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My Documents\Masters 2017\"/>
    </mc:Choice>
  </mc:AlternateContent>
  <bookViews>
    <workbookView xWindow="0" yWindow="0" windowWidth="15690" windowHeight="8475"/>
  </bookViews>
  <sheets>
    <sheet name="Sheet1 (2)" sheetId="2" r:id="rId1"/>
    <sheet name="Sheet1" sheetId="1" r:id="rId2"/>
  </sheets>
  <calcPr calcId="152511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8" i="2" l="1"/>
  <c r="AU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49" i="2"/>
  <c r="AK1084" i="2"/>
  <c r="AK1083" i="2"/>
  <c r="AK1082" i="2"/>
  <c r="AK1081" i="2"/>
  <c r="AK1080" i="2"/>
  <c r="AK1079" i="2"/>
  <c r="AK1078" i="2"/>
  <c r="AK1077" i="2"/>
  <c r="AK1076" i="2"/>
  <c r="AK1075" i="2"/>
  <c r="AK1074" i="2"/>
  <c r="AK1073" i="2"/>
  <c r="AK1072" i="2"/>
  <c r="AK1071" i="2"/>
  <c r="AK1070" i="2"/>
  <c r="AK1069" i="2"/>
  <c r="AK1068" i="2"/>
  <c r="AK1067" i="2"/>
  <c r="AK1066" i="2"/>
  <c r="AL1067" i="2" s="1"/>
  <c r="AK1065" i="2"/>
  <c r="AL1066" i="2" s="1"/>
  <c r="AK1064" i="2"/>
  <c r="AL1065" i="2" s="1"/>
  <c r="AK1063" i="2"/>
  <c r="AK1062" i="2"/>
  <c r="AK1061" i="2"/>
  <c r="AK1060" i="2"/>
  <c r="AK1059" i="2"/>
  <c r="AK1058" i="2"/>
  <c r="AK1057" i="2"/>
  <c r="AK1056" i="2"/>
  <c r="AK1055" i="2"/>
  <c r="AK1054" i="2"/>
  <c r="AK1053" i="2"/>
  <c r="AL1054" i="2" s="1"/>
  <c r="AK1052" i="2"/>
  <c r="AK1051" i="2"/>
  <c r="AL1052" i="2" s="1"/>
  <c r="AK1050" i="2"/>
  <c r="AK1049" i="2"/>
  <c r="AK1048" i="2"/>
  <c r="AK1047" i="2"/>
  <c r="AK1046" i="2"/>
  <c r="AK1045" i="2"/>
  <c r="AK1044" i="2"/>
  <c r="AK1043" i="2"/>
  <c r="AK1042" i="2"/>
  <c r="AK1041" i="2"/>
  <c r="AK1040" i="2"/>
  <c r="AK1039" i="2"/>
  <c r="AK1038" i="2"/>
  <c r="AK1037" i="2"/>
  <c r="AL1038" i="2" s="1"/>
  <c r="AK1036" i="2"/>
  <c r="AL1037" i="2" s="1"/>
  <c r="AK1035" i="2"/>
  <c r="AL1036" i="2" s="1"/>
  <c r="AK1034" i="2"/>
  <c r="AL1035" i="2" s="1"/>
  <c r="AK1033" i="2"/>
  <c r="AL1034" i="2" s="1"/>
  <c r="AK1032" i="2"/>
  <c r="AL1033" i="2" s="1"/>
  <c r="AK1031" i="2"/>
  <c r="AL1032" i="2" s="1"/>
  <c r="AK1030" i="2"/>
  <c r="AL1031" i="2" s="1"/>
  <c r="AK1029" i="2"/>
  <c r="AL1030" i="2" s="1"/>
  <c r="AK1028" i="2"/>
  <c r="AL1029" i="2" s="1"/>
  <c r="AK1027" i="2"/>
  <c r="AK1026" i="2"/>
  <c r="AK1025" i="2"/>
  <c r="AK1024" i="2"/>
  <c r="AK1023" i="2"/>
  <c r="AK1022" i="2"/>
  <c r="AL1023" i="2" s="1"/>
  <c r="AK1021" i="2"/>
  <c r="AL1022" i="2" s="1"/>
  <c r="AK1020" i="2"/>
  <c r="AK1019" i="2"/>
  <c r="AK1018" i="2"/>
  <c r="AK1017" i="2"/>
  <c r="AK1016" i="2"/>
  <c r="AK1015" i="2"/>
  <c r="AK1014" i="2"/>
  <c r="AK1013" i="2"/>
  <c r="AK1012" i="2"/>
  <c r="AK1011" i="2"/>
  <c r="AK1010" i="2"/>
  <c r="AK1009" i="2"/>
  <c r="AK1008" i="2"/>
  <c r="AK1007" i="2"/>
  <c r="AK1006" i="2"/>
  <c r="AK1005" i="2"/>
  <c r="AK1004" i="2"/>
  <c r="AK1003" i="2"/>
  <c r="AK1002" i="2"/>
  <c r="AK1001" i="2"/>
  <c r="AK1000" i="2"/>
  <c r="AK999" i="2"/>
  <c r="AK998" i="2"/>
  <c r="AK997" i="2"/>
  <c r="AK996" i="2"/>
  <c r="AK995" i="2"/>
  <c r="AK994" i="2"/>
  <c r="AK993" i="2"/>
  <c r="AK992" i="2"/>
  <c r="AK991" i="2"/>
  <c r="AK990" i="2"/>
  <c r="AK989" i="2"/>
  <c r="AK988" i="2"/>
  <c r="AK987" i="2"/>
  <c r="AK986" i="2"/>
  <c r="AK985" i="2"/>
  <c r="AK984" i="2"/>
  <c r="AK983" i="2"/>
  <c r="AK982" i="2"/>
  <c r="AK981" i="2"/>
  <c r="AK980" i="2"/>
  <c r="AL981" i="2" s="1"/>
  <c r="AK979" i="2"/>
  <c r="AL980" i="2" s="1"/>
  <c r="AK978" i="2"/>
  <c r="AK977" i="2"/>
  <c r="AK976" i="2"/>
  <c r="AK975" i="2"/>
  <c r="AK974" i="2"/>
  <c r="AK973" i="2"/>
  <c r="AK972" i="2"/>
  <c r="AK971" i="2"/>
  <c r="AK970" i="2"/>
  <c r="AK969" i="2"/>
  <c r="AK968" i="2"/>
  <c r="AK967" i="2"/>
  <c r="AL968" i="2" s="1"/>
  <c r="AK966" i="2"/>
  <c r="AL967" i="2" s="1"/>
  <c r="AK965" i="2"/>
  <c r="AL966" i="2" s="1"/>
  <c r="AK964" i="2"/>
  <c r="AL965" i="2" s="1"/>
  <c r="AK963" i="2"/>
  <c r="AL964" i="2" s="1"/>
  <c r="AK962" i="2"/>
  <c r="AL963" i="2" s="1"/>
  <c r="AK961" i="2"/>
  <c r="AL962" i="2" s="1"/>
  <c r="AK960" i="2"/>
  <c r="AL961" i="2" s="1"/>
  <c r="AK959" i="2"/>
  <c r="AL960" i="2" s="1"/>
  <c r="AK958" i="2"/>
  <c r="AL959" i="2" s="1"/>
  <c r="AK957" i="2"/>
  <c r="AL958" i="2" s="1"/>
  <c r="AK956" i="2"/>
  <c r="AL957" i="2" s="1"/>
  <c r="AK955" i="2"/>
  <c r="AK954" i="2"/>
  <c r="AK953" i="2"/>
  <c r="AK952" i="2"/>
  <c r="AK951" i="2"/>
  <c r="AK950" i="2"/>
  <c r="AK949" i="2"/>
  <c r="AK948" i="2"/>
  <c r="AK947" i="2"/>
  <c r="AL948" i="2" s="1"/>
  <c r="AK946" i="2"/>
  <c r="AL947" i="2" s="1"/>
  <c r="AK945" i="2"/>
  <c r="AK944" i="2"/>
  <c r="AL945" i="2" s="1"/>
  <c r="AK943" i="2"/>
  <c r="AK942" i="2"/>
  <c r="AK941" i="2"/>
  <c r="AK940" i="2"/>
  <c r="AL941" i="2" s="1"/>
  <c r="AK939" i="2"/>
  <c r="AK938" i="2"/>
  <c r="AK937" i="2"/>
  <c r="AK936" i="2"/>
  <c r="AL937" i="2" s="1"/>
  <c r="AK935" i="2"/>
  <c r="AK934" i="2"/>
  <c r="AK933" i="2"/>
  <c r="AK932" i="2"/>
  <c r="AK931" i="2"/>
  <c r="AK930" i="2"/>
  <c r="AL931" i="2" s="1"/>
  <c r="AK929" i="2"/>
  <c r="AL930" i="2" s="1"/>
  <c r="AK928" i="2"/>
  <c r="AK927" i="2"/>
  <c r="AK926" i="2"/>
  <c r="AK925" i="2"/>
  <c r="AK924" i="2"/>
  <c r="AK923" i="2"/>
  <c r="AK922" i="2"/>
  <c r="AK921" i="2"/>
  <c r="AK920" i="2"/>
  <c r="AK919" i="2"/>
  <c r="AK918" i="2"/>
  <c r="AK917" i="2"/>
  <c r="AK916" i="2"/>
  <c r="AK915" i="2"/>
  <c r="AK914" i="2"/>
  <c r="AL915" i="2" s="1"/>
  <c r="AK913" i="2"/>
  <c r="AL914" i="2" s="1"/>
  <c r="AK912" i="2"/>
  <c r="AL913" i="2" s="1"/>
  <c r="AK911" i="2"/>
  <c r="AL912" i="2" s="1"/>
  <c r="AK910" i="2"/>
  <c r="AL911" i="2" s="1"/>
  <c r="AK909" i="2"/>
  <c r="AL910" i="2" s="1"/>
  <c r="AK908" i="2"/>
  <c r="AK907" i="2"/>
  <c r="AL908" i="2" s="1"/>
  <c r="AK906" i="2"/>
  <c r="AK905" i="2"/>
  <c r="AK904" i="2"/>
  <c r="AK903" i="2"/>
  <c r="AK902" i="2"/>
  <c r="AL903" i="2" s="1"/>
  <c r="AK901" i="2"/>
  <c r="AL902" i="2" s="1"/>
  <c r="AK900" i="2"/>
  <c r="AL901" i="2" s="1"/>
  <c r="AK899" i="2"/>
  <c r="AL900" i="2" s="1"/>
  <c r="AK898" i="2"/>
  <c r="AL899" i="2" s="1"/>
  <c r="AK897" i="2"/>
  <c r="AK896" i="2"/>
  <c r="AK895" i="2"/>
  <c r="AK894" i="2"/>
  <c r="AK893" i="2"/>
  <c r="AK892" i="2"/>
  <c r="AK891" i="2"/>
  <c r="AK890" i="2"/>
  <c r="AL891" i="2" s="1"/>
  <c r="AK889" i="2"/>
  <c r="AL890" i="2" s="1"/>
  <c r="AK888" i="2"/>
  <c r="AL889" i="2" s="1"/>
  <c r="AK887" i="2"/>
  <c r="AK886" i="2"/>
  <c r="AK885" i="2"/>
  <c r="AK884" i="2"/>
  <c r="AK883" i="2"/>
  <c r="AK882" i="2"/>
  <c r="AK881" i="2"/>
  <c r="AK880" i="2"/>
  <c r="AK879" i="2"/>
  <c r="AK878" i="2"/>
  <c r="AK877" i="2"/>
  <c r="AK876" i="2"/>
  <c r="AK875" i="2"/>
  <c r="AK874" i="2"/>
  <c r="AK873" i="2"/>
  <c r="AK872" i="2"/>
  <c r="AL873" i="2" s="1"/>
  <c r="AK871" i="2"/>
  <c r="AL872" i="2" s="1"/>
  <c r="AK870" i="2"/>
  <c r="AL871" i="2" s="1"/>
  <c r="AK869" i="2"/>
  <c r="AL870" i="2" s="1"/>
  <c r="AK868" i="2"/>
  <c r="AL869" i="2" s="1"/>
  <c r="AK867" i="2"/>
  <c r="AL868" i="2" s="1"/>
  <c r="AK866" i="2"/>
  <c r="AL867" i="2" s="1"/>
  <c r="AK865" i="2"/>
  <c r="AK864" i="2"/>
  <c r="AK863" i="2"/>
  <c r="AK862" i="2"/>
  <c r="AK861" i="2"/>
  <c r="AK860" i="2"/>
  <c r="AK859" i="2"/>
  <c r="AK858" i="2"/>
  <c r="AK857" i="2"/>
  <c r="AK856" i="2"/>
  <c r="AK855" i="2"/>
  <c r="AK854" i="2"/>
  <c r="AK853" i="2"/>
  <c r="AK852" i="2"/>
  <c r="AK851" i="2"/>
  <c r="AK850" i="2"/>
  <c r="AK849" i="2"/>
  <c r="AK848" i="2"/>
  <c r="AK847" i="2"/>
  <c r="AK846" i="2"/>
  <c r="AK845" i="2"/>
  <c r="AK844" i="2"/>
  <c r="AK843" i="2"/>
  <c r="AK842" i="2"/>
  <c r="AK841" i="2"/>
  <c r="AL842" i="2" s="1"/>
  <c r="AK840" i="2"/>
  <c r="AL841" i="2" s="1"/>
  <c r="AK839" i="2"/>
  <c r="AL840" i="2" s="1"/>
  <c r="AK838" i="2"/>
  <c r="AL839" i="2" s="1"/>
  <c r="AK837" i="2"/>
  <c r="AL838" i="2" s="1"/>
  <c r="AK836" i="2"/>
  <c r="AL837" i="2" s="1"/>
  <c r="AK835" i="2"/>
  <c r="AK834" i="2"/>
  <c r="AK833" i="2"/>
  <c r="AL834" i="2" s="1"/>
  <c r="AK832" i="2"/>
  <c r="AK831" i="2"/>
  <c r="AK830" i="2"/>
  <c r="AK829" i="2"/>
  <c r="AK828" i="2"/>
  <c r="AK827" i="2"/>
  <c r="AK826" i="2"/>
  <c r="AK825" i="2"/>
  <c r="AK824" i="2"/>
  <c r="AK823" i="2"/>
  <c r="AK822" i="2"/>
  <c r="AK821" i="2"/>
  <c r="AK820" i="2"/>
  <c r="AK819" i="2"/>
  <c r="AL820" i="2" s="1"/>
  <c r="AK818" i="2"/>
  <c r="AL819" i="2" s="1"/>
  <c r="AK817" i="2"/>
  <c r="AL818" i="2" s="1"/>
  <c r="AK816" i="2"/>
  <c r="AL817" i="2" s="1"/>
  <c r="AK815" i="2"/>
  <c r="AL816" i="2" s="1"/>
  <c r="AK814" i="2"/>
  <c r="AL815" i="2" s="1"/>
  <c r="AK813" i="2"/>
  <c r="AL814" i="2" s="1"/>
  <c r="AK812" i="2"/>
  <c r="AK811" i="2"/>
  <c r="AK810" i="2"/>
  <c r="AK809" i="2"/>
  <c r="AK808" i="2"/>
  <c r="AK807" i="2"/>
  <c r="AK806" i="2"/>
  <c r="AK805" i="2"/>
  <c r="AK804" i="2"/>
  <c r="AK803" i="2"/>
  <c r="AK802" i="2"/>
  <c r="AK801" i="2"/>
  <c r="AK800" i="2"/>
  <c r="AK799" i="2"/>
  <c r="AK798" i="2"/>
  <c r="AK797" i="2"/>
  <c r="AK796" i="2"/>
  <c r="AK795" i="2"/>
  <c r="AK794" i="2"/>
  <c r="AK793" i="2"/>
  <c r="AK792" i="2"/>
  <c r="AK791" i="2"/>
  <c r="AK790" i="2"/>
  <c r="AK789" i="2"/>
  <c r="AK788" i="2"/>
  <c r="AK787" i="2"/>
  <c r="AL788" i="2" s="1"/>
  <c r="AK786" i="2"/>
  <c r="AL787" i="2" s="1"/>
  <c r="AK785" i="2"/>
  <c r="AL786" i="2" s="1"/>
  <c r="AK784" i="2"/>
  <c r="AL785" i="2" s="1"/>
  <c r="AK783" i="2"/>
  <c r="AL784" i="2" s="1"/>
  <c r="AK782" i="2"/>
  <c r="AL783" i="2" s="1"/>
  <c r="AK781" i="2"/>
  <c r="AL782" i="2" s="1"/>
  <c r="AK780" i="2"/>
  <c r="AL781" i="2" s="1"/>
  <c r="AK779" i="2"/>
  <c r="AL780" i="2" s="1"/>
  <c r="AK778" i="2"/>
  <c r="AK777" i="2"/>
  <c r="AK776" i="2"/>
  <c r="AK775" i="2"/>
  <c r="AK774" i="2"/>
  <c r="AK773" i="2"/>
  <c r="AK772" i="2"/>
  <c r="AK771" i="2"/>
  <c r="AK770" i="2"/>
  <c r="AK769" i="2"/>
  <c r="AK768" i="2"/>
  <c r="AK767" i="2"/>
  <c r="AK766" i="2"/>
  <c r="AK765" i="2"/>
  <c r="AK764" i="2"/>
  <c r="AK763" i="2"/>
  <c r="AK762" i="2"/>
  <c r="AK761" i="2"/>
  <c r="AK760" i="2"/>
  <c r="AK759" i="2"/>
  <c r="AK758" i="2"/>
  <c r="AK757" i="2"/>
  <c r="AK756" i="2"/>
  <c r="AK755" i="2"/>
  <c r="AK754" i="2"/>
  <c r="AK753" i="2"/>
  <c r="AK752" i="2"/>
  <c r="AK751" i="2"/>
  <c r="AK750" i="2"/>
  <c r="AK749" i="2"/>
  <c r="AK748" i="2"/>
  <c r="AK747" i="2"/>
  <c r="AL748" i="2" s="1"/>
  <c r="AK746" i="2"/>
  <c r="AL747" i="2" s="1"/>
  <c r="AK745" i="2"/>
  <c r="AL746" i="2" s="1"/>
  <c r="AK744" i="2"/>
  <c r="AK743" i="2"/>
  <c r="AL744" i="2" s="1"/>
  <c r="AK742" i="2"/>
  <c r="AL743" i="2" s="1"/>
  <c r="AK741" i="2"/>
  <c r="AL742" i="2" s="1"/>
  <c r="AK740" i="2"/>
  <c r="AL741" i="2" s="1"/>
  <c r="AK739" i="2"/>
  <c r="AK738" i="2"/>
  <c r="AK737" i="2"/>
  <c r="AK736" i="2"/>
  <c r="AK735" i="2"/>
  <c r="AK734" i="2"/>
  <c r="AK733" i="2"/>
  <c r="AK732" i="2"/>
  <c r="AL733" i="2" s="1"/>
  <c r="AK731" i="2"/>
  <c r="AL732" i="2" s="1"/>
  <c r="AK730" i="2"/>
  <c r="AL731" i="2" s="1"/>
  <c r="AK729" i="2"/>
  <c r="AK728" i="2"/>
  <c r="AK727" i="2"/>
  <c r="AK726" i="2"/>
  <c r="AK725" i="2"/>
  <c r="AK724" i="2"/>
  <c r="AK723" i="2"/>
  <c r="AK722" i="2"/>
  <c r="AK721" i="2"/>
  <c r="AK720" i="2"/>
  <c r="AK719" i="2"/>
  <c r="AK718" i="2"/>
  <c r="AK717" i="2"/>
  <c r="AK716" i="2"/>
  <c r="AL717" i="2" s="1"/>
  <c r="AK715" i="2"/>
  <c r="AL716" i="2" s="1"/>
  <c r="AK714" i="2"/>
  <c r="AL715" i="2" s="1"/>
  <c r="AK713" i="2"/>
  <c r="AL714" i="2" s="1"/>
  <c r="AK712" i="2"/>
  <c r="AL713" i="2" s="1"/>
  <c r="AK711" i="2"/>
  <c r="AL712" i="2" s="1"/>
  <c r="AK710" i="2"/>
  <c r="AL711" i="2" s="1"/>
  <c r="AK709" i="2"/>
  <c r="AK708" i="2"/>
  <c r="AK707" i="2"/>
  <c r="AK706" i="2"/>
  <c r="AK705" i="2"/>
  <c r="AK704" i="2"/>
  <c r="AL705" i="2" s="1"/>
  <c r="AK703" i="2"/>
  <c r="AL704" i="2" s="1"/>
  <c r="AK702" i="2"/>
  <c r="AL703" i="2" s="1"/>
  <c r="AK701" i="2"/>
  <c r="AL702" i="2" s="1"/>
  <c r="AK700" i="2"/>
  <c r="AL701" i="2" s="1"/>
  <c r="AK699" i="2"/>
  <c r="AL700" i="2" s="1"/>
  <c r="AK698" i="2"/>
  <c r="AL699" i="2" s="1"/>
  <c r="AK697" i="2"/>
  <c r="AK696" i="2"/>
  <c r="AK695" i="2"/>
  <c r="AK694" i="2"/>
  <c r="AK693" i="2"/>
  <c r="AK692" i="2"/>
  <c r="AK691" i="2"/>
  <c r="AK690" i="2"/>
  <c r="AK689" i="2"/>
  <c r="AK688" i="2"/>
  <c r="AK687" i="2"/>
  <c r="AK686" i="2"/>
  <c r="AK685" i="2"/>
  <c r="AK684" i="2"/>
  <c r="AK683" i="2"/>
  <c r="AK682" i="2"/>
  <c r="AK681" i="2"/>
  <c r="AK680" i="2"/>
  <c r="AK679" i="2"/>
  <c r="AK678" i="2"/>
  <c r="AK677" i="2"/>
  <c r="AK676" i="2"/>
  <c r="AK675" i="2"/>
  <c r="AK674" i="2"/>
  <c r="AK673" i="2"/>
  <c r="AK672" i="2"/>
  <c r="AK671" i="2"/>
  <c r="AK670" i="2"/>
  <c r="AK669" i="2"/>
  <c r="AK668" i="2"/>
  <c r="AK667" i="2"/>
  <c r="AK666" i="2"/>
  <c r="AK665" i="2"/>
  <c r="AK664" i="2"/>
  <c r="AK663" i="2"/>
  <c r="AK662" i="2"/>
  <c r="AK661" i="2"/>
  <c r="AK660" i="2"/>
  <c r="AK659" i="2"/>
  <c r="AK658" i="2"/>
  <c r="AK657" i="2"/>
  <c r="AK656" i="2"/>
  <c r="AK655" i="2"/>
  <c r="AL656" i="2" s="1"/>
  <c r="AK654" i="2"/>
  <c r="AL655" i="2" s="1"/>
  <c r="AK653" i="2"/>
  <c r="AL654" i="2" s="1"/>
  <c r="AK652" i="2"/>
  <c r="AK651" i="2"/>
  <c r="AK650" i="2"/>
  <c r="AL651" i="2" s="1"/>
  <c r="AK649" i="2"/>
  <c r="AL650" i="2" s="1"/>
  <c r="AK648" i="2"/>
  <c r="AL649" i="2" s="1"/>
  <c r="AK647" i="2"/>
  <c r="AL648" i="2" s="1"/>
  <c r="AK646" i="2"/>
  <c r="AL647" i="2" s="1"/>
  <c r="AK645" i="2"/>
  <c r="AL646" i="2" s="1"/>
  <c r="AK644" i="2"/>
  <c r="AL645" i="2" s="1"/>
  <c r="AK643" i="2"/>
  <c r="AL644" i="2" s="1"/>
  <c r="AK642" i="2"/>
  <c r="AK641" i="2"/>
  <c r="AL642" i="2" s="1"/>
  <c r="AK640" i="2"/>
  <c r="AL641" i="2" s="1"/>
  <c r="AK639" i="2"/>
  <c r="AL640" i="2" s="1"/>
  <c r="AK638" i="2"/>
  <c r="AL639" i="2" s="1"/>
  <c r="AK637" i="2"/>
  <c r="AL638" i="2" s="1"/>
  <c r="AK636" i="2"/>
  <c r="AL637" i="2" s="1"/>
  <c r="AK635" i="2"/>
  <c r="AL636" i="2" s="1"/>
  <c r="AK634" i="2"/>
  <c r="AL635" i="2" s="1"/>
  <c r="AK633" i="2"/>
  <c r="AL634" i="2" s="1"/>
  <c r="AK632" i="2"/>
  <c r="AK631" i="2"/>
  <c r="AK630" i="2"/>
  <c r="AL631" i="2" s="1"/>
  <c r="AK629" i="2"/>
  <c r="AL630" i="2" s="1"/>
  <c r="AK628" i="2"/>
  <c r="AL629" i="2" s="1"/>
  <c r="AK627" i="2"/>
  <c r="AL628" i="2" s="1"/>
  <c r="AK626" i="2"/>
  <c r="AL627" i="2" s="1"/>
  <c r="AK625" i="2"/>
  <c r="AL626" i="2" s="1"/>
  <c r="AK624" i="2"/>
  <c r="AL625" i="2" s="1"/>
  <c r="AK623" i="2"/>
  <c r="AL624" i="2" s="1"/>
  <c r="AK622" i="2"/>
  <c r="AL623" i="2" s="1"/>
  <c r="AK621" i="2"/>
  <c r="AK620" i="2"/>
  <c r="AK619" i="2"/>
  <c r="AL620" i="2" s="1"/>
  <c r="AK618" i="2"/>
  <c r="AK617" i="2"/>
  <c r="AK616" i="2"/>
  <c r="AK615" i="2"/>
  <c r="AK614" i="2"/>
  <c r="AK613" i="2"/>
  <c r="AL614" i="2" s="1"/>
  <c r="AK612" i="2"/>
  <c r="AL613" i="2" s="1"/>
  <c r="AK611" i="2"/>
  <c r="AL612" i="2" s="1"/>
  <c r="AK610" i="2"/>
  <c r="AL611" i="2" s="1"/>
  <c r="AK609" i="2"/>
  <c r="AK608" i="2"/>
  <c r="AK607" i="2"/>
  <c r="AK606" i="2"/>
  <c r="AK605" i="2"/>
  <c r="AK604" i="2"/>
  <c r="AK603" i="2"/>
  <c r="AK602" i="2"/>
  <c r="AK601" i="2"/>
  <c r="AK600" i="2"/>
  <c r="AK599" i="2"/>
  <c r="AK598" i="2"/>
  <c r="AK597" i="2"/>
  <c r="AK596" i="2"/>
  <c r="AK595" i="2"/>
  <c r="AK594" i="2"/>
  <c r="AK593" i="2"/>
  <c r="AK592" i="2"/>
  <c r="AK591" i="2"/>
  <c r="AK590" i="2"/>
  <c r="AK589" i="2"/>
  <c r="AK588" i="2"/>
  <c r="AL589" i="2" s="1"/>
  <c r="AK587" i="2"/>
  <c r="AL588" i="2" s="1"/>
  <c r="AK586" i="2"/>
  <c r="AL587" i="2" s="1"/>
  <c r="AK585" i="2"/>
  <c r="AL586" i="2" s="1"/>
  <c r="AK584" i="2"/>
  <c r="AK583" i="2"/>
  <c r="AK582" i="2"/>
  <c r="AK581" i="2"/>
  <c r="AK580" i="2"/>
  <c r="AL581" i="2" s="1"/>
  <c r="AK579" i="2"/>
  <c r="AL580" i="2" s="1"/>
  <c r="AK578" i="2"/>
  <c r="AL579" i="2" s="1"/>
  <c r="AK577" i="2"/>
  <c r="AL578" i="2" s="1"/>
  <c r="AK576" i="2"/>
  <c r="AL577" i="2" s="1"/>
  <c r="AK575" i="2"/>
  <c r="AL576" i="2" s="1"/>
  <c r="AK574" i="2"/>
  <c r="AL575" i="2" s="1"/>
  <c r="AK573" i="2"/>
  <c r="AL574" i="2" s="1"/>
  <c r="AK572" i="2"/>
  <c r="AL573" i="2" s="1"/>
  <c r="AK571" i="2"/>
  <c r="AL572" i="2" s="1"/>
  <c r="AK570" i="2"/>
  <c r="AL571" i="2" s="1"/>
  <c r="AK569" i="2"/>
  <c r="AL570" i="2" s="1"/>
  <c r="AK568" i="2"/>
  <c r="AL569" i="2" s="1"/>
  <c r="AK567" i="2"/>
  <c r="AL568" i="2" s="1"/>
  <c r="AK566" i="2"/>
  <c r="AL567" i="2" s="1"/>
  <c r="AK565" i="2"/>
  <c r="AL566" i="2" s="1"/>
  <c r="AK564" i="2"/>
  <c r="AL565" i="2" s="1"/>
  <c r="AK563" i="2"/>
  <c r="AL564" i="2" s="1"/>
  <c r="AK562" i="2"/>
  <c r="AL563" i="2" s="1"/>
  <c r="AK561" i="2"/>
  <c r="AL562" i="2" s="1"/>
  <c r="AK560" i="2"/>
  <c r="AL561" i="2" s="1"/>
  <c r="AK559" i="2"/>
  <c r="AK558" i="2"/>
  <c r="AK557" i="2"/>
  <c r="AK556" i="2"/>
  <c r="AK555" i="2"/>
  <c r="AK554" i="2"/>
  <c r="AK553" i="2"/>
  <c r="AK552" i="2"/>
  <c r="AK551" i="2"/>
  <c r="AK550" i="2"/>
  <c r="AK549" i="2"/>
  <c r="AK548" i="2"/>
  <c r="AK547" i="2"/>
  <c r="AK546" i="2"/>
  <c r="AK545" i="2"/>
  <c r="AK544" i="2"/>
  <c r="AK543" i="2"/>
  <c r="AK542" i="2"/>
  <c r="AK541" i="2"/>
  <c r="AK540" i="2"/>
  <c r="AK539" i="2"/>
  <c r="AL540" i="2" s="1"/>
  <c r="AK538" i="2"/>
  <c r="AL539" i="2" s="1"/>
  <c r="AK537" i="2"/>
  <c r="AL538" i="2" s="1"/>
  <c r="AK536" i="2"/>
  <c r="AK535" i="2"/>
  <c r="AL536" i="2" s="1"/>
  <c r="AK534" i="2"/>
  <c r="AL535" i="2" s="1"/>
  <c r="AK533" i="2"/>
  <c r="AK532" i="2"/>
  <c r="AK531" i="2"/>
  <c r="AK530" i="2"/>
  <c r="AK529" i="2"/>
  <c r="AK528" i="2"/>
  <c r="AK527" i="2"/>
  <c r="AK526" i="2"/>
  <c r="AK525" i="2"/>
  <c r="AK524" i="2"/>
  <c r="AK523" i="2"/>
  <c r="AK522" i="2"/>
  <c r="AK521" i="2"/>
  <c r="AK520" i="2"/>
  <c r="AK519" i="2"/>
  <c r="AK518" i="2"/>
  <c r="AK517" i="2"/>
  <c r="AL518" i="2" s="1"/>
  <c r="AK516" i="2"/>
  <c r="AL517" i="2" s="1"/>
  <c r="AK515" i="2"/>
  <c r="AL516" i="2" s="1"/>
  <c r="AK514" i="2"/>
  <c r="AL515" i="2" s="1"/>
  <c r="AK513" i="2"/>
  <c r="AL514" i="2" s="1"/>
  <c r="AK512" i="2"/>
  <c r="AK511" i="2"/>
  <c r="AL512" i="2" s="1"/>
  <c r="AK510" i="2"/>
  <c r="AK509" i="2"/>
  <c r="AK508" i="2"/>
  <c r="AK507" i="2"/>
  <c r="AK506" i="2"/>
  <c r="AK505" i="2"/>
  <c r="AK504" i="2"/>
  <c r="AL505" i="2" s="1"/>
  <c r="AK503" i="2"/>
  <c r="AL504" i="2" s="1"/>
  <c r="AK502" i="2"/>
  <c r="AK501" i="2"/>
  <c r="AK500" i="2"/>
  <c r="AK499" i="2"/>
  <c r="AK498" i="2"/>
  <c r="AK497" i="2"/>
  <c r="AK496" i="2"/>
  <c r="AK495" i="2"/>
  <c r="AK494" i="2"/>
  <c r="AK493" i="2"/>
  <c r="AK492" i="2"/>
  <c r="AK491" i="2"/>
  <c r="AK490" i="2"/>
  <c r="AK489" i="2"/>
  <c r="AK488" i="2"/>
  <c r="AK487" i="2"/>
  <c r="AK486" i="2"/>
  <c r="AK485" i="2"/>
  <c r="AK484" i="2"/>
  <c r="AK483" i="2"/>
  <c r="AK482" i="2"/>
  <c r="AK481" i="2"/>
  <c r="AK480" i="2"/>
  <c r="AK479" i="2"/>
  <c r="AK478" i="2"/>
  <c r="AK477" i="2"/>
  <c r="AK476" i="2"/>
  <c r="AK475" i="2"/>
  <c r="AK474" i="2"/>
  <c r="AK473" i="2"/>
  <c r="AK472" i="2"/>
  <c r="AK471" i="2"/>
  <c r="AK470" i="2"/>
  <c r="AK469" i="2"/>
  <c r="AK468" i="2"/>
  <c r="AK467" i="2"/>
  <c r="AK466" i="2"/>
  <c r="AK465" i="2"/>
  <c r="AK464" i="2"/>
  <c r="AK463" i="2"/>
  <c r="AL464" i="2" s="1"/>
  <c r="AK462" i="2"/>
  <c r="AL463" i="2" s="1"/>
  <c r="AK461" i="2"/>
  <c r="AL462" i="2" s="1"/>
  <c r="AK460" i="2"/>
  <c r="AL461" i="2" s="1"/>
  <c r="AK459" i="2"/>
  <c r="AL460" i="2" s="1"/>
  <c r="AK458" i="2"/>
  <c r="AK457" i="2"/>
  <c r="AK456" i="2"/>
  <c r="AK455" i="2"/>
  <c r="AK454" i="2"/>
  <c r="AK453" i="2"/>
  <c r="AL454" i="2" s="1"/>
  <c r="AK452" i="2"/>
  <c r="AL453" i="2" s="1"/>
  <c r="AK451" i="2"/>
  <c r="AL452" i="2" s="1"/>
  <c r="AK450" i="2"/>
  <c r="AL451" i="2" s="1"/>
  <c r="AK449" i="2"/>
  <c r="AL450" i="2" s="1"/>
  <c r="AK448" i="2"/>
  <c r="AL449" i="2" s="1"/>
  <c r="AK447" i="2"/>
  <c r="AK446" i="2"/>
  <c r="AK445" i="2"/>
  <c r="AK444" i="2"/>
  <c r="AK443" i="2"/>
  <c r="AK442" i="2"/>
  <c r="AK441" i="2"/>
  <c r="AK440" i="2"/>
  <c r="AK439" i="2"/>
  <c r="AK438" i="2"/>
  <c r="AK437" i="2"/>
  <c r="AK436" i="2"/>
  <c r="AK435" i="2"/>
  <c r="AK434" i="2"/>
  <c r="AK433" i="2"/>
  <c r="AK432" i="2"/>
  <c r="AK431" i="2"/>
  <c r="AK430" i="2"/>
  <c r="AK429" i="2"/>
  <c r="AK428" i="2"/>
  <c r="AK427" i="2"/>
  <c r="AL428" i="2" s="1"/>
  <c r="AK426" i="2"/>
  <c r="AK425" i="2"/>
  <c r="AK424" i="2"/>
  <c r="AK423" i="2"/>
  <c r="AK422" i="2"/>
  <c r="AK421" i="2"/>
  <c r="AK420" i="2"/>
  <c r="AK419" i="2"/>
  <c r="AK418" i="2"/>
  <c r="AK417" i="2"/>
  <c r="AK416" i="2"/>
  <c r="AK415" i="2"/>
  <c r="AK414" i="2"/>
  <c r="AK413" i="2"/>
  <c r="AK412" i="2"/>
  <c r="AK411" i="2"/>
  <c r="AK410" i="2"/>
  <c r="AK409" i="2"/>
  <c r="AK408" i="2"/>
  <c r="AL409" i="2" s="1"/>
  <c r="AK407" i="2"/>
  <c r="AK406" i="2"/>
  <c r="AK405" i="2"/>
  <c r="AL406" i="2" s="1"/>
  <c r="AK404" i="2"/>
  <c r="AL405" i="2" s="1"/>
  <c r="AK403" i="2"/>
  <c r="AL404" i="2" s="1"/>
  <c r="AK402" i="2"/>
  <c r="AL403" i="2" s="1"/>
  <c r="AK401" i="2"/>
  <c r="AL402" i="2" s="1"/>
  <c r="AK400" i="2"/>
  <c r="AL401" i="2" s="1"/>
  <c r="AK399" i="2"/>
  <c r="AL400" i="2" s="1"/>
  <c r="AK398" i="2"/>
  <c r="AL399" i="2" s="1"/>
  <c r="AK397" i="2"/>
  <c r="AL398" i="2" s="1"/>
  <c r="AK396" i="2"/>
  <c r="AL397" i="2" s="1"/>
  <c r="AK395" i="2"/>
  <c r="AL396" i="2" s="1"/>
  <c r="AK394" i="2"/>
  <c r="AL395" i="2" s="1"/>
  <c r="AK393" i="2"/>
  <c r="AL394" i="2" s="1"/>
  <c r="AK392" i="2"/>
  <c r="AK391" i="2"/>
  <c r="AK390" i="2"/>
  <c r="AK389" i="2"/>
  <c r="AK388" i="2"/>
  <c r="AK387" i="2"/>
  <c r="AK386" i="2"/>
  <c r="AK385" i="2"/>
  <c r="AK384" i="2"/>
  <c r="AK383" i="2"/>
  <c r="AK382" i="2"/>
  <c r="AK381" i="2"/>
  <c r="AK380" i="2"/>
  <c r="AK379" i="2"/>
  <c r="AK378" i="2"/>
  <c r="AK377" i="2"/>
  <c r="AK376" i="2"/>
  <c r="AL377" i="2" s="1"/>
  <c r="AK375" i="2"/>
  <c r="AL376" i="2" s="1"/>
  <c r="AK374" i="2"/>
  <c r="AL375" i="2" s="1"/>
  <c r="AK373" i="2"/>
  <c r="AL374" i="2" s="1"/>
  <c r="AK372" i="2"/>
  <c r="AL373" i="2" s="1"/>
  <c r="AK371" i="2"/>
  <c r="AL372" i="2" s="1"/>
  <c r="AK370" i="2"/>
  <c r="AL371" i="2" s="1"/>
  <c r="AK369" i="2"/>
  <c r="AL370" i="2" s="1"/>
  <c r="AK368" i="2"/>
  <c r="AL369" i="2" s="1"/>
  <c r="AK367" i="2"/>
  <c r="AL368" i="2" s="1"/>
  <c r="AK366" i="2"/>
  <c r="AL367" i="2" s="1"/>
  <c r="AK365" i="2"/>
  <c r="AK364" i="2"/>
  <c r="AK363" i="2"/>
  <c r="AL364" i="2" s="1"/>
  <c r="AK362" i="2"/>
  <c r="AL363" i="2" s="1"/>
  <c r="AK361" i="2"/>
  <c r="AL362" i="2" s="1"/>
  <c r="AK360" i="2"/>
  <c r="AL361" i="2" s="1"/>
  <c r="AK359" i="2"/>
  <c r="AL360" i="2" s="1"/>
  <c r="AK358" i="2"/>
  <c r="AL359" i="2" s="1"/>
  <c r="AK357" i="2"/>
  <c r="AL358" i="2" s="1"/>
  <c r="AK356" i="2"/>
  <c r="AL357" i="2" s="1"/>
  <c r="AK355" i="2"/>
  <c r="AL356" i="2" s="1"/>
  <c r="AK354" i="2"/>
  <c r="AL355" i="2" s="1"/>
  <c r="AK353" i="2"/>
  <c r="AL354" i="2" s="1"/>
  <c r="AK352" i="2"/>
  <c r="AL353" i="2" s="1"/>
  <c r="AK351" i="2"/>
  <c r="AL352" i="2" s="1"/>
  <c r="AK350" i="2"/>
  <c r="AL351" i="2" s="1"/>
  <c r="AK349" i="2"/>
  <c r="AL350" i="2" s="1"/>
  <c r="AK348" i="2"/>
  <c r="AL349" i="2" s="1"/>
  <c r="AK347" i="2"/>
  <c r="AL348" i="2" s="1"/>
  <c r="AK346" i="2"/>
  <c r="AK345" i="2"/>
  <c r="AK344" i="2"/>
  <c r="AK343" i="2"/>
  <c r="AK342" i="2"/>
  <c r="AK341" i="2"/>
  <c r="AK340" i="2"/>
  <c r="AK339" i="2"/>
  <c r="AK338" i="2"/>
  <c r="AK337" i="2"/>
  <c r="AK336" i="2"/>
  <c r="AK335" i="2"/>
  <c r="AK334" i="2"/>
  <c r="AK333" i="2"/>
  <c r="AL334" i="2" s="1"/>
  <c r="AK332" i="2"/>
  <c r="AL333" i="2" s="1"/>
  <c r="AK331" i="2"/>
  <c r="AL332" i="2" s="1"/>
  <c r="AK330" i="2"/>
  <c r="AL331" i="2" s="1"/>
  <c r="AK329" i="2"/>
  <c r="AL330" i="2" s="1"/>
  <c r="AK328" i="2"/>
  <c r="AL329" i="2" s="1"/>
  <c r="AK327" i="2"/>
  <c r="AL328" i="2" s="1"/>
  <c r="AK326" i="2"/>
  <c r="AL327" i="2" s="1"/>
  <c r="AK325" i="2"/>
  <c r="AL326" i="2" s="1"/>
  <c r="AK324" i="2"/>
  <c r="AL325" i="2" s="1"/>
  <c r="AK323" i="2"/>
  <c r="AK322" i="2"/>
  <c r="AL323" i="2" s="1"/>
  <c r="AK321" i="2"/>
  <c r="AL322" i="2" s="1"/>
  <c r="AK320" i="2"/>
  <c r="AL321" i="2" s="1"/>
  <c r="AK319" i="2"/>
  <c r="AL320" i="2" s="1"/>
  <c r="AK318" i="2"/>
  <c r="AL319" i="2" s="1"/>
  <c r="AK317" i="2"/>
  <c r="AL318" i="2" s="1"/>
  <c r="AK316" i="2"/>
  <c r="AL317" i="2" s="1"/>
  <c r="AK315" i="2"/>
  <c r="AL316" i="2" s="1"/>
  <c r="AK314" i="2"/>
  <c r="AL315" i="2" s="1"/>
  <c r="AK313" i="2"/>
  <c r="AL314" i="2" s="1"/>
  <c r="AK312" i="2"/>
  <c r="AL313" i="2" s="1"/>
  <c r="AK311" i="2"/>
  <c r="AL312" i="2" s="1"/>
  <c r="AK310" i="2"/>
  <c r="AL311" i="2" s="1"/>
  <c r="AK309" i="2"/>
  <c r="AL310" i="2" s="1"/>
  <c r="AK308" i="2"/>
  <c r="AL309" i="2" s="1"/>
  <c r="AK307" i="2"/>
  <c r="AL308" i="2" s="1"/>
  <c r="AK306" i="2"/>
  <c r="AK305" i="2"/>
  <c r="AK304" i="2"/>
  <c r="AK303" i="2"/>
  <c r="AK302" i="2"/>
  <c r="AK301" i="2"/>
  <c r="AK300" i="2"/>
  <c r="AK299" i="2"/>
  <c r="AK298" i="2"/>
  <c r="AK297" i="2"/>
  <c r="AK296" i="2"/>
  <c r="AK295" i="2"/>
  <c r="AK294" i="2"/>
  <c r="AK293" i="2"/>
  <c r="AK292" i="2"/>
  <c r="AK291" i="2"/>
  <c r="AK290" i="2"/>
  <c r="AK289" i="2"/>
  <c r="AK288" i="2"/>
  <c r="AL289" i="2" s="1"/>
  <c r="AK287" i="2"/>
  <c r="AL288" i="2" s="1"/>
  <c r="AK286" i="2"/>
  <c r="AK285" i="2"/>
  <c r="AK284" i="2"/>
  <c r="AK283" i="2"/>
  <c r="AK282" i="2"/>
  <c r="AK281" i="2"/>
  <c r="AK280" i="2"/>
  <c r="AK279" i="2"/>
  <c r="AK278" i="2"/>
  <c r="AK277" i="2"/>
  <c r="AK276" i="2"/>
  <c r="AK275" i="2"/>
  <c r="AK274" i="2"/>
  <c r="AK273" i="2"/>
  <c r="AL274" i="2" s="1"/>
  <c r="AK272" i="2"/>
  <c r="AL273" i="2" s="1"/>
  <c r="AK271" i="2"/>
  <c r="AL272" i="2" s="1"/>
  <c r="AK270" i="2"/>
  <c r="AK269" i="2"/>
  <c r="AK268" i="2"/>
  <c r="AK267" i="2"/>
  <c r="AK266" i="2"/>
  <c r="AK265" i="2"/>
  <c r="AK264" i="2"/>
  <c r="AK263" i="2"/>
  <c r="AK262" i="2"/>
  <c r="AK261" i="2"/>
  <c r="AK260" i="2"/>
  <c r="AK259" i="2"/>
  <c r="AK258" i="2"/>
  <c r="AK257" i="2"/>
  <c r="AK256" i="2"/>
  <c r="AK255" i="2"/>
  <c r="AK254" i="2"/>
  <c r="AK253" i="2"/>
  <c r="AK252" i="2"/>
  <c r="AK251" i="2"/>
  <c r="AK250" i="2"/>
  <c r="AK249" i="2"/>
  <c r="AK248" i="2"/>
  <c r="AK247" i="2"/>
  <c r="AK246" i="2"/>
  <c r="AK245" i="2"/>
  <c r="AK244" i="2"/>
  <c r="AK243" i="2"/>
  <c r="AK242" i="2"/>
  <c r="AK241" i="2"/>
  <c r="AK240" i="2"/>
  <c r="AK239" i="2"/>
  <c r="AK238" i="2"/>
  <c r="AK237" i="2"/>
  <c r="AK236" i="2"/>
  <c r="AK235" i="2"/>
  <c r="AK234" i="2"/>
  <c r="AK233" i="2"/>
  <c r="AK232" i="2"/>
  <c r="AK231" i="2"/>
  <c r="AK230" i="2"/>
  <c r="AK229" i="2"/>
  <c r="AK228" i="2"/>
  <c r="AK227" i="2"/>
  <c r="AK226" i="2"/>
  <c r="AK225" i="2"/>
  <c r="AK224" i="2"/>
  <c r="AK223" i="2"/>
  <c r="AK222" i="2"/>
  <c r="AK221" i="2"/>
  <c r="AK220" i="2"/>
  <c r="AK219" i="2"/>
  <c r="AK218" i="2"/>
  <c r="AK217" i="2"/>
  <c r="AK216" i="2"/>
  <c r="AK215" i="2"/>
  <c r="AK214" i="2"/>
  <c r="AL215" i="2" s="1"/>
  <c r="AK213" i="2"/>
  <c r="AL214" i="2" s="1"/>
  <c r="AK212" i="2"/>
  <c r="AL213" i="2" s="1"/>
  <c r="AK211" i="2"/>
  <c r="AL212" i="2" s="1"/>
  <c r="AK210" i="2"/>
  <c r="AK209" i="2"/>
  <c r="AK208" i="2"/>
  <c r="AK207" i="2"/>
  <c r="AK206" i="2"/>
  <c r="AK205" i="2"/>
  <c r="AK204" i="2"/>
  <c r="AK203" i="2"/>
  <c r="AK202" i="2"/>
  <c r="AL203" i="2" s="1"/>
  <c r="AK201" i="2"/>
  <c r="AL202" i="2" s="1"/>
  <c r="AK200" i="2"/>
  <c r="AL201" i="2" s="1"/>
  <c r="AK199" i="2"/>
  <c r="AL200" i="2" s="1"/>
  <c r="AK198" i="2"/>
  <c r="AL199" i="2" s="1"/>
  <c r="AK197" i="2"/>
  <c r="AL198" i="2" s="1"/>
  <c r="AK196" i="2"/>
  <c r="AL197" i="2" s="1"/>
  <c r="AK195" i="2"/>
  <c r="AL196" i="2" s="1"/>
  <c r="AK194" i="2"/>
  <c r="AL195" i="2" s="1"/>
  <c r="AK193" i="2"/>
  <c r="AK192" i="2"/>
  <c r="AK191" i="2"/>
  <c r="AK190" i="2"/>
  <c r="AL191" i="2" s="1"/>
  <c r="AK189" i="2"/>
  <c r="AK188" i="2"/>
  <c r="AL189" i="2" s="1"/>
  <c r="AK187" i="2"/>
  <c r="AL188" i="2" s="1"/>
  <c r="AK186" i="2"/>
  <c r="AL187" i="2" s="1"/>
  <c r="AK185" i="2"/>
  <c r="AL186" i="2" s="1"/>
  <c r="AK184" i="2"/>
  <c r="AL185" i="2" s="1"/>
  <c r="AK183" i="2"/>
  <c r="AL184" i="2" s="1"/>
  <c r="AK182" i="2"/>
  <c r="AL183" i="2" s="1"/>
  <c r="AK181" i="2"/>
  <c r="AL182" i="2" s="1"/>
  <c r="AK180" i="2"/>
  <c r="AL181" i="2" s="1"/>
  <c r="AK179" i="2"/>
  <c r="AL180" i="2" s="1"/>
  <c r="AK178" i="2"/>
  <c r="AL179" i="2" s="1"/>
  <c r="AK177" i="2"/>
  <c r="AL178" i="2" s="1"/>
  <c r="AK176" i="2"/>
  <c r="AL177" i="2" s="1"/>
  <c r="AK175" i="2"/>
  <c r="AL176" i="2" s="1"/>
  <c r="AK174" i="2"/>
  <c r="AL175" i="2" s="1"/>
  <c r="AK173" i="2"/>
  <c r="AL174" i="2" s="1"/>
  <c r="AK172" i="2"/>
  <c r="AL173" i="2" s="1"/>
  <c r="AK171" i="2"/>
  <c r="AL172" i="2" s="1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55" i="2"/>
  <c r="AK154" i="2"/>
  <c r="AK153" i="2"/>
  <c r="AK152" i="2"/>
  <c r="AK151" i="2"/>
  <c r="AK150" i="2"/>
  <c r="AK149" i="2"/>
  <c r="AK148" i="2"/>
  <c r="AK147" i="2"/>
  <c r="AK146" i="2"/>
  <c r="AL147" i="2" s="1"/>
  <c r="AK145" i="2"/>
  <c r="AL146" i="2" s="1"/>
  <c r="AK144" i="2"/>
  <c r="AL145" i="2" s="1"/>
  <c r="AK143" i="2"/>
  <c r="AL144" i="2" s="1"/>
  <c r="AK142" i="2"/>
  <c r="AK141" i="2"/>
  <c r="AK140" i="2"/>
  <c r="AK139" i="2"/>
  <c r="AK138" i="2"/>
  <c r="AK137" i="2"/>
  <c r="AK136" i="2"/>
  <c r="AK135" i="2"/>
  <c r="AK134" i="2"/>
  <c r="AK133" i="2"/>
  <c r="AK132" i="2"/>
  <c r="AK131" i="2"/>
  <c r="AK130" i="2"/>
  <c r="AK129" i="2"/>
  <c r="AK128" i="2"/>
  <c r="AK127" i="2"/>
  <c r="AK126" i="2"/>
  <c r="AK125" i="2"/>
  <c r="AK124" i="2"/>
  <c r="AK123" i="2"/>
  <c r="AK122" i="2"/>
  <c r="AK121" i="2"/>
  <c r="AL122" i="2" s="1"/>
  <c r="AK120" i="2"/>
  <c r="AK119" i="2"/>
  <c r="AK118" i="2"/>
  <c r="AK117" i="2"/>
  <c r="AL118" i="2" s="1"/>
  <c r="AK116" i="2"/>
  <c r="AL117" i="2" s="1"/>
  <c r="AK115" i="2"/>
  <c r="AL116" i="2" s="1"/>
  <c r="AK114" i="2"/>
  <c r="AL115" i="2" s="1"/>
  <c r="AK113" i="2"/>
  <c r="AL114" i="2" s="1"/>
  <c r="AK112" i="2"/>
  <c r="AL113" i="2" s="1"/>
  <c r="AK111" i="2"/>
  <c r="AL112" i="2" s="1"/>
  <c r="AK110" i="2"/>
  <c r="AL111" i="2" s="1"/>
  <c r="AK109" i="2"/>
  <c r="AL110" i="2" s="1"/>
  <c r="AK108" i="2"/>
  <c r="AL109" i="2" s="1"/>
  <c r="AK107" i="2"/>
  <c r="AL108" i="2" s="1"/>
  <c r="AK106" i="2"/>
  <c r="AL107" i="2" s="1"/>
  <c r="AK105" i="2"/>
  <c r="AL106" i="2" s="1"/>
  <c r="AK104" i="2"/>
  <c r="AL105" i="2" s="1"/>
  <c r="AK103" i="2"/>
  <c r="AL104" i="2" s="1"/>
  <c r="AK102" i="2"/>
  <c r="AK101" i="2"/>
  <c r="AK100" i="2"/>
  <c r="AL101" i="2" s="1"/>
  <c r="AK99" i="2"/>
  <c r="AL100" i="2" s="1"/>
  <c r="AK98" i="2"/>
  <c r="AL99" i="2" s="1"/>
  <c r="AK97" i="2"/>
  <c r="AL98" i="2" s="1"/>
  <c r="AK96" i="2"/>
  <c r="AL97" i="2" s="1"/>
  <c r="AK95" i="2"/>
  <c r="AL96" i="2" s="1"/>
  <c r="AK94" i="2"/>
  <c r="AL95" i="2" s="1"/>
  <c r="AK93" i="2"/>
  <c r="AK92" i="2"/>
  <c r="AL93" i="2" s="1"/>
  <c r="AK91" i="2"/>
  <c r="AL92" i="2" s="1"/>
  <c r="AK90" i="2"/>
  <c r="AL91" i="2" s="1"/>
  <c r="AK89" i="2"/>
  <c r="AL90" i="2" s="1"/>
  <c r="AK88" i="2"/>
  <c r="AL89" i="2" s="1"/>
  <c r="AK87" i="2"/>
  <c r="AL88" i="2" s="1"/>
  <c r="AK86" i="2"/>
  <c r="AL87" i="2" s="1"/>
  <c r="AK85" i="2"/>
  <c r="AL86" i="2" s="1"/>
  <c r="AK84" i="2"/>
  <c r="AL85" i="2" s="1"/>
  <c r="AK83" i="2"/>
  <c r="AK82" i="2"/>
  <c r="AK81" i="2"/>
  <c r="AK80" i="2"/>
  <c r="AK79" i="2"/>
  <c r="AK78" i="2"/>
  <c r="AK77" i="2"/>
  <c r="AK76" i="2"/>
  <c r="AL77" i="2" s="1"/>
  <c r="AK75" i="2"/>
  <c r="AK74" i="2"/>
  <c r="AK73" i="2"/>
  <c r="AK72" i="2"/>
  <c r="AL73" i="2" s="1"/>
  <c r="AK71" i="2"/>
  <c r="AL72" i="2" s="1"/>
  <c r="AK70" i="2"/>
  <c r="AL71" i="2" s="1"/>
  <c r="AK69" i="2"/>
  <c r="AK68" i="2"/>
  <c r="AL69" i="2" s="1"/>
  <c r="AK67" i="2"/>
  <c r="AK66" i="2"/>
  <c r="AK65" i="2"/>
  <c r="AK64" i="2"/>
  <c r="AK63" i="2"/>
  <c r="AK62" i="2"/>
  <c r="AK61" i="2"/>
  <c r="AK60" i="2"/>
  <c r="AK59" i="2"/>
  <c r="AK58" i="2"/>
  <c r="AK57" i="2"/>
  <c r="AK56" i="2"/>
  <c r="AK55" i="2"/>
  <c r="AK54" i="2"/>
  <c r="AK53" i="2"/>
  <c r="AK52" i="2"/>
  <c r="AK51" i="2"/>
  <c r="AK50" i="2"/>
  <c r="AK49" i="2"/>
  <c r="AL50" i="2" s="1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49" i="2"/>
  <c r="AG50" i="2" s="1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B50" i="2" s="1"/>
  <c r="V50" i="2"/>
  <c r="W51" i="2" s="1"/>
  <c r="V51" i="2"/>
  <c r="W52" i="2" s="1"/>
  <c r="V52" i="2"/>
  <c r="W53" i="2" s="1"/>
  <c r="V53" i="2"/>
  <c r="W54" i="2" s="1"/>
  <c r="V54" i="2"/>
  <c r="W55" i="2" s="1"/>
  <c r="V55" i="2"/>
  <c r="W56" i="2" s="1"/>
  <c r="V56" i="2"/>
  <c r="W57" i="2" s="1"/>
  <c r="V57" i="2"/>
  <c r="W58" i="2" s="1"/>
  <c r="V58" i="2"/>
  <c r="W59" i="2" s="1"/>
  <c r="V59" i="2"/>
  <c r="W60" i="2" s="1"/>
  <c r="V60" i="2"/>
  <c r="W61" i="2" s="1"/>
  <c r="V61" i="2"/>
  <c r="W62" i="2" s="1"/>
  <c r="V62" i="2"/>
  <c r="W63" i="2" s="1"/>
  <c r="V63" i="2"/>
  <c r="W64" i="2" s="1"/>
  <c r="V64" i="2"/>
  <c r="V65" i="2"/>
  <c r="W66" i="2" s="1"/>
  <c r="V66" i="2"/>
  <c r="W67" i="2" s="1"/>
  <c r="V67" i="2"/>
  <c r="W68" i="2" s="1"/>
  <c r="V68" i="2"/>
  <c r="W69" i="2" s="1"/>
  <c r="V69" i="2"/>
  <c r="W70" i="2" s="1"/>
  <c r="V70" i="2"/>
  <c r="W71" i="2" s="1"/>
  <c r="V71" i="2"/>
  <c r="W72" i="2" s="1"/>
  <c r="V72" i="2"/>
  <c r="V73" i="2"/>
  <c r="W74" i="2" s="1"/>
  <c r="V74" i="2"/>
  <c r="W75" i="2" s="1"/>
  <c r="V75" i="2"/>
  <c r="W76" i="2" s="1"/>
  <c r="V76" i="2"/>
  <c r="W77" i="2" s="1"/>
  <c r="V77" i="2"/>
  <c r="W78" i="2" s="1"/>
  <c r="V78" i="2"/>
  <c r="W79" i="2" s="1"/>
  <c r="V79" i="2"/>
  <c r="W80" i="2" s="1"/>
  <c r="V80" i="2"/>
  <c r="W81" i="2" s="1"/>
  <c r="V81" i="2"/>
  <c r="W82" i="2" s="1"/>
  <c r="V82" i="2"/>
  <c r="W83" i="2" s="1"/>
  <c r="V83" i="2"/>
  <c r="W84" i="2" s="1"/>
  <c r="V84" i="2"/>
  <c r="W85" i="2" s="1"/>
  <c r="V85" i="2"/>
  <c r="W86" i="2" s="1"/>
  <c r="V86" i="2"/>
  <c r="W87" i="2" s="1"/>
  <c r="V87" i="2"/>
  <c r="W88" i="2" s="1"/>
  <c r="V88" i="2"/>
  <c r="W89" i="2" s="1"/>
  <c r="V89" i="2"/>
  <c r="W90" i="2" s="1"/>
  <c r="V90" i="2"/>
  <c r="W91" i="2" s="1"/>
  <c r="V91" i="2"/>
  <c r="W92" i="2" s="1"/>
  <c r="V92" i="2"/>
  <c r="W93" i="2" s="1"/>
  <c r="V93" i="2"/>
  <c r="W94" i="2" s="1"/>
  <c r="V94" i="2"/>
  <c r="W95" i="2" s="1"/>
  <c r="V95" i="2"/>
  <c r="W96" i="2" s="1"/>
  <c r="V96" i="2"/>
  <c r="W97" i="2" s="1"/>
  <c r="V97" i="2"/>
  <c r="W98" i="2" s="1"/>
  <c r="V98" i="2"/>
  <c r="W99" i="2" s="1"/>
  <c r="V99" i="2"/>
  <c r="W100" i="2" s="1"/>
  <c r="V100" i="2"/>
  <c r="W101" i="2" s="1"/>
  <c r="V101" i="2"/>
  <c r="W102" i="2" s="1"/>
  <c r="V102" i="2"/>
  <c r="W103" i="2" s="1"/>
  <c r="V103" i="2"/>
  <c r="W104" i="2" s="1"/>
  <c r="V104" i="2"/>
  <c r="W105" i="2" s="1"/>
  <c r="V105" i="2"/>
  <c r="W106" i="2" s="1"/>
  <c r="V106" i="2"/>
  <c r="W107" i="2" s="1"/>
  <c r="V107" i="2"/>
  <c r="W108" i="2" s="1"/>
  <c r="V108" i="2"/>
  <c r="W109" i="2" s="1"/>
  <c r="V109" i="2"/>
  <c r="W110" i="2" s="1"/>
  <c r="V110" i="2"/>
  <c r="W111" i="2" s="1"/>
  <c r="V111" i="2"/>
  <c r="W112" i="2" s="1"/>
  <c r="V112" i="2"/>
  <c r="W113" i="2" s="1"/>
  <c r="V113" i="2"/>
  <c r="W114" i="2" s="1"/>
  <c r="V114" i="2"/>
  <c r="W115" i="2" s="1"/>
  <c r="V115" i="2"/>
  <c r="W116" i="2" s="1"/>
  <c r="V116" i="2"/>
  <c r="W117" i="2" s="1"/>
  <c r="V117" i="2"/>
  <c r="W118" i="2" s="1"/>
  <c r="V118" i="2"/>
  <c r="W119" i="2" s="1"/>
  <c r="V119" i="2"/>
  <c r="W120" i="2" s="1"/>
  <c r="V120" i="2"/>
  <c r="W121" i="2" s="1"/>
  <c r="V121" i="2"/>
  <c r="W122" i="2" s="1"/>
  <c r="V122" i="2"/>
  <c r="W123" i="2" s="1"/>
  <c r="V123" i="2"/>
  <c r="W124" i="2" s="1"/>
  <c r="V124" i="2"/>
  <c r="W125" i="2" s="1"/>
  <c r="V125" i="2"/>
  <c r="W126" i="2" s="1"/>
  <c r="V126" i="2"/>
  <c r="W127" i="2" s="1"/>
  <c r="V127" i="2"/>
  <c r="W128" i="2" s="1"/>
  <c r="V128" i="2"/>
  <c r="W129" i="2" s="1"/>
  <c r="V129" i="2"/>
  <c r="W130" i="2" s="1"/>
  <c r="V130" i="2"/>
  <c r="W131" i="2" s="1"/>
  <c r="V131" i="2"/>
  <c r="W132" i="2" s="1"/>
  <c r="V132" i="2"/>
  <c r="W133" i="2" s="1"/>
  <c r="V133" i="2"/>
  <c r="W134" i="2" s="1"/>
  <c r="V134" i="2"/>
  <c r="W135" i="2" s="1"/>
  <c r="V135" i="2"/>
  <c r="W136" i="2" s="1"/>
  <c r="V136" i="2"/>
  <c r="W137" i="2" s="1"/>
  <c r="V137" i="2"/>
  <c r="W138" i="2" s="1"/>
  <c r="V138" i="2"/>
  <c r="W139" i="2" s="1"/>
  <c r="V139" i="2"/>
  <c r="W140" i="2" s="1"/>
  <c r="V140" i="2"/>
  <c r="W141" i="2" s="1"/>
  <c r="V141" i="2"/>
  <c r="W142" i="2" s="1"/>
  <c r="V142" i="2"/>
  <c r="W143" i="2" s="1"/>
  <c r="V143" i="2"/>
  <c r="W144" i="2" s="1"/>
  <c r="V144" i="2"/>
  <c r="W145" i="2" s="1"/>
  <c r="V145" i="2"/>
  <c r="W146" i="2" s="1"/>
  <c r="V146" i="2"/>
  <c r="W147" i="2" s="1"/>
  <c r="V147" i="2"/>
  <c r="W148" i="2" s="1"/>
  <c r="V148" i="2"/>
  <c r="W149" i="2" s="1"/>
  <c r="V149" i="2"/>
  <c r="W150" i="2" s="1"/>
  <c r="V150" i="2"/>
  <c r="W151" i="2" s="1"/>
  <c r="V151" i="2"/>
  <c r="W152" i="2" s="1"/>
  <c r="V152" i="2"/>
  <c r="W153" i="2" s="1"/>
  <c r="V153" i="2"/>
  <c r="W154" i="2" s="1"/>
  <c r="V154" i="2"/>
  <c r="W155" i="2" s="1"/>
  <c r="V155" i="2"/>
  <c r="W156" i="2" s="1"/>
  <c r="V156" i="2"/>
  <c r="W157" i="2" s="1"/>
  <c r="V157" i="2"/>
  <c r="W158" i="2" s="1"/>
  <c r="V158" i="2"/>
  <c r="W159" i="2" s="1"/>
  <c r="V159" i="2"/>
  <c r="W160" i="2" s="1"/>
  <c r="V160" i="2"/>
  <c r="W161" i="2" s="1"/>
  <c r="V161" i="2"/>
  <c r="W162" i="2" s="1"/>
  <c r="V162" i="2"/>
  <c r="W163" i="2" s="1"/>
  <c r="V163" i="2"/>
  <c r="W164" i="2" s="1"/>
  <c r="V164" i="2"/>
  <c r="W165" i="2" s="1"/>
  <c r="V165" i="2"/>
  <c r="W166" i="2" s="1"/>
  <c r="V166" i="2"/>
  <c r="W167" i="2" s="1"/>
  <c r="V167" i="2"/>
  <c r="W168" i="2" s="1"/>
  <c r="V168" i="2"/>
  <c r="W169" i="2" s="1"/>
  <c r="V169" i="2"/>
  <c r="W170" i="2" s="1"/>
  <c r="V170" i="2"/>
  <c r="W171" i="2" s="1"/>
  <c r="V171" i="2"/>
  <c r="W172" i="2" s="1"/>
  <c r="V172" i="2"/>
  <c r="W173" i="2" s="1"/>
  <c r="V173" i="2"/>
  <c r="W174" i="2" s="1"/>
  <c r="V174" i="2"/>
  <c r="W175" i="2" s="1"/>
  <c r="V175" i="2"/>
  <c r="W176" i="2" s="1"/>
  <c r="V176" i="2"/>
  <c r="W177" i="2" s="1"/>
  <c r="V177" i="2"/>
  <c r="W178" i="2" s="1"/>
  <c r="V178" i="2"/>
  <c r="W179" i="2" s="1"/>
  <c r="V179" i="2"/>
  <c r="W180" i="2" s="1"/>
  <c r="V180" i="2"/>
  <c r="W181" i="2" s="1"/>
  <c r="V181" i="2"/>
  <c r="W182" i="2" s="1"/>
  <c r="V182" i="2"/>
  <c r="W183" i="2" s="1"/>
  <c r="V183" i="2"/>
  <c r="W184" i="2" s="1"/>
  <c r="V184" i="2"/>
  <c r="W185" i="2" s="1"/>
  <c r="V185" i="2"/>
  <c r="W186" i="2" s="1"/>
  <c r="V186" i="2"/>
  <c r="W187" i="2" s="1"/>
  <c r="V187" i="2"/>
  <c r="W188" i="2" s="1"/>
  <c r="V188" i="2"/>
  <c r="W189" i="2" s="1"/>
  <c r="V189" i="2"/>
  <c r="W190" i="2" s="1"/>
  <c r="V190" i="2"/>
  <c r="W191" i="2" s="1"/>
  <c r="V191" i="2"/>
  <c r="W192" i="2" s="1"/>
  <c r="V192" i="2"/>
  <c r="W193" i="2" s="1"/>
  <c r="V193" i="2"/>
  <c r="W194" i="2" s="1"/>
  <c r="V194" i="2"/>
  <c r="W195" i="2" s="1"/>
  <c r="V195" i="2"/>
  <c r="W196" i="2" s="1"/>
  <c r="V196" i="2"/>
  <c r="W197" i="2" s="1"/>
  <c r="V197" i="2"/>
  <c r="W198" i="2" s="1"/>
  <c r="V198" i="2"/>
  <c r="W199" i="2" s="1"/>
  <c r="V199" i="2"/>
  <c r="W200" i="2" s="1"/>
  <c r="V200" i="2"/>
  <c r="W201" i="2" s="1"/>
  <c r="V201" i="2"/>
  <c r="W202" i="2" s="1"/>
  <c r="V202" i="2"/>
  <c r="W203" i="2" s="1"/>
  <c r="V203" i="2"/>
  <c r="W204" i="2" s="1"/>
  <c r="V204" i="2"/>
  <c r="W205" i="2" s="1"/>
  <c r="V205" i="2"/>
  <c r="W206" i="2" s="1"/>
  <c r="V206" i="2"/>
  <c r="W207" i="2" s="1"/>
  <c r="V207" i="2"/>
  <c r="W208" i="2" s="1"/>
  <c r="V208" i="2"/>
  <c r="W209" i="2" s="1"/>
  <c r="V209" i="2"/>
  <c r="W210" i="2" s="1"/>
  <c r="V210" i="2"/>
  <c r="W211" i="2" s="1"/>
  <c r="V211" i="2"/>
  <c r="W212" i="2" s="1"/>
  <c r="V212" i="2"/>
  <c r="W213" i="2" s="1"/>
  <c r="V213" i="2"/>
  <c r="W214" i="2" s="1"/>
  <c r="V214" i="2"/>
  <c r="W215" i="2" s="1"/>
  <c r="V215" i="2"/>
  <c r="W216" i="2" s="1"/>
  <c r="V216" i="2"/>
  <c r="W217" i="2" s="1"/>
  <c r="V217" i="2"/>
  <c r="W218" i="2" s="1"/>
  <c r="V218" i="2"/>
  <c r="W219" i="2" s="1"/>
  <c r="V219" i="2"/>
  <c r="W220" i="2" s="1"/>
  <c r="V220" i="2"/>
  <c r="W221" i="2" s="1"/>
  <c r="V221" i="2"/>
  <c r="W222" i="2" s="1"/>
  <c r="V222" i="2"/>
  <c r="W223" i="2" s="1"/>
  <c r="V223" i="2"/>
  <c r="W224" i="2" s="1"/>
  <c r="V224" i="2"/>
  <c r="W225" i="2" s="1"/>
  <c r="V225" i="2"/>
  <c r="W226" i="2" s="1"/>
  <c r="V226" i="2"/>
  <c r="W227" i="2" s="1"/>
  <c r="V227" i="2"/>
  <c r="W228" i="2" s="1"/>
  <c r="V228" i="2"/>
  <c r="W229" i="2" s="1"/>
  <c r="V229" i="2"/>
  <c r="W230" i="2" s="1"/>
  <c r="V230" i="2"/>
  <c r="W231" i="2" s="1"/>
  <c r="V231" i="2"/>
  <c r="W232" i="2" s="1"/>
  <c r="V232" i="2"/>
  <c r="W233" i="2" s="1"/>
  <c r="V233" i="2"/>
  <c r="W234" i="2" s="1"/>
  <c r="V234" i="2"/>
  <c r="W235" i="2" s="1"/>
  <c r="V235" i="2"/>
  <c r="W236" i="2" s="1"/>
  <c r="V236" i="2"/>
  <c r="W237" i="2" s="1"/>
  <c r="V237" i="2"/>
  <c r="W238" i="2" s="1"/>
  <c r="V238" i="2"/>
  <c r="W239" i="2" s="1"/>
  <c r="V239" i="2"/>
  <c r="W240" i="2" s="1"/>
  <c r="V240" i="2"/>
  <c r="W241" i="2" s="1"/>
  <c r="V241" i="2"/>
  <c r="W242" i="2" s="1"/>
  <c r="V242" i="2"/>
  <c r="W243" i="2" s="1"/>
  <c r="V243" i="2"/>
  <c r="W244" i="2" s="1"/>
  <c r="V244" i="2"/>
  <c r="W245" i="2" s="1"/>
  <c r="V245" i="2"/>
  <c r="W246" i="2" s="1"/>
  <c r="V246" i="2"/>
  <c r="W247" i="2" s="1"/>
  <c r="V247" i="2"/>
  <c r="W248" i="2" s="1"/>
  <c r="V248" i="2"/>
  <c r="W249" i="2" s="1"/>
  <c r="V249" i="2"/>
  <c r="W250" i="2" s="1"/>
  <c r="V250" i="2"/>
  <c r="W251" i="2" s="1"/>
  <c r="V251" i="2"/>
  <c r="W252" i="2" s="1"/>
  <c r="V252" i="2"/>
  <c r="W253" i="2" s="1"/>
  <c r="V253" i="2"/>
  <c r="W254" i="2" s="1"/>
  <c r="V254" i="2"/>
  <c r="W255" i="2" s="1"/>
  <c r="V255" i="2"/>
  <c r="W256" i="2" s="1"/>
  <c r="V256" i="2"/>
  <c r="W257" i="2" s="1"/>
  <c r="V257" i="2"/>
  <c r="W258" i="2" s="1"/>
  <c r="V258" i="2"/>
  <c r="W259" i="2" s="1"/>
  <c r="V259" i="2"/>
  <c r="W260" i="2" s="1"/>
  <c r="V260" i="2"/>
  <c r="W261" i="2" s="1"/>
  <c r="V261" i="2"/>
  <c r="W262" i="2" s="1"/>
  <c r="V262" i="2"/>
  <c r="W263" i="2" s="1"/>
  <c r="V263" i="2"/>
  <c r="W264" i="2" s="1"/>
  <c r="V264" i="2"/>
  <c r="W265" i="2" s="1"/>
  <c r="V265" i="2"/>
  <c r="W266" i="2" s="1"/>
  <c r="V266" i="2"/>
  <c r="W267" i="2" s="1"/>
  <c r="V267" i="2"/>
  <c r="W268" i="2" s="1"/>
  <c r="V268" i="2"/>
  <c r="W269" i="2" s="1"/>
  <c r="V269" i="2"/>
  <c r="W270" i="2" s="1"/>
  <c r="V270" i="2"/>
  <c r="W271" i="2" s="1"/>
  <c r="V271" i="2"/>
  <c r="W272" i="2" s="1"/>
  <c r="V272" i="2"/>
  <c r="W273" i="2" s="1"/>
  <c r="V273" i="2"/>
  <c r="W274" i="2" s="1"/>
  <c r="V274" i="2"/>
  <c r="W275" i="2" s="1"/>
  <c r="V275" i="2"/>
  <c r="W276" i="2" s="1"/>
  <c r="V276" i="2"/>
  <c r="W277" i="2" s="1"/>
  <c r="V277" i="2"/>
  <c r="W278" i="2" s="1"/>
  <c r="V278" i="2"/>
  <c r="W279" i="2" s="1"/>
  <c r="V279" i="2"/>
  <c r="W280" i="2" s="1"/>
  <c r="V280" i="2"/>
  <c r="W281" i="2" s="1"/>
  <c r="V281" i="2"/>
  <c r="W282" i="2" s="1"/>
  <c r="V282" i="2"/>
  <c r="W283" i="2" s="1"/>
  <c r="V283" i="2"/>
  <c r="W284" i="2" s="1"/>
  <c r="V284" i="2"/>
  <c r="W285" i="2" s="1"/>
  <c r="V285" i="2"/>
  <c r="W286" i="2" s="1"/>
  <c r="V286" i="2"/>
  <c r="W287" i="2" s="1"/>
  <c r="V287" i="2"/>
  <c r="W288" i="2" s="1"/>
  <c r="V288" i="2"/>
  <c r="W289" i="2" s="1"/>
  <c r="V289" i="2"/>
  <c r="W290" i="2" s="1"/>
  <c r="V290" i="2"/>
  <c r="W291" i="2" s="1"/>
  <c r="V291" i="2"/>
  <c r="W292" i="2" s="1"/>
  <c r="V292" i="2"/>
  <c r="W293" i="2" s="1"/>
  <c r="V293" i="2"/>
  <c r="W294" i="2" s="1"/>
  <c r="V294" i="2"/>
  <c r="W295" i="2" s="1"/>
  <c r="V295" i="2"/>
  <c r="W296" i="2" s="1"/>
  <c r="V296" i="2"/>
  <c r="W297" i="2" s="1"/>
  <c r="V297" i="2"/>
  <c r="W298" i="2" s="1"/>
  <c r="V298" i="2"/>
  <c r="W299" i="2" s="1"/>
  <c r="V299" i="2"/>
  <c r="W300" i="2" s="1"/>
  <c r="V300" i="2"/>
  <c r="W301" i="2" s="1"/>
  <c r="V301" i="2"/>
  <c r="W302" i="2" s="1"/>
  <c r="V302" i="2"/>
  <c r="W303" i="2" s="1"/>
  <c r="V303" i="2"/>
  <c r="W304" i="2" s="1"/>
  <c r="V304" i="2"/>
  <c r="W305" i="2" s="1"/>
  <c r="V305" i="2"/>
  <c r="W306" i="2" s="1"/>
  <c r="V306" i="2"/>
  <c r="W307" i="2" s="1"/>
  <c r="V307" i="2"/>
  <c r="W308" i="2" s="1"/>
  <c r="V308" i="2"/>
  <c r="W309" i="2" s="1"/>
  <c r="V309" i="2"/>
  <c r="W310" i="2" s="1"/>
  <c r="V310" i="2"/>
  <c r="W311" i="2" s="1"/>
  <c r="V311" i="2"/>
  <c r="W312" i="2" s="1"/>
  <c r="V312" i="2"/>
  <c r="W313" i="2" s="1"/>
  <c r="V313" i="2"/>
  <c r="W314" i="2" s="1"/>
  <c r="V314" i="2"/>
  <c r="W315" i="2" s="1"/>
  <c r="V315" i="2"/>
  <c r="W316" i="2" s="1"/>
  <c r="V316" i="2"/>
  <c r="W317" i="2" s="1"/>
  <c r="V317" i="2"/>
  <c r="W318" i="2" s="1"/>
  <c r="V318" i="2"/>
  <c r="W319" i="2" s="1"/>
  <c r="V319" i="2"/>
  <c r="W320" i="2" s="1"/>
  <c r="V320" i="2"/>
  <c r="W321" i="2" s="1"/>
  <c r="V321" i="2"/>
  <c r="W322" i="2" s="1"/>
  <c r="V322" i="2"/>
  <c r="W323" i="2" s="1"/>
  <c r="V323" i="2"/>
  <c r="W324" i="2" s="1"/>
  <c r="V324" i="2"/>
  <c r="W325" i="2" s="1"/>
  <c r="V325" i="2"/>
  <c r="W326" i="2" s="1"/>
  <c r="V326" i="2"/>
  <c r="W327" i="2" s="1"/>
  <c r="V327" i="2"/>
  <c r="W328" i="2" s="1"/>
  <c r="V328" i="2"/>
  <c r="W329" i="2" s="1"/>
  <c r="V329" i="2"/>
  <c r="W330" i="2" s="1"/>
  <c r="V330" i="2"/>
  <c r="W331" i="2" s="1"/>
  <c r="V331" i="2"/>
  <c r="W332" i="2" s="1"/>
  <c r="V332" i="2"/>
  <c r="W333" i="2" s="1"/>
  <c r="V333" i="2"/>
  <c r="W334" i="2" s="1"/>
  <c r="V334" i="2"/>
  <c r="W335" i="2" s="1"/>
  <c r="V335" i="2"/>
  <c r="W336" i="2" s="1"/>
  <c r="V336" i="2"/>
  <c r="W337" i="2" s="1"/>
  <c r="V337" i="2"/>
  <c r="W338" i="2" s="1"/>
  <c r="V338" i="2"/>
  <c r="W339" i="2" s="1"/>
  <c r="V339" i="2"/>
  <c r="W340" i="2" s="1"/>
  <c r="V340" i="2"/>
  <c r="W341" i="2" s="1"/>
  <c r="V341" i="2"/>
  <c r="W342" i="2" s="1"/>
  <c r="V342" i="2"/>
  <c r="W343" i="2" s="1"/>
  <c r="V343" i="2"/>
  <c r="W344" i="2" s="1"/>
  <c r="V344" i="2"/>
  <c r="W345" i="2" s="1"/>
  <c r="V345" i="2"/>
  <c r="W346" i="2" s="1"/>
  <c r="V346" i="2"/>
  <c r="W347" i="2" s="1"/>
  <c r="V347" i="2"/>
  <c r="W348" i="2" s="1"/>
  <c r="V348" i="2"/>
  <c r="W349" i="2" s="1"/>
  <c r="V349" i="2"/>
  <c r="W350" i="2" s="1"/>
  <c r="V350" i="2"/>
  <c r="W351" i="2" s="1"/>
  <c r="V351" i="2"/>
  <c r="W352" i="2" s="1"/>
  <c r="V352" i="2"/>
  <c r="W353" i="2" s="1"/>
  <c r="V353" i="2"/>
  <c r="W354" i="2" s="1"/>
  <c r="V354" i="2"/>
  <c r="W355" i="2" s="1"/>
  <c r="V355" i="2"/>
  <c r="W356" i="2" s="1"/>
  <c r="V356" i="2"/>
  <c r="W357" i="2" s="1"/>
  <c r="V357" i="2"/>
  <c r="W358" i="2" s="1"/>
  <c r="V358" i="2"/>
  <c r="W359" i="2" s="1"/>
  <c r="V359" i="2"/>
  <c r="W360" i="2" s="1"/>
  <c r="V360" i="2"/>
  <c r="W361" i="2" s="1"/>
  <c r="V361" i="2"/>
  <c r="W362" i="2" s="1"/>
  <c r="V362" i="2"/>
  <c r="W363" i="2" s="1"/>
  <c r="V363" i="2"/>
  <c r="W364" i="2" s="1"/>
  <c r="V364" i="2"/>
  <c r="W365" i="2" s="1"/>
  <c r="V365" i="2"/>
  <c r="W366" i="2" s="1"/>
  <c r="V366" i="2"/>
  <c r="W367" i="2" s="1"/>
  <c r="V367" i="2"/>
  <c r="W368" i="2" s="1"/>
  <c r="V368" i="2"/>
  <c r="W369" i="2" s="1"/>
  <c r="V369" i="2"/>
  <c r="W370" i="2" s="1"/>
  <c r="V370" i="2"/>
  <c r="W371" i="2" s="1"/>
  <c r="V371" i="2"/>
  <c r="W372" i="2" s="1"/>
  <c r="V372" i="2"/>
  <c r="W373" i="2" s="1"/>
  <c r="V373" i="2"/>
  <c r="W374" i="2" s="1"/>
  <c r="V374" i="2"/>
  <c r="W375" i="2" s="1"/>
  <c r="V375" i="2"/>
  <c r="W376" i="2" s="1"/>
  <c r="V376" i="2"/>
  <c r="W377" i="2" s="1"/>
  <c r="V377" i="2"/>
  <c r="W378" i="2" s="1"/>
  <c r="V378" i="2"/>
  <c r="W379" i="2" s="1"/>
  <c r="V379" i="2"/>
  <c r="W380" i="2" s="1"/>
  <c r="V380" i="2"/>
  <c r="W381" i="2" s="1"/>
  <c r="V381" i="2"/>
  <c r="W382" i="2" s="1"/>
  <c r="V382" i="2"/>
  <c r="W383" i="2" s="1"/>
  <c r="V383" i="2"/>
  <c r="W384" i="2" s="1"/>
  <c r="V384" i="2"/>
  <c r="W385" i="2" s="1"/>
  <c r="V385" i="2"/>
  <c r="W386" i="2" s="1"/>
  <c r="V386" i="2"/>
  <c r="W387" i="2" s="1"/>
  <c r="V387" i="2"/>
  <c r="W388" i="2" s="1"/>
  <c r="V388" i="2"/>
  <c r="W389" i="2" s="1"/>
  <c r="V389" i="2"/>
  <c r="W390" i="2" s="1"/>
  <c r="V390" i="2"/>
  <c r="W391" i="2" s="1"/>
  <c r="V391" i="2"/>
  <c r="W392" i="2" s="1"/>
  <c r="V392" i="2"/>
  <c r="W393" i="2" s="1"/>
  <c r="V393" i="2"/>
  <c r="W394" i="2" s="1"/>
  <c r="V394" i="2"/>
  <c r="W395" i="2" s="1"/>
  <c r="V395" i="2"/>
  <c r="W396" i="2" s="1"/>
  <c r="V396" i="2"/>
  <c r="W397" i="2" s="1"/>
  <c r="V397" i="2"/>
  <c r="W398" i="2" s="1"/>
  <c r="V398" i="2"/>
  <c r="W399" i="2" s="1"/>
  <c r="V399" i="2"/>
  <c r="W400" i="2" s="1"/>
  <c r="V400" i="2"/>
  <c r="W401" i="2" s="1"/>
  <c r="V401" i="2"/>
  <c r="W402" i="2" s="1"/>
  <c r="V402" i="2"/>
  <c r="W403" i="2" s="1"/>
  <c r="V403" i="2"/>
  <c r="W404" i="2" s="1"/>
  <c r="V404" i="2"/>
  <c r="W405" i="2" s="1"/>
  <c r="V405" i="2"/>
  <c r="W406" i="2" s="1"/>
  <c r="V406" i="2"/>
  <c r="W407" i="2" s="1"/>
  <c r="V407" i="2"/>
  <c r="W408" i="2" s="1"/>
  <c r="V408" i="2"/>
  <c r="W409" i="2" s="1"/>
  <c r="V409" i="2"/>
  <c r="W410" i="2" s="1"/>
  <c r="V410" i="2"/>
  <c r="W411" i="2" s="1"/>
  <c r="V411" i="2"/>
  <c r="W412" i="2" s="1"/>
  <c r="V412" i="2"/>
  <c r="W413" i="2" s="1"/>
  <c r="V413" i="2"/>
  <c r="W414" i="2" s="1"/>
  <c r="V414" i="2"/>
  <c r="W415" i="2" s="1"/>
  <c r="V415" i="2"/>
  <c r="W416" i="2" s="1"/>
  <c r="V416" i="2"/>
  <c r="W417" i="2" s="1"/>
  <c r="V417" i="2"/>
  <c r="W418" i="2" s="1"/>
  <c r="V418" i="2"/>
  <c r="W419" i="2" s="1"/>
  <c r="V419" i="2"/>
  <c r="W420" i="2" s="1"/>
  <c r="V420" i="2"/>
  <c r="W421" i="2" s="1"/>
  <c r="V421" i="2"/>
  <c r="W422" i="2" s="1"/>
  <c r="V422" i="2"/>
  <c r="W423" i="2" s="1"/>
  <c r="V423" i="2"/>
  <c r="W424" i="2" s="1"/>
  <c r="V424" i="2"/>
  <c r="W425" i="2" s="1"/>
  <c r="V425" i="2"/>
  <c r="W426" i="2" s="1"/>
  <c r="V426" i="2"/>
  <c r="W427" i="2" s="1"/>
  <c r="V427" i="2"/>
  <c r="W428" i="2" s="1"/>
  <c r="V428" i="2"/>
  <c r="W429" i="2" s="1"/>
  <c r="V429" i="2"/>
  <c r="W430" i="2" s="1"/>
  <c r="V430" i="2"/>
  <c r="W431" i="2" s="1"/>
  <c r="V431" i="2"/>
  <c r="W432" i="2" s="1"/>
  <c r="V432" i="2"/>
  <c r="W433" i="2" s="1"/>
  <c r="V433" i="2"/>
  <c r="W434" i="2" s="1"/>
  <c r="V434" i="2"/>
  <c r="W435" i="2" s="1"/>
  <c r="V435" i="2"/>
  <c r="W436" i="2" s="1"/>
  <c r="V436" i="2"/>
  <c r="W437" i="2" s="1"/>
  <c r="V437" i="2"/>
  <c r="W438" i="2" s="1"/>
  <c r="V438" i="2"/>
  <c r="W439" i="2" s="1"/>
  <c r="V439" i="2"/>
  <c r="W440" i="2" s="1"/>
  <c r="V440" i="2"/>
  <c r="W441" i="2" s="1"/>
  <c r="V441" i="2"/>
  <c r="W442" i="2" s="1"/>
  <c r="V442" i="2"/>
  <c r="W443" i="2" s="1"/>
  <c r="V443" i="2"/>
  <c r="W444" i="2" s="1"/>
  <c r="V444" i="2"/>
  <c r="W445" i="2" s="1"/>
  <c r="V445" i="2"/>
  <c r="W446" i="2" s="1"/>
  <c r="V446" i="2"/>
  <c r="W447" i="2" s="1"/>
  <c r="V447" i="2"/>
  <c r="W448" i="2" s="1"/>
  <c r="V448" i="2"/>
  <c r="W449" i="2" s="1"/>
  <c r="V449" i="2"/>
  <c r="W450" i="2" s="1"/>
  <c r="V450" i="2"/>
  <c r="W451" i="2" s="1"/>
  <c r="V451" i="2"/>
  <c r="W452" i="2" s="1"/>
  <c r="V452" i="2"/>
  <c r="W453" i="2" s="1"/>
  <c r="V453" i="2"/>
  <c r="W454" i="2" s="1"/>
  <c r="V454" i="2"/>
  <c r="W455" i="2" s="1"/>
  <c r="V455" i="2"/>
  <c r="W456" i="2" s="1"/>
  <c r="V456" i="2"/>
  <c r="W457" i="2" s="1"/>
  <c r="V457" i="2"/>
  <c r="W458" i="2" s="1"/>
  <c r="V458" i="2"/>
  <c r="W459" i="2" s="1"/>
  <c r="V459" i="2"/>
  <c r="W460" i="2" s="1"/>
  <c r="V460" i="2"/>
  <c r="W461" i="2" s="1"/>
  <c r="V461" i="2"/>
  <c r="W462" i="2" s="1"/>
  <c r="V462" i="2"/>
  <c r="W463" i="2" s="1"/>
  <c r="V463" i="2"/>
  <c r="W464" i="2" s="1"/>
  <c r="V464" i="2"/>
  <c r="W465" i="2" s="1"/>
  <c r="V465" i="2"/>
  <c r="W466" i="2" s="1"/>
  <c r="V466" i="2"/>
  <c r="W467" i="2" s="1"/>
  <c r="V467" i="2"/>
  <c r="W468" i="2" s="1"/>
  <c r="V468" i="2"/>
  <c r="W469" i="2" s="1"/>
  <c r="V469" i="2"/>
  <c r="W470" i="2" s="1"/>
  <c r="V470" i="2"/>
  <c r="W471" i="2" s="1"/>
  <c r="V471" i="2"/>
  <c r="W472" i="2" s="1"/>
  <c r="V472" i="2"/>
  <c r="W473" i="2" s="1"/>
  <c r="V473" i="2"/>
  <c r="W474" i="2" s="1"/>
  <c r="V474" i="2"/>
  <c r="W475" i="2" s="1"/>
  <c r="V475" i="2"/>
  <c r="W476" i="2" s="1"/>
  <c r="V476" i="2"/>
  <c r="W477" i="2" s="1"/>
  <c r="V477" i="2"/>
  <c r="W478" i="2" s="1"/>
  <c r="V478" i="2"/>
  <c r="W479" i="2" s="1"/>
  <c r="V479" i="2"/>
  <c r="W480" i="2" s="1"/>
  <c r="V480" i="2"/>
  <c r="W481" i="2" s="1"/>
  <c r="V481" i="2"/>
  <c r="W482" i="2" s="1"/>
  <c r="V482" i="2"/>
  <c r="W483" i="2" s="1"/>
  <c r="V483" i="2"/>
  <c r="W484" i="2" s="1"/>
  <c r="V484" i="2"/>
  <c r="W485" i="2" s="1"/>
  <c r="V485" i="2"/>
  <c r="W486" i="2" s="1"/>
  <c r="V486" i="2"/>
  <c r="W487" i="2" s="1"/>
  <c r="V487" i="2"/>
  <c r="W488" i="2" s="1"/>
  <c r="V488" i="2"/>
  <c r="W489" i="2" s="1"/>
  <c r="V489" i="2"/>
  <c r="W490" i="2" s="1"/>
  <c r="V490" i="2"/>
  <c r="W491" i="2" s="1"/>
  <c r="V491" i="2"/>
  <c r="W492" i="2" s="1"/>
  <c r="V492" i="2"/>
  <c r="W493" i="2" s="1"/>
  <c r="V493" i="2"/>
  <c r="W494" i="2" s="1"/>
  <c r="V494" i="2"/>
  <c r="W495" i="2" s="1"/>
  <c r="V495" i="2"/>
  <c r="W496" i="2" s="1"/>
  <c r="V496" i="2"/>
  <c r="W497" i="2" s="1"/>
  <c r="V497" i="2"/>
  <c r="W498" i="2" s="1"/>
  <c r="V498" i="2"/>
  <c r="W499" i="2" s="1"/>
  <c r="V499" i="2"/>
  <c r="W500" i="2" s="1"/>
  <c r="V500" i="2"/>
  <c r="W501" i="2" s="1"/>
  <c r="V501" i="2"/>
  <c r="W502" i="2" s="1"/>
  <c r="V502" i="2"/>
  <c r="W503" i="2" s="1"/>
  <c r="V503" i="2"/>
  <c r="W504" i="2" s="1"/>
  <c r="V504" i="2"/>
  <c r="W505" i="2" s="1"/>
  <c r="V505" i="2"/>
  <c r="W506" i="2" s="1"/>
  <c r="V506" i="2"/>
  <c r="W507" i="2" s="1"/>
  <c r="V507" i="2"/>
  <c r="W508" i="2" s="1"/>
  <c r="V508" i="2"/>
  <c r="W509" i="2" s="1"/>
  <c r="V509" i="2"/>
  <c r="W510" i="2" s="1"/>
  <c r="V510" i="2"/>
  <c r="W511" i="2" s="1"/>
  <c r="V511" i="2"/>
  <c r="W512" i="2" s="1"/>
  <c r="V512" i="2"/>
  <c r="W513" i="2" s="1"/>
  <c r="V513" i="2"/>
  <c r="W514" i="2" s="1"/>
  <c r="V514" i="2"/>
  <c r="W515" i="2" s="1"/>
  <c r="V515" i="2"/>
  <c r="W516" i="2" s="1"/>
  <c r="V516" i="2"/>
  <c r="W517" i="2" s="1"/>
  <c r="V517" i="2"/>
  <c r="W518" i="2" s="1"/>
  <c r="V518" i="2"/>
  <c r="W519" i="2" s="1"/>
  <c r="V519" i="2"/>
  <c r="W520" i="2" s="1"/>
  <c r="V520" i="2"/>
  <c r="W521" i="2" s="1"/>
  <c r="V521" i="2"/>
  <c r="W522" i="2" s="1"/>
  <c r="V522" i="2"/>
  <c r="W523" i="2" s="1"/>
  <c r="V523" i="2"/>
  <c r="W524" i="2" s="1"/>
  <c r="V524" i="2"/>
  <c r="W525" i="2" s="1"/>
  <c r="V525" i="2"/>
  <c r="W526" i="2" s="1"/>
  <c r="V526" i="2"/>
  <c r="W527" i="2" s="1"/>
  <c r="V527" i="2"/>
  <c r="W528" i="2" s="1"/>
  <c r="V528" i="2"/>
  <c r="W529" i="2" s="1"/>
  <c r="V529" i="2"/>
  <c r="W530" i="2" s="1"/>
  <c r="V530" i="2"/>
  <c r="W531" i="2" s="1"/>
  <c r="V531" i="2"/>
  <c r="W532" i="2" s="1"/>
  <c r="V532" i="2"/>
  <c r="W533" i="2" s="1"/>
  <c r="V533" i="2"/>
  <c r="W534" i="2" s="1"/>
  <c r="V534" i="2"/>
  <c r="W535" i="2" s="1"/>
  <c r="V535" i="2"/>
  <c r="W536" i="2" s="1"/>
  <c r="V536" i="2"/>
  <c r="W537" i="2" s="1"/>
  <c r="V537" i="2"/>
  <c r="W538" i="2" s="1"/>
  <c r="V538" i="2"/>
  <c r="W539" i="2" s="1"/>
  <c r="V539" i="2"/>
  <c r="W540" i="2" s="1"/>
  <c r="V540" i="2"/>
  <c r="W541" i="2" s="1"/>
  <c r="V541" i="2"/>
  <c r="W542" i="2" s="1"/>
  <c r="V542" i="2"/>
  <c r="W543" i="2" s="1"/>
  <c r="V543" i="2"/>
  <c r="W544" i="2" s="1"/>
  <c r="V544" i="2"/>
  <c r="W545" i="2" s="1"/>
  <c r="V545" i="2"/>
  <c r="W546" i="2" s="1"/>
  <c r="V546" i="2"/>
  <c r="W547" i="2" s="1"/>
  <c r="V547" i="2"/>
  <c r="W548" i="2" s="1"/>
  <c r="V548" i="2"/>
  <c r="W549" i="2" s="1"/>
  <c r="V549" i="2"/>
  <c r="W550" i="2" s="1"/>
  <c r="V550" i="2"/>
  <c r="W551" i="2" s="1"/>
  <c r="V551" i="2"/>
  <c r="W552" i="2" s="1"/>
  <c r="V552" i="2"/>
  <c r="W553" i="2" s="1"/>
  <c r="V553" i="2"/>
  <c r="W554" i="2" s="1"/>
  <c r="V554" i="2"/>
  <c r="W555" i="2" s="1"/>
  <c r="V555" i="2"/>
  <c r="W556" i="2" s="1"/>
  <c r="V556" i="2"/>
  <c r="W557" i="2" s="1"/>
  <c r="V557" i="2"/>
  <c r="W558" i="2" s="1"/>
  <c r="V558" i="2"/>
  <c r="W559" i="2" s="1"/>
  <c r="V559" i="2"/>
  <c r="W560" i="2" s="1"/>
  <c r="V560" i="2"/>
  <c r="W561" i="2" s="1"/>
  <c r="V561" i="2"/>
  <c r="W562" i="2" s="1"/>
  <c r="V562" i="2"/>
  <c r="W563" i="2" s="1"/>
  <c r="V563" i="2"/>
  <c r="W564" i="2" s="1"/>
  <c r="V564" i="2"/>
  <c r="W565" i="2" s="1"/>
  <c r="V565" i="2"/>
  <c r="W566" i="2" s="1"/>
  <c r="V566" i="2"/>
  <c r="W567" i="2" s="1"/>
  <c r="V567" i="2"/>
  <c r="W568" i="2" s="1"/>
  <c r="V568" i="2"/>
  <c r="W569" i="2" s="1"/>
  <c r="V569" i="2"/>
  <c r="W570" i="2" s="1"/>
  <c r="V570" i="2"/>
  <c r="W571" i="2" s="1"/>
  <c r="V571" i="2"/>
  <c r="W572" i="2" s="1"/>
  <c r="V572" i="2"/>
  <c r="W573" i="2" s="1"/>
  <c r="V573" i="2"/>
  <c r="W574" i="2" s="1"/>
  <c r="V574" i="2"/>
  <c r="W575" i="2" s="1"/>
  <c r="V575" i="2"/>
  <c r="W576" i="2" s="1"/>
  <c r="V576" i="2"/>
  <c r="W577" i="2" s="1"/>
  <c r="V577" i="2"/>
  <c r="W578" i="2" s="1"/>
  <c r="V578" i="2"/>
  <c r="W579" i="2" s="1"/>
  <c r="V579" i="2"/>
  <c r="W580" i="2" s="1"/>
  <c r="V580" i="2"/>
  <c r="W581" i="2" s="1"/>
  <c r="V581" i="2"/>
  <c r="W582" i="2" s="1"/>
  <c r="V582" i="2"/>
  <c r="W583" i="2" s="1"/>
  <c r="V583" i="2"/>
  <c r="W584" i="2" s="1"/>
  <c r="V584" i="2"/>
  <c r="W585" i="2" s="1"/>
  <c r="V585" i="2"/>
  <c r="W586" i="2" s="1"/>
  <c r="V586" i="2"/>
  <c r="W587" i="2" s="1"/>
  <c r="V587" i="2"/>
  <c r="W588" i="2" s="1"/>
  <c r="V588" i="2"/>
  <c r="W589" i="2" s="1"/>
  <c r="V589" i="2"/>
  <c r="W590" i="2" s="1"/>
  <c r="V590" i="2"/>
  <c r="W591" i="2" s="1"/>
  <c r="V591" i="2"/>
  <c r="W592" i="2" s="1"/>
  <c r="V592" i="2"/>
  <c r="W593" i="2" s="1"/>
  <c r="V593" i="2"/>
  <c r="W594" i="2" s="1"/>
  <c r="V594" i="2"/>
  <c r="W595" i="2" s="1"/>
  <c r="V595" i="2"/>
  <c r="W596" i="2" s="1"/>
  <c r="V596" i="2"/>
  <c r="W597" i="2" s="1"/>
  <c r="V597" i="2"/>
  <c r="W598" i="2" s="1"/>
  <c r="V598" i="2"/>
  <c r="W599" i="2" s="1"/>
  <c r="V599" i="2"/>
  <c r="W600" i="2" s="1"/>
  <c r="V600" i="2"/>
  <c r="W601" i="2" s="1"/>
  <c r="V601" i="2"/>
  <c r="W602" i="2" s="1"/>
  <c r="V602" i="2"/>
  <c r="W603" i="2" s="1"/>
  <c r="V603" i="2"/>
  <c r="W604" i="2" s="1"/>
  <c r="V604" i="2"/>
  <c r="W605" i="2" s="1"/>
  <c r="V605" i="2"/>
  <c r="W606" i="2" s="1"/>
  <c r="V606" i="2"/>
  <c r="W607" i="2" s="1"/>
  <c r="V607" i="2"/>
  <c r="W608" i="2" s="1"/>
  <c r="V608" i="2"/>
  <c r="W609" i="2" s="1"/>
  <c r="V609" i="2"/>
  <c r="W610" i="2" s="1"/>
  <c r="V610" i="2"/>
  <c r="W611" i="2" s="1"/>
  <c r="V611" i="2"/>
  <c r="W612" i="2" s="1"/>
  <c r="V612" i="2"/>
  <c r="W613" i="2" s="1"/>
  <c r="V613" i="2"/>
  <c r="W614" i="2" s="1"/>
  <c r="V614" i="2"/>
  <c r="W615" i="2" s="1"/>
  <c r="V615" i="2"/>
  <c r="W616" i="2" s="1"/>
  <c r="V616" i="2"/>
  <c r="W617" i="2" s="1"/>
  <c r="V617" i="2"/>
  <c r="W618" i="2" s="1"/>
  <c r="V618" i="2"/>
  <c r="W619" i="2" s="1"/>
  <c r="V619" i="2"/>
  <c r="W620" i="2" s="1"/>
  <c r="V620" i="2"/>
  <c r="W621" i="2" s="1"/>
  <c r="V621" i="2"/>
  <c r="W622" i="2" s="1"/>
  <c r="V622" i="2"/>
  <c r="W623" i="2" s="1"/>
  <c r="V623" i="2"/>
  <c r="W624" i="2" s="1"/>
  <c r="V624" i="2"/>
  <c r="W625" i="2" s="1"/>
  <c r="V625" i="2"/>
  <c r="W626" i="2" s="1"/>
  <c r="V626" i="2"/>
  <c r="W627" i="2" s="1"/>
  <c r="V627" i="2"/>
  <c r="W628" i="2" s="1"/>
  <c r="V628" i="2"/>
  <c r="W629" i="2" s="1"/>
  <c r="V629" i="2"/>
  <c r="W630" i="2" s="1"/>
  <c r="V630" i="2"/>
  <c r="W631" i="2" s="1"/>
  <c r="V631" i="2"/>
  <c r="W632" i="2" s="1"/>
  <c r="V632" i="2"/>
  <c r="W633" i="2" s="1"/>
  <c r="V633" i="2"/>
  <c r="W634" i="2" s="1"/>
  <c r="V634" i="2"/>
  <c r="W635" i="2" s="1"/>
  <c r="V635" i="2"/>
  <c r="W636" i="2" s="1"/>
  <c r="V636" i="2"/>
  <c r="W637" i="2" s="1"/>
  <c r="V637" i="2"/>
  <c r="W638" i="2" s="1"/>
  <c r="V638" i="2"/>
  <c r="W639" i="2" s="1"/>
  <c r="V639" i="2"/>
  <c r="W640" i="2" s="1"/>
  <c r="V640" i="2"/>
  <c r="W641" i="2" s="1"/>
  <c r="V641" i="2"/>
  <c r="W642" i="2" s="1"/>
  <c r="V642" i="2"/>
  <c r="W643" i="2" s="1"/>
  <c r="V643" i="2"/>
  <c r="W644" i="2" s="1"/>
  <c r="V644" i="2"/>
  <c r="W645" i="2" s="1"/>
  <c r="V645" i="2"/>
  <c r="W646" i="2" s="1"/>
  <c r="V646" i="2"/>
  <c r="W647" i="2" s="1"/>
  <c r="V647" i="2"/>
  <c r="W648" i="2" s="1"/>
  <c r="V648" i="2"/>
  <c r="W649" i="2" s="1"/>
  <c r="V649" i="2"/>
  <c r="W650" i="2" s="1"/>
  <c r="V650" i="2"/>
  <c r="W651" i="2" s="1"/>
  <c r="V651" i="2"/>
  <c r="W652" i="2" s="1"/>
  <c r="V652" i="2"/>
  <c r="W653" i="2" s="1"/>
  <c r="V653" i="2"/>
  <c r="W654" i="2" s="1"/>
  <c r="V654" i="2"/>
  <c r="W655" i="2" s="1"/>
  <c r="V655" i="2"/>
  <c r="W656" i="2" s="1"/>
  <c r="V656" i="2"/>
  <c r="W657" i="2" s="1"/>
  <c r="V657" i="2"/>
  <c r="W658" i="2" s="1"/>
  <c r="V658" i="2"/>
  <c r="W659" i="2" s="1"/>
  <c r="V659" i="2"/>
  <c r="W660" i="2" s="1"/>
  <c r="V660" i="2"/>
  <c r="W661" i="2" s="1"/>
  <c r="V661" i="2"/>
  <c r="W662" i="2" s="1"/>
  <c r="V662" i="2"/>
  <c r="W663" i="2" s="1"/>
  <c r="V663" i="2"/>
  <c r="W664" i="2" s="1"/>
  <c r="V664" i="2"/>
  <c r="W665" i="2" s="1"/>
  <c r="V665" i="2"/>
  <c r="W666" i="2" s="1"/>
  <c r="V666" i="2"/>
  <c r="W667" i="2" s="1"/>
  <c r="V667" i="2"/>
  <c r="W668" i="2" s="1"/>
  <c r="V668" i="2"/>
  <c r="W669" i="2" s="1"/>
  <c r="V669" i="2"/>
  <c r="W670" i="2" s="1"/>
  <c r="V670" i="2"/>
  <c r="W671" i="2" s="1"/>
  <c r="V671" i="2"/>
  <c r="W672" i="2" s="1"/>
  <c r="V672" i="2"/>
  <c r="W673" i="2" s="1"/>
  <c r="V673" i="2"/>
  <c r="W674" i="2" s="1"/>
  <c r="V674" i="2"/>
  <c r="W675" i="2" s="1"/>
  <c r="V675" i="2"/>
  <c r="W676" i="2" s="1"/>
  <c r="V676" i="2"/>
  <c r="W677" i="2" s="1"/>
  <c r="V677" i="2"/>
  <c r="W678" i="2" s="1"/>
  <c r="V678" i="2"/>
  <c r="W679" i="2" s="1"/>
  <c r="V679" i="2"/>
  <c r="W680" i="2" s="1"/>
  <c r="V680" i="2"/>
  <c r="W681" i="2" s="1"/>
  <c r="V681" i="2"/>
  <c r="W682" i="2" s="1"/>
  <c r="V682" i="2"/>
  <c r="W683" i="2" s="1"/>
  <c r="V683" i="2"/>
  <c r="W684" i="2" s="1"/>
  <c r="V684" i="2"/>
  <c r="W685" i="2" s="1"/>
  <c r="V685" i="2"/>
  <c r="W686" i="2" s="1"/>
  <c r="V686" i="2"/>
  <c r="W687" i="2" s="1"/>
  <c r="V687" i="2"/>
  <c r="W688" i="2" s="1"/>
  <c r="V688" i="2"/>
  <c r="W689" i="2" s="1"/>
  <c r="V689" i="2"/>
  <c r="W690" i="2" s="1"/>
  <c r="V690" i="2"/>
  <c r="W691" i="2" s="1"/>
  <c r="V691" i="2"/>
  <c r="W692" i="2" s="1"/>
  <c r="V692" i="2"/>
  <c r="W693" i="2" s="1"/>
  <c r="V693" i="2"/>
  <c r="W694" i="2" s="1"/>
  <c r="V694" i="2"/>
  <c r="W695" i="2" s="1"/>
  <c r="V695" i="2"/>
  <c r="W696" i="2" s="1"/>
  <c r="V696" i="2"/>
  <c r="W697" i="2" s="1"/>
  <c r="V697" i="2"/>
  <c r="W698" i="2" s="1"/>
  <c r="V698" i="2"/>
  <c r="W699" i="2" s="1"/>
  <c r="V699" i="2"/>
  <c r="W700" i="2" s="1"/>
  <c r="V700" i="2"/>
  <c r="W701" i="2" s="1"/>
  <c r="V701" i="2"/>
  <c r="W702" i="2" s="1"/>
  <c r="V702" i="2"/>
  <c r="W703" i="2" s="1"/>
  <c r="V703" i="2"/>
  <c r="W704" i="2" s="1"/>
  <c r="V704" i="2"/>
  <c r="W705" i="2" s="1"/>
  <c r="V705" i="2"/>
  <c r="W706" i="2" s="1"/>
  <c r="V706" i="2"/>
  <c r="W707" i="2" s="1"/>
  <c r="V707" i="2"/>
  <c r="W708" i="2" s="1"/>
  <c r="V708" i="2"/>
  <c r="W709" i="2" s="1"/>
  <c r="V709" i="2"/>
  <c r="W710" i="2" s="1"/>
  <c r="V710" i="2"/>
  <c r="W711" i="2" s="1"/>
  <c r="V711" i="2"/>
  <c r="W712" i="2" s="1"/>
  <c r="V712" i="2"/>
  <c r="W713" i="2" s="1"/>
  <c r="V713" i="2"/>
  <c r="W714" i="2" s="1"/>
  <c r="V714" i="2"/>
  <c r="W715" i="2" s="1"/>
  <c r="V715" i="2"/>
  <c r="W716" i="2" s="1"/>
  <c r="V716" i="2"/>
  <c r="W717" i="2" s="1"/>
  <c r="V717" i="2"/>
  <c r="W718" i="2" s="1"/>
  <c r="V718" i="2"/>
  <c r="W719" i="2" s="1"/>
  <c r="V719" i="2"/>
  <c r="W720" i="2" s="1"/>
  <c r="V720" i="2"/>
  <c r="W721" i="2" s="1"/>
  <c r="V721" i="2"/>
  <c r="W722" i="2" s="1"/>
  <c r="V722" i="2"/>
  <c r="W723" i="2" s="1"/>
  <c r="V723" i="2"/>
  <c r="W724" i="2" s="1"/>
  <c r="V724" i="2"/>
  <c r="W725" i="2" s="1"/>
  <c r="V725" i="2"/>
  <c r="W726" i="2" s="1"/>
  <c r="V726" i="2"/>
  <c r="W727" i="2" s="1"/>
  <c r="V727" i="2"/>
  <c r="W728" i="2" s="1"/>
  <c r="V728" i="2"/>
  <c r="W729" i="2" s="1"/>
  <c r="V729" i="2"/>
  <c r="W730" i="2" s="1"/>
  <c r="V730" i="2"/>
  <c r="W731" i="2" s="1"/>
  <c r="V731" i="2"/>
  <c r="W732" i="2" s="1"/>
  <c r="V732" i="2"/>
  <c r="W733" i="2" s="1"/>
  <c r="V733" i="2"/>
  <c r="W734" i="2" s="1"/>
  <c r="V734" i="2"/>
  <c r="W735" i="2" s="1"/>
  <c r="V735" i="2"/>
  <c r="W736" i="2" s="1"/>
  <c r="V736" i="2"/>
  <c r="W737" i="2" s="1"/>
  <c r="V737" i="2"/>
  <c r="W738" i="2" s="1"/>
  <c r="V738" i="2"/>
  <c r="W739" i="2" s="1"/>
  <c r="V739" i="2"/>
  <c r="W740" i="2" s="1"/>
  <c r="V740" i="2"/>
  <c r="W741" i="2" s="1"/>
  <c r="V741" i="2"/>
  <c r="W742" i="2" s="1"/>
  <c r="V742" i="2"/>
  <c r="W743" i="2" s="1"/>
  <c r="V743" i="2"/>
  <c r="W744" i="2" s="1"/>
  <c r="V744" i="2"/>
  <c r="W745" i="2" s="1"/>
  <c r="V745" i="2"/>
  <c r="W746" i="2" s="1"/>
  <c r="V746" i="2"/>
  <c r="W747" i="2" s="1"/>
  <c r="V747" i="2"/>
  <c r="W748" i="2" s="1"/>
  <c r="V748" i="2"/>
  <c r="W749" i="2" s="1"/>
  <c r="V749" i="2"/>
  <c r="W750" i="2" s="1"/>
  <c r="V750" i="2"/>
  <c r="W751" i="2" s="1"/>
  <c r="V751" i="2"/>
  <c r="W752" i="2" s="1"/>
  <c r="V752" i="2"/>
  <c r="W753" i="2" s="1"/>
  <c r="V753" i="2"/>
  <c r="W754" i="2" s="1"/>
  <c r="V754" i="2"/>
  <c r="W755" i="2" s="1"/>
  <c r="V755" i="2"/>
  <c r="W756" i="2" s="1"/>
  <c r="V756" i="2"/>
  <c r="W757" i="2" s="1"/>
  <c r="V757" i="2"/>
  <c r="W758" i="2" s="1"/>
  <c r="V758" i="2"/>
  <c r="W759" i="2" s="1"/>
  <c r="V759" i="2"/>
  <c r="W760" i="2" s="1"/>
  <c r="V760" i="2"/>
  <c r="W761" i="2" s="1"/>
  <c r="V761" i="2"/>
  <c r="W762" i="2" s="1"/>
  <c r="V762" i="2"/>
  <c r="W763" i="2" s="1"/>
  <c r="V763" i="2"/>
  <c r="W764" i="2" s="1"/>
  <c r="V764" i="2"/>
  <c r="W765" i="2" s="1"/>
  <c r="V765" i="2"/>
  <c r="W766" i="2" s="1"/>
  <c r="V766" i="2"/>
  <c r="W767" i="2" s="1"/>
  <c r="V767" i="2"/>
  <c r="W768" i="2" s="1"/>
  <c r="V768" i="2"/>
  <c r="W769" i="2" s="1"/>
  <c r="V769" i="2"/>
  <c r="W770" i="2" s="1"/>
  <c r="V770" i="2"/>
  <c r="W771" i="2" s="1"/>
  <c r="V771" i="2"/>
  <c r="W772" i="2" s="1"/>
  <c r="V772" i="2"/>
  <c r="W773" i="2" s="1"/>
  <c r="V773" i="2"/>
  <c r="W774" i="2" s="1"/>
  <c r="V774" i="2"/>
  <c r="W775" i="2" s="1"/>
  <c r="V775" i="2"/>
  <c r="W776" i="2" s="1"/>
  <c r="V776" i="2"/>
  <c r="W777" i="2" s="1"/>
  <c r="V777" i="2"/>
  <c r="W778" i="2" s="1"/>
  <c r="V778" i="2"/>
  <c r="W779" i="2" s="1"/>
  <c r="V779" i="2"/>
  <c r="W780" i="2" s="1"/>
  <c r="V780" i="2"/>
  <c r="W781" i="2" s="1"/>
  <c r="V781" i="2"/>
  <c r="W782" i="2" s="1"/>
  <c r="V782" i="2"/>
  <c r="W783" i="2" s="1"/>
  <c r="V783" i="2"/>
  <c r="W784" i="2" s="1"/>
  <c r="V784" i="2"/>
  <c r="W785" i="2" s="1"/>
  <c r="V785" i="2"/>
  <c r="W786" i="2" s="1"/>
  <c r="V786" i="2"/>
  <c r="W787" i="2" s="1"/>
  <c r="V787" i="2"/>
  <c r="W788" i="2" s="1"/>
  <c r="V788" i="2"/>
  <c r="W789" i="2" s="1"/>
  <c r="V789" i="2"/>
  <c r="W790" i="2" s="1"/>
  <c r="V790" i="2"/>
  <c r="W791" i="2" s="1"/>
  <c r="V791" i="2"/>
  <c r="W792" i="2" s="1"/>
  <c r="V792" i="2"/>
  <c r="W793" i="2" s="1"/>
  <c r="V793" i="2"/>
  <c r="W794" i="2" s="1"/>
  <c r="V794" i="2"/>
  <c r="W795" i="2" s="1"/>
  <c r="V795" i="2"/>
  <c r="W796" i="2" s="1"/>
  <c r="V796" i="2"/>
  <c r="W797" i="2" s="1"/>
  <c r="V797" i="2"/>
  <c r="W798" i="2" s="1"/>
  <c r="V798" i="2"/>
  <c r="W799" i="2" s="1"/>
  <c r="V799" i="2"/>
  <c r="W800" i="2" s="1"/>
  <c r="V800" i="2"/>
  <c r="W801" i="2" s="1"/>
  <c r="V801" i="2"/>
  <c r="W802" i="2" s="1"/>
  <c r="V802" i="2"/>
  <c r="W803" i="2" s="1"/>
  <c r="V803" i="2"/>
  <c r="W804" i="2" s="1"/>
  <c r="V804" i="2"/>
  <c r="W805" i="2" s="1"/>
  <c r="V805" i="2"/>
  <c r="W806" i="2" s="1"/>
  <c r="V806" i="2"/>
  <c r="W807" i="2" s="1"/>
  <c r="V807" i="2"/>
  <c r="W808" i="2" s="1"/>
  <c r="V808" i="2"/>
  <c r="W809" i="2" s="1"/>
  <c r="V809" i="2"/>
  <c r="W810" i="2" s="1"/>
  <c r="V810" i="2"/>
  <c r="W811" i="2" s="1"/>
  <c r="V811" i="2"/>
  <c r="W812" i="2" s="1"/>
  <c r="V812" i="2"/>
  <c r="W813" i="2" s="1"/>
  <c r="V813" i="2"/>
  <c r="W814" i="2" s="1"/>
  <c r="V814" i="2"/>
  <c r="W815" i="2" s="1"/>
  <c r="V815" i="2"/>
  <c r="W816" i="2" s="1"/>
  <c r="V816" i="2"/>
  <c r="W817" i="2" s="1"/>
  <c r="V817" i="2"/>
  <c r="W818" i="2" s="1"/>
  <c r="V818" i="2"/>
  <c r="W819" i="2" s="1"/>
  <c r="V819" i="2"/>
  <c r="W820" i="2" s="1"/>
  <c r="V820" i="2"/>
  <c r="W821" i="2" s="1"/>
  <c r="V821" i="2"/>
  <c r="W822" i="2" s="1"/>
  <c r="V822" i="2"/>
  <c r="W823" i="2" s="1"/>
  <c r="V823" i="2"/>
  <c r="W824" i="2" s="1"/>
  <c r="V824" i="2"/>
  <c r="W825" i="2" s="1"/>
  <c r="V825" i="2"/>
  <c r="W826" i="2" s="1"/>
  <c r="V826" i="2"/>
  <c r="W827" i="2" s="1"/>
  <c r="V827" i="2"/>
  <c r="W828" i="2" s="1"/>
  <c r="V828" i="2"/>
  <c r="W829" i="2" s="1"/>
  <c r="V829" i="2"/>
  <c r="W830" i="2" s="1"/>
  <c r="V830" i="2"/>
  <c r="W831" i="2" s="1"/>
  <c r="V831" i="2"/>
  <c r="W832" i="2" s="1"/>
  <c r="V832" i="2"/>
  <c r="W833" i="2" s="1"/>
  <c r="V833" i="2"/>
  <c r="W834" i="2" s="1"/>
  <c r="V834" i="2"/>
  <c r="W835" i="2" s="1"/>
  <c r="V835" i="2"/>
  <c r="W836" i="2" s="1"/>
  <c r="V836" i="2"/>
  <c r="W837" i="2" s="1"/>
  <c r="V837" i="2"/>
  <c r="W838" i="2" s="1"/>
  <c r="V838" i="2"/>
  <c r="W839" i="2" s="1"/>
  <c r="V839" i="2"/>
  <c r="W840" i="2" s="1"/>
  <c r="V840" i="2"/>
  <c r="W841" i="2" s="1"/>
  <c r="V841" i="2"/>
  <c r="W842" i="2" s="1"/>
  <c r="V842" i="2"/>
  <c r="W843" i="2" s="1"/>
  <c r="V843" i="2"/>
  <c r="W844" i="2" s="1"/>
  <c r="V844" i="2"/>
  <c r="W845" i="2" s="1"/>
  <c r="V845" i="2"/>
  <c r="W846" i="2" s="1"/>
  <c r="V846" i="2"/>
  <c r="W847" i="2" s="1"/>
  <c r="V847" i="2"/>
  <c r="W848" i="2" s="1"/>
  <c r="V848" i="2"/>
  <c r="W849" i="2" s="1"/>
  <c r="V849" i="2"/>
  <c r="W850" i="2" s="1"/>
  <c r="V850" i="2"/>
  <c r="W851" i="2" s="1"/>
  <c r="V851" i="2"/>
  <c r="W852" i="2" s="1"/>
  <c r="V852" i="2"/>
  <c r="W853" i="2" s="1"/>
  <c r="V853" i="2"/>
  <c r="W854" i="2" s="1"/>
  <c r="V854" i="2"/>
  <c r="W855" i="2" s="1"/>
  <c r="V855" i="2"/>
  <c r="W856" i="2" s="1"/>
  <c r="V856" i="2"/>
  <c r="W857" i="2" s="1"/>
  <c r="V857" i="2"/>
  <c r="W858" i="2" s="1"/>
  <c r="V858" i="2"/>
  <c r="W859" i="2" s="1"/>
  <c r="V859" i="2"/>
  <c r="W860" i="2" s="1"/>
  <c r="V860" i="2"/>
  <c r="W861" i="2" s="1"/>
  <c r="V861" i="2"/>
  <c r="W862" i="2" s="1"/>
  <c r="V862" i="2"/>
  <c r="W863" i="2" s="1"/>
  <c r="V863" i="2"/>
  <c r="W864" i="2" s="1"/>
  <c r="V864" i="2"/>
  <c r="W865" i="2" s="1"/>
  <c r="V865" i="2"/>
  <c r="W866" i="2" s="1"/>
  <c r="V866" i="2"/>
  <c r="W867" i="2" s="1"/>
  <c r="V867" i="2"/>
  <c r="W868" i="2" s="1"/>
  <c r="V868" i="2"/>
  <c r="W869" i="2" s="1"/>
  <c r="V869" i="2"/>
  <c r="W870" i="2" s="1"/>
  <c r="V870" i="2"/>
  <c r="W871" i="2" s="1"/>
  <c r="V871" i="2"/>
  <c r="W872" i="2" s="1"/>
  <c r="V872" i="2"/>
  <c r="W873" i="2" s="1"/>
  <c r="V873" i="2"/>
  <c r="W874" i="2" s="1"/>
  <c r="V874" i="2"/>
  <c r="W875" i="2" s="1"/>
  <c r="V875" i="2"/>
  <c r="W876" i="2" s="1"/>
  <c r="V876" i="2"/>
  <c r="W877" i="2" s="1"/>
  <c r="V877" i="2"/>
  <c r="W878" i="2" s="1"/>
  <c r="V878" i="2"/>
  <c r="W879" i="2" s="1"/>
  <c r="V879" i="2"/>
  <c r="W880" i="2" s="1"/>
  <c r="V880" i="2"/>
  <c r="W881" i="2" s="1"/>
  <c r="V881" i="2"/>
  <c r="W882" i="2" s="1"/>
  <c r="V882" i="2"/>
  <c r="W883" i="2" s="1"/>
  <c r="V883" i="2"/>
  <c r="W884" i="2" s="1"/>
  <c r="V884" i="2"/>
  <c r="W885" i="2" s="1"/>
  <c r="V885" i="2"/>
  <c r="W886" i="2" s="1"/>
  <c r="V886" i="2"/>
  <c r="W887" i="2" s="1"/>
  <c r="V887" i="2"/>
  <c r="W888" i="2" s="1"/>
  <c r="V888" i="2"/>
  <c r="W889" i="2" s="1"/>
  <c r="V889" i="2"/>
  <c r="W890" i="2" s="1"/>
  <c r="V890" i="2"/>
  <c r="W891" i="2" s="1"/>
  <c r="V891" i="2"/>
  <c r="W892" i="2" s="1"/>
  <c r="V892" i="2"/>
  <c r="W893" i="2" s="1"/>
  <c r="V893" i="2"/>
  <c r="W894" i="2" s="1"/>
  <c r="V894" i="2"/>
  <c r="W895" i="2" s="1"/>
  <c r="V895" i="2"/>
  <c r="W896" i="2" s="1"/>
  <c r="V896" i="2"/>
  <c r="W897" i="2" s="1"/>
  <c r="V897" i="2"/>
  <c r="W898" i="2" s="1"/>
  <c r="V898" i="2"/>
  <c r="W899" i="2" s="1"/>
  <c r="V899" i="2"/>
  <c r="W900" i="2" s="1"/>
  <c r="V900" i="2"/>
  <c r="W901" i="2" s="1"/>
  <c r="V901" i="2"/>
  <c r="W902" i="2" s="1"/>
  <c r="V902" i="2"/>
  <c r="W903" i="2" s="1"/>
  <c r="V903" i="2"/>
  <c r="W904" i="2" s="1"/>
  <c r="V904" i="2"/>
  <c r="W905" i="2" s="1"/>
  <c r="V905" i="2"/>
  <c r="W906" i="2" s="1"/>
  <c r="V906" i="2"/>
  <c r="W907" i="2" s="1"/>
  <c r="V907" i="2"/>
  <c r="W908" i="2" s="1"/>
  <c r="V908" i="2"/>
  <c r="W909" i="2" s="1"/>
  <c r="V909" i="2"/>
  <c r="W910" i="2" s="1"/>
  <c r="V910" i="2"/>
  <c r="W911" i="2" s="1"/>
  <c r="V911" i="2"/>
  <c r="W912" i="2" s="1"/>
  <c r="V912" i="2"/>
  <c r="W913" i="2" s="1"/>
  <c r="V913" i="2"/>
  <c r="W914" i="2" s="1"/>
  <c r="V914" i="2"/>
  <c r="W915" i="2" s="1"/>
  <c r="V915" i="2"/>
  <c r="W916" i="2" s="1"/>
  <c r="V916" i="2"/>
  <c r="W917" i="2" s="1"/>
  <c r="V917" i="2"/>
  <c r="W918" i="2" s="1"/>
  <c r="V918" i="2"/>
  <c r="W919" i="2" s="1"/>
  <c r="V919" i="2"/>
  <c r="W920" i="2" s="1"/>
  <c r="V920" i="2"/>
  <c r="W921" i="2" s="1"/>
  <c r="V921" i="2"/>
  <c r="W922" i="2" s="1"/>
  <c r="V922" i="2"/>
  <c r="W923" i="2" s="1"/>
  <c r="V923" i="2"/>
  <c r="W924" i="2" s="1"/>
  <c r="V924" i="2"/>
  <c r="W925" i="2" s="1"/>
  <c r="V925" i="2"/>
  <c r="W926" i="2" s="1"/>
  <c r="V926" i="2"/>
  <c r="W927" i="2" s="1"/>
  <c r="V927" i="2"/>
  <c r="W928" i="2" s="1"/>
  <c r="V928" i="2"/>
  <c r="W929" i="2" s="1"/>
  <c r="V929" i="2"/>
  <c r="W930" i="2" s="1"/>
  <c r="V930" i="2"/>
  <c r="W931" i="2" s="1"/>
  <c r="V931" i="2"/>
  <c r="W932" i="2" s="1"/>
  <c r="V932" i="2"/>
  <c r="W933" i="2" s="1"/>
  <c r="V933" i="2"/>
  <c r="W934" i="2" s="1"/>
  <c r="V934" i="2"/>
  <c r="W935" i="2" s="1"/>
  <c r="V935" i="2"/>
  <c r="W936" i="2" s="1"/>
  <c r="V936" i="2"/>
  <c r="W937" i="2" s="1"/>
  <c r="V937" i="2"/>
  <c r="W938" i="2" s="1"/>
  <c r="V938" i="2"/>
  <c r="W939" i="2" s="1"/>
  <c r="V939" i="2"/>
  <c r="W940" i="2" s="1"/>
  <c r="V940" i="2"/>
  <c r="W941" i="2" s="1"/>
  <c r="V941" i="2"/>
  <c r="W942" i="2" s="1"/>
  <c r="V942" i="2"/>
  <c r="W943" i="2" s="1"/>
  <c r="V943" i="2"/>
  <c r="W944" i="2" s="1"/>
  <c r="V944" i="2"/>
  <c r="W945" i="2" s="1"/>
  <c r="V945" i="2"/>
  <c r="W946" i="2" s="1"/>
  <c r="V946" i="2"/>
  <c r="W947" i="2" s="1"/>
  <c r="V947" i="2"/>
  <c r="W948" i="2" s="1"/>
  <c r="V948" i="2"/>
  <c r="W949" i="2" s="1"/>
  <c r="V949" i="2"/>
  <c r="W950" i="2" s="1"/>
  <c r="V950" i="2"/>
  <c r="W951" i="2" s="1"/>
  <c r="V951" i="2"/>
  <c r="W952" i="2" s="1"/>
  <c r="V952" i="2"/>
  <c r="W953" i="2" s="1"/>
  <c r="V953" i="2"/>
  <c r="W954" i="2" s="1"/>
  <c r="V954" i="2"/>
  <c r="W955" i="2" s="1"/>
  <c r="V955" i="2"/>
  <c r="W956" i="2" s="1"/>
  <c r="V956" i="2"/>
  <c r="W957" i="2" s="1"/>
  <c r="V957" i="2"/>
  <c r="W958" i="2" s="1"/>
  <c r="V958" i="2"/>
  <c r="W959" i="2" s="1"/>
  <c r="V959" i="2"/>
  <c r="W960" i="2" s="1"/>
  <c r="V960" i="2"/>
  <c r="W961" i="2" s="1"/>
  <c r="V961" i="2"/>
  <c r="W962" i="2" s="1"/>
  <c r="V962" i="2"/>
  <c r="W963" i="2" s="1"/>
  <c r="V963" i="2"/>
  <c r="W964" i="2" s="1"/>
  <c r="V964" i="2"/>
  <c r="W965" i="2" s="1"/>
  <c r="V965" i="2"/>
  <c r="W966" i="2" s="1"/>
  <c r="V966" i="2"/>
  <c r="W967" i="2" s="1"/>
  <c r="V967" i="2"/>
  <c r="W968" i="2" s="1"/>
  <c r="V968" i="2"/>
  <c r="W969" i="2" s="1"/>
  <c r="V969" i="2"/>
  <c r="W970" i="2" s="1"/>
  <c r="V970" i="2"/>
  <c r="W971" i="2" s="1"/>
  <c r="V971" i="2"/>
  <c r="W972" i="2" s="1"/>
  <c r="V972" i="2"/>
  <c r="W973" i="2" s="1"/>
  <c r="V973" i="2"/>
  <c r="W974" i="2" s="1"/>
  <c r="V974" i="2"/>
  <c r="W975" i="2" s="1"/>
  <c r="V975" i="2"/>
  <c r="W976" i="2" s="1"/>
  <c r="V976" i="2"/>
  <c r="W977" i="2" s="1"/>
  <c r="V977" i="2"/>
  <c r="W978" i="2" s="1"/>
  <c r="V978" i="2"/>
  <c r="W979" i="2" s="1"/>
  <c r="V979" i="2"/>
  <c r="W980" i="2" s="1"/>
  <c r="V980" i="2"/>
  <c r="W981" i="2" s="1"/>
  <c r="V981" i="2"/>
  <c r="W982" i="2" s="1"/>
  <c r="V982" i="2"/>
  <c r="W983" i="2" s="1"/>
  <c r="V983" i="2"/>
  <c r="W984" i="2" s="1"/>
  <c r="V984" i="2"/>
  <c r="W985" i="2" s="1"/>
  <c r="V985" i="2"/>
  <c r="W986" i="2" s="1"/>
  <c r="V986" i="2"/>
  <c r="W987" i="2" s="1"/>
  <c r="V987" i="2"/>
  <c r="W988" i="2" s="1"/>
  <c r="V988" i="2"/>
  <c r="W989" i="2" s="1"/>
  <c r="V989" i="2"/>
  <c r="W990" i="2" s="1"/>
  <c r="V990" i="2"/>
  <c r="W991" i="2" s="1"/>
  <c r="V991" i="2"/>
  <c r="W992" i="2" s="1"/>
  <c r="V992" i="2"/>
  <c r="W993" i="2" s="1"/>
  <c r="V993" i="2"/>
  <c r="W994" i="2" s="1"/>
  <c r="V994" i="2"/>
  <c r="W995" i="2" s="1"/>
  <c r="V995" i="2"/>
  <c r="W996" i="2" s="1"/>
  <c r="V996" i="2"/>
  <c r="W997" i="2" s="1"/>
  <c r="V997" i="2"/>
  <c r="W998" i="2" s="1"/>
  <c r="V998" i="2"/>
  <c r="W999" i="2" s="1"/>
  <c r="V999" i="2"/>
  <c r="W1000" i="2" s="1"/>
  <c r="V1000" i="2"/>
  <c r="W1001" i="2" s="1"/>
  <c r="V1001" i="2"/>
  <c r="W1002" i="2" s="1"/>
  <c r="V1002" i="2"/>
  <c r="W1003" i="2" s="1"/>
  <c r="V1003" i="2"/>
  <c r="W1004" i="2" s="1"/>
  <c r="V1004" i="2"/>
  <c r="W1005" i="2" s="1"/>
  <c r="V1005" i="2"/>
  <c r="W1006" i="2" s="1"/>
  <c r="V1006" i="2"/>
  <c r="W1007" i="2" s="1"/>
  <c r="V1007" i="2"/>
  <c r="W1008" i="2" s="1"/>
  <c r="V1008" i="2"/>
  <c r="W1009" i="2" s="1"/>
  <c r="V1009" i="2"/>
  <c r="W1010" i="2" s="1"/>
  <c r="V1010" i="2"/>
  <c r="W1011" i="2" s="1"/>
  <c r="V1011" i="2"/>
  <c r="W1012" i="2" s="1"/>
  <c r="V1012" i="2"/>
  <c r="W1013" i="2" s="1"/>
  <c r="V1013" i="2"/>
  <c r="W1014" i="2" s="1"/>
  <c r="V1014" i="2"/>
  <c r="W1015" i="2" s="1"/>
  <c r="V1015" i="2"/>
  <c r="W1016" i="2" s="1"/>
  <c r="V1016" i="2"/>
  <c r="W1017" i="2" s="1"/>
  <c r="V1017" i="2"/>
  <c r="W1018" i="2" s="1"/>
  <c r="V1018" i="2"/>
  <c r="W1019" i="2" s="1"/>
  <c r="V1019" i="2"/>
  <c r="W1020" i="2" s="1"/>
  <c r="V1020" i="2"/>
  <c r="W1021" i="2" s="1"/>
  <c r="V1021" i="2"/>
  <c r="W1022" i="2" s="1"/>
  <c r="V1022" i="2"/>
  <c r="W1023" i="2" s="1"/>
  <c r="V1023" i="2"/>
  <c r="W1024" i="2" s="1"/>
  <c r="V1024" i="2"/>
  <c r="W1025" i="2" s="1"/>
  <c r="V1025" i="2"/>
  <c r="W1026" i="2" s="1"/>
  <c r="V1026" i="2"/>
  <c r="W1027" i="2" s="1"/>
  <c r="V1027" i="2"/>
  <c r="W1028" i="2" s="1"/>
  <c r="V1028" i="2"/>
  <c r="W1029" i="2" s="1"/>
  <c r="V1029" i="2"/>
  <c r="W1030" i="2" s="1"/>
  <c r="V1030" i="2"/>
  <c r="W1031" i="2" s="1"/>
  <c r="V1031" i="2"/>
  <c r="W1032" i="2" s="1"/>
  <c r="V1032" i="2"/>
  <c r="W1033" i="2" s="1"/>
  <c r="V1033" i="2"/>
  <c r="W1034" i="2" s="1"/>
  <c r="V1034" i="2"/>
  <c r="W1035" i="2" s="1"/>
  <c r="V1035" i="2"/>
  <c r="W1036" i="2" s="1"/>
  <c r="V1036" i="2"/>
  <c r="W1037" i="2" s="1"/>
  <c r="V1037" i="2"/>
  <c r="W1038" i="2" s="1"/>
  <c r="V1038" i="2"/>
  <c r="W1039" i="2" s="1"/>
  <c r="V1039" i="2"/>
  <c r="W1040" i="2" s="1"/>
  <c r="V1040" i="2"/>
  <c r="W1041" i="2" s="1"/>
  <c r="V1041" i="2"/>
  <c r="W1042" i="2" s="1"/>
  <c r="V1042" i="2"/>
  <c r="W1043" i="2" s="1"/>
  <c r="V1043" i="2"/>
  <c r="W1044" i="2" s="1"/>
  <c r="V1044" i="2"/>
  <c r="W1045" i="2" s="1"/>
  <c r="V1045" i="2"/>
  <c r="W1046" i="2" s="1"/>
  <c r="V1046" i="2"/>
  <c r="W1047" i="2" s="1"/>
  <c r="V1047" i="2"/>
  <c r="W1048" i="2" s="1"/>
  <c r="V1048" i="2"/>
  <c r="W1049" i="2" s="1"/>
  <c r="V1049" i="2"/>
  <c r="W1050" i="2" s="1"/>
  <c r="V1050" i="2"/>
  <c r="W1051" i="2" s="1"/>
  <c r="V1051" i="2"/>
  <c r="W1052" i="2" s="1"/>
  <c r="V1052" i="2"/>
  <c r="W1053" i="2" s="1"/>
  <c r="V1053" i="2"/>
  <c r="W1054" i="2" s="1"/>
  <c r="V1054" i="2"/>
  <c r="W1055" i="2" s="1"/>
  <c r="V1055" i="2"/>
  <c r="W1056" i="2" s="1"/>
  <c r="V1056" i="2"/>
  <c r="W1057" i="2" s="1"/>
  <c r="V1057" i="2"/>
  <c r="W1058" i="2" s="1"/>
  <c r="V1058" i="2"/>
  <c r="W1059" i="2" s="1"/>
  <c r="V1059" i="2"/>
  <c r="W1060" i="2" s="1"/>
  <c r="V1060" i="2"/>
  <c r="W1061" i="2" s="1"/>
  <c r="V1061" i="2"/>
  <c r="W1062" i="2" s="1"/>
  <c r="V1062" i="2"/>
  <c r="W1063" i="2" s="1"/>
  <c r="V1063" i="2"/>
  <c r="W1064" i="2" s="1"/>
  <c r="V1064" i="2"/>
  <c r="W1065" i="2" s="1"/>
  <c r="V1065" i="2"/>
  <c r="W1066" i="2" s="1"/>
  <c r="V1066" i="2"/>
  <c r="W1067" i="2" s="1"/>
  <c r="V1067" i="2"/>
  <c r="W1068" i="2" s="1"/>
  <c r="V1068" i="2"/>
  <c r="W1069" i="2" s="1"/>
  <c r="V1069" i="2"/>
  <c r="W1070" i="2" s="1"/>
  <c r="V1070" i="2"/>
  <c r="W1071" i="2" s="1"/>
  <c r="V1071" i="2"/>
  <c r="W1072" i="2" s="1"/>
  <c r="V1072" i="2"/>
  <c r="W1073" i="2" s="1"/>
  <c r="V1073" i="2"/>
  <c r="W1074" i="2" s="1"/>
  <c r="V1074" i="2"/>
  <c r="W1075" i="2" s="1"/>
  <c r="V1075" i="2"/>
  <c r="W1076" i="2" s="1"/>
  <c r="V1076" i="2"/>
  <c r="W1077" i="2" s="1"/>
  <c r="V1077" i="2"/>
  <c r="W1078" i="2" s="1"/>
  <c r="V1078" i="2"/>
  <c r="W1079" i="2" s="1"/>
  <c r="V1079" i="2"/>
  <c r="W1080" i="2" s="1"/>
  <c r="V1080" i="2"/>
  <c r="W1081" i="2" s="1"/>
  <c r="V1081" i="2"/>
  <c r="W1082" i="2" s="1"/>
  <c r="V1082" i="2"/>
  <c r="W1083" i="2" s="1"/>
  <c r="V1083" i="2"/>
  <c r="W1084" i="2" s="1"/>
  <c r="V1084" i="2"/>
  <c r="V49" i="2"/>
  <c r="W50" i="2" s="1"/>
  <c r="L50" i="2"/>
  <c r="M51" i="2" s="1"/>
  <c r="L51" i="2"/>
  <c r="M52" i="2" s="1"/>
  <c r="L52" i="2"/>
  <c r="M53" i="2" s="1"/>
  <c r="L53" i="2"/>
  <c r="M54" i="2" s="1"/>
  <c r="L54" i="2"/>
  <c r="M55" i="2" s="1"/>
  <c r="L55" i="2"/>
  <c r="M56" i="2" s="1"/>
  <c r="L56" i="2"/>
  <c r="M57" i="2" s="1"/>
  <c r="L57" i="2"/>
  <c r="M58" i="2" s="1"/>
  <c r="L58" i="2"/>
  <c r="M59" i="2" s="1"/>
  <c r="L59" i="2"/>
  <c r="M60" i="2" s="1"/>
  <c r="L60" i="2"/>
  <c r="M61" i="2" s="1"/>
  <c r="L61" i="2"/>
  <c r="M62" i="2" s="1"/>
  <c r="L62" i="2"/>
  <c r="M63" i="2" s="1"/>
  <c r="L63" i="2"/>
  <c r="M64" i="2" s="1"/>
  <c r="L64" i="2"/>
  <c r="M65" i="2" s="1"/>
  <c r="L65" i="2"/>
  <c r="M66" i="2" s="1"/>
  <c r="L66" i="2"/>
  <c r="M67" i="2" s="1"/>
  <c r="L67" i="2"/>
  <c r="M68" i="2" s="1"/>
  <c r="L68" i="2"/>
  <c r="M69" i="2" s="1"/>
  <c r="L69" i="2"/>
  <c r="M70" i="2" s="1"/>
  <c r="L70" i="2"/>
  <c r="M71" i="2" s="1"/>
  <c r="L71" i="2"/>
  <c r="M72" i="2" s="1"/>
  <c r="L72" i="2"/>
  <c r="M73" i="2" s="1"/>
  <c r="L73" i="2"/>
  <c r="M74" i="2" s="1"/>
  <c r="L74" i="2"/>
  <c r="M75" i="2" s="1"/>
  <c r="L75" i="2"/>
  <c r="M76" i="2" s="1"/>
  <c r="L76" i="2"/>
  <c r="M77" i="2" s="1"/>
  <c r="L77" i="2"/>
  <c r="M78" i="2" s="1"/>
  <c r="L78" i="2"/>
  <c r="M79" i="2" s="1"/>
  <c r="L79" i="2"/>
  <c r="M80" i="2" s="1"/>
  <c r="L80" i="2"/>
  <c r="M81" i="2" s="1"/>
  <c r="L81" i="2"/>
  <c r="M82" i="2" s="1"/>
  <c r="L82" i="2"/>
  <c r="M83" i="2" s="1"/>
  <c r="L83" i="2"/>
  <c r="M84" i="2" s="1"/>
  <c r="L84" i="2"/>
  <c r="M85" i="2" s="1"/>
  <c r="L85" i="2"/>
  <c r="M86" i="2" s="1"/>
  <c r="L86" i="2"/>
  <c r="M87" i="2" s="1"/>
  <c r="L87" i="2"/>
  <c r="M88" i="2" s="1"/>
  <c r="L88" i="2"/>
  <c r="M89" i="2" s="1"/>
  <c r="L89" i="2"/>
  <c r="M90" i="2" s="1"/>
  <c r="L90" i="2"/>
  <c r="M91" i="2" s="1"/>
  <c r="L91" i="2"/>
  <c r="M92" i="2" s="1"/>
  <c r="L92" i="2"/>
  <c r="M93" i="2" s="1"/>
  <c r="L93" i="2"/>
  <c r="M94" i="2" s="1"/>
  <c r="L94" i="2"/>
  <c r="M95" i="2" s="1"/>
  <c r="L95" i="2"/>
  <c r="M96" i="2" s="1"/>
  <c r="L96" i="2"/>
  <c r="M97" i="2" s="1"/>
  <c r="L97" i="2"/>
  <c r="M98" i="2" s="1"/>
  <c r="L98" i="2"/>
  <c r="M99" i="2" s="1"/>
  <c r="L99" i="2"/>
  <c r="M100" i="2" s="1"/>
  <c r="L100" i="2"/>
  <c r="M101" i="2" s="1"/>
  <c r="L101" i="2"/>
  <c r="M102" i="2" s="1"/>
  <c r="L102" i="2"/>
  <c r="M103" i="2" s="1"/>
  <c r="L103" i="2"/>
  <c r="M104" i="2" s="1"/>
  <c r="L104" i="2"/>
  <c r="M105" i="2" s="1"/>
  <c r="L105" i="2"/>
  <c r="M106" i="2" s="1"/>
  <c r="L106" i="2"/>
  <c r="M107" i="2" s="1"/>
  <c r="L107" i="2"/>
  <c r="M108" i="2" s="1"/>
  <c r="L108" i="2"/>
  <c r="M109" i="2" s="1"/>
  <c r="L109" i="2"/>
  <c r="M110" i="2" s="1"/>
  <c r="L110" i="2"/>
  <c r="M111" i="2" s="1"/>
  <c r="L111" i="2"/>
  <c r="M112" i="2" s="1"/>
  <c r="L112" i="2"/>
  <c r="M113" i="2" s="1"/>
  <c r="L113" i="2"/>
  <c r="M114" i="2" s="1"/>
  <c r="L114" i="2"/>
  <c r="M115" i="2" s="1"/>
  <c r="L115" i="2"/>
  <c r="M116" i="2" s="1"/>
  <c r="L116" i="2"/>
  <c r="M117" i="2" s="1"/>
  <c r="L117" i="2"/>
  <c r="M118" i="2" s="1"/>
  <c r="L118" i="2"/>
  <c r="M119" i="2" s="1"/>
  <c r="L119" i="2"/>
  <c r="M120" i="2" s="1"/>
  <c r="L120" i="2"/>
  <c r="M121" i="2" s="1"/>
  <c r="L121" i="2"/>
  <c r="M122" i="2" s="1"/>
  <c r="L122" i="2"/>
  <c r="M123" i="2" s="1"/>
  <c r="L123" i="2"/>
  <c r="M124" i="2" s="1"/>
  <c r="L124" i="2"/>
  <c r="M125" i="2" s="1"/>
  <c r="L125" i="2"/>
  <c r="M126" i="2" s="1"/>
  <c r="L126" i="2"/>
  <c r="M127" i="2" s="1"/>
  <c r="L127" i="2"/>
  <c r="M128" i="2" s="1"/>
  <c r="L128" i="2"/>
  <c r="M129" i="2" s="1"/>
  <c r="L129" i="2"/>
  <c r="M130" i="2" s="1"/>
  <c r="L130" i="2"/>
  <c r="M131" i="2" s="1"/>
  <c r="L131" i="2"/>
  <c r="M132" i="2" s="1"/>
  <c r="L132" i="2"/>
  <c r="M133" i="2" s="1"/>
  <c r="L133" i="2"/>
  <c r="M134" i="2" s="1"/>
  <c r="L134" i="2"/>
  <c r="M135" i="2" s="1"/>
  <c r="L135" i="2"/>
  <c r="M136" i="2" s="1"/>
  <c r="L136" i="2"/>
  <c r="M137" i="2" s="1"/>
  <c r="L137" i="2"/>
  <c r="M138" i="2" s="1"/>
  <c r="L138" i="2"/>
  <c r="M139" i="2" s="1"/>
  <c r="L139" i="2"/>
  <c r="M140" i="2" s="1"/>
  <c r="L140" i="2"/>
  <c r="M141" i="2" s="1"/>
  <c r="L141" i="2"/>
  <c r="M142" i="2" s="1"/>
  <c r="L142" i="2"/>
  <c r="M143" i="2" s="1"/>
  <c r="L143" i="2"/>
  <c r="M144" i="2" s="1"/>
  <c r="L144" i="2"/>
  <c r="M145" i="2" s="1"/>
  <c r="L145" i="2"/>
  <c r="M146" i="2" s="1"/>
  <c r="L146" i="2"/>
  <c r="M147" i="2" s="1"/>
  <c r="L147" i="2"/>
  <c r="M148" i="2" s="1"/>
  <c r="L148" i="2"/>
  <c r="M149" i="2" s="1"/>
  <c r="L149" i="2"/>
  <c r="M150" i="2" s="1"/>
  <c r="L150" i="2"/>
  <c r="M151" i="2" s="1"/>
  <c r="L151" i="2"/>
  <c r="M152" i="2" s="1"/>
  <c r="L152" i="2"/>
  <c r="M153" i="2" s="1"/>
  <c r="L153" i="2"/>
  <c r="M154" i="2" s="1"/>
  <c r="L154" i="2"/>
  <c r="M155" i="2" s="1"/>
  <c r="L155" i="2"/>
  <c r="M156" i="2" s="1"/>
  <c r="L156" i="2"/>
  <c r="M157" i="2" s="1"/>
  <c r="L157" i="2"/>
  <c r="M158" i="2" s="1"/>
  <c r="L158" i="2"/>
  <c r="M159" i="2" s="1"/>
  <c r="L159" i="2"/>
  <c r="M160" i="2" s="1"/>
  <c r="L160" i="2"/>
  <c r="M161" i="2" s="1"/>
  <c r="L161" i="2"/>
  <c r="M162" i="2" s="1"/>
  <c r="L162" i="2"/>
  <c r="M163" i="2" s="1"/>
  <c r="L163" i="2"/>
  <c r="M164" i="2" s="1"/>
  <c r="L164" i="2"/>
  <c r="M165" i="2" s="1"/>
  <c r="L165" i="2"/>
  <c r="M166" i="2" s="1"/>
  <c r="L166" i="2"/>
  <c r="M167" i="2" s="1"/>
  <c r="L167" i="2"/>
  <c r="M168" i="2" s="1"/>
  <c r="L168" i="2"/>
  <c r="M169" i="2" s="1"/>
  <c r="L169" i="2"/>
  <c r="M170" i="2" s="1"/>
  <c r="L170" i="2"/>
  <c r="M171" i="2" s="1"/>
  <c r="L171" i="2"/>
  <c r="M172" i="2" s="1"/>
  <c r="L172" i="2"/>
  <c r="M173" i="2" s="1"/>
  <c r="L173" i="2"/>
  <c r="M174" i="2" s="1"/>
  <c r="L174" i="2"/>
  <c r="M175" i="2" s="1"/>
  <c r="L175" i="2"/>
  <c r="M176" i="2" s="1"/>
  <c r="L176" i="2"/>
  <c r="M177" i="2" s="1"/>
  <c r="L177" i="2"/>
  <c r="M178" i="2" s="1"/>
  <c r="L178" i="2"/>
  <c r="M179" i="2" s="1"/>
  <c r="L179" i="2"/>
  <c r="M180" i="2" s="1"/>
  <c r="L180" i="2"/>
  <c r="M181" i="2" s="1"/>
  <c r="L181" i="2"/>
  <c r="M182" i="2" s="1"/>
  <c r="L182" i="2"/>
  <c r="M183" i="2" s="1"/>
  <c r="L183" i="2"/>
  <c r="M184" i="2" s="1"/>
  <c r="L184" i="2"/>
  <c r="M185" i="2" s="1"/>
  <c r="L185" i="2"/>
  <c r="M186" i="2" s="1"/>
  <c r="L186" i="2"/>
  <c r="M187" i="2" s="1"/>
  <c r="L187" i="2"/>
  <c r="M188" i="2" s="1"/>
  <c r="L188" i="2"/>
  <c r="M189" i="2" s="1"/>
  <c r="L189" i="2"/>
  <c r="M190" i="2" s="1"/>
  <c r="L190" i="2"/>
  <c r="M191" i="2" s="1"/>
  <c r="L191" i="2"/>
  <c r="M192" i="2" s="1"/>
  <c r="L192" i="2"/>
  <c r="M193" i="2" s="1"/>
  <c r="L193" i="2"/>
  <c r="M194" i="2" s="1"/>
  <c r="L194" i="2"/>
  <c r="M195" i="2" s="1"/>
  <c r="L195" i="2"/>
  <c r="M196" i="2" s="1"/>
  <c r="L196" i="2"/>
  <c r="M197" i="2" s="1"/>
  <c r="L197" i="2"/>
  <c r="M198" i="2" s="1"/>
  <c r="L198" i="2"/>
  <c r="M199" i="2" s="1"/>
  <c r="L199" i="2"/>
  <c r="M200" i="2" s="1"/>
  <c r="L200" i="2"/>
  <c r="M201" i="2" s="1"/>
  <c r="L201" i="2"/>
  <c r="M202" i="2" s="1"/>
  <c r="L202" i="2"/>
  <c r="M203" i="2" s="1"/>
  <c r="L203" i="2"/>
  <c r="M204" i="2" s="1"/>
  <c r="L204" i="2"/>
  <c r="M205" i="2" s="1"/>
  <c r="L205" i="2"/>
  <c r="M206" i="2" s="1"/>
  <c r="L206" i="2"/>
  <c r="M207" i="2" s="1"/>
  <c r="L207" i="2"/>
  <c r="M208" i="2" s="1"/>
  <c r="L208" i="2"/>
  <c r="M209" i="2" s="1"/>
  <c r="L209" i="2"/>
  <c r="M210" i="2" s="1"/>
  <c r="L210" i="2"/>
  <c r="M211" i="2" s="1"/>
  <c r="L211" i="2"/>
  <c r="M212" i="2" s="1"/>
  <c r="L212" i="2"/>
  <c r="M213" i="2" s="1"/>
  <c r="L213" i="2"/>
  <c r="M214" i="2" s="1"/>
  <c r="L214" i="2"/>
  <c r="M215" i="2" s="1"/>
  <c r="L215" i="2"/>
  <c r="M216" i="2" s="1"/>
  <c r="L216" i="2"/>
  <c r="M217" i="2" s="1"/>
  <c r="L217" i="2"/>
  <c r="M218" i="2" s="1"/>
  <c r="L218" i="2"/>
  <c r="M219" i="2" s="1"/>
  <c r="L219" i="2"/>
  <c r="M220" i="2" s="1"/>
  <c r="L220" i="2"/>
  <c r="M221" i="2" s="1"/>
  <c r="L221" i="2"/>
  <c r="M222" i="2" s="1"/>
  <c r="L222" i="2"/>
  <c r="M223" i="2" s="1"/>
  <c r="L223" i="2"/>
  <c r="M224" i="2" s="1"/>
  <c r="L224" i="2"/>
  <c r="M225" i="2" s="1"/>
  <c r="L225" i="2"/>
  <c r="M226" i="2" s="1"/>
  <c r="L226" i="2"/>
  <c r="M227" i="2" s="1"/>
  <c r="L227" i="2"/>
  <c r="M228" i="2" s="1"/>
  <c r="L228" i="2"/>
  <c r="M229" i="2" s="1"/>
  <c r="L229" i="2"/>
  <c r="M230" i="2" s="1"/>
  <c r="L230" i="2"/>
  <c r="M231" i="2" s="1"/>
  <c r="L231" i="2"/>
  <c r="M232" i="2" s="1"/>
  <c r="L232" i="2"/>
  <c r="M233" i="2" s="1"/>
  <c r="L233" i="2"/>
  <c r="M234" i="2" s="1"/>
  <c r="L234" i="2"/>
  <c r="M235" i="2" s="1"/>
  <c r="L235" i="2"/>
  <c r="M236" i="2" s="1"/>
  <c r="L236" i="2"/>
  <c r="M237" i="2" s="1"/>
  <c r="L237" i="2"/>
  <c r="M238" i="2" s="1"/>
  <c r="L238" i="2"/>
  <c r="M239" i="2" s="1"/>
  <c r="L239" i="2"/>
  <c r="M240" i="2" s="1"/>
  <c r="L240" i="2"/>
  <c r="M241" i="2" s="1"/>
  <c r="L241" i="2"/>
  <c r="M242" i="2" s="1"/>
  <c r="L242" i="2"/>
  <c r="M243" i="2" s="1"/>
  <c r="L243" i="2"/>
  <c r="M244" i="2" s="1"/>
  <c r="L244" i="2"/>
  <c r="M245" i="2" s="1"/>
  <c r="L245" i="2"/>
  <c r="M246" i="2" s="1"/>
  <c r="L246" i="2"/>
  <c r="M247" i="2" s="1"/>
  <c r="L247" i="2"/>
  <c r="M248" i="2" s="1"/>
  <c r="L248" i="2"/>
  <c r="M249" i="2" s="1"/>
  <c r="L249" i="2"/>
  <c r="M250" i="2" s="1"/>
  <c r="L250" i="2"/>
  <c r="M251" i="2" s="1"/>
  <c r="L251" i="2"/>
  <c r="M252" i="2" s="1"/>
  <c r="L252" i="2"/>
  <c r="M253" i="2" s="1"/>
  <c r="L253" i="2"/>
  <c r="M254" i="2" s="1"/>
  <c r="L254" i="2"/>
  <c r="M255" i="2" s="1"/>
  <c r="L255" i="2"/>
  <c r="M256" i="2" s="1"/>
  <c r="L256" i="2"/>
  <c r="M257" i="2" s="1"/>
  <c r="L257" i="2"/>
  <c r="M258" i="2" s="1"/>
  <c r="L258" i="2"/>
  <c r="M259" i="2" s="1"/>
  <c r="L259" i="2"/>
  <c r="M260" i="2" s="1"/>
  <c r="L260" i="2"/>
  <c r="M261" i="2" s="1"/>
  <c r="L261" i="2"/>
  <c r="M262" i="2" s="1"/>
  <c r="L262" i="2"/>
  <c r="M263" i="2" s="1"/>
  <c r="L263" i="2"/>
  <c r="M264" i="2" s="1"/>
  <c r="L264" i="2"/>
  <c r="M265" i="2" s="1"/>
  <c r="L265" i="2"/>
  <c r="M266" i="2" s="1"/>
  <c r="L266" i="2"/>
  <c r="M267" i="2" s="1"/>
  <c r="L267" i="2"/>
  <c r="M268" i="2" s="1"/>
  <c r="L268" i="2"/>
  <c r="M269" i="2" s="1"/>
  <c r="L269" i="2"/>
  <c r="M270" i="2" s="1"/>
  <c r="L270" i="2"/>
  <c r="M271" i="2" s="1"/>
  <c r="L271" i="2"/>
  <c r="M272" i="2" s="1"/>
  <c r="L272" i="2"/>
  <c r="M273" i="2" s="1"/>
  <c r="L273" i="2"/>
  <c r="M274" i="2" s="1"/>
  <c r="L274" i="2"/>
  <c r="M275" i="2" s="1"/>
  <c r="L275" i="2"/>
  <c r="M276" i="2" s="1"/>
  <c r="L276" i="2"/>
  <c r="M277" i="2" s="1"/>
  <c r="L277" i="2"/>
  <c r="M278" i="2" s="1"/>
  <c r="L278" i="2"/>
  <c r="M279" i="2" s="1"/>
  <c r="L279" i="2"/>
  <c r="M280" i="2" s="1"/>
  <c r="L280" i="2"/>
  <c r="M281" i="2" s="1"/>
  <c r="L281" i="2"/>
  <c r="M282" i="2" s="1"/>
  <c r="L282" i="2"/>
  <c r="M283" i="2" s="1"/>
  <c r="L283" i="2"/>
  <c r="M284" i="2" s="1"/>
  <c r="L284" i="2"/>
  <c r="M285" i="2" s="1"/>
  <c r="L285" i="2"/>
  <c r="M286" i="2" s="1"/>
  <c r="L286" i="2"/>
  <c r="M287" i="2" s="1"/>
  <c r="L287" i="2"/>
  <c r="M288" i="2" s="1"/>
  <c r="L288" i="2"/>
  <c r="M289" i="2" s="1"/>
  <c r="L289" i="2"/>
  <c r="M290" i="2" s="1"/>
  <c r="L290" i="2"/>
  <c r="M291" i="2" s="1"/>
  <c r="L291" i="2"/>
  <c r="M292" i="2" s="1"/>
  <c r="L292" i="2"/>
  <c r="M293" i="2" s="1"/>
  <c r="L293" i="2"/>
  <c r="M294" i="2" s="1"/>
  <c r="L294" i="2"/>
  <c r="M295" i="2" s="1"/>
  <c r="L295" i="2"/>
  <c r="M296" i="2" s="1"/>
  <c r="L296" i="2"/>
  <c r="M297" i="2" s="1"/>
  <c r="L297" i="2"/>
  <c r="M298" i="2" s="1"/>
  <c r="L298" i="2"/>
  <c r="M299" i="2" s="1"/>
  <c r="L299" i="2"/>
  <c r="M300" i="2" s="1"/>
  <c r="L300" i="2"/>
  <c r="M301" i="2" s="1"/>
  <c r="L301" i="2"/>
  <c r="M302" i="2" s="1"/>
  <c r="L302" i="2"/>
  <c r="M303" i="2" s="1"/>
  <c r="L303" i="2"/>
  <c r="M304" i="2" s="1"/>
  <c r="L304" i="2"/>
  <c r="M305" i="2" s="1"/>
  <c r="L305" i="2"/>
  <c r="M306" i="2" s="1"/>
  <c r="L306" i="2"/>
  <c r="M307" i="2" s="1"/>
  <c r="L307" i="2"/>
  <c r="M308" i="2" s="1"/>
  <c r="L308" i="2"/>
  <c r="M309" i="2" s="1"/>
  <c r="L309" i="2"/>
  <c r="M310" i="2" s="1"/>
  <c r="L310" i="2"/>
  <c r="M311" i="2" s="1"/>
  <c r="L311" i="2"/>
  <c r="M312" i="2" s="1"/>
  <c r="L312" i="2"/>
  <c r="M313" i="2" s="1"/>
  <c r="L313" i="2"/>
  <c r="M314" i="2" s="1"/>
  <c r="L314" i="2"/>
  <c r="M315" i="2" s="1"/>
  <c r="L315" i="2"/>
  <c r="M316" i="2" s="1"/>
  <c r="L316" i="2"/>
  <c r="M317" i="2" s="1"/>
  <c r="L317" i="2"/>
  <c r="M318" i="2" s="1"/>
  <c r="L318" i="2"/>
  <c r="M319" i="2" s="1"/>
  <c r="L319" i="2"/>
  <c r="M320" i="2" s="1"/>
  <c r="L320" i="2"/>
  <c r="M321" i="2" s="1"/>
  <c r="L321" i="2"/>
  <c r="M322" i="2" s="1"/>
  <c r="L322" i="2"/>
  <c r="M323" i="2" s="1"/>
  <c r="L323" i="2"/>
  <c r="M324" i="2" s="1"/>
  <c r="L324" i="2"/>
  <c r="M325" i="2" s="1"/>
  <c r="L325" i="2"/>
  <c r="M326" i="2" s="1"/>
  <c r="L326" i="2"/>
  <c r="M327" i="2" s="1"/>
  <c r="L327" i="2"/>
  <c r="M328" i="2" s="1"/>
  <c r="L328" i="2"/>
  <c r="M329" i="2" s="1"/>
  <c r="L329" i="2"/>
  <c r="M330" i="2" s="1"/>
  <c r="L330" i="2"/>
  <c r="M331" i="2" s="1"/>
  <c r="L331" i="2"/>
  <c r="M332" i="2" s="1"/>
  <c r="L332" i="2"/>
  <c r="M333" i="2" s="1"/>
  <c r="L333" i="2"/>
  <c r="M334" i="2" s="1"/>
  <c r="L334" i="2"/>
  <c r="M335" i="2" s="1"/>
  <c r="L335" i="2"/>
  <c r="M336" i="2" s="1"/>
  <c r="L336" i="2"/>
  <c r="M337" i="2" s="1"/>
  <c r="L337" i="2"/>
  <c r="M338" i="2" s="1"/>
  <c r="L338" i="2"/>
  <c r="M339" i="2" s="1"/>
  <c r="L339" i="2"/>
  <c r="M340" i="2" s="1"/>
  <c r="L340" i="2"/>
  <c r="M341" i="2" s="1"/>
  <c r="L341" i="2"/>
  <c r="M342" i="2" s="1"/>
  <c r="L342" i="2"/>
  <c r="M343" i="2" s="1"/>
  <c r="L343" i="2"/>
  <c r="M344" i="2" s="1"/>
  <c r="L344" i="2"/>
  <c r="M345" i="2" s="1"/>
  <c r="L345" i="2"/>
  <c r="M346" i="2" s="1"/>
  <c r="L346" i="2"/>
  <c r="M347" i="2" s="1"/>
  <c r="L347" i="2"/>
  <c r="M348" i="2" s="1"/>
  <c r="L348" i="2"/>
  <c r="M349" i="2" s="1"/>
  <c r="L349" i="2"/>
  <c r="M350" i="2" s="1"/>
  <c r="L350" i="2"/>
  <c r="M351" i="2" s="1"/>
  <c r="L351" i="2"/>
  <c r="M352" i="2" s="1"/>
  <c r="L352" i="2"/>
  <c r="M353" i="2" s="1"/>
  <c r="L353" i="2"/>
  <c r="M354" i="2" s="1"/>
  <c r="L354" i="2"/>
  <c r="M355" i="2" s="1"/>
  <c r="L355" i="2"/>
  <c r="M356" i="2" s="1"/>
  <c r="L356" i="2"/>
  <c r="M357" i="2" s="1"/>
  <c r="L357" i="2"/>
  <c r="M358" i="2" s="1"/>
  <c r="L358" i="2"/>
  <c r="M359" i="2" s="1"/>
  <c r="L359" i="2"/>
  <c r="M360" i="2" s="1"/>
  <c r="L360" i="2"/>
  <c r="M361" i="2" s="1"/>
  <c r="L361" i="2"/>
  <c r="M362" i="2" s="1"/>
  <c r="L362" i="2"/>
  <c r="M363" i="2" s="1"/>
  <c r="L363" i="2"/>
  <c r="M364" i="2" s="1"/>
  <c r="L364" i="2"/>
  <c r="M365" i="2" s="1"/>
  <c r="L365" i="2"/>
  <c r="M366" i="2" s="1"/>
  <c r="L366" i="2"/>
  <c r="M367" i="2" s="1"/>
  <c r="L367" i="2"/>
  <c r="M368" i="2" s="1"/>
  <c r="L368" i="2"/>
  <c r="M369" i="2" s="1"/>
  <c r="L369" i="2"/>
  <c r="M370" i="2" s="1"/>
  <c r="L370" i="2"/>
  <c r="M371" i="2" s="1"/>
  <c r="L371" i="2"/>
  <c r="M372" i="2" s="1"/>
  <c r="L372" i="2"/>
  <c r="M373" i="2" s="1"/>
  <c r="L373" i="2"/>
  <c r="M374" i="2" s="1"/>
  <c r="L374" i="2"/>
  <c r="M375" i="2" s="1"/>
  <c r="L375" i="2"/>
  <c r="M376" i="2" s="1"/>
  <c r="L376" i="2"/>
  <c r="M377" i="2" s="1"/>
  <c r="L377" i="2"/>
  <c r="M378" i="2" s="1"/>
  <c r="L378" i="2"/>
  <c r="M379" i="2" s="1"/>
  <c r="L379" i="2"/>
  <c r="M380" i="2" s="1"/>
  <c r="L380" i="2"/>
  <c r="M381" i="2" s="1"/>
  <c r="L381" i="2"/>
  <c r="M382" i="2" s="1"/>
  <c r="L382" i="2"/>
  <c r="M383" i="2" s="1"/>
  <c r="L383" i="2"/>
  <c r="M384" i="2" s="1"/>
  <c r="L384" i="2"/>
  <c r="M385" i="2" s="1"/>
  <c r="L385" i="2"/>
  <c r="M386" i="2" s="1"/>
  <c r="L386" i="2"/>
  <c r="M387" i="2" s="1"/>
  <c r="L387" i="2"/>
  <c r="M388" i="2" s="1"/>
  <c r="L388" i="2"/>
  <c r="M389" i="2" s="1"/>
  <c r="L389" i="2"/>
  <c r="M390" i="2" s="1"/>
  <c r="L390" i="2"/>
  <c r="M391" i="2" s="1"/>
  <c r="L391" i="2"/>
  <c r="M392" i="2" s="1"/>
  <c r="L392" i="2"/>
  <c r="M393" i="2" s="1"/>
  <c r="L393" i="2"/>
  <c r="M394" i="2" s="1"/>
  <c r="L394" i="2"/>
  <c r="M395" i="2" s="1"/>
  <c r="L395" i="2"/>
  <c r="M396" i="2" s="1"/>
  <c r="L396" i="2"/>
  <c r="M397" i="2" s="1"/>
  <c r="L397" i="2"/>
  <c r="M398" i="2" s="1"/>
  <c r="L398" i="2"/>
  <c r="M399" i="2" s="1"/>
  <c r="L399" i="2"/>
  <c r="M400" i="2" s="1"/>
  <c r="L400" i="2"/>
  <c r="M401" i="2" s="1"/>
  <c r="L401" i="2"/>
  <c r="M402" i="2" s="1"/>
  <c r="L402" i="2"/>
  <c r="M403" i="2" s="1"/>
  <c r="L403" i="2"/>
  <c r="M404" i="2" s="1"/>
  <c r="L404" i="2"/>
  <c r="M405" i="2" s="1"/>
  <c r="L405" i="2"/>
  <c r="M406" i="2" s="1"/>
  <c r="L406" i="2"/>
  <c r="M407" i="2" s="1"/>
  <c r="L407" i="2"/>
  <c r="M408" i="2" s="1"/>
  <c r="L408" i="2"/>
  <c r="M409" i="2" s="1"/>
  <c r="L409" i="2"/>
  <c r="M410" i="2" s="1"/>
  <c r="L410" i="2"/>
  <c r="M411" i="2" s="1"/>
  <c r="L411" i="2"/>
  <c r="M412" i="2" s="1"/>
  <c r="L412" i="2"/>
  <c r="M413" i="2" s="1"/>
  <c r="L413" i="2"/>
  <c r="M414" i="2" s="1"/>
  <c r="L414" i="2"/>
  <c r="M415" i="2" s="1"/>
  <c r="L415" i="2"/>
  <c r="M416" i="2" s="1"/>
  <c r="L416" i="2"/>
  <c r="M417" i="2" s="1"/>
  <c r="L417" i="2"/>
  <c r="M418" i="2" s="1"/>
  <c r="L418" i="2"/>
  <c r="M419" i="2" s="1"/>
  <c r="L419" i="2"/>
  <c r="M420" i="2" s="1"/>
  <c r="L420" i="2"/>
  <c r="M421" i="2" s="1"/>
  <c r="L421" i="2"/>
  <c r="M422" i="2" s="1"/>
  <c r="L422" i="2"/>
  <c r="M423" i="2" s="1"/>
  <c r="L423" i="2"/>
  <c r="M424" i="2" s="1"/>
  <c r="L424" i="2"/>
  <c r="M425" i="2" s="1"/>
  <c r="L425" i="2"/>
  <c r="M426" i="2" s="1"/>
  <c r="L426" i="2"/>
  <c r="M427" i="2" s="1"/>
  <c r="L427" i="2"/>
  <c r="M428" i="2" s="1"/>
  <c r="L428" i="2"/>
  <c r="M429" i="2" s="1"/>
  <c r="L429" i="2"/>
  <c r="M430" i="2" s="1"/>
  <c r="L430" i="2"/>
  <c r="M431" i="2" s="1"/>
  <c r="L431" i="2"/>
  <c r="M432" i="2" s="1"/>
  <c r="L432" i="2"/>
  <c r="M433" i="2" s="1"/>
  <c r="L433" i="2"/>
  <c r="M434" i="2" s="1"/>
  <c r="L434" i="2"/>
  <c r="M435" i="2" s="1"/>
  <c r="L435" i="2"/>
  <c r="M436" i="2" s="1"/>
  <c r="L436" i="2"/>
  <c r="M437" i="2" s="1"/>
  <c r="L437" i="2"/>
  <c r="M438" i="2" s="1"/>
  <c r="L438" i="2"/>
  <c r="M439" i="2" s="1"/>
  <c r="L439" i="2"/>
  <c r="M440" i="2" s="1"/>
  <c r="L440" i="2"/>
  <c r="M441" i="2" s="1"/>
  <c r="L441" i="2"/>
  <c r="M442" i="2" s="1"/>
  <c r="L442" i="2"/>
  <c r="M443" i="2" s="1"/>
  <c r="L443" i="2"/>
  <c r="M444" i="2" s="1"/>
  <c r="L444" i="2"/>
  <c r="M445" i="2" s="1"/>
  <c r="L445" i="2"/>
  <c r="M446" i="2" s="1"/>
  <c r="L446" i="2"/>
  <c r="M447" i="2" s="1"/>
  <c r="L447" i="2"/>
  <c r="M448" i="2" s="1"/>
  <c r="L448" i="2"/>
  <c r="M449" i="2" s="1"/>
  <c r="L449" i="2"/>
  <c r="M450" i="2" s="1"/>
  <c r="L450" i="2"/>
  <c r="M451" i="2" s="1"/>
  <c r="L451" i="2"/>
  <c r="M452" i="2" s="1"/>
  <c r="L452" i="2"/>
  <c r="M453" i="2" s="1"/>
  <c r="L453" i="2"/>
  <c r="M454" i="2" s="1"/>
  <c r="L454" i="2"/>
  <c r="M455" i="2" s="1"/>
  <c r="L455" i="2"/>
  <c r="M456" i="2" s="1"/>
  <c r="L456" i="2"/>
  <c r="M457" i="2" s="1"/>
  <c r="L457" i="2"/>
  <c r="M458" i="2" s="1"/>
  <c r="L458" i="2"/>
  <c r="M459" i="2" s="1"/>
  <c r="L459" i="2"/>
  <c r="M460" i="2" s="1"/>
  <c r="L460" i="2"/>
  <c r="M461" i="2" s="1"/>
  <c r="L461" i="2"/>
  <c r="M462" i="2" s="1"/>
  <c r="L462" i="2"/>
  <c r="M463" i="2" s="1"/>
  <c r="L463" i="2"/>
  <c r="M464" i="2" s="1"/>
  <c r="L464" i="2"/>
  <c r="M465" i="2" s="1"/>
  <c r="L465" i="2"/>
  <c r="M466" i="2" s="1"/>
  <c r="L466" i="2"/>
  <c r="M467" i="2" s="1"/>
  <c r="L467" i="2"/>
  <c r="M468" i="2" s="1"/>
  <c r="L468" i="2"/>
  <c r="M469" i="2" s="1"/>
  <c r="L469" i="2"/>
  <c r="M470" i="2" s="1"/>
  <c r="L470" i="2"/>
  <c r="M471" i="2" s="1"/>
  <c r="L471" i="2"/>
  <c r="M472" i="2" s="1"/>
  <c r="L472" i="2"/>
  <c r="M473" i="2" s="1"/>
  <c r="L473" i="2"/>
  <c r="M474" i="2" s="1"/>
  <c r="L474" i="2"/>
  <c r="M475" i="2" s="1"/>
  <c r="L475" i="2"/>
  <c r="M476" i="2" s="1"/>
  <c r="L476" i="2"/>
  <c r="M477" i="2" s="1"/>
  <c r="L477" i="2"/>
  <c r="M478" i="2" s="1"/>
  <c r="L478" i="2"/>
  <c r="M479" i="2" s="1"/>
  <c r="L479" i="2"/>
  <c r="M480" i="2" s="1"/>
  <c r="L480" i="2"/>
  <c r="M481" i="2" s="1"/>
  <c r="L481" i="2"/>
  <c r="M482" i="2" s="1"/>
  <c r="L482" i="2"/>
  <c r="M483" i="2" s="1"/>
  <c r="L483" i="2"/>
  <c r="M484" i="2" s="1"/>
  <c r="L484" i="2"/>
  <c r="M485" i="2" s="1"/>
  <c r="L485" i="2"/>
  <c r="M486" i="2" s="1"/>
  <c r="L486" i="2"/>
  <c r="M487" i="2" s="1"/>
  <c r="L487" i="2"/>
  <c r="M488" i="2" s="1"/>
  <c r="L488" i="2"/>
  <c r="M489" i="2" s="1"/>
  <c r="L489" i="2"/>
  <c r="M490" i="2" s="1"/>
  <c r="L490" i="2"/>
  <c r="M491" i="2" s="1"/>
  <c r="L491" i="2"/>
  <c r="M492" i="2" s="1"/>
  <c r="L492" i="2"/>
  <c r="M493" i="2" s="1"/>
  <c r="L493" i="2"/>
  <c r="M494" i="2" s="1"/>
  <c r="L494" i="2"/>
  <c r="M495" i="2" s="1"/>
  <c r="L495" i="2"/>
  <c r="M496" i="2" s="1"/>
  <c r="L496" i="2"/>
  <c r="M497" i="2" s="1"/>
  <c r="L497" i="2"/>
  <c r="M498" i="2" s="1"/>
  <c r="L498" i="2"/>
  <c r="M499" i="2" s="1"/>
  <c r="L499" i="2"/>
  <c r="M500" i="2" s="1"/>
  <c r="L500" i="2"/>
  <c r="M501" i="2" s="1"/>
  <c r="L501" i="2"/>
  <c r="M502" i="2" s="1"/>
  <c r="L502" i="2"/>
  <c r="M503" i="2" s="1"/>
  <c r="L503" i="2"/>
  <c r="M504" i="2" s="1"/>
  <c r="L504" i="2"/>
  <c r="M505" i="2" s="1"/>
  <c r="L505" i="2"/>
  <c r="M506" i="2" s="1"/>
  <c r="L506" i="2"/>
  <c r="M507" i="2" s="1"/>
  <c r="L507" i="2"/>
  <c r="M508" i="2" s="1"/>
  <c r="L508" i="2"/>
  <c r="M509" i="2" s="1"/>
  <c r="L509" i="2"/>
  <c r="M510" i="2" s="1"/>
  <c r="L510" i="2"/>
  <c r="M511" i="2" s="1"/>
  <c r="L511" i="2"/>
  <c r="M512" i="2" s="1"/>
  <c r="L512" i="2"/>
  <c r="M513" i="2" s="1"/>
  <c r="L513" i="2"/>
  <c r="M514" i="2" s="1"/>
  <c r="L514" i="2"/>
  <c r="M515" i="2" s="1"/>
  <c r="L515" i="2"/>
  <c r="M516" i="2" s="1"/>
  <c r="L516" i="2"/>
  <c r="M517" i="2" s="1"/>
  <c r="L517" i="2"/>
  <c r="M518" i="2" s="1"/>
  <c r="L518" i="2"/>
  <c r="M519" i="2" s="1"/>
  <c r="L519" i="2"/>
  <c r="M520" i="2" s="1"/>
  <c r="L520" i="2"/>
  <c r="M521" i="2" s="1"/>
  <c r="L521" i="2"/>
  <c r="M522" i="2" s="1"/>
  <c r="L522" i="2"/>
  <c r="M523" i="2" s="1"/>
  <c r="L523" i="2"/>
  <c r="M524" i="2" s="1"/>
  <c r="L524" i="2"/>
  <c r="M525" i="2" s="1"/>
  <c r="L525" i="2"/>
  <c r="M526" i="2" s="1"/>
  <c r="L526" i="2"/>
  <c r="M527" i="2" s="1"/>
  <c r="L527" i="2"/>
  <c r="M528" i="2" s="1"/>
  <c r="L528" i="2"/>
  <c r="M529" i="2" s="1"/>
  <c r="L529" i="2"/>
  <c r="M530" i="2" s="1"/>
  <c r="L530" i="2"/>
  <c r="M531" i="2" s="1"/>
  <c r="L531" i="2"/>
  <c r="M532" i="2" s="1"/>
  <c r="L532" i="2"/>
  <c r="M533" i="2" s="1"/>
  <c r="L533" i="2"/>
  <c r="M534" i="2" s="1"/>
  <c r="L534" i="2"/>
  <c r="M535" i="2" s="1"/>
  <c r="L535" i="2"/>
  <c r="M536" i="2" s="1"/>
  <c r="L536" i="2"/>
  <c r="M537" i="2" s="1"/>
  <c r="L537" i="2"/>
  <c r="M538" i="2" s="1"/>
  <c r="L538" i="2"/>
  <c r="M539" i="2" s="1"/>
  <c r="L539" i="2"/>
  <c r="M540" i="2" s="1"/>
  <c r="L540" i="2"/>
  <c r="M541" i="2" s="1"/>
  <c r="L541" i="2"/>
  <c r="M542" i="2" s="1"/>
  <c r="L542" i="2"/>
  <c r="M543" i="2" s="1"/>
  <c r="L543" i="2"/>
  <c r="M544" i="2" s="1"/>
  <c r="L544" i="2"/>
  <c r="M545" i="2" s="1"/>
  <c r="L545" i="2"/>
  <c r="M546" i="2" s="1"/>
  <c r="L546" i="2"/>
  <c r="M547" i="2" s="1"/>
  <c r="L547" i="2"/>
  <c r="M548" i="2" s="1"/>
  <c r="L548" i="2"/>
  <c r="M549" i="2" s="1"/>
  <c r="L549" i="2"/>
  <c r="M550" i="2" s="1"/>
  <c r="L550" i="2"/>
  <c r="M551" i="2" s="1"/>
  <c r="L551" i="2"/>
  <c r="M552" i="2" s="1"/>
  <c r="L552" i="2"/>
  <c r="M553" i="2" s="1"/>
  <c r="L553" i="2"/>
  <c r="M554" i="2" s="1"/>
  <c r="L554" i="2"/>
  <c r="M555" i="2" s="1"/>
  <c r="L555" i="2"/>
  <c r="M556" i="2" s="1"/>
  <c r="L556" i="2"/>
  <c r="M557" i="2" s="1"/>
  <c r="L557" i="2"/>
  <c r="M558" i="2" s="1"/>
  <c r="L558" i="2"/>
  <c r="M559" i="2" s="1"/>
  <c r="L559" i="2"/>
  <c r="M560" i="2" s="1"/>
  <c r="L560" i="2"/>
  <c r="M561" i="2" s="1"/>
  <c r="L561" i="2"/>
  <c r="M562" i="2" s="1"/>
  <c r="L562" i="2"/>
  <c r="M563" i="2" s="1"/>
  <c r="L563" i="2"/>
  <c r="M564" i="2" s="1"/>
  <c r="L564" i="2"/>
  <c r="M565" i="2" s="1"/>
  <c r="L565" i="2"/>
  <c r="M566" i="2" s="1"/>
  <c r="L566" i="2"/>
  <c r="M567" i="2" s="1"/>
  <c r="L567" i="2"/>
  <c r="M568" i="2" s="1"/>
  <c r="L568" i="2"/>
  <c r="M569" i="2" s="1"/>
  <c r="L569" i="2"/>
  <c r="M570" i="2" s="1"/>
  <c r="L570" i="2"/>
  <c r="M571" i="2" s="1"/>
  <c r="L571" i="2"/>
  <c r="M572" i="2" s="1"/>
  <c r="L572" i="2"/>
  <c r="M573" i="2" s="1"/>
  <c r="L573" i="2"/>
  <c r="M574" i="2" s="1"/>
  <c r="L574" i="2"/>
  <c r="M575" i="2" s="1"/>
  <c r="L575" i="2"/>
  <c r="M576" i="2" s="1"/>
  <c r="L576" i="2"/>
  <c r="M577" i="2" s="1"/>
  <c r="L577" i="2"/>
  <c r="M578" i="2" s="1"/>
  <c r="L578" i="2"/>
  <c r="M579" i="2" s="1"/>
  <c r="L579" i="2"/>
  <c r="M580" i="2" s="1"/>
  <c r="L580" i="2"/>
  <c r="M581" i="2" s="1"/>
  <c r="L581" i="2"/>
  <c r="M582" i="2" s="1"/>
  <c r="L582" i="2"/>
  <c r="M583" i="2" s="1"/>
  <c r="L583" i="2"/>
  <c r="M584" i="2" s="1"/>
  <c r="L584" i="2"/>
  <c r="M585" i="2" s="1"/>
  <c r="L585" i="2"/>
  <c r="M586" i="2" s="1"/>
  <c r="L586" i="2"/>
  <c r="M587" i="2" s="1"/>
  <c r="L587" i="2"/>
  <c r="M588" i="2" s="1"/>
  <c r="L588" i="2"/>
  <c r="M589" i="2" s="1"/>
  <c r="L589" i="2"/>
  <c r="M590" i="2" s="1"/>
  <c r="L590" i="2"/>
  <c r="M591" i="2" s="1"/>
  <c r="L591" i="2"/>
  <c r="M592" i="2" s="1"/>
  <c r="L592" i="2"/>
  <c r="M593" i="2" s="1"/>
  <c r="L593" i="2"/>
  <c r="M594" i="2" s="1"/>
  <c r="L594" i="2"/>
  <c r="M595" i="2" s="1"/>
  <c r="L595" i="2"/>
  <c r="M596" i="2" s="1"/>
  <c r="L596" i="2"/>
  <c r="M597" i="2" s="1"/>
  <c r="L597" i="2"/>
  <c r="M598" i="2" s="1"/>
  <c r="L598" i="2"/>
  <c r="M599" i="2" s="1"/>
  <c r="L599" i="2"/>
  <c r="M600" i="2" s="1"/>
  <c r="L600" i="2"/>
  <c r="M601" i="2" s="1"/>
  <c r="L601" i="2"/>
  <c r="M602" i="2" s="1"/>
  <c r="L602" i="2"/>
  <c r="M603" i="2" s="1"/>
  <c r="L603" i="2"/>
  <c r="M604" i="2" s="1"/>
  <c r="L604" i="2"/>
  <c r="M605" i="2" s="1"/>
  <c r="L605" i="2"/>
  <c r="M606" i="2" s="1"/>
  <c r="L606" i="2"/>
  <c r="M607" i="2" s="1"/>
  <c r="L607" i="2"/>
  <c r="M608" i="2" s="1"/>
  <c r="L608" i="2"/>
  <c r="M609" i="2" s="1"/>
  <c r="L609" i="2"/>
  <c r="M610" i="2" s="1"/>
  <c r="L610" i="2"/>
  <c r="M611" i="2" s="1"/>
  <c r="L611" i="2"/>
  <c r="M612" i="2" s="1"/>
  <c r="L612" i="2"/>
  <c r="M613" i="2" s="1"/>
  <c r="L613" i="2"/>
  <c r="M614" i="2" s="1"/>
  <c r="L614" i="2"/>
  <c r="M615" i="2" s="1"/>
  <c r="L615" i="2"/>
  <c r="M616" i="2" s="1"/>
  <c r="L616" i="2"/>
  <c r="M617" i="2" s="1"/>
  <c r="L617" i="2"/>
  <c r="M618" i="2" s="1"/>
  <c r="L618" i="2"/>
  <c r="M619" i="2" s="1"/>
  <c r="L619" i="2"/>
  <c r="M620" i="2" s="1"/>
  <c r="L620" i="2"/>
  <c r="M621" i="2" s="1"/>
  <c r="L621" i="2"/>
  <c r="M622" i="2" s="1"/>
  <c r="L622" i="2"/>
  <c r="M623" i="2" s="1"/>
  <c r="L623" i="2"/>
  <c r="M624" i="2" s="1"/>
  <c r="L624" i="2"/>
  <c r="M625" i="2" s="1"/>
  <c r="L625" i="2"/>
  <c r="M626" i="2" s="1"/>
  <c r="L626" i="2"/>
  <c r="M627" i="2" s="1"/>
  <c r="L627" i="2"/>
  <c r="M628" i="2" s="1"/>
  <c r="L628" i="2"/>
  <c r="M629" i="2" s="1"/>
  <c r="L629" i="2"/>
  <c r="M630" i="2" s="1"/>
  <c r="L630" i="2"/>
  <c r="M631" i="2" s="1"/>
  <c r="L631" i="2"/>
  <c r="M632" i="2" s="1"/>
  <c r="L632" i="2"/>
  <c r="M633" i="2" s="1"/>
  <c r="L633" i="2"/>
  <c r="M634" i="2" s="1"/>
  <c r="L634" i="2"/>
  <c r="M635" i="2" s="1"/>
  <c r="L635" i="2"/>
  <c r="M636" i="2" s="1"/>
  <c r="L636" i="2"/>
  <c r="M637" i="2" s="1"/>
  <c r="L637" i="2"/>
  <c r="M638" i="2" s="1"/>
  <c r="L638" i="2"/>
  <c r="M639" i="2" s="1"/>
  <c r="L639" i="2"/>
  <c r="M640" i="2" s="1"/>
  <c r="L640" i="2"/>
  <c r="M641" i="2" s="1"/>
  <c r="L641" i="2"/>
  <c r="M642" i="2" s="1"/>
  <c r="L642" i="2"/>
  <c r="M643" i="2" s="1"/>
  <c r="L643" i="2"/>
  <c r="M644" i="2" s="1"/>
  <c r="L644" i="2"/>
  <c r="M645" i="2" s="1"/>
  <c r="L645" i="2"/>
  <c r="M646" i="2" s="1"/>
  <c r="L646" i="2"/>
  <c r="M647" i="2" s="1"/>
  <c r="L647" i="2"/>
  <c r="M648" i="2" s="1"/>
  <c r="L648" i="2"/>
  <c r="M649" i="2" s="1"/>
  <c r="L649" i="2"/>
  <c r="M650" i="2" s="1"/>
  <c r="L650" i="2"/>
  <c r="M651" i="2" s="1"/>
  <c r="L651" i="2"/>
  <c r="M652" i="2" s="1"/>
  <c r="L652" i="2"/>
  <c r="M653" i="2" s="1"/>
  <c r="L653" i="2"/>
  <c r="M654" i="2" s="1"/>
  <c r="L654" i="2"/>
  <c r="M655" i="2" s="1"/>
  <c r="L655" i="2"/>
  <c r="M656" i="2" s="1"/>
  <c r="L656" i="2"/>
  <c r="M657" i="2" s="1"/>
  <c r="L657" i="2"/>
  <c r="M658" i="2" s="1"/>
  <c r="L658" i="2"/>
  <c r="M659" i="2" s="1"/>
  <c r="L659" i="2"/>
  <c r="M660" i="2" s="1"/>
  <c r="L660" i="2"/>
  <c r="M661" i="2" s="1"/>
  <c r="L661" i="2"/>
  <c r="M662" i="2" s="1"/>
  <c r="L662" i="2"/>
  <c r="M663" i="2" s="1"/>
  <c r="L663" i="2"/>
  <c r="M664" i="2" s="1"/>
  <c r="L664" i="2"/>
  <c r="M665" i="2" s="1"/>
  <c r="L665" i="2"/>
  <c r="M666" i="2" s="1"/>
  <c r="L666" i="2"/>
  <c r="M667" i="2" s="1"/>
  <c r="L667" i="2"/>
  <c r="M668" i="2" s="1"/>
  <c r="L668" i="2"/>
  <c r="M669" i="2" s="1"/>
  <c r="L669" i="2"/>
  <c r="M670" i="2" s="1"/>
  <c r="L670" i="2"/>
  <c r="M671" i="2" s="1"/>
  <c r="L671" i="2"/>
  <c r="M672" i="2" s="1"/>
  <c r="L672" i="2"/>
  <c r="M673" i="2" s="1"/>
  <c r="L673" i="2"/>
  <c r="M674" i="2" s="1"/>
  <c r="L674" i="2"/>
  <c r="M675" i="2" s="1"/>
  <c r="L675" i="2"/>
  <c r="M676" i="2" s="1"/>
  <c r="L676" i="2"/>
  <c r="M677" i="2" s="1"/>
  <c r="L677" i="2"/>
  <c r="M678" i="2" s="1"/>
  <c r="L678" i="2"/>
  <c r="M679" i="2" s="1"/>
  <c r="L679" i="2"/>
  <c r="M680" i="2" s="1"/>
  <c r="L680" i="2"/>
  <c r="M681" i="2" s="1"/>
  <c r="L681" i="2"/>
  <c r="M682" i="2" s="1"/>
  <c r="L682" i="2"/>
  <c r="M683" i="2" s="1"/>
  <c r="L683" i="2"/>
  <c r="M684" i="2" s="1"/>
  <c r="L684" i="2"/>
  <c r="M685" i="2" s="1"/>
  <c r="L685" i="2"/>
  <c r="M686" i="2" s="1"/>
  <c r="L686" i="2"/>
  <c r="M687" i="2" s="1"/>
  <c r="L687" i="2"/>
  <c r="M688" i="2" s="1"/>
  <c r="L688" i="2"/>
  <c r="M689" i="2" s="1"/>
  <c r="L689" i="2"/>
  <c r="M690" i="2" s="1"/>
  <c r="L690" i="2"/>
  <c r="M691" i="2" s="1"/>
  <c r="L691" i="2"/>
  <c r="M692" i="2" s="1"/>
  <c r="L692" i="2"/>
  <c r="M693" i="2" s="1"/>
  <c r="L693" i="2"/>
  <c r="M694" i="2" s="1"/>
  <c r="L694" i="2"/>
  <c r="M695" i="2" s="1"/>
  <c r="L695" i="2"/>
  <c r="M696" i="2" s="1"/>
  <c r="L696" i="2"/>
  <c r="M697" i="2" s="1"/>
  <c r="L697" i="2"/>
  <c r="M698" i="2" s="1"/>
  <c r="L698" i="2"/>
  <c r="M699" i="2" s="1"/>
  <c r="L699" i="2"/>
  <c r="M700" i="2" s="1"/>
  <c r="L700" i="2"/>
  <c r="M701" i="2" s="1"/>
  <c r="L701" i="2"/>
  <c r="M702" i="2" s="1"/>
  <c r="L702" i="2"/>
  <c r="M703" i="2" s="1"/>
  <c r="L703" i="2"/>
  <c r="M704" i="2" s="1"/>
  <c r="L704" i="2"/>
  <c r="M705" i="2" s="1"/>
  <c r="L705" i="2"/>
  <c r="M706" i="2" s="1"/>
  <c r="L706" i="2"/>
  <c r="M707" i="2" s="1"/>
  <c r="L707" i="2"/>
  <c r="M708" i="2" s="1"/>
  <c r="L708" i="2"/>
  <c r="M709" i="2" s="1"/>
  <c r="L709" i="2"/>
  <c r="M710" i="2" s="1"/>
  <c r="L710" i="2"/>
  <c r="M711" i="2" s="1"/>
  <c r="L711" i="2"/>
  <c r="M712" i="2" s="1"/>
  <c r="L712" i="2"/>
  <c r="M713" i="2" s="1"/>
  <c r="L713" i="2"/>
  <c r="M714" i="2" s="1"/>
  <c r="L714" i="2"/>
  <c r="M715" i="2" s="1"/>
  <c r="L715" i="2"/>
  <c r="M716" i="2" s="1"/>
  <c r="L716" i="2"/>
  <c r="M717" i="2" s="1"/>
  <c r="L717" i="2"/>
  <c r="M718" i="2" s="1"/>
  <c r="L718" i="2"/>
  <c r="M719" i="2" s="1"/>
  <c r="L719" i="2"/>
  <c r="M720" i="2" s="1"/>
  <c r="L720" i="2"/>
  <c r="M721" i="2" s="1"/>
  <c r="L721" i="2"/>
  <c r="M722" i="2" s="1"/>
  <c r="L722" i="2"/>
  <c r="M723" i="2" s="1"/>
  <c r="L723" i="2"/>
  <c r="M724" i="2" s="1"/>
  <c r="L724" i="2"/>
  <c r="M725" i="2" s="1"/>
  <c r="L725" i="2"/>
  <c r="M726" i="2" s="1"/>
  <c r="L726" i="2"/>
  <c r="M727" i="2" s="1"/>
  <c r="L727" i="2"/>
  <c r="M728" i="2" s="1"/>
  <c r="L728" i="2"/>
  <c r="M729" i="2" s="1"/>
  <c r="L729" i="2"/>
  <c r="M730" i="2" s="1"/>
  <c r="L730" i="2"/>
  <c r="M731" i="2" s="1"/>
  <c r="L731" i="2"/>
  <c r="M732" i="2" s="1"/>
  <c r="L732" i="2"/>
  <c r="M733" i="2" s="1"/>
  <c r="L733" i="2"/>
  <c r="M734" i="2" s="1"/>
  <c r="L734" i="2"/>
  <c r="M735" i="2" s="1"/>
  <c r="L735" i="2"/>
  <c r="M736" i="2" s="1"/>
  <c r="L736" i="2"/>
  <c r="M737" i="2" s="1"/>
  <c r="L737" i="2"/>
  <c r="M738" i="2" s="1"/>
  <c r="L738" i="2"/>
  <c r="M739" i="2" s="1"/>
  <c r="L739" i="2"/>
  <c r="M740" i="2" s="1"/>
  <c r="L740" i="2"/>
  <c r="M741" i="2" s="1"/>
  <c r="L741" i="2"/>
  <c r="M742" i="2" s="1"/>
  <c r="L742" i="2"/>
  <c r="M743" i="2" s="1"/>
  <c r="L743" i="2"/>
  <c r="M744" i="2" s="1"/>
  <c r="L744" i="2"/>
  <c r="M745" i="2" s="1"/>
  <c r="L745" i="2"/>
  <c r="M746" i="2" s="1"/>
  <c r="L746" i="2"/>
  <c r="M747" i="2" s="1"/>
  <c r="L747" i="2"/>
  <c r="M748" i="2" s="1"/>
  <c r="L748" i="2"/>
  <c r="M749" i="2" s="1"/>
  <c r="L749" i="2"/>
  <c r="M750" i="2" s="1"/>
  <c r="L750" i="2"/>
  <c r="M751" i="2" s="1"/>
  <c r="L751" i="2"/>
  <c r="M752" i="2" s="1"/>
  <c r="L752" i="2"/>
  <c r="M753" i="2" s="1"/>
  <c r="L753" i="2"/>
  <c r="M754" i="2" s="1"/>
  <c r="L754" i="2"/>
  <c r="M755" i="2" s="1"/>
  <c r="L755" i="2"/>
  <c r="M756" i="2" s="1"/>
  <c r="L756" i="2"/>
  <c r="M757" i="2" s="1"/>
  <c r="L757" i="2"/>
  <c r="M758" i="2" s="1"/>
  <c r="L758" i="2"/>
  <c r="M759" i="2" s="1"/>
  <c r="L759" i="2"/>
  <c r="M760" i="2" s="1"/>
  <c r="L760" i="2"/>
  <c r="M761" i="2" s="1"/>
  <c r="L761" i="2"/>
  <c r="M762" i="2" s="1"/>
  <c r="L762" i="2"/>
  <c r="M763" i="2" s="1"/>
  <c r="L763" i="2"/>
  <c r="M764" i="2" s="1"/>
  <c r="L764" i="2"/>
  <c r="M765" i="2" s="1"/>
  <c r="L765" i="2"/>
  <c r="M766" i="2" s="1"/>
  <c r="L766" i="2"/>
  <c r="M767" i="2" s="1"/>
  <c r="L767" i="2"/>
  <c r="M768" i="2" s="1"/>
  <c r="L768" i="2"/>
  <c r="M769" i="2" s="1"/>
  <c r="L769" i="2"/>
  <c r="M770" i="2" s="1"/>
  <c r="L770" i="2"/>
  <c r="M771" i="2" s="1"/>
  <c r="L771" i="2"/>
  <c r="M772" i="2" s="1"/>
  <c r="L772" i="2"/>
  <c r="M773" i="2" s="1"/>
  <c r="L773" i="2"/>
  <c r="M774" i="2" s="1"/>
  <c r="L774" i="2"/>
  <c r="M775" i="2" s="1"/>
  <c r="L775" i="2"/>
  <c r="M776" i="2" s="1"/>
  <c r="L776" i="2"/>
  <c r="M777" i="2" s="1"/>
  <c r="L777" i="2"/>
  <c r="M778" i="2" s="1"/>
  <c r="L778" i="2"/>
  <c r="M779" i="2" s="1"/>
  <c r="L779" i="2"/>
  <c r="M780" i="2" s="1"/>
  <c r="L780" i="2"/>
  <c r="M781" i="2" s="1"/>
  <c r="L781" i="2"/>
  <c r="M782" i="2" s="1"/>
  <c r="L782" i="2"/>
  <c r="M783" i="2" s="1"/>
  <c r="L783" i="2"/>
  <c r="M784" i="2" s="1"/>
  <c r="L784" i="2"/>
  <c r="M785" i="2" s="1"/>
  <c r="L785" i="2"/>
  <c r="M786" i="2" s="1"/>
  <c r="L786" i="2"/>
  <c r="M787" i="2" s="1"/>
  <c r="L787" i="2"/>
  <c r="M788" i="2" s="1"/>
  <c r="L788" i="2"/>
  <c r="M789" i="2" s="1"/>
  <c r="L789" i="2"/>
  <c r="M790" i="2" s="1"/>
  <c r="L790" i="2"/>
  <c r="M791" i="2" s="1"/>
  <c r="L791" i="2"/>
  <c r="M792" i="2" s="1"/>
  <c r="L792" i="2"/>
  <c r="M793" i="2" s="1"/>
  <c r="L793" i="2"/>
  <c r="M794" i="2" s="1"/>
  <c r="L794" i="2"/>
  <c r="M795" i="2" s="1"/>
  <c r="L795" i="2"/>
  <c r="M796" i="2" s="1"/>
  <c r="L796" i="2"/>
  <c r="M797" i="2" s="1"/>
  <c r="L797" i="2"/>
  <c r="M798" i="2" s="1"/>
  <c r="L798" i="2"/>
  <c r="M799" i="2" s="1"/>
  <c r="L799" i="2"/>
  <c r="M800" i="2" s="1"/>
  <c r="L800" i="2"/>
  <c r="M801" i="2" s="1"/>
  <c r="L801" i="2"/>
  <c r="M802" i="2" s="1"/>
  <c r="L802" i="2"/>
  <c r="M803" i="2" s="1"/>
  <c r="L803" i="2"/>
  <c r="M804" i="2" s="1"/>
  <c r="L804" i="2"/>
  <c r="M805" i="2" s="1"/>
  <c r="L805" i="2"/>
  <c r="M806" i="2" s="1"/>
  <c r="L806" i="2"/>
  <c r="M807" i="2" s="1"/>
  <c r="L807" i="2"/>
  <c r="M808" i="2" s="1"/>
  <c r="L808" i="2"/>
  <c r="M809" i="2" s="1"/>
  <c r="L809" i="2"/>
  <c r="M810" i="2" s="1"/>
  <c r="L810" i="2"/>
  <c r="M811" i="2" s="1"/>
  <c r="L811" i="2"/>
  <c r="M812" i="2" s="1"/>
  <c r="L812" i="2"/>
  <c r="M813" i="2" s="1"/>
  <c r="L813" i="2"/>
  <c r="M814" i="2" s="1"/>
  <c r="L814" i="2"/>
  <c r="M815" i="2" s="1"/>
  <c r="L815" i="2"/>
  <c r="M816" i="2" s="1"/>
  <c r="L816" i="2"/>
  <c r="M817" i="2" s="1"/>
  <c r="L817" i="2"/>
  <c r="M818" i="2" s="1"/>
  <c r="L818" i="2"/>
  <c r="M819" i="2" s="1"/>
  <c r="L819" i="2"/>
  <c r="M820" i="2" s="1"/>
  <c r="L820" i="2"/>
  <c r="M821" i="2" s="1"/>
  <c r="L821" i="2"/>
  <c r="M822" i="2" s="1"/>
  <c r="L822" i="2"/>
  <c r="M823" i="2" s="1"/>
  <c r="L823" i="2"/>
  <c r="M824" i="2" s="1"/>
  <c r="L824" i="2"/>
  <c r="M825" i="2" s="1"/>
  <c r="L825" i="2"/>
  <c r="M826" i="2" s="1"/>
  <c r="L826" i="2"/>
  <c r="M827" i="2" s="1"/>
  <c r="L827" i="2"/>
  <c r="M828" i="2" s="1"/>
  <c r="L828" i="2"/>
  <c r="M829" i="2" s="1"/>
  <c r="L829" i="2"/>
  <c r="M830" i="2" s="1"/>
  <c r="L830" i="2"/>
  <c r="M831" i="2" s="1"/>
  <c r="L831" i="2"/>
  <c r="M832" i="2" s="1"/>
  <c r="L832" i="2"/>
  <c r="M833" i="2" s="1"/>
  <c r="L833" i="2"/>
  <c r="M834" i="2" s="1"/>
  <c r="L834" i="2"/>
  <c r="M835" i="2" s="1"/>
  <c r="L835" i="2"/>
  <c r="M836" i="2" s="1"/>
  <c r="L836" i="2"/>
  <c r="M837" i="2" s="1"/>
  <c r="L837" i="2"/>
  <c r="M838" i="2" s="1"/>
  <c r="L838" i="2"/>
  <c r="M839" i="2" s="1"/>
  <c r="L839" i="2"/>
  <c r="M840" i="2" s="1"/>
  <c r="L840" i="2"/>
  <c r="M841" i="2" s="1"/>
  <c r="L841" i="2"/>
  <c r="M842" i="2" s="1"/>
  <c r="L842" i="2"/>
  <c r="M843" i="2" s="1"/>
  <c r="L843" i="2"/>
  <c r="M844" i="2" s="1"/>
  <c r="L844" i="2"/>
  <c r="M845" i="2" s="1"/>
  <c r="L845" i="2"/>
  <c r="M846" i="2" s="1"/>
  <c r="L846" i="2"/>
  <c r="M847" i="2" s="1"/>
  <c r="L847" i="2"/>
  <c r="M848" i="2" s="1"/>
  <c r="L848" i="2"/>
  <c r="M849" i="2" s="1"/>
  <c r="L849" i="2"/>
  <c r="M850" i="2" s="1"/>
  <c r="L850" i="2"/>
  <c r="M851" i="2" s="1"/>
  <c r="L851" i="2"/>
  <c r="M852" i="2" s="1"/>
  <c r="L852" i="2"/>
  <c r="M853" i="2" s="1"/>
  <c r="L853" i="2"/>
  <c r="M854" i="2" s="1"/>
  <c r="L854" i="2"/>
  <c r="M855" i="2" s="1"/>
  <c r="L855" i="2"/>
  <c r="M856" i="2" s="1"/>
  <c r="L856" i="2"/>
  <c r="M857" i="2" s="1"/>
  <c r="L857" i="2"/>
  <c r="M858" i="2" s="1"/>
  <c r="L858" i="2"/>
  <c r="M859" i="2" s="1"/>
  <c r="L859" i="2"/>
  <c r="M860" i="2" s="1"/>
  <c r="L860" i="2"/>
  <c r="M861" i="2" s="1"/>
  <c r="L861" i="2"/>
  <c r="M862" i="2" s="1"/>
  <c r="L862" i="2"/>
  <c r="M863" i="2" s="1"/>
  <c r="L863" i="2"/>
  <c r="M864" i="2" s="1"/>
  <c r="L864" i="2"/>
  <c r="M865" i="2" s="1"/>
  <c r="L865" i="2"/>
  <c r="M866" i="2" s="1"/>
  <c r="L866" i="2"/>
  <c r="M867" i="2" s="1"/>
  <c r="L867" i="2"/>
  <c r="M868" i="2" s="1"/>
  <c r="L868" i="2"/>
  <c r="M869" i="2" s="1"/>
  <c r="L869" i="2"/>
  <c r="M870" i="2" s="1"/>
  <c r="L870" i="2"/>
  <c r="M871" i="2" s="1"/>
  <c r="L871" i="2"/>
  <c r="M872" i="2" s="1"/>
  <c r="L872" i="2"/>
  <c r="M873" i="2" s="1"/>
  <c r="L873" i="2"/>
  <c r="M874" i="2" s="1"/>
  <c r="L874" i="2"/>
  <c r="M875" i="2" s="1"/>
  <c r="L875" i="2"/>
  <c r="M876" i="2" s="1"/>
  <c r="L876" i="2"/>
  <c r="M877" i="2" s="1"/>
  <c r="L877" i="2"/>
  <c r="M878" i="2" s="1"/>
  <c r="L878" i="2"/>
  <c r="M879" i="2" s="1"/>
  <c r="L879" i="2"/>
  <c r="M880" i="2" s="1"/>
  <c r="L880" i="2"/>
  <c r="M881" i="2" s="1"/>
  <c r="L881" i="2"/>
  <c r="M882" i="2" s="1"/>
  <c r="L882" i="2"/>
  <c r="M883" i="2" s="1"/>
  <c r="L883" i="2"/>
  <c r="M884" i="2" s="1"/>
  <c r="L884" i="2"/>
  <c r="M885" i="2" s="1"/>
  <c r="L885" i="2"/>
  <c r="M886" i="2" s="1"/>
  <c r="L886" i="2"/>
  <c r="M887" i="2" s="1"/>
  <c r="L887" i="2"/>
  <c r="M888" i="2" s="1"/>
  <c r="L888" i="2"/>
  <c r="M889" i="2" s="1"/>
  <c r="L889" i="2"/>
  <c r="M890" i="2" s="1"/>
  <c r="L890" i="2"/>
  <c r="M891" i="2" s="1"/>
  <c r="L891" i="2"/>
  <c r="M892" i="2" s="1"/>
  <c r="L892" i="2"/>
  <c r="M893" i="2" s="1"/>
  <c r="L893" i="2"/>
  <c r="M894" i="2" s="1"/>
  <c r="L894" i="2"/>
  <c r="M895" i="2" s="1"/>
  <c r="L895" i="2"/>
  <c r="M896" i="2" s="1"/>
  <c r="L896" i="2"/>
  <c r="M897" i="2" s="1"/>
  <c r="L897" i="2"/>
  <c r="M898" i="2" s="1"/>
  <c r="L898" i="2"/>
  <c r="M899" i="2" s="1"/>
  <c r="L899" i="2"/>
  <c r="M900" i="2" s="1"/>
  <c r="L900" i="2"/>
  <c r="M901" i="2" s="1"/>
  <c r="L901" i="2"/>
  <c r="M902" i="2" s="1"/>
  <c r="L902" i="2"/>
  <c r="M903" i="2" s="1"/>
  <c r="L903" i="2"/>
  <c r="M904" i="2" s="1"/>
  <c r="L904" i="2"/>
  <c r="M905" i="2" s="1"/>
  <c r="L905" i="2"/>
  <c r="M906" i="2" s="1"/>
  <c r="L906" i="2"/>
  <c r="M907" i="2" s="1"/>
  <c r="L907" i="2"/>
  <c r="M908" i="2" s="1"/>
  <c r="L908" i="2"/>
  <c r="M909" i="2" s="1"/>
  <c r="L909" i="2"/>
  <c r="M910" i="2" s="1"/>
  <c r="L910" i="2"/>
  <c r="M911" i="2" s="1"/>
  <c r="L911" i="2"/>
  <c r="M912" i="2" s="1"/>
  <c r="L912" i="2"/>
  <c r="M913" i="2" s="1"/>
  <c r="L913" i="2"/>
  <c r="M914" i="2" s="1"/>
  <c r="L914" i="2"/>
  <c r="M915" i="2" s="1"/>
  <c r="L915" i="2"/>
  <c r="M916" i="2" s="1"/>
  <c r="L916" i="2"/>
  <c r="M917" i="2" s="1"/>
  <c r="L917" i="2"/>
  <c r="M918" i="2" s="1"/>
  <c r="L918" i="2"/>
  <c r="M919" i="2" s="1"/>
  <c r="L919" i="2"/>
  <c r="M920" i="2" s="1"/>
  <c r="L920" i="2"/>
  <c r="M921" i="2" s="1"/>
  <c r="L921" i="2"/>
  <c r="M922" i="2" s="1"/>
  <c r="L922" i="2"/>
  <c r="M923" i="2" s="1"/>
  <c r="L923" i="2"/>
  <c r="M924" i="2" s="1"/>
  <c r="L924" i="2"/>
  <c r="M925" i="2" s="1"/>
  <c r="L925" i="2"/>
  <c r="M926" i="2" s="1"/>
  <c r="L926" i="2"/>
  <c r="M927" i="2" s="1"/>
  <c r="L927" i="2"/>
  <c r="M928" i="2" s="1"/>
  <c r="L928" i="2"/>
  <c r="M929" i="2" s="1"/>
  <c r="L929" i="2"/>
  <c r="M930" i="2" s="1"/>
  <c r="L930" i="2"/>
  <c r="M931" i="2" s="1"/>
  <c r="L931" i="2"/>
  <c r="M932" i="2" s="1"/>
  <c r="L932" i="2"/>
  <c r="M933" i="2" s="1"/>
  <c r="L933" i="2"/>
  <c r="M934" i="2" s="1"/>
  <c r="L934" i="2"/>
  <c r="M935" i="2" s="1"/>
  <c r="L935" i="2"/>
  <c r="M936" i="2" s="1"/>
  <c r="L936" i="2"/>
  <c r="M937" i="2" s="1"/>
  <c r="L937" i="2"/>
  <c r="M938" i="2" s="1"/>
  <c r="L938" i="2"/>
  <c r="M939" i="2" s="1"/>
  <c r="L939" i="2"/>
  <c r="M940" i="2" s="1"/>
  <c r="L940" i="2"/>
  <c r="M941" i="2" s="1"/>
  <c r="L941" i="2"/>
  <c r="M942" i="2" s="1"/>
  <c r="L942" i="2"/>
  <c r="M943" i="2" s="1"/>
  <c r="L943" i="2"/>
  <c r="M944" i="2" s="1"/>
  <c r="L944" i="2"/>
  <c r="M945" i="2" s="1"/>
  <c r="L945" i="2"/>
  <c r="M946" i="2" s="1"/>
  <c r="L946" i="2"/>
  <c r="M947" i="2" s="1"/>
  <c r="L947" i="2"/>
  <c r="M948" i="2" s="1"/>
  <c r="L948" i="2"/>
  <c r="M949" i="2" s="1"/>
  <c r="L949" i="2"/>
  <c r="M950" i="2" s="1"/>
  <c r="L950" i="2"/>
  <c r="M951" i="2" s="1"/>
  <c r="L951" i="2"/>
  <c r="M952" i="2" s="1"/>
  <c r="L952" i="2"/>
  <c r="M953" i="2" s="1"/>
  <c r="L953" i="2"/>
  <c r="M954" i="2" s="1"/>
  <c r="L954" i="2"/>
  <c r="M955" i="2" s="1"/>
  <c r="L955" i="2"/>
  <c r="M956" i="2" s="1"/>
  <c r="L956" i="2"/>
  <c r="M957" i="2" s="1"/>
  <c r="L957" i="2"/>
  <c r="M958" i="2" s="1"/>
  <c r="L958" i="2"/>
  <c r="M959" i="2" s="1"/>
  <c r="L959" i="2"/>
  <c r="M960" i="2" s="1"/>
  <c r="L960" i="2"/>
  <c r="M961" i="2" s="1"/>
  <c r="L961" i="2"/>
  <c r="M962" i="2" s="1"/>
  <c r="L962" i="2"/>
  <c r="M963" i="2" s="1"/>
  <c r="L963" i="2"/>
  <c r="M964" i="2" s="1"/>
  <c r="L964" i="2"/>
  <c r="M965" i="2" s="1"/>
  <c r="L965" i="2"/>
  <c r="M966" i="2" s="1"/>
  <c r="L966" i="2"/>
  <c r="M967" i="2" s="1"/>
  <c r="L967" i="2"/>
  <c r="M968" i="2" s="1"/>
  <c r="L968" i="2"/>
  <c r="M969" i="2" s="1"/>
  <c r="L969" i="2"/>
  <c r="M970" i="2" s="1"/>
  <c r="L970" i="2"/>
  <c r="M971" i="2" s="1"/>
  <c r="L971" i="2"/>
  <c r="M972" i="2" s="1"/>
  <c r="L972" i="2"/>
  <c r="M973" i="2" s="1"/>
  <c r="L973" i="2"/>
  <c r="M974" i="2" s="1"/>
  <c r="L974" i="2"/>
  <c r="M975" i="2" s="1"/>
  <c r="L975" i="2"/>
  <c r="M976" i="2" s="1"/>
  <c r="L976" i="2"/>
  <c r="M977" i="2" s="1"/>
  <c r="L977" i="2"/>
  <c r="M978" i="2" s="1"/>
  <c r="L978" i="2"/>
  <c r="M979" i="2" s="1"/>
  <c r="L979" i="2"/>
  <c r="M980" i="2" s="1"/>
  <c r="L980" i="2"/>
  <c r="M981" i="2" s="1"/>
  <c r="L981" i="2"/>
  <c r="M982" i="2" s="1"/>
  <c r="L982" i="2"/>
  <c r="M983" i="2" s="1"/>
  <c r="L983" i="2"/>
  <c r="M984" i="2" s="1"/>
  <c r="L984" i="2"/>
  <c r="M985" i="2" s="1"/>
  <c r="L985" i="2"/>
  <c r="M986" i="2" s="1"/>
  <c r="L986" i="2"/>
  <c r="M987" i="2" s="1"/>
  <c r="L987" i="2"/>
  <c r="M988" i="2" s="1"/>
  <c r="L988" i="2"/>
  <c r="M989" i="2" s="1"/>
  <c r="L989" i="2"/>
  <c r="M990" i="2" s="1"/>
  <c r="L990" i="2"/>
  <c r="M991" i="2" s="1"/>
  <c r="L991" i="2"/>
  <c r="M992" i="2" s="1"/>
  <c r="L992" i="2"/>
  <c r="M993" i="2" s="1"/>
  <c r="L993" i="2"/>
  <c r="M994" i="2" s="1"/>
  <c r="L994" i="2"/>
  <c r="M995" i="2" s="1"/>
  <c r="L995" i="2"/>
  <c r="M996" i="2" s="1"/>
  <c r="L996" i="2"/>
  <c r="M997" i="2" s="1"/>
  <c r="L997" i="2"/>
  <c r="M998" i="2" s="1"/>
  <c r="L998" i="2"/>
  <c r="M999" i="2" s="1"/>
  <c r="L999" i="2"/>
  <c r="M1000" i="2" s="1"/>
  <c r="L1000" i="2"/>
  <c r="M1001" i="2" s="1"/>
  <c r="L1001" i="2"/>
  <c r="M1002" i="2" s="1"/>
  <c r="L1002" i="2"/>
  <c r="M1003" i="2" s="1"/>
  <c r="L1003" i="2"/>
  <c r="M1004" i="2" s="1"/>
  <c r="L1004" i="2"/>
  <c r="M1005" i="2" s="1"/>
  <c r="L1005" i="2"/>
  <c r="M1006" i="2" s="1"/>
  <c r="L1006" i="2"/>
  <c r="M1007" i="2" s="1"/>
  <c r="L1007" i="2"/>
  <c r="M1008" i="2" s="1"/>
  <c r="L1008" i="2"/>
  <c r="M1009" i="2" s="1"/>
  <c r="L1009" i="2"/>
  <c r="M1010" i="2" s="1"/>
  <c r="L1010" i="2"/>
  <c r="M1011" i="2" s="1"/>
  <c r="L1011" i="2"/>
  <c r="M1012" i="2" s="1"/>
  <c r="L1012" i="2"/>
  <c r="M1013" i="2" s="1"/>
  <c r="L1013" i="2"/>
  <c r="M1014" i="2" s="1"/>
  <c r="L1014" i="2"/>
  <c r="M1015" i="2" s="1"/>
  <c r="L1015" i="2"/>
  <c r="M1016" i="2" s="1"/>
  <c r="L1016" i="2"/>
  <c r="M1017" i="2" s="1"/>
  <c r="L1017" i="2"/>
  <c r="M1018" i="2" s="1"/>
  <c r="L1018" i="2"/>
  <c r="M1019" i="2" s="1"/>
  <c r="L1019" i="2"/>
  <c r="M1020" i="2" s="1"/>
  <c r="L1020" i="2"/>
  <c r="M1021" i="2" s="1"/>
  <c r="L1021" i="2"/>
  <c r="M1022" i="2" s="1"/>
  <c r="L1022" i="2"/>
  <c r="M1023" i="2" s="1"/>
  <c r="L1023" i="2"/>
  <c r="M1024" i="2" s="1"/>
  <c r="L1024" i="2"/>
  <c r="M1025" i="2" s="1"/>
  <c r="L1025" i="2"/>
  <c r="M1026" i="2" s="1"/>
  <c r="L1026" i="2"/>
  <c r="M1027" i="2" s="1"/>
  <c r="L1027" i="2"/>
  <c r="M1028" i="2" s="1"/>
  <c r="L1028" i="2"/>
  <c r="M1029" i="2" s="1"/>
  <c r="L1029" i="2"/>
  <c r="M1030" i="2" s="1"/>
  <c r="L1030" i="2"/>
  <c r="M1031" i="2" s="1"/>
  <c r="L1031" i="2"/>
  <c r="M1032" i="2" s="1"/>
  <c r="L1032" i="2"/>
  <c r="M1033" i="2" s="1"/>
  <c r="L1033" i="2"/>
  <c r="M1034" i="2" s="1"/>
  <c r="L1034" i="2"/>
  <c r="M1035" i="2" s="1"/>
  <c r="L1035" i="2"/>
  <c r="M1036" i="2" s="1"/>
  <c r="L1036" i="2"/>
  <c r="M1037" i="2" s="1"/>
  <c r="L1037" i="2"/>
  <c r="M1038" i="2" s="1"/>
  <c r="L1038" i="2"/>
  <c r="M1039" i="2" s="1"/>
  <c r="L1039" i="2"/>
  <c r="M1040" i="2" s="1"/>
  <c r="L1040" i="2"/>
  <c r="M1041" i="2" s="1"/>
  <c r="L1041" i="2"/>
  <c r="M1042" i="2" s="1"/>
  <c r="L1042" i="2"/>
  <c r="M1043" i="2" s="1"/>
  <c r="L1043" i="2"/>
  <c r="M1044" i="2" s="1"/>
  <c r="L1044" i="2"/>
  <c r="M1045" i="2" s="1"/>
  <c r="L1045" i="2"/>
  <c r="M1046" i="2" s="1"/>
  <c r="L1046" i="2"/>
  <c r="M1047" i="2" s="1"/>
  <c r="L1047" i="2"/>
  <c r="M1048" i="2" s="1"/>
  <c r="L1048" i="2"/>
  <c r="M1049" i="2" s="1"/>
  <c r="L1049" i="2"/>
  <c r="M1050" i="2" s="1"/>
  <c r="L1050" i="2"/>
  <c r="M1051" i="2" s="1"/>
  <c r="L1051" i="2"/>
  <c r="M1052" i="2" s="1"/>
  <c r="L1052" i="2"/>
  <c r="M1053" i="2" s="1"/>
  <c r="L1053" i="2"/>
  <c r="M1054" i="2" s="1"/>
  <c r="L1054" i="2"/>
  <c r="M1055" i="2" s="1"/>
  <c r="L1055" i="2"/>
  <c r="M1056" i="2" s="1"/>
  <c r="L1056" i="2"/>
  <c r="M1057" i="2" s="1"/>
  <c r="L1057" i="2"/>
  <c r="M1058" i="2" s="1"/>
  <c r="L1058" i="2"/>
  <c r="M1059" i="2" s="1"/>
  <c r="L1059" i="2"/>
  <c r="M1060" i="2" s="1"/>
  <c r="L1060" i="2"/>
  <c r="M1061" i="2" s="1"/>
  <c r="L1061" i="2"/>
  <c r="M1062" i="2" s="1"/>
  <c r="L1062" i="2"/>
  <c r="M1063" i="2" s="1"/>
  <c r="L1063" i="2"/>
  <c r="M1064" i="2" s="1"/>
  <c r="L1064" i="2"/>
  <c r="M1065" i="2" s="1"/>
  <c r="L1065" i="2"/>
  <c r="M1066" i="2" s="1"/>
  <c r="L1066" i="2"/>
  <c r="M1067" i="2" s="1"/>
  <c r="L1067" i="2"/>
  <c r="M1068" i="2" s="1"/>
  <c r="L1068" i="2"/>
  <c r="M1069" i="2" s="1"/>
  <c r="L1069" i="2"/>
  <c r="M1070" i="2" s="1"/>
  <c r="L1070" i="2"/>
  <c r="M1071" i="2" s="1"/>
  <c r="L1071" i="2"/>
  <c r="M1072" i="2" s="1"/>
  <c r="L1072" i="2"/>
  <c r="M1073" i="2" s="1"/>
  <c r="L1073" i="2"/>
  <c r="M1074" i="2" s="1"/>
  <c r="L1074" i="2"/>
  <c r="M1075" i="2" s="1"/>
  <c r="L1075" i="2"/>
  <c r="M1076" i="2" s="1"/>
  <c r="L1076" i="2"/>
  <c r="M1077" i="2" s="1"/>
  <c r="L1077" i="2"/>
  <c r="M1078" i="2" s="1"/>
  <c r="L1078" i="2"/>
  <c r="M1079" i="2" s="1"/>
  <c r="L1079" i="2"/>
  <c r="M1080" i="2" s="1"/>
  <c r="L1080" i="2"/>
  <c r="M1081" i="2" s="1"/>
  <c r="L1081" i="2"/>
  <c r="M1082" i="2" s="1"/>
  <c r="L1082" i="2"/>
  <c r="M1083" i="2" s="1"/>
  <c r="L1083" i="2"/>
  <c r="M1084" i="2" s="1"/>
  <c r="L1084" i="2"/>
  <c r="L49" i="2"/>
  <c r="M50" i="2" s="1"/>
  <c r="Q50" i="2"/>
  <c r="R51" i="2" s="1"/>
  <c r="Q51" i="2"/>
  <c r="R52" i="2" s="1"/>
  <c r="Q52" i="2"/>
  <c r="R53" i="2" s="1"/>
  <c r="Q53" i="2"/>
  <c r="R54" i="2" s="1"/>
  <c r="Q54" i="2"/>
  <c r="R55" i="2" s="1"/>
  <c r="Q55" i="2"/>
  <c r="R56" i="2" s="1"/>
  <c r="Q56" i="2"/>
  <c r="R57" i="2" s="1"/>
  <c r="Q57" i="2"/>
  <c r="R58" i="2" s="1"/>
  <c r="Q58" i="2"/>
  <c r="R59" i="2" s="1"/>
  <c r="Q59" i="2"/>
  <c r="R60" i="2" s="1"/>
  <c r="Q60" i="2"/>
  <c r="R61" i="2" s="1"/>
  <c r="Q61" i="2"/>
  <c r="R62" i="2" s="1"/>
  <c r="Q62" i="2"/>
  <c r="R63" i="2" s="1"/>
  <c r="Q63" i="2"/>
  <c r="R64" i="2" s="1"/>
  <c r="Q64" i="2"/>
  <c r="R65" i="2" s="1"/>
  <c r="Q65" i="2"/>
  <c r="R66" i="2" s="1"/>
  <c r="Q66" i="2"/>
  <c r="R67" i="2" s="1"/>
  <c r="Q67" i="2"/>
  <c r="R68" i="2" s="1"/>
  <c r="Q68" i="2"/>
  <c r="R69" i="2" s="1"/>
  <c r="Q69" i="2"/>
  <c r="R70" i="2" s="1"/>
  <c r="Q70" i="2"/>
  <c r="R71" i="2" s="1"/>
  <c r="Q71" i="2"/>
  <c r="R72" i="2" s="1"/>
  <c r="Q72" i="2"/>
  <c r="R73" i="2" s="1"/>
  <c r="Q73" i="2"/>
  <c r="R74" i="2" s="1"/>
  <c r="Q74" i="2"/>
  <c r="R75" i="2" s="1"/>
  <c r="Q75" i="2"/>
  <c r="R76" i="2" s="1"/>
  <c r="Q76" i="2"/>
  <c r="R77" i="2" s="1"/>
  <c r="Q77" i="2"/>
  <c r="R78" i="2" s="1"/>
  <c r="Q78" i="2"/>
  <c r="R79" i="2" s="1"/>
  <c r="Q79" i="2"/>
  <c r="R80" i="2" s="1"/>
  <c r="Q80" i="2"/>
  <c r="R81" i="2" s="1"/>
  <c r="Q81" i="2"/>
  <c r="R82" i="2" s="1"/>
  <c r="Q82" i="2"/>
  <c r="R83" i="2" s="1"/>
  <c r="Q83" i="2"/>
  <c r="R84" i="2" s="1"/>
  <c r="Q84" i="2"/>
  <c r="R85" i="2" s="1"/>
  <c r="Q85" i="2"/>
  <c r="R86" i="2" s="1"/>
  <c r="Q86" i="2"/>
  <c r="R87" i="2" s="1"/>
  <c r="Q87" i="2"/>
  <c r="R88" i="2" s="1"/>
  <c r="Q88" i="2"/>
  <c r="R89" i="2" s="1"/>
  <c r="Q89" i="2"/>
  <c r="R90" i="2" s="1"/>
  <c r="Q90" i="2"/>
  <c r="R91" i="2" s="1"/>
  <c r="Q91" i="2"/>
  <c r="R92" i="2" s="1"/>
  <c r="Q92" i="2"/>
  <c r="R93" i="2" s="1"/>
  <c r="Q93" i="2"/>
  <c r="R94" i="2" s="1"/>
  <c r="Q94" i="2"/>
  <c r="R95" i="2" s="1"/>
  <c r="Q95" i="2"/>
  <c r="R96" i="2" s="1"/>
  <c r="Q96" i="2"/>
  <c r="R97" i="2" s="1"/>
  <c r="Q97" i="2"/>
  <c r="R98" i="2" s="1"/>
  <c r="Q98" i="2"/>
  <c r="R99" i="2" s="1"/>
  <c r="Q99" i="2"/>
  <c r="R100" i="2" s="1"/>
  <c r="Q100" i="2"/>
  <c r="R101" i="2" s="1"/>
  <c r="Q101" i="2"/>
  <c r="R102" i="2" s="1"/>
  <c r="Q102" i="2"/>
  <c r="R103" i="2" s="1"/>
  <c r="Q103" i="2"/>
  <c r="R104" i="2" s="1"/>
  <c r="Q104" i="2"/>
  <c r="R105" i="2" s="1"/>
  <c r="Q105" i="2"/>
  <c r="R106" i="2" s="1"/>
  <c r="Q106" i="2"/>
  <c r="R107" i="2" s="1"/>
  <c r="Q107" i="2"/>
  <c r="R108" i="2" s="1"/>
  <c r="Q108" i="2"/>
  <c r="R109" i="2" s="1"/>
  <c r="Q109" i="2"/>
  <c r="R110" i="2" s="1"/>
  <c r="Q110" i="2"/>
  <c r="R111" i="2" s="1"/>
  <c r="Q111" i="2"/>
  <c r="R112" i="2" s="1"/>
  <c r="Q112" i="2"/>
  <c r="R113" i="2" s="1"/>
  <c r="Q113" i="2"/>
  <c r="R114" i="2" s="1"/>
  <c r="Q114" i="2"/>
  <c r="R115" i="2" s="1"/>
  <c r="Q115" i="2"/>
  <c r="R116" i="2" s="1"/>
  <c r="Q116" i="2"/>
  <c r="R117" i="2" s="1"/>
  <c r="Q117" i="2"/>
  <c r="R118" i="2" s="1"/>
  <c r="Q118" i="2"/>
  <c r="R119" i="2" s="1"/>
  <c r="Q119" i="2"/>
  <c r="R120" i="2" s="1"/>
  <c r="Q120" i="2"/>
  <c r="R121" i="2" s="1"/>
  <c r="Q121" i="2"/>
  <c r="R122" i="2" s="1"/>
  <c r="Q122" i="2"/>
  <c r="R123" i="2" s="1"/>
  <c r="Q123" i="2"/>
  <c r="R124" i="2" s="1"/>
  <c r="Q124" i="2"/>
  <c r="R125" i="2" s="1"/>
  <c r="Q125" i="2"/>
  <c r="R126" i="2" s="1"/>
  <c r="Q126" i="2"/>
  <c r="R127" i="2" s="1"/>
  <c r="Q127" i="2"/>
  <c r="R128" i="2" s="1"/>
  <c r="Q128" i="2"/>
  <c r="R129" i="2" s="1"/>
  <c r="Q129" i="2"/>
  <c r="R130" i="2" s="1"/>
  <c r="Q130" i="2"/>
  <c r="R131" i="2" s="1"/>
  <c r="Q131" i="2"/>
  <c r="R132" i="2" s="1"/>
  <c r="Q132" i="2"/>
  <c r="R133" i="2" s="1"/>
  <c r="Q133" i="2"/>
  <c r="R134" i="2" s="1"/>
  <c r="Q134" i="2"/>
  <c r="R135" i="2" s="1"/>
  <c r="Q135" i="2"/>
  <c r="R136" i="2" s="1"/>
  <c r="Q136" i="2"/>
  <c r="R137" i="2" s="1"/>
  <c r="Q137" i="2"/>
  <c r="R138" i="2" s="1"/>
  <c r="Q138" i="2"/>
  <c r="R139" i="2" s="1"/>
  <c r="Q139" i="2"/>
  <c r="R140" i="2" s="1"/>
  <c r="Q140" i="2"/>
  <c r="R141" i="2" s="1"/>
  <c r="Q141" i="2"/>
  <c r="R142" i="2" s="1"/>
  <c r="Q142" i="2"/>
  <c r="R143" i="2" s="1"/>
  <c r="Q143" i="2"/>
  <c r="R144" i="2" s="1"/>
  <c r="Q144" i="2"/>
  <c r="R145" i="2" s="1"/>
  <c r="Q145" i="2"/>
  <c r="R146" i="2" s="1"/>
  <c r="Q146" i="2"/>
  <c r="R147" i="2" s="1"/>
  <c r="Q147" i="2"/>
  <c r="R148" i="2" s="1"/>
  <c r="Q148" i="2"/>
  <c r="R149" i="2" s="1"/>
  <c r="Q149" i="2"/>
  <c r="R150" i="2" s="1"/>
  <c r="Q150" i="2"/>
  <c r="R151" i="2" s="1"/>
  <c r="Q151" i="2"/>
  <c r="R152" i="2" s="1"/>
  <c r="Q152" i="2"/>
  <c r="R153" i="2" s="1"/>
  <c r="Q153" i="2"/>
  <c r="R154" i="2" s="1"/>
  <c r="Q154" i="2"/>
  <c r="R155" i="2" s="1"/>
  <c r="Q155" i="2"/>
  <c r="R156" i="2" s="1"/>
  <c r="Q156" i="2"/>
  <c r="R157" i="2" s="1"/>
  <c r="Q157" i="2"/>
  <c r="R158" i="2" s="1"/>
  <c r="Q158" i="2"/>
  <c r="R159" i="2" s="1"/>
  <c r="Q159" i="2"/>
  <c r="R160" i="2" s="1"/>
  <c r="Q160" i="2"/>
  <c r="R161" i="2" s="1"/>
  <c r="Q161" i="2"/>
  <c r="R162" i="2" s="1"/>
  <c r="Q162" i="2"/>
  <c r="R163" i="2" s="1"/>
  <c r="Q163" i="2"/>
  <c r="R164" i="2" s="1"/>
  <c r="Q164" i="2"/>
  <c r="R165" i="2" s="1"/>
  <c r="Q165" i="2"/>
  <c r="R166" i="2" s="1"/>
  <c r="Q166" i="2"/>
  <c r="R167" i="2" s="1"/>
  <c r="Q167" i="2"/>
  <c r="R168" i="2" s="1"/>
  <c r="Q168" i="2"/>
  <c r="R169" i="2" s="1"/>
  <c r="Q169" i="2"/>
  <c r="R170" i="2" s="1"/>
  <c r="Q170" i="2"/>
  <c r="R171" i="2" s="1"/>
  <c r="Q171" i="2"/>
  <c r="R172" i="2" s="1"/>
  <c r="Q172" i="2"/>
  <c r="R173" i="2" s="1"/>
  <c r="Q173" i="2"/>
  <c r="R174" i="2" s="1"/>
  <c r="Q174" i="2"/>
  <c r="R175" i="2" s="1"/>
  <c r="Q175" i="2"/>
  <c r="R176" i="2" s="1"/>
  <c r="Q176" i="2"/>
  <c r="R177" i="2" s="1"/>
  <c r="Q177" i="2"/>
  <c r="R178" i="2" s="1"/>
  <c r="Q178" i="2"/>
  <c r="R179" i="2" s="1"/>
  <c r="Q179" i="2"/>
  <c r="R180" i="2" s="1"/>
  <c r="Q180" i="2"/>
  <c r="R181" i="2" s="1"/>
  <c r="Q181" i="2"/>
  <c r="R182" i="2" s="1"/>
  <c r="Q182" i="2"/>
  <c r="R183" i="2" s="1"/>
  <c r="Q183" i="2"/>
  <c r="R184" i="2" s="1"/>
  <c r="Q184" i="2"/>
  <c r="R185" i="2" s="1"/>
  <c r="Q185" i="2"/>
  <c r="R186" i="2" s="1"/>
  <c r="Q186" i="2"/>
  <c r="R187" i="2" s="1"/>
  <c r="Q187" i="2"/>
  <c r="R188" i="2" s="1"/>
  <c r="Q188" i="2"/>
  <c r="R189" i="2" s="1"/>
  <c r="Q189" i="2"/>
  <c r="R190" i="2" s="1"/>
  <c r="Q190" i="2"/>
  <c r="R191" i="2" s="1"/>
  <c r="Q191" i="2"/>
  <c r="R192" i="2" s="1"/>
  <c r="Q192" i="2"/>
  <c r="R193" i="2" s="1"/>
  <c r="Q193" i="2"/>
  <c r="R194" i="2" s="1"/>
  <c r="Q194" i="2"/>
  <c r="R195" i="2" s="1"/>
  <c r="Q195" i="2"/>
  <c r="R196" i="2" s="1"/>
  <c r="Q196" i="2"/>
  <c r="R197" i="2" s="1"/>
  <c r="Q197" i="2"/>
  <c r="R198" i="2" s="1"/>
  <c r="Q198" i="2"/>
  <c r="R199" i="2" s="1"/>
  <c r="Q199" i="2"/>
  <c r="R200" i="2" s="1"/>
  <c r="Q200" i="2"/>
  <c r="R201" i="2" s="1"/>
  <c r="Q201" i="2"/>
  <c r="R202" i="2" s="1"/>
  <c r="Q202" i="2"/>
  <c r="R203" i="2" s="1"/>
  <c r="Q203" i="2"/>
  <c r="R204" i="2" s="1"/>
  <c r="Q204" i="2"/>
  <c r="R205" i="2" s="1"/>
  <c r="Q205" i="2"/>
  <c r="R206" i="2" s="1"/>
  <c r="Q206" i="2"/>
  <c r="R207" i="2" s="1"/>
  <c r="Q207" i="2"/>
  <c r="R208" i="2" s="1"/>
  <c r="Q208" i="2"/>
  <c r="R209" i="2" s="1"/>
  <c r="Q209" i="2"/>
  <c r="R210" i="2" s="1"/>
  <c r="Q210" i="2"/>
  <c r="R211" i="2" s="1"/>
  <c r="Q211" i="2"/>
  <c r="R212" i="2" s="1"/>
  <c r="Q212" i="2"/>
  <c r="R213" i="2" s="1"/>
  <c r="Q213" i="2"/>
  <c r="R214" i="2" s="1"/>
  <c r="Q214" i="2"/>
  <c r="R215" i="2" s="1"/>
  <c r="Q215" i="2"/>
  <c r="R216" i="2" s="1"/>
  <c r="Q216" i="2"/>
  <c r="R217" i="2" s="1"/>
  <c r="Q217" i="2"/>
  <c r="R218" i="2" s="1"/>
  <c r="Q218" i="2"/>
  <c r="R219" i="2" s="1"/>
  <c r="Q219" i="2"/>
  <c r="R220" i="2" s="1"/>
  <c r="Q220" i="2"/>
  <c r="R221" i="2" s="1"/>
  <c r="Q221" i="2"/>
  <c r="R222" i="2" s="1"/>
  <c r="Q222" i="2"/>
  <c r="R223" i="2" s="1"/>
  <c r="Q223" i="2"/>
  <c r="R224" i="2" s="1"/>
  <c r="Q224" i="2"/>
  <c r="R225" i="2" s="1"/>
  <c r="Q225" i="2"/>
  <c r="R226" i="2" s="1"/>
  <c r="Q226" i="2"/>
  <c r="R227" i="2" s="1"/>
  <c r="Q227" i="2"/>
  <c r="R228" i="2" s="1"/>
  <c r="Q228" i="2"/>
  <c r="R229" i="2" s="1"/>
  <c r="Q229" i="2"/>
  <c r="R230" i="2" s="1"/>
  <c r="Q230" i="2"/>
  <c r="R231" i="2" s="1"/>
  <c r="Q231" i="2"/>
  <c r="R232" i="2" s="1"/>
  <c r="Q232" i="2"/>
  <c r="R233" i="2" s="1"/>
  <c r="Q233" i="2"/>
  <c r="R234" i="2" s="1"/>
  <c r="Q234" i="2"/>
  <c r="R235" i="2" s="1"/>
  <c r="Q235" i="2"/>
  <c r="R236" i="2" s="1"/>
  <c r="Q236" i="2"/>
  <c r="R237" i="2" s="1"/>
  <c r="Q237" i="2"/>
  <c r="R238" i="2" s="1"/>
  <c r="Q238" i="2"/>
  <c r="R239" i="2" s="1"/>
  <c r="Q239" i="2"/>
  <c r="R240" i="2" s="1"/>
  <c r="Q240" i="2"/>
  <c r="R241" i="2" s="1"/>
  <c r="Q241" i="2"/>
  <c r="R242" i="2" s="1"/>
  <c r="Q242" i="2"/>
  <c r="R243" i="2" s="1"/>
  <c r="Q243" i="2"/>
  <c r="R244" i="2" s="1"/>
  <c r="Q244" i="2"/>
  <c r="R245" i="2" s="1"/>
  <c r="Q245" i="2"/>
  <c r="R246" i="2" s="1"/>
  <c r="Q246" i="2"/>
  <c r="R247" i="2" s="1"/>
  <c r="Q247" i="2"/>
  <c r="R248" i="2" s="1"/>
  <c r="Q248" i="2"/>
  <c r="R249" i="2" s="1"/>
  <c r="Q249" i="2"/>
  <c r="R250" i="2" s="1"/>
  <c r="Q250" i="2"/>
  <c r="R251" i="2" s="1"/>
  <c r="Q251" i="2"/>
  <c r="R252" i="2" s="1"/>
  <c r="Q252" i="2"/>
  <c r="R253" i="2" s="1"/>
  <c r="Q253" i="2"/>
  <c r="R254" i="2" s="1"/>
  <c r="Q254" i="2"/>
  <c r="R255" i="2" s="1"/>
  <c r="Q255" i="2"/>
  <c r="R256" i="2" s="1"/>
  <c r="Q256" i="2"/>
  <c r="R257" i="2" s="1"/>
  <c r="Q257" i="2"/>
  <c r="R258" i="2" s="1"/>
  <c r="Q258" i="2"/>
  <c r="R259" i="2" s="1"/>
  <c r="Q259" i="2"/>
  <c r="R260" i="2" s="1"/>
  <c r="Q260" i="2"/>
  <c r="R261" i="2" s="1"/>
  <c r="Q261" i="2"/>
  <c r="R262" i="2" s="1"/>
  <c r="Q262" i="2"/>
  <c r="R263" i="2" s="1"/>
  <c r="Q263" i="2"/>
  <c r="R264" i="2" s="1"/>
  <c r="Q264" i="2"/>
  <c r="R265" i="2" s="1"/>
  <c r="Q265" i="2"/>
  <c r="R266" i="2" s="1"/>
  <c r="Q266" i="2"/>
  <c r="R267" i="2" s="1"/>
  <c r="Q267" i="2"/>
  <c r="R268" i="2" s="1"/>
  <c r="Q268" i="2"/>
  <c r="R269" i="2" s="1"/>
  <c r="Q269" i="2"/>
  <c r="R270" i="2" s="1"/>
  <c r="Q270" i="2"/>
  <c r="R271" i="2" s="1"/>
  <c r="Q271" i="2"/>
  <c r="R272" i="2" s="1"/>
  <c r="Q272" i="2"/>
  <c r="R273" i="2" s="1"/>
  <c r="Q273" i="2"/>
  <c r="R274" i="2" s="1"/>
  <c r="Q274" i="2"/>
  <c r="R275" i="2" s="1"/>
  <c r="Q275" i="2"/>
  <c r="R276" i="2" s="1"/>
  <c r="Q276" i="2"/>
  <c r="R277" i="2" s="1"/>
  <c r="Q277" i="2"/>
  <c r="R278" i="2" s="1"/>
  <c r="Q278" i="2"/>
  <c r="R279" i="2" s="1"/>
  <c r="Q279" i="2"/>
  <c r="R280" i="2" s="1"/>
  <c r="Q280" i="2"/>
  <c r="R281" i="2" s="1"/>
  <c r="Q281" i="2"/>
  <c r="R282" i="2" s="1"/>
  <c r="Q282" i="2"/>
  <c r="R283" i="2" s="1"/>
  <c r="Q283" i="2"/>
  <c r="R284" i="2" s="1"/>
  <c r="Q284" i="2"/>
  <c r="R285" i="2" s="1"/>
  <c r="Q285" i="2"/>
  <c r="R286" i="2" s="1"/>
  <c r="Q286" i="2"/>
  <c r="R287" i="2" s="1"/>
  <c r="Q287" i="2"/>
  <c r="R288" i="2" s="1"/>
  <c r="Q288" i="2"/>
  <c r="R289" i="2" s="1"/>
  <c r="Q289" i="2"/>
  <c r="R290" i="2" s="1"/>
  <c r="Q290" i="2"/>
  <c r="R291" i="2" s="1"/>
  <c r="Q291" i="2"/>
  <c r="R292" i="2" s="1"/>
  <c r="Q292" i="2"/>
  <c r="R293" i="2" s="1"/>
  <c r="Q293" i="2"/>
  <c r="R294" i="2" s="1"/>
  <c r="Q294" i="2"/>
  <c r="R295" i="2" s="1"/>
  <c r="Q295" i="2"/>
  <c r="R296" i="2" s="1"/>
  <c r="Q296" i="2"/>
  <c r="R297" i="2" s="1"/>
  <c r="Q297" i="2"/>
  <c r="R298" i="2" s="1"/>
  <c r="Q298" i="2"/>
  <c r="R299" i="2" s="1"/>
  <c r="Q299" i="2"/>
  <c r="R300" i="2" s="1"/>
  <c r="Q300" i="2"/>
  <c r="R301" i="2" s="1"/>
  <c r="Q301" i="2"/>
  <c r="R302" i="2" s="1"/>
  <c r="Q302" i="2"/>
  <c r="R303" i="2" s="1"/>
  <c r="Q303" i="2"/>
  <c r="R304" i="2" s="1"/>
  <c r="Q304" i="2"/>
  <c r="R305" i="2" s="1"/>
  <c r="Q305" i="2"/>
  <c r="R306" i="2" s="1"/>
  <c r="Q306" i="2"/>
  <c r="R307" i="2" s="1"/>
  <c r="Q307" i="2"/>
  <c r="R308" i="2" s="1"/>
  <c r="Q308" i="2"/>
  <c r="R309" i="2" s="1"/>
  <c r="Q309" i="2"/>
  <c r="R310" i="2" s="1"/>
  <c r="Q310" i="2"/>
  <c r="R311" i="2" s="1"/>
  <c r="Q311" i="2"/>
  <c r="R312" i="2" s="1"/>
  <c r="Q312" i="2"/>
  <c r="R313" i="2" s="1"/>
  <c r="Q313" i="2"/>
  <c r="R314" i="2" s="1"/>
  <c r="Q314" i="2"/>
  <c r="R315" i="2" s="1"/>
  <c r="Q315" i="2"/>
  <c r="R316" i="2" s="1"/>
  <c r="Q316" i="2"/>
  <c r="R317" i="2" s="1"/>
  <c r="Q317" i="2"/>
  <c r="R318" i="2" s="1"/>
  <c r="Q318" i="2"/>
  <c r="R319" i="2" s="1"/>
  <c r="Q319" i="2"/>
  <c r="R320" i="2" s="1"/>
  <c r="Q320" i="2"/>
  <c r="R321" i="2" s="1"/>
  <c r="Q321" i="2"/>
  <c r="R322" i="2" s="1"/>
  <c r="Q322" i="2"/>
  <c r="R323" i="2" s="1"/>
  <c r="Q323" i="2"/>
  <c r="R324" i="2" s="1"/>
  <c r="Q324" i="2"/>
  <c r="R325" i="2" s="1"/>
  <c r="Q325" i="2"/>
  <c r="R326" i="2" s="1"/>
  <c r="Q326" i="2"/>
  <c r="R327" i="2" s="1"/>
  <c r="Q327" i="2"/>
  <c r="R328" i="2" s="1"/>
  <c r="Q328" i="2"/>
  <c r="R329" i="2" s="1"/>
  <c r="Q329" i="2"/>
  <c r="R330" i="2" s="1"/>
  <c r="Q330" i="2"/>
  <c r="R331" i="2" s="1"/>
  <c r="Q331" i="2"/>
  <c r="R332" i="2" s="1"/>
  <c r="Q332" i="2"/>
  <c r="R333" i="2" s="1"/>
  <c r="Q333" i="2"/>
  <c r="R334" i="2" s="1"/>
  <c r="Q334" i="2"/>
  <c r="R335" i="2" s="1"/>
  <c r="Q335" i="2"/>
  <c r="R336" i="2" s="1"/>
  <c r="Q336" i="2"/>
  <c r="R337" i="2" s="1"/>
  <c r="Q337" i="2"/>
  <c r="R338" i="2" s="1"/>
  <c r="Q338" i="2"/>
  <c r="R339" i="2" s="1"/>
  <c r="Q339" i="2"/>
  <c r="R340" i="2" s="1"/>
  <c r="Q340" i="2"/>
  <c r="R341" i="2" s="1"/>
  <c r="Q341" i="2"/>
  <c r="R342" i="2" s="1"/>
  <c r="Q342" i="2"/>
  <c r="R343" i="2" s="1"/>
  <c r="Q343" i="2"/>
  <c r="R344" i="2" s="1"/>
  <c r="Q344" i="2"/>
  <c r="R345" i="2" s="1"/>
  <c r="Q345" i="2"/>
  <c r="R346" i="2" s="1"/>
  <c r="Q346" i="2"/>
  <c r="R347" i="2" s="1"/>
  <c r="Q347" i="2"/>
  <c r="R348" i="2" s="1"/>
  <c r="Q348" i="2"/>
  <c r="R349" i="2" s="1"/>
  <c r="Q349" i="2"/>
  <c r="R350" i="2" s="1"/>
  <c r="Q350" i="2"/>
  <c r="R351" i="2" s="1"/>
  <c r="Q351" i="2"/>
  <c r="R352" i="2" s="1"/>
  <c r="Q352" i="2"/>
  <c r="R353" i="2" s="1"/>
  <c r="Q353" i="2"/>
  <c r="R354" i="2" s="1"/>
  <c r="Q354" i="2"/>
  <c r="R355" i="2" s="1"/>
  <c r="Q355" i="2"/>
  <c r="R356" i="2" s="1"/>
  <c r="Q356" i="2"/>
  <c r="R357" i="2" s="1"/>
  <c r="Q357" i="2"/>
  <c r="R358" i="2" s="1"/>
  <c r="Q358" i="2"/>
  <c r="R359" i="2" s="1"/>
  <c r="Q359" i="2"/>
  <c r="R360" i="2" s="1"/>
  <c r="Q360" i="2"/>
  <c r="R361" i="2" s="1"/>
  <c r="Q361" i="2"/>
  <c r="R362" i="2" s="1"/>
  <c r="Q362" i="2"/>
  <c r="R363" i="2" s="1"/>
  <c r="Q363" i="2"/>
  <c r="R364" i="2" s="1"/>
  <c r="Q364" i="2"/>
  <c r="R365" i="2" s="1"/>
  <c r="Q365" i="2"/>
  <c r="R366" i="2" s="1"/>
  <c r="Q366" i="2"/>
  <c r="R367" i="2" s="1"/>
  <c r="Q367" i="2"/>
  <c r="R368" i="2" s="1"/>
  <c r="Q368" i="2"/>
  <c r="R369" i="2" s="1"/>
  <c r="Q369" i="2"/>
  <c r="R370" i="2" s="1"/>
  <c r="Q370" i="2"/>
  <c r="R371" i="2" s="1"/>
  <c r="Q371" i="2"/>
  <c r="R372" i="2" s="1"/>
  <c r="Q372" i="2"/>
  <c r="R373" i="2" s="1"/>
  <c r="Q373" i="2"/>
  <c r="R374" i="2" s="1"/>
  <c r="Q374" i="2"/>
  <c r="R375" i="2" s="1"/>
  <c r="Q375" i="2"/>
  <c r="R376" i="2" s="1"/>
  <c r="Q376" i="2"/>
  <c r="R377" i="2" s="1"/>
  <c r="Q377" i="2"/>
  <c r="R378" i="2" s="1"/>
  <c r="Q378" i="2"/>
  <c r="R379" i="2" s="1"/>
  <c r="Q379" i="2"/>
  <c r="R380" i="2" s="1"/>
  <c r="Q380" i="2"/>
  <c r="R381" i="2" s="1"/>
  <c r="Q381" i="2"/>
  <c r="R382" i="2" s="1"/>
  <c r="Q382" i="2"/>
  <c r="R383" i="2" s="1"/>
  <c r="Q383" i="2"/>
  <c r="R384" i="2" s="1"/>
  <c r="Q384" i="2"/>
  <c r="R385" i="2" s="1"/>
  <c r="Q385" i="2"/>
  <c r="R386" i="2" s="1"/>
  <c r="Q386" i="2"/>
  <c r="R387" i="2" s="1"/>
  <c r="Q387" i="2"/>
  <c r="R388" i="2" s="1"/>
  <c r="Q388" i="2"/>
  <c r="R389" i="2" s="1"/>
  <c r="Q389" i="2"/>
  <c r="R390" i="2" s="1"/>
  <c r="Q390" i="2"/>
  <c r="R391" i="2" s="1"/>
  <c r="Q391" i="2"/>
  <c r="R392" i="2" s="1"/>
  <c r="Q392" i="2"/>
  <c r="R393" i="2" s="1"/>
  <c r="Q393" i="2"/>
  <c r="R394" i="2" s="1"/>
  <c r="Q394" i="2"/>
  <c r="R395" i="2" s="1"/>
  <c r="Q395" i="2"/>
  <c r="R396" i="2" s="1"/>
  <c r="Q396" i="2"/>
  <c r="R397" i="2" s="1"/>
  <c r="Q397" i="2"/>
  <c r="R398" i="2" s="1"/>
  <c r="Q398" i="2"/>
  <c r="R399" i="2" s="1"/>
  <c r="Q399" i="2"/>
  <c r="R400" i="2" s="1"/>
  <c r="Q400" i="2"/>
  <c r="R401" i="2" s="1"/>
  <c r="Q401" i="2"/>
  <c r="R402" i="2" s="1"/>
  <c r="Q402" i="2"/>
  <c r="R403" i="2" s="1"/>
  <c r="Q403" i="2"/>
  <c r="R404" i="2" s="1"/>
  <c r="Q404" i="2"/>
  <c r="R405" i="2" s="1"/>
  <c r="Q405" i="2"/>
  <c r="R406" i="2" s="1"/>
  <c r="Q406" i="2"/>
  <c r="R407" i="2" s="1"/>
  <c r="Q407" i="2"/>
  <c r="R408" i="2" s="1"/>
  <c r="Q408" i="2"/>
  <c r="R409" i="2" s="1"/>
  <c r="Q409" i="2"/>
  <c r="R410" i="2" s="1"/>
  <c r="Q410" i="2"/>
  <c r="R411" i="2" s="1"/>
  <c r="Q411" i="2"/>
  <c r="R412" i="2" s="1"/>
  <c r="Q412" i="2"/>
  <c r="R413" i="2" s="1"/>
  <c r="Q413" i="2"/>
  <c r="R414" i="2" s="1"/>
  <c r="Q414" i="2"/>
  <c r="R415" i="2" s="1"/>
  <c r="Q415" i="2"/>
  <c r="R416" i="2" s="1"/>
  <c r="Q416" i="2"/>
  <c r="R417" i="2" s="1"/>
  <c r="Q417" i="2"/>
  <c r="R418" i="2" s="1"/>
  <c r="Q418" i="2"/>
  <c r="R419" i="2" s="1"/>
  <c r="Q419" i="2"/>
  <c r="R420" i="2" s="1"/>
  <c r="Q420" i="2"/>
  <c r="R421" i="2" s="1"/>
  <c r="Q421" i="2"/>
  <c r="R422" i="2" s="1"/>
  <c r="Q422" i="2"/>
  <c r="R423" i="2" s="1"/>
  <c r="Q423" i="2"/>
  <c r="R424" i="2" s="1"/>
  <c r="Q424" i="2"/>
  <c r="R425" i="2" s="1"/>
  <c r="Q425" i="2"/>
  <c r="R426" i="2" s="1"/>
  <c r="Q426" i="2"/>
  <c r="R427" i="2" s="1"/>
  <c r="Q427" i="2"/>
  <c r="R428" i="2" s="1"/>
  <c r="Q428" i="2"/>
  <c r="R429" i="2" s="1"/>
  <c r="Q429" i="2"/>
  <c r="R430" i="2" s="1"/>
  <c r="Q430" i="2"/>
  <c r="R431" i="2" s="1"/>
  <c r="Q431" i="2"/>
  <c r="R432" i="2" s="1"/>
  <c r="Q432" i="2"/>
  <c r="R433" i="2" s="1"/>
  <c r="Q433" i="2"/>
  <c r="R434" i="2" s="1"/>
  <c r="Q434" i="2"/>
  <c r="R435" i="2" s="1"/>
  <c r="Q435" i="2"/>
  <c r="R436" i="2" s="1"/>
  <c r="Q436" i="2"/>
  <c r="R437" i="2" s="1"/>
  <c r="Q437" i="2"/>
  <c r="R438" i="2" s="1"/>
  <c r="Q438" i="2"/>
  <c r="R439" i="2" s="1"/>
  <c r="Q439" i="2"/>
  <c r="R440" i="2" s="1"/>
  <c r="Q440" i="2"/>
  <c r="R441" i="2" s="1"/>
  <c r="Q441" i="2"/>
  <c r="R442" i="2" s="1"/>
  <c r="Q442" i="2"/>
  <c r="R443" i="2" s="1"/>
  <c r="Q443" i="2"/>
  <c r="R444" i="2" s="1"/>
  <c r="Q444" i="2"/>
  <c r="R445" i="2" s="1"/>
  <c r="Q445" i="2"/>
  <c r="R446" i="2" s="1"/>
  <c r="Q446" i="2"/>
  <c r="R447" i="2" s="1"/>
  <c r="Q447" i="2"/>
  <c r="R448" i="2" s="1"/>
  <c r="Q448" i="2"/>
  <c r="R449" i="2" s="1"/>
  <c r="Q449" i="2"/>
  <c r="R450" i="2" s="1"/>
  <c r="Q450" i="2"/>
  <c r="R451" i="2" s="1"/>
  <c r="Q451" i="2"/>
  <c r="R452" i="2" s="1"/>
  <c r="Q452" i="2"/>
  <c r="R453" i="2" s="1"/>
  <c r="Q453" i="2"/>
  <c r="R454" i="2" s="1"/>
  <c r="Q454" i="2"/>
  <c r="R455" i="2" s="1"/>
  <c r="Q455" i="2"/>
  <c r="R456" i="2" s="1"/>
  <c r="Q456" i="2"/>
  <c r="R457" i="2" s="1"/>
  <c r="Q457" i="2"/>
  <c r="R458" i="2" s="1"/>
  <c r="Q458" i="2"/>
  <c r="R459" i="2" s="1"/>
  <c r="Q459" i="2"/>
  <c r="R460" i="2" s="1"/>
  <c r="Q460" i="2"/>
  <c r="R461" i="2" s="1"/>
  <c r="Q461" i="2"/>
  <c r="R462" i="2" s="1"/>
  <c r="Q462" i="2"/>
  <c r="R463" i="2" s="1"/>
  <c r="Q463" i="2"/>
  <c r="R464" i="2" s="1"/>
  <c r="Q464" i="2"/>
  <c r="R465" i="2" s="1"/>
  <c r="Q465" i="2"/>
  <c r="R466" i="2" s="1"/>
  <c r="Q466" i="2"/>
  <c r="R467" i="2" s="1"/>
  <c r="Q467" i="2"/>
  <c r="R468" i="2" s="1"/>
  <c r="Q468" i="2"/>
  <c r="R469" i="2" s="1"/>
  <c r="Q469" i="2"/>
  <c r="R470" i="2" s="1"/>
  <c r="Q470" i="2"/>
  <c r="R471" i="2" s="1"/>
  <c r="Q471" i="2"/>
  <c r="R472" i="2" s="1"/>
  <c r="Q472" i="2"/>
  <c r="R473" i="2" s="1"/>
  <c r="Q473" i="2"/>
  <c r="R474" i="2" s="1"/>
  <c r="Q474" i="2"/>
  <c r="R475" i="2" s="1"/>
  <c r="Q475" i="2"/>
  <c r="R476" i="2" s="1"/>
  <c r="Q476" i="2"/>
  <c r="R477" i="2" s="1"/>
  <c r="Q477" i="2"/>
  <c r="R478" i="2" s="1"/>
  <c r="Q478" i="2"/>
  <c r="R479" i="2" s="1"/>
  <c r="Q479" i="2"/>
  <c r="R480" i="2" s="1"/>
  <c r="Q480" i="2"/>
  <c r="R481" i="2" s="1"/>
  <c r="Q481" i="2"/>
  <c r="R482" i="2" s="1"/>
  <c r="Q482" i="2"/>
  <c r="R483" i="2" s="1"/>
  <c r="Q483" i="2"/>
  <c r="R484" i="2" s="1"/>
  <c r="Q484" i="2"/>
  <c r="R485" i="2" s="1"/>
  <c r="Q485" i="2"/>
  <c r="R486" i="2" s="1"/>
  <c r="Q486" i="2"/>
  <c r="R487" i="2" s="1"/>
  <c r="Q487" i="2"/>
  <c r="R488" i="2" s="1"/>
  <c r="Q488" i="2"/>
  <c r="R489" i="2" s="1"/>
  <c r="Q489" i="2"/>
  <c r="R490" i="2" s="1"/>
  <c r="Q490" i="2"/>
  <c r="R491" i="2" s="1"/>
  <c r="Q491" i="2"/>
  <c r="R492" i="2" s="1"/>
  <c r="Q492" i="2"/>
  <c r="R493" i="2" s="1"/>
  <c r="Q493" i="2"/>
  <c r="R494" i="2" s="1"/>
  <c r="Q494" i="2"/>
  <c r="R495" i="2" s="1"/>
  <c r="Q495" i="2"/>
  <c r="R496" i="2" s="1"/>
  <c r="Q496" i="2"/>
  <c r="R497" i="2" s="1"/>
  <c r="Q497" i="2"/>
  <c r="R498" i="2" s="1"/>
  <c r="Q498" i="2"/>
  <c r="R499" i="2" s="1"/>
  <c r="Q499" i="2"/>
  <c r="R500" i="2" s="1"/>
  <c r="Q500" i="2"/>
  <c r="R501" i="2" s="1"/>
  <c r="Q501" i="2"/>
  <c r="R502" i="2" s="1"/>
  <c r="Q502" i="2"/>
  <c r="R503" i="2" s="1"/>
  <c r="Q503" i="2"/>
  <c r="R504" i="2" s="1"/>
  <c r="Q504" i="2"/>
  <c r="R505" i="2" s="1"/>
  <c r="Q505" i="2"/>
  <c r="R506" i="2" s="1"/>
  <c r="Q506" i="2"/>
  <c r="R507" i="2" s="1"/>
  <c r="Q507" i="2"/>
  <c r="R508" i="2" s="1"/>
  <c r="Q508" i="2"/>
  <c r="R509" i="2" s="1"/>
  <c r="Q509" i="2"/>
  <c r="R510" i="2" s="1"/>
  <c r="Q510" i="2"/>
  <c r="R511" i="2" s="1"/>
  <c r="Q511" i="2"/>
  <c r="R512" i="2" s="1"/>
  <c r="Q512" i="2"/>
  <c r="R513" i="2" s="1"/>
  <c r="Q513" i="2"/>
  <c r="R514" i="2" s="1"/>
  <c r="Q514" i="2"/>
  <c r="R515" i="2" s="1"/>
  <c r="Q515" i="2"/>
  <c r="R516" i="2" s="1"/>
  <c r="Q516" i="2"/>
  <c r="R517" i="2" s="1"/>
  <c r="Q517" i="2"/>
  <c r="R518" i="2" s="1"/>
  <c r="Q518" i="2"/>
  <c r="R519" i="2" s="1"/>
  <c r="Q519" i="2"/>
  <c r="R520" i="2" s="1"/>
  <c r="Q520" i="2"/>
  <c r="R521" i="2" s="1"/>
  <c r="Q521" i="2"/>
  <c r="R522" i="2" s="1"/>
  <c r="Q522" i="2"/>
  <c r="R523" i="2" s="1"/>
  <c r="Q523" i="2"/>
  <c r="R524" i="2" s="1"/>
  <c r="Q524" i="2"/>
  <c r="R525" i="2" s="1"/>
  <c r="Q525" i="2"/>
  <c r="R526" i="2" s="1"/>
  <c r="Q526" i="2"/>
  <c r="R527" i="2" s="1"/>
  <c r="Q527" i="2"/>
  <c r="R528" i="2" s="1"/>
  <c r="Q528" i="2"/>
  <c r="R529" i="2" s="1"/>
  <c r="Q529" i="2"/>
  <c r="R530" i="2" s="1"/>
  <c r="Q530" i="2"/>
  <c r="R531" i="2" s="1"/>
  <c r="Q531" i="2"/>
  <c r="R532" i="2" s="1"/>
  <c r="Q532" i="2"/>
  <c r="R533" i="2" s="1"/>
  <c r="Q533" i="2"/>
  <c r="R534" i="2" s="1"/>
  <c r="Q534" i="2"/>
  <c r="R535" i="2" s="1"/>
  <c r="Q535" i="2"/>
  <c r="R536" i="2" s="1"/>
  <c r="Q536" i="2"/>
  <c r="R537" i="2" s="1"/>
  <c r="Q537" i="2"/>
  <c r="R538" i="2" s="1"/>
  <c r="Q538" i="2"/>
  <c r="R539" i="2" s="1"/>
  <c r="Q539" i="2"/>
  <c r="R540" i="2" s="1"/>
  <c r="Q540" i="2"/>
  <c r="R541" i="2" s="1"/>
  <c r="Q541" i="2"/>
  <c r="R542" i="2" s="1"/>
  <c r="Q542" i="2"/>
  <c r="R543" i="2" s="1"/>
  <c r="Q543" i="2"/>
  <c r="R544" i="2" s="1"/>
  <c r="Q544" i="2"/>
  <c r="R545" i="2" s="1"/>
  <c r="Q545" i="2"/>
  <c r="R546" i="2" s="1"/>
  <c r="Q546" i="2"/>
  <c r="R547" i="2" s="1"/>
  <c r="Q547" i="2"/>
  <c r="R548" i="2" s="1"/>
  <c r="Q548" i="2"/>
  <c r="R549" i="2" s="1"/>
  <c r="Q549" i="2"/>
  <c r="R550" i="2" s="1"/>
  <c r="Q550" i="2"/>
  <c r="R551" i="2" s="1"/>
  <c r="Q551" i="2"/>
  <c r="R552" i="2" s="1"/>
  <c r="Q552" i="2"/>
  <c r="R553" i="2" s="1"/>
  <c r="Q553" i="2"/>
  <c r="R554" i="2" s="1"/>
  <c r="Q554" i="2"/>
  <c r="R555" i="2" s="1"/>
  <c r="Q555" i="2"/>
  <c r="R556" i="2" s="1"/>
  <c r="Q556" i="2"/>
  <c r="R557" i="2" s="1"/>
  <c r="Q557" i="2"/>
  <c r="R558" i="2" s="1"/>
  <c r="Q558" i="2"/>
  <c r="R559" i="2" s="1"/>
  <c r="Q559" i="2"/>
  <c r="R560" i="2" s="1"/>
  <c r="Q560" i="2"/>
  <c r="R561" i="2" s="1"/>
  <c r="Q561" i="2"/>
  <c r="R562" i="2" s="1"/>
  <c r="Q562" i="2"/>
  <c r="R563" i="2" s="1"/>
  <c r="Q563" i="2"/>
  <c r="R564" i="2" s="1"/>
  <c r="Q564" i="2"/>
  <c r="R565" i="2" s="1"/>
  <c r="Q565" i="2"/>
  <c r="R566" i="2" s="1"/>
  <c r="Q566" i="2"/>
  <c r="R567" i="2" s="1"/>
  <c r="Q567" i="2"/>
  <c r="R568" i="2" s="1"/>
  <c r="Q568" i="2"/>
  <c r="R569" i="2" s="1"/>
  <c r="Q569" i="2"/>
  <c r="R570" i="2" s="1"/>
  <c r="Q570" i="2"/>
  <c r="R571" i="2" s="1"/>
  <c r="Q571" i="2"/>
  <c r="R572" i="2" s="1"/>
  <c r="Q572" i="2"/>
  <c r="R573" i="2" s="1"/>
  <c r="Q573" i="2"/>
  <c r="R574" i="2" s="1"/>
  <c r="Q574" i="2"/>
  <c r="R575" i="2" s="1"/>
  <c r="Q575" i="2"/>
  <c r="R576" i="2" s="1"/>
  <c r="Q576" i="2"/>
  <c r="R577" i="2" s="1"/>
  <c r="Q577" i="2"/>
  <c r="R578" i="2" s="1"/>
  <c r="Q578" i="2"/>
  <c r="R579" i="2" s="1"/>
  <c r="Q579" i="2"/>
  <c r="R580" i="2" s="1"/>
  <c r="Q580" i="2"/>
  <c r="R581" i="2" s="1"/>
  <c r="Q581" i="2"/>
  <c r="R582" i="2" s="1"/>
  <c r="Q582" i="2"/>
  <c r="R583" i="2" s="1"/>
  <c r="Q583" i="2"/>
  <c r="R584" i="2" s="1"/>
  <c r="Q584" i="2"/>
  <c r="R585" i="2" s="1"/>
  <c r="Q585" i="2"/>
  <c r="R586" i="2" s="1"/>
  <c r="Q586" i="2"/>
  <c r="R587" i="2" s="1"/>
  <c r="Q587" i="2"/>
  <c r="R588" i="2" s="1"/>
  <c r="Q588" i="2"/>
  <c r="R589" i="2" s="1"/>
  <c r="Q589" i="2"/>
  <c r="R590" i="2" s="1"/>
  <c r="Q590" i="2"/>
  <c r="R591" i="2" s="1"/>
  <c r="Q591" i="2"/>
  <c r="R592" i="2" s="1"/>
  <c r="Q592" i="2"/>
  <c r="R593" i="2" s="1"/>
  <c r="Q593" i="2"/>
  <c r="R594" i="2" s="1"/>
  <c r="Q594" i="2"/>
  <c r="R595" i="2" s="1"/>
  <c r="Q595" i="2"/>
  <c r="R596" i="2" s="1"/>
  <c r="Q596" i="2"/>
  <c r="R597" i="2" s="1"/>
  <c r="Q597" i="2"/>
  <c r="R598" i="2" s="1"/>
  <c r="Q598" i="2"/>
  <c r="R599" i="2" s="1"/>
  <c r="Q599" i="2"/>
  <c r="R600" i="2" s="1"/>
  <c r="Q600" i="2"/>
  <c r="R601" i="2" s="1"/>
  <c r="Q601" i="2"/>
  <c r="R602" i="2" s="1"/>
  <c r="Q602" i="2"/>
  <c r="R603" i="2" s="1"/>
  <c r="Q603" i="2"/>
  <c r="R604" i="2" s="1"/>
  <c r="Q604" i="2"/>
  <c r="R605" i="2" s="1"/>
  <c r="Q605" i="2"/>
  <c r="R606" i="2" s="1"/>
  <c r="Q606" i="2"/>
  <c r="R607" i="2" s="1"/>
  <c r="Q607" i="2"/>
  <c r="R608" i="2" s="1"/>
  <c r="Q608" i="2"/>
  <c r="R609" i="2" s="1"/>
  <c r="Q609" i="2"/>
  <c r="R610" i="2" s="1"/>
  <c r="Q610" i="2"/>
  <c r="R611" i="2" s="1"/>
  <c r="Q611" i="2"/>
  <c r="R612" i="2" s="1"/>
  <c r="Q612" i="2"/>
  <c r="R613" i="2" s="1"/>
  <c r="Q613" i="2"/>
  <c r="R614" i="2" s="1"/>
  <c r="Q614" i="2"/>
  <c r="R615" i="2" s="1"/>
  <c r="Q615" i="2"/>
  <c r="R616" i="2" s="1"/>
  <c r="Q616" i="2"/>
  <c r="R617" i="2" s="1"/>
  <c r="Q617" i="2"/>
  <c r="R618" i="2" s="1"/>
  <c r="Q618" i="2"/>
  <c r="R619" i="2" s="1"/>
  <c r="Q619" i="2"/>
  <c r="R620" i="2" s="1"/>
  <c r="Q620" i="2"/>
  <c r="R621" i="2" s="1"/>
  <c r="Q621" i="2"/>
  <c r="R622" i="2" s="1"/>
  <c r="Q622" i="2"/>
  <c r="R623" i="2" s="1"/>
  <c r="Q623" i="2"/>
  <c r="R624" i="2" s="1"/>
  <c r="Q624" i="2"/>
  <c r="R625" i="2" s="1"/>
  <c r="Q625" i="2"/>
  <c r="R626" i="2" s="1"/>
  <c r="Q626" i="2"/>
  <c r="R627" i="2" s="1"/>
  <c r="Q627" i="2"/>
  <c r="R628" i="2" s="1"/>
  <c r="Q628" i="2"/>
  <c r="R629" i="2" s="1"/>
  <c r="Q629" i="2"/>
  <c r="R630" i="2" s="1"/>
  <c r="Q630" i="2"/>
  <c r="R631" i="2" s="1"/>
  <c r="Q631" i="2"/>
  <c r="R632" i="2" s="1"/>
  <c r="Q632" i="2"/>
  <c r="R633" i="2" s="1"/>
  <c r="Q633" i="2"/>
  <c r="R634" i="2" s="1"/>
  <c r="Q634" i="2"/>
  <c r="R635" i="2" s="1"/>
  <c r="Q635" i="2"/>
  <c r="R636" i="2" s="1"/>
  <c r="Q636" i="2"/>
  <c r="R637" i="2" s="1"/>
  <c r="Q637" i="2"/>
  <c r="R638" i="2" s="1"/>
  <c r="Q638" i="2"/>
  <c r="R639" i="2" s="1"/>
  <c r="Q639" i="2"/>
  <c r="R640" i="2" s="1"/>
  <c r="Q640" i="2"/>
  <c r="R641" i="2" s="1"/>
  <c r="Q641" i="2"/>
  <c r="R642" i="2" s="1"/>
  <c r="Q642" i="2"/>
  <c r="R643" i="2" s="1"/>
  <c r="Q643" i="2"/>
  <c r="R644" i="2" s="1"/>
  <c r="Q644" i="2"/>
  <c r="R645" i="2" s="1"/>
  <c r="Q645" i="2"/>
  <c r="R646" i="2" s="1"/>
  <c r="Q646" i="2"/>
  <c r="R647" i="2" s="1"/>
  <c r="Q647" i="2"/>
  <c r="R648" i="2" s="1"/>
  <c r="Q648" i="2"/>
  <c r="R649" i="2" s="1"/>
  <c r="Q649" i="2"/>
  <c r="R650" i="2" s="1"/>
  <c r="Q650" i="2"/>
  <c r="R651" i="2" s="1"/>
  <c r="Q651" i="2"/>
  <c r="R652" i="2" s="1"/>
  <c r="Q652" i="2"/>
  <c r="R653" i="2" s="1"/>
  <c r="Q653" i="2"/>
  <c r="R654" i="2" s="1"/>
  <c r="Q654" i="2"/>
  <c r="R655" i="2" s="1"/>
  <c r="Q655" i="2"/>
  <c r="R656" i="2" s="1"/>
  <c r="Q656" i="2"/>
  <c r="R657" i="2" s="1"/>
  <c r="Q657" i="2"/>
  <c r="R658" i="2" s="1"/>
  <c r="Q658" i="2"/>
  <c r="R659" i="2" s="1"/>
  <c r="Q659" i="2"/>
  <c r="R660" i="2" s="1"/>
  <c r="Q660" i="2"/>
  <c r="R661" i="2" s="1"/>
  <c r="Q661" i="2"/>
  <c r="R662" i="2" s="1"/>
  <c r="Q662" i="2"/>
  <c r="R663" i="2" s="1"/>
  <c r="Q663" i="2"/>
  <c r="R664" i="2" s="1"/>
  <c r="Q664" i="2"/>
  <c r="R665" i="2" s="1"/>
  <c r="Q665" i="2"/>
  <c r="R666" i="2" s="1"/>
  <c r="Q666" i="2"/>
  <c r="R667" i="2" s="1"/>
  <c r="Q667" i="2"/>
  <c r="R668" i="2" s="1"/>
  <c r="Q668" i="2"/>
  <c r="R669" i="2" s="1"/>
  <c r="Q669" i="2"/>
  <c r="R670" i="2" s="1"/>
  <c r="Q670" i="2"/>
  <c r="R671" i="2" s="1"/>
  <c r="Q671" i="2"/>
  <c r="R672" i="2" s="1"/>
  <c r="Q672" i="2"/>
  <c r="R673" i="2" s="1"/>
  <c r="Q673" i="2"/>
  <c r="R674" i="2" s="1"/>
  <c r="Q674" i="2"/>
  <c r="R675" i="2" s="1"/>
  <c r="Q675" i="2"/>
  <c r="R676" i="2" s="1"/>
  <c r="Q676" i="2"/>
  <c r="R677" i="2" s="1"/>
  <c r="Q677" i="2"/>
  <c r="R678" i="2" s="1"/>
  <c r="Q678" i="2"/>
  <c r="R679" i="2" s="1"/>
  <c r="Q679" i="2"/>
  <c r="R680" i="2" s="1"/>
  <c r="Q680" i="2"/>
  <c r="R681" i="2" s="1"/>
  <c r="Q681" i="2"/>
  <c r="R682" i="2" s="1"/>
  <c r="Q682" i="2"/>
  <c r="R683" i="2" s="1"/>
  <c r="Q683" i="2"/>
  <c r="R684" i="2" s="1"/>
  <c r="Q684" i="2"/>
  <c r="R685" i="2" s="1"/>
  <c r="Q685" i="2"/>
  <c r="R686" i="2" s="1"/>
  <c r="Q686" i="2"/>
  <c r="R687" i="2" s="1"/>
  <c r="Q687" i="2"/>
  <c r="R688" i="2" s="1"/>
  <c r="Q688" i="2"/>
  <c r="R689" i="2" s="1"/>
  <c r="Q689" i="2"/>
  <c r="R690" i="2" s="1"/>
  <c r="Q690" i="2"/>
  <c r="R691" i="2" s="1"/>
  <c r="Q691" i="2"/>
  <c r="R692" i="2" s="1"/>
  <c r="Q692" i="2"/>
  <c r="R693" i="2" s="1"/>
  <c r="Q693" i="2"/>
  <c r="R694" i="2" s="1"/>
  <c r="Q694" i="2"/>
  <c r="R695" i="2" s="1"/>
  <c r="Q695" i="2"/>
  <c r="R696" i="2" s="1"/>
  <c r="Q696" i="2"/>
  <c r="R697" i="2" s="1"/>
  <c r="Q697" i="2"/>
  <c r="R698" i="2" s="1"/>
  <c r="Q698" i="2"/>
  <c r="R699" i="2" s="1"/>
  <c r="Q699" i="2"/>
  <c r="R700" i="2" s="1"/>
  <c r="Q700" i="2"/>
  <c r="R701" i="2" s="1"/>
  <c r="Q701" i="2"/>
  <c r="R702" i="2" s="1"/>
  <c r="Q702" i="2"/>
  <c r="R703" i="2" s="1"/>
  <c r="Q703" i="2"/>
  <c r="R704" i="2" s="1"/>
  <c r="Q704" i="2"/>
  <c r="R705" i="2" s="1"/>
  <c r="Q705" i="2"/>
  <c r="R706" i="2" s="1"/>
  <c r="Q706" i="2"/>
  <c r="R707" i="2" s="1"/>
  <c r="Q707" i="2"/>
  <c r="R708" i="2" s="1"/>
  <c r="Q708" i="2"/>
  <c r="R709" i="2" s="1"/>
  <c r="Q709" i="2"/>
  <c r="R710" i="2" s="1"/>
  <c r="Q710" i="2"/>
  <c r="R711" i="2" s="1"/>
  <c r="Q711" i="2"/>
  <c r="R712" i="2" s="1"/>
  <c r="Q712" i="2"/>
  <c r="R713" i="2" s="1"/>
  <c r="Q713" i="2"/>
  <c r="R714" i="2" s="1"/>
  <c r="Q714" i="2"/>
  <c r="R715" i="2" s="1"/>
  <c r="Q715" i="2"/>
  <c r="R716" i="2" s="1"/>
  <c r="Q716" i="2"/>
  <c r="R717" i="2" s="1"/>
  <c r="Q717" i="2"/>
  <c r="R718" i="2" s="1"/>
  <c r="Q718" i="2"/>
  <c r="R719" i="2" s="1"/>
  <c r="Q719" i="2"/>
  <c r="R720" i="2" s="1"/>
  <c r="Q720" i="2"/>
  <c r="R721" i="2" s="1"/>
  <c r="Q721" i="2"/>
  <c r="R722" i="2" s="1"/>
  <c r="Q722" i="2"/>
  <c r="R723" i="2" s="1"/>
  <c r="Q723" i="2"/>
  <c r="R724" i="2" s="1"/>
  <c r="Q724" i="2"/>
  <c r="R725" i="2" s="1"/>
  <c r="Q725" i="2"/>
  <c r="R726" i="2" s="1"/>
  <c r="Q726" i="2"/>
  <c r="R727" i="2" s="1"/>
  <c r="Q727" i="2"/>
  <c r="R728" i="2" s="1"/>
  <c r="Q728" i="2"/>
  <c r="R729" i="2" s="1"/>
  <c r="Q729" i="2"/>
  <c r="R730" i="2" s="1"/>
  <c r="Q730" i="2"/>
  <c r="R731" i="2" s="1"/>
  <c r="Q731" i="2"/>
  <c r="R732" i="2" s="1"/>
  <c r="Q732" i="2"/>
  <c r="R733" i="2" s="1"/>
  <c r="Q733" i="2"/>
  <c r="R734" i="2" s="1"/>
  <c r="Q734" i="2"/>
  <c r="R735" i="2" s="1"/>
  <c r="Q735" i="2"/>
  <c r="R736" i="2" s="1"/>
  <c r="Q736" i="2"/>
  <c r="R737" i="2" s="1"/>
  <c r="Q737" i="2"/>
  <c r="R738" i="2" s="1"/>
  <c r="Q738" i="2"/>
  <c r="R739" i="2" s="1"/>
  <c r="Q739" i="2"/>
  <c r="R740" i="2" s="1"/>
  <c r="Q740" i="2"/>
  <c r="R741" i="2" s="1"/>
  <c r="Q741" i="2"/>
  <c r="R742" i="2" s="1"/>
  <c r="Q742" i="2"/>
  <c r="R743" i="2" s="1"/>
  <c r="Q743" i="2"/>
  <c r="R744" i="2" s="1"/>
  <c r="Q744" i="2"/>
  <c r="R745" i="2" s="1"/>
  <c r="Q745" i="2"/>
  <c r="R746" i="2" s="1"/>
  <c r="Q746" i="2"/>
  <c r="R747" i="2" s="1"/>
  <c r="Q747" i="2"/>
  <c r="R748" i="2" s="1"/>
  <c r="Q748" i="2"/>
  <c r="R749" i="2" s="1"/>
  <c r="Q749" i="2"/>
  <c r="R750" i="2" s="1"/>
  <c r="Q750" i="2"/>
  <c r="R751" i="2" s="1"/>
  <c r="Q751" i="2"/>
  <c r="R752" i="2" s="1"/>
  <c r="Q752" i="2"/>
  <c r="R753" i="2" s="1"/>
  <c r="Q753" i="2"/>
  <c r="R754" i="2" s="1"/>
  <c r="Q754" i="2"/>
  <c r="R755" i="2" s="1"/>
  <c r="Q755" i="2"/>
  <c r="R756" i="2" s="1"/>
  <c r="Q756" i="2"/>
  <c r="R757" i="2" s="1"/>
  <c r="Q757" i="2"/>
  <c r="R758" i="2" s="1"/>
  <c r="Q758" i="2"/>
  <c r="R759" i="2" s="1"/>
  <c r="Q759" i="2"/>
  <c r="R760" i="2" s="1"/>
  <c r="Q760" i="2"/>
  <c r="R761" i="2" s="1"/>
  <c r="Q761" i="2"/>
  <c r="R762" i="2" s="1"/>
  <c r="Q762" i="2"/>
  <c r="R763" i="2" s="1"/>
  <c r="Q763" i="2"/>
  <c r="R764" i="2" s="1"/>
  <c r="Q764" i="2"/>
  <c r="R765" i="2" s="1"/>
  <c r="Q765" i="2"/>
  <c r="R766" i="2" s="1"/>
  <c r="Q766" i="2"/>
  <c r="R767" i="2" s="1"/>
  <c r="Q767" i="2"/>
  <c r="R768" i="2" s="1"/>
  <c r="Q768" i="2"/>
  <c r="R769" i="2" s="1"/>
  <c r="Q769" i="2"/>
  <c r="R770" i="2" s="1"/>
  <c r="Q770" i="2"/>
  <c r="R771" i="2" s="1"/>
  <c r="Q771" i="2"/>
  <c r="R772" i="2" s="1"/>
  <c r="Q772" i="2"/>
  <c r="R773" i="2" s="1"/>
  <c r="Q773" i="2"/>
  <c r="R774" i="2" s="1"/>
  <c r="Q774" i="2"/>
  <c r="R775" i="2" s="1"/>
  <c r="Q775" i="2"/>
  <c r="R776" i="2" s="1"/>
  <c r="Q776" i="2"/>
  <c r="R777" i="2" s="1"/>
  <c r="Q777" i="2"/>
  <c r="R778" i="2" s="1"/>
  <c r="Q778" i="2"/>
  <c r="R779" i="2" s="1"/>
  <c r="Q779" i="2"/>
  <c r="R780" i="2" s="1"/>
  <c r="Q780" i="2"/>
  <c r="R781" i="2" s="1"/>
  <c r="Q781" i="2"/>
  <c r="R782" i="2" s="1"/>
  <c r="Q782" i="2"/>
  <c r="R783" i="2" s="1"/>
  <c r="Q783" i="2"/>
  <c r="R784" i="2" s="1"/>
  <c r="Q784" i="2"/>
  <c r="R785" i="2" s="1"/>
  <c r="Q785" i="2"/>
  <c r="R786" i="2" s="1"/>
  <c r="Q786" i="2"/>
  <c r="R787" i="2" s="1"/>
  <c r="Q787" i="2"/>
  <c r="R788" i="2" s="1"/>
  <c r="Q788" i="2"/>
  <c r="R789" i="2" s="1"/>
  <c r="Q789" i="2"/>
  <c r="R790" i="2" s="1"/>
  <c r="Q790" i="2"/>
  <c r="R791" i="2" s="1"/>
  <c r="Q791" i="2"/>
  <c r="R792" i="2" s="1"/>
  <c r="Q792" i="2"/>
  <c r="R793" i="2" s="1"/>
  <c r="Q793" i="2"/>
  <c r="R794" i="2" s="1"/>
  <c r="Q794" i="2"/>
  <c r="R795" i="2" s="1"/>
  <c r="Q795" i="2"/>
  <c r="R796" i="2" s="1"/>
  <c r="Q796" i="2"/>
  <c r="R797" i="2" s="1"/>
  <c r="Q797" i="2"/>
  <c r="R798" i="2" s="1"/>
  <c r="Q798" i="2"/>
  <c r="R799" i="2" s="1"/>
  <c r="Q799" i="2"/>
  <c r="R800" i="2" s="1"/>
  <c r="Q800" i="2"/>
  <c r="R801" i="2" s="1"/>
  <c r="Q801" i="2"/>
  <c r="R802" i="2" s="1"/>
  <c r="Q802" i="2"/>
  <c r="R803" i="2" s="1"/>
  <c r="Q803" i="2"/>
  <c r="R804" i="2" s="1"/>
  <c r="Q804" i="2"/>
  <c r="R805" i="2" s="1"/>
  <c r="Q805" i="2"/>
  <c r="R806" i="2" s="1"/>
  <c r="Q806" i="2"/>
  <c r="R807" i="2" s="1"/>
  <c r="Q807" i="2"/>
  <c r="R808" i="2" s="1"/>
  <c r="Q808" i="2"/>
  <c r="R809" i="2" s="1"/>
  <c r="Q809" i="2"/>
  <c r="R810" i="2" s="1"/>
  <c r="Q810" i="2"/>
  <c r="R811" i="2" s="1"/>
  <c r="Q811" i="2"/>
  <c r="R812" i="2" s="1"/>
  <c r="Q812" i="2"/>
  <c r="R813" i="2" s="1"/>
  <c r="Q813" i="2"/>
  <c r="R814" i="2" s="1"/>
  <c r="Q814" i="2"/>
  <c r="R815" i="2" s="1"/>
  <c r="Q815" i="2"/>
  <c r="R816" i="2" s="1"/>
  <c r="Q816" i="2"/>
  <c r="R817" i="2" s="1"/>
  <c r="Q817" i="2"/>
  <c r="R818" i="2" s="1"/>
  <c r="Q818" i="2"/>
  <c r="R819" i="2" s="1"/>
  <c r="Q819" i="2"/>
  <c r="R820" i="2" s="1"/>
  <c r="Q820" i="2"/>
  <c r="R821" i="2" s="1"/>
  <c r="Q821" i="2"/>
  <c r="R822" i="2" s="1"/>
  <c r="Q822" i="2"/>
  <c r="R823" i="2" s="1"/>
  <c r="Q823" i="2"/>
  <c r="R824" i="2" s="1"/>
  <c r="Q824" i="2"/>
  <c r="R825" i="2" s="1"/>
  <c r="Q825" i="2"/>
  <c r="R826" i="2" s="1"/>
  <c r="Q826" i="2"/>
  <c r="R827" i="2" s="1"/>
  <c r="Q827" i="2"/>
  <c r="R828" i="2" s="1"/>
  <c r="Q828" i="2"/>
  <c r="R829" i="2" s="1"/>
  <c r="Q829" i="2"/>
  <c r="R830" i="2" s="1"/>
  <c r="Q830" i="2"/>
  <c r="R831" i="2" s="1"/>
  <c r="Q831" i="2"/>
  <c r="R832" i="2" s="1"/>
  <c r="Q832" i="2"/>
  <c r="R833" i="2" s="1"/>
  <c r="Q833" i="2"/>
  <c r="R834" i="2" s="1"/>
  <c r="Q834" i="2"/>
  <c r="R835" i="2" s="1"/>
  <c r="Q835" i="2"/>
  <c r="R836" i="2" s="1"/>
  <c r="Q836" i="2"/>
  <c r="R837" i="2" s="1"/>
  <c r="Q837" i="2"/>
  <c r="R838" i="2" s="1"/>
  <c r="Q838" i="2"/>
  <c r="R839" i="2" s="1"/>
  <c r="Q839" i="2"/>
  <c r="R840" i="2" s="1"/>
  <c r="Q840" i="2"/>
  <c r="R841" i="2" s="1"/>
  <c r="Q841" i="2"/>
  <c r="R842" i="2" s="1"/>
  <c r="Q842" i="2"/>
  <c r="R843" i="2" s="1"/>
  <c r="Q843" i="2"/>
  <c r="R844" i="2" s="1"/>
  <c r="Q844" i="2"/>
  <c r="R845" i="2" s="1"/>
  <c r="Q845" i="2"/>
  <c r="R846" i="2" s="1"/>
  <c r="Q846" i="2"/>
  <c r="R847" i="2" s="1"/>
  <c r="Q847" i="2"/>
  <c r="R848" i="2" s="1"/>
  <c r="Q848" i="2"/>
  <c r="R849" i="2" s="1"/>
  <c r="Q849" i="2"/>
  <c r="R850" i="2" s="1"/>
  <c r="Q850" i="2"/>
  <c r="R851" i="2" s="1"/>
  <c r="Q851" i="2"/>
  <c r="R852" i="2" s="1"/>
  <c r="Q852" i="2"/>
  <c r="R853" i="2" s="1"/>
  <c r="Q853" i="2"/>
  <c r="R854" i="2" s="1"/>
  <c r="Q854" i="2"/>
  <c r="R855" i="2" s="1"/>
  <c r="Q855" i="2"/>
  <c r="R856" i="2" s="1"/>
  <c r="Q856" i="2"/>
  <c r="R857" i="2" s="1"/>
  <c r="Q857" i="2"/>
  <c r="R858" i="2" s="1"/>
  <c r="Q858" i="2"/>
  <c r="R859" i="2" s="1"/>
  <c r="Q859" i="2"/>
  <c r="R860" i="2" s="1"/>
  <c r="Q860" i="2"/>
  <c r="R861" i="2" s="1"/>
  <c r="Q861" i="2"/>
  <c r="R862" i="2" s="1"/>
  <c r="Q862" i="2"/>
  <c r="R863" i="2" s="1"/>
  <c r="Q863" i="2"/>
  <c r="R864" i="2" s="1"/>
  <c r="Q864" i="2"/>
  <c r="R865" i="2" s="1"/>
  <c r="Q865" i="2"/>
  <c r="R866" i="2" s="1"/>
  <c r="Q866" i="2"/>
  <c r="R867" i="2" s="1"/>
  <c r="Q867" i="2"/>
  <c r="R868" i="2" s="1"/>
  <c r="Q868" i="2"/>
  <c r="R869" i="2" s="1"/>
  <c r="Q869" i="2"/>
  <c r="R870" i="2" s="1"/>
  <c r="Q870" i="2"/>
  <c r="R871" i="2" s="1"/>
  <c r="Q871" i="2"/>
  <c r="R872" i="2" s="1"/>
  <c r="Q872" i="2"/>
  <c r="R873" i="2" s="1"/>
  <c r="Q873" i="2"/>
  <c r="R874" i="2" s="1"/>
  <c r="Q874" i="2"/>
  <c r="R875" i="2" s="1"/>
  <c r="Q875" i="2"/>
  <c r="R876" i="2" s="1"/>
  <c r="Q876" i="2"/>
  <c r="R877" i="2" s="1"/>
  <c r="Q877" i="2"/>
  <c r="R878" i="2" s="1"/>
  <c r="Q878" i="2"/>
  <c r="R879" i="2" s="1"/>
  <c r="Q879" i="2"/>
  <c r="R880" i="2" s="1"/>
  <c r="Q880" i="2"/>
  <c r="R881" i="2" s="1"/>
  <c r="Q881" i="2"/>
  <c r="R882" i="2" s="1"/>
  <c r="Q882" i="2"/>
  <c r="R883" i="2" s="1"/>
  <c r="Q883" i="2"/>
  <c r="R884" i="2" s="1"/>
  <c r="Q884" i="2"/>
  <c r="R885" i="2" s="1"/>
  <c r="Q885" i="2"/>
  <c r="R886" i="2" s="1"/>
  <c r="Q886" i="2"/>
  <c r="R887" i="2" s="1"/>
  <c r="Q887" i="2"/>
  <c r="R888" i="2" s="1"/>
  <c r="Q888" i="2"/>
  <c r="R889" i="2" s="1"/>
  <c r="Q889" i="2"/>
  <c r="R890" i="2" s="1"/>
  <c r="Q890" i="2"/>
  <c r="R891" i="2" s="1"/>
  <c r="Q891" i="2"/>
  <c r="R892" i="2" s="1"/>
  <c r="Q892" i="2"/>
  <c r="R893" i="2" s="1"/>
  <c r="Q893" i="2"/>
  <c r="R894" i="2" s="1"/>
  <c r="Q894" i="2"/>
  <c r="R895" i="2" s="1"/>
  <c r="Q895" i="2"/>
  <c r="R896" i="2" s="1"/>
  <c r="Q896" i="2"/>
  <c r="R897" i="2" s="1"/>
  <c r="Q897" i="2"/>
  <c r="R898" i="2" s="1"/>
  <c r="Q898" i="2"/>
  <c r="R899" i="2" s="1"/>
  <c r="Q899" i="2"/>
  <c r="R900" i="2" s="1"/>
  <c r="Q900" i="2"/>
  <c r="R901" i="2" s="1"/>
  <c r="Q901" i="2"/>
  <c r="R902" i="2" s="1"/>
  <c r="Q902" i="2"/>
  <c r="R903" i="2" s="1"/>
  <c r="Q903" i="2"/>
  <c r="R904" i="2" s="1"/>
  <c r="Q904" i="2"/>
  <c r="R905" i="2" s="1"/>
  <c r="Q905" i="2"/>
  <c r="R906" i="2" s="1"/>
  <c r="Q906" i="2"/>
  <c r="R907" i="2" s="1"/>
  <c r="Q907" i="2"/>
  <c r="R908" i="2" s="1"/>
  <c r="Q908" i="2"/>
  <c r="R909" i="2" s="1"/>
  <c r="Q909" i="2"/>
  <c r="R910" i="2" s="1"/>
  <c r="Q910" i="2"/>
  <c r="R911" i="2" s="1"/>
  <c r="Q911" i="2"/>
  <c r="R912" i="2" s="1"/>
  <c r="Q912" i="2"/>
  <c r="R913" i="2" s="1"/>
  <c r="Q913" i="2"/>
  <c r="R914" i="2" s="1"/>
  <c r="Q914" i="2"/>
  <c r="R915" i="2" s="1"/>
  <c r="Q915" i="2"/>
  <c r="R916" i="2" s="1"/>
  <c r="Q916" i="2"/>
  <c r="R917" i="2" s="1"/>
  <c r="Q917" i="2"/>
  <c r="R918" i="2" s="1"/>
  <c r="Q918" i="2"/>
  <c r="R919" i="2" s="1"/>
  <c r="Q919" i="2"/>
  <c r="R920" i="2" s="1"/>
  <c r="Q920" i="2"/>
  <c r="R921" i="2" s="1"/>
  <c r="Q921" i="2"/>
  <c r="R922" i="2" s="1"/>
  <c r="Q922" i="2"/>
  <c r="R923" i="2" s="1"/>
  <c r="Q923" i="2"/>
  <c r="R924" i="2" s="1"/>
  <c r="Q924" i="2"/>
  <c r="R925" i="2" s="1"/>
  <c r="Q925" i="2"/>
  <c r="R926" i="2" s="1"/>
  <c r="Q926" i="2"/>
  <c r="R927" i="2" s="1"/>
  <c r="Q927" i="2"/>
  <c r="R928" i="2" s="1"/>
  <c r="Q928" i="2"/>
  <c r="R929" i="2" s="1"/>
  <c r="Q929" i="2"/>
  <c r="R930" i="2" s="1"/>
  <c r="Q930" i="2"/>
  <c r="R931" i="2" s="1"/>
  <c r="Q931" i="2"/>
  <c r="R932" i="2" s="1"/>
  <c r="Q932" i="2"/>
  <c r="R933" i="2" s="1"/>
  <c r="Q933" i="2"/>
  <c r="R934" i="2" s="1"/>
  <c r="Q934" i="2"/>
  <c r="R935" i="2" s="1"/>
  <c r="Q935" i="2"/>
  <c r="R936" i="2" s="1"/>
  <c r="Q936" i="2"/>
  <c r="R937" i="2" s="1"/>
  <c r="Q937" i="2"/>
  <c r="R938" i="2" s="1"/>
  <c r="Q938" i="2"/>
  <c r="R939" i="2" s="1"/>
  <c r="Q939" i="2"/>
  <c r="R940" i="2" s="1"/>
  <c r="Q940" i="2"/>
  <c r="R941" i="2" s="1"/>
  <c r="Q941" i="2"/>
  <c r="R942" i="2" s="1"/>
  <c r="Q942" i="2"/>
  <c r="R943" i="2" s="1"/>
  <c r="Q943" i="2"/>
  <c r="R944" i="2" s="1"/>
  <c r="Q944" i="2"/>
  <c r="R945" i="2" s="1"/>
  <c r="Q945" i="2"/>
  <c r="R946" i="2" s="1"/>
  <c r="Q946" i="2"/>
  <c r="R947" i="2" s="1"/>
  <c r="Q947" i="2"/>
  <c r="R948" i="2" s="1"/>
  <c r="Q948" i="2"/>
  <c r="R949" i="2" s="1"/>
  <c r="Q949" i="2"/>
  <c r="R950" i="2" s="1"/>
  <c r="Q950" i="2"/>
  <c r="R951" i="2" s="1"/>
  <c r="Q951" i="2"/>
  <c r="R952" i="2" s="1"/>
  <c r="Q952" i="2"/>
  <c r="R953" i="2" s="1"/>
  <c r="Q953" i="2"/>
  <c r="R954" i="2" s="1"/>
  <c r="Q954" i="2"/>
  <c r="R955" i="2" s="1"/>
  <c r="Q955" i="2"/>
  <c r="R956" i="2" s="1"/>
  <c r="Q956" i="2"/>
  <c r="R957" i="2" s="1"/>
  <c r="Q957" i="2"/>
  <c r="R958" i="2" s="1"/>
  <c r="Q958" i="2"/>
  <c r="R959" i="2" s="1"/>
  <c r="Q959" i="2"/>
  <c r="R960" i="2" s="1"/>
  <c r="Q960" i="2"/>
  <c r="R961" i="2" s="1"/>
  <c r="Q961" i="2"/>
  <c r="R962" i="2" s="1"/>
  <c r="Q962" i="2"/>
  <c r="R963" i="2" s="1"/>
  <c r="Q963" i="2"/>
  <c r="R964" i="2" s="1"/>
  <c r="Q964" i="2"/>
  <c r="R965" i="2" s="1"/>
  <c r="Q965" i="2"/>
  <c r="R966" i="2" s="1"/>
  <c r="Q966" i="2"/>
  <c r="R967" i="2" s="1"/>
  <c r="Q967" i="2"/>
  <c r="R968" i="2" s="1"/>
  <c r="Q968" i="2"/>
  <c r="R969" i="2" s="1"/>
  <c r="Q969" i="2"/>
  <c r="R970" i="2" s="1"/>
  <c r="Q970" i="2"/>
  <c r="R971" i="2" s="1"/>
  <c r="Q971" i="2"/>
  <c r="R972" i="2" s="1"/>
  <c r="Q972" i="2"/>
  <c r="R973" i="2" s="1"/>
  <c r="Q973" i="2"/>
  <c r="R974" i="2" s="1"/>
  <c r="Q974" i="2"/>
  <c r="R975" i="2" s="1"/>
  <c r="Q975" i="2"/>
  <c r="R976" i="2" s="1"/>
  <c r="Q976" i="2"/>
  <c r="R977" i="2" s="1"/>
  <c r="Q977" i="2"/>
  <c r="R978" i="2" s="1"/>
  <c r="Q978" i="2"/>
  <c r="R979" i="2" s="1"/>
  <c r="Q979" i="2"/>
  <c r="R980" i="2" s="1"/>
  <c r="Q980" i="2"/>
  <c r="R981" i="2" s="1"/>
  <c r="Q981" i="2"/>
  <c r="R982" i="2" s="1"/>
  <c r="Q982" i="2"/>
  <c r="R983" i="2" s="1"/>
  <c r="Q983" i="2"/>
  <c r="R984" i="2" s="1"/>
  <c r="Q984" i="2"/>
  <c r="R985" i="2" s="1"/>
  <c r="Q985" i="2"/>
  <c r="R986" i="2" s="1"/>
  <c r="Q986" i="2"/>
  <c r="R987" i="2" s="1"/>
  <c r="Q987" i="2"/>
  <c r="R988" i="2" s="1"/>
  <c r="Q988" i="2"/>
  <c r="R989" i="2" s="1"/>
  <c r="Q989" i="2"/>
  <c r="R990" i="2" s="1"/>
  <c r="Q990" i="2"/>
  <c r="R991" i="2" s="1"/>
  <c r="Q991" i="2"/>
  <c r="R992" i="2" s="1"/>
  <c r="Q992" i="2"/>
  <c r="R993" i="2" s="1"/>
  <c r="Q993" i="2"/>
  <c r="R994" i="2" s="1"/>
  <c r="Q994" i="2"/>
  <c r="R995" i="2" s="1"/>
  <c r="Q995" i="2"/>
  <c r="R996" i="2" s="1"/>
  <c r="Q996" i="2"/>
  <c r="R997" i="2" s="1"/>
  <c r="Q997" i="2"/>
  <c r="R998" i="2" s="1"/>
  <c r="Q998" i="2"/>
  <c r="R999" i="2" s="1"/>
  <c r="Q999" i="2"/>
  <c r="R1000" i="2" s="1"/>
  <c r="Q1000" i="2"/>
  <c r="R1001" i="2" s="1"/>
  <c r="Q1001" i="2"/>
  <c r="R1002" i="2" s="1"/>
  <c r="Q1002" i="2"/>
  <c r="R1003" i="2" s="1"/>
  <c r="Q1003" i="2"/>
  <c r="R1004" i="2" s="1"/>
  <c r="Q1004" i="2"/>
  <c r="R1005" i="2" s="1"/>
  <c r="Q1005" i="2"/>
  <c r="R1006" i="2" s="1"/>
  <c r="Q1006" i="2"/>
  <c r="R1007" i="2" s="1"/>
  <c r="Q1007" i="2"/>
  <c r="R1008" i="2" s="1"/>
  <c r="Q1008" i="2"/>
  <c r="R1009" i="2" s="1"/>
  <c r="Q1009" i="2"/>
  <c r="R1010" i="2" s="1"/>
  <c r="Q1010" i="2"/>
  <c r="R1011" i="2" s="1"/>
  <c r="Q1011" i="2"/>
  <c r="R1012" i="2" s="1"/>
  <c r="Q1012" i="2"/>
  <c r="R1013" i="2" s="1"/>
  <c r="Q1013" i="2"/>
  <c r="R1014" i="2" s="1"/>
  <c r="Q1014" i="2"/>
  <c r="R1015" i="2" s="1"/>
  <c r="Q1015" i="2"/>
  <c r="R1016" i="2" s="1"/>
  <c r="Q1016" i="2"/>
  <c r="R1017" i="2" s="1"/>
  <c r="Q1017" i="2"/>
  <c r="R1018" i="2" s="1"/>
  <c r="Q1018" i="2"/>
  <c r="R1019" i="2" s="1"/>
  <c r="Q1019" i="2"/>
  <c r="R1020" i="2" s="1"/>
  <c r="Q1020" i="2"/>
  <c r="R1021" i="2" s="1"/>
  <c r="Q1021" i="2"/>
  <c r="R1022" i="2" s="1"/>
  <c r="Q1022" i="2"/>
  <c r="R1023" i="2" s="1"/>
  <c r="Q1023" i="2"/>
  <c r="R1024" i="2" s="1"/>
  <c r="Q1024" i="2"/>
  <c r="R1025" i="2" s="1"/>
  <c r="Q1025" i="2"/>
  <c r="R1026" i="2" s="1"/>
  <c r="Q1026" i="2"/>
  <c r="R1027" i="2" s="1"/>
  <c r="Q1027" i="2"/>
  <c r="R1028" i="2" s="1"/>
  <c r="Q1028" i="2"/>
  <c r="R1029" i="2" s="1"/>
  <c r="Q1029" i="2"/>
  <c r="R1030" i="2" s="1"/>
  <c r="Q1030" i="2"/>
  <c r="R1031" i="2" s="1"/>
  <c r="Q1031" i="2"/>
  <c r="R1032" i="2" s="1"/>
  <c r="Q1032" i="2"/>
  <c r="R1033" i="2" s="1"/>
  <c r="Q1033" i="2"/>
  <c r="R1034" i="2" s="1"/>
  <c r="Q1034" i="2"/>
  <c r="R1035" i="2" s="1"/>
  <c r="Q1035" i="2"/>
  <c r="R1036" i="2" s="1"/>
  <c r="Q1036" i="2"/>
  <c r="R1037" i="2" s="1"/>
  <c r="Q1037" i="2"/>
  <c r="R1038" i="2" s="1"/>
  <c r="Q1038" i="2"/>
  <c r="R1039" i="2" s="1"/>
  <c r="Q1039" i="2"/>
  <c r="R1040" i="2" s="1"/>
  <c r="Q1040" i="2"/>
  <c r="R1041" i="2" s="1"/>
  <c r="Q1041" i="2"/>
  <c r="R1042" i="2" s="1"/>
  <c r="Q1042" i="2"/>
  <c r="R1043" i="2" s="1"/>
  <c r="Q1043" i="2"/>
  <c r="R1044" i="2" s="1"/>
  <c r="Q1044" i="2"/>
  <c r="R1045" i="2" s="1"/>
  <c r="Q1045" i="2"/>
  <c r="R1046" i="2" s="1"/>
  <c r="Q1046" i="2"/>
  <c r="R1047" i="2" s="1"/>
  <c r="Q1047" i="2"/>
  <c r="R1048" i="2" s="1"/>
  <c r="Q1048" i="2"/>
  <c r="R1049" i="2" s="1"/>
  <c r="Q1049" i="2"/>
  <c r="R1050" i="2" s="1"/>
  <c r="Q1050" i="2"/>
  <c r="R1051" i="2" s="1"/>
  <c r="Q1051" i="2"/>
  <c r="R1052" i="2" s="1"/>
  <c r="Q1052" i="2"/>
  <c r="R1053" i="2" s="1"/>
  <c r="Q1053" i="2"/>
  <c r="R1054" i="2" s="1"/>
  <c r="Q1054" i="2"/>
  <c r="R1055" i="2" s="1"/>
  <c r="Q1055" i="2"/>
  <c r="R1056" i="2" s="1"/>
  <c r="Q1056" i="2"/>
  <c r="R1057" i="2" s="1"/>
  <c r="Q1057" i="2"/>
  <c r="R1058" i="2" s="1"/>
  <c r="Q1058" i="2"/>
  <c r="R1059" i="2" s="1"/>
  <c r="Q1059" i="2"/>
  <c r="R1060" i="2" s="1"/>
  <c r="Q1060" i="2"/>
  <c r="R1061" i="2" s="1"/>
  <c r="Q1061" i="2"/>
  <c r="R1062" i="2" s="1"/>
  <c r="Q1062" i="2"/>
  <c r="R1063" i="2" s="1"/>
  <c r="Q1063" i="2"/>
  <c r="R1064" i="2" s="1"/>
  <c r="Q1064" i="2"/>
  <c r="R1065" i="2" s="1"/>
  <c r="Q1065" i="2"/>
  <c r="R1066" i="2" s="1"/>
  <c r="Q1066" i="2"/>
  <c r="R1067" i="2" s="1"/>
  <c r="Q1067" i="2"/>
  <c r="R1068" i="2" s="1"/>
  <c r="Q1068" i="2"/>
  <c r="R1069" i="2" s="1"/>
  <c r="Q1069" i="2"/>
  <c r="R1070" i="2" s="1"/>
  <c r="Q1070" i="2"/>
  <c r="R1071" i="2" s="1"/>
  <c r="Q1071" i="2"/>
  <c r="R1072" i="2" s="1"/>
  <c r="Q1072" i="2"/>
  <c r="R1073" i="2" s="1"/>
  <c r="Q1073" i="2"/>
  <c r="R1074" i="2" s="1"/>
  <c r="Q1074" i="2"/>
  <c r="R1075" i="2" s="1"/>
  <c r="Q1075" i="2"/>
  <c r="R1076" i="2" s="1"/>
  <c r="Q1076" i="2"/>
  <c r="R1077" i="2" s="1"/>
  <c r="Q1077" i="2"/>
  <c r="R1078" i="2" s="1"/>
  <c r="Q1078" i="2"/>
  <c r="R1079" i="2" s="1"/>
  <c r="Q1079" i="2"/>
  <c r="R1080" i="2" s="1"/>
  <c r="Q1080" i="2"/>
  <c r="R1081" i="2" s="1"/>
  <c r="Q1081" i="2"/>
  <c r="R1082" i="2" s="1"/>
  <c r="Q1082" i="2"/>
  <c r="R1083" i="2" s="1"/>
  <c r="Q1083" i="2"/>
  <c r="R1084" i="2" s="1"/>
  <c r="Q1084" i="2"/>
  <c r="Q49" i="2"/>
  <c r="R50" i="2" s="1"/>
  <c r="J49" i="2"/>
  <c r="K49" i="2" s="1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H1083" i="2" s="1"/>
  <c r="G1083" i="2"/>
  <c r="H1084" i="2" s="1"/>
  <c r="G1084" i="2"/>
  <c r="G49" i="2"/>
  <c r="F49" i="2"/>
  <c r="O49" i="2"/>
  <c r="P49" i="2" s="1"/>
  <c r="BN1084" i="2"/>
  <c r="BM1084" i="2"/>
  <c r="BL1084" i="2"/>
  <c r="BK1084" i="2"/>
  <c r="BJ1084" i="2"/>
  <c r="D1084" i="2"/>
  <c r="BN1083" i="2"/>
  <c r="BM1083" i="2"/>
  <c r="BL1083" i="2"/>
  <c r="BK1083" i="2"/>
  <c r="BJ1083" i="2"/>
  <c r="D1083" i="2"/>
  <c r="BN1082" i="2"/>
  <c r="BM1082" i="2"/>
  <c r="BL1082" i="2"/>
  <c r="BK1082" i="2"/>
  <c r="BJ1082" i="2"/>
  <c r="D1082" i="2"/>
  <c r="BN1081" i="2"/>
  <c r="BM1081" i="2"/>
  <c r="BL1081" i="2"/>
  <c r="BK1081" i="2"/>
  <c r="BJ1081" i="2"/>
  <c r="D1081" i="2"/>
  <c r="BN1080" i="2"/>
  <c r="BM1080" i="2"/>
  <c r="BL1080" i="2"/>
  <c r="BK1080" i="2"/>
  <c r="BJ1080" i="2"/>
  <c r="D1080" i="2"/>
  <c r="BN1079" i="2"/>
  <c r="BM1079" i="2"/>
  <c r="BL1079" i="2"/>
  <c r="BK1079" i="2"/>
  <c r="BJ1079" i="2"/>
  <c r="D1079" i="2"/>
  <c r="BN1078" i="2"/>
  <c r="BM1078" i="2"/>
  <c r="BL1078" i="2"/>
  <c r="BK1078" i="2"/>
  <c r="BJ1078" i="2"/>
  <c r="D1078" i="2"/>
  <c r="BN1077" i="2"/>
  <c r="BM1077" i="2"/>
  <c r="BL1077" i="2"/>
  <c r="BK1077" i="2"/>
  <c r="BJ1077" i="2"/>
  <c r="D1077" i="2"/>
  <c r="BN1076" i="2"/>
  <c r="BM1076" i="2"/>
  <c r="BL1076" i="2"/>
  <c r="BK1076" i="2"/>
  <c r="BJ1076" i="2"/>
  <c r="D1076" i="2"/>
  <c r="BN1075" i="2"/>
  <c r="BM1075" i="2"/>
  <c r="BL1075" i="2"/>
  <c r="BK1075" i="2"/>
  <c r="BJ1075" i="2"/>
  <c r="D1075" i="2"/>
  <c r="BN1074" i="2"/>
  <c r="BM1074" i="2"/>
  <c r="BL1074" i="2"/>
  <c r="BK1074" i="2"/>
  <c r="BJ1074" i="2"/>
  <c r="D1074" i="2"/>
  <c r="BN1073" i="2"/>
  <c r="BM1073" i="2"/>
  <c r="BL1073" i="2"/>
  <c r="BK1073" i="2"/>
  <c r="BJ1073" i="2"/>
  <c r="D1073" i="2"/>
  <c r="BN1072" i="2"/>
  <c r="BM1072" i="2"/>
  <c r="BL1072" i="2"/>
  <c r="BK1072" i="2"/>
  <c r="BJ1072" i="2"/>
  <c r="D1072" i="2"/>
  <c r="BN1071" i="2"/>
  <c r="BM1071" i="2"/>
  <c r="BL1071" i="2"/>
  <c r="BK1071" i="2"/>
  <c r="BJ1071" i="2"/>
  <c r="D1071" i="2"/>
  <c r="BN1070" i="2"/>
  <c r="BM1070" i="2"/>
  <c r="BL1070" i="2"/>
  <c r="BK1070" i="2"/>
  <c r="BJ1070" i="2"/>
  <c r="D1070" i="2"/>
  <c r="BN1069" i="2"/>
  <c r="BM1069" i="2"/>
  <c r="BL1069" i="2"/>
  <c r="BK1069" i="2"/>
  <c r="BJ1069" i="2"/>
  <c r="D1069" i="2"/>
  <c r="BN1068" i="2"/>
  <c r="BM1068" i="2"/>
  <c r="BL1068" i="2"/>
  <c r="BK1068" i="2"/>
  <c r="BJ1068" i="2"/>
  <c r="D1068" i="2"/>
  <c r="BN1067" i="2"/>
  <c r="BM1067" i="2"/>
  <c r="BL1067" i="2"/>
  <c r="BK1067" i="2"/>
  <c r="BJ1067" i="2"/>
  <c r="D1067" i="2"/>
  <c r="BN1066" i="2"/>
  <c r="BM1066" i="2"/>
  <c r="BL1066" i="2"/>
  <c r="BK1066" i="2"/>
  <c r="BJ1066" i="2"/>
  <c r="D1066" i="2"/>
  <c r="BN1065" i="2"/>
  <c r="BM1065" i="2"/>
  <c r="BL1065" i="2"/>
  <c r="BK1065" i="2"/>
  <c r="BJ1065" i="2"/>
  <c r="D1065" i="2"/>
  <c r="BN1064" i="2"/>
  <c r="BM1064" i="2"/>
  <c r="BL1064" i="2"/>
  <c r="BK1064" i="2"/>
  <c r="BJ1064" i="2"/>
  <c r="D1064" i="2"/>
  <c r="BN1063" i="2"/>
  <c r="BM1063" i="2"/>
  <c r="BL1063" i="2"/>
  <c r="BK1063" i="2"/>
  <c r="BJ1063" i="2"/>
  <c r="D1063" i="2"/>
  <c r="BN1062" i="2"/>
  <c r="BM1062" i="2"/>
  <c r="BL1062" i="2"/>
  <c r="BK1062" i="2"/>
  <c r="BJ1062" i="2"/>
  <c r="D1062" i="2"/>
  <c r="BN1061" i="2"/>
  <c r="BM1061" i="2"/>
  <c r="BL1061" i="2"/>
  <c r="BK1061" i="2"/>
  <c r="BJ1061" i="2"/>
  <c r="D1061" i="2"/>
  <c r="BN1060" i="2"/>
  <c r="BM1060" i="2"/>
  <c r="BL1060" i="2"/>
  <c r="BK1060" i="2"/>
  <c r="BJ1060" i="2"/>
  <c r="D1060" i="2"/>
  <c r="BN1059" i="2"/>
  <c r="BM1059" i="2"/>
  <c r="BL1059" i="2"/>
  <c r="BK1059" i="2"/>
  <c r="BJ1059" i="2"/>
  <c r="D1059" i="2"/>
  <c r="BN1058" i="2"/>
  <c r="BM1058" i="2"/>
  <c r="BL1058" i="2"/>
  <c r="BK1058" i="2"/>
  <c r="BJ1058" i="2"/>
  <c r="D1058" i="2"/>
  <c r="BN1057" i="2"/>
  <c r="BM1057" i="2"/>
  <c r="BL1057" i="2"/>
  <c r="BK1057" i="2"/>
  <c r="BJ1057" i="2"/>
  <c r="D1057" i="2"/>
  <c r="BN1056" i="2"/>
  <c r="BM1056" i="2"/>
  <c r="BL1056" i="2"/>
  <c r="BK1056" i="2"/>
  <c r="BJ1056" i="2"/>
  <c r="D1056" i="2"/>
  <c r="BN1055" i="2"/>
  <c r="BM1055" i="2"/>
  <c r="BL1055" i="2"/>
  <c r="BK1055" i="2"/>
  <c r="BJ1055" i="2"/>
  <c r="D1055" i="2"/>
  <c r="BN1054" i="2"/>
  <c r="BM1054" i="2"/>
  <c r="BL1054" i="2"/>
  <c r="BK1054" i="2"/>
  <c r="BJ1054" i="2"/>
  <c r="D1054" i="2"/>
  <c r="BN1053" i="2"/>
  <c r="BM1053" i="2"/>
  <c r="BL1053" i="2"/>
  <c r="BK1053" i="2"/>
  <c r="BJ1053" i="2"/>
  <c r="D1053" i="2"/>
  <c r="BN1052" i="2"/>
  <c r="BM1052" i="2"/>
  <c r="BL1052" i="2"/>
  <c r="BK1052" i="2"/>
  <c r="BJ1052" i="2"/>
  <c r="D1052" i="2"/>
  <c r="BN1051" i="2"/>
  <c r="BM1051" i="2"/>
  <c r="BL1051" i="2"/>
  <c r="BK1051" i="2"/>
  <c r="BJ1051" i="2"/>
  <c r="D1051" i="2"/>
  <c r="BN1050" i="2"/>
  <c r="BM1050" i="2"/>
  <c r="BL1050" i="2"/>
  <c r="BK1050" i="2"/>
  <c r="BJ1050" i="2"/>
  <c r="D1050" i="2"/>
  <c r="BN1049" i="2"/>
  <c r="BM1049" i="2"/>
  <c r="BL1049" i="2"/>
  <c r="BK1049" i="2"/>
  <c r="BJ1049" i="2"/>
  <c r="D1049" i="2"/>
  <c r="BN1048" i="2"/>
  <c r="BM1048" i="2"/>
  <c r="BL1048" i="2"/>
  <c r="BK1048" i="2"/>
  <c r="BJ1048" i="2"/>
  <c r="D1048" i="2"/>
  <c r="BN1047" i="2"/>
  <c r="BM1047" i="2"/>
  <c r="BL1047" i="2"/>
  <c r="BK1047" i="2"/>
  <c r="BJ1047" i="2"/>
  <c r="D1047" i="2"/>
  <c r="BN1046" i="2"/>
  <c r="BM1046" i="2"/>
  <c r="BL1046" i="2"/>
  <c r="BK1046" i="2"/>
  <c r="BJ1046" i="2"/>
  <c r="D1046" i="2"/>
  <c r="BN1045" i="2"/>
  <c r="BM1045" i="2"/>
  <c r="BL1045" i="2"/>
  <c r="BK1045" i="2"/>
  <c r="BJ1045" i="2"/>
  <c r="D1045" i="2"/>
  <c r="BN1044" i="2"/>
  <c r="BM1044" i="2"/>
  <c r="BL1044" i="2"/>
  <c r="BK1044" i="2"/>
  <c r="BJ1044" i="2"/>
  <c r="D1044" i="2"/>
  <c r="BN1043" i="2"/>
  <c r="BM1043" i="2"/>
  <c r="BL1043" i="2"/>
  <c r="BK1043" i="2"/>
  <c r="BJ1043" i="2"/>
  <c r="D1043" i="2"/>
  <c r="BN1042" i="2"/>
  <c r="BM1042" i="2"/>
  <c r="BL1042" i="2"/>
  <c r="BK1042" i="2"/>
  <c r="BJ1042" i="2"/>
  <c r="D1042" i="2"/>
  <c r="BN1041" i="2"/>
  <c r="BM1041" i="2"/>
  <c r="BL1041" i="2"/>
  <c r="BK1041" i="2"/>
  <c r="BJ1041" i="2"/>
  <c r="D1041" i="2"/>
  <c r="BN1040" i="2"/>
  <c r="BM1040" i="2"/>
  <c r="BL1040" i="2"/>
  <c r="BK1040" i="2"/>
  <c r="BJ1040" i="2"/>
  <c r="D1040" i="2"/>
  <c r="BN1039" i="2"/>
  <c r="BM1039" i="2"/>
  <c r="BL1039" i="2"/>
  <c r="BK1039" i="2"/>
  <c r="BJ1039" i="2"/>
  <c r="D1039" i="2"/>
  <c r="BN1038" i="2"/>
  <c r="BM1038" i="2"/>
  <c r="BL1038" i="2"/>
  <c r="BK1038" i="2"/>
  <c r="BJ1038" i="2"/>
  <c r="D1038" i="2"/>
  <c r="BN1037" i="2"/>
  <c r="BM1037" i="2"/>
  <c r="BL1037" i="2"/>
  <c r="BK1037" i="2"/>
  <c r="BJ1037" i="2"/>
  <c r="D1037" i="2"/>
  <c r="BN1036" i="2"/>
  <c r="BM1036" i="2"/>
  <c r="BL1036" i="2"/>
  <c r="BK1036" i="2"/>
  <c r="BJ1036" i="2"/>
  <c r="D1036" i="2"/>
  <c r="BN1035" i="2"/>
  <c r="BM1035" i="2"/>
  <c r="BL1035" i="2"/>
  <c r="BK1035" i="2"/>
  <c r="BJ1035" i="2"/>
  <c r="D1035" i="2"/>
  <c r="BN1034" i="2"/>
  <c r="BM1034" i="2"/>
  <c r="BL1034" i="2"/>
  <c r="BK1034" i="2"/>
  <c r="BJ1034" i="2"/>
  <c r="D1034" i="2"/>
  <c r="BN1033" i="2"/>
  <c r="BM1033" i="2"/>
  <c r="BL1033" i="2"/>
  <c r="BK1033" i="2"/>
  <c r="BJ1033" i="2"/>
  <c r="D1033" i="2"/>
  <c r="BN1032" i="2"/>
  <c r="BM1032" i="2"/>
  <c r="BL1032" i="2"/>
  <c r="BK1032" i="2"/>
  <c r="BJ1032" i="2"/>
  <c r="D1032" i="2"/>
  <c r="BN1031" i="2"/>
  <c r="BM1031" i="2"/>
  <c r="BL1031" i="2"/>
  <c r="BK1031" i="2"/>
  <c r="BJ1031" i="2"/>
  <c r="D1031" i="2"/>
  <c r="BN1030" i="2"/>
  <c r="BM1030" i="2"/>
  <c r="BL1030" i="2"/>
  <c r="BK1030" i="2"/>
  <c r="BJ1030" i="2"/>
  <c r="D1030" i="2"/>
  <c r="BN1029" i="2"/>
  <c r="BM1029" i="2"/>
  <c r="BL1029" i="2"/>
  <c r="BK1029" i="2"/>
  <c r="BJ1029" i="2"/>
  <c r="D1029" i="2"/>
  <c r="BN1028" i="2"/>
  <c r="BM1028" i="2"/>
  <c r="BL1028" i="2"/>
  <c r="BK1028" i="2"/>
  <c r="BJ1028" i="2"/>
  <c r="D1028" i="2"/>
  <c r="BN1027" i="2"/>
  <c r="BM1027" i="2"/>
  <c r="BL1027" i="2"/>
  <c r="BK1027" i="2"/>
  <c r="BJ1027" i="2"/>
  <c r="D1027" i="2"/>
  <c r="BN1026" i="2"/>
  <c r="BM1026" i="2"/>
  <c r="BL1026" i="2"/>
  <c r="BK1026" i="2"/>
  <c r="BJ1026" i="2"/>
  <c r="D1026" i="2"/>
  <c r="BN1025" i="2"/>
  <c r="BM1025" i="2"/>
  <c r="BL1025" i="2"/>
  <c r="BK1025" i="2"/>
  <c r="BJ1025" i="2"/>
  <c r="D1025" i="2"/>
  <c r="BN1024" i="2"/>
  <c r="BM1024" i="2"/>
  <c r="BL1024" i="2"/>
  <c r="BK1024" i="2"/>
  <c r="BJ1024" i="2"/>
  <c r="D1024" i="2"/>
  <c r="BN1023" i="2"/>
  <c r="BM1023" i="2"/>
  <c r="BL1023" i="2"/>
  <c r="BK1023" i="2"/>
  <c r="BJ1023" i="2"/>
  <c r="D1023" i="2"/>
  <c r="BN1022" i="2"/>
  <c r="BM1022" i="2"/>
  <c r="BL1022" i="2"/>
  <c r="BK1022" i="2"/>
  <c r="BJ1022" i="2"/>
  <c r="D1022" i="2"/>
  <c r="BN1021" i="2"/>
  <c r="BM1021" i="2"/>
  <c r="BL1021" i="2"/>
  <c r="BK1021" i="2"/>
  <c r="BJ1021" i="2"/>
  <c r="D1021" i="2"/>
  <c r="BN1020" i="2"/>
  <c r="BM1020" i="2"/>
  <c r="BL1020" i="2"/>
  <c r="BK1020" i="2"/>
  <c r="BJ1020" i="2"/>
  <c r="D1020" i="2"/>
  <c r="BN1019" i="2"/>
  <c r="BM1019" i="2"/>
  <c r="BL1019" i="2"/>
  <c r="BK1019" i="2"/>
  <c r="BJ1019" i="2"/>
  <c r="D1019" i="2"/>
  <c r="BN1018" i="2"/>
  <c r="BM1018" i="2"/>
  <c r="BL1018" i="2"/>
  <c r="BK1018" i="2"/>
  <c r="BJ1018" i="2"/>
  <c r="D1018" i="2"/>
  <c r="BN1017" i="2"/>
  <c r="BM1017" i="2"/>
  <c r="BL1017" i="2"/>
  <c r="BK1017" i="2"/>
  <c r="BJ1017" i="2"/>
  <c r="D1017" i="2"/>
  <c r="BN1016" i="2"/>
  <c r="BM1016" i="2"/>
  <c r="BL1016" i="2"/>
  <c r="BK1016" i="2"/>
  <c r="BJ1016" i="2"/>
  <c r="D1016" i="2"/>
  <c r="BN1015" i="2"/>
  <c r="BM1015" i="2"/>
  <c r="BL1015" i="2"/>
  <c r="BK1015" i="2"/>
  <c r="BJ1015" i="2"/>
  <c r="D1015" i="2"/>
  <c r="BN1014" i="2"/>
  <c r="BM1014" i="2"/>
  <c r="BL1014" i="2"/>
  <c r="BK1014" i="2"/>
  <c r="BJ1014" i="2"/>
  <c r="D1014" i="2"/>
  <c r="BN1013" i="2"/>
  <c r="BM1013" i="2"/>
  <c r="BL1013" i="2"/>
  <c r="BK1013" i="2"/>
  <c r="BJ1013" i="2"/>
  <c r="D1013" i="2"/>
  <c r="BN1012" i="2"/>
  <c r="BM1012" i="2"/>
  <c r="BL1012" i="2"/>
  <c r="BK1012" i="2"/>
  <c r="BJ1012" i="2"/>
  <c r="D1012" i="2"/>
  <c r="BN1011" i="2"/>
  <c r="BM1011" i="2"/>
  <c r="BL1011" i="2"/>
  <c r="BK1011" i="2"/>
  <c r="BJ1011" i="2"/>
  <c r="D1011" i="2"/>
  <c r="BN1010" i="2"/>
  <c r="BM1010" i="2"/>
  <c r="BL1010" i="2"/>
  <c r="BK1010" i="2"/>
  <c r="BJ1010" i="2"/>
  <c r="D1010" i="2"/>
  <c r="BN1009" i="2"/>
  <c r="BM1009" i="2"/>
  <c r="BL1009" i="2"/>
  <c r="BK1009" i="2"/>
  <c r="BJ1009" i="2"/>
  <c r="D1009" i="2"/>
  <c r="BN1008" i="2"/>
  <c r="BM1008" i="2"/>
  <c r="BL1008" i="2"/>
  <c r="BK1008" i="2"/>
  <c r="BJ1008" i="2"/>
  <c r="D1008" i="2"/>
  <c r="BN1007" i="2"/>
  <c r="BM1007" i="2"/>
  <c r="BL1007" i="2"/>
  <c r="BK1007" i="2"/>
  <c r="BJ1007" i="2"/>
  <c r="D1007" i="2"/>
  <c r="BN1006" i="2"/>
  <c r="BM1006" i="2"/>
  <c r="BL1006" i="2"/>
  <c r="BK1006" i="2"/>
  <c r="BJ1006" i="2"/>
  <c r="D1006" i="2"/>
  <c r="BN1005" i="2"/>
  <c r="BM1005" i="2"/>
  <c r="BL1005" i="2"/>
  <c r="BK1005" i="2"/>
  <c r="BJ1005" i="2"/>
  <c r="D1005" i="2"/>
  <c r="BN1004" i="2"/>
  <c r="BM1004" i="2"/>
  <c r="BL1004" i="2"/>
  <c r="BK1004" i="2"/>
  <c r="BJ1004" i="2"/>
  <c r="D1004" i="2"/>
  <c r="BN1003" i="2"/>
  <c r="BM1003" i="2"/>
  <c r="BL1003" i="2"/>
  <c r="BK1003" i="2"/>
  <c r="BJ1003" i="2"/>
  <c r="D1003" i="2"/>
  <c r="BN1002" i="2"/>
  <c r="BM1002" i="2"/>
  <c r="BL1002" i="2"/>
  <c r="BK1002" i="2"/>
  <c r="BJ1002" i="2"/>
  <c r="D1002" i="2"/>
  <c r="BN1001" i="2"/>
  <c r="BM1001" i="2"/>
  <c r="BL1001" i="2"/>
  <c r="BK1001" i="2"/>
  <c r="BJ1001" i="2"/>
  <c r="D1001" i="2"/>
  <c r="BN1000" i="2"/>
  <c r="BM1000" i="2"/>
  <c r="BL1000" i="2"/>
  <c r="BK1000" i="2"/>
  <c r="BJ1000" i="2"/>
  <c r="D1000" i="2"/>
  <c r="BN999" i="2"/>
  <c r="BM999" i="2"/>
  <c r="BL999" i="2"/>
  <c r="BK999" i="2"/>
  <c r="BJ999" i="2"/>
  <c r="D999" i="2"/>
  <c r="BN998" i="2"/>
  <c r="BM998" i="2"/>
  <c r="BL998" i="2"/>
  <c r="BK998" i="2"/>
  <c r="BJ998" i="2"/>
  <c r="D998" i="2"/>
  <c r="BN997" i="2"/>
  <c r="BM997" i="2"/>
  <c r="BL997" i="2"/>
  <c r="BK997" i="2"/>
  <c r="BJ997" i="2"/>
  <c r="D997" i="2"/>
  <c r="BN996" i="2"/>
  <c r="BM996" i="2"/>
  <c r="BL996" i="2"/>
  <c r="BK996" i="2"/>
  <c r="BJ996" i="2"/>
  <c r="D996" i="2"/>
  <c r="BN995" i="2"/>
  <c r="BM995" i="2"/>
  <c r="BL995" i="2"/>
  <c r="BK995" i="2"/>
  <c r="BJ995" i="2"/>
  <c r="D995" i="2"/>
  <c r="BN994" i="2"/>
  <c r="BM994" i="2"/>
  <c r="BL994" i="2"/>
  <c r="BK994" i="2"/>
  <c r="BJ994" i="2"/>
  <c r="D994" i="2"/>
  <c r="BN993" i="2"/>
  <c r="BM993" i="2"/>
  <c r="BL993" i="2"/>
  <c r="BK993" i="2"/>
  <c r="BJ993" i="2"/>
  <c r="D993" i="2"/>
  <c r="BN992" i="2"/>
  <c r="BM992" i="2"/>
  <c r="BL992" i="2"/>
  <c r="BK992" i="2"/>
  <c r="BJ992" i="2"/>
  <c r="D992" i="2"/>
  <c r="BN991" i="2"/>
  <c r="BM991" i="2"/>
  <c r="BL991" i="2"/>
  <c r="BK991" i="2"/>
  <c r="BJ991" i="2"/>
  <c r="D991" i="2"/>
  <c r="BN990" i="2"/>
  <c r="BM990" i="2"/>
  <c r="BL990" i="2"/>
  <c r="BK990" i="2"/>
  <c r="BJ990" i="2"/>
  <c r="D990" i="2"/>
  <c r="BN989" i="2"/>
  <c r="BM989" i="2"/>
  <c r="BL989" i="2"/>
  <c r="BK989" i="2"/>
  <c r="BJ989" i="2"/>
  <c r="D989" i="2"/>
  <c r="BN988" i="2"/>
  <c r="BM988" i="2"/>
  <c r="BL988" i="2"/>
  <c r="BK988" i="2"/>
  <c r="BJ988" i="2"/>
  <c r="D988" i="2"/>
  <c r="BN987" i="2"/>
  <c r="BM987" i="2"/>
  <c r="BL987" i="2"/>
  <c r="BK987" i="2"/>
  <c r="BJ987" i="2"/>
  <c r="D987" i="2"/>
  <c r="BN986" i="2"/>
  <c r="BM986" i="2"/>
  <c r="BL986" i="2"/>
  <c r="BK986" i="2"/>
  <c r="BJ986" i="2"/>
  <c r="D986" i="2"/>
  <c r="BN985" i="2"/>
  <c r="BM985" i="2"/>
  <c r="BL985" i="2"/>
  <c r="BK985" i="2"/>
  <c r="BJ985" i="2"/>
  <c r="D985" i="2"/>
  <c r="BN984" i="2"/>
  <c r="BM984" i="2"/>
  <c r="BL984" i="2"/>
  <c r="BK984" i="2"/>
  <c r="BJ984" i="2"/>
  <c r="D984" i="2"/>
  <c r="BN983" i="2"/>
  <c r="BM983" i="2"/>
  <c r="BL983" i="2"/>
  <c r="BK983" i="2"/>
  <c r="BJ983" i="2"/>
  <c r="D983" i="2"/>
  <c r="BN982" i="2"/>
  <c r="BM982" i="2"/>
  <c r="BL982" i="2"/>
  <c r="BK982" i="2"/>
  <c r="BJ982" i="2"/>
  <c r="D982" i="2"/>
  <c r="BN981" i="2"/>
  <c r="BM981" i="2"/>
  <c r="BL981" i="2"/>
  <c r="BK981" i="2"/>
  <c r="BJ981" i="2"/>
  <c r="D981" i="2"/>
  <c r="BN980" i="2"/>
  <c r="BM980" i="2"/>
  <c r="BL980" i="2"/>
  <c r="BK980" i="2"/>
  <c r="BJ980" i="2"/>
  <c r="D980" i="2"/>
  <c r="BN979" i="2"/>
  <c r="BM979" i="2"/>
  <c r="BL979" i="2"/>
  <c r="BK979" i="2"/>
  <c r="BJ979" i="2"/>
  <c r="D979" i="2"/>
  <c r="BN978" i="2"/>
  <c r="BM978" i="2"/>
  <c r="BL978" i="2"/>
  <c r="BK978" i="2"/>
  <c r="BJ978" i="2"/>
  <c r="D978" i="2"/>
  <c r="BN977" i="2"/>
  <c r="BM977" i="2"/>
  <c r="BL977" i="2"/>
  <c r="BK977" i="2"/>
  <c r="BJ977" i="2"/>
  <c r="D977" i="2"/>
  <c r="BN976" i="2"/>
  <c r="BM976" i="2"/>
  <c r="BL976" i="2"/>
  <c r="BK976" i="2"/>
  <c r="BJ976" i="2"/>
  <c r="D976" i="2"/>
  <c r="BN975" i="2"/>
  <c r="BM975" i="2"/>
  <c r="BL975" i="2"/>
  <c r="BK975" i="2"/>
  <c r="BJ975" i="2"/>
  <c r="D975" i="2"/>
  <c r="BN974" i="2"/>
  <c r="BM974" i="2"/>
  <c r="BL974" i="2"/>
  <c r="BK974" i="2"/>
  <c r="BJ974" i="2"/>
  <c r="D974" i="2"/>
  <c r="BN973" i="2"/>
  <c r="BM973" i="2"/>
  <c r="BL973" i="2"/>
  <c r="BK973" i="2"/>
  <c r="BJ973" i="2"/>
  <c r="D973" i="2"/>
  <c r="BN972" i="2"/>
  <c r="BM972" i="2"/>
  <c r="BL972" i="2"/>
  <c r="BK972" i="2"/>
  <c r="BJ972" i="2"/>
  <c r="D972" i="2"/>
  <c r="BN971" i="2"/>
  <c r="BM971" i="2"/>
  <c r="BL971" i="2"/>
  <c r="BK971" i="2"/>
  <c r="BJ971" i="2"/>
  <c r="D971" i="2"/>
  <c r="BN970" i="2"/>
  <c r="BM970" i="2"/>
  <c r="BL970" i="2"/>
  <c r="BK970" i="2"/>
  <c r="BJ970" i="2"/>
  <c r="D970" i="2"/>
  <c r="BN969" i="2"/>
  <c r="BM969" i="2"/>
  <c r="BL969" i="2"/>
  <c r="BK969" i="2"/>
  <c r="BJ969" i="2"/>
  <c r="D969" i="2"/>
  <c r="BN968" i="2"/>
  <c r="BM968" i="2"/>
  <c r="BL968" i="2"/>
  <c r="BK968" i="2"/>
  <c r="BJ968" i="2"/>
  <c r="D968" i="2"/>
  <c r="BN967" i="2"/>
  <c r="BM967" i="2"/>
  <c r="BL967" i="2"/>
  <c r="BK967" i="2"/>
  <c r="BJ967" i="2"/>
  <c r="D967" i="2"/>
  <c r="BN966" i="2"/>
  <c r="BM966" i="2"/>
  <c r="BL966" i="2"/>
  <c r="BK966" i="2"/>
  <c r="BJ966" i="2"/>
  <c r="D966" i="2"/>
  <c r="BN965" i="2"/>
  <c r="BM965" i="2"/>
  <c r="BL965" i="2"/>
  <c r="BK965" i="2"/>
  <c r="BJ965" i="2"/>
  <c r="D965" i="2"/>
  <c r="BN964" i="2"/>
  <c r="BM964" i="2"/>
  <c r="BL964" i="2"/>
  <c r="BK964" i="2"/>
  <c r="BJ964" i="2"/>
  <c r="D964" i="2"/>
  <c r="BN963" i="2"/>
  <c r="BM963" i="2"/>
  <c r="BL963" i="2"/>
  <c r="BK963" i="2"/>
  <c r="BJ963" i="2"/>
  <c r="D963" i="2"/>
  <c r="BN962" i="2"/>
  <c r="BM962" i="2"/>
  <c r="BL962" i="2"/>
  <c r="BK962" i="2"/>
  <c r="BJ962" i="2"/>
  <c r="D962" i="2"/>
  <c r="BN961" i="2"/>
  <c r="BM961" i="2"/>
  <c r="BL961" i="2"/>
  <c r="BK961" i="2"/>
  <c r="BJ961" i="2"/>
  <c r="D961" i="2"/>
  <c r="BN960" i="2"/>
  <c r="BM960" i="2"/>
  <c r="BL960" i="2"/>
  <c r="BK960" i="2"/>
  <c r="BJ960" i="2"/>
  <c r="D960" i="2"/>
  <c r="BN959" i="2"/>
  <c r="BM959" i="2"/>
  <c r="BL959" i="2"/>
  <c r="BK959" i="2"/>
  <c r="BJ959" i="2"/>
  <c r="D959" i="2"/>
  <c r="BN958" i="2"/>
  <c r="BM958" i="2"/>
  <c r="BL958" i="2"/>
  <c r="BK958" i="2"/>
  <c r="BJ958" i="2"/>
  <c r="D958" i="2"/>
  <c r="BN957" i="2"/>
  <c r="BM957" i="2"/>
  <c r="BL957" i="2"/>
  <c r="BK957" i="2"/>
  <c r="BJ957" i="2"/>
  <c r="D957" i="2"/>
  <c r="BN956" i="2"/>
  <c r="BM956" i="2"/>
  <c r="BL956" i="2"/>
  <c r="BK956" i="2"/>
  <c r="BJ956" i="2"/>
  <c r="D956" i="2"/>
  <c r="BN955" i="2"/>
  <c r="BM955" i="2"/>
  <c r="BL955" i="2"/>
  <c r="BK955" i="2"/>
  <c r="BJ955" i="2"/>
  <c r="D955" i="2"/>
  <c r="BN954" i="2"/>
  <c r="BM954" i="2"/>
  <c r="BL954" i="2"/>
  <c r="BK954" i="2"/>
  <c r="BJ954" i="2"/>
  <c r="D954" i="2"/>
  <c r="BN953" i="2"/>
  <c r="BM953" i="2"/>
  <c r="BL953" i="2"/>
  <c r="BK953" i="2"/>
  <c r="BJ953" i="2"/>
  <c r="D953" i="2"/>
  <c r="BN952" i="2"/>
  <c r="BM952" i="2"/>
  <c r="BL952" i="2"/>
  <c r="BK952" i="2"/>
  <c r="BJ952" i="2"/>
  <c r="D952" i="2"/>
  <c r="BN951" i="2"/>
  <c r="BM951" i="2"/>
  <c r="BL951" i="2"/>
  <c r="BK951" i="2"/>
  <c r="BJ951" i="2"/>
  <c r="D951" i="2"/>
  <c r="BN950" i="2"/>
  <c r="BM950" i="2"/>
  <c r="BL950" i="2"/>
  <c r="BK950" i="2"/>
  <c r="BJ950" i="2"/>
  <c r="D950" i="2"/>
  <c r="BN949" i="2"/>
  <c r="BM949" i="2"/>
  <c r="BL949" i="2"/>
  <c r="BK949" i="2"/>
  <c r="BJ949" i="2"/>
  <c r="D949" i="2"/>
  <c r="BN948" i="2"/>
  <c r="BM948" i="2"/>
  <c r="BL948" i="2"/>
  <c r="BK948" i="2"/>
  <c r="BJ948" i="2"/>
  <c r="D948" i="2"/>
  <c r="BN947" i="2"/>
  <c r="BM947" i="2"/>
  <c r="BL947" i="2"/>
  <c r="BK947" i="2"/>
  <c r="BJ947" i="2"/>
  <c r="D947" i="2"/>
  <c r="BN946" i="2"/>
  <c r="BM946" i="2"/>
  <c r="BL946" i="2"/>
  <c r="BK946" i="2"/>
  <c r="BJ946" i="2"/>
  <c r="D946" i="2"/>
  <c r="BN945" i="2"/>
  <c r="BM945" i="2"/>
  <c r="BL945" i="2"/>
  <c r="BK945" i="2"/>
  <c r="BJ945" i="2"/>
  <c r="D945" i="2"/>
  <c r="BN944" i="2"/>
  <c r="BM944" i="2"/>
  <c r="BL944" i="2"/>
  <c r="BK944" i="2"/>
  <c r="BJ944" i="2"/>
  <c r="D944" i="2"/>
  <c r="BN943" i="2"/>
  <c r="BM943" i="2"/>
  <c r="BL943" i="2"/>
  <c r="BK943" i="2"/>
  <c r="BJ943" i="2"/>
  <c r="D943" i="2"/>
  <c r="BN942" i="2"/>
  <c r="BM942" i="2"/>
  <c r="BL942" i="2"/>
  <c r="BK942" i="2"/>
  <c r="BJ942" i="2"/>
  <c r="D942" i="2"/>
  <c r="BN941" i="2"/>
  <c r="BM941" i="2"/>
  <c r="BL941" i="2"/>
  <c r="BK941" i="2"/>
  <c r="BJ941" i="2"/>
  <c r="D941" i="2"/>
  <c r="BN940" i="2"/>
  <c r="BM940" i="2"/>
  <c r="BL940" i="2"/>
  <c r="BK940" i="2"/>
  <c r="BJ940" i="2"/>
  <c r="D940" i="2"/>
  <c r="BN939" i="2"/>
  <c r="BM939" i="2"/>
  <c r="BL939" i="2"/>
  <c r="BK939" i="2"/>
  <c r="BJ939" i="2"/>
  <c r="D939" i="2"/>
  <c r="BN938" i="2"/>
  <c r="BM938" i="2"/>
  <c r="BL938" i="2"/>
  <c r="BK938" i="2"/>
  <c r="BJ938" i="2"/>
  <c r="D938" i="2"/>
  <c r="BN937" i="2"/>
  <c r="BM937" i="2"/>
  <c r="BL937" i="2"/>
  <c r="BK937" i="2"/>
  <c r="BJ937" i="2"/>
  <c r="D937" i="2"/>
  <c r="BN936" i="2"/>
  <c r="BM936" i="2"/>
  <c r="BL936" i="2"/>
  <c r="BK936" i="2"/>
  <c r="BJ936" i="2"/>
  <c r="D936" i="2"/>
  <c r="BN935" i="2"/>
  <c r="BM935" i="2"/>
  <c r="BL935" i="2"/>
  <c r="BK935" i="2"/>
  <c r="BJ935" i="2"/>
  <c r="D935" i="2"/>
  <c r="BN934" i="2"/>
  <c r="BM934" i="2"/>
  <c r="BL934" i="2"/>
  <c r="BK934" i="2"/>
  <c r="BJ934" i="2"/>
  <c r="D934" i="2"/>
  <c r="BN933" i="2"/>
  <c r="BM933" i="2"/>
  <c r="BL933" i="2"/>
  <c r="BK933" i="2"/>
  <c r="BJ933" i="2"/>
  <c r="D933" i="2"/>
  <c r="BN932" i="2"/>
  <c r="BM932" i="2"/>
  <c r="BL932" i="2"/>
  <c r="BK932" i="2"/>
  <c r="BJ932" i="2"/>
  <c r="D932" i="2"/>
  <c r="BN931" i="2"/>
  <c r="BM931" i="2"/>
  <c r="BL931" i="2"/>
  <c r="BK931" i="2"/>
  <c r="BJ931" i="2"/>
  <c r="D931" i="2"/>
  <c r="BN930" i="2"/>
  <c r="BM930" i="2"/>
  <c r="BL930" i="2"/>
  <c r="BK930" i="2"/>
  <c r="BJ930" i="2"/>
  <c r="D930" i="2"/>
  <c r="BN929" i="2"/>
  <c r="BM929" i="2"/>
  <c r="BL929" i="2"/>
  <c r="BK929" i="2"/>
  <c r="BJ929" i="2"/>
  <c r="D929" i="2"/>
  <c r="BN928" i="2"/>
  <c r="BM928" i="2"/>
  <c r="BL928" i="2"/>
  <c r="BK928" i="2"/>
  <c r="BJ928" i="2"/>
  <c r="D928" i="2"/>
  <c r="BN927" i="2"/>
  <c r="BM927" i="2"/>
  <c r="BL927" i="2"/>
  <c r="BK927" i="2"/>
  <c r="BJ927" i="2"/>
  <c r="D927" i="2"/>
  <c r="BN926" i="2"/>
  <c r="BM926" i="2"/>
  <c r="BL926" i="2"/>
  <c r="BK926" i="2"/>
  <c r="BJ926" i="2"/>
  <c r="D926" i="2"/>
  <c r="BN925" i="2"/>
  <c r="BM925" i="2"/>
  <c r="BL925" i="2"/>
  <c r="BK925" i="2"/>
  <c r="BJ925" i="2"/>
  <c r="D925" i="2"/>
  <c r="BN924" i="2"/>
  <c r="BM924" i="2"/>
  <c r="BL924" i="2"/>
  <c r="BK924" i="2"/>
  <c r="BJ924" i="2"/>
  <c r="D924" i="2"/>
  <c r="BN923" i="2"/>
  <c r="BM923" i="2"/>
  <c r="BL923" i="2"/>
  <c r="BK923" i="2"/>
  <c r="BJ923" i="2"/>
  <c r="D923" i="2"/>
  <c r="BN922" i="2"/>
  <c r="BM922" i="2"/>
  <c r="BL922" i="2"/>
  <c r="BK922" i="2"/>
  <c r="BJ922" i="2"/>
  <c r="D922" i="2"/>
  <c r="BN921" i="2"/>
  <c r="BM921" i="2"/>
  <c r="BL921" i="2"/>
  <c r="BK921" i="2"/>
  <c r="BJ921" i="2"/>
  <c r="D921" i="2"/>
  <c r="BN920" i="2"/>
  <c r="BM920" i="2"/>
  <c r="BL920" i="2"/>
  <c r="BK920" i="2"/>
  <c r="BJ920" i="2"/>
  <c r="D920" i="2"/>
  <c r="BN919" i="2"/>
  <c r="BM919" i="2"/>
  <c r="BL919" i="2"/>
  <c r="BK919" i="2"/>
  <c r="BJ919" i="2"/>
  <c r="D919" i="2"/>
  <c r="BN918" i="2"/>
  <c r="BM918" i="2"/>
  <c r="BL918" i="2"/>
  <c r="BK918" i="2"/>
  <c r="BJ918" i="2"/>
  <c r="D918" i="2"/>
  <c r="BN917" i="2"/>
  <c r="BM917" i="2"/>
  <c r="BL917" i="2"/>
  <c r="BK917" i="2"/>
  <c r="BJ917" i="2"/>
  <c r="D917" i="2"/>
  <c r="BN916" i="2"/>
  <c r="BM916" i="2"/>
  <c r="BL916" i="2"/>
  <c r="BK916" i="2"/>
  <c r="BJ916" i="2"/>
  <c r="D916" i="2"/>
  <c r="BN915" i="2"/>
  <c r="BM915" i="2"/>
  <c r="BL915" i="2"/>
  <c r="BK915" i="2"/>
  <c r="BJ915" i="2"/>
  <c r="D915" i="2"/>
  <c r="BN914" i="2"/>
  <c r="BM914" i="2"/>
  <c r="BL914" i="2"/>
  <c r="BK914" i="2"/>
  <c r="BJ914" i="2"/>
  <c r="D914" i="2"/>
  <c r="BN913" i="2"/>
  <c r="BM913" i="2"/>
  <c r="BL913" i="2"/>
  <c r="BK913" i="2"/>
  <c r="BJ913" i="2"/>
  <c r="D913" i="2"/>
  <c r="BN912" i="2"/>
  <c r="BM912" i="2"/>
  <c r="BL912" i="2"/>
  <c r="BK912" i="2"/>
  <c r="BJ912" i="2"/>
  <c r="D912" i="2"/>
  <c r="BN911" i="2"/>
  <c r="BM911" i="2"/>
  <c r="BL911" i="2"/>
  <c r="BK911" i="2"/>
  <c r="BJ911" i="2"/>
  <c r="D911" i="2"/>
  <c r="BN910" i="2"/>
  <c r="BM910" i="2"/>
  <c r="BL910" i="2"/>
  <c r="BK910" i="2"/>
  <c r="BJ910" i="2"/>
  <c r="D910" i="2"/>
  <c r="BN909" i="2"/>
  <c r="BM909" i="2"/>
  <c r="BL909" i="2"/>
  <c r="BK909" i="2"/>
  <c r="BJ909" i="2"/>
  <c r="D909" i="2"/>
  <c r="BN908" i="2"/>
  <c r="BM908" i="2"/>
  <c r="BL908" i="2"/>
  <c r="BK908" i="2"/>
  <c r="BJ908" i="2"/>
  <c r="D908" i="2"/>
  <c r="BN907" i="2"/>
  <c r="BM907" i="2"/>
  <c r="BL907" i="2"/>
  <c r="BK907" i="2"/>
  <c r="BJ907" i="2"/>
  <c r="D907" i="2"/>
  <c r="BN906" i="2"/>
  <c r="BM906" i="2"/>
  <c r="BL906" i="2"/>
  <c r="BK906" i="2"/>
  <c r="BJ906" i="2"/>
  <c r="D906" i="2"/>
  <c r="BN905" i="2"/>
  <c r="BM905" i="2"/>
  <c r="BL905" i="2"/>
  <c r="BK905" i="2"/>
  <c r="BJ905" i="2"/>
  <c r="D905" i="2"/>
  <c r="BN904" i="2"/>
  <c r="BM904" i="2"/>
  <c r="BL904" i="2"/>
  <c r="BK904" i="2"/>
  <c r="BJ904" i="2"/>
  <c r="D904" i="2"/>
  <c r="BN903" i="2"/>
  <c r="BM903" i="2"/>
  <c r="BL903" i="2"/>
  <c r="BK903" i="2"/>
  <c r="BJ903" i="2"/>
  <c r="D903" i="2"/>
  <c r="BN902" i="2"/>
  <c r="BM902" i="2"/>
  <c r="BL902" i="2"/>
  <c r="BK902" i="2"/>
  <c r="BJ902" i="2"/>
  <c r="D902" i="2"/>
  <c r="BN901" i="2"/>
  <c r="BM901" i="2"/>
  <c r="BL901" i="2"/>
  <c r="BK901" i="2"/>
  <c r="BJ901" i="2"/>
  <c r="D901" i="2"/>
  <c r="BN900" i="2"/>
  <c r="BM900" i="2"/>
  <c r="BL900" i="2"/>
  <c r="BK900" i="2"/>
  <c r="BJ900" i="2"/>
  <c r="D900" i="2"/>
  <c r="BN899" i="2"/>
  <c r="BM899" i="2"/>
  <c r="BL899" i="2"/>
  <c r="BK899" i="2"/>
  <c r="BJ899" i="2"/>
  <c r="D899" i="2"/>
  <c r="BN898" i="2"/>
  <c r="BM898" i="2"/>
  <c r="BL898" i="2"/>
  <c r="BK898" i="2"/>
  <c r="BJ898" i="2"/>
  <c r="D898" i="2"/>
  <c r="BN897" i="2"/>
  <c r="BM897" i="2"/>
  <c r="BL897" i="2"/>
  <c r="BK897" i="2"/>
  <c r="BJ897" i="2"/>
  <c r="D897" i="2"/>
  <c r="BN896" i="2"/>
  <c r="BM896" i="2"/>
  <c r="BL896" i="2"/>
  <c r="BK896" i="2"/>
  <c r="BJ896" i="2"/>
  <c r="D896" i="2"/>
  <c r="BN895" i="2"/>
  <c r="BM895" i="2"/>
  <c r="BL895" i="2"/>
  <c r="BK895" i="2"/>
  <c r="BJ895" i="2"/>
  <c r="D895" i="2"/>
  <c r="BN894" i="2"/>
  <c r="BM894" i="2"/>
  <c r="BL894" i="2"/>
  <c r="BK894" i="2"/>
  <c r="BJ894" i="2"/>
  <c r="D894" i="2"/>
  <c r="BN893" i="2"/>
  <c r="BM893" i="2"/>
  <c r="BL893" i="2"/>
  <c r="BK893" i="2"/>
  <c r="BJ893" i="2"/>
  <c r="D893" i="2"/>
  <c r="BN892" i="2"/>
  <c r="BM892" i="2"/>
  <c r="BL892" i="2"/>
  <c r="BK892" i="2"/>
  <c r="BJ892" i="2"/>
  <c r="D892" i="2"/>
  <c r="BN891" i="2"/>
  <c r="BM891" i="2"/>
  <c r="BL891" i="2"/>
  <c r="BK891" i="2"/>
  <c r="BJ891" i="2"/>
  <c r="D891" i="2"/>
  <c r="BN890" i="2"/>
  <c r="BM890" i="2"/>
  <c r="BL890" i="2"/>
  <c r="BK890" i="2"/>
  <c r="BJ890" i="2"/>
  <c r="D890" i="2"/>
  <c r="BN889" i="2"/>
  <c r="BM889" i="2"/>
  <c r="BL889" i="2"/>
  <c r="BK889" i="2"/>
  <c r="BJ889" i="2"/>
  <c r="D889" i="2"/>
  <c r="BN888" i="2"/>
  <c r="BM888" i="2"/>
  <c r="BL888" i="2"/>
  <c r="BK888" i="2"/>
  <c r="BJ888" i="2"/>
  <c r="D888" i="2"/>
  <c r="BN887" i="2"/>
  <c r="BM887" i="2"/>
  <c r="BL887" i="2"/>
  <c r="BK887" i="2"/>
  <c r="BJ887" i="2"/>
  <c r="D887" i="2"/>
  <c r="BN886" i="2"/>
  <c r="BM886" i="2"/>
  <c r="BL886" i="2"/>
  <c r="BK886" i="2"/>
  <c r="BJ886" i="2"/>
  <c r="D886" i="2"/>
  <c r="BN885" i="2"/>
  <c r="BM885" i="2"/>
  <c r="BL885" i="2"/>
  <c r="BK885" i="2"/>
  <c r="BJ885" i="2"/>
  <c r="D885" i="2"/>
  <c r="BN884" i="2"/>
  <c r="BM884" i="2"/>
  <c r="BL884" i="2"/>
  <c r="BK884" i="2"/>
  <c r="BJ884" i="2"/>
  <c r="D884" i="2"/>
  <c r="BN883" i="2"/>
  <c r="BM883" i="2"/>
  <c r="BL883" i="2"/>
  <c r="BK883" i="2"/>
  <c r="BJ883" i="2"/>
  <c r="D883" i="2"/>
  <c r="BN882" i="2"/>
  <c r="BM882" i="2"/>
  <c r="BL882" i="2"/>
  <c r="BK882" i="2"/>
  <c r="BJ882" i="2"/>
  <c r="D882" i="2"/>
  <c r="BN881" i="2"/>
  <c r="BM881" i="2"/>
  <c r="BL881" i="2"/>
  <c r="BK881" i="2"/>
  <c r="BJ881" i="2"/>
  <c r="D881" i="2"/>
  <c r="BN880" i="2"/>
  <c r="BM880" i="2"/>
  <c r="BL880" i="2"/>
  <c r="BK880" i="2"/>
  <c r="BJ880" i="2"/>
  <c r="D880" i="2"/>
  <c r="BN879" i="2"/>
  <c r="BM879" i="2"/>
  <c r="BL879" i="2"/>
  <c r="BK879" i="2"/>
  <c r="BJ879" i="2"/>
  <c r="D879" i="2"/>
  <c r="BN878" i="2"/>
  <c r="BM878" i="2"/>
  <c r="BL878" i="2"/>
  <c r="BK878" i="2"/>
  <c r="BJ878" i="2"/>
  <c r="D878" i="2"/>
  <c r="BN877" i="2"/>
  <c r="BM877" i="2"/>
  <c r="BL877" i="2"/>
  <c r="BK877" i="2"/>
  <c r="BJ877" i="2"/>
  <c r="D877" i="2"/>
  <c r="BN876" i="2"/>
  <c r="BM876" i="2"/>
  <c r="BL876" i="2"/>
  <c r="BK876" i="2"/>
  <c r="BJ876" i="2"/>
  <c r="D876" i="2"/>
  <c r="BN875" i="2"/>
  <c r="BM875" i="2"/>
  <c r="BL875" i="2"/>
  <c r="BK875" i="2"/>
  <c r="BJ875" i="2"/>
  <c r="D875" i="2"/>
  <c r="BN874" i="2"/>
  <c r="BM874" i="2"/>
  <c r="BL874" i="2"/>
  <c r="BK874" i="2"/>
  <c r="BJ874" i="2"/>
  <c r="D874" i="2"/>
  <c r="BN873" i="2"/>
  <c r="BM873" i="2"/>
  <c r="BL873" i="2"/>
  <c r="BK873" i="2"/>
  <c r="BJ873" i="2"/>
  <c r="D873" i="2"/>
  <c r="BN872" i="2"/>
  <c r="BM872" i="2"/>
  <c r="BL872" i="2"/>
  <c r="BK872" i="2"/>
  <c r="BJ872" i="2"/>
  <c r="D872" i="2"/>
  <c r="BN871" i="2"/>
  <c r="BM871" i="2"/>
  <c r="BL871" i="2"/>
  <c r="BK871" i="2"/>
  <c r="BJ871" i="2"/>
  <c r="D871" i="2"/>
  <c r="BN870" i="2"/>
  <c r="BM870" i="2"/>
  <c r="BL870" i="2"/>
  <c r="BK870" i="2"/>
  <c r="BJ870" i="2"/>
  <c r="D870" i="2"/>
  <c r="BN869" i="2"/>
  <c r="BM869" i="2"/>
  <c r="BL869" i="2"/>
  <c r="BK869" i="2"/>
  <c r="BJ869" i="2"/>
  <c r="D869" i="2"/>
  <c r="BN868" i="2"/>
  <c r="BM868" i="2"/>
  <c r="BL868" i="2"/>
  <c r="BK868" i="2"/>
  <c r="BJ868" i="2"/>
  <c r="D868" i="2"/>
  <c r="BN867" i="2"/>
  <c r="BM867" i="2"/>
  <c r="BL867" i="2"/>
  <c r="BK867" i="2"/>
  <c r="BJ867" i="2"/>
  <c r="D867" i="2"/>
  <c r="BN866" i="2"/>
  <c r="BM866" i="2"/>
  <c r="BL866" i="2"/>
  <c r="BK866" i="2"/>
  <c r="BJ866" i="2"/>
  <c r="D866" i="2"/>
  <c r="BN865" i="2"/>
  <c r="BM865" i="2"/>
  <c r="BL865" i="2"/>
  <c r="BK865" i="2"/>
  <c r="BJ865" i="2"/>
  <c r="D865" i="2"/>
  <c r="BN864" i="2"/>
  <c r="BM864" i="2"/>
  <c r="BL864" i="2"/>
  <c r="BK864" i="2"/>
  <c r="BJ864" i="2"/>
  <c r="D864" i="2"/>
  <c r="BN863" i="2"/>
  <c r="BM863" i="2"/>
  <c r="BL863" i="2"/>
  <c r="BK863" i="2"/>
  <c r="BJ863" i="2"/>
  <c r="D863" i="2"/>
  <c r="BN862" i="2"/>
  <c r="BM862" i="2"/>
  <c r="BL862" i="2"/>
  <c r="BK862" i="2"/>
  <c r="BJ862" i="2"/>
  <c r="D862" i="2"/>
  <c r="BN861" i="2"/>
  <c r="BM861" i="2"/>
  <c r="BL861" i="2"/>
  <c r="BK861" i="2"/>
  <c r="BJ861" i="2"/>
  <c r="D861" i="2"/>
  <c r="BN860" i="2"/>
  <c r="BM860" i="2"/>
  <c r="BL860" i="2"/>
  <c r="BK860" i="2"/>
  <c r="BJ860" i="2"/>
  <c r="D860" i="2"/>
  <c r="BN859" i="2"/>
  <c r="BM859" i="2"/>
  <c r="BL859" i="2"/>
  <c r="BK859" i="2"/>
  <c r="BJ859" i="2"/>
  <c r="D859" i="2"/>
  <c r="BN858" i="2"/>
  <c r="BM858" i="2"/>
  <c r="BL858" i="2"/>
  <c r="BK858" i="2"/>
  <c r="BJ858" i="2"/>
  <c r="D858" i="2"/>
  <c r="BN857" i="2"/>
  <c r="BM857" i="2"/>
  <c r="BL857" i="2"/>
  <c r="BK857" i="2"/>
  <c r="BJ857" i="2"/>
  <c r="D857" i="2"/>
  <c r="BN856" i="2"/>
  <c r="BM856" i="2"/>
  <c r="BL856" i="2"/>
  <c r="BK856" i="2"/>
  <c r="BJ856" i="2"/>
  <c r="D856" i="2"/>
  <c r="BN855" i="2"/>
  <c r="BM855" i="2"/>
  <c r="BL855" i="2"/>
  <c r="BK855" i="2"/>
  <c r="BJ855" i="2"/>
  <c r="D855" i="2"/>
  <c r="BN854" i="2"/>
  <c r="BM854" i="2"/>
  <c r="BL854" i="2"/>
  <c r="BK854" i="2"/>
  <c r="BJ854" i="2"/>
  <c r="D854" i="2"/>
  <c r="BN853" i="2"/>
  <c r="BM853" i="2"/>
  <c r="BL853" i="2"/>
  <c r="BK853" i="2"/>
  <c r="BJ853" i="2"/>
  <c r="D853" i="2"/>
  <c r="BN852" i="2"/>
  <c r="BM852" i="2"/>
  <c r="BL852" i="2"/>
  <c r="BK852" i="2"/>
  <c r="BJ852" i="2"/>
  <c r="D852" i="2"/>
  <c r="BN851" i="2"/>
  <c r="BM851" i="2"/>
  <c r="BL851" i="2"/>
  <c r="BK851" i="2"/>
  <c r="BJ851" i="2"/>
  <c r="D851" i="2"/>
  <c r="BN850" i="2"/>
  <c r="BM850" i="2"/>
  <c r="BL850" i="2"/>
  <c r="BK850" i="2"/>
  <c r="BJ850" i="2"/>
  <c r="D850" i="2"/>
  <c r="BN849" i="2"/>
  <c r="BM849" i="2"/>
  <c r="BL849" i="2"/>
  <c r="BK849" i="2"/>
  <c r="BJ849" i="2"/>
  <c r="D849" i="2"/>
  <c r="BN848" i="2"/>
  <c r="BM848" i="2"/>
  <c r="BL848" i="2"/>
  <c r="BK848" i="2"/>
  <c r="BJ848" i="2"/>
  <c r="D848" i="2"/>
  <c r="BN847" i="2"/>
  <c r="BM847" i="2"/>
  <c r="BL847" i="2"/>
  <c r="BK847" i="2"/>
  <c r="BJ847" i="2"/>
  <c r="D847" i="2"/>
  <c r="BN846" i="2"/>
  <c r="BM846" i="2"/>
  <c r="BL846" i="2"/>
  <c r="BK846" i="2"/>
  <c r="BJ846" i="2"/>
  <c r="D846" i="2"/>
  <c r="BN845" i="2"/>
  <c r="BM845" i="2"/>
  <c r="BL845" i="2"/>
  <c r="BK845" i="2"/>
  <c r="BJ845" i="2"/>
  <c r="D845" i="2"/>
  <c r="BN844" i="2"/>
  <c r="BM844" i="2"/>
  <c r="BL844" i="2"/>
  <c r="BK844" i="2"/>
  <c r="BJ844" i="2"/>
  <c r="D844" i="2"/>
  <c r="BN843" i="2"/>
  <c r="BM843" i="2"/>
  <c r="BL843" i="2"/>
  <c r="BK843" i="2"/>
  <c r="BJ843" i="2"/>
  <c r="D843" i="2"/>
  <c r="BN842" i="2"/>
  <c r="BM842" i="2"/>
  <c r="BL842" i="2"/>
  <c r="BK842" i="2"/>
  <c r="BJ842" i="2"/>
  <c r="D842" i="2"/>
  <c r="BN841" i="2"/>
  <c r="BM841" i="2"/>
  <c r="BL841" i="2"/>
  <c r="BK841" i="2"/>
  <c r="BJ841" i="2"/>
  <c r="D841" i="2"/>
  <c r="BN840" i="2"/>
  <c r="BM840" i="2"/>
  <c r="BL840" i="2"/>
  <c r="BK840" i="2"/>
  <c r="BJ840" i="2"/>
  <c r="D840" i="2"/>
  <c r="BN839" i="2"/>
  <c r="BM839" i="2"/>
  <c r="BL839" i="2"/>
  <c r="BK839" i="2"/>
  <c r="BJ839" i="2"/>
  <c r="D839" i="2"/>
  <c r="BN838" i="2"/>
  <c r="BM838" i="2"/>
  <c r="BL838" i="2"/>
  <c r="BK838" i="2"/>
  <c r="BJ838" i="2"/>
  <c r="D838" i="2"/>
  <c r="BN837" i="2"/>
  <c r="BM837" i="2"/>
  <c r="BL837" i="2"/>
  <c r="BK837" i="2"/>
  <c r="BJ837" i="2"/>
  <c r="D837" i="2"/>
  <c r="BN836" i="2"/>
  <c r="BM836" i="2"/>
  <c r="BL836" i="2"/>
  <c r="BK836" i="2"/>
  <c r="BJ836" i="2"/>
  <c r="D836" i="2"/>
  <c r="BN835" i="2"/>
  <c r="BM835" i="2"/>
  <c r="BL835" i="2"/>
  <c r="BK835" i="2"/>
  <c r="BJ835" i="2"/>
  <c r="D835" i="2"/>
  <c r="BN834" i="2"/>
  <c r="BM834" i="2"/>
  <c r="BL834" i="2"/>
  <c r="BK834" i="2"/>
  <c r="BJ834" i="2"/>
  <c r="D834" i="2"/>
  <c r="BN833" i="2"/>
  <c r="BM833" i="2"/>
  <c r="BL833" i="2"/>
  <c r="BK833" i="2"/>
  <c r="BJ833" i="2"/>
  <c r="D833" i="2"/>
  <c r="BN832" i="2"/>
  <c r="BM832" i="2"/>
  <c r="BL832" i="2"/>
  <c r="BK832" i="2"/>
  <c r="BJ832" i="2"/>
  <c r="D832" i="2"/>
  <c r="BN831" i="2"/>
  <c r="BM831" i="2"/>
  <c r="BL831" i="2"/>
  <c r="BK831" i="2"/>
  <c r="BJ831" i="2"/>
  <c r="D831" i="2"/>
  <c r="BN830" i="2"/>
  <c r="BM830" i="2"/>
  <c r="BL830" i="2"/>
  <c r="BK830" i="2"/>
  <c r="BJ830" i="2"/>
  <c r="D830" i="2"/>
  <c r="BN829" i="2"/>
  <c r="BM829" i="2"/>
  <c r="BL829" i="2"/>
  <c r="BK829" i="2"/>
  <c r="BJ829" i="2"/>
  <c r="D829" i="2"/>
  <c r="BN828" i="2"/>
  <c r="BM828" i="2"/>
  <c r="BL828" i="2"/>
  <c r="BK828" i="2"/>
  <c r="BJ828" i="2"/>
  <c r="D828" i="2"/>
  <c r="BN827" i="2"/>
  <c r="BM827" i="2"/>
  <c r="BL827" i="2"/>
  <c r="BK827" i="2"/>
  <c r="BJ827" i="2"/>
  <c r="D827" i="2"/>
  <c r="BN826" i="2"/>
  <c r="BM826" i="2"/>
  <c r="BL826" i="2"/>
  <c r="BK826" i="2"/>
  <c r="BJ826" i="2"/>
  <c r="D826" i="2"/>
  <c r="BN825" i="2"/>
  <c r="BM825" i="2"/>
  <c r="BL825" i="2"/>
  <c r="BK825" i="2"/>
  <c r="BJ825" i="2"/>
  <c r="D825" i="2"/>
  <c r="BN824" i="2"/>
  <c r="BM824" i="2"/>
  <c r="BL824" i="2"/>
  <c r="BK824" i="2"/>
  <c r="BJ824" i="2"/>
  <c r="D824" i="2"/>
  <c r="BN823" i="2"/>
  <c r="BM823" i="2"/>
  <c r="BL823" i="2"/>
  <c r="BK823" i="2"/>
  <c r="BJ823" i="2"/>
  <c r="D823" i="2"/>
  <c r="BN822" i="2"/>
  <c r="BM822" i="2"/>
  <c r="BL822" i="2"/>
  <c r="BK822" i="2"/>
  <c r="BJ822" i="2"/>
  <c r="D822" i="2"/>
  <c r="BN821" i="2"/>
  <c r="BM821" i="2"/>
  <c r="BL821" i="2"/>
  <c r="BK821" i="2"/>
  <c r="BJ821" i="2"/>
  <c r="D821" i="2"/>
  <c r="BN820" i="2"/>
  <c r="BM820" i="2"/>
  <c r="BL820" i="2"/>
  <c r="BK820" i="2"/>
  <c r="BJ820" i="2"/>
  <c r="D820" i="2"/>
  <c r="BN819" i="2"/>
  <c r="BM819" i="2"/>
  <c r="BL819" i="2"/>
  <c r="BK819" i="2"/>
  <c r="BJ819" i="2"/>
  <c r="D819" i="2"/>
  <c r="BN818" i="2"/>
  <c r="BM818" i="2"/>
  <c r="BL818" i="2"/>
  <c r="BK818" i="2"/>
  <c r="BJ818" i="2"/>
  <c r="D818" i="2"/>
  <c r="BN817" i="2"/>
  <c r="BM817" i="2"/>
  <c r="BL817" i="2"/>
  <c r="BK817" i="2"/>
  <c r="BJ817" i="2"/>
  <c r="D817" i="2"/>
  <c r="BN816" i="2"/>
  <c r="BM816" i="2"/>
  <c r="BL816" i="2"/>
  <c r="BK816" i="2"/>
  <c r="BJ816" i="2"/>
  <c r="D816" i="2"/>
  <c r="BN815" i="2"/>
  <c r="BM815" i="2"/>
  <c r="BL815" i="2"/>
  <c r="BK815" i="2"/>
  <c r="BJ815" i="2"/>
  <c r="D815" i="2"/>
  <c r="BN814" i="2"/>
  <c r="BM814" i="2"/>
  <c r="BL814" i="2"/>
  <c r="BK814" i="2"/>
  <c r="BJ814" i="2"/>
  <c r="D814" i="2"/>
  <c r="BN813" i="2"/>
  <c r="BM813" i="2"/>
  <c r="BL813" i="2"/>
  <c r="BK813" i="2"/>
  <c r="BJ813" i="2"/>
  <c r="D813" i="2"/>
  <c r="BN812" i="2"/>
  <c r="BM812" i="2"/>
  <c r="BL812" i="2"/>
  <c r="BK812" i="2"/>
  <c r="BJ812" i="2"/>
  <c r="D812" i="2"/>
  <c r="BN811" i="2"/>
  <c r="BM811" i="2"/>
  <c r="BL811" i="2"/>
  <c r="BK811" i="2"/>
  <c r="BJ811" i="2"/>
  <c r="D811" i="2"/>
  <c r="BN810" i="2"/>
  <c r="BM810" i="2"/>
  <c r="BL810" i="2"/>
  <c r="BK810" i="2"/>
  <c r="BJ810" i="2"/>
  <c r="D810" i="2"/>
  <c r="BN809" i="2"/>
  <c r="BM809" i="2"/>
  <c r="BL809" i="2"/>
  <c r="BK809" i="2"/>
  <c r="BJ809" i="2"/>
  <c r="D809" i="2"/>
  <c r="BN808" i="2"/>
  <c r="BM808" i="2"/>
  <c r="BL808" i="2"/>
  <c r="BK808" i="2"/>
  <c r="BJ808" i="2"/>
  <c r="D808" i="2"/>
  <c r="BN807" i="2"/>
  <c r="BM807" i="2"/>
  <c r="BL807" i="2"/>
  <c r="BK807" i="2"/>
  <c r="BJ807" i="2"/>
  <c r="D807" i="2"/>
  <c r="BN806" i="2"/>
  <c r="BM806" i="2"/>
  <c r="BL806" i="2"/>
  <c r="BK806" i="2"/>
  <c r="BJ806" i="2"/>
  <c r="D806" i="2"/>
  <c r="BN805" i="2"/>
  <c r="BM805" i="2"/>
  <c r="BL805" i="2"/>
  <c r="BK805" i="2"/>
  <c r="BJ805" i="2"/>
  <c r="D805" i="2"/>
  <c r="BN804" i="2"/>
  <c r="BM804" i="2"/>
  <c r="BL804" i="2"/>
  <c r="BK804" i="2"/>
  <c r="BJ804" i="2"/>
  <c r="D804" i="2"/>
  <c r="BN803" i="2"/>
  <c r="BM803" i="2"/>
  <c r="BL803" i="2"/>
  <c r="BK803" i="2"/>
  <c r="BJ803" i="2"/>
  <c r="D803" i="2"/>
  <c r="BN802" i="2"/>
  <c r="BM802" i="2"/>
  <c r="BL802" i="2"/>
  <c r="BK802" i="2"/>
  <c r="BJ802" i="2"/>
  <c r="D802" i="2"/>
  <c r="BN801" i="2"/>
  <c r="BM801" i="2"/>
  <c r="BL801" i="2"/>
  <c r="BK801" i="2"/>
  <c r="BJ801" i="2"/>
  <c r="D801" i="2"/>
  <c r="BN800" i="2"/>
  <c r="BM800" i="2"/>
  <c r="BL800" i="2"/>
  <c r="BK800" i="2"/>
  <c r="BJ800" i="2"/>
  <c r="D800" i="2"/>
  <c r="BN799" i="2"/>
  <c r="BM799" i="2"/>
  <c r="BL799" i="2"/>
  <c r="BK799" i="2"/>
  <c r="BJ799" i="2"/>
  <c r="D799" i="2"/>
  <c r="BN798" i="2"/>
  <c r="BM798" i="2"/>
  <c r="BL798" i="2"/>
  <c r="BK798" i="2"/>
  <c r="BJ798" i="2"/>
  <c r="D798" i="2"/>
  <c r="BN797" i="2"/>
  <c r="BM797" i="2"/>
  <c r="BL797" i="2"/>
  <c r="BK797" i="2"/>
  <c r="BJ797" i="2"/>
  <c r="D797" i="2"/>
  <c r="BN796" i="2"/>
  <c r="BM796" i="2"/>
  <c r="BL796" i="2"/>
  <c r="BK796" i="2"/>
  <c r="BJ796" i="2"/>
  <c r="D796" i="2"/>
  <c r="BN795" i="2"/>
  <c r="BM795" i="2"/>
  <c r="BL795" i="2"/>
  <c r="BK795" i="2"/>
  <c r="BJ795" i="2"/>
  <c r="D795" i="2"/>
  <c r="BN794" i="2"/>
  <c r="BM794" i="2"/>
  <c r="BL794" i="2"/>
  <c r="BK794" i="2"/>
  <c r="BJ794" i="2"/>
  <c r="D794" i="2"/>
  <c r="BN793" i="2"/>
  <c r="BM793" i="2"/>
  <c r="BL793" i="2"/>
  <c r="BK793" i="2"/>
  <c r="BJ793" i="2"/>
  <c r="D793" i="2"/>
  <c r="BN792" i="2"/>
  <c r="BM792" i="2"/>
  <c r="BL792" i="2"/>
  <c r="BK792" i="2"/>
  <c r="BJ792" i="2"/>
  <c r="D792" i="2"/>
  <c r="BN791" i="2"/>
  <c r="BM791" i="2"/>
  <c r="BL791" i="2"/>
  <c r="BK791" i="2"/>
  <c r="BJ791" i="2"/>
  <c r="D791" i="2"/>
  <c r="BN790" i="2"/>
  <c r="BM790" i="2"/>
  <c r="BL790" i="2"/>
  <c r="BK790" i="2"/>
  <c r="BJ790" i="2"/>
  <c r="D790" i="2"/>
  <c r="BN789" i="2"/>
  <c r="BM789" i="2"/>
  <c r="BL789" i="2"/>
  <c r="BK789" i="2"/>
  <c r="BJ789" i="2"/>
  <c r="D789" i="2"/>
  <c r="BN788" i="2"/>
  <c r="BM788" i="2"/>
  <c r="BL788" i="2"/>
  <c r="BK788" i="2"/>
  <c r="BJ788" i="2"/>
  <c r="D788" i="2"/>
  <c r="BN787" i="2"/>
  <c r="BM787" i="2"/>
  <c r="BL787" i="2"/>
  <c r="BK787" i="2"/>
  <c r="BJ787" i="2"/>
  <c r="D787" i="2"/>
  <c r="BN786" i="2"/>
  <c r="BM786" i="2"/>
  <c r="BL786" i="2"/>
  <c r="BK786" i="2"/>
  <c r="BJ786" i="2"/>
  <c r="D786" i="2"/>
  <c r="BN785" i="2"/>
  <c r="BM785" i="2"/>
  <c r="BL785" i="2"/>
  <c r="BK785" i="2"/>
  <c r="BJ785" i="2"/>
  <c r="D785" i="2"/>
  <c r="BN784" i="2"/>
  <c r="BM784" i="2"/>
  <c r="BL784" i="2"/>
  <c r="BK784" i="2"/>
  <c r="BJ784" i="2"/>
  <c r="D784" i="2"/>
  <c r="BN783" i="2"/>
  <c r="BM783" i="2"/>
  <c r="BL783" i="2"/>
  <c r="BK783" i="2"/>
  <c r="BJ783" i="2"/>
  <c r="D783" i="2"/>
  <c r="BN782" i="2"/>
  <c r="BM782" i="2"/>
  <c r="BL782" i="2"/>
  <c r="BK782" i="2"/>
  <c r="BJ782" i="2"/>
  <c r="D782" i="2"/>
  <c r="BN781" i="2"/>
  <c r="BM781" i="2"/>
  <c r="BL781" i="2"/>
  <c r="BK781" i="2"/>
  <c r="BJ781" i="2"/>
  <c r="D781" i="2"/>
  <c r="BN780" i="2"/>
  <c r="BM780" i="2"/>
  <c r="BL780" i="2"/>
  <c r="BK780" i="2"/>
  <c r="BJ780" i="2"/>
  <c r="D780" i="2"/>
  <c r="BN779" i="2"/>
  <c r="BM779" i="2"/>
  <c r="BL779" i="2"/>
  <c r="BK779" i="2"/>
  <c r="BJ779" i="2"/>
  <c r="D779" i="2"/>
  <c r="BN778" i="2"/>
  <c r="BM778" i="2"/>
  <c r="BL778" i="2"/>
  <c r="BK778" i="2"/>
  <c r="BJ778" i="2"/>
  <c r="D778" i="2"/>
  <c r="BN777" i="2"/>
  <c r="BM777" i="2"/>
  <c r="BL777" i="2"/>
  <c r="BK777" i="2"/>
  <c r="BJ777" i="2"/>
  <c r="D777" i="2"/>
  <c r="BN776" i="2"/>
  <c r="BM776" i="2"/>
  <c r="BL776" i="2"/>
  <c r="BK776" i="2"/>
  <c r="BJ776" i="2"/>
  <c r="D776" i="2"/>
  <c r="BN775" i="2"/>
  <c r="BM775" i="2"/>
  <c r="BL775" i="2"/>
  <c r="BK775" i="2"/>
  <c r="BJ775" i="2"/>
  <c r="D775" i="2"/>
  <c r="BN774" i="2"/>
  <c r="BM774" i="2"/>
  <c r="BL774" i="2"/>
  <c r="BK774" i="2"/>
  <c r="BJ774" i="2"/>
  <c r="D774" i="2"/>
  <c r="BN773" i="2"/>
  <c r="BM773" i="2"/>
  <c r="BL773" i="2"/>
  <c r="BK773" i="2"/>
  <c r="BJ773" i="2"/>
  <c r="D773" i="2"/>
  <c r="BN772" i="2"/>
  <c r="BM772" i="2"/>
  <c r="BL772" i="2"/>
  <c r="BK772" i="2"/>
  <c r="BJ772" i="2"/>
  <c r="D772" i="2"/>
  <c r="BN771" i="2"/>
  <c r="BM771" i="2"/>
  <c r="BL771" i="2"/>
  <c r="BK771" i="2"/>
  <c r="BJ771" i="2"/>
  <c r="D771" i="2"/>
  <c r="BN770" i="2"/>
  <c r="BM770" i="2"/>
  <c r="BL770" i="2"/>
  <c r="BK770" i="2"/>
  <c r="BJ770" i="2"/>
  <c r="D770" i="2"/>
  <c r="BN769" i="2"/>
  <c r="BM769" i="2"/>
  <c r="BL769" i="2"/>
  <c r="BK769" i="2"/>
  <c r="BJ769" i="2"/>
  <c r="D769" i="2"/>
  <c r="BN768" i="2"/>
  <c r="BM768" i="2"/>
  <c r="BL768" i="2"/>
  <c r="BK768" i="2"/>
  <c r="BJ768" i="2"/>
  <c r="D768" i="2"/>
  <c r="BN767" i="2"/>
  <c r="BM767" i="2"/>
  <c r="BL767" i="2"/>
  <c r="BK767" i="2"/>
  <c r="BJ767" i="2"/>
  <c r="D767" i="2"/>
  <c r="BN766" i="2"/>
  <c r="BM766" i="2"/>
  <c r="BL766" i="2"/>
  <c r="BK766" i="2"/>
  <c r="BJ766" i="2"/>
  <c r="D766" i="2"/>
  <c r="BN765" i="2"/>
  <c r="BM765" i="2"/>
  <c r="BL765" i="2"/>
  <c r="BK765" i="2"/>
  <c r="BJ765" i="2"/>
  <c r="D765" i="2"/>
  <c r="BN764" i="2"/>
  <c r="BM764" i="2"/>
  <c r="BL764" i="2"/>
  <c r="BK764" i="2"/>
  <c r="BJ764" i="2"/>
  <c r="D764" i="2"/>
  <c r="BN763" i="2"/>
  <c r="BM763" i="2"/>
  <c r="BL763" i="2"/>
  <c r="BK763" i="2"/>
  <c r="BJ763" i="2"/>
  <c r="D763" i="2"/>
  <c r="BN762" i="2"/>
  <c r="BM762" i="2"/>
  <c r="BL762" i="2"/>
  <c r="BK762" i="2"/>
  <c r="BJ762" i="2"/>
  <c r="D762" i="2"/>
  <c r="BN761" i="2"/>
  <c r="BM761" i="2"/>
  <c r="BL761" i="2"/>
  <c r="BK761" i="2"/>
  <c r="BJ761" i="2"/>
  <c r="D761" i="2"/>
  <c r="BN760" i="2"/>
  <c r="BM760" i="2"/>
  <c r="BL760" i="2"/>
  <c r="BK760" i="2"/>
  <c r="BJ760" i="2"/>
  <c r="D760" i="2"/>
  <c r="BN759" i="2"/>
  <c r="BM759" i="2"/>
  <c r="BL759" i="2"/>
  <c r="BK759" i="2"/>
  <c r="BJ759" i="2"/>
  <c r="D759" i="2"/>
  <c r="BN758" i="2"/>
  <c r="BM758" i="2"/>
  <c r="BL758" i="2"/>
  <c r="BK758" i="2"/>
  <c r="BJ758" i="2"/>
  <c r="D758" i="2"/>
  <c r="BN757" i="2"/>
  <c r="BM757" i="2"/>
  <c r="BL757" i="2"/>
  <c r="BK757" i="2"/>
  <c r="BJ757" i="2"/>
  <c r="D757" i="2"/>
  <c r="BN756" i="2"/>
  <c r="BM756" i="2"/>
  <c r="BL756" i="2"/>
  <c r="BK756" i="2"/>
  <c r="BJ756" i="2"/>
  <c r="D756" i="2"/>
  <c r="BN755" i="2"/>
  <c r="BM755" i="2"/>
  <c r="BL755" i="2"/>
  <c r="BK755" i="2"/>
  <c r="BJ755" i="2"/>
  <c r="D755" i="2"/>
  <c r="BN754" i="2"/>
  <c r="BM754" i="2"/>
  <c r="BL754" i="2"/>
  <c r="BK754" i="2"/>
  <c r="BJ754" i="2"/>
  <c r="D754" i="2"/>
  <c r="BN753" i="2"/>
  <c r="BM753" i="2"/>
  <c r="BL753" i="2"/>
  <c r="BK753" i="2"/>
  <c r="BJ753" i="2"/>
  <c r="D753" i="2"/>
  <c r="BN752" i="2"/>
  <c r="BM752" i="2"/>
  <c r="BL752" i="2"/>
  <c r="BK752" i="2"/>
  <c r="BJ752" i="2"/>
  <c r="D752" i="2"/>
  <c r="BN751" i="2"/>
  <c r="BM751" i="2"/>
  <c r="BL751" i="2"/>
  <c r="BK751" i="2"/>
  <c r="BJ751" i="2"/>
  <c r="D751" i="2"/>
  <c r="BN750" i="2"/>
  <c r="BM750" i="2"/>
  <c r="BL750" i="2"/>
  <c r="BK750" i="2"/>
  <c r="BJ750" i="2"/>
  <c r="D750" i="2"/>
  <c r="BN749" i="2"/>
  <c r="BM749" i="2"/>
  <c r="BL749" i="2"/>
  <c r="BK749" i="2"/>
  <c r="BJ749" i="2"/>
  <c r="D749" i="2"/>
  <c r="BN748" i="2"/>
  <c r="BM748" i="2"/>
  <c r="BL748" i="2"/>
  <c r="BK748" i="2"/>
  <c r="BJ748" i="2"/>
  <c r="D748" i="2"/>
  <c r="BN747" i="2"/>
  <c r="BM747" i="2"/>
  <c r="BL747" i="2"/>
  <c r="BK747" i="2"/>
  <c r="BJ747" i="2"/>
  <c r="D747" i="2"/>
  <c r="BN746" i="2"/>
  <c r="BM746" i="2"/>
  <c r="BL746" i="2"/>
  <c r="BK746" i="2"/>
  <c r="BJ746" i="2"/>
  <c r="D746" i="2"/>
  <c r="BN745" i="2"/>
  <c r="BM745" i="2"/>
  <c r="BL745" i="2"/>
  <c r="BK745" i="2"/>
  <c r="BJ745" i="2"/>
  <c r="D745" i="2"/>
  <c r="BN744" i="2"/>
  <c r="BM744" i="2"/>
  <c r="BL744" i="2"/>
  <c r="BK744" i="2"/>
  <c r="BJ744" i="2"/>
  <c r="D744" i="2"/>
  <c r="BN743" i="2"/>
  <c r="BM743" i="2"/>
  <c r="BL743" i="2"/>
  <c r="BK743" i="2"/>
  <c r="BJ743" i="2"/>
  <c r="D743" i="2"/>
  <c r="BN742" i="2"/>
  <c r="BM742" i="2"/>
  <c r="BL742" i="2"/>
  <c r="BK742" i="2"/>
  <c r="BJ742" i="2"/>
  <c r="D742" i="2"/>
  <c r="BN741" i="2"/>
  <c r="BM741" i="2"/>
  <c r="BL741" i="2"/>
  <c r="BK741" i="2"/>
  <c r="BJ741" i="2"/>
  <c r="D741" i="2"/>
  <c r="BN740" i="2"/>
  <c r="BM740" i="2"/>
  <c r="BL740" i="2"/>
  <c r="BK740" i="2"/>
  <c r="BJ740" i="2"/>
  <c r="D740" i="2"/>
  <c r="BN739" i="2"/>
  <c r="BM739" i="2"/>
  <c r="BL739" i="2"/>
  <c r="BK739" i="2"/>
  <c r="BJ739" i="2"/>
  <c r="D739" i="2"/>
  <c r="BN738" i="2"/>
  <c r="BM738" i="2"/>
  <c r="BL738" i="2"/>
  <c r="BK738" i="2"/>
  <c r="BJ738" i="2"/>
  <c r="D738" i="2"/>
  <c r="BN737" i="2"/>
  <c r="BM737" i="2"/>
  <c r="BL737" i="2"/>
  <c r="BK737" i="2"/>
  <c r="BJ737" i="2"/>
  <c r="D737" i="2"/>
  <c r="BN736" i="2"/>
  <c r="BM736" i="2"/>
  <c r="BL736" i="2"/>
  <c r="BK736" i="2"/>
  <c r="BJ736" i="2"/>
  <c r="D736" i="2"/>
  <c r="BN735" i="2"/>
  <c r="BM735" i="2"/>
  <c r="BL735" i="2"/>
  <c r="BK735" i="2"/>
  <c r="BJ735" i="2"/>
  <c r="D735" i="2"/>
  <c r="BN734" i="2"/>
  <c r="BM734" i="2"/>
  <c r="BL734" i="2"/>
  <c r="BK734" i="2"/>
  <c r="BJ734" i="2"/>
  <c r="D734" i="2"/>
  <c r="BN733" i="2"/>
  <c r="BM733" i="2"/>
  <c r="BL733" i="2"/>
  <c r="BK733" i="2"/>
  <c r="BJ733" i="2"/>
  <c r="D733" i="2"/>
  <c r="BN732" i="2"/>
  <c r="BM732" i="2"/>
  <c r="BL732" i="2"/>
  <c r="BK732" i="2"/>
  <c r="BJ732" i="2"/>
  <c r="D732" i="2"/>
  <c r="BN731" i="2"/>
  <c r="BM731" i="2"/>
  <c r="BL731" i="2"/>
  <c r="BK731" i="2"/>
  <c r="BJ731" i="2"/>
  <c r="D731" i="2"/>
  <c r="BN730" i="2"/>
  <c r="BM730" i="2"/>
  <c r="BL730" i="2"/>
  <c r="BK730" i="2"/>
  <c r="BJ730" i="2"/>
  <c r="D730" i="2"/>
  <c r="BN729" i="2"/>
  <c r="BM729" i="2"/>
  <c r="BL729" i="2"/>
  <c r="BK729" i="2"/>
  <c r="BJ729" i="2"/>
  <c r="D729" i="2"/>
  <c r="BN728" i="2"/>
  <c r="BM728" i="2"/>
  <c r="BL728" i="2"/>
  <c r="BK728" i="2"/>
  <c r="BJ728" i="2"/>
  <c r="D728" i="2"/>
  <c r="BN727" i="2"/>
  <c r="BM727" i="2"/>
  <c r="BL727" i="2"/>
  <c r="BK727" i="2"/>
  <c r="BJ727" i="2"/>
  <c r="D727" i="2"/>
  <c r="BN726" i="2"/>
  <c r="BM726" i="2"/>
  <c r="BL726" i="2"/>
  <c r="BK726" i="2"/>
  <c r="BJ726" i="2"/>
  <c r="D726" i="2"/>
  <c r="BN725" i="2"/>
  <c r="BM725" i="2"/>
  <c r="BL725" i="2"/>
  <c r="BK725" i="2"/>
  <c r="BJ725" i="2"/>
  <c r="D725" i="2"/>
  <c r="BN724" i="2"/>
  <c r="BM724" i="2"/>
  <c r="BL724" i="2"/>
  <c r="BK724" i="2"/>
  <c r="BJ724" i="2"/>
  <c r="D724" i="2"/>
  <c r="BN723" i="2"/>
  <c r="BM723" i="2"/>
  <c r="BL723" i="2"/>
  <c r="BK723" i="2"/>
  <c r="BJ723" i="2"/>
  <c r="D723" i="2"/>
  <c r="BN722" i="2"/>
  <c r="BM722" i="2"/>
  <c r="BL722" i="2"/>
  <c r="BK722" i="2"/>
  <c r="BJ722" i="2"/>
  <c r="D722" i="2"/>
  <c r="BN721" i="2"/>
  <c r="BM721" i="2"/>
  <c r="BL721" i="2"/>
  <c r="BK721" i="2"/>
  <c r="BJ721" i="2"/>
  <c r="D721" i="2"/>
  <c r="BN720" i="2"/>
  <c r="BM720" i="2"/>
  <c r="BL720" i="2"/>
  <c r="BK720" i="2"/>
  <c r="BJ720" i="2"/>
  <c r="D720" i="2"/>
  <c r="BN719" i="2"/>
  <c r="BM719" i="2"/>
  <c r="BL719" i="2"/>
  <c r="BK719" i="2"/>
  <c r="BJ719" i="2"/>
  <c r="D719" i="2"/>
  <c r="BN718" i="2"/>
  <c r="BM718" i="2"/>
  <c r="BL718" i="2"/>
  <c r="BK718" i="2"/>
  <c r="BJ718" i="2"/>
  <c r="D718" i="2"/>
  <c r="BN717" i="2"/>
  <c r="BM717" i="2"/>
  <c r="BL717" i="2"/>
  <c r="BK717" i="2"/>
  <c r="BJ717" i="2"/>
  <c r="D717" i="2"/>
  <c r="BN716" i="2"/>
  <c r="BM716" i="2"/>
  <c r="BL716" i="2"/>
  <c r="BK716" i="2"/>
  <c r="BJ716" i="2"/>
  <c r="D716" i="2"/>
  <c r="BN715" i="2"/>
  <c r="BM715" i="2"/>
  <c r="BL715" i="2"/>
  <c r="BK715" i="2"/>
  <c r="BJ715" i="2"/>
  <c r="D715" i="2"/>
  <c r="BN714" i="2"/>
  <c r="BM714" i="2"/>
  <c r="BL714" i="2"/>
  <c r="BK714" i="2"/>
  <c r="BJ714" i="2"/>
  <c r="D714" i="2"/>
  <c r="BN713" i="2"/>
  <c r="BM713" i="2"/>
  <c r="BL713" i="2"/>
  <c r="BK713" i="2"/>
  <c r="BJ713" i="2"/>
  <c r="D713" i="2"/>
  <c r="BN712" i="2"/>
  <c r="BM712" i="2"/>
  <c r="BL712" i="2"/>
  <c r="BK712" i="2"/>
  <c r="BJ712" i="2"/>
  <c r="D712" i="2"/>
  <c r="BN711" i="2"/>
  <c r="BM711" i="2"/>
  <c r="BL711" i="2"/>
  <c r="BK711" i="2"/>
  <c r="BJ711" i="2"/>
  <c r="D711" i="2"/>
  <c r="BN710" i="2"/>
  <c r="BM710" i="2"/>
  <c r="BL710" i="2"/>
  <c r="BK710" i="2"/>
  <c r="BJ710" i="2"/>
  <c r="D710" i="2"/>
  <c r="BN709" i="2"/>
  <c r="BM709" i="2"/>
  <c r="BL709" i="2"/>
  <c r="BK709" i="2"/>
  <c r="BJ709" i="2"/>
  <c r="D709" i="2"/>
  <c r="BN708" i="2"/>
  <c r="BM708" i="2"/>
  <c r="BL708" i="2"/>
  <c r="BK708" i="2"/>
  <c r="BJ708" i="2"/>
  <c r="D708" i="2"/>
  <c r="BN707" i="2"/>
  <c r="BM707" i="2"/>
  <c r="BL707" i="2"/>
  <c r="BK707" i="2"/>
  <c r="BJ707" i="2"/>
  <c r="D707" i="2"/>
  <c r="BN706" i="2"/>
  <c r="BM706" i="2"/>
  <c r="BL706" i="2"/>
  <c r="BK706" i="2"/>
  <c r="BJ706" i="2"/>
  <c r="D706" i="2"/>
  <c r="BN705" i="2"/>
  <c r="BM705" i="2"/>
  <c r="BL705" i="2"/>
  <c r="BK705" i="2"/>
  <c r="BJ705" i="2"/>
  <c r="D705" i="2"/>
  <c r="BN704" i="2"/>
  <c r="BM704" i="2"/>
  <c r="BL704" i="2"/>
  <c r="BK704" i="2"/>
  <c r="BJ704" i="2"/>
  <c r="D704" i="2"/>
  <c r="BN703" i="2"/>
  <c r="BM703" i="2"/>
  <c r="BL703" i="2"/>
  <c r="BK703" i="2"/>
  <c r="BJ703" i="2"/>
  <c r="D703" i="2"/>
  <c r="BN702" i="2"/>
  <c r="BM702" i="2"/>
  <c r="BL702" i="2"/>
  <c r="BK702" i="2"/>
  <c r="BJ702" i="2"/>
  <c r="D702" i="2"/>
  <c r="BN701" i="2"/>
  <c r="BM701" i="2"/>
  <c r="BL701" i="2"/>
  <c r="BK701" i="2"/>
  <c r="BJ701" i="2"/>
  <c r="D701" i="2"/>
  <c r="BN700" i="2"/>
  <c r="BM700" i="2"/>
  <c r="BL700" i="2"/>
  <c r="BK700" i="2"/>
  <c r="BJ700" i="2"/>
  <c r="D700" i="2"/>
  <c r="BN699" i="2"/>
  <c r="BM699" i="2"/>
  <c r="BL699" i="2"/>
  <c r="BK699" i="2"/>
  <c r="BJ699" i="2"/>
  <c r="D699" i="2"/>
  <c r="BN698" i="2"/>
  <c r="BM698" i="2"/>
  <c r="BL698" i="2"/>
  <c r="BK698" i="2"/>
  <c r="BJ698" i="2"/>
  <c r="D698" i="2"/>
  <c r="BN697" i="2"/>
  <c r="BM697" i="2"/>
  <c r="BL697" i="2"/>
  <c r="BK697" i="2"/>
  <c r="BJ697" i="2"/>
  <c r="D697" i="2"/>
  <c r="BN696" i="2"/>
  <c r="BM696" i="2"/>
  <c r="BL696" i="2"/>
  <c r="BK696" i="2"/>
  <c r="BJ696" i="2"/>
  <c r="D696" i="2"/>
  <c r="BN695" i="2"/>
  <c r="BM695" i="2"/>
  <c r="BL695" i="2"/>
  <c r="BK695" i="2"/>
  <c r="BJ695" i="2"/>
  <c r="D695" i="2"/>
  <c r="BN694" i="2"/>
  <c r="BM694" i="2"/>
  <c r="BL694" i="2"/>
  <c r="BK694" i="2"/>
  <c r="BJ694" i="2"/>
  <c r="D694" i="2"/>
  <c r="BN693" i="2"/>
  <c r="BM693" i="2"/>
  <c r="BL693" i="2"/>
  <c r="BK693" i="2"/>
  <c r="BJ693" i="2"/>
  <c r="D693" i="2"/>
  <c r="BN692" i="2"/>
  <c r="BM692" i="2"/>
  <c r="BL692" i="2"/>
  <c r="BK692" i="2"/>
  <c r="BJ692" i="2"/>
  <c r="D692" i="2"/>
  <c r="BN691" i="2"/>
  <c r="BM691" i="2"/>
  <c r="BL691" i="2"/>
  <c r="BK691" i="2"/>
  <c r="BJ691" i="2"/>
  <c r="D691" i="2"/>
  <c r="BN690" i="2"/>
  <c r="BM690" i="2"/>
  <c r="BL690" i="2"/>
  <c r="BK690" i="2"/>
  <c r="BJ690" i="2"/>
  <c r="D690" i="2"/>
  <c r="BN689" i="2"/>
  <c r="BM689" i="2"/>
  <c r="BL689" i="2"/>
  <c r="BK689" i="2"/>
  <c r="BJ689" i="2"/>
  <c r="D689" i="2"/>
  <c r="BN688" i="2"/>
  <c r="BM688" i="2"/>
  <c r="BL688" i="2"/>
  <c r="BK688" i="2"/>
  <c r="BJ688" i="2"/>
  <c r="D688" i="2"/>
  <c r="BN687" i="2"/>
  <c r="BM687" i="2"/>
  <c r="BL687" i="2"/>
  <c r="BK687" i="2"/>
  <c r="BJ687" i="2"/>
  <c r="D687" i="2"/>
  <c r="BN686" i="2"/>
  <c r="BM686" i="2"/>
  <c r="BL686" i="2"/>
  <c r="BK686" i="2"/>
  <c r="BJ686" i="2"/>
  <c r="D686" i="2"/>
  <c r="BN685" i="2"/>
  <c r="BM685" i="2"/>
  <c r="BL685" i="2"/>
  <c r="BK685" i="2"/>
  <c r="BJ685" i="2"/>
  <c r="D685" i="2"/>
  <c r="BN684" i="2"/>
  <c r="BM684" i="2"/>
  <c r="BL684" i="2"/>
  <c r="BK684" i="2"/>
  <c r="BJ684" i="2"/>
  <c r="D684" i="2"/>
  <c r="BN683" i="2"/>
  <c r="BM683" i="2"/>
  <c r="BL683" i="2"/>
  <c r="BK683" i="2"/>
  <c r="BJ683" i="2"/>
  <c r="D683" i="2"/>
  <c r="BN682" i="2"/>
  <c r="BM682" i="2"/>
  <c r="BL682" i="2"/>
  <c r="BK682" i="2"/>
  <c r="BJ682" i="2"/>
  <c r="D682" i="2"/>
  <c r="BN681" i="2"/>
  <c r="BM681" i="2"/>
  <c r="BL681" i="2"/>
  <c r="BK681" i="2"/>
  <c r="BJ681" i="2"/>
  <c r="D681" i="2"/>
  <c r="BN680" i="2"/>
  <c r="BM680" i="2"/>
  <c r="BL680" i="2"/>
  <c r="BK680" i="2"/>
  <c r="BJ680" i="2"/>
  <c r="D680" i="2"/>
  <c r="BN679" i="2"/>
  <c r="BM679" i="2"/>
  <c r="BL679" i="2"/>
  <c r="BK679" i="2"/>
  <c r="BJ679" i="2"/>
  <c r="D679" i="2"/>
  <c r="BN678" i="2"/>
  <c r="BM678" i="2"/>
  <c r="BL678" i="2"/>
  <c r="BK678" i="2"/>
  <c r="BJ678" i="2"/>
  <c r="D678" i="2"/>
  <c r="BN677" i="2"/>
  <c r="BM677" i="2"/>
  <c r="BL677" i="2"/>
  <c r="BK677" i="2"/>
  <c r="BJ677" i="2"/>
  <c r="D677" i="2"/>
  <c r="BN676" i="2"/>
  <c r="BM676" i="2"/>
  <c r="BL676" i="2"/>
  <c r="BK676" i="2"/>
  <c r="BJ676" i="2"/>
  <c r="D676" i="2"/>
  <c r="BN675" i="2"/>
  <c r="BM675" i="2"/>
  <c r="BL675" i="2"/>
  <c r="BK675" i="2"/>
  <c r="BJ675" i="2"/>
  <c r="D675" i="2"/>
  <c r="BN674" i="2"/>
  <c r="BM674" i="2"/>
  <c r="BL674" i="2"/>
  <c r="BK674" i="2"/>
  <c r="BJ674" i="2"/>
  <c r="D674" i="2"/>
  <c r="BN673" i="2"/>
  <c r="BM673" i="2"/>
  <c r="BL673" i="2"/>
  <c r="BK673" i="2"/>
  <c r="BJ673" i="2"/>
  <c r="D673" i="2"/>
  <c r="BN672" i="2"/>
  <c r="BM672" i="2"/>
  <c r="BL672" i="2"/>
  <c r="BK672" i="2"/>
  <c r="BJ672" i="2"/>
  <c r="D672" i="2"/>
  <c r="BN671" i="2"/>
  <c r="BM671" i="2"/>
  <c r="BL671" i="2"/>
  <c r="BK671" i="2"/>
  <c r="BJ671" i="2"/>
  <c r="D671" i="2"/>
  <c r="BN670" i="2"/>
  <c r="BM670" i="2"/>
  <c r="BL670" i="2"/>
  <c r="BK670" i="2"/>
  <c r="BJ670" i="2"/>
  <c r="D670" i="2"/>
  <c r="BN669" i="2"/>
  <c r="BM669" i="2"/>
  <c r="BL669" i="2"/>
  <c r="BK669" i="2"/>
  <c r="BJ669" i="2"/>
  <c r="D669" i="2"/>
  <c r="BN668" i="2"/>
  <c r="BM668" i="2"/>
  <c r="BL668" i="2"/>
  <c r="BK668" i="2"/>
  <c r="BJ668" i="2"/>
  <c r="D668" i="2"/>
  <c r="BN667" i="2"/>
  <c r="BM667" i="2"/>
  <c r="BL667" i="2"/>
  <c r="BK667" i="2"/>
  <c r="BJ667" i="2"/>
  <c r="D667" i="2"/>
  <c r="BN666" i="2"/>
  <c r="BM666" i="2"/>
  <c r="BL666" i="2"/>
  <c r="BK666" i="2"/>
  <c r="BJ666" i="2"/>
  <c r="D666" i="2"/>
  <c r="BN665" i="2"/>
  <c r="BM665" i="2"/>
  <c r="BL665" i="2"/>
  <c r="BK665" i="2"/>
  <c r="BJ665" i="2"/>
  <c r="D665" i="2"/>
  <c r="BN664" i="2"/>
  <c r="BM664" i="2"/>
  <c r="BL664" i="2"/>
  <c r="BK664" i="2"/>
  <c r="BJ664" i="2"/>
  <c r="D664" i="2"/>
  <c r="BN663" i="2"/>
  <c r="BM663" i="2"/>
  <c r="BL663" i="2"/>
  <c r="BK663" i="2"/>
  <c r="BJ663" i="2"/>
  <c r="D663" i="2"/>
  <c r="BN662" i="2"/>
  <c r="BM662" i="2"/>
  <c r="BL662" i="2"/>
  <c r="BK662" i="2"/>
  <c r="BJ662" i="2"/>
  <c r="D662" i="2"/>
  <c r="BN661" i="2"/>
  <c r="BM661" i="2"/>
  <c r="BL661" i="2"/>
  <c r="BK661" i="2"/>
  <c r="BJ661" i="2"/>
  <c r="D661" i="2"/>
  <c r="BN660" i="2"/>
  <c r="BM660" i="2"/>
  <c r="BL660" i="2"/>
  <c r="BK660" i="2"/>
  <c r="BJ660" i="2"/>
  <c r="D660" i="2"/>
  <c r="BN659" i="2"/>
  <c r="BM659" i="2"/>
  <c r="BL659" i="2"/>
  <c r="BK659" i="2"/>
  <c r="BJ659" i="2"/>
  <c r="D659" i="2"/>
  <c r="BN658" i="2"/>
  <c r="BM658" i="2"/>
  <c r="BL658" i="2"/>
  <c r="BK658" i="2"/>
  <c r="BJ658" i="2"/>
  <c r="D658" i="2"/>
  <c r="BN657" i="2"/>
  <c r="BM657" i="2"/>
  <c r="BL657" i="2"/>
  <c r="BK657" i="2"/>
  <c r="BJ657" i="2"/>
  <c r="D657" i="2"/>
  <c r="BN656" i="2"/>
  <c r="BM656" i="2"/>
  <c r="BL656" i="2"/>
  <c r="BK656" i="2"/>
  <c r="BJ656" i="2"/>
  <c r="D656" i="2"/>
  <c r="BN655" i="2"/>
  <c r="BM655" i="2"/>
  <c r="BL655" i="2"/>
  <c r="BK655" i="2"/>
  <c r="BJ655" i="2"/>
  <c r="D655" i="2"/>
  <c r="BN654" i="2"/>
  <c r="BM654" i="2"/>
  <c r="BL654" i="2"/>
  <c r="BK654" i="2"/>
  <c r="BJ654" i="2"/>
  <c r="D654" i="2"/>
  <c r="BN653" i="2"/>
  <c r="BM653" i="2"/>
  <c r="BL653" i="2"/>
  <c r="BK653" i="2"/>
  <c r="BJ653" i="2"/>
  <c r="D653" i="2"/>
  <c r="BN652" i="2"/>
  <c r="BM652" i="2"/>
  <c r="BL652" i="2"/>
  <c r="BK652" i="2"/>
  <c r="BJ652" i="2"/>
  <c r="D652" i="2"/>
  <c r="BN651" i="2"/>
  <c r="BM651" i="2"/>
  <c r="BL651" i="2"/>
  <c r="BK651" i="2"/>
  <c r="BJ651" i="2"/>
  <c r="D651" i="2"/>
  <c r="BN650" i="2"/>
  <c r="BM650" i="2"/>
  <c r="BL650" i="2"/>
  <c r="BK650" i="2"/>
  <c r="BJ650" i="2"/>
  <c r="D650" i="2"/>
  <c r="BN649" i="2"/>
  <c r="BM649" i="2"/>
  <c r="BL649" i="2"/>
  <c r="BK649" i="2"/>
  <c r="BJ649" i="2"/>
  <c r="D649" i="2"/>
  <c r="BN648" i="2"/>
  <c r="BM648" i="2"/>
  <c r="BL648" i="2"/>
  <c r="BK648" i="2"/>
  <c r="BJ648" i="2"/>
  <c r="D648" i="2"/>
  <c r="BN647" i="2"/>
  <c r="BM647" i="2"/>
  <c r="BL647" i="2"/>
  <c r="BK647" i="2"/>
  <c r="BJ647" i="2"/>
  <c r="D647" i="2"/>
  <c r="BN646" i="2"/>
  <c r="BM646" i="2"/>
  <c r="BL646" i="2"/>
  <c r="BK646" i="2"/>
  <c r="BJ646" i="2"/>
  <c r="D646" i="2"/>
  <c r="BN645" i="2"/>
  <c r="BM645" i="2"/>
  <c r="BL645" i="2"/>
  <c r="BK645" i="2"/>
  <c r="BJ645" i="2"/>
  <c r="D645" i="2"/>
  <c r="BN644" i="2"/>
  <c r="BM644" i="2"/>
  <c r="BL644" i="2"/>
  <c r="BK644" i="2"/>
  <c r="BJ644" i="2"/>
  <c r="D644" i="2"/>
  <c r="BN643" i="2"/>
  <c r="BM643" i="2"/>
  <c r="BL643" i="2"/>
  <c r="BK643" i="2"/>
  <c r="BJ643" i="2"/>
  <c r="D643" i="2"/>
  <c r="BN642" i="2"/>
  <c r="BM642" i="2"/>
  <c r="BL642" i="2"/>
  <c r="BK642" i="2"/>
  <c r="BJ642" i="2"/>
  <c r="D642" i="2"/>
  <c r="BN641" i="2"/>
  <c r="BM641" i="2"/>
  <c r="BL641" i="2"/>
  <c r="BK641" i="2"/>
  <c r="BJ641" i="2"/>
  <c r="D641" i="2"/>
  <c r="BN640" i="2"/>
  <c r="BM640" i="2"/>
  <c r="BL640" i="2"/>
  <c r="BK640" i="2"/>
  <c r="BJ640" i="2"/>
  <c r="D640" i="2"/>
  <c r="BN639" i="2"/>
  <c r="BM639" i="2"/>
  <c r="BL639" i="2"/>
  <c r="BK639" i="2"/>
  <c r="BJ639" i="2"/>
  <c r="D639" i="2"/>
  <c r="BN638" i="2"/>
  <c r="BM638" i="2"/>
  <c r="BL638" i="2"/>
  <c r="BK638" i="2"/>
  <c r="BJ638" i="2"/>
  <c r="D638" i="2"/>
  <c r="BN637" i="2"/>
  <c r="BM637" i="2"/>
  <c r="BL637" i="2"/>
  <c r="BK637" i="2"/>
  <c r="BJ637" i="2"/>
  <c r="D637" i="2"/>
  <c r="BN636" i="2"/>
  <c r="BM636" i="2"/>
  <c r="BL636" i="2"/>
  <c r="BK636" i="2"/>
  <c r="BJ636" i="2"/>
  <c r="D636" i="2"/>
  <c r="BN635" i="2"/>
  <c r="BM635" i="2"/>
  <c r="BL635" i="2"/>
  <c r="BK635" i="2"/>
  <c r="BJ635" i="2"/>
  <c r="D635" i="2"/>
  <c r="BN634" i="2"/>
  <c r="BM634" i="2"/>
  <c r="BL634" i="2"/>
  <c r="BK634" i="2"/>
  <c r="BJ634" i="2"/>
  <c r="D634" i="2"/>
  <c r="BN633" i="2"/>
  <c r="BM633" i="2"/>
  <c r="BL633" i="2"/>
  <c r="BK633" i="2"/>
  <c r="BJ633" i="2"/>
  <c r="D633" i="2"/>
  <c r="BN632" i="2"/>
  <c r="BM632" i="2"/>
  <c r="BL632" i="2"/>
  <c r="BK632" i="2"/>
  <c r="BJ632" i="2"/>
  <c r="D632" i="2"/>
  <c r="BN631" i="2"/>
  <c r="BM631" i="2"/>
  <c r="BL631" i="2"/>
  <c r="BK631" i="2"/>
  <c r="BJ631" i="2"/>
  <c r="D631" i="2"/>
  <c r="BN630" i="2"/>
  <c r="BM630" i="2"/>
  <c r="BL630" i="2"/>
  <c r="BK630" i="2"/>
  <c r="BJ630" i="2"/>
  <c r="D630" i="2"/>
  <c r="BN629" i="2"/>
  <c r="BM629" i="2"/>
  <c r="BL629" i="2"/>
  <c r="BK629" i="2"/>
  <c r="BJ629" i="2"/>
  <c r="D629" i="2"/>
  <c r="BN628" i="2"/>
  <c r="BM628" i="2"/>
  <c r="BL628" i="2"/>
  <c r="BK628" i="2"/>
  <c r="BJ628" i="2"/>
  <c r="D628" i="2"/>
  <c r="BN627" i="2"/>
  <c r="BM627" i="2"/>
  <c r="BL627" i="2"/>
  <c r="BK627" i="2"/>
  <c r="BJ627" i="2"/>
  <c r="D627" i="2"/>
  <c r="BN626" i="2"/>
  <c r="BM626" i="2"/>
  <c r="BL626" i="2"/>
  <c r="BK626" i="2"/>
  <c r="BJ626" i="2"/>
  <c r="D626" i="2"/>
  <c r="BN625" i="2"/>
  <c r="BM625" i="2"/>
  <c r="BL625" i="2"/>
  <c r="BK625" i="2"/>
  <c r="BJ625" i="2"/>
  <c r="D625" i="2"/>
  <c r="BN624" i="2"/>
  <c r="BM624" i="2"/>
  <c r="BL624" i="2"/>
  <c r="BK624" i="2"/>
  <c r="BJ624" i="2"/>
  <c r="D624" i="2"/>
  <c r="BN623" i="2"/>
  <c r="BM623" i="2"/>
  <c r="BL623" i="2"/>
  <c r="BK623" i="2"/>
  <c r="BJ623" i="2"/>
  <c r="D623" i="2"/>
  <c r="BN622" i="2"/>
  <c r="BM622" i="2"/>
  <c r="BL622" i="2"/>
  <c r="BK622" i="2"/>
  <c r="BJ622" i="2"/>
  <c r="D622" i="2"/>
  <c r="BN621" i="2"/>
  <c r="BM621" i="2"/>
  <c r="BL621" i="2"/>
  <c r="BK621" i="2"/>
  <c r="BJ621" i="2"/>
  <c r="D621" i="2"/>
  <c r="BN620" i="2"/>
  <c r="BM620" i="2"/>
  <c r="BL620" i="2"/>
  <c r="BK620" i="2"/>
  <c r="BJ620" i="2"/>
  <c r="D620" i="2"/>
  <c r="BN619" i="2"/>
  <c r="BM619" i="2"/>
  <c r="BL619" i="2"/>
  <c r="BK619" i="2"/>
  <c r="BJ619" i="2"/>
  <c r="D619" i="2"/>
  <c r="BN618" i="2"/>
  <c r="BM618" i="2"/>
  <c r="BL618" i="2"/>
  <c r="BK618" i="2"/>
  <c r="BJ618" i="2"/>
  <c r="D618" i="2"/>
  <c r="BN617" i="2"/>
  <c r="BM617" i="2"/>
  <c r="BL617" i="2"/>
  <c r="BK617" i="2"/>
  <c r="BJ617" i="2"/>
  <c r="D617" i="2"/>
  <c r="BN616" i="2"/>
  <c r="BM616" i="2"/>
  <c r="BL616" i="2"/>
  <c r="BK616" i="2"/>
  <c r="BJ616" i="2"/>
  <c r="D616" i="2"/>
  <c r="BN615" i="2"/>
  <c r="BM615" i="2"/>
  <c r="BL615" i="2"/>
  <c r="BK615" i="2"/>
  <c r="BJ615" i="2"/>
  <c r="D615" i="2"/>
  <c r="BN614" i="2"/>
  <c r="BM614" i="2"/>
  <c r="BL614" i="2"/>
  <c r="BK614" i="2"/>
  <c r="BJ614" i="2"/>
  <c r="D614" i="2"/>
  <c r="BN613" i="2"/>
  <c r="BM613" i="2"/>
  <c r="BL613" i="2"/>
  <c r="BK613" i="2"/>
  <c r="BJ613" i="2"/>
  <c r="D613" i="2"/>
  <c r="BN612" i="2"/>
  <c r="BM612" i="2"/>
  <c r="BL612" i="2"/>
  <c r="BK612" i="2"/>
  <c r="BJ612" i="2"/>
  <c r="D612" i="2"/>
  <c r="BN611" i="2"/>
  <c r="BM611" i="2"/>
  <c r="BL611" i="2"/>
  <c r="BK611" i="2"/>
  <c r="BJ611" i="2"/>
  <c r="D611" i="2"/>
  <c r="BN610" i="2"/>
  <c r="BM610" i="2"/>
  <c r="BL610" i="2"/>
  <c r="BK610" i="2"/>
  <c r="BJ610" i="2"/>
  <c r="D610" i="2"/>
  <c r="BN609" i="2"/>
  <c r="BM609" i="2"/>
  <c r="BL609" i="2"/>
  <c r="BK609" i="2"/>
  <c r="BJ609" i="2"/>
  <c r="D609" i="2"/>
  <c r="BN608" i="2"/>
  <c r="BM608" i="2"/>
  <c r="BL608" i="2"/>
  <c r="BK608" i="2"/>
  <c r="BJ608" i="2"/>
  <c r="D608" i="2"/>
  <c r="BN607" i="2"/>
  <c r="BM607" i="2"/>
  <c r="BL607" i="2"/>
  <c r="BK607" i="2"/>
  <c r="BJ607" i="2"/>
  <c r="D607" i="2"/>
  <c r="BN606" i="2"/>
  <c r="BM606" i="2"/>
  <c r="BL606" i="2"/>
  <c r="BK606" i="2"/>
  <c r="BJ606" i="2"/>
  <c r="D606" i="2"/>
  <c r="BN605" i="2"/>
  <c r="BM605" i="2"/>
  <c r="BL605" i="2"/>
  <c r="BK605" i="2"/>
  <c r="BJ605" i="2"/>
  <c r="D605" i="2"/>
  <c r="BN604" i="2"/>
  <c r="BM604" i="2"/>
  <c r="BL604" i="2"/>
  <c r="BK604" i="2"/>
  <c r="BJ604" i="2"/>
  <c r="D604" i="2"/>
  <c r="BN603" i="2"/>
  <c r="BM603" i="2"/>
  <c r="BL603" i="2"/>
  <c r="BK603" i="2"/>
  <c r="BJ603" i="2"/>
  <c r="D603" i="2"/>
  <c r="BN602" i="2"/>
  <c r="BM602" i="2"/>
  <c r="BL602" i="2"/>
  <c r="BK602" i="2"/>
  <c r="BJ602" i="2"/>
  <c r="D602" i="2"/>
  <c r="BN601" i="2"/>
  <c r="BM601" i="2"/>
  <c r="BL601" i="2"/>
  <c r="BK601" i="2"/>
  <c r="BJ601" i="2"/>
  <c r="D601" i="2"/>
  <c r="BN600" i="2"/>
  <c r="BM600" i="2"/>
  <c r="BL600" i="2"/>
  <c r="BK600" i="2"/>
  <c r="BJ600" i="2"/>
  <c r="D600" i="2"/>
  <c r="BN599" i="2"/>
  <c r="BM599" i="2"/>
  <c r="BL599" i="2"/>
  <c r="BK599" i="2"/>
  <c r="BJ599" i="2"/>
  <c r="D599" i="2"/>
  <c r="BN598" i="2"/>
  <c r="BM598" i="2"/>
  <c r="BL598" i="2"/>
  <c r="BK598" i="2"/>
  <c r="BJ598" i="2"/>
  <c r="D598" i="2"/>
  <c r="BN597" i="2"/>
  <c r="BM597" i="2"/>
  <c r="BL597" i="2"/>
  <c r="BK597" i="2"/>
  <c r="BJ597" i="2"/>
  <c r="D597" i="2"/>
  <c r="BN596" i="2"/>
  <c r="BM596" i="2"/>
  <c r="BL596" i="2"/>
  <c r="BK596" i="2"/>
  <c r="BJ596" i="2"/>
  <c r="D596" i="2"/>
  <c r="BN595" i="2"/>
  <c r="BM595" i="2"/>
  <c r="BL595" i="2"/>
  <c r="BK595" i="2"/>
  <c r="BJ595" i="2"/>
  <c r="D595" i="2"/>
  <c r="BN594" i="2"/>
  <c r="BM594" i="2"/>
  <c r="BL594" i="2"/>
  <c r="BK594" i="2"/>
  <c r="BJ594" i="2"/>
  <c r="D594" i="2"/>
  <c r="BN593" i="2"/>
  <c r="BM593" i="2"/>
  <c r="BL593" i="2"/>
  <c r="BK593" i="2"/>
  <c r="BJ593" i="2"/>
  <c r="D593" i="2"/>
  <c r="BN592" i="2"/>
  <c r="BM592" i="2"/>
  <c r="BL592" i="2"/>
  <c r="BK592" i="2"/>
  <c r="BJ592" i="2"/>
  <c r="D592" i="2"/>
  <c r="BN591" i="2"/>
  <c r="BM591" i="2"/>
  <c r="BL591" i="2"/>
  <c r="BK591" i="2"/>
  <c r="BJ591" i="2"/>
  <c r="D591" i="2"/>
  <c r="BN590" i="2"/>
  <c r="BM590" i="2"/>
  <c r="BL590" i="2"/>
  <c r="BK590" i="2"/>
  <c r="BJ590" i="2"/>
  <c r="D590" i="2"/>
  <c r="BN589" i="2"/>
  <c r="BM589" i="2"/>
  <c r="BL589" i="2"/>
  <c r="BK589" i="2"/>
  <c r="BJ589" i="2"/>
  <c r="D589" i="2"/>
  <c r="BN588" i="2"/>
  <c r="BM588" i="2"/>
  <c r="BL588" i="2"/>
  <c r="BK588" i="2"/>
  <c r="BJ588" i="2"/>
  <c r="D588" i="2"/>
  <c r="BN587" i="2"/>
  <c r="BM587" i="2"/>
  <c r="BL587" i="2"/>
  <c r="BK587" i="2"/>
  <c r="BJ587" i="2"/>
  <c r="D587" i="2"/>
  <c r="BN586" i="2"/>
  <c r="BM586" i="2"/>
  <c r="BL586" i="2"/>
  <c r="BK586" i="2"/>
  <c r="BJ586" i="2"/>
  <c r="D586" i="2"/>
  <c r="BN585" i="2"/>
  <c r="BM585" i="2"/>
  <c r="BL585" i="2"/>
  <c r="BK585" i="2"/>
  <c r="BJ585" i="2"/>
  <c r="D585" i="2"/>
  <c r="BN584" i="2"/>
  <c r="BM584" i="2"/>
  <c r="BL584" i="2"/>
  <c r="BK584" i="2"/>
  <c r="BJ584" i="2"/>
  <c r="D584" i="2"/>
  <c r="BN583" i="2"/>
  <c r="BM583" i="2"/>
  <c r="BL583" i="2"/>
  <c r="BK583" i="2"/>
  <c r="BJ583" i="2"/>
  <c r="D583" i="2"/>
  <c r="BN582" i="2"/>
  <c r="BM582" i="2"/>
  <c r="BL582" i="2"/>
  <c r="BK582" i="2"/>
  <c r="BJ582" i="2"/>
  <c r="D582" i="2"/>
  <c r="BN581" i="2"/>
  <c r="BM581" i="2"/>
  <c r="BL581" i="2"/>
  <c r="BK581" i="2"/>
  <c r="BJ581" i="2"/>
  <c r="D581" i="2"/>
  <c r="BN580" i="2"/>
  <c r="BM580" i="2"/>
  <c r="BL580" i="2"/>
  <c r="BK580" i="2"/>
  <c r="BJ580" i="2"/>
  <c r="D580" i="2"/>
  <c r="BN579" i="2"/>
  <c r="BM579" i="2"/>
  <c r="BL579" i="2"/>
  <c r="BK579" i="2"/>
  <c r="BJ579" i="2"/>
  <c r="D579" i="2"/>
  <c r="BS578" i="2"/>
  <c r="BN578" i="2"/>
  <c r="BM578" i="2"/>
  <c r="BL578" i="2"/>
  <c r="BK578" i="2"/>
  <c r="BJ578" i="2"/>
  <c r="D578" i="2"/>
  <c r="BN577" i="2"/>
  <c r="BM577" i="2"/>
  <c r="BL577" i="2"/>
  <c r="BK577" i="2"/>
  <c r="BJ577" i="2"/>
  <c r="D577" i="2"/>
  <c r="BN576" i="2"/>
  <c r="BM576" i="2"/>
  <c r="BL576" i="2"/>
  <c r="BK576" i="2"/>
  <c r="BJ576" i="2"/>
  <c r="D576" i="2"/>
  <c r="BN575" i="2"/>
  <c r="BM575" i="2"/>
  <c r="BL575" i="2"/>
  <c r="BK575" i="2"/>
  <c r="BJ575" i="2"/>
  <c r="D575" i="2"/>
  <c r="BN574" i="2"/>
  <c r="BM574" i="2"/>
  <c r="BL574" i="2"/>
  <c r="BK574" i="2"/>
  <c r="BJ574" i="2"/>
  <c r="D574" i="2"/>
  <c r="BN573" i="2"/>
  <c r="BM573" i="2"/>
  <c r="BL573" i="2"/>
  <c r="BK573" i="2"/>
  <c r="BJ573" i="2"/>
  <c r="D573" i="2"/>
  <c r="BN572" i="2"/>
  <c r="BM572" i="2"/>
  <c r="BL572" i="2"/>
  <c r="BK572" i="2"/>
  <c r="BJ572" i="2"/>
  <c r="D572" i="2"/>
  <c r="BN571" i="2"/>
  <c r="BM571" i="2"/>
  <c r="BL571" i="2"/>
  <c r="BK571" i="2"/>
  <c r="BJ571" i="2"/>
  <c r="D571" i="2"/>
  <c r="BN570" i="2"/>
  <c r="BM570" i="2"/>
  <c r="BL570" i="2"/>
  <c r="BK570" i="2"/>
  <c r="BJ570" i="2"/>
  <c r="D570" i="2"/>
  <c r="BN569" i="2"/>
  <c r="BM569" i="2"/>
  <c r="BL569" i="2"/>
  <c r="BK569" i="2"/>
  <c r="BJ569" i="2"/>
  <c r="D569" i="2"/>
  <c r="BN568" i="2"/>
  <c r="BM568" i="2"/>
  <c r="BL568" i="2"/>
  <c r="BK568" i="2"/>
  <c r="BJ568" i="2"/>
  <c r="D568" i="2"/>
  <c r="BN567" i="2"/>
  <c r="BM567" i="2"/>
  <c r="BL567" i="2"/>
  <c r="BK567" i="2"/>
  <c r="BJ567" i="2"/>
  <c r="D567" i="2"/>
  <c r="BN566" i="2"/>
  <c r="BM566" i="2"/>
  <c r="BL566" i="2"/>
  <c r="BK566" i="2"/>
  <c r="BJ566" i="2"/>
  <c r="D566" i="2"/>
  <c r="BN565" i="2"/>
  <c r="BM565" i="2"/>
  <c r="BL565" i="2"/>
  <c r="BK565" i="2"/>
  <c r="BJ565" i="2"/>
  <c r="D565" i="2"/>
  <c r="BN564" i="2"/>
  <c r="BM564" i="2"/>
  <c r="BL564" i="2"/>
  <c r="BK564" i="2"/>
  <c r="BJ564" i="2"/>
  <c r="D564" i="2"/>
  <c r="BN563" i="2"/>
  <c r="BM563" i="2"/>
  <c r="BL563" i="2"/>
  <c r="BK563" i="2"/>
  <c r="BJ563" i="2"/>
  <c r="D563" i="2"/>
  <c r="BN562" i="2"/>
  <c r="BM562" i="2"/>
  <c r="BL562" i="2"/>
  <c r="BK562" i="2"/>
  <c r="BJ562" i="2"/>
  <c r="D562" i="2"/>
  <c r="BN561" i="2"/>
  <c r="BM561" i="2"/>
  <c r="BL561" i="2"/>
  <c r="BK561" i="2"/>
  <c r="BJ561" i="2"/>
  <c r="D561" i="2"/>
  <c r="BN560" i="2"/>
  <c r="BM560" i="2"/>
  <c r="BL560" i="2"/>
  <c r="BK560" i="2"/>
  <c r="BJ560" i="2"/>
  <c r="D560" i="2"/>
  <c r="BN559" i="2"/>
  <c r="BM559" i="2"/>
  <c r="BL559" i="2"/>
  <c r="BK559" i="2"/>
  <c r="BJ559" i="2"/>
  <c r="D559" i="2"/>
  <c r="BN558" i="2"/>
  <c r="BM558" i="2"/>
  <c r="BL558" i="2"/>
  <c r="BK558" i="2"/>
  <c r="BJ558" i="2"/>
  <c r="D558" i="2"/>
  <c r="BN557" i="2"/>
  <c r="BM557" i="2"/>
  <c r="BL557" i="2"/>
  <c r="BK557" i="2"/>
  <c r="BJ557" i="2"/>
  <c r="D557" i="2"/>
  <c r="BN556" i="2"/>
  <c r="BM556" i="2"/>
  <c r="BL556" i="2"/>
  <c r="BK556" i="2"/>
  <c r="BJ556" i="2"/>
  <c r="D556" i="2"/>
  <c r="BN555" i="2"/>
  <c r="BM555" i="2"/>
  <c r="BL555" i="2"/>
  <c r="BK555" i="2"/>
  <c r="BJ555" i="2"/>
  <c r="D555" i="2"/>
  <c r="BN554" i="2"/>
  <c r="BM554" i="2"/>
  <c r="BL554" i="2"/>
  <c r="BK554" i="2"/>
  <c r="BJ554" i="2"/>
  <c r="D554" i="2"/>
  <c r="BN553" i="2"/>
  <c r="BM553" i="2"/>
  <c r="BL553" i="2"/>
  <c r="BK553" i="2"/>
  <c r="BJ553" i="2"/>
  <c r="D553" i="2"/>
  <c r="BN552" i="2"/>
  <c r="BM552" i="2"/>
  <c r="BL552" i="2"/>
  <c r="BK552" i="2"/>
  <c r="BJ552" i="2"/>
  <c r="D552" i="2"/>
  <c r="BN551" i="2"/>
  <c r="BM551" i="2"/>
  <c r="BL551" i="2"/>
  <c r="BK551" i="2"/>
  <c r="BJ551" i="2"/>
  <c r="D551" i="2"/>
  <c r="BN550" i="2"/>
  <c r="BM550" i="2"/>
  <c r="BL550" i="2"/>
  <c r="BK550" i="2"/>
  <c r="BJ550" i="2"/>
  <c r="D550" i="2"/>
  <c r="BN549" i="2"/>
  <c r="BM549" i="2"/>
  <c r="BL549" i="2"/>
  <c r="BK549" i="2"/>
  <c r="BJ549" i="2"/>
  <c r="D549" i="2"/>
  <c r="BN548" i="2"/>
  <c r="BM548" i="2"/>
  <c r="BL548" i="2"/>
  <c r="BK548" i="2"/>
  <c r="BJ548" i="2"/>
  <c r="D548" i="2"/>
  <c r="BN547" i="2"/>
  <c r="BM547" i="2"/>
  <c r="BL547" i="2"/>
  <c r="BK547" i="2"/>
  <c r="BJ547" i="2"/>
  <c r="D547" i="2"/>
  <c r="BN546" i="2"/>
  <c r="BM546" i="2"/>
  <c r="BL546" i="2"/>
  <c r="BK546" i="2"/>
  <c r="BJ546" i="2"/>
  <c r="D546" i="2"/>
  <c r="BN545" i="2"/>
  <c r="BM545" i="2"/>
  <c r="BL545" i="2"/>
  <c r="BK545" i="2"/>
  <c r="BJ545" i="2"/>
  <c r="D545" i="2"/>
  <c r="BN544" i="2"/>
  <c r="BM544" i="2"/>
  <c r="BL544" i="2"/>
  <c r="BK544" i="2"/>
  <c r="BJ544" i="2"/>
  <c r="D544" i="2"/>
  <c r="BN543" i="2"/>
  <c r="BM543" i="2"/>
  <c r="BL543" i="2"/>
  <c r="BK543" i="2"/>
  <c r="BJ543" i="2"/>
  <c r="D543" i="2"/>
  <c r="BN542" i="2"/>
  <c r="BM542" i="2"/>
  <c r="BL542" i="2"/>
  <c r="BK542" i="2"/>
  <c r="BJ542" i="2"/>
  <c r="D542" i="2"/>
  <c r="BN541" i="2"/>
  <c r="BM541" i="2"/>
  <c r="BL541" i="2"/>
  <c r="BK541" i="2"/>
  <c r="BJ541" i="2"/>
  <c r="D541" i="2"/>
  <c r="BN540" i="2"/>
  <c r="BM540" i="2"/>
  <c r="BL540" i="2"/>
  <c r="BK540" i="2"/>
  <c r="BJ540" i="2"/>
  <c r="D540" i="2"/>
  <c r="BN539" i="2"/>
  <c r="BM539" i="2"/>
  <c r="BL539" i="2"/>
  <c r="BK539" i="2"/>
  <c r="BJ539" i="2"/>
  <c r="D539" i="2"/>
  <c r="BN538" i="2"/>
  <c r="BM538" i="2"/>
  <c r="BL538" i="2"/>
  <c r="BK538" i="2"/>
  <c r="BJ538" i="2"/>
  <c r="D538" i="2"/>
  <c r="BN537" i="2"/>
  <c r="BM537" i="2"/>
  <c r="BL537" i="2"/>
  <c r="BK537" i="2"/>
  <c r="BJ537" i="2"/>
  <c r="D537" i="2"/>
  <c r="BN536" i="2"/>
  <c r="BM536" i="2"/>
  <c r="BL536" i="2"/>
  <c r="BK536" i="2"/>
  <c r="BJ536" i="2"/>
  <c r="D536" i="2"/>
  <c r="BN535" i="2"/>
  <c r="BM535" i="2"/>
  <c r="BL535" i="2"/>
  <c r="BK535" i="2"/>
  <c r="BJ535" i="2"/>
  <c r="D535" i="2"/>
  <c r="BN534" i="2"/>
  <c r="BM534" i="2"/>
  <c r="BL534" i="2"/>
  <c r="BK534" i="2"/>
  <c r="BJ534" i="2"/>
  <c r="D534" i="2"/>
  <c r="BN533" i="2"/>
  <c r="BM533" i="2"/>
  <c r="BL533" i="2"/>
  <c r="BK533" i="2"/>
  <c r="BJ533" i="2"/>
  <c r="D533" i="2"/>
  <c r="BN532" i="2"/>
  <c r="BM532" i="2"/>
  <c r="BL532" i="2"/>
  <c r="BK532" i="2"/>
  <c r="BJ532" i="2"/>
  <c r="D532" i="2"/>
  <c r="BN531" i="2"/>
  <c r="BM531" i="2"/>
  <c r="BL531" i="2"/>
  <c r="BK531" i="2"/>
  <c r="BJ531" i="2"/>
  <c r="D531" i="2"/>
  <c r="BN530" i="2"/>
  <c r="BM530" i="2"/>
  <c r="BL530" i="2"/>
  <c r="BK530" i="2"/>
  <c r="BJ530" i="2"/>
  <c r="D530" i="2"/>
  <c r="BN529" i="2"/>
  <c r="BM529" i="2"/>
  <c r="BL529" i="2"/>
  <c r="BK529" i="2"/>
  <c r="BJ529" i="2"/>
  <c r="D529" i="2"/>
  <c r="BN528" i="2"/>
  <c r="BM528" i="2"/>
  <c r="BL528" i="2"/>
  <c r="BK528" i="2"/>
  <c r="BJ528" i="2"/>
  <c r="D528" i="2"/>
  <c r="BN527" i="2"/>
  <c r="BM527" i="2"/>
  <c r="BL527" i="2"/>
  <c r="BK527" i="2"/>
  <c r="BJ527" i="2"/>
  <c r="D527" i="2"/>
  <c r="BN526" i="2"/>
  <c r="BM526" i="2"/>
  <c r="BL526" i="2"/>
  <c r="BK526" i="2"/>
  <c r="BJ526" i="2"/>
  <c r="D526" i="2"/>
  <c r="BN525" i="2"/>
  <c r="BM525" i="2"/>
  <c r="BL525" i="2"/>
  <c r="BK525" i="2"/>
  <c r="BJ525" i="2"/>
  <c r="D525" i="2"/>
  <c r="BN524" i="2"/>
  <c r="BM524" i="2"/>
  <c r="BL524" i="2"/>
  <c r="BK524" i="2"/>
  <c r="BJ524" i="2"/>
  <c r="D524" i="2"/>
  <c r="BN523" i="2"/>
  <c r="BM523" i="2"/>
  <c r="BL523" i="2"/>
  <c r="BK523" i="2"/>
  <c r="BJ523" i="2"/>
  <c r="D523" i="2"/>
  <c r="BN522" i="2"/>
  <c r="BM522" i="2"/>
  <c r="BL522" i="2"/>
  <c r="BK522" i="2"/>
  <c r="BJ522" i="2"/>
  <c r="D522" i="2"/>
  <c r="BN521" i="2"/>
  <c r="BM521" i="2"/>
  <c r="BL521" i="2"/>
  <c r="BK521" i="2"/>
  <c r="BJ521" i="2"/>
  <c r="D521" i="2"/>
  <c r="BN520" i="2"/>
  <c r="BM520" i="2"/>
  <c r="BL520" i="2"/>
  <c r="BK520" i="2"/>
  <c r="BJ520" i="2"/>
  <c r="D520" i="2"/>
  <c r="BN519" i="2"/>
  <c r="BM519" i="2"/>
  <c r="BL519" i="2"/>
  <c r="BK519" i="2"/>
  <c r="BJ519" i="2"/>
  <c r="D519" i="2"/>
  <c r="BN518" i="2"/>
  <c r="BM518" i="2"/>
  <c r="BL518" i="2"/>
  <c r="BK518" i="2"/>
  <c r="BJ518" i="2"/>
  <c r="D518" i="2"/>
  <c r="BN517" i="2"/>
  <c r="BM517" i="2"/>
  <c r="BL517" i="2"/>
  <c r="BK517" i="2"/>
  <c r="BJ517" i="2"/>
  <c r="D517" i="2"/>
  <c r="BN516" i="2"/>
  <c r="BM516" i="2"/>
  <c r="BL516" i="2"/>
  <c r="BK516" i="2"/>
  <c r="BJ516" i="2"/>
  <c r="D516" i="2"/>
  <c r="BN515" i="2"/>
  <c r="BM515" i="2"/>
  <c r="BL515" i="2"/>
  <c r="BK515" i="2"/>
  <c r="BJ515" i="2"/>
  <c r="D515" i="2"/>
  <c r="BN514" i="2"/>
  <c r="BM514" i="2"/>
  <c r="BL514" i="2"/>
  <c r="BK514" i="2"/>
  <c r="BJ514" i="2"/>
  <c r="D514" i="2"/>
  <c r="BN513" i="2"/>
  <c r="BM513" i="2"/>
  <c r="BL513" i="2"/>
  <c r="BK513" i="2"/>
  <c r="BJ513" i="2"/>
  <c r="D513" i="2"/>
  <c r="BN512" i="2"/>
  <c r="BM512" i="2"/>
  <c r="BL512" i="2"/>
  <c r="BK512" i="2"/>
  <c r="BJ512" i="2"/>
  <c r="D512" i="2"/>
  <c r="BN511" i="2"/>
  <c r="BM511" i="2"/>
  <c r="BL511" i="2"/>
  <c r="BK511" i="2"/>
  <c r="BJ511" i="2"/>
  <c r="D511" i="2"/>
  <c r="BN510" i="2"/>
  <c r="BM510" i="2"/>
  <c r="BL510" i="2"/>
  <c r="BK510" i="2"/>
  <c r="BJ510" i="2"/>
  <c r="D510" i="2"/>
  <c r="BN509" i="2"/>
  <c r="BM509" i="2"/>
  <c r="BL509" i="2"/>
  <c r="BK509" i="2"/>
  <c r="BJ509" i="2"/>
  <c r="D509" i="2"/>
  <c r="BN508" i="2"/>
  <c r="BM508" i="2"/>
  <c r="BL508" i="2"/>
  <c r="BK508" i="2"/>
  <c r="BJ508" i="2"/>
  <c r="D508" i="2"/>
  <c r="BN507" i="2"/>
  <c r="BM507" i="2"/>
  <c r="BL507" i="2"/>
  <c r="BK507" i="2"/>
  <c r="BJ507" i="2"/>
  <c r="D507" i="2"/>
  <c r="BN506" i="2"/>
  <c r="BM506" i="2"/>
  <c r="BL506" i="2"/>
  <c r="BK506" i="2"/>
  <c r="BJ506" i="2"/>
  <c r="D506" i="2"/>
  <c r="BN505" i="2"/>
  <c r="BM505" i="2"/>
  <c r="BL505" i="2"/>
  <c r="BK505" i="2"/>
  <c r="BJ505" i="2"/>
  <c r="D505" i="2"/>
  <c r="BN504" i="2"/>
  <c r="BM504" i="2"/>
  <c r="BL504" i="2"/>
  <c r="BK504" i="2"/>
  <c r="BJ504" i="2"/>
  <c r="D504" i="2"/>
  <c r="BN503" i="2"/>
  <c r="BM503" i="2"/>
  <c r="BL503" i="2"/>
  <c r="BK503" i="2"/>
  <c r="BJ503" i="2"/>
  <c r="D503" i="2"/>
  <c r="BN502" i="2"/>
  <c r="BM502" i="2"/>
  <c r="BL502" i="2"/>
  <c r="BK502" i="2"/>
  <c r="BJ502" i="2"/>
  <c r="D502" i="2"/>
  <c r="BN501" i="2"/>
  <c r="BM501" i="2"/>
  <c r="BL501" i="2"/>
  <c r="BK501" i="2"/>
  <c r="BJ501" i="2"/>
  <c r="D501" i="2"/>
  <c r="BN500" i="2"/>
  <c r="BM500" i="2"/>
  <c r="BL500" i="2"/>
  <c r="BK500" i="2"/>
  <c r="BJ500" i="2"/>
  <c r="D500" i="2"/>
  <c r="BN499" i="2"/>
  <c r="BM499" i="2"/>
  <c r="BL499" i="2"/>
  <c r="BK499" i="2"/>
  <c r="BJ499" i="2"/>
  <c r="D499" i="2"/>
  <c r="BN498" i="2"/>
  <c r="BM498" i="2"/>
  <c r="BL498" i="2"/>
  <c r="BK498" i="2"/>
  <c r="BJ498" i="2"/>
  <c r="D498" i="2"/>
  <c r="BN497" i="2"/>
  <c r="BM497" i="2"/>
  <c r="BL497" i="2"/>
  <c r="BK497" i="2"/>
  <c r="BJ497" i="2"/>
  <c r="D497" i="2"/>
  <c r="BN496" i="2"/>
  <c r="BM496" i="2"/>
  <c r="BL496" i="2"/>
  <c r="BK496" i="2"/>
  <c r="BJ496" i="2"/>
  <c r="D496" i="2"/>
  <c r="BN495" i="2"/>
  <c r="BM495" i="2"/>
  <c r="BL495" i="2"/>
  <c r="BK495" i="2"/>
  <c r="BJ495" i="2"/>
  <c r="D495" i="2"/>
  <c r="BN494" i="2"/>
  <c r="BM494" i="2"/>
  <c r="BL494" i="2"/>
  <c r="BK494" i="2"/>
  <c r="BJ494" i="2"/>
  <c r="D494" i="2"/>
  <c r="BN493" i="2"/>
  <c r="BM493" i="2"/>
  <c r="BL493" i="2"/>
  <c r="BK493" i="2"/>
  <c r="BJ493" i="2"/>
  <c r="D493" i="2"/>
  <c r="BN492" i="2"/>
  <c r="BM492" i="2"/>
  <c r="BL492" i="2"/>
  <c r="BK492" i="2"/>
  <c r="BJ492" i="2"/>
  <c r="D492" i="2"/>
  <c r="BN491" i="2"/>
  <c r="BM491" i="2"/>
  <c r="BL491" i="2"/>
  <c r="BK491" i="2"/>
  <c r="BJ491" i="2"/>
  <c r="D491" i="2"/>
  <c r="BN490" i="2"/>
  <c r="BM490" i="2"/>
  <c r="BL490" i="2"/>
  <c r="BK490" i="2"/>
  <c r="BJ490" i="2"/>
  <c r="D490" i="2"/>
  <c r="BN489" i="2"/>
  <c r="BM489" i="2"/>
  <c r="BL489" i="2"/>
  <c r="BK489" i="2"/>
  <c r="BJ489" i="2"/>
  <c r="D489" i="2"/>
  <c r="BN488" i="2"/>
  <c r="BM488" i="2"/>
  <c r="BL488" i="2"/>
  <c r="BK488" i="2"/>
  <c r="BJ488" i="2"/>
  <c r="D488" i="2"/>
  <c r="BN487" i="2"/>
  <c r="BM487" i="2"/>
  <c r="BL487" i="2"/>
  <c r="BK487" i="2"/>
  <c r="BJ487" i="2"/>
  <c r="D487" i="2"/>
  <c r="BN486" i="2"/>
  <c r="BM486" i="2"/>
  <c r="BL486" i="2"/>
  <c r="BK486" i="2"/>
  <c r="BJ486" i="2"/>
  <c r="D486" i="2"/>
  <c r="BN485" i="2"/>
  <c r="BM485" i="2"/>
  <c r="BL485" i="2"/>
  <c r="BK485" i="2"/>
  <c r="BJ485" i="2"/>
  <c r="D485" i="2"/>
  <c r="BN484" i="2"/>
  <c r="BM484" i="2"/>
  <c r="BL484" i="2"/>
  <c r="BK484" i="2"/>
  <c r="BJ484" i="2"/>
  <c r="D484" i="2"/>
  <c r="BN483" i="2"/>
  <c r="BM483" i="2"/>
  <c r="BL483" i="2"/>
  <c r="BK483" i="2"/>
  <c r="BJ483" i="2"/>
  <c r="D483" i="2"/>
  <c r="BN482" i="2"/>
  <c r="BM482" i="2"/>
  <c r="BL482" i="2"/>
  <c r="BK482" i="2"/>
  <c r="BJ482" i="2"/>
  <c r="D482" i="2"/>
  <c r="BN481" i="2"/>
  <c r="BM481" i="2"/>
  <c r="BL481" i="2"/>
  <c r="BK481" i="2"/>
  <c r="BJ481" i="2"/>
  <c r="D481" i="2"/>
  <c r="BN480" i="2"/>
  <c r="BM480" i="2"/>
  <c r="BL480" i="2"/>
  <c r="BK480" i="2"/>
  <c r="BJ480" i="2"/>
  <c r="D480" i="2"/>
  <c r="BN479" i="2"/>
  <c r="BM479" i="2"/>
  <c r="BL479" i="2"/>
  <c r="BK479" i="2"/>
  <c r="BJ479" i="2"/>
  <c r="D479" i="2"/>
  <c r="BN478" i="2"/>
  <c r="BM478" i="2"/>
  <c r="BL478" i="2"/>
  <c r="BK478" i="2"/>
  <c r="BJ478" i="2"/>
  <c r="D478" i="2"/>
  <c r="BN477" i="2"/>
  <c r="BM477" i="2"/>
  <c r="BL477" i="2"/>
  <c r="BK477" i="2"/>
  <c r="BJ477" i="2"/>
  <c r="D477" i="2"/>
  <c r="BN476" i="2"/>
  <c r="BM476" i="2"/>
  <c r="BL476" i="2"/>
  <c r="BK476" i="2"/>
  <c r="BJ476" i="2"/>
  <c r="D476" i="2"/>
  <c r="BN475" i="2"/>
  <c r="BM475" i="2"/>
  <c r="BL475" i="2"/>
  <c r="BK475" i="2"/>
  <c r="BJ475" i="2"/>
  <c r="D475" i="2"/>
  <c r="BN474" i="2"/>
  <c r="BM474" i="2"/>
  <c r="BL474" i="2"/>
  <c r="BK474" i="2"/>
  <c r="BJ474" i="2"/>
  <c r="D474" i="2"/>
  <c r="BN473" i="2"/>
  <c r="BM473" i="2"/>
  <c r="BL473" i="2"/>
  <c r="BK473" i="2"/>
  <c r="BJ473" i="2"/>
  <c r="D473" i="2"/>
  <c r="BN472" i="2"/>
  <c r="BM472" i="2"/>
  <c r="BL472" i="2"/>
  <c r="BK472" i="2"/>
  <c r="BJ472" i="2"/>
  <c r="D472" i="2"/>
  <c r="BN471" i="2"/>
  <c r="BM471" i="2"/>
  <c r="BL471" i="2"/>
  <c r="BK471" i="2"/>
  <c r="BJ471" i="2"/>
  <c r="D471" i="2"/>
  <c r="BN470" i="2"/>
  <c r="BM470" i="2"/>
  <c r="BL470" i="2"/>
  <c r="BK470" i="2"/>
  <c r="BJ470" i="2"/>
  <c r="D470" i="2"/>
  <c r="BN469" i="2"/>
  <c r="BM469" i="2"/>
  <c r="BL469" i="2"/>
  <c r="BK469" i="2"/>
  <c r="BJ469" i="2"/>
  <c r="D469" i="2"/>
  <c r="BN468" i="2"/>
  <c r="BM468" i="2"/>
  <c r="BL468" i="2"/>
  <c r="BK468" i="2"/>
  <c r="BJ468" i="2"/>
  <c r="D468" i="2"/>
  <c r="BN467" i="2"/>
  <c r="BM467" i="2"/>
  <c r="BL467" i="2"/>
  <c r="BK467" i="2"/>
  <c r="BJ467" i="2"/>
  <c r="D467" i="2"/>
  <c r="BN466" i="2"/>
  <c r="BM466" i="2"/>
  <c r="BL466" i="2"/>
  <c r="BK466" i="2"/>
  <c r="BJ466" i="2"/>
  <c r="D466" i="2"/>
  <c r="BN465" i="2"/>
  <c r="BM465" i="2"/>
  <c r="BL465" i="2"/>
  <c r="BK465" i="2"/>
  <c r="BJ465" i="2"/>
  <c r="D465" i="2"/>
  <c r="BN464" i="2"/>
  <c r="BM464" i="2"/>
  <c r="BL464" i="2"/>
  <c r="BK464" i="2"/>
  <c r="BJ464" i="2"/>
  <c r="D464" i="2"/>
  <c r="BN463" i="2"/>
  <c r="BM463" i="2"/>
  <c r="BL463" i="2"/>
  <c r="BK463" i="2"/>
  <c r="BJ463" i="2"/>
  <c r="D463" i="2"/>
  <c r="BN462" i="2"/>
  <c r="BM462" i="2"/>
  <c r="BL462" i="2"/>
  <c r="BK462" i="2"/>
  <c r="BJ462" i="2"/>
  <c r="D462" i="2"/>
  <c r="BN461" i="2"/>
  <c r="BM461" i="2"/>
  <c r="BL461" i="2"/>
  <c r="BK461" i="2"/>
  <c r="BJ461" i="2"/>
  <c r="D461" i="2"/>
  <c r="BN460" i="2"/>
  <c r="BM460" i="2"/>
  <c r="BL460" i="2"/>
  <c r="BK460" i="2"/>
  <c r="BJ460" i="2"/>
  <c r="D460" i="2"/>
  <c r="BN459" i="2"/>
  <c r="BM459" i="2"/>
  <c r="BL459" i="2"/>
  <c r="BK459" i="2"/>
  <c r="BJ459" i="2"/>
  <c r="D459" i="2"/>
  <c r="BN458" i="2"/>
  <c r="BM458" i="2"/>
  <c r="BL458" i="2"/>
  <c r="BK458" i="2"/>
  <c r="BJ458" i="2"/>
  <c r="D458" i="2"/>
  <c r="BN457" i="2"/>
  <c r="BM457" i="2"/>
  <c r="BL457" i="2"/>
  <c r="BK457" i="2"/>
  <c r="BJ457" i="2"/>
  <c r="D457" i="2"/>
  <c r="BN456" i="2"/>
  <c r="BM456" i="2"/>
  <c r="BL456" i="2"/>
  <c r="BK456" i="2"/>
  <c r="BJ456" i="2"/>
  <c r="D456" i="2"/>
  <c r="BN455" i="2"/>
  <c r="BM455" i="2"/>
  <c r="BL455" i="2"/>
  <c r="BK455" i="2"/>
  <c r="BJ455" i="2"/>
  <c r="D455" i="2"/>
  <c r="BN454" i="2"/>
  <c r="BM454" i="2"/>
  <c r="BL454" i="2"/>
  <c r="BK454" i="2"/>
  <c r="BJ454" i="2"/>
  <c r="D454" i="2"/>
  <c r="BN453" i="2"/>
  <c r="BM453" i="2"/>
  <c r="BL453" i="2"/>
  <c r="BK453" i="2"/>
  <c r="BJ453" i="2"/>
  <c r="D453" i="2"/>
  <c r="BN452" i="2"/>
  <c r="BM452" i="2"/>
  <c r="BL452" i="2"/>
  <c r="BK452" i="2"/>
  <c r="BJ452" i="2"/>
  <c r="D452" i="2"/>
  <c r="BN451" i="2"/>
  <c r="BM451" i="2"/>
  <c r="BL451" i="2"/>
  <c r="BK451" i="2"/>
  <c r="BJ451" i="2"/>
  <c r="D451" i="2"/>
  <c r="BN450" i="2"/>
  <c r="BM450" i="2"/>
  <c r="BL450" i="2"/>
  <c r="BK450" i="2"/>
  <c r="BJ450" i="2"/>
  <c r="D450" i="2"/>
  <c r="BN449" i="2"/>
  <c r="BM449" i="2"/>
  <c r="BL449" i="2"/>
  <c r="BK449" i="2"/>
  <c r="BJ449" i="2"/>
  <c r="D449" i="2"/>
  <c r="BN448" i="2"/>
  <c r="BM448" i="2"/>
  <c r="BL448" i="2"/>
  <c r="BK448" i="2"/>
  <c r="BJ448" i="2"/>
  <c r="D448" i="2"/>
  <c r="BN447" i="2"/>
  <c r="BM447" i="2"/>
  <c r="BL447" i="2"/>
  <c r="BK447" i="2"/>
  <c r="BJ447" i="2"/>
  <c r="D447" i="2"/>
  <c r="BN446" i="2"/>
  <c r="BM446" i="2"/>
  <c r="BL446" i="2"/>
  <c r="BK446" i="2"/>
  <c r="BJ446" i="2"/>
  <c r="D446" i="2"/>
  <c r="BN445" i="2"/>
  <c r="BM445" i="2"/>
  <c r="BL445" i="2"/>
  <c r="BK445" i="2"/>
  <c r="BJ445" i="2"/>
  <c r="D445" i="2"/>
  <c r="BN444" i="2"/>
  <c r="BM444" i="2"/>
  <c r="BL444" i="2"/>
  <c r="BK444" i="2"/>
  <c r="BJ444" i="2"/>
  <c r="D444" i="2"/>
  <c r="BN443" i="2"/>
  <c r="BM443" i="2"/>
  <c r="BL443" i="2"/>
  <c r="BK443" i="2"/>
  <c r="BJ443" i="2"/>
  <c r="D443" i="2"/>
  <c r="BN442" i="2"/>
  <c r="BM442" i="2"/>
  <c r="BL442" i="2"/>
  <c r="BK442" i="2"/>
  <c r="BJ442" i="2"/>
  <c r="D442" i="2"/>
  <c r="BN441" i="2"/>
  <c r="BM441" i="2"/>
  <c r="BL441" i="2"/>
  <c r="BK441" i="2"/>
  <c r="BJ441" i="2"/>
  <c r="D441" i="2"/>
  <c r="BN440" i="2"/>
  <c r="BM440" i="2"/>
  <c r="BL440" i="2"/>
  <c r="BK440" i="2"/>
  <c r="BJ440" i="2"/>
  <c r="D440" i="2"/>
  <c r="BN439" i="2"/>
  <c r="BM439" i="2"/>
  <c r="BL439" i="2"/>
  <c r="BK439" i="2"/>
  <c r="BJ439" i="2"/>
  <c r="D439" i="2"/>
  <c r="BN438" i="2"/>
  <c r="BM438" i="2"/>
  <c r="BL438" i="2"/>
  <c r="BK438" i="2"/>
  <c r="BJ438" i="2"/>
  <c r="D438" i="2"/>
  <c r="BN437" i="2"/>
  <c r="BM437" i="2"/>
  <c r="BL437" i="2"/>
  <c r="BK437" i="2"/>
  <c r="BJ437" i="2"/>
  <c r="D437" i="2"/>
  <c r="BN436" i="2"/>
  <c r="BM436" i="2"/>
  <c r="BL436" i="2"/>
  <c r="BK436" i="2"/>
  <c r="BJ436" i="2"/>
  <c r="D436" i="2"/>
  <c r="BN435" i="2"/>
  <c r="BM435" i="2"/>
  <c r="BL435" i="2"/>
  <c r="BK435" i="2"/>
  <c r="BJ435" i="2"/>
  <c r="D435" i="2"/>
  <c r="BN434" i="2"/>
  <c r="BM434" i="2"/>
  <c r="BL434" i="2"/>
  <c r="BK434" i="2"/>
  <c r="BJ434" i="2"/>
  <c r="D434" i="2"/>
  <c r="BN433" i="2"/>
  <c r="BM433" i="2"/>
  <c r="BL433" i="2"/>
  <c r="BK433" i="2"/>
  <c r="BJ433" i="2"/>
  <c r="D433" i="2"/>
  <c r="BN432" i="2"/>
  <c r="BM432" i="2"/>
  <c r="BL432" i="2"/>
  <c r="BK432" i="2"/>
  <c r="BJ432" i="2"/>
  <c r="D432" i="2"/>
  <c r="BN431" i="2"/>
  <c r="BM431" i="2"/>
  <c r="BL431" i="2"/>
  <c r="BK431" i="2"/>
  <c r="BJ431" i="2"/>
  <c r="D431" i="2"/>
  <c r="BN430" i="2"/>
  <c r="BM430" i="2"/>
  <c r="BL430" i="2"/>
  <c r="BK430" i="2"/>
  <c r="BJ430" i="2"/>
  <c r="D430" i="2"/>
  <c r="BN429" i="2"/>
  <c r="BM429" i="2"/>
  <c r="BL429" i="2"/>
  <c r="BK429" i="2"/>
  <c r="BJ429" i="2"/>
  <c r="D429" i="2"/>
  <c r="BN428" i="2"/>
  <c r="BM428" i="2"/>
  <c r="BL428" i="2"/>
  <c r="BK428" i="2"/>
  <c r="BJ428" i="2"/>
  <c r="D428" i="2"/>
  <c r="BN427" i="2"/>
  <c r="BM427" i="2"/>
  <c r="BL427" i="2"/>
  <c r="BK427" i="2"/>
  <c r="BJ427" i="2"/>
  <c r="D427" i="2"/>
  <c r="BN426" i="2"/>
  <c r="BM426" i="2"/>
  <c r="BL426" i="2"/>
  <c r="BK426" i="2"/>
  <c r="BJ426" i="2"/>
  <c r="D426" i="2"/>
  <c r="BN425" i="2"/>
  <c r="BM425" i="2"/>
  <c r="BL425" i="2"/>
  <c r="BK425" i="2"/>
  <c r="BJ425" i="2"/>
  <c r="D425" i="2"/>
  <c r="BN424" i="2"/>
  <c r="BM424" i="2"/>
  <c r="BL424" i="2"/>
  <c r="BK424" i="2"/>
  <c r="BJ424" i="2"/>
  <c r="D424" i="2"/>
  <c r="BN423" i="2"/>
  <c r="BM423" i="2"/>
  <c r="BL423" i="2"/>
  <c r="BK423" i="2"/>
  <c r="BJ423" i="2"/>
  <c r="D423" i="2"/>
  <c r="BN422" i="2"/>
  <c r="BM422" i="2"/>
  <c r="BL422" i="2"/>
  <c r="BK422" i="2"/>
  <c r="BJ422" i="2"/>
  <c r="D422" i="2"/>
  <c r="BN421" i="2"/>
  <c r="BM421" i="2"/>
  <c r="BL421" i="2"/>
  <c r="BK421" i="2"/>
  <c r="BJ421" i="2"/>
  <c r="D421" i="2"/>
  <c r="BN420" i="2"/>
  <c r="BM420" i="2"/>
  <c r="BL420" i="2"/>
  <c r="BK420" i="2"/>
  <c r="BJ420" i="2"/>
  <c r="D420" i="2"/>
  <c r="BN419" i="2"/>
  <c r="BM419" i="2"/>
  <c r="BL419" i="2"/>
  <c r="BK419" i="2"/>
  <c r="BJ419" i="2"/>
  <c r="D419" i="2"/>
  <c r="BN418" i="2"/>
  <c r="BM418" i="2"/>
  <c r="BL418" i="2"/>
  <c r="BK418" i="2"/>
  <c r="BJ418" i="2"/>
  <c r="D418" i="2"/>
  <c r="BN417" i="2"/>
  <c r="BM417" i="2"/>
  <c r="BL417" i="2"/>
  <c r="BK417" i="2"/>
  <c r="BJ417" i="2"/>
  <c r="D417" i="2"/>
  <c r="BN416" i="2"/>
  <c r="BM416" i="2"/>
  <c r="BL416" i="2"/>
  <c r="BK416" i="2"/>
  <c r="BJ416" i="2"/>
  <c r="D416" i="2"/>
  <c r="BN415" i="2"/>
  <c r="BM415" i="2"/>
  <c r="BL415" i="2"/>
  <c r="BK415" i="2"/>
  <c r="BJ415" i="2"/>
  <c r="D415" i="2"/>
  <c r="BN414" i="2"/>
  <c r="BM414" i="2"/>
  <c r="BL414" i="2"/>
  <c r="BK414" i="2"/>
  <c r="BJ414" i="2"/>
  <c r="D414" i="2"/>
  <c r="BN413" i="2"/>
  <c r="BM413" i="2"/>
  <c r="BL413" i="2"/>
  <c r="BK413" i="2"/>
  <c r="BJ413" i="2"/>
  <c r="D413" i="2"/>
  <c r="BN412" i="2"/>
  <c r="BM412" i="2"/>
  <c r="BL412" i="2"/>
  <c r="BK412" i="2"/>
  <c r="BJ412" i="2"/>
  <c r="D412" i="2"/>
  <c r="BN411" i="2"/>
  <c r="BM411" i="2"/>
  <c r="BL411" i="2"/>
  <c r="BK411" i="2"/>
  <c r="BJ411" i="2"/>
  <c r="D411" i="2"/>
  <c r="BN410" i="2"/>
  <c r="BM410" i="2"/>
  <c r="BL410" i="2"/>
  <c r="BK410" i="2"/>
  <c r="BJ410" i="2"/>
  <c r="D410" i="2"/>
  <c r="BN409" i="2"/>
  <c r="BM409" i="2"/>
  <c r="BL409" i="2"/>
  <c r="BK409" i="2"/>
  <c r="BJ409" i="2"/>
  <c r="D409" i="2"/>
  <c r="BN408" i="2"/>
  <c r="BM408" i="2"/>
  <c r="BL408" i="2"/>
  <c r="BK408" i="2"/>
  <c r="BJ408" i="2"/>
  <c r="D408" i="2"/>
  <c r="BN407" i="2"/>
  <c r="BM407" i="2"/>
  <c r="BL407" i="2"/>
  <c r="BK407" i="2"/>
  <c r="BJ407" i="2"/>
  <c r="D407" i="2"/>
  <c r="BN406" i="2"/>
  <c r="BM406" i="2"/>
  <c r="BL406" i="2"/>
  <c r="BK406" i="2"/>
  <c r="BJ406" i="2"/>
  <c r="D406" i="2"/>
  <c r="BN405" i="2"/>
  <c r="BM405" i="2"/>
  <c r="BL405" i="2"/>
  <c r="BK405" i="2"/>
  <c r="BJ405" i="2"/>
  <c r="D405" i="2"/>
  <c r="BN404" i="2"/>
  <c r="BM404" i="2"/>
  <c r="BL404" i="2"/>
  <c r="BK404" i="2"/>
  <c r="BJ404" i="2"/>
  <c r="D404" i="2"/>
  <c r="BN403" i="2"/>
  <c r="BM403" i="2"/>
  <c r="BL403" i="2"/>
  <c r="BK403" i="2"/>
  <c r="BJ403" i="2"/>
  <c r="D403" i="2"/>
  <c r="BN402" i="2"/>
  <c r="BM402" i="2"/>
  <c r="BL402" i="2"/>
  <c r="BK402" i="2"/>
  <c r="BJ402" i="2"/>
  <c r="D402" i="2"/>
  <c r="BN401" i="2"/>
  <c r="BM401" i="2"/>
  <c r="BL401" i="2"/>
  <c r="BK401" i="2"/>
  <c r="BJ401" i="2"/>
  <c r="D401" i="2"/>
  <c r="BN400" i="2"/>
  <c r="BM400" i="2"/>
  <c r="BL400" i="2"/>
  <c r="BK400" i="2"/>
  <c r="BJ400" i="2"/>
  <c r="D400" i="2"/>
  <c r="BN399" i="2"/>
  <c r="BM399" i="2"/>
  <c r="BL399" i="2"/>
  <c r="BK399" i="2"/>
  <c r="BJ399" i="2"/>
  <c r="D399" i="2"/>
  <c r="BN398" i="2"/>
  <c r="BM398" i="2"/>
  <c r="BL398" i="2"/>
  <c r="BK398" i="2"/>
  <c r="BJ398" i="2"/>
  <c r="D398" i="2"/>
  <c r="BN397" i="2"/>
  <c r="BM397" i="2"/>
  <c r="BL397" i="2"/>
  <c r="BK397" i="2"/>
  <c r="BJ397" i="2"/>
  <c r="D397" i="2"/>
  <c r="BN396" i="2"/>
  <c r="BM396" i="2"/>
  <c r="BL396" i="2"/>
  <c r="BK396" i="2"/>
  <c r="BJ396" i="2"/>
  <c r="D396" i="2"/>
  <c r="BN395" i="2"/>
  <c r="BM395" i="2"/>
  <c r="BL395" i="2"/>
  <c r="BK395" i="2"/>
  <c r="BJ395" i="2"/>
  <c r="D395" i="2"/>
  <c r="BN394" i="2"/>
  <c r="BM394" i="2"/>
  <c r="BL394" i="2"/>
  <c r="BK394" i="2"/>
  <c r="BJ394" i="2"/>
  <c r="D394" i="2"/>
  <c r="BN393" i="2"/>
  <c r="BM393" i="2"/>
  <c r="BL393" i="2"/>
  <c r="BK393" i="2"/>
  <c r="BJ393" i="2"/>
  <c r="D393" i="2"/>
  <c r="BN392" i="2"/>
  <c r="BM392" i="2"/>
  <c r="BL392" i="2"/>
  <c r="BK392" i="2"/>
  <c r="BJ392" i="2"/>
  <c r="D392" i="2"/>
  <c r="BN391" i="2"/>
  <c r="BM391" i="2"/>
  <c r="BL391" i="2"/>
  <c r="BK391" i="2"/>
  <c r="BJ391" i="2"/>
  <c r="D391" i="2"/>
  <c r="BN390" i="2"/>
  <c r="BM390" i="2"/>
  <c r="BL390" i="2"/>
  <c r="BK390" i="2"/>
  <c r="BJ390" i="2"/>
  <c r="D390" i="2"/>
  <c r="BN389" i="2"/>
  <c r="BM389" i="2"/>
  <c r="BL389" i="2"/>
  <c r="BK389" i="2"/>
  <c r="BJ389" i="2"/>
  <c r="D389" i="2"/>
  <c r="BN388" i="2"/>
  <c r="BM388" i="2"/>
  <c r="BL388" i="2"/>
  <c r="BK388" i="2"/>
  <c r="BJ388" i="2"/>
  <c r="D388" i="2"/>
  <c r="BN387" i="2"/>
  <c r="BM387" i="2"/>
  <c r="BL387" i="2"/>
  <c r="BK387" i="2"/>
  <c r="BJ387" i="2"/>
  <c r="D387" i="2"/>
  <c r="BN386" i="2"/>
  <c r="BM386" i="2"/>
  <c r="BL386" i="2"/>
  <c r="BK386" i="2"/>
  <c r="BJ386" i="2"/>
  <c r="D386" i="2"/>
  <c r="BN385" i="2"/>
  <c r="BM385" i="2"/>
  <c r="BL385" i="2"/>
  <c r="BK385" i="2"/>
  <c r="BJ385" i="2"/>
  <c r="D385" i="2"/>
  <c r="BN384" i="2"/>
  <c r="BM384" i="2"/>
  <c r="BL384" i="2"/>
  <c r="BK384" i="2"/>
  <c r="BJ384" i="2"/>
  <c r="D384" i="2"/>
  <c r="BN383" i="2"/>
  <c r="BM383" i="2"/>
  <c r="BL383" i="2"/>
  <c r="BK383" i="2"/>
  <c r="BJ383" i="2"/>
  <c r="D383" i="2"/>
  <c r="BN382" i="2"/>
  <c r="BM382" i="2"/>
  <c r="BL382" i="2"/>
  <c r="BK382" i="2"/>
  <c r="BJ382" i="2"/>
  <c r="D382" i="2"/>
  <c r="BN381" i="2"/>
  <c r="BM381" i="2"/>
  <c r="BL381" i="2"/>
  <c r="BK381" i="2"/>
  <c r="BJ381" i="2"/>
  <c r="D381" i="2"/>
  <c r="BN380" i="2"/>
  <c r="BM380" i="2"/>
  <c r="BL380" i="2"/>
  <c r="BK380" i="2"/>
  <c r="BJ380" i="2"/>
  <c r="D380" i="2"/>
  <c r="BN379" i="2"/>
  <c r="BM379" i="2"/>
  <c r="BL379" i="2"/>
  <c r="BK379" i="2"/>
  <c r="BJ379" i="2"/>
  <c r="D379" i="2"/>
  <c r="BN378" i="2"/>
  <c r="BM378" i="2"/>
  <c r="BL378" i="2"/>
  <c r="BK378" i="2"/>
  <c r="BJ378" i="2"/>
  <c r="D378" i="2"/>
  <c r="BN377" i="2"/>
  <c r="BM377" i="2"/>
  <c r="BL377" i="2"/>
  <c r="BK377" i="2"/>
  <c r="BJ377" i="2"/>
  <c r="D377" i="2"/>
  <c r="BN376" i="2"/>
  <c r="BM376" i="2"/>
  <c r="BL376" i="2"/>
  <c r="BK376" i="2"/>
  <c r="BJ376" i="2"/>
  <c r="D376" i="2"/>
  <c r="BN375" i="2"/>
  <c r="BM375" i="2"/>
  <c r="BL375" i="2"/>
  <c r="BK375" i="2"/>
  <c r="BJ375" i="2"/>
  <c r="D375" i="2"/>
  <c r="BN374" i="2"/>
  <c r="BM374" i="2"/>
  <c r="BL374" i="2"/>
  <c r="BK374" i="2"/>
  <c r="BJ374" i="2"/>
  <c r="D374" i="2"/>
  <c r="BN373" i="2"/>
  <c r="BM373" i="2"/>
  <c r="BL373" i="2"/>
  <c r="BK373" i="2"/>
  <c r="BJ373" i="2"/>
  <c r="D373" i="2"/>
  <c r="BN372" i="2"/>
  <c r="BM372" i="2"/>
  <c r="BL372" i="2"/>
  <c r="BK372" i="2"/>
  <c r="BJ372" i="2"/>
  <c r="D372" i="2"/>
  <c r="BN371" i="2"/>
  <c r="BM371" i="2"/>
  <c r="BL371" i="2"/>
  <c r="BK371" i="2"/>
  <c r="BJ371" i="2"/>
  <c r="D371" i="2"/>
  <c r="BN370" i="2"/>
  <c r="BM370" i="2"/>
  <c r="BL370" i="2"/>
  <c r="BK370" i="2"/>
  <c r="BJ370" i="2"/>
  <c r="D370" i="2"/>
  <c r="BN369" i="2"/>
  <c r="BM369" i="2"/>
  <c r="BL369" i="2"/>
  <c r="BK369" i="2"/>
  <c r="BJ369" i="2"/>
  <c r="D369" i="2"/>
  <c r="BN368" i="2"/>
  <c r="BM368" i="2"/>
  <c r="BL368" i="2"/>
  <c r="BK368" i="2"/>
  <c r="BJ368" i="2"/>
  <c r="D368" i="2"/>
  <c r="BN367" i="2"/>
  <c r="BM367" i="2"/>
  <c r="BL367" i="2"/>
  <c r="BK367" i="2"/>
  <c r="BJ367" i="2"/>
  <c r="D367" i="2"/>
  <c r="BN366" i="2"/>
  <c r="BM366" i="2"/>
  <c r="BL366" i="2"/>
  <c r="BK366" i="2"/>
  <c r="BJ366" i="2"/>
  <c r="D366" i="2"/>
  <c r="BN365" i="2"/>
  <c r="BM365" i="2"/>
  <c r="BL365" i="2"/>
  <c r="BK365" i="2"/>
  <c r="BJ365" i="2"/>
  <c r="D365" i="2"/>
  <c r="BN364" i="2"/>
  <c r="BM364" i="2"/>
  <c r="BL364" i="2"/>
  <c r="BK364" i="2"/>
  <c r="BJ364" i="2"/>
  <c r="D364" i="2"/>
  <c r="BN363" i="2"/>
  <c r="BM363" i="2"/>
  <c r="BL363" i="2"/>
  <c r="BK363" i="2"/>
  <c r="BJ363" i="2"/>
  <c r="D363" i="2"/>
  <c r="BN362" i="2"/>
  <c r="BM362" i="2"/>
  <c r="BL362" i="2"/>
  <c r="BK362" i="2"/>
  <c r="BJ362" i="2"/>
  <c r="D362" i="2"/>
  <c r="BN361" i="2"/>
  <c r="BM361" i="2"/>
  <c r="BL361" i="2"/>
  <c r="BK361" i="2"/>
  <c r="BJ361" i="2"/>
  <c r="D361" i="2"/>
  <c r="BN360" i="2"/>
  <c r="BM360" i="2"/>
  <c r="BL360" i="2"/>
  <c r="BK360" i="2"/>
  <c r="BJ360" i="2"/>
  <c r="D360" i="2"/>
  <c r="BN359" i="2"/>
  <c r="BM359" i="2"/>
  <c r="BL359" i="2"/>
  <c r="BK359" i="2"/>
  <c r="BJ359" i="2"/>
  <c r="D359" i="2"/>
  <c r="BN358" i="2"/>
  <c r="BM358" i="2"/>
  <c r="BL358" i="2"/>
  <c r="BK358" i="2"/>
  <c r="BJ358" i="2"/>
  <c r="D358" i="2"/>
  <c r="BN357" i="2"/>
  <c r="BM357" i="2"/>
  <c r="BL357" i="2"/>
  <c r="BK357" i="2"/>
  <c r="BJ357" i="2"/>
  <c r="D357" i="2"/>
  <c r="BN356" i="2"/>
  <c r="BM356" i="2"/>
  <c r="BL356" i="2"/>
  <c r="BK356" i="2"/>
  <c r="BJ356" i="2"/>
  <c r="D356" i="2"/>
  <c r="BN355" i="2"/>
  <c r="BM355" i="2"/>
  <c r="BL355" i="2"/>
  <c r="BK355" i="2"/>
  <c r="BJ355" i="2"/>
  <c r="D355" i="2"/>
  <c r="BN354" i="2"/>
  <c r="BM354" i="2"/>
  <c r="BL354" i="2"/>
  <c r="BK354" i="2"/>
  <c r="BJ354" i="2"/>
  <c r="D354" i="2"/>
  <c r="BN353" i="2"/>
  <c r="BM353" i="2"/>
  <c r="BL353" i="2"/>
  <c r="BK353" i="2"/>
  <c r="BJ353" i="2"/>
  <c r="D353" i="2"/>
  <c r="BN352" i="2"/>
  <c r="BM352" i="2"/>
  <c r="BL352" i="2"/>
  <c r="BK352" i="2"/>
  <c r="BJ352" i="2"/>
  <c r="D352" i="2"/>
  <c r="BN351" i="2"/>
  <c r="BM351" i="2"/>
  <c r="BL351" i="2"/>
  <c r="BK351" i="2"/>
  <c r="BJ351" i="2"/>
  <c r="D351" i="2"/>
  <c r="BN350" i="2"/>
  <c r="BM350" i="2"/>
  <c r="BL350" i="2"/>
  <c r="BK350" i="2"/>
  <c r="BJ350" i="2"/>
  <c r="D350" i="2"/>
  <c r="BN349" i="2"/>
  <c r="BM349" i="2"/>
  <c r="BL349" i="2"/>
  <c r="BK349" i="2"/>
  <c r="BJ349" i="2"/>
  <c r="D349" i="2"/>
  <c r="BN348" i="2"/>
  <c r="BM348" i="2"/>
  <c r="BL348" i="2"/>
  <c r="BK348" i="2"/>
  <c r="BJ348" i="2"/>
  <c r="D348" i="2"/>
  <c r="BN347" i="2"/>
  <c r="BM347" i="2"/>
  <c r="BL347" i="2"/>
  <c r="BK347" i="2"/>
  <c r="BJ347" i="2"/>
  <c r="D347" i="2"/>
  <c r="BN346" i="2"/>
  <c r="BM346" i="2"/>
  <c r="BL346" i="2"/>
  <c r="BK346" i="2"/>
  <c r="BJ346" i="2"/>
  <c r="D346" i="2"/>
  <c r="BN345" i="2"/>
  <c r="BM345" i="2"/>
  <c r="BL345" i="2"/>
  <c r="BK345" i="2"/>
  <c r="BJ345" i="2"/>
  <c r="D345" i="2"/>
  <c r="BN344" i="2"/>
  <c r="BM344" i="2"/>
  <c r="BL344" i="2"/>
  <c r="BK344" i="2"/>
  <c r="BJ344" i="2"/>
  <c r="D344" i="2"/>
  <c r="BN343" i="2"/>
  <c r="BM343" i="2"/>
  <c r="BL343" i="2"/>
  <c r="BK343" i="2"/>
  <c r="BJ343" i="2"/>
  <c r="D343" i="2"/>
  <c r="BN342" i="2"/>
  <c r="BM342" i="2"/>
  <c r="BL342" i="2"/>
  <c r="BK342" i="2"/>
  <c r="BJ342" i="2"/>
  <c r="D342" i="2"/>
  <c r="BN341" i="2"/>
  <c r="BM341" i="2"/>
  <c r="BL341" i="2"/>
  <c r="BK341" i="2"/>
  <c r="BJ341" i="2"/>
  <c r="D341" i="2"/>
  <c r="BN340" i="2"/>
  <c r="BM340" i="2"/>
  <c r="BL340" i="2"/>
  <c r="BK340" i="2"/>
  <c r="BJ340" i="2"/>
  <c r="D340" i="2"/>
  <c r="BN339" i="2"/>
  <c r="BM339" i="2"/>
  <c r="BL339" i="2"/>
  <c r="BK339" i="2"/>
  <c r="BJ339" i="2"/>
  <c r="D339" i="2"/>
  <c r="BN338" i="2"/>
  <c r="BM338" i="2"/>
  <c r="BL338" i="2"/>
  <c r="BK338" i="2"/>
  <c r="BJ338" i="2"/>
  <c r="D338" i="2"/>
  <c r="BN337" i="2"/>
  <c r="BM337" i="2"/>
  <c r="BL337" i="2"/>
  <c r="BK337" i="2"/>
  <c r="BJ337" i="2"/>
  <c r="D337" i="2"/>
  <c r="BN336" i="2"/>
  <c r="BM336" i="2"/>
  <c r="BL336" i="2"/>
  <c r="BK336" i="2"/>
  <c r="BJ336" i="2"/>
  <c r="D336" i="2"/>
  <c r="BN335" i="2"/>
  <c r="BM335" i="2"/>
  <c r="BL335" i="2"/>
  <c r="BK335" i="2"/>
  <c r="BJ335" i="2"/>
  <c r="D335" i="2"/>
  <c r="BN334" i="2"/>
  <c r="BM334" i="2"/>
  <c r="BL334" i="2"/>
  <c r="BK334" i="2"/>
  <c r="BJ334" i="2"/>
  <c r="D334" i="2"/>
  <c r="BN333" i="2"/>
  <c r="BM333" i="2"/>
  <c r="BL333" i="2"/>
  <c r="BK333" i="2"/>
  <c r="BJ333" i="2"/>
  <c r="D333" i="2"/>
  <c r="BN332" i="2"/>
  <c r="BM332" i="2"/>
  <c r="BL332" i="2"/>
  <c r="BK332" i="2"/>
  <c r="BJ332" i="2"/>
  <c r="D332" i="2"/>
  <c r="BN331" i="2"/>
  <c r="BM331" i="2"/>
  <c r="BL331" i="2"/>
  <c r="BK331" i="2"/>
  <c r="BJ331" i="2"/>
  <c r="D331" i="2"/>
  <c r="BN330" i="2"/>
  <c r="BM330" i="2"/>
  <c r="BL330" i="2"/>
  <c r="BK330" i="2"/>
  <c r="BJ330" i="2"/>
  <c r="D330" i="2"/>
  <c r="BN329" i="2"/>
  <c r="BM329" i="2"/>
  <c r="BL329" i="2"/>
  <c r="BK329" i="2"/>
  <c r="BJ329" i="2"/>
  <c r="D329" i="2"/>
  <c r="BN328" i="2"/>
  <c r="BM328" i="2"/>
  <c r="BL328" i="2"/>
  <c r="BK328" i="2"/>
  <c r="BJ328" i="2"/>
  <c r="D328" i="2"/>
  <c r="BN327" i="2"/>
  <c r="BM327" i="2"/>
  <c r="BL327" i="2"/>
  <c r="BK327" i="2"/>
  <c r="BJ327" i="2"/>
  <c r="D327" i="2"/>
  <c r="BN326" i="2"/>
  <c r="BM326" i="2"/>
  <c r="BL326" i="2"/>
  <c r="BK326" i="2"/>
  <c r="BJ326" i="2"/>
  <c r="D326" i="2"/>
  <c r="BN325" i="2"/>
  <c r="BM325" i="2"/>
  <c r="BL325" i="2"/>
  <c r="BK325" i="2"/>
  <c r="BJ325" i="2"/>
  <c r="D325" i="2"/>
  <c r="BN324" i="2"/>
  <c r="BM324" i="2"/>
  <c r="BL324" i="2"/>
  <c r="BK324" i="2"/>
  <c r="BJ324" i="2"/>
  <c r="D324" i="2"/>
  <c r="BN323" i="2"/>
  <c r="BM323" i="2"/>
  <c r="BL323" i="2"/>
  <c r="BK323" i="2"/>
  <c r="BJ323" i="2"/>
  <c r="D323" i="2"/>
  <c r="BN322" i="2"/>
  <c r="BM322" i="2"/>
  <c r="BL322" i="2"/>
  <c r="BK322" i="2"/>
  <c r="BJ322" i="2"/>
  <c r="D322" i="2"/>
  <c r="BN321" i="2"/>
  <c r="BM321" i="2"/>
  <c r="BL321" i="2"/>
  <c r="BK321" i="2"/>
  <c r="BJ321" i="2"/>
  <c r="D321" i="2"/>
  <c r="BN320" i="2"/>
  <c r="BM320" i="2"/>
  <c r="BL320" i="2"/>
  <c r="BK320" i="2"/>
  <c r="BJ320" i="2"/>
  <c r="D320" i="2"/>
  <c r="BN319" i="2"/>
  <c r="BM319" i="2"/>
  <c r="BL319" i="2"/>
  <c r="BK319" i="2"/>
  <c r="BJ319" i="2"/>
  <c r="D319" i="2"/>
  <c r="BN318" i="2"/>
  <c r="BM318" i="2"/>
  <c r="BL318" i="2"/>
  <c r="BK318" i="2"/>
  <c r="BJ318" i="2"/>
  <c r="D318" i="2"/>
  <c r="BN317" i="2"/>
  <c r="BM317" i="2"/>
  <c r="BL317" i="2"/>
  <c r="BK317" i="2"/>
  <c r="BJ317" i="2"/>
  <c r="D317" i="2"/>
  <c r="BN316" i="2"/>
  <c r="BM316" i="2"/>
  <c r="BL316" i="2"/>
  <c r="BK316" i="2"/>
  <c r="BJ316" i="2"/>
  <c r="D316" i="2"/>
  <c r="BN315" i="2"/>
  <c r="BM315" i="2"/>
  <c r="BL315" i="2"/>
  <c r="BK315" i="2"/>
  <c r="BJ315" i="2"/>
  <c r="D315" i="2"/>
  <c r="BN314" i="2"/>
  <c r="BM314" i="2"/>
  <c r="BL314" i="2"/>
  <c r="BK314" i="2"/>
  <c r="BJ314" i="2"/>
  <c r="D314" i="2"/>
  <c r="BN313" i="2"/>
  <c r="BM313" i="2"/>
  <c r="BL313" i="2"/>
  <c r="BK313" i="2"/>
  <c r="BJ313" i="2"/>
  <c r="D313" i="2"/>
  <c r="BN312" i="2"/>
  <c r="BM312" i="2"/>
  <c r="BL312" i="2"/>
  <c r="BK312" i="2"/>
  <c r="BJ312" i="2"/>
  <c r="D312" i="2"/>
  <c r="BN311" i="2"/>
  <c r="BM311" i="2"/>
  <c r="BL311" i="2"/>
  <c r="BK311" i="2"/>
  <c r="BJ311" i="2"/>
  <c r="D311" i="2"/>
  <c r="BN310" i="2"/>
  <c r="BM310" i="2"/>
  <c r="BL310" i="2"/>
  <c r="BK310" i="2"/>
  <c r="BJ310" i="2"/>
  <c r="D310" i="2"/>
  <c r="BN309" i="2"/>
  <c r="BM309" i="2"/>
  <c r="BL309" i="2"/>
  <c r="BK309" i="2"/>
  <c r="BJ309" i="2"/>
  <c r="D309" i="2"/>
  <c r="BN308" i="2"/>
  <c r="BM308" i="2"/>
  <c r="BL308" i="2"/>
  <c r="BK308" i="2"/>
  <c r="BJ308" i="2"/>
  <c r="D308" i="2"/>
  <c r="BN307" i="2"/>
  <c r="BM307" i="2"/>
  <c r="BL307" i="2"/>
  <c r="BK307" i="2"/>
  <c r="BJ307" i="2"/>
  <c r="D307" i="2"/>
  <c r="BN306" i="2"/>
  <c r="BM306" i="2"/>
  <c r="BL306" i="2"/>
  <c r="BK306" i="2"/>
  <c r="BJ306" i="2"/>
  <c r="D306" i="2"/>
  <c r="BN305" i="2"/>
  <c r="BM305" i="2"/>
  <c r="BL305" i="2"/>
  <c r="BK305" i="2"/>
  <c r="BJ305" i="2"/>
  <c r="D305" i="2"/>
  <c r="BN304" i="2"/>
  <c r="BM304" i="2"/>
  <c r="BL304" i="2"/>
  <c r="BK304" i="2"/>
  <c r="BJ304" i="2"/>
  <c r="D304" i="2"/>
  <c r="BN303" i="2"/>
  <c r="BM303" i="2"/>
  <c r="BL303" i="2"/>
  <c r="BK303" i="2"/>
  <c r="BJ303" i="2"/>
  <c r="D303" i="2"/>
  <c r="BN302" i="2"/>
  <c r="BM302" i="2"/>
  <c r="BL302" i="2"/>
  <c r="BK302" i="2"/>
  <c r="BJ302" i="2"/>
  <c r="D302" i="2"/>
  <c r="BN301" i="2"/>
  <c r="BM301" i="2"/>
  <c r="BL301" i="2"/>
  <c r="BK301" i="2"/>
  <c r="BJ301" i="2"/>
  <c r="D301" i="2"/>
  <c r="BN300" i="2"/>
  <c r="BM300" i="2"/>
  <c r="BL300" i="2"/>
  <c r="BK300" i="2"/>
  <c r="BJ300" i="2"/>
  <c r="D300" i="2"/>
  <c r="BN299" i="2"/>
  <c r="BM299" i="2"/>
  <c r="BL299" i="2"/>
  <c r="BK299" i="2"/>
  <c r="BJ299" i="2"/>
  <c r="D299" i="2"/>
  <c r="BN298" i="2"/>
  <c r="BM298" i="2"/>
  <c r="BL298" i="2"/>
  <c r="BK298" i="2"/>
  <c r="BJ298" i="2"/>
  <c r="D298" i="2"/>
  <c r="BN297" i="2"/>
  <c r="BM297" i="2"/>
  <c r="BL297" i="2"/>
  <c r="BK297" i="2"/>
  <c r="BJ297" i="2"/>
  <c r="D297" i="2"/>
  <c r="BN296" i="2"/>
  <c r="BM296" i="2"/>
  <c r="BL296" i="2"/>
  <c r="BK296" i="2"/>
  <c r="BJ296" i="2"/>
  <c r="D296" i="2"/>
  <c r="BN295" i="2"/>
  <c r="BM295" i="2"/>
  <c r="BL295" i="2"/>
  <c r="BK295" i="2"/>
  <c r="BJ295" i="2"/>
  <c r="D295" i="2"/>
  <c r="BN294" i="2"/>
  <c r="BM294" i="2"/>
  <c r="BL294" i="2"/>
  <c r="BK294" i="2"/>
  <c r="BJ294" i="2"/>
  <c r="D294" i="2"/>
  <c r="BN293" i="2"/>
  <c r="BM293" i="2"/>
  <c r="BL293" i="2"/>
  <c r="BK293" i="2"/>
  <c r="BJ293" i="2"/>
  <c r="D293" i="2"/>
  <c r="BN292" i="2"/>
  <c r="BM292" i="2"/>
  <c r="BL292" i="2"/>
  <c r="BK292" i="2"/>
  <c r="BJ292" i="2"/>
  <c r="D292" i="2"/>
  <c r="BN291" i="2"/>
  <c r="BM291" i="2"/>
  <c r="BL291" i="2"/>
  <c r="BK291" i="2"/>
  <c r="BJ291" i="2"/>
  <c r="D291" i="2"/>
  <c r="BN290" i="2"/>
  <c r="BM290" i="2"/>
  <c r="BL290" i="2"/>
  <c r="BK290" i="2"/>
  <c r="BJ290" i="2"/>
  <c r="D290" i="2"/>
  <c r="BN289" i="2"/>
  <c r="BM289" i="2"/>
  <c r="BL289" i="2"/>
  <c r="BK289" i="2"/>
  <c r="BJ289" i="2"/>
  <c r="D289" i="2"/>
  <c r="BN288" i="2"/>
  <c r="BM288" i="2"/>
  <c r="BL288" i="2"/>
  <c r="BK288" i="2"/>
  <c r="BJ288" i="2"/>
  <c r="D288" i="2"/>
  <c r="BN287" i="2"/>
  <c r="BM287" i="2"/>
  <c r="BL287" i="2"/>
  <c r="BK287" i="2"/>
  <c r="BJ287" i="2"/>
  <c r="D287" i="2"/>
  <c r="BN286" i="2"/>
  <c r="BM286" i="2"/>
  <c r="BL286" i="2"/>
  <c r="BK286" i="2"/>
  <c r="BJ286" i="2"/>
  <c r="D286" i="2"/>
  <c r="BN285" i="2"/>
  <c r="BM285" i="2"/>
  <c r="BL285" i="2"/>
  <c r="BK285" i="2"/>
  <c r="BJ285" i="2"/>
  <c r="D285" i="2"/>
  <c r="BN284" i="2"/>
  <c r="BM284" i="2"/>
  <c r="BL284" i="2"/>
  <c r="BK284" i="2"/>
  <c r="BJ284" i="2"/>
  <c r="D284" i="2"/>
  <c r="BN283" i="2"/>
  <c r="BM283" i="2"/>
  <c r="BL283" i="2"/>
  <c r="BK283" i="2"/>
  <c r="BJ283" i="2"/>
  <c r="D283" i="2"/>
  <c r="BN282" i="2"/>
  <c r="BM282" i="2"/>
  <c r="BL282" i="2"/>
  <c r="BK282" i="2"/>
  <c r="BJ282" i="2"/>
  <c r="D282" i="2"/>
  <c r="BN281" i="2"/>
  <c r="BM281" i="2"/>
  <c r="BL281" i="2"/>
  <c r="BK281" i="2"/>
  <c r="BJ281" i="2"/>
  <c r="D281" i="2"/>
  <c r="BN280" i="2"/>
  <c r="BM280" i="2"/>
  <c r="BL280" i="2"/>
  <c r="BK280" i="2"/>
  <c r="BJ280" i="2"/>
  <c r="D280" i="2"/>
  <c r="BN279" i="2"/>
  <c r="BM279" i="2"/>
  <c r="BL279" i="2"/>
  <c r="BK279" i="2"/>
  <c r="BJ279" i="2"/>
  <c r="D279" i="2"/>
  <c r="BN278" i="2"/>
  <c r="BM278" i="2"/>
  <c r="BL278" i="2"/>
  <c r="BK278" i="2"/>
  <c r="BJ278" i="2"/>
  <c r="D278" i="2"/>
  <c r="BN277" i="2"/>
  <c r="BM277" i="2"/>
  <c r="BL277" i="2"/>
  <c r="BK277" i="2"/>
  <c r="BJ277" i="2"/>
  <c r="D277" i="2"/>
  <c r="BN276" i="2"/>
  <c r="BM276" i="2"/>
  <c r="BL276" i="2"/>
  <c r="BK276" i="2"/>
  <c r="BJ276" i="2"/>
  <c r="D276" i="2"/>
  <c r="BN275" i="2"/>
  <c r="BM275" i="2"/>
  <c r="BL275" i="2"/>
  <c r="BK275" i="2"/>
  <c r="BJ275" i="2"/>
  <c r="D275" i="2"/>
  <c r="BN274" i="2"/>
  <c r="BM274" i="2"/>
  <c r="BL274" i="2"/>
  <c r="BK274" i="2"/>
  <c r="BJ274" i="2"/>
  <c r="D274" i="2"/>
  <c r="BN273" i="2"/>
  <c r="BM273" i="2"/>
  <c r="BL273" i="2"/>
  <c r="BK273" i="2"/>
  <c r="BJ273" i="2"/>
  <c r="D273" i="2"/>
  <c r="BN272" i="2"/>
  <c r="BM272" i="2"/>
  <c r="BL272" i="2"/>
  <c r="BK272" i="2"/>
  <c r="BJ272" i="2"/>
  <c r="D272" i="2"/>
  <c r="BN271" i="2"/>
  <c r="BM271" i="2"/>
  <c r="BL271" i="2"/>
  <c r="BK271" i="2"/>
  <c r="BJ271" i="2"/>
  <c r="D271" i="2"/>
  <c r="BN270" i="2"/>
  <c r="BM270" i="2"/>
  <c r="BL270" i="2"/>
  <c r="BK270" i="2"/>
  <c r="BJ270" i="2"/>
  <c r="D270" i="2"/>
  <c r="BN269" i="2"/>
  <c r="BM269" i="2"/>
  <c r="BL269" i="2"/>
  <c r="BK269" i="2"/>
  <c r="BJ269" i="2"/>
  <c r="D269" i="2"/>
  <c r="BN268" i="2"/>
  <c r="BM268" i="2"/>
  <c r="BL268" i="2"/>
  <c r="BK268" i="2"/>
  <c r="BJ268" i="2"/>
  <c r="D268" i="2"/>
  <c r="BN267" i="2"/>
  <c r="BM267" i="2"/>
  <c r="BL267" i="2"/>
  <c r="BK267" i="2"/>
  <c r="BJ267" i="2"/>
  <c r="D267" i="2"/>
  <c r="BN266" i="2"/>
  <c r="BM266" i="2"/>
  <c r="BL266" i="2"/>
  <c r="BK266" i="2"/>
  <c r="BJ266" i="2"/>
  <c r="D266" i="2"/>
  <c r="BN265" i="2"/>
  <c r="BM265" i="2"/>
  <c r="BL265" i="2"/>
  <c r="BK265" i="2"/>
  <c r="BJ265" i="2"/>
  <c r="D265" i="2"/>
  <c r="BN264" i="2"/>
  <c r="BM264" i="2"/>
  <c r="BL264" i="2"/>
  <c r="BK264" i="2"/>
  <c r="BJ264" i="2"/>
  <c r="D264" i="2"/>
  <c r="BN263" i="2"/>
  <c r="BM263" i="2"/>
  <c r="BL263" i="2"/>
  <c r="BK263" i="2"/>
  <c r="BJ263" i="2"/>
  <c r="D263" i="2"/>
  <c r="BN262" i="2"/>
  <c r="BM262" i="2"/>
  <c r="BL262" i="2"/>
  <c r="BK262" i="2"/>
  <c r="BJ262" i="2"/>
  <c r="D262" i="2"/>
  <c r="BN261" i="2"/>
  <c r="BM261" i="2"/>
  <c r="BL261" i="2"/>
  <c r="BK261" i="2"/>
  <c r="BJ261" i="2"/>
  <c r="D261" i="2"/>
  <c r="BN260" i="2"/>
  <c r="BM260" i="2"/>
  <c r="BL260" i="2"/>
  <c r="BK260" i="2"/>
  <c r="BJ260" i="2"/>
  <c r="D260" i="2"/>
  <c r="BN259" i="2"/>
  <c r="BM259" i="2"/>
  <c r="BL259" i="2"/>
  <c r="BK259" i="2"/>
  <c r="BJ259" i="2"/>
  <c r="D259" i="2"/>
  <c r="BN258" i="2"/>
  <c r="BM258" i="2"/>
  <c r="BL258" i="2"/>
  <c r="BK258" i="2"/>
  <c r="BJ258" i="2"/>
  <c r="D258" i="2"/>
  <c r="BN257" i="2"/>
  <c r="BM257" i="2"/>
  <c r="BL257" i="2"/>
  <c r="BK257" i="2"/>
  <c r="BJ257" i="2"/>
  <c r="D257" i="2"/>
  <c r="BN256" i="2"/>
  <c r="BM256" i="2"/>
  <c r="BL256" i="2"/>
  <c r="BK256" i="2"/>
  <c r="BJ256" i="2"/>
  <c r="D256" i="2"/>
  <c r="BN255" i="2"/>
  <c r="BM255" i="2"/>
  <c r="BL255" i="2"/>
  <c r="BK255" i="2"/>
  <c r="BJ255" i="2"/>
  <c r="D255" i="2"/>
  <c r="BN254" i="2"/>
  <c r="BM254" i="2"/>
  <c r="BL254" i="2"/>
  <c r="BK254" i="2"/>
  <c r="BJ254" i="2"/>
  <c r="D254" i="2"/>
  <c r="BN253" i="2"/>
  <c r="BM253" i="2"/>
  <c r="BL253" i="2"/>
  <c r="BK253" i="2"/>
  <c r="BJ253" i="2"/>
  <c r="D253" i="2"/>
  <c r="BN252" i="2"/>
  <c r="BM252" i="2"/>
  <c r="BL252" i="2"/>
  <c r="BK252" i="2"/>
  <c r="BJ252" i="2"/>
  <c r="D252" i="2"/>
  <c r="BN251" i="2"/>
  <c r="BM251" i="2"/>
  <c r="BL251" i="2"/>
  <c r="BK251" i="2"/>
  <c r="BJ251" i="2"/>
  <c r="D251" i="2"/>
  <c r="BN250" i="2"/>
  <c r="BM250" i="2"/>
  <c r="BL250" i="2"/>
  <c r="BK250" i="2"/>
  <c r="BJ250" i="2"/>
  <c r="D250" i="2"/>
  <c r="BN249" i="2"/>
  <c r="BM249" i="2"/>
  <c r="BL249" i="2"/>
  <c r="BK249" i="2"/>
  <c r="BJ249" i="2"/>
  <c r="D249" i="2"/>
  <c r="BN248" i="2"/>
  <c r="BM248" i="2"/>
  <c r="BL248" i="2"/>
  <c r="BK248" i="2"/>
  <c r="BJ248" i="2"/>
  <c r="D248" i="2"/>
  <c r="BN247" i="2"/>
  <c r="BM247" i="2"/>
  <c r="BL247" i="2"/>
  <c r="BK247" i="2"/>
  <c r="BJ247" i="2"/>
  <c r="D247" i="2"/>
  <c r="BN246" i="2"/>
  <c r="BM246" i="2"/>
  <c r="BL246" i="2"/>
  <c r="BK246" i="2"/>
  <c r="BJ246" i="2"/>
  <c r="D246" i="2"/>
  <c r="BN245" i="2"/>
  <c r="BM245" i="2"/>
  <c r="BL245" i="2"/>
  <c r="BK245" i="2"/>
  <c r="BJ245" i="2"/>
  <c r="D245" i="2"/>
  <c r="BN244" i="2"/>
  <c r="BM244" i="2"/>
  <c r="BL244" i="2"/>
  <c r="BK244" i="2"/>
  <c r="BJ244" i="2"/>
  <c r="D244" i="2"/>
  <c r="BN243" i="2"/>
  <c r="BM243" i="2"/>
  <c r="BL243" i="2"/>
  <c r="BK243" i="2"/>
  <c r="BJ243" i="2"/>
  <c r="D243" i="2"/>
  <c r="BN242" i="2"/>
  <c r="BM242" i="2"/>
  <c r="BL242" i="2"/>
  <c r="BK242" i="2"/>
  <c r="BJ242" i="2"/>
  <c r="D242" i="2"/>
  <c r="BN241" i="2"/>
  <c r="BM241" i="2"/>
  <c r="BL241" i="2"/>
  <c r="BK241" i="2"/>
  <c r="BJ241" i="2"/>
  <c r="D241" i="2"/>
  <c r="BN240" i="2"/>
  <c r="BM240" i="2"/>
  <c r="BL240" i="2"/>
  <c r="BK240" i="2"/>
  <c r="BJ240" i="2"/>
  <c r="D240" i="2"/>
  <c r="BN239" i="2"/>
  <c r="BM239" i="2"/>
  <c r="BL239" i="2"/>
  <c r="BK239" i="2"/>
  <c r="BJ239" i="2"/>
  <c r="D239" i="2"/>
  <c r="BN238" i="2"/>
  <c r="BM238" i="2"/>
  <c r="BL238" i="2"/>
  <c r="BK238" i="2"/>
  <c r="BJ238" i="2"/>
  <c r="D238" i="2"/>
  <c r="BN237" i="2"/>
  <c r="BM237" i="2"/>
  <c r="BL237" i="2"/>
  <c r="BK237" i="2"/>
  <c r="BJ237" i="2"/>
  <c r="D237" i="2"/>
  <c r="BN236" i="2"/>
  <c r="BM236" i="2"/>
  <c r="BL236" i="2"/>
  <c r="BK236" i="2"/>
  <c r="BJ236" i="2"/>
  <c r="D236" i="2"/>
  <c r="BN235" i="2"/>
  <c r="BM235" i="2"/>
  <c r="BL235" i="2"/>
  <c r="BK235" i="2"/>
  <c r="BJ235" i="2"/>
  <c r="D235" i="2"/>
  <c r="BN234" i="2"/>
  <c r="BM234" i="2"/>
  <c r="BL234" i="2"/>
  <c r="BK234" i="2"/>
  <c r="BJ234" i="2"/>
  <c r="D234" i="2"/>
  <c r="BN233" i="2"/>
  <c r="BM233" i="2"/>
  <c r="BL233" i="2"/>
  <c r="BK233" i="2"/>
  <c r="BJ233" i="2"/>
  <c r="D233" i="2"/>
  <c r="BN232" i="2"/>
  <c r="BM232" i="2"/>
  <c r="BL232" i="2"/>
  <c r="BK232" i="2"/>
  <c r="BJ232" i="2"/>
  <c r="D232" i="2"/>
  <c r="BN231" i="2"/>
  <c r="BM231" i="2"/>
  <c r="BL231" i="2"/>
  <c r="BK231" i="2"/>
  <c r="BJ231" i="2"/>
  <c r="D231" i="2"/>
  <c r="BN230" i="2"/>
  <c r="BM230" i="2"/>
  <c r="BL230" i="2"/>
  <c r="BK230" i="2"/>
  <c r="BJ230" i="2"/>
  <c r="D230" i="2"/>
  <c r="BN229" i="2"/>
  <c r="BM229" i="2"/>
  <c r="BL229" i="2"/>
  <c r="BK229" i="2"/>
  <c r="BJ229" i="2"/>
  <c r="D229" i="2"/>
  <c r="BN228" i="2"/>
  <c r="BM228" i="2"/>
  <c r="BL228" i="2"/>
  <c r="BK228" i="2"/>
  <c r="BJ228" i="2"/>
  <c r="D228" i="2"/>
  <c r="BN227" i="2"/>
  <c r="BM227" i="2"/>
  <c r="BL227" i="2"/>
  <c r="BK227" i="2"/>
  <c r="BJ227" i="2"/>
  <c r="D227" i="2"/>
  <c r="BN226" i="2"/>
  <c r="BM226" i="2"/>
  <c r="BL226" i="2"/>
  <c r="BK226" i="2"/>
  <c r="BJ226" i="2"/>
  <c r="D226" i="2"/>
  <c r="BN225" i="2"/>
  <c r="BM225" i="2"/>
  <c r="BL225" i="2"/>
  <c r="BK225" i="2"/>
  <c r="BJ225" i="2"/>
  <c r="D225" i="2"/>
  <c r="BN224" i="2"/>
  <c r="BM224" i="2"/>
  <c r="BL224" i="2"/>
  <c r="BK224" i="2"/>
  <c r="BJ224" i="2"/>
  <c r="D224" i="2"/>
  <c r="BN223" i="2"/>
  <c r="BM223" i="2"/>
  <c r="BL223" i="2"/>
  <c r="BK223" i="2"/>
  <c r="BJ223" i="2"/>
  <c r="D223" i="2"/>
  <c r="BN222" i="2"/>
  <c r="BM222" i="2"/>
  <c r="BL222" i="2"/>
  <c r="BK222" i="2"/>
  <c r="BJ222" i="2"/>
  <c r="D222" i="2"/>
  <c r="BN221" i="2"/>
  <c r="BM221" i="2"/>
  <c r="BL221" i="2"/>
  <c r="BK221" i="2"/>
  <c r="BJ221" i="2"/>
  <c r="D221" i="2"/>
  <c r="BN220" i="2"/>
  <c r="BM220" i="2"/>
  <c r="BL220" i="2"/>
  <c r="BK220" i="2"/>
  <c r="BJ220" i="2"/>
  <c r="D220" i="2"/>
  <c r="BN219" i="2"/>
  <c r="BM219" i="2"/>
  <c r="BL219" i="2"/>
  <c r="BK219" i="2"/>
  <c r="BJ219" i="2"/>
  <c r="D219" i="2"/>
  <c r="BN218" i="2"/>
  <c r="BM218" i="2"/>
  <c r="BL218" i="2"/>
  <c r="BK218" i="2"/>
  <c r="BJ218" i="2"/>
  <c r="D218" i="2"/>
  <c r="BN217" i="2"/>
  <c r="BM217" i="2"/>
  <c r="BL217" i="2"/>
  <c r="BK217" i="2"/>
  <c r="BJ217" i="2"/>
  <c r="D217" i="2"/>
  <c r="BN216" i="2"/>
  <c r="BM216" i="2"/>
  <c r="BL216" i="2"/>
  <c r="BK216" i="2"/>
  <c r="BJ216" i="2"/>
  <c r="D216" i="2"/>
  <c r="BN215" i="2"/>
  <c r="BM215" i="2"/>
  <c r="BL215" i="2"/>
  <c r="BK215" i="2"/>
  <c r="BJ215" i="2"/>
  <c r="D215" i="2"/>
  <c r="BN214" i="2"/>
  <c r="BM214" i="2"/>
  <c r="BL214" i="2"/>
  <c r="BK214" i="2"/>
  <c r="BJ214" i="2"/>
  <c r="D214" i="2"/>
  <c r="BN213" i="2"/>
  <c r="BM213" i="2"/>
  <c r="BL213" i="2"/>
  <c r="BK213" i="2"/>
  <c r="BJ213" i="2"/>
  <c r="D213" i="2"/>
  <c r="BN212" i="2"/>
  <c r="BM212" i="2"/>
  <c r="BL212" i="2"/>
  <c r="BK212" i="2"/>
  <c r="BJ212" i="2"/>
  <c r="D212" i="2"/>
  <c r="BN211" i="2"/>
  <c r="BM211" i="2"/>
  <c r="BL211" i="2"/>
  <c r="BK211" i="2"/>
  <c r="BJ211" i="2"/>
  <c r="D211" i="2"/>
  <c r="BN210" i="2"/>
  <c r="BM210" i="2"/>
  <c r="BL210" i="2"/>
  <c r="BK210" i="2"/>
  <c r="BJ210" i="2"/>
  <c r="D210" i="2"/>
  <c r="BN209" i="2"/>
  <c r="BM209" i="2"/>
  <c r="BL209" i="2"/>
  <c r="BK209" i="2"/>
  <c r="BJ209" i="2"/>
  <c r="D209" i="2"/>
  <c r="BN208" i="2"/>
  <c r="BM208" i="2"/>
  <c r="BL208" i="2"/>
  <c r="BK208" i="2"/>
  <c r="BJ208" i="2"/>
  <c r="D208" i="2"/>
  <c r="BN207" i="2"/>
  <c r="BM207" i="2"/>
  <c r="BL207" i="2"/>
  <c r="BK207" i="2"/>
  <c r="BJ207" i="2"/>
  <c r="D207" i="2"/>
  <c r="BN206" i="2"/>
  <c r="BM206" i="2"/>
  <c r="BL206" i="2"/>
  <c r="BK206" i="2"/>
  <c r="BJ206" i="2"/>
  <c r="D206" i="2"/>
  <c r="BN205" i="2"/>
  <c r="BM205" i="2"/>
  <c r="BL205" i="2"/>
  <c r="BK205" i="2"/>
  <c r="BJ205" i="2"/>
  <c r="D205" i="2"/>
  <c r="BN204" i="2"/>
  <c r="BM204" i="2"/>
  <c r="BL204" i="2"/>
  <c r="BK204" i="2"/>
  <c r="BJ204" i="2"/>
  <c r="D204" i="2"/>
  <c r="BN203" i="2"/>
  <c r="BM203" i="2"/>
  <c r="BL203" i="2"/>
  <c r="BK203" i="2"/>
  <c r="BJ203" i="2"/>
  <c r="D203" i="2"/>
  <c r="BN202" i="2"/>
  <c r="BM202" i="2"/>
  <c r="BL202" i="2"/>
  <c r="BK202" i="2"/>
  <c r="BJ202" i="2"/>
  <c r="D202" i="2"/>
  <c r="BN201" i="2"/>
  <c r="BM201" i="2"/>
  <c r="BL201" i="2"/>
  <c r="BK201" i="2"/>
  <c r="BJ201" i="2"/>
  <c r="D201" i="2"/>
  <c r="BN200" i="2"/>
  <c r="BM200" i="2"/>
  <c r="BL200" i="2"/>
  <c r="BK200" i="2"/>
  <c r="BJ200" i="2"/>
  <c r="D200" i="2"/>
  <c r="BN199" i="2"/>
  <c r="BM199" i="2"/>
  <c r="BL199" i="2"/>
  <c r="BK199" i="2"/>
  <c r="BJ199" i="2"/>
  <c r="D199" i="2"/>
  <c r="BN198" i="2"/>
  <c r="BM198" i="2"/>
  <c r="BL198" i="2"/>
  <c r="BK198" i="2"/>
  <c r="BJ198" i="2"/>
  <c r="D198" i="2"/>
  <c r="BN197" i="2"/>
  <c r="BM197" i="2"/>
  <c r="BL197" i="2"/>
  <c r="BK197" i="2"/>
  <c r="BJ197" i="2"/>
  <c r="D197" i="2"/>
  <c r="BN196" i="2"/>
  <c r="BM196" i="2"/>
  <c r="BL196" i="2"/>
  <c r="BK196" i="2"/>
  <c r="BJ196" i="2"/>
  <c r="D196" i="2"/>
  <c r="BN195" i="2"/>
  <c r="BM195" i="2"/>
  <c r="BL195" i="2"/>
  <c r="BK195" i="2"/>
  <c r="BJ195" i="2"/>
  <c r="D195" i="2"/>
  <c r="BN194" i="2"/>
  <c r="BM194" i="2"/>
  <c r="BL194" i="2"/>
  <c r="BK194" i="2"/>
  <c r="BJ194" i="2"/>
  <c r="D194" i="2"/>
  <c r="BN193" i="2"/>
  <c r="BM193" i="2"/>
  <c r="BL193" i="2"/>
  <c r="BK193" i="2"/>
  <c r="BJ193" i="2"/>
  <c r="D193" i="2"/>
  <c r="BN192" i="2"/>
  <c r="BM192" i="2"/>
  <c r="BL192" i="2"/>
  <c r="BK192" i="2"/>
  <c r="BJ192" i="2"/>
  <c r="D192" i="2"/>
  <c r="BN191" i="2"/>
  <c r="BM191" i="2"/>
  <c r="BL191" i="2"/>
  <c r="BK191" i="2"/>
  <c r="BJ191" i="2"/>
  <c r="D191" i="2"/>
  <c r="BN190" i="2"/>
  <c r="BM190" i="2"/>
  <c r="BL190" i="2"/>
  <c r="BK190" i="2"/>
  <c r="BJ190" i="2"/>
  <c r="D190" i="2"/>
  <c r="BN189" i="2"/>
  <c r="BM189" i="2"/>
  <c r="BL189" i="2"/>
  <c r="BK189" i="2"/>
  <c r="BJ189" i="2"/>
  <c r="D189" i="2"/>
  <c r="BN188" i="2"/>
  <c r="BM188" i="2"/>
  <c r="BL188" i="2"/>
  <c r="BK188" i="2"/>
  <c r="BJ188" i="2"/>
  <c r="D188" i="2"/>
  <c r="BN187" i="2"/>
  <c r="BM187" i="2"/>
  <c r="BL187" i="2"/>
  <c r="BK187" i="2"/>
  <c r="BJ187" i="2"/>
  <c r="D187" i="2"/>
  <c r="BN186" i="2"/>
  <c r="BM186" i="2"/>
  <c r="BL186" i="2"/>
  <c r="BK186" i="2"/>
  <c r="BJ186" i="2"/>
  <c r="D186" i="2"/>
  <c r="BN185" i="2"/>
  <c r="BM185" i="2"/>
  <c r="BL185" i="2"/>
  <c r="BK185" i="2"/>
  <c r="BJ185" i="2"/>
  <c r="D185" i="2"/>
  <c r="BN184" i="2"/>
  <c r="BM184" i="2"/>
  <c r="BL184" i="2"/>
  <c r="BK184" i="2"/>
  <c r="BJ184" i="2"/>
  <c r="D184" i="2"/>
  <c r="BN183" i="2"/>
  <c r="BM183" i="2"/>
  <c r="BL183" i="2"/>
  <c r="BK183" i="2"/>
  <c r="BJ183" i="2"/>
  <c r="D183" i="2"/>
  <c r="BN182" i="2"/>
  <c r="BM182" i="2"/>
  <c r="BL182" i="2"/>
  <c r="BK182" i="2"/>
  <c r="BJ182" i="2"/>
  <c r="D182" i="2"/>
  <c r="BN181" i="2"/>
  <c r="BM181" i="2"/>
  <c r="BL181" i="2"/>
  <c r="BK181" i="2"/>
  <c r="BJ181" i="2"/>
  <c r="D181" i="2"/>
  <c r="BN180" i="2"/>
  <c r="BM180" i="2"/>
  <c r="BL180" i="2"/>
  <c r="BK180" i="2"/>
  <c r="BJ180" i="2"/>
  <c r="D180" i="2"/>
  <c r="BN179" i="2"/>
  <c r="BM179" i="2"/>
  <c r="BL179" i="2"/>
  <c r="BK179" i="2"/>
  <c r="BJ179" i="2"/>
  <c r="D179" i="2"/>
  <c r="BN178" i="2"/>
  <c r="BM178" i="2"/>
  <c r="BL178" i="2"/>
  <c r="BK178" i="2"/>
  <c r="BJ178" i="2"/>
  <c r="D178" i="2"/>
  <c r="BN177" i="2"/>
  <c r="BM177" i="2"/>
  <c r="BL177" i="2"/>
  <c r="BK177" i="2"/>
  <c r="BJ177" i="2"/>
  <c r="D177" i="2"/>
  <c r="BN176" i="2"/>
  <c r="BM176" i="2"/>
  <c r="BL176" i="2"/>
  <c r="BK176" i="2"/>
  <c r="BJ176" i="2"/>
  <c r="D176" i="2"/>
  <c r="BN175" i="2"/>
  <c r="BM175" i="2"/>
  <c r="BL175" i="2"/>
  <c r="BK175" i="2"/>
  <c r="BJ175" i="2"/>
  <c r="D175" i="2"/>
  <c r="BN174" i="2"/>
  <c r="BM174" i="2"/>
  <c r="BL174" i="2"/>
  <c r="BK174" i="2"/>
  <c r="BJ174" i="2"/>
  <c r="D174" i="2"/>
  <c r="BN173" i="2"/>
  <c r="BM173" i="2"/>
  <c r="BL173" i="2"/>
  <c r="BK173" i="2"/>
  <c r="BJ173" i="2"/>
  <c r="D173" i="2"/>
  <c r="BN172" i="2"/>
  <c r="BM172" i="2"/>
  <c r="BL172" i="2"/>
  <c r="BK172" i="2"/>
  <c r="BJ172" i="2"/>
  <c r="D172" i="2"/>
  <c r="BN171" i="2"/>
  <c r="BM171" i="2"/>
  <c r="BL171" i="2"/>
  <c r="BK171" i="2"/>
  <c r="BJ171" i="2"/>
  <c r="D171" i="2"/>
  <c r="BN170" i="2"/>
  <c r="BM170" i="2"/>
  <c r="BL170" i="2"/>
  <c r="BK170" i="2"/>
  <c r="BJ170" i="2"/>
  <c r="D170" i="2"/>
  <c r="BN169" i="2"/>
  <c r="BM169" i="2"/>
  <c r="BL169" i="2"/>
  <c r="BK169" i="2"/>
  <c r="BJ169" i="2"/>
  <c r="D169" i="2"/>
  <c r="BN168" i="2"/>
  <c r="BM168" i="2"/>
  <c r="BL168" i="2"/>
  <c r="BK168" i="2"/>
  <c r="BJ168" i="2"/>
  <c r="D168" i="2"/>
  <c r="BN167" i="2"/>
  <c r="BM167" i="2"/>
  <c r="BL167" i="2"/>
  <c r="BK167" i="2"/>
  <c r="BJ167" i="2"/>
  <c r="D167" i="2"/>
  <c r="BN166" i="2"/>
  <c r="BM166" i="2"/>
  <c r="BL166" i="2"/>
  <c r="BK166" i="2"/>
  <c r="BJ166" i="2"/>
  <c r="D166" i="2"/>
  <c r="BN165" i="2"/>
  <c r="BM165" i="2"/>
  <c r="BL165" i="2"/>
  <c r="BK165" i="2"/>
  <c r="BJ165" i="2"/>
  <c r="D165" i="2"/>
  <c r="BN164" i="2"/>
  <c r="BM164" i="2"/>
  <c r="BL164" i="2"/>
  <c r="BK164" i="2"/>
  <c r="BJ164" i="2"/>
  <c r="D164" i="2"/>
  <c r="BN163" i="2"/>
  <c r="BM163" i="2"/>
  <c r="BL163" i="2"/>
  <c r="BK163" i="2"/>
  <c r="BJ163" i="2"/>
  <c r="D163" i="2"/>
  <c r="BN162" i="2"/>
  <c r="BM162" i="2"/>
  <c r="BL162" i="2"/>
  <c r="BK162" i="2"/>
  <c r="BJ162" i="2"/>
  <c r="D162" i="2"/>
  <c r="BN161" i="2"/>
  <c r="BM161" i="2"/>
  <c r="BL161" i="2"/>
  <c r="BK161" i="2"/>
  <c r="BJ161" i="2"/>
  <c r="D161" i="2"/>
  <c r="BN160" i="2"/>
  <c r="BM160" i="2"/>
  <c r="BL160" i="2"/>
  <c r="BK160" i="2"/>
  <c r="BJ160" i="2"/>
  <c r="D160" i="2"/>
  <c r="BN159" i="2"/>
  <c r="BM159" i="2"/>
  <c r="BL159" i="2"/>
  <c r="BK159" i="2"/>
  <c r="BJ159" i="2"/>
  <c r="D159" i="2"/>
  <c r="BN158" i="2"/>
  <c r="BM158" i="2"/>
  <c r="BL158" i="2"/>
  <c r="BK158" i="2"/>
  <c r="BJ158" i="2"/>
  <c r="D158" i="2"/>
  <c r="BN157" i="2"/>
  <c r="BM157" i="2"/>
  <c r="BL157" i="2"/>
  <c r="BK157" i="2"/>
  <c r="BJ157" i="2"/>
  <c r="D157" i="2"/>
  <c r="BN156" i="2"/>
  <c r="BM156" i="2"/>
  <c r="BL156" i="2"/>
  <c r="BK156" i="2"/>
  <c r="BJ156" i="2"/>
  <c r="D156" i="2"/>
  <c r="BN155" i="2"/>
  <c r="BM155" i="2"/>
  <c r="BL155" i="2"/>
  <c r="BK155" i="2"/>
  <c r="BJ155" i="2"/>
  <c r="D155" i="2"/>
  <c r="BN154" i="2"/>
  <c r="BM154" i="2"/>
  <c r="BL154" i="2"/>
  <c r="BK154" i="2"/>
  <c r="BJ154" i="2"/>
  <c r="D154" i="2"/>
  <c r="BN153" i="2"/>
  <c r="BM153" i="2"/>
  <c r="BL153" i="2"/>
  <c r="BK153" i="2"/>
  <c r="BJ153" i="2"/>
  <c r="D153" i="2"/>
  <c r="BN152" i="2"/>
  <c r="BM152" i="2"/>
  <c r="BL152" i="2"/>
  <c r="BK152" i="2"/>
  <c r="BJ152" i="2"/>
  <c r="D152" i="2"/>
  <c r="BN151" i="2"/>
  <c r="BM151" i="2"/>
  <c r="BL151" i="2"/>
  <c r="BK151" i="2"/>
  <c r="BJ151" i="2"/>
  <c r="D151" i="2"/>
  <c r="BN150" i="2"/>
  <c r="BM150" i="2"/>
  <c r="BL150" i="2"/>
  <c r="BK150" i="2"/>
  <c r="BJ150" i="2"/>
  <c r="D150" i="2"/>
  <c r="BN149" i="2"/>
  <c r="BM149" i="2"/>
  <c r="BL149" i="2"/>
  <c r="BK149" i="2"/>
  <c r="BJ149" i="2"/>
  <c r="D149" i="2"/>
  <c r="BN148" i="2"/>
  <c r="BM148" i="2"/>
  <c r="BL148" i="2"/>
  <c r="BK148" i="2"/>
  <c r="BJ148" i="2"/>
  <c r="D148" i="2"/>
  <c r="BN147" i="2"/>
  <c r="BM147" i="2"/>
  <c r="BL147" i="2"/>
  <c r="BK147" i="2"/>
  <c r="BJ147" i="2"/>
  <c r="D147" i="2"/>
  <c r="BN146" i="2"/>
  <c r="BM146" i="2"/>
  <c r="BL146" i="2"/>
  <c r="BK146" i="2"/>
  <c r="BJ146" i="2"/>
  <c r="D146" i="2"/>
  <c r="BN145" i="2"/>
  <c r="BM145" i="2"/>
  <c r="BL145" i="2"/>
  <c r="BK145" i="2"/>
  <c r="BJ145" i="2"/>
  <c r="D145" i="2"/>
  <c r="BN144" i="2"/>
  <c r="BM144" i="2"/>
  <c r="BL144" i="2"/>
  <c r="BK144" i="2"/>
  <c r="BJ144" i="2"/>
  <c r="D144" i="2"/>
  <c r="BN143" i="2"/>
  <c r="BM143" i="2"/>
  <c r="BL143" i="2"/>
  <c r="BK143" i="2"/>
  <c r="BJ143" i="2"/>
  <c r="D143" i="2"/>
  <c r="BN142" i="2"/>
  <c r="BM142" i="2"/>
  <c r="BL142" i="2"/>
  <c r="BK142" i="2"/>
  <c r="BJ142" i="2"/>
  <c r="D142" i="2"/>
  <c r="BN141" i="2"/>
  <c r="BM141" i="2"/>
  <c r="BL141" i="2"/>
  <c r="BK141" i="2"/>
  <c r="BJ141" i="2"/>
  <c r="D141" i="2"/>
  <c r="BN140" i="2"/>
  <c r="BM140" i="2"/>
  <c r="BL140" i="2"/>
  <c r="BK140" i="2"/>
  <c r="BJ140" i="2"/>
  <c r="D140" i="2"/>
  <c r="BN139" i="2"/>
  <c r="BM139" i="2"/>
  <c r="BL139" i="2"/>
  <c r="BK139" i="2"/>
  <c r="BJ139" i="2"/>
  <c r="D139" i="2"/>
  <c r="BN138" i="2"/>
  <c r="BM138" i="2"/>
  <c r="BL138" i="2"/>
  <c r="BK138" i="2"/>
  <c r="BJ138" i="2"/>
  <c r="D138" i="2"/>
  <c r="BN137" i="2"/>
  <c r="BM137" i="2"/>
  <c r="BL137" i="2"/>
  <c r="BK137" i="2"/>
  <c r="BJ137" i="2"/>
  <c r="D137" i="2"/>
  <c r="BN136" i="2"/>
  <c r="BM136" i="2"/>
  <c r="BL136" i="2"/>
  <c r="BK136" i="2"/>
  <c r="BJ136" i="2"/>
  <c r="D136" i="2"/>
  <c r="BN135" i="2"/>
  <c r="BM135" i="2"/>
  <c r="BL135" i="2"/>
  <c r="BK135" i="2"/>
  <c r="BJ135" i="2"/>
  <c r="D135" i="2"/>
  <c r="BN134" i="2"/>
  <c r="BM134" i="2"/>
  <c r="BL134" i="2"/>
  <c r="BK134" i="2"/>
  <c r="BJ134" i="2"/>
  <c r="D134" i="2"/>
  <c r="BN133" i="2"/>
  <c r="BM133" i="2"/>
  <c r="BL133" i="2"/>
  <c r="BK133" i="2"/>
  <c r="BJ133" i="2"/>
  <c r="D133" i="2"/>
  <c r="BN132" i="2"/>
  <c r="BM132" i="2"/>
  <c r="BL132" i="2"/>
  <c r="BK132" i="2"/>
  <c r="BJ132" i="2"/>
  <c r="D132" i="2"/>
  <c r="BN131" i="2"/>
  <c r="BM131" i="2"/>
  <c r="BL131" i="2"/>
  <c r="BK131" i="2"/>
  <c r="BJ131" i="2"/>
  <c r="D131" i="2"/>
  <c r="BN130" i="2"/>
  <c r="BM130" i="2"/>
  <c r="BL130" i="2"/>
  <c r="BK130" i="2"/>
  <c r="BJ130" i="2"/>
  <c r="D130" i="2"/>
  <c r="BN129" i="2"/>
  <c r="BM129" i="2"/>
  <c r="BL129" i="2"/>
  <c r="BK129" i="2"/>
  <c r="BJ129" i="2"/>
  <c r="D129" i="2"/>
  <c r="BN128" i="2"/>
  <c r="BM128" i="2"/>
  <c r="BL128" i="2"/>
  <c r="BK128" i="2"/>
  <c r="BJ128" i="2"/>
  <c r="D128" i="2"/>
  <c r="BN127" i="2"/>
  <c r="BM127" i="2"/>
  <c r="BL127" i="2"/>
  <c r="BK127" i="2"/>
  <c r="BJ127" i="2"/>
  <c r="D127" i="2"/>
  <c r="BN126" i="2"/>
  <c r="BM126" i="2"/>
  <c r="BL126" i="2"/>
  <c r="BK126" i="2"/>
  <c r="BJ126" i="2"/>
  <c r="D126" i="2"/>
  <c r="BN125" i="2"/>
  <c r="BM125" i="2"/>
  <c r="BL125" i="2"/>
  <c r="BK125" i="2"/>
  <c r="BJ125" i="2"/>
  <c r="D125" i="2"/>
  <c r="BN124" i="2"/>
  <c r="BM124" i="2"/>
  <c r="BL124" i="2"/>
  <c r="BK124" i="2"/>
  <c r="BJ124" i="2"/>
  <c r="D124" i="2"/>
  <c r="BN123" i="2"/>
  <c r="BM123" i="2"/>
  <c r="BL123" i="2"/>
  <c r="BK123" i="2"/>
  <c r="BJ123" i="2"/>
  <c r="D123" i="2"/>
  <c r="BN122" i="2"/>
  <c r="BM122" i="2"/>
  <c r="BL122" i="2"/>
  <c r="BK122" i="2"/>
  <c r="BJ122" i="2"/>
  <c r="D122" i="2"/>
  <c r="BN121" i="2"/>
  <c r="BM121" i="2"/>
  <c r="BL121" i="2"/>
  <c r="BK121" i="2"/>
  <c r="BJ121" i="2"/>
  <c r="D121" i="2"/>
  <c r="BN120" i="2"/>
  <c r="BM120" i="2"/>
  <c r="BL120" i="2"/>
  <c r="BK120" i="2"/>
  <c r="BJ120" i="2"/>
  <c r="D120" i="2"/>
  <c r="BN119" i="2"/>
  <c r="BM119" i="2"/>
  <c r="BL119" i="2"/>
  <c r="BK119" i="2"/>
  <c r="BJ119" i="2"/>
  <c r="D119" i="2"/>
  <c r="BN118" i="2"/>
  <c r="BM118" i="2"/>
  <c r="BL118" i="2"/>
  <c r="BK118" i="2"/>
  <c r="BJ118" i="2"/>
  <c r="D118" i="2"/>
  <c r="BN117" i="2"/>
  <c r="BM117" i="2"/>
  <c r="BL117" i="2"/>
  <c r="BK117" i="2"/>
  <c r="BJ117" i="2"/>
  <c r="D117" i="2"/>
  <c r="BN116" i="2"/>
  <c r="BM116" i="2"/>
  <c r="BL116" i="2"/>
  <c r="BK116" i="2"/>
  <c r="BJ116" i="2"/>
  <c r="D116" i="2"/>
  <c r="BN115" i="2"/>
  <c r="BM115" i="2"/>
  <c r="BL115" i="2"/>
  <c r="BK115" i="2"/>
  <c r="BJ115" i="2"/>
  <c r="D115" i="2"/>
  <c r="BN114" i="2"/>
  <c r="BM114" i="2"/>
  <c r="BL114" i="2"/>
  <c r="BK114" i="2"/>
  <c r="BJ114" i="2"/>
  <c r="D114" i="2"/>
  <c r="BN113" i="2"/>
  <c r="BM113" i="2"/>
  <c r="BL113" i="2"/>
  <c r="BK113" i="2"/>
  <c r="BJ113" i="2"/>
  <c r="D113" i="2"/>
  <c r="BN112" i="2"/>
  <c r="BM112" i="2"/>
  <c r="BL112" i="2"/>
  <c r="BK112" i="2"/>
  <c r="BJ112" i="2"/>
  <c r="D112" i="2"/>
  <c r="BN111" i="2"/>
  <c r="BM111" i="2"/>
  <c r="BL111" i="2"/>
  <c r="BK111" i="2"/>
  <c r="BJ111" i="2"/>
  <c r="D111" i="2"/>
  <c r="BN110" i="2"/>
  <c r="BM110" i="2"/>
  <c r="BL110" i="2"/>
  <c r="BK110" i="2"/>
  <c r="BJ110" i="2"/>
  <c r="D110" i="2"/>
  <c r="BN109" i="2"/>
  <c r="BM109" i="2"/>
  <c r="BL109" i="2"/>
  <c r="BK109" i="2"/>
  <c r="BJ109" i="2"/>
  <c r="D109" i="2"/>
  <c r="BN108" i="2"/>
  <c r="BM108" i="2"/>
  <c r="BL108" i="2"/>
  <c r="BK108" i="2"/>
  <c r="BJ108" i="2"/>
  <c r="D108" i="2"/>
  <c r="BN107" i="2"/>
  <c r="BM107" i="2"/>
  <c r="BL107" i="2"/>
  <c r="BK107" i="2"/>
  <c r="BJ107" i="2"/>
  <c r="D107" i="2"/>
  <c r="BN106" i="2"/>
  <c r="BM106" i="2"/>
  <c r="BL106" i="2"/>
  <c r="BK106" i="2"/>
  <c r="BJ106" i="2"/>
  <c r="D106" i="2"/>
  <c r="BN105" i="2"/>
  <c r="BM105" i="2"/>
  <c r="BL105" i="2"/>
  <c r="BK105" i="2"/>
  <c r="BJ105" i="2"/>
  <c r="D105" i="2"/>
  <c r="BN104" i="2"/>
  <c r="BM104" i="2"/>
  <c r="BL104" i="2"/>
  <c r="BK104" i="2"/>
  <c r="BJ104" i="2"/>
  <c r="D104" i="2"/>
  <c r="BN103" i="2"/>
  <c r="BM103" i="2"/>
  <c r="BL103" i="2"/>
  <c r="BK103" i="2"/>
  <c r="BJ103" i="2"/>
  <c r="D103" i="2"/>
  <c r="BN102" i="2"/>
  <c r="BM102" i="2"/>
  <c r="BL102" i="2"/>
  <c r="BK102" i="2"/>
  <c r="BJ102" i="2"/>
  <c r="D102" i="2"/>
  <c r="BN101" i="2"/>
  <c r="BM101" i="2"/>
  <c r="BL101" i="2"/>
  <c r="BK101" i="2"/>
  <c r="BJ101" i="2"/>
  <c r="D101" i="2"/>
  <c r="BN100" i="2"/>
  <c r="BM100" i="2"/>
  <c r="BL100" i="2"/>
  <c r="BK100" i="2"/>
  <c r="BJ100" i="2"/>
  <c r="D100" i="2"/>
  <c r="BN99" i="2"/>
  <c r="BM99" i="2"/>
  <c r="BL99" i="2"/>
  <c r="BK99" i="2"/>
  <c r="BJ99" i="2"/>
  <c r="D99" i="2"/>
  <c r="BN98" i="2"/>
  <c r="BM98" i="2"/>
  <c r="BL98" i="2"/>
  <c r="BK98" i="2"/>
  <c r="BJ98" i="2"/>
  <c r="D98" i="2"/>
  <c r="BN97" i="2"/>
  <c r="BM97" i="2"/>
  <c r="BL97" i="2"/>
  <c r="BK97" i="2"/>
  <c r="BJ97" i="2"/>
  <c r="D97" i="2"/>
  <c r="BN96" i="2"/>
  <c r="BM96" i="2"/>
  <c r="BL96" i="2"/>
  <c r="BK96" i="2"/>
  <c r="BJ96" i="2"/>
  <c r="D96" i="2"/>
  <c r="BN95" i="2"/>
  <c r="BM95" i="2"/>
  <c r="BL95" i="2"/>
  <c r="BK95" i="2"/>
  <c r="BJ95" i="2"/>
  <c r="D95" i="2"/>
  <c r="BN94" i="2"/>
  <c r="BM94" i="2"/>
  <c r="BL94" i="2"/>
  <c r="BK94" i="2"/>
  <c r="BJ94" i="2"/>
  <c r="D94" i="2"/>
  <c r="BN93" i="2"/>
  <c r="BM93" i="2"/>
  <c r="BL93" i="2"/>
  <c r="BK93" i="2"/>
  <c r="BJ93" i="2"/>
  <c r="D93" i="2"/>
  <c r="BN92" i="2"/>
  <c r="BM92" i="2"/>
  <c r="BL92" i="2"/>
  <c r="BK92" i="2"/>
  <c r="BJ92" i="2"/>
  <c r="D92" i="2"/>
  <c r="BN91" i="2"/>
  <c r="BM91" i="2"/>
  <c r="BL91" i="2"/>
  <c r="BK91" i="2"/>
  <c r="BJ91" i="2"/>
  <c r="D91" i="2"/>
  <c r="BN90" i="2"/>
  <c r="BM90" i="2"/>
  <c r="BL90" i="2"/>
  <c r="BK90" i="2"/>
  <c r="BJ90" i="2"/>
  <c r="D90" i="2"/>
  <c r="BN89" i="2"/>
  <c r="BM89" i="2"/>
  <c r="BL89" i="2"/>
  <c r="BK89" i="2"/>
  <c r="BJ89" i="2"/>
  <c r="D89" i="2"/>
  <c r="BN88" i="2"/>
  <c r="BM88" i="2"/>
  <c r="BL88" i="2"/>
  <c r="BK88" i="2"/>
  <c r="BJ88" i="2"/>
  <c r="D88" i="2"/>
  <c r="BN87" i="2"/>
  <c r="BM87" i="2"/>
  <c r="BL87" i="2"/>
  <c r="BK87" i="2"/>
  <c r="BJ87" i="2"/>
  <c r="D87" i="2"/>
  <c r="BN86" i="2"/>
  <c r="BM86" i="2"/>
  <c r="BL86" i="2"/>
  <c r="BK86" i="2"/>
  <c r="BJ86" i="2"/>
  <c r="D86" i="2"/>
  <c r="BN85" i="2"/>
  <c r="BM85" i="2"/>
  <c r="BL85" i="2"/>
  <c r="BK85" i="2"/>
  <c r="BJ85" i="2"/>
  <c r="D85" i="2"/>
  <c r="BN84" i="2"/>
  <c r="BM84" i="2"/>
  <c r="BL84" i="2"/>
  <c r="BK84" i="2"/>
  <c r="BJ84" i="2"/>
  <c r="D84" i="2"/>
  <c r="BN83" i="2"/>
  <c r="BM83" i="2"/>
  <c r="BL83" i="2"/>
  <c r="BK83" i="2"/>
  <c r="BJ83" i="2"/>
  <c r="D83" i="2"/>
  <c r="BN82" i="2"/>
  <c r="BM82" i="2"/>
  <c r="BL82" i="2"/>
  <c r="BK82" i="2"/>
  <c r="BJ82" i="2"/>
  <c r="D82" i="2"/>
  <c r="BN81" i="2"/>
  <c r="BM81" i="2"/>
  <c r="BL81" i="2"/>
  <c r="BK81" i="2"/>
  <c r="BJ81" i="2"/>
  <c r="D81" i="2"/>
  <c r="BN80" i="2"/>
  <c r="BM80" i="2"/>
  <c r="BL80" i="2"/>
  <c r="BK80" i="2"/>
  <c r="BJ80" i="2"/>
  <c r="D80" i="2"/>
  <c r="BN79" i="2"/>
  <c r="BM79" i="2"/>
  <c r="BL79" i="2"/>
  <c r="BK79" i="2"/>
  <c r="BJ79" i="2"/>
  <c r="D79" i="2"/>
  <c r="BN78" i="2"/>
  <c r="BM78" i="2"/>
  <c r="BL78" i="2"/>
  <c r="BK78" i="2"/>
  <c r="BJ78" i="2"/>
  <c r="D78" i="2"/>
  <c r="BN77" i="2"/>
  <c r="BM77" i="2"/>
  <c r="BL77" i="2"/>
  <c r="BK77" i="2"/>
  <c r="BJ77" i="2"/>
  <c r="D77" i="2"/>
  <c r="BN76" i="2"/>
  <c r="BM76" i="2"/>
  <c r="BL76" i="2"/>
  <c r="BK76" i="2"/>
  <c r="BJ76" i="2"/>
  <c r="D76" i="2"/>
  <c r="BN75" i="2"/>
  <c r="BM75" i="2"/>
  <c r="BL75" i="2"/>
  <c r="BK75" i="2"/>
  <c r="BJ75" i="2"/>
  <c r="D75" i="2"/>
  <c r="BN74" i="2"/>
  <c r="BM74" i="2"/>
  <c r="BL74" i="2"/>
  <c r="BK74" i="2"/>
  <c r="BJ74" i="2"/>
  <c r="D74" i="2"/>
  <c r="BN73" i="2"/>
  <c r="BM73" i="2"/>
  <c r="BL73" i="2"/>
  <c r="BK73" i="2"/>
  <c r="BJ73" i="2"/>
  <c r="D73" i="2"/>
  <c r="BN72" i="2"/>
  <c r="BM72" i="2"/>
  <c r="BL72" i="2"/>
  <c r="BK72" i="2"/>
  <c r="BJ72" i="2"/>
  <c r="D72" i="2"/>
  <c r="BN71" i="2"/>
  <c r="BM71" i="2"/>
  <c r="BL71" i="2"/>
  <c r="BK71" i="2"/>
  <c r="BJ71" i="2"/>
  <c r="D71" i="2"/>
  <c r="BN70" i="2"/>
  <c r="BM70" i="2"/>
  <c r="BL70" i="2"/>
  <c r="BK70" i="2"/>
  <c r="BJ70" i="2"/>
  <c r="D70" i="2"/>
  <c r="BW69" i="2"/>
  <c r="BN69" i="2"/>
  <c r="BM69" i="2"/>
  <c r="BL69" i="2"/>
  <c r="BK69" i="2"/>
  <c r="BJ69" i="2"/>
  <c r="D69" i="2"/>
  <c r="BN68" i="2"/>
  <c r="BM68" i="2"/>
  <c r="BL68" i="2"/>
  <c r="BK68" i="2"/>
  <c r="BJ68" i="2"/>
  <c r="D68" i="2"/>
  <c r="BN67" i="2"/>
  <c r="BM67" i="2"/>
  <c r="BL67" i="2"/>
  <c r="BK67" i="2"/>
  <c r="BJ67" i="2"/>
  <c r="D67" i="2"/>
  <c r="BN66" i="2"/>
  <c r="BM66" i="2"/>
  <c r="BL66" i="2"/>
  <c r="BK66" i="2"/>
  <c r="BJ66" i="2"/>
  <c r="D66" i="2"/>
  <c r="BN65" i="2"/>
  <c r="BM65" i="2"/>
  <c r="BL65" i="2"/>
  <c r="BK65" i="2"/>
  <c r="BJ65" i="2"/>
  <c r="D65" i="2"/>
  <c r="BN64" i="2"/>
  <c r="BM64" i="2"/>
  <c r="BL64" i="2"/>
  <c r="BK64" i="2"/>
  <c r="BJ64" i="2"/>
  <c r="D64" i="2"/>
  <c r="BN63" i="2"/>
  <c r="BM63" i="2"/>
  <c r="BL63" i="2"/>
  <c r="BK63" i="2"/>
  <c r="BJ63" i="2"/>
  <c r="D63" i="2"/>
  <c r="BN62" i="2"/>
  <c r="BM62" i="2"/>
  <c r="BL62" i="2"/>
  <c r="BK62" i="2"/>
  <c r="BJ62" i="2"/>
  <c r="D62" i="2"/>
  <c r="BN61" i="2"/>
  <c r="BM61" i="2"/>
  <c r="BL61" i="2"/>
  <c r="BK61" i="2"/>
  <c r="BJ61" i="2"/>
  <c r="D61" i="2"/>
  <c r="BN60" i="2"/>
  <c r="BM60" i="2"/>
  <c r="BL60" i="2"/>
  <c r="BK60" i="2"/>
  <c r="BJ60" i="2"/>
  <c r="D60" i="2"/>
  <c r="BN59" i="2"/>
  <c r="BM59" i="2"/>
  <c r="BL59" i="2"/>
  <c r="BK59" i="2"/>
  <c r="BJ59" i="2"/>
  <c r="D59" i="2"/>
  <c r="BN58" i="2"/>
  <c r="BM58" i="2"/>
  <c r="BL58" i="2"/>
  <c r="BK58" i="2"/>
  <c r="BJ58" i="2"/>
  <c r="D58" i="2"/>
  <c r="BN57" i="2"/>
  <c r="BM57" i="2"/>
  <c r="BL57" i="2"/>
  <c r="BK57" i="2"/>
  <c r="BJ57" i="2"/>
  <c r="D57" i="2"/>
  <c r="BN56" i="2"/>
  <c r="BM56" i="2"/>
  <c r="BL56" i="2"/>
  <c r="BK56" i="2"/>
  <c r="BJ56" i="2"/>
  <c r="D56" i="2"/>
  <c r="BN55" i="2"/>
  <c r="BM55" i="2"/>
  <c r="BL55" i="2"/>
  <c r="BK55" i="2"/>
  <c r="BJ55" i="2"/>
  <c r="D55" i="2"/>
  <c r="BN54" i="2"/>
  <c r="BM54" i="2"/>
  <c r="BL54" i="2"/>
  <c r="BK54" i="2"/>
  <c r="BJ54" i="2"/>
  <c r="D54" i="2"/>
  <c r="BN53" i="2"/>
  <c r="BM53" i="2"/>
  <c r="BL53" i="2"/>
  <c r="BK53" i="2"/>
  <c r="BJ53" i="2"/>
  <c r="D53" i="2"/>
  <c r="BN52" i="2"/>
  <c r="BM52" i="2"/>
  <c r="BL52" i="2"/>
  <c r="BK52" i="2"/>
  <c r="BJ52" i="2"/>
  <c r="D52" i="2"/>
  <c r="BN51" i="2"/>
  <c r="BM51" i="2"/>
  <c r="BL51" i="2"/>
  <c r="BK51" i="2"/>
  <c r="BJ51" i="2"/>
  <c r="D51" i="2"/>
  <c r="BN50" i="2"/>
  <c r="BM50" i="2"/>
  <c r="BL50" i="2"/>
  <c r="BK50" i="2"/>
  <c r="BJ50" i="2"/>
  <c r="D50" i="2"/>
  <c r="BQ49" i="2"/>
  <c r="BN49" i="2"/>
  <c r="BM49" i="2"/>
  <c r="BL49" i="2"/>
  <c r="BK49" i="2"/>
  <c r="BJ49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G21" i="2" s="1"/>
  <c r="D32" i="2"/>
  <c r="D31" i="2"/>
  <c r="G19" i="2" s="1"/>
  <c r="D30" i="2"/>
  <c r="D29" i="2"/>
  <c r="G17" i="2" s="1"/>
  <c r="D28" i="2"/>
  <c r="G16" i="2" s="1"/>
  <c r="D27" i="2"/>
  <c r="I16" i="2" s="1" a="1"/>
  <c r="I16" i="2" s="1"/>
  <c r="C26" i="2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G15" i="2" l="1"/>
  <c r="I15" i="2" a="1"/>
  <c r="I15" i="2" s="1"/>
  <c r="G20" i="2"/>
  <c r="E10" i="2"/>
  <c r="AU1075" i="2"/>
  <c r="AU1059" i="2"/>
  <c r="AU1047" i="2"/>
  <c r="AU931" i="2"/>
  <c r="AU911" i="2"/>
  <c r="AU1083" i="2"/>
  <c r="AU1071" i="2"/>
  <c r="AU1055" i="2"/>
  <c r="AU1035" i="2"/>
  <c r="AU935" i="2"/>
  <c r="AU915" i="2"/>
  <c r="AU1079" i="2"/>
  <c r="AU1067" i="2"/>
  <c r="AU1043" i="2"/>
  <c r="AU919" i="2"/>
  <c r="AU907" i="2"/>
  <c r="AU903" i="2"/>
  <c r="AU899" i="2"/>
  <c r="AU895" i="2"/>
  <c r="AU891" i="2"/>
  <c r="AU887" i="2"/>
  <c r="AU879" i="2"/>
  <c r="AU875" i="2"/>
  <c r="AU871" i="2"/>
  <c r="AU863" i="2"/>
  <c r="AU859" i="2"/>
  <c r="AU855" i="2"/>
  <c r="AU847" i="2"/>
  <c r="AU843" i="2"/>
  <c r="AU839" i="2"/>
  <c r="AU831" i="2"/>
  <c r="AU827" i="2"/>
  <c r="H1080" i="2"/>
  <c r="AU1082" i="2"/>
  <c r="H1076" i="2"/>
  <c r="AU1078" i="2"/>
  <c r="H1072" i="2"/>
  <c r="AU1074" i="2"/>
  <c r="H1068" i="2"/>
  <c r="I1068" i="2" s="1"/>
  <c r="AU1070" i="2"/>
  <c r="H1064" i="2"/>
  <c r="AU1066" i="2"/>
  <c r="H1060" i="2"/>
  <c r="I1060" i="2" s="1"/>
  <c r="AU1062" i="2"/>
  <c r="H1056" i="2"/>
  <c r="AU1058" i="2"/>
  <c r="H1052" i="2"/>
  <c r="AU1054" i="2"/>
  <c r="H1048" i="2"/>
  <c r="AU1050" i="2"/>
  <c r="H1044" i="2"/>
  <c r="I1044" i="2" s="1"/>
  <c r="AU1046" i="2"/>
  <c r="H1040" i="2"/>
  <c r="AU1042" i="2"/>
  <c r="H1036" i="2"/>
  <c r="AU1038" i="2"/>
  <c r="H1032" i="2"/>
  <c r="AU1034" i="2"/>
  <c r="H1028" i="2"/>
  <c r="AU1030" i="2"/>
  <c r="H1024" i="2"/>
  <c r="AU1026" i="2"/>
  <c r="H1020" i="2"/>
  <c r="I1020" i="2" s="1"/>
  <c r="AU1022" i="2"/>
  <c r="H1016" i="2"/>
  <c r="AU1018" i="2"/>
  <c r="H1012" i="2"/>
  <c r="I1012" i="2" s="1"/>
  <c r="AU1014" i="2"/>
  <c r="H1008" i="2"/>
  <c r="AU1010" i="2"/>
  <c r="H1004" i="2"/>
  <c r="I1004" i="2" s="1"/>
  <c r="AU1006" i="2"/>
  <c r="H1000" i="2"/>
  <c r="AU1002" i="2"/>
  <c r="H996" i="2"/>
  <c r="I996" i="2" s="1"/>
  <c r="AU998" i="2"/>
  <c r="H992" i="2"/>
  <c r="AU994" i="2"/>
  <c r="H988" i="2"/>
  <c r="I988" i="2" s="1"/>
  <c r="AU990" i="2"/>
  <c r="H984" i="2"/>
  <c r="AU986" i="2"/>
  <c r="H980" i="2"/>
  <c r="AU982" i="2"/>
  <c r="H976" i="2"/>
  <c r="AU978" i="2"/>
  <c r="H972" i="2"/>
  <c r="I972" i="2" s="1"/>
  <c r="AU974" i="2"/>
  <c r="H968" i="2"/>
  <c r="AU970" i="2"/>
  <c r="H964" i="2"/>
  <c r="AU966" i="2"/>
  <c r="H960" i="2"/>
  <c r="AU962" i="2"/>
  <c r="H956" i="2"/>
  <c r="AU958" i="2"/>
  <c r="H952" i="2"/>
  <c r="AU954" i="2"/>
  <c r="H948" i="2"/>
  <c r="I948" i="2" s="1"/>
  <c r="AU950" i="2"/>
  <c r="H944" i="2"/>
  <c r="AU946" i="2"/>
  <c r="H940" i="2"/>
  <c r="I940" i="2" s="1"/>
  <c r="AU942" i="2"/>
  <c r="H936" i="2"/>
  <c r="AU938" i="2"/>
  <c r="H932" i="2"/>
  <c r="I932" i="2" s="1"/>
  <c r="AU934" i="2"/>
  <c r="H928" i="2"/>
  <c r="AU930" i="2"/>
  <c r="H924" i="2"/>
  <c r="I924" i="2" s="1"/>
  <c r="AU926" i="2"/>
  <c r="H920" i="2"/>
  <c r="AU922" i="2"/>
  <c r="H916" i="2"/>
  <c r="I916" i="2" s="1"/>
  <c r="AU918" i="2"/>
  <c r="H912" i="2"/>
  <c r="AU914" i="2"/>
  <c r="H908" i="2"/>
  <c r="AU910" i="2"/>
  <c r="H904" i="2"/>
  <c r="AU906" i="2"/>
  <c r="H900" i="2"/>
  <c r="AU902" i="2"/>
  <c r="H896" i="2"/>
  <c r="AU898" i="2"/>
  <c r="H892" i="2"/>
  <c r="I892" i="2" s="1"/>
  <c r="AU894" i="2"/>
  <c r="H888" i="2"/>
  <c r="AU890" i="2"/>
  <c r="H884" i="2"/>
  <c r="AU886" i="2"/>
  <c r="H880" i="2"/>
  <c r="AU882" i="2"/>
  <c r="H876" i="2"/>
  <c r="I876" i="2" s="1"/>
  <c r="AU878" i="2"/>
  <c r="H872" i="2"/>
  <c r="AU874" i="2"/>
  <c r="H868" i="2"/>
  <c r="AU870" i="2"/>
  <c r="H864" i="2"/>
  <c r="AU866" i="2"/>
  <c r="H860" i="2"/>
  <c r="I860" i="2" s="1"/>
  <c r="AU862" i="2"/>
  <c r="H856" i="2"/>
  <c r="AU858" i="2"/>
  <c r="H852" i="2"/>
  <c r="I852" i="2" s="1"/>
  <c r="AU854" i="2"/>
  <c r="H848" i="2"/>
  <c r="AU850" i="2"/>
  <c r="H844" i="2"/>
  <c r="I844" i="2" s="1"/>
  <c r="AU846" i="2"/>
  <c r="H840" i="2"/>
  <c r="AU842" i="2"/>
  <c r="H836" i="2"/>
  <c r="I836" i="2" s="1"/>
  <c r="AU838" i="2"/>
  <c r="H832" i="2"/>
  <c r="AU834" i="2"/>
  <c r="H828" i="2"/>
  <c r="I828" i="2" s="1"/>
  <c r="AU830" i="2"/>
  <c r="H824" i="2"/>
  <c r="AU826" i="2"/>
  <c r="H820" i="2"/>
  <c r="I820" i="2" s="1"/>
  <c r="AU822" i="2"/>
  <c r="H816" i="2"/>
  <c r="AU818" i="2"/>
  <c r="H812" i="2"/>
  <c r="AU814" i="2"/>
  <c r="H808" i="2"/>
  <c r="AU810" i="2"/>
  <c r="H804" i="2"/>
  <c r="AU806" i="2"/>
  <c r="H800" i="2"/>
  <c r="AU802" i="2"/>
  <c r="H796" i="2"/>
  <c r="I796" i="2" s="1"/>
  <c r="AU798" i="2"/>
  <c r="H792" i="2"/>
  <c r="AU794" i="2"/>
  <c r="H788" i="2"/>
  <c r="I788" i="2" s="1"/>
  <c r="AU790" i="2"/>
  <c r="H784" i="2"/>
  <c r="AU786" i="2"/>
  <c r="H780" i="2"/>
  <c r="AU782" i="2"/>
  <c r="H776" i="2"/>
  <c r="AU778" i="2"/>
  <c r="H772" i="2"/>
  <c r="I772" i="2" s="1"/>
  <c r="AU774" i="2"/>
  <c r="H768" i="2"/>
  <c r="AU770" i="2"/>
  <c r="H764" i="2"/>
  <c r="I764" i="2" s="1"/>
  <c r="AU766" i="2"/>
  <c r="H760" i="2"/>
  <c r="AU762" i="2"/>
  <c r="H756" i="2"/>
  <c r="I756" i="2" s="1"/>
  <c r="AU758" i="2"/>
  <c r="H752" i="2"/>
  <c r="AU754" i="2"/>
  <c r="H748" i="2"/>
  <c r="AU750" i="2"/>
  <c r="H744" i="2"/>
  <c r="AU746" i="2"/>
  <c r="H740" i="2"/>
  <c r="AU742" i="2"/>
  <c r="H736" i="2"/>
  <c r="AU738" i="2"/>
  <c r="H732" i="2"/>
  <c r="AU734" i="2"/>
  <c r="H728" i="2"/>
  <c r="AU730" i="2"/>
  <c r="H724" i="2"/>
  <c r="AU726" i="2"/>
  <c r="H720" i="2"/>
  <c r="AU722" i="2"/>
  <c r="H716" i="2"/>
  <c r="AU718" i="2"/>
  <c r="H712" i="2"/>
  <c r="AU714" i="2"/>
  <c r="H708" i="2"/>
  <c r="I708" i="2" s="1"/>
  <c r="AU710" i="2"/>
  <c r="H704" i="2"/>
  <c r="AU706" i="2"/>
  <c r="H700" i="2"/>
  <c r="AU702" i="2"/>
  <c r="H696" i="2"/>
  <c r="AU698" i="2"/>
  <c r="H692" i="2"/>
  <c r="I692" i="2" s="1"/>
  <c r="AU694" i="2"/>
  <c r="H688" i="2"/>
  <c r="AU690" i="2"/>
  <c r="H684" i="2"/>
  <c r="I684" i="2" s="1"/>
  <c r="AU686" i="2"/>
  <c r="H680" i="2"/>
  <c r="AU682" i="2"/>
  <c r="H676" i="2"/>
  <c r="I676" i="2" s="1"/>
  <c r="AU678" i="2"/>
  <c r="H672" i="2"/>
  <c r="AU674" i="2"/>
  <c r="H668" i="2"/>
  <c r="I668" i="2" s="1"/>
  <c r="AU670" i="2"/>
  <c r="H664" i="2"/>
  <c r="AU666" i="2"/>
  <c r="H660" i="2"/>
  <c r="I660" i="2" s="1"/>
  <c r="AU662" i="2"/>
  <c r="H656" i="2"/>
  <c r="AU658" i="2"/>
  <c r="H652" i="2"/>
  <c r="I652" i="2" s="1"/>
  <c r="AU654" i="2"/>
  <c r="H648" i="2"/>
  <c r="AU650" i="2"/>
  <c r="H644" i="2"/>
  <c r="AU646" i="2"/>
  <c r="H640" i="2"/>
  <c r="AU642" i="2"/>
  <c r="H636" i="2"/>
  <c r="I636" i="2" s="1"/>
  <c r="AU638" i="2"/>
  <c r="H632" i="2"/>
  <c r="AU634" i="2"/>
  <c r="H628" i="2"/>
  <c r="I628" i="2" s="1"/>
  <c r="AU630" i="2"/>
  <c r="H624" i="2"/>
  <c r="AU626" i="2"/>
  <c r="H620" i="2"/>
  <c r="AU622" i="2"/>
  <c r="H616" i="2"/>
  <c r="AU618" i="2"/>
  <c r="H612" i="2"/>
  <c r="AU614" i="2"/>
  <c r="H608" i="2"/>
  <c r="AU610" i="2"/>
  <c r="H604" i="2"/>
  <c r="I604" i="2" s="1"/>
  <c r="AU606" i="2"/>
  <c r="H600" i="2"/>
  <c r="AU602" i="2"/>
  <c r="H596" i="2"/>
  <c r="I596" i="2" s="1"/>
  <c r="AU598" i="2"/>
  <c r="H592" i="2"/>
  <c r="AU594" i="2"/>
  <c r="H588" i="2"/>
  <c r="AU590" i="2"/>
  <c r="H584" i="2"/>
  <c r="AU586" i="2"/>
  <c r="H580" i="2"/>
  <c r="I580" i="2" s="1"/>
  <c r="AU582" i="2"/>
  <c r="H576" i="2"/>
  <c r="AU578" i="2"/>
  <c r="H572" i="2"/>
  <c r="AU574" i="2"/>
  <c r="H568" i="2"/>
  <c r="AU570" i="2"/>
  <c r="H564" i="2"/>
  <c r="AU566" i="2"/>
  <c r="H560" i="2"/>
  <c r="AU562" i="2"/>
  <c r="H556" i="2"/>
  <c r="I556" i="2" s="1"/>
  <c r="AU558" i="2"/>
  <c r="H552" i="2"/>
  <c r="AU554" i="2"/>
  <c r="H548" i="2"/>
  <c r="I548" i="2" s="1"/>
  <c r="AU550" i="2"/>
  <c r="H544" i="2"/>
  <c r="AU546" i="2"/>
  <c r="H540" i="2"/>
  <c r="AU542" i="2"/>
  <c r="H536" i="2"/>
  <c r="AU538" i="2"/>
  <c r="H532" i="2"/>
  <c r="I532" i="2" s="1"/>
  <c r="AU534" i="2"/>
  <c r="H528" i="2"/>
  <c r="AU530" i="2"/>
  <c r="H524" i="2"/>
  <c r="I524" i="2" s="1"/>
  <c r="AU526" i="2"/>
  <c r="H520" i="2"/>
  <c r="AU522" i="2"/>
  <c r="H516" i="2"/>
  <c r="AU518" i="2"/>
  <c r="H512" i="2"/>
  <c r="AU514" i="2"/>
  <c r="H508" i="2"/>
  <c r="I508" i="2" s="1"/>
  <c r="AU510" i="2"/>
  <c r="H504" i="2"/>
  <c r="AU506" i="2"/>
  <c r="H500" i="2"/>
  <c r="AU502" i="2"/>
  <c r="H496" i="2"/>
  <c r="AU498" i="2"/>
  <c r="H492" i="2"/>
  <c r="AU494" i="2"/>
  <c r="H488" i="2"/>
  <c r="AU490" i="2"/>
  <c r="H484" i="2"/>
  <c r="I484" i="2" s="1"/>
  <c r="AU486" i="2"/>
  <c r="H480" i="2"/>
  <c r="AU482" i="2"/>
  <c r="H476" i="2"/>
  <c r="I476" i="2" s="1"/>
  <c r="AU478" i="2"/>
  <c r="H472" i="2"/>
  <c r="AU474" i="2"/>
  <c r="H468" i="2"/>
  <c r="I468" i="2" s="1"/>
  <c r="AU470" i="2"/>
  <c r="H464" i="2"/>
  <c r="AU466" i="2"/>
  <c r="H460" i="2"/>
  <c r="AU462" i="2"/>
  <c r="H456" i="2"/>
  <c r="AU458" i="2"/>
  <c r="H452" i="2"/>
  <c r="I452" i="2" s="1"/>
  <c r="AU454" i="2"/>
  <c r="H448" i="2"/>
  <c r="AU450" i="2"/>
  <c r="H444" i="2"/>
  <c r="I444" i="2" s="1"/>
  <c r="AU446" i="2"/>
  <c r="H440" i="2"/>
  <c r="AU442" i="2"/>
  <c r="H436" i="2"/>
  <c r="I436" i="2" s="1"/>
  <c r="AU438" i="2"/>
  <c r="H432" i="2"/>
  <c r="AU434" i="2"/>
  <c r="H428" i="2"/>
  <c r="I428" i="2" s="1"/>
  <c r="AU430" i="2"/>
  <c r="H424" i="2"/>
  <c r="AU426" i="2"/>
  <c r="H420" i="2"/>
  <c r="I420" i="2" s="1"/>
  <c r="AU422" i="2"/>
  <c r="H416" i="2"/>
  <c r="AU418" i="2"/>
  <c r="H412" i="2"/>
  <c r="I412" i="2" s="1"/>
  <c r="AU414" i="2"/>
  <c r="H408" i="2"/>
  <c r="AU410" i="2"/>
  <c r="H404" i="2"/>
  <c r="AU406" i="2"/>
  <c r="H400" i="2"/>
  <c r="AU402" i="2"/>
  <c r="H396" i="2"/>
  <c r="AU398" i="2"/>
  <c r="H392" i="2"/>
  <c r="AU394" i="2"/>
  <c r="H388" i="2"/>
  <c r="AU390" i="2"/>
  <c r="H384" i="2"/>
  <c r="AU386" i="2"/>
  <c r="H380" i="2"/>
  <c r="I380" i="2" s="1"/>
  <c r="AU382" i="2"/>
  <c r="H376" i="2"/>
  <c r="AU378" i="2"/>
  <c r="H372" i="2"/>
  <c r="AU374" i="2"/>
  <c r="H368" i="2"/>
  <c r="AU370" i="2"/>
  <c r="H364" i="2"/>
  <c r="I364" i="2" s="1"/>
  <c r="AU366" i="2"/>
  <c r="H360" i="2"/>
  <c r="AU362" i="2"/>
  <c r="H356" i="2"/>
  <c r="AU358" i="2"/>
  <c r="H352" i="2"/>
  <c r="AU354" i="2"/>
  <c r="H348" i="2"/>
  <c r="AU350" i="2"/>
  <c r="H344" i="2"/>
  <c r="AU346" i="2"/>
  <c r="H340" i="2"/>
  <c r="I340" i="2" s="1"/>
  <c r="AU342" i="2"/>
  <c r="H336" i="2"/>
  <c r="AU338" i="2"/>
  <c r="H332" i="2"/>
  <c r="AU334" i="2"/>
  <c r="H328" i="2"/>
  <c r="AU330" i="2"/>
  <c r="H324" i="2"/>
  <c r="I324" i="2" s="1"/>
  <c r="AU326" i="2"/>
  <c r="H320" i="2"/>
  <c r="AU322" i="2"/>
  <c r="H316" i="2"/>
  <c r="AU318" i="2"/>
  <c r="H312" i="2"/>
  <c r="AU314" i="2"/>
  <c r="H308" i="2"/>
  <c r="AU310" i="2"/>
  <c r="H304" i="2"/>
  <c r="AU306" i="2"/>
  <c r="H300" i="2"/>
  <c r="AU302" i="2"/>
  <c r="H296" i="2"/>
  <c r="AU298" i="2"/>
  <c r="H292" i="2"/>
  <c r="I292" i="2" s="1"/>
  <c r="AU294" i="2"/>
  <c r="H288" i="2"/>
  <c r="AU290" i="2"/>
  <c r="H284" i="2"/>
  <c r="I284" i="2" s="1"/>
  <c r="AU286" i="2"/>
  <c r="H280" i="2"/>
  <c r="AU282" i="2"/>
  <c r="H276" i="2"/>
  <c r="I276" i="2" s="1"/>
  <c r="AU278" i="2"/>
  <c r="H272" i="2"/>
  <c r="AU274" i="2"/>
  <c r="H268" i="2"/>
  <c r="I268" i="2" s="1"/>
  <c r="AU270" i="2"/>
  <c r="H264" i="2"/>
  <c r="AU266" i="2"/>
  <c r="H260" i="2"/>
  <c r="I260" i="2" s="1"/>
  <c r="AU262" i="2"/>
  <c r="H256" i="2"/>
  <c r="AU258" i="2"/>
  <c r="H252" i="2"/>
  <c r="I252" i="2" s="1"/>
  <c r="AU254" i="2"/>
  <c r="H248" i="2"/>
  <c r="AU250" i="2"/>
  <c r="H244" i="2"/>
  <c r="I244" i="2" s="1"/>
  <c r="AU246" i="2"/>
  <c r="H240" i="2"/>
  <c r="AU242" i="2"/>
  <c r="H236" i="2"/>
  <c r="AU238" i="2"/>
  <c r="H232" i="2"/>
  <c r="AU234" i="2"/>
  <c r="H228" i="2"/>
  <c r="I228" i="2" s="1"/>
  <c r="AU230" i="2"/>
  <c r="H224" i="2"/>
  <c r="AU226" i="2"/>
  <c r="H220" i="2"/>
  <c r="AU222" i="2"/>
  <c r="H216" i="2"/>
  <c r="AU218" i="2"/>
  <c r="H212" i="2"/>
  <c r="AU214" i="2"/>
  <c r="H208" i="2"/>
  <c r="AU210" i="2"/>
  <c r="H204" i="2"/>
  <c r="I204" i="2" s="1"/>
  <c r="AU206" i="2"/>
  <c r="H200" i="2"/>
  <c r="AU202" i="2"/>
  <c r="H196" i="2"/>
  <c r="AU198" i="2"/>
  <c r="H192" i="2"/>
  <c r="AU194" i="2"/>
  <c r="H188" i="2"/>
  <c r="AU190" i="2"/>
  <c r="H184" i="2"/>
  <c r="AU186" i="2"/>
  <c r="H180" i="2"/>
  <c r="AU182" i="2"/>
  <c r="H176" i="2"/>
  <c r="AU178" i="2"/>
  <c r="H172" i="2"/>
  <c r="AU174" i="2"/>
  <c r="H1079" i="2"/>
  <c r="AU1081" i="2"/>
  <c r="H1075" i="2"/>
  <c r="AU1077" i="2"/>
  <c r="H1071" i="2"/>
  <c r="AU1073" i="2"/>
  <c r="H1067" i="2"/>
  <c r="AU1069" i="2"/>
  <c r="H1063" i="2"/>
  <c r="AU1065" i="2"/>
  <c r="H1059" i="2"/>
  <c r="I1059" i="2" s="1"/>
  <c r="AU1061" i="2"/>
  <c r="H1055" i="2"/>
  <c r="AU1057" i="2"/>
  <c r="H1051" i="2"/>
  <c r="AU1053" i="2"/>
  <c r="H1047" i="2"/>
  <c r="AU1049" i="2"/>
  <c r="H1043" i="2"/>
  <c r="I1043" i="2" s="1"/>
  <c r="AU1045" i="2"/>
  <c r="H1039" i="2"/>
  <c r="AU1041" i="2"/>
  <c r="H1035" i="2"/>
  <c r="AU1037" i="2"/>
  <c r="H1031" i="2"/>
  <c r="AU1033" i="2"/>
  <c r="H1027" i="2"/>
  <c r="I1027" i="2" s="1"/>
  <c r="AU1029" i="2"/>
  <c r="H1023" i="2"/>
  <c r="AU1025" i="2"/>
  <c r="H1019" i="2"/>
  <c r="I1019" i="2" s="1"/>
  <c r="AU1021" i="2"/>
  <c r="H1015" i="2"/>
  <c r="AU1017" i="2"/>
  <c r="H1011" i="2"/>
  <c r="I1011" i="2" s="1"/>
  <c r="AU1013" i="2"/>
  <c r="H1007" i="2"/>
  <c r="AU1009" i="2"/>
  <c r="H1003" i="2"/>
  <c r="AU1005" i="2"/>
  <c r="H999" i="2"/>
  <c r="AU1001" i="2"/>
  <c r="H995" i="2"/>
  <c r="I995" i="2" s="1"/>
  <c r="AU997" i="2"/>
  <c r="H991" i="2"/>
  <c r="AU993" i="2"/>
  <c r="H987" i="2"/>
  <c r="I987" i="2" s="1"/>
  <c r="AU989" i="2"/>
  <c r="H983" i="2"/>
  <c r="AU985" i="2"/>
  <c r="H979" i="2"/>
  <c r="AU981" i="2"/>
  <c r="H975" i="2"/>
  <c r="AU977" i="2"/>
  <c r="H971" i="2"/>
  <c r="AU973" i="2"/>
  <c r="H967" i="2"/>
  <c r="AU969" i="2"/>
  <c r="H963" i="2"/>
  <c r="AU965" i="2"/>
  <c r="H959" i="2"/>
  <c r="AU961" i="2"/>
  <c r="H955" i="2"/>
  <c r="I955" i="2" s="1"/>
  <c r="AU957" i="2"/>
  <c r="H951" i="2"/>
  <c r="AU953" i="2"/>
  <c r="H947" i="2"/>
  <c r="AU949" i="2"/>
  <c r="H943" i="2"/>
  <c r="AU945" i="2"/>
  <c r="H939" i="2"/>
  <c r="I939" i="2" s="1"/>
  <c r="AU941" i="2"/>
  <c r="H935" i="2"/>
  <c r="AU937" i="2"/>
  <c r="H931" i="2"/>
  <c r="AU933" i="2"/>
  <c r="H927" i="2"/>
  <c r="AU929" i="2"/>
  <c r="H923" i="2"/>
  <c r="AU925" i="2"/>
  <c r="H919" i="2"/>
  <c r="AU921" i="2"/>
  <c r="H915" i="2"/>
  <c r="I915" i="2" s="1"/>
  <c r="AU917" i="2"/>
  <c r="H911" i="2"/>
  <c r="AU913" i="2"/>
  <c r="H907" i="2"/>
  <c r="AU909" i="2"/>
  <c r="H903" i="2"/>
  <c r="AU905" i="2"/>
  <c r="H899" i="2"/>
  <c r="AU901" i="2"/>
  <c r="H895" i="2"/>
  <c r="AU897" i="2"/>
  <c r="H891" i="2"/>
  <c r="AU893" i="2"/>
  <c r="H887" i="2"/>
  <c r="AU889" i="2"/>
  <c r="H883" i="2"/>
  <c r="AU885" i="2"/>
  <c r="H879" i="2"/>
  <c r="AU881" i="2"/>
  <c r="H875" i="2"/>
  <c r="I875" i="2" s="1"/>
  <c r="AU877" i="2"/>
  <c r="H871" i="2"/>
  <c r="AU873" i="2"/>
  <c r="H867" i="2"/>
  <c r="AU869" i="2"/>
  <c r="H863" i="2"/>
  <c r="AU865" i="2"/>
  <c r="H859" i="2"/>
  <c r="I859" i="2" s="1"/>
  <c r="AU861" i="2"/>
  <c r="H855" i="2"/>
  <c r="AU857" i="2"/>
  <c r="H851" i="2"/>
  <c r="AU853" i="2"/>
  <c r="H847" i="2"/>
  <c r="AU849" i="2"/>
  <c r="H843" i="2"/>
  <c r="I843" i="2" s="1"/>
  <c r="AU845" i="2"/>
  <c r="H839" i="2"/>
  <c r="AU841" i="2"/>
  <c r="H835" i="2"/>
  <c r="I835" i="2" s="1"/>
  <c r="AU837" i="2"/>
  <c r="H831" i="2"/>
  <c r="AU833" i="2"/>
  <c r="H827" i="2"/>
  <c r="AU829" i="2"/>
  <c r="H823" i="2"/>
  <c r="AU825" i="2"/>
  <c r="H819" i="2"/>
  <c r="AU821" i="2"/>
  <c r="H815" i="2"/>
  <c r="AU817" i="2"/>
  <c r="H811" i="2"/>
  <c r="I811" i="2" s="1"/>
  <c r="AU813" i="2"/>
  <c r="H807" i="2"/>
  <c r="AU809" i="2"/>
  <c r="H803" i="2"/>
  <c r="I803" i="2" s="1"/>
  <c r="AU805" i="2"/>
  <c r="H799" i="2"/>
  <c r="AU801" i="2"/>
  <c r="H795" i="2"/>
  <c r="I795" i="2" s="1"/>
  <c r="AU797" i="2"/>
  <c r="H791" i="2"/>
  <c r="AU793" i="2"/>
  <c r="H787" i="2"/>
  <c r="I787" i="2" s="1"/>
  <c r="AU789" i="2"/>
  <c r="H783" i="2"/>
  <c r="AU785" i="2"/>
  <c r="H779" i="2"/>
  <c r="I779" i="2" s="1"/>
  <c r="AU781" i="2"/>
  <c r="H775" i="2"/>
  <c r="AU777" i="2"/>
  <c r="H771" i="2"/>
  <c r="I771" i="2" s="1"/>
  <c r="AU773" i="2"/>
  <c r="H767" i="2"/>
  <c r="AU769" i="2"/>
  <c r="H763" i="2"/>
  <c r="I763" i="2" s="1"/>
  <c r="AU765" i="2"/>
  <c r="H759" i="2"/>
  <c r="AU761" i="2"/>
  <c r="H755" i="2"/>
  <c r="I755" i="2" s="1"/>
  <c r="AU757" i="2"/>
  <c r="H751" i="2"/>
  <c r="AU753" i="2"/>
  <c r="H747" i="2"/>
  <c r="AU749" i="2"/>
  <c r="H743" i="2"/>
  <c r="AU745" i="2"/>
  <c r="H739" i="2"/>
  <c r="AU741" i="2"/>
  <c r="H735" i="2"/>
  <c r="AU737" i="2"/>
  <c r="H731" i="2"/>
  <c r="AU733" i="2"/>
  <c r="H727" i="2"/>
  <c r="AU729" i="2"/>
  <c r="H723" i="2"/>
  <c r="I723" i="2" s="1"/>
  <c r="AU725" i="2"/>
  <c r="H719" i="2"/>
  <c r="AU721" i="2"/>
  <c r="H715" i="2"/>
  <c r="AU717" i="2"/>
  <c r="H711" i="2"/>
  <c r="AU713" i="2"/>
  <c r="H707" i="2"/>
  <c r="I707" i="2" s="1"/>
  <c r="AU709" i="2"/>
  <c r="H703" i="2"/>
  <c r="AU705" i="2"/>
  <c r="H699" i="2"/>
  <c r="AU701" i="2"/>
  <c r="H695" i="2"/>
  <c r="AU697" i="2"/>
  <c r="H691" i="2"/>
  <c r="I691" i="2" s="1"/>
  <c r="AU693" i="2"/>
  <c r="H687" i="2"/>
  <c r="AU689" i="2"/>
  <c r="H683" i="2"/>
  <c r="I683" i="2" s="1"/>
  <c r="AU685" i="2"/>
  <c r="H679" i="2"/>
  <c r="AU681" i="2"/>
  <c r="H675" i="2"/>
  <c r="I675" i="2" s="1"/>
  <c r="AU677" i="2"/>
  <c r="H671" i="2"/>
  <c r="AU673" i="2"/>
  <c r="H667" i="2"/>
  <c r="I667" i="2" s="1"/>
  <c r="AU669" i="2"/>
  <c r="H663" i="2"/>
  <c r="AU665" i="2"/>
  <c r="H659" i="2"/>
  <c r="I659" i="2" s="1"/>
  <c r="AU661" i="2"/>
  <c r="H655" i="2"/>
  <c r="AU657" i="2"/>
  <c r="H651" i="2"/>
  <c r="AU653" i="2"/>
  <c r="H647" i="2"/>
  <c r="AU649" i="2"/>
  <c r="H643" i="2"/>
  <c r="I643" i="2" s="1"/>
  <c r="AU645" i="2"/>
  <c r="H639" i="2"/>
  <c r="AU641" i="2"/>
  <c r="H635" i="2"/>
  <c r="AU637" i="2"/>
  <c r="H631" i="2"/>
  <c r="AU633" i="2"/>
  <c r="H627" i="2"/>
  <c r="AU629" i="2"/>
  <c r="H623" i="2"/>
  <c r="AU625" i="2"/>
  <c r="H619" i="2"/>
  <c r="AU621" i="2"/>
  <c r="H615" i="2"/>
  <c r="AU617" i="2"/>
  <c r="H611" i="2"/>
  <c r="AU613" i="2"/>
  <c r="H607" i="2"/>
  <c r="AU609" i="2"/>
  <c r="H603" i="2"/>
  <c r="I603" i="2" s="1"/>
  <c r="AU605" i="2"/>
  <c r="H599" i="2"/>
  <c r="AU601" i="2"/>
  <c r="H595" i="2"/>
  <c r="I595" i="2" s="1"/>
  <c r="AU597" i="2"/>
  <c r="H591" i="2"/>
  <c r="AU593" i="2"/>
  <c r="H587" i="2"/>
  <c r="AU589" i="2"/>
  <c r="H583" i="2"/>
  <c r="AU585" i="2"/>
  <c r="H579" i="2"/>
  <c r="I579" i="2" s="1"/>
  <c r="AU581" i="2"/>
  <c r="H575" i="2"/>
  <c r="AU577" i="2"/>
  <c r="H571" i="2"/>
  <c r="AU573" i="2"/>
  <c r="H567" i="2"/>
  <c r="AU569" i="2"/>
  <c r="H563" i="2"/>
  <c r="AU565" i="2"/>
  <c r="H559" i="2"/>
  <c r="AU561" i="2"/>
  <c r="H555" i="2"/>
  <c r="I555" i="2" s="1"/>
  <c r="AU557" i="2"/>
  <c r="H551" i="2"/>
  <c r="AU553" i="2"/>
  <c r="H547" i="2"/>
  <c r="I547" i="2" s="1"/>
  <c r="AU549" i="2"/>
  <c r="H543" i="2"/>
  <c r="AU545" i="2"/>
  <c r="H539" i="2"/>
  <c r="AU541" i="2"/>
  <c r="H535" i="2"/>
  <c r="AU537" i="2"/>
  <c r="H531" i="2"/>
  <c r="I531" i="2" s="1"/>
  <c r="AU533" i="2"/>
  <c r="H527" i="2"/>
  <c r="AU529" i="2"/>
  <c r="H523" i="2"/>
  <c r="I523" i="2" s="1"/>
  <c r="AU525" i="2"/>
  <c r="H519" i="2"/>
  <c r="AU521" i="2"/>
  <c r="H515" i="2"/>
  <c r="AU517" i="2"/>
  <c r="H511" i="2"/>
  <c r="AU513" i="2"/>
  <c r="H507" i="2"/>
  <c r="I507" i="2" s="1"/>
  <c r="AU509" i="2"/>
  <c r="H503" i="2"/>
  <c r="AU505" i="2"/>
  <c r="H499" i="2"/>
  <c r="AU501" i="2"/>
  <c r="H495" i="2"/>
  <c r="AU497" i="2"/>
  <c r="H491" i="2"/>
  <c r="I491" i="2" s="1"/>
  <c r="AU493" i="2"/>
  <c r="H487" i="2"/>
  <c r="AU489" i="2"/>
  <c r="H483" i="2"/>
  <c r="I483" i="2" s="1"/>
  <c r="AU485" i="2"/>
  <c r="H479" i="2"/>
  <c r="AU481" i="2"/>
  <c r="H475" i="2"/>
  <c r="I475" i="2" s="1"/>
  <c r="AU477" i="2"/>
  <c r="H471" i="2"/>
  <c r="AU473" i="2"/>
  <c r="H467" i="2"/>
  <c r="I467" i="2" s="1"/>
  <c r="AU469" i="2"/>
  <c r="H463" i="2"/>
  <c r="AU465" i="2"/>
  <c r="H459" i="2"/>
  <c r="AU461" i="2"/>
  <c r="H455" i="2"/>
  <c r="AU457" i="2"/>
  <c r="H451" i="2"/>
  <c r="AU453" i="2"/>
  <c r="H447" i="2"/>
  <c r="AU449" i="2"/>
  <c r="H443" i="2"/>
  <c r="I443" i="2" s="1"/>
  <c r="AU445" i="2"/>
  <c r="H439" i="2"/>
  <c r="AU441" i="2"/>
  <c r="H435" i="2"/>
  <c r="I435" i="2" s="1"/>
  <c r="AU437" i="2"/>
  <c r="H431" i="2"/>
  <c r="AU433" i="2"/>
  <c r="H427" i="2"/>
  <c r="I427" i="2" s="1"/>
  <c r="AU429" i="2"/>
  <c r="H423" i="2"/>
  <c r="AU425" i="2"/>
  <c r="H419" i="2"/>
  <c r="I419" i="2" s="1"/>
  <c r="AU421" i="2"/>
  <c r="H415" i="2"/>
  <c r="AU417" i="2"/>
  <c r="H411" i="2"/>
  <c r="I411" i="2" s="1"/>
  <c r="AU413" i="2"/>
  <c r="H407" i="2"/>
  <c r="AU409" i="2"/>
  <c r="H403" i="2"/>
  <c r="AU405" i="2"/>
  <c r="H399" i="2"/>
  <c r="AU401" i="2"/>
  <c r="H395" i="2"/>
  <c r="AU397" i="2"/>
  <c r="H391" i="2"/>
  <c r="AU393" i="2"/>
  <c r="H387" i="2"/>
  <c r="AU389" i="2"/>
  <c r="H383" i="2"/>
  <c r="AU385" i="2"/>
  <c r="H379" i="2"/>
  <c r="I379" i="2" s="1"/>
  <c r="AU381" i="2"/>
  <c r="H375" i="2"/>
  <c r="AU377" i="2"/>
  <c r="H371" i="2"/>
  <c r="AU373" i="2"/>
  <c r="H367" i="2"/>
  <c r="AU369" i="2"/>
  <c r="H363" i="2"/>
  <c r="AU365" i="2"/>
  <c r="H359" i="2"/>
  <c r="AU361" i="2"/>
  <c r="H355" i="2"/>
  <c r="AU357" i="2"/>
  <c r="H351" i="2"/>
  <c r="AU353" i="2"/>
  <c r="H347" i="2"/>
  <c r="I347" i="2" s="1"/>
  <c r="AU349" i="2"/>
  <c r="H343" i="2"/>
  <c r="AU345" i="2"/>
  <c r="H339" i="2"/>
  <c r="I339" i="2" s="1"/>
  <c r="AU341" i="2"/>
  <c r="H335" i="2"/>
  <c r="AU337" i="2"/>
  <c r="H331" i="2"/>
  <c r="AU333" i="2"/>
  <c r="H327" i="2"/>
  <c r="AU329" i="2"/>
  <c r="H323" i="2"/>
  <c r="I323" i="2" s="1"/>
  <c r="AU325" i="2"/>
  <c r="H319" i="2"/>
  <c r="AU321" i="2"/>
  <c r="H315" i="2"/>
  <c r="AU317" i="2"/>
  <c r="H311" i="2"/>
  <c r="AU313" i="2"/>
  <c r="H307" i="2"/>
  <c r="AU309" i="2"/>
  <c r="H303" i="2"/>
  <c r="AU305" i="2"/>
  <c r="H299" i="2"/>
  <c r="I299" i="2" s="1"/>
  <c r="AU301" i="2"/>
  <c r="H295" i="2"/>
  <c r="AU297" i="2"/>
  <c r="H291" i="2"/>
  <c r="I291" i="2" s="1"/>
  <c r="AU293" i="2"/>
  <c r="H287" i="2"/>
  <c r="AU289" i="2"/>
  <c r="H283" i="2"/>
  <c r="I283" i="2" s="1"/>
  <c r="AU285" i="2"/>
  <c r="H279" i="2"/>
  <c r="AU281" i="2"/>
  <c r="H275" i="2"/>
  <c r="I275" i="2" s="1"/>
  <c r="AU277" i="2"/>
  <c r="H271" i="2"/>
  <c r="AU273" i="2"/>
  <c r="H267" i="2"/>
  <c r="AU269" i="2"/>
  <c r="H263" i="2"/>
  <c r="AU265" i="2"/>
  <c r="H259" i="2"/>
  <c r="I259" i="2" s="1"/>
  <c r="AU261" i="2"/>
  <c r="H255" i="2"/>
  <c r="AU257" i="2"/>
  <c r="H251" i="2"/>
  <c r="I251" i="2" s="1"/>
  <c r="AU253" i="2"/>
  <c r="H247" i="2"/>
  <c r="AU249" i="2"/>
  <c r="H243" i="2"/>
  <c r="I243" i="2" s="1"/>
  <c r="AU245" i="2"/>
  <c r="H239" i="2"/>
  <c r="AU241" i="2"/>
  <c r="H235" i="2"/>
  <c r="I235" i="2" s="1"/>
  <c r="AU237" i="2"/>
  <c r="H231" i="2"/>
  <c r="AU233" i="2"/>
  <c r="H227" i="2"/>
  <c r="I227" i="2" s="1"/>
  <c r="AU229" i="2"/>
  <c r="H223" i="2"/>
  <c r="AU225" i="2"/>
  <c r="H219" i="2"/>
  <c r="I219" i="2" s="1"/>
  <c r="AU221" i="2"/>
  <c r="H215" i="2"/>
  <c r="AU217" i="2"/>
  <c r="H211" i="2"/>
  <c r="AU213" i="2"/>
  <c r="H207" i="2"/>
  <c r="AU209" i="2"/>
  <c r="H203" i="2"/>
  <c r="I203" i="2" s="1"/>
  <c r="AU205" i="2"/>
  <c r="H199" i="2"/>
  <c r="AU201" i="2"/>
  <c r="H195" i="2"/>
  <c r="AU197" i="2"/>
  <c r="H191" i="2"/>
  <c r="AU193" i="2"/>
  <c r="H187" i="2"/>
  <c r="AU189" i="2"/>
  <c r="H183" i="2"/>
  <c r="AU185" i="2"/>
  <c r="H179" i="2"/>
  <c r="AU181" i="2"/>
  <c r="H175" i="2"/>
  <c r="AU177" i="2"/>
  <c r="H171" i="2"/>
  <c r="AU173" i="2"/>
  <c r="H167" i="2"/>
  <c r="AU169" i="2"/>
  <c r="H163" i="2"/>
  <c r="I163" i="2" s="1"/>
  <c r="AU165" i="2"/>
  <c r="H159" i="2"/>
  <c r="AU161" i="2"/>
  <c r="H155" i="2"/>
  <c r="I155" i="2" s="1"/>
  <c r="AU157" i="2"/>
  <c r="H151" i="2"/>
  <c r="AU153" i="2"/>
  <c r="H147" i="2"/>
  <c r="I147" i="2" s="1"/>
  <c r="AU149" i="2"/>
  <c r="H143" i="2"/>
  <c r="AU145" i="2"/>
  <c r="H139" i="2"/>
  <c r="I139" i="2" s="1"/>
  <c r="AU141" i="2"/>
  <c r="H135" i="2"/>
  <c r="AU137" i="2"/>
  <c r="H131" i="2"/>
  <c r="I131" i="2" s="1"/>
  <c r="AU133" i="2"/>
  <c r="H127" i="2"/>
  <c r="AU129" i="2"/>
  <c r="H123" i="2"/>
  <c r="I123" i="2" s="1"/>
  <c r="AU125" i="2"/>
  <c r="H119" i="2"/>
  <c r="AU121" i="2"/>
  <c r="H115" i="2"/>
  <c r="AU117" i="2"/>
  <c r="H111" i="2"/>
  <c r="AU113" i="2"/>
  <c r="H107" i="2"/>
  <c r="AU109" i="2"/>
  <c r="H103" i="2"/>
  <c r="AU105" i="2"/>
  <c r="H99" i="2"/>
  <c r="I99" i="2" s="1"/>
  <c r="AU101" i="2"/>
  <c r="H95" i="2"/>
  <c r="AU97" i="2"/>
  <c r="H91" i="2"/>
  <c r="I91" i="2" s="1"/>
  <c r="AU93" i="2"/>
  <c r="H87" i="2"/>
  <c r="AU89" i="2"/>
  <c r="H83" i="2"/>
  <c r="I83" i="2" s="1"/>
  <c r="AU85" i="2"/>
  <c r="H79" i="2"/>
  <c r="AU81" i="2"/>
  <c r="H75" i="2"/>
  <c r="I75" i="2" s="1"/>
  <c r="AU77" i="2"/>
  <c r="H71" i="2"/>
  <c r="AU73" i="2"/>
  <c r="H67" i="2"/>
  <c r="I67" i="2" s="1"/>
  <c r="AU69" i="2"/>
  <c r="H63" i="2"/>
  <c r="AU65" i="2"/>
  <c r="H59" i="2"/>
  <c r="I59" i="2" s="1"/>
  <c r="AU61" i="2"/>
  <c r="H55" i="2"/>
  <c r="AU57" i="2"/>
  <c r="H51" i="2"/>
  <c r="I51" i="2" s="1"/>
  <c r="AU53" i="2"/>
  <c r="H50" i="2"/>
  <c r="AU50" i="2"/>
  <c r="AU51" i="2"/>
  <c r="AU52" i="2"/>
  <c r="AV50" i="2"/>
  <c r="H1082" i="2"/>
  <c r="AU1084" i="2"/>
  <c r="H1078" i="2"/>
  <c r="I1078" i="2" s="1"/>
  <c r="AU1080" i="2"/>
  <c r="H1074" i="2"/>
  <c r="AU1076" i="2"/>
  <c r="H1070" i="2"/>
  <c r="AU1072" i="2"/>
  <c r="H1066" i="2"/>
  <c r="AU1068" i="2"/>
  <c r="H1062" i="2"/>
  <c r="I1062" i="2" s="1"/>
  <c r="AU1064" i="2"/>
  <c r="H1058" i="2"/>
  <c r="AU1060" i="2"/>
  <c r="H1054" i="2"/>
  <c r="AU1056" i="2"/>
  <c r="H1050" i="2"/>
  <c r="AU1052" i="2"/>
  <c r="H1046" i="2"/>
  <c r="I1046" i="2" s="1"/>
  <c r="AU1048" i="2"/>
  <c r="H1042" i="2"/>
  <c r="AU1044" i="2"/>
  <c r="H1038" i="2"/>
  <c r="I1038" i="2" s="1"/>
  <c r="AU1040" i="2"/>
  <c r="H1034" i="2"/>
  <c r="AU1036" i="2"/>
  <c r="H1030" i="2"/>
  <c r="AU1032" i="2"/>
  <c r="H1026" i="2"/>
  <c r="AU1028" i="2"/>
  <c r="H1022" i="2"/>
  <c r="AU1024" i="2"/>
  <c r="H1018" i="2"/>
  <c r="AU1020" i="2"/>
  <c r="H1014" i="2"/>
  <c r="I1014" i="2" s="1"/>
  <c r="AU1016" i="2"/>
  <c r="H1010" i="2"/>
  <c r="AU1012" i="2"/>
  <c r="H1006" i="2"/>
  <c r="I1006" i="2" s="1"/>
  <c r="AU1008" i="2"/>
  <c r="H1002" i="2"/>
  <c r="AU1004" i="2"/>
  <c r="H998" i="2"/>
  <c r="I998" i="2" s="1"/>
  <c r="AU1000" i="2"/>
  <c r="H994" i="2"/>
  <c r="AU996" i="2"/>
  <c r="H990" i="2"/>
  <c r="AU992" i="2"/>
  <c r="H986" i="2"/>
  <c r="AU988" i="2"/>
  <c r="H982" i="2"/>
  <c r="I982" i="2" s="1"/>
  <c r="AU984" i="2"/>
  <c r="H978" i="2"/>
  <c r="AU980" i="2"/>
  <c r="H974" i="2"/>
  <c r="I974" i="2" s="1"/>
  <c r="AU976" i="2"/>
  <c r="H970" i="2"/>
  <c r="AU972" i="2"/>
  <c r="H966" i="2"/>
  <c r="AU968" i="2"/>
  <c r="H962" i="2"/>
  <c r="AU964" i="2"/>
  <c r="H958" i="2"/>
  <c r="AU960" i="2"/>
  <c r="H954" i="2"/>
  <c r="AU956" i="2"/>
  <c r="H950" i="2"/>
  <c r="I950" i="2" s="1"/>
  <c r="AU952" i="2"/>
  <c r="H946" i="2"/>
  <c r="AU948" i="2"/>
  <c r="H942" i="2"/>
  <c r="I942" i="2" s="1"/>
  <c r="AU944" i="2"/>
  <c r="H938" i="2"/>
  <c r="AU940" i="2"/>
  <c r="H934" i="2"/>
  <c r="I934" i="2" s="1"/>
  <c r="AU936" i="2"/>
  <c r="H930" i="2"/>
  <c r="AU932" i="2"/>
  <c r="H926" i="2"/>
  <c r="I926" i="2" s="1"/>
  <c r="AU928" i="2"/>
  <c r="H922" i="2"/>
  <c r="AU924" i="2"/>
  <c r="H918" i="2"/>
  <c r="I918" i="2" s="1"/>
  <c r="AU920" i="2"/>
  <c r="H914" i="2"/>
  <c r="AU916" i="2"/>
  <c r="H910" i="2"/>
  <c r="AU912" i="2"/>
  <c r="H906" i="2"/>
  <c r="AU908" i="2"/>
  <c r="H902" i="2"/>
  <c r="AU904" i="2"/>
  <c r="H898" i="2"/>
  <c r="AU900" i="2"/>
  <c r="H894" i="2"/>
  <c r="I894" i="2" s="1"/>
  <c r="AU896" i="2"/>
  <c r="H890" i="2"/>
  <c r="AU892" i="2"/>
  <c r="H886" i="2"/>
  <c r="AU888" i="2"/>
  <c r="H882" i="2"/>
  <c r="AU884" i="2"/>
  <c r="H878" i="2"/>
  <c r="I878" i="2" s="1"/>
  <c r="AU880" i="2"/>
  <c r="H874" i="2"/>
  <c r="AU876" i="2"/>
  <c r="H870" i="2"/>
  <c r="I870" i="2" s="1"/>
  <c r="AU872" i="2"/>
  <c r="H866" i="2"/>
  <c r="AU868" i="2"/>
  <c r="H862" i="2"/>
  <c r="I862" i="2" s="1"/>
  <c r="AU864" i="2"/>
  <c r="H858" i="2"/>
  <c r="AU860" i="2"/>
  <c r="H854" i="2"/>
  <c r="I854" i="2" s="1"/>
  <c r="AU856" i="2"/>
  <c r="H850" i="2"/>
  <c r="AU852" i="2"/>
  <c r="H846" i="2"/>
  <c r="AU848" i="2"/>
  <c r="H842" i="2"/>
  <c r="AU844" i="2"/>
  <c r="H838" i="2"/>
  <c r="AU840" i="2"/>
  <c r="H834" i="2"/>
  <c r="AU836" i="2"/>
  <c r="H830" i="2"/>
  <c r="AU832" i="2"/>
  <c r="H826" i="2"/>
  <c r="AU828" i="2"/>
  <c r="H822" i="2"/>
  <c r="I822" i="2" s="1"/>
  <c r="AU824" i="2"/>
  <c r="H818" i="2"/>
  <c r="AU820" i="2"/>
  <c r="H814" i="2"/>
  <c r="AU816" i="2"/>
  <c r="H810" i="2"/>
  <c r="AU812" i="2"/>
  <c r="H806" i="2"/>
  <c r="I806" i="2" s="1"/>
  <c r="AU808" i="2"/>
  <c r="H802" i="2"/>
  <c r="AU804" i="2"/>
  <c r="H798" i="2"/>
  <c r="I798" i="2" s="1"/>
  <c r="AU800" i="2"/>
  <c r="H794" i="2"/>
  <c r="AU796" i="2"/>
  <c r="H790" i="2"/>
  <c r="AU792" i="2"/>
  <c r="H786" i="2"/>
  <c r="AU788" i="2"/>
  <c r="H782" i="2"/>
  <c r="AU784" i="2"/>
  <c r="H778" i="2"/>
  <c r="AU780" i="2"/>
  <c r="H774" i="2"/>
  <c r="I774" i="2" s="1"/>
  <c r="AU776" i="2"/>
  <c r="H770" i="2"/>
  <c r="AU772" i="2"/>
  <c r="H766" i="2"/>
  <c r="I766" i="2" s="1"/>
  <c r="AU768" i="2"/>
  <c r="H762" i="2"/>
  <c r="AU764" i="2"/>
  <c r="H758" i="2"/>
  <c r="I758" i="2" s="1"/>
  <c r="AU760" i="2"/>
  <c r="H754" i="2"/>
  <c r="AU756" i="2"/>
  <c r="H750" i="2"/>
  <c r="I750" i="2" s="1"/>
  <c r="AU752" i="2"/>
  <c r="H746" i="2"/>
  <c r="AU748" i="2"/>
  <c r="H742" i="2"/>
  <c r="I742" i="2" s="1"/>
  <c r="AU744" i="2"/>
  <c r="H738" i="2"/>
  <c r="AU740" i="2"/>
  <c r="H734" i="2"/>
  <c r="I734" i="2" s="1"/>
  <c r="AU736" i="2"/>
  <c r="H730" i="2"/>
  <c r="AU732" i="2"/>
  <c r="H726" i="2"/>
  <c r="I726" i="2" s="1"/>
  <c r="AU728" i="2"/>
  <c r="H722" i="2"/>
  <c r="AU724" i="2"/>
  <c r="H718" i="2"/>
  <c r="I718" i="2" s="1"/>
  <c r="AU720" i="2"/>
  <c r="H714" i="2"/>
  <c r="AU716" i="2"/>
  <c r="H710" i="2"/>
  <c r="AU712" i="2"/>
  <c r="H706" i="2"/>
  <c r="AU708" i="2"/>
  <c r="H702" i="2"/>
  <c r="I702" i="2" s="1"/>
  <c r="AU704" i="2"/>
  <c r="H698" i="2"/>
  <c r="AU700" i="2"/>
  <c r="H694" i="2"/>
  <c r="I694" i="2" s="1"/>
  <c r="AU696" i="2"/>
  <c r="H690" i="2"/>
  <c r="AU692" i="2"/>
  <c r="H686" i="2"/>
  <c r="I686" i="2" s="1"/>
  <c r="AU688" i="2"/>
  <c r="H682" i="2"/>
  <c r="AU684" i="2"/>
  <c r="H678" i="2"/>
  <c r="AU680" i="2"/>
  <c r="H674" i="2"/>
  <c r="AU676" i="2"/>
  <c r="H670" i="2"/>
  <c r="I670" i="2" s="1"/>
  <c r="AU672" i="2"/>
  <c r="H666" i="2"/>
  <c r="AU668" i="2"/>
  <c r="H662" i="2"/>
  <c r="I662" i="2" s="1"/>
  <c r="AU664" i="2"/>
  <c r="H658" i="2"/>
  <c r="AU660" i="2"/>
  <c r="H654" i="2"/>
  <c r="AU656" i="2"/>
  <c r="H650" i="2"/>
  <c r="AU652" i="2"/>
  <c r="H646" i="2"/>
  <c r="AU648" i="2"/>
  <c r="H642" i="2"/>
  <c r="AU644" i="2"/>
  <c r="H638" i="2"/>
  <c r="I638" i="2" s="1"/>
  <c r="AU640" i="2"/>
  <c r="H634" i="2"/>
  <c r="AU636" i="2"/>
  <c r="H630" i="2"/>
  <c r="AU632" i="2"/>
  <c r="H626" i="2"/>
  <c r="AU628" i="2"/>
  <c r="H622" i="2"/>
  <c r="AU624" i="2"/>
  <c r="H618" i="2"/>
  <c r="AU620" i="2"/>
  <c r="H614" i="2"/>
  <c r="I614" i="2" s="1"/>
  <c r="AU616" i="2"/>
  <c r="H610" i="2"/>
  <c r="AU612" i="2"/>
  <c r="H606" i="2"/>
  <c r="AU608" i="2"/>
  <c r="H602" i="2"/>
  <c r="AU604" i="2"/>
  <c r="H598" i="2"/>
  <c r="I598" i="2" s="1"/>
  <c r="AU600" i="2"/>
  <c r="H594" i="2"/>
  <c r="AU596" i="2"/>
  <c r="H590" i="2"/>
  <c r="I590" i="2" s="1"/>
  <c r="AU592" i="2"/>
  <c r="H586" i="2"/>
  <c r="AU588" i="2"/>
  <c r="H582" i="2"/>
  <c r="I582" i="2" s="1"/>
  <c r="AU584" i="2"/>
  <c r="H578" i="2"/>
  <c r="AU580" i="2"/>
  <c r="H574" i="2"/>
  <c r="I574" i="2" s="1"/>
  <c r="AU576" i="2"/>
  <c r="H570" i="2"/>
  <c r="AU572" i="2"/>
  <c r="H566" i="2"/>
  <c r="AU568" i="2"/>
  <c r="H562" i="2"/>
  <c r="AU564" i="2"/>
  <c r="H558" i="2"/>
  <c r="I558" i="2" s="1"/>
  <c r="AU560" i="2"/>
  <c r="H554" i="2"/>
  <c r="AU556" i="2"/>
  <c r="H550" i="2"/>
  <c r="I550" i="2" s="1"/>
  <c r="AU552" i="2"/>
  <c r="H546" i="2"/>
  <c r="AU548" i="2"/>
  <c r="H542" i="2"/>
  <c r="I542" i="2" s="1"/>
  <c r="AU544" i="2"/>
  <c r="H538" i="2"/>
  <c r="AU540" i="2"/>
  <c r="H534" i="2"/>
  <c r="AU536" i="2"/>
  <c r="H530" i="2"/>
  <c r="AU532" i="2"/>
  <c r="H526" i="2"/>
  <c r="I526" i="2" s="1"/>
  <c r="AU528" i="2"/>
  <c r="H522" i="2"/>
  <c r="AU524" i="2"/>
  <c r="H518" i="2"/>
  <c r="I518" i="2" s="1"/>
  <c r="AU520" i="2"/>
  <c r="H514" i="2"/>
  <c r="AU516" i="2"/>
  <c r="H510" i="2"/>
  <c r="AU512" i="2"/>
  <c r="H506" i="2"/>
  <c r="AU508" i="2"/>
  <c r="H502" i="2"/>
  <c r="I502" i="2" s="1"/>
  <c r="AU504" i="2"/>
  <c r="H498" i="2"/>
  <c r="AU500" i="2"/>
  <c r="H494" i="2"/>
  <c r="I494" i="2" s="1"/>
  <c r="AU496" i="2"/>
  <c r="H490" i="2"/>
  <c r="AU492" i="2"/>
  <c r="H486" i="2"/>
  <c r="AU488" i="2"/>
  <c r="H482" i="2"/>
  <c r="AU484" i="2"/>
  <c r="H478" i="2"/>
  <c r="I478" i="2" s="1"/>
  <c r="AU480" i="2"/>
  <c r="H474" i="2"/>
  <c r="AU476" i="2"/>
  <c r="H470" i="2"/>
  <c r="I470" i="2" s="1"/>
  <c r="AU472" i="2"/>
  <c r="H466" i="2"/>
  <c r="AU468" i="2"/>
  <c r="H462" i="2"/>
  <c r="AU464" i="2"/>
  <c r="H458" i="2"/>
  <c r="AU460" i="2"/>
  <c r="H454" i="2"/>
  <c r="I454" i="2" s="1"/>
  <c r="AU456" i="2"/>
  <c r="H450" i="2"/>
  <c r="AU452" i="2"/>
  <c r="H446" i="2"/>
  <c r="AU448" i="2"/>
  <c r="H442" i="2"/>
  <c r="AU444" i="2"/>
  <c r="H438" i="2"/>
  <c r="AU440" i="2"/>
  <c r="H434" i="2"/>
  <c r="AU436" i="2"/>
  <c r="H430" i="2"/>
  <c r="I430" i="2" s="1"/>
  <c r="AU432" i="2"/>
  <c r="H426" i="2"/>
  <c r="AU428" i="2"/>
  <c r="H422" i="2"/>
  <c r="AU424" i="2"/>
  <c r="H418" i="2"/>
  <c r="AU420" i="2"/>
  <c r="H414" i="2"/>
  <c r="AU416" i="2"/>
  <c r="H410" i="2"/>
  <c r="AU412" i="2"/>
  <c r="H406" i="2"/>
  <c r="I406" i="2" s="1"/>
  <c r="AU408" i="2"/>
  <c r="H402" i="2"/>
  <c r="AU404" i="2"/>
  <c r="H398" i="2"/>
  <c r="I398" i="2" s="1"/>
  <c r="AU400" i="2"/>
  <c r="H394" i="2"/>
  <c r="AU396" i="2"/>
  <c r="H390" i="2"/>
  <c r="AU392" i="2"/>
  <c r="H386" i="2"/>
  <c r="AU388" i="2"/>
  <c r="H382" i="2"/>
  <c r="I382" i="2" s="1"/>
  <c r="AU384" i="2"/>
  <c r="H378" i="2"/>
  <c r="AU380" i="2"/>
  <c r="H374" i="2"/>
  <c r="I374" i="2" s="1"/>
  <c r="AU376" i="2"/>
  <c r="H370" i="2"/>
  <c r="AU372" i="2"/>
  <c r="H366" i="2"/>
  <c r="I366" i="2" s="1"/>
  <c r="AU368" i="2"/>
  <c r="H362" i="2"/>
  <c r="AU364" i="2"/>
  <c r="H358" i="2"/>
  <c r="I358" i="2" s="1"/>
  <c r="AU360" i="2"/>
  <c r="H354" i="2"/>
  <c r="AU356" i="2"/>
  <c r="H350" i="2"/>
  <c r="AU352" i="2"/>
  <c r="H346" i="2"/>
  <c r="AU348" i="2"/>
  <c r="H342" i="2"/>
  <c r="I342" i="2" s="1"/>
  <c r="AU344" i="2"/>
  <c r="H338" i="2"/>
  <c r="AU340" i="2"/>
  <c r="H334" i="2"/>
  <c r="AU336" i="2"/>
  <c r="H330" i="2"/>
  <c r="AU332" i="2"/>
  <c r="H326" i="2"/>
  <c r="AU328" i="2"/>
  <c r="H322" i="2"/>
  <c r="AU324" i="2"/>
  <c r="H318" i="2"/>
  <c r="AU320" i="2"/>
  <c r="H314" i="2"/>
  <c r="AU316" i="2"/>
  <c r="H310" i="2"/>
  <c r="AU312" i="2"/>
  <c r="H306" i="2"/>
  <c r="AU308" i="2"/>
  <c r="H302" i="2"/>
  <c r="I302" i="2" s="1"/>
  <c r="AU304" i="2"/>
  <c r="H298" i="2"/>
  <c r="AU300" i="2"/>
  <c r="H294" i="2"/>
  <c r="AU296" i="2"/>
  <c r="H290" i="2"/>
  <c r="AU292" i="2"/>
  <c r="H286" i="2"/>
  <c r="AU288" i="2"/>
  <c r="H282" i="2"/>
  <c r="AU284" i="2"/>
  <c r="H278" i="2"/>
  <c r="I278" i="2" s="1"/>
  <c r="AU280" i="2"/>
  <c r="H274" i="2"/>
  <c r="AU276" i="2"/>
  <c r="H270" i="2"/>
  <c r="AU272" i="2"/>
  <c r="H266" i="2"/>
  <c r="AU268" i="2"/>
  <c r="H262" i="2"/>
  <c r="I262" i="2" s="1"/>
  <c r="AU264" i="2"/>
  <c r="H258" i="2"/>
  <c r="AU260" i="2"/>
  <c r="H254" i="2"/>
  <c r="AU256" i="2"/>
  <c r="H250" i="2"/>
  <c r="AU252" i="2"/>
  <c r="H246" i="2"/>
  <c r="I246" i="2" s="1"/>
  <c r="AU248" i="2"/>
  <c r="H242" i="2"/>
  <c r="AU244" i="2"/>
  <c r="H238" i="2"/>
  <c r="I238" i="2" s="1"/>
  <c r="AU240" i="2"/>
  <c r="H234" i="2"/>
  <c r="AU236" i="2"/>
  <c r="H230" i="2"/>
  <c r="AU232" i="2"/>
  <c r="H226" i="2"/>
  <c r="AU228" i="2"/>
  <c r="H222" i="2"/>
  <c r="I222" i="2" s="1"/>
  <c r="AU224" i="2"/>
  <c r="H218" i="2"/>
  <c r="AU220" i="2"/>
  <c r="H214" i="2"/>
  <c r="AU216" i="2"/>
  <c r="H210" i="2"/>
  <c r="AU212" i="2"/>
  <c r="H206" i="2"/>
  <c r="I206" i="2" s="1"/>
  <c r="AU208" i="2"/>
  <c r="H202" i="2"/>
  <c r="AU204" i="2"/>
  <c r="H198" i="2"/>
  <c r="AU200" i="2"/>
  <c r="H194" i="2"/>
  <c r="AU196" i="2"/>
  <c r="H190" i="2"/>
  <c r="I190" i="2" s="1"/>
  <c r="AU192" i="2"/>
  <c r="H186" i="2"/>
  <c r="AU188" i="2"/>
  <c r="H182" i="2"/>
  <c r="AU184" i="2"/>
  <c r="H178" i="2"/>
  <c r="AU180" i="2"/>
  <c r="H174" i="2"/>
  <c r="AU176" i="2"/>
  <c r="H1061" i="2"/>
  <c r="AU1063" i="2"/>
  <c r="H1049" i="2"/>
  <c r="I1049" i="2" s="1"/>
  <c r="AU1051" i="2"/>
  <c r="H1037" i="2"/>
  <c r="AU1039" i="2"/>
  <c r="H1029" i="2"/>
  <c r="AU1031" i="2"/>
  <c r="H1025" i="2"/>
  <c r="AU1027" i="2"/>
  <c r="H1021" i="2"/>
  <c r="AU1023" i="2"/>
  <c r="H1017" i="2"/>
  <c r="AU1019" i="2"/>
  <c r="H1013" i="2"/>
  <c r="I1013" i="2" s="1"/>
  <c r="AU1015" i="2"/>
  <c r="H1009" i="2"/>
  <c r="AU1011" i="2"/>
  <c r="H1005" i="2"/>
  <c r="AU1007" i="2"/>
  <c r="H1001" i="2"/>
  <c r="AU1003" i="2"/>
  <c r="H997" i="2"/>
  <c r="I997" i="2" s="1"/>
  <c r="AU999" i="2"/>
  <c r="H993" i="2"/>
  <c r="AU995" i="2"/>
  <c r="H989" i="2"/>
  <c r="I989" i="2" s="1"/>
  <c r="AU991" i="2"/>
  <c r="H985" i="2"/>
  <c r="AU987" i="2"/>
  <c r="H981" i="2"/>
  <c r="I981" i="2" s="1"/>
  <c r="AU983" i="2"/>
  <c r="H977" i="2"/>
  <c r="AU979" i="2"/>
  <c r="H973" i="2"/>
  <c r="I973" i="2" s="1"/>
  <c r="AU975" i="2"/>
  <c r="H969" i="2"/>
  <c r="AU971" i="2"/>
  <c r="H965" i="2"/>
  <c r="AU967" i="2"/>
  <c r="H961" i="2"/>
  <c r="AU963" i="2"/>
  <c r="H957" i="2"/>
  <c r="AU959" i="2"/>
  <c r="H953" i="2"/>
  <c r="AU955" i="2"/>
  <c r="H949" i="2"/>
  <c r="I949" i="2" s="1"/>
  <c r="AU951" i="2"/>
  <c r="H945" i="2"/>
  <c r="AU947" i="2"/>
  <c r="H941" i="2"/>
  <c r="AU943" i="2"/>
  <c r="H937" i="2"/>
  <c r="AU939" i="2"/>
  <c r="H925" i="2"/>
  <c r="I925" i="2" s="1"/>
  <c r="AU927" i="2"/>
  <c r="H921" i="2"/>
  <c r="AU923" i="2"/>
  <c r="H881" i="2"/>
  <c r="AU883" i="2"/>
  <c r="H865" i="2"/>
  <c r="AU867" i="2"/>
  <c r="H849" i="2"/>
  <c r="I849" i="2" s="1"/>
  <c r="AU851" i="2"/>
  <c r="H833" i="2"/>
  <c r="AU835" i="2"/>
  <c r="AU823" i="2"/>
  <c r="H817" i="2"/>
  <c r="AU819" i="2"/>
  <c r="AU815" i="2"/>
  <c r="AU811" i="2"/>
  <c r="AU807" i="2"/>
  <c r="H801" i="2"/>
  <c r="AU803" i="2"/>
  <c r="AU799" i="2"/>
  <c r="AU795" i="2"/>
  <c r="H789" i="2"/>
  <c r="AU791" i="2"/>
  <c r="H785" i="2"/>
  <c r="I785" i="2" s="1"/>
  <c r="AU787" i="2"/>
  <c r="H781" i="2"/>
  <c r="AU783" i="2"/>
  <c r="H777" i="2"/>
  <c r="I777" i="2" s="1"/>
  <c r="AU779" i="2"/>
  <c r="AU775" i="2"/>
  <c r="H769" i="2"/>
  <c r="I769" i="2" s="1"/>
  <c r="AU771" i="2"/>
  <c r="H765" i="2"/>
  <c r="AU767" i="2"/>
  <c r="AU763" i="2"/>
  <c r="AU759" i="2"/>
  <c r="H753" i="2"/>
  <c r="AU755" i="2"/>
  <c r="AU751" i="2"/>
  <c r="AU747" i="2"/>
  <c r="AU743" i="2"/>
  <c r="H737" i="2"/>
  <c r="AU739" i="2"/>
  <c r="AU735" i="2"/>
  <c r="AU731" i="2"/>
  <c r="AU727" i="2"/>
  <c r="H721" i="2"/>
  <c r="I721" i="2" s="1"/>
  <c r="AU723" i="2"/>
  <c r="AU719" i="2"/>
  <c r="AU715" i="2"/>
  <c r="AU711" i="2"/>
  <c r="H705" i="2"/>
  <c r="I705" i="2" s="1"/>
  <c r="AU707" i="2"/>
  <c r="H701" i="2"/>
  <c r="AU703" i="2"/>
  <c r="H697" i="2"/>
  <c r="AU699" i="2"/>
  <c r="H693" i="2"/>
  <c r="AU695" i="2"/>
  <c r="H689" i="2"/>
  <c r="AU691" i="2"/>
  <c r="H685" i="2"/>
  <c r="AU687" i="2"/>
  <c r="AU683" i="2"/>
  <c r="AU679" i="2"/>
  <c r="H673" i="2"/>
  <c r="AU675" i="2"/>
  <c r="AU671" i="2"/>
  <c r="H665" i="2"/>
  <c r="AU667" i="2"/>
  <c r="AU663" i="2"/>
  <c r="H657" i="2"/>
  <c r="I657" i="2" s="1"/>
  <c r="AU659" i="2"/>
  <c r="H653" i="2"/>
  <c r="AU655" i="2"/>
  <c r="AU651" i="2"/>
  <c r="H645" i="2"/>
  <c r="AU647" i="2"/>
  <c r="H641" i="2"/>
  <c r="AU643" i="2"/>
  <c r="AU639" i="2"/>
  <c r="H633" i="2"/>
  <c r="AU635" i="2"/>
  <c r="H629" i="2"/>
  <c r="AU631" i="2"/>
  <c r="AU627" i="2"/>
  <c r="H621" i="2"/>
  <c r="I621" i="2" s="1"/>
  <c r="AU623" i="2"/>
  <c r="H617" i="2"/>
  <c r="AU619" i="2"/>
  <c r="AU615" i="2"/>
  <c r="AU611" i="2"/>
  <c r="AU607" i="2"/>
  <c r="AU603" i="2"/>
  <c r="AU599" i="2"/>
  <c r="AU595" i="2"/>
  <c r="AU591" i="2"/>
  <c r="AU587" i="2"/>
  <c r="AU583" i="2"/>
  <c r="AU579" i="2"/>
  <c r="H573" i="2"/>
  <c r="AU575" i="2"/>
  <c r="AU571" i="2"/>
  <c r="AU567" i="2"/>
  <c r="H561" i="2"/>
  <c r="AU563" i="2"/>
  <c r="AU559" i="2"/>
  <c r="AU555" i="2"/>
  <c r="H549" i="2"/>
  <c r="AU551" i="2"/>
  <c r="AU547" i="2"/>
  <c r="AU543" i="2"/>
  <c r="AU539" i="2"/>
  <c r="AU535" i="2"/>
  <c r="AU531" i="2"/>
  <c r="AU527" i="2"/>
  <c r="AU523" i="2"/>
  <c r="AU519" i="2"/>
  <c r="AU515" i="2"/>
  <c r="AU511" i="2"/>
  <c r="H505" i="2"/>
  <c r="AU507" i="2"/>
  <c r="AU503" i="2"/>
  <c r="AU499" i="2"/>
  <c r="H493" i="2"/>
  <c r="AU495" i="2"/>
  <c r="AU491" i="2"/>
  <c r="AU487" i="2"/>
  <c r="H481" i="2"/>
  <c r="AU483" i="2"/>
  <c r="H477" i="2"/>
  <c r="I477" i="2" s="1"/>
  <c r="AU479" i="2"/>
  <c r="AU475" i="2"/>
  <c r="H469" i="2"/>
  <c r="AU471" i="2"/>
  <c r="AU467" i="2"/>
  <c r="AU463" i="2"/>
  <c r="AU459" i="2"/>
  <c r="AU455" i="2"/>
  <c r="AU451" i="2"/>
  <c r="AU447" i="2"/>
  <c r="AU443" i="2"/>
  <c r="AU439" i="2"/>
  <c r="AU435" i="2"/>
  <c r="H429" i="2"/>
  <c r="AU431" i="2"/>
  <c r="AU427" i="2"/>
  <c r="AU423" i="2"/>
  <c r="H417" i="2"/>
  <c r="AU419" i="2"/>
  <c r="H413" i="2"/>
  <c r="I413" i="2" s="1"/>
  <c r="AU415" i="2"/>
  <c r="AU411" i="2"/>
  <c r="AU407" i="2"/>
  <c r="H401" i="2"/>
  <c r="AU403" i="2"/>
  <c r="AU399" i="2"/>
  <c r="AU395" i="2"/>
  <c r="H389" i="2"/>
  <c r="I389" i="2" s="1"/>
  <c r="AU391" i="2"/>
  <c r="AU387" i="2"/>
  <c r="AU383" i="2"/>
  <c r="AU379" i="2"/>
  <c r="AU375" i="2"/>
  <c r="H369" i="2"/>
  <c r="AU371" i="2"/>
  <c r="AU367" i="2"/>
  <c r="AU363" i="2"/>
  <c r="H357" i="2"/>
  <c r="AU359" i="2"/>
  <c r="AU355" i="2"/>
  <c r="AU351" i="2"/>
  <c r="AU347" i="2"/>
  <c r="AU343" i="2"/>
  <c r="H337" i="2"/>
  <c r="I337" i="2" s="1"/>
  <c r="AU339" i="2"/>
  <c r="AU335" i="2"/>
  <c r="AU331" i="2"/>
  <c r="H325" i="2"/>
  <c r="AU327" i="2"/>
  <c r="AU323" i="2"/>
  <c r="AU319" i="2"/>
  <c r="AU315" i="2"/>
  <c r="H309" i="2"/>
  <c r="AU311" i="2"/>
  <c r="AU307" i="2"/>
  <c r="AU303" i="2"/>
  <c r="AU299" i="2"/>
  <c r="H293" i="2"/>
  <c r="AU295" i="2"/>
  <c r="AU291" i="2"/>
  <c r="AU287" i="2"/>
  <c r="AU283" i="2"/>
  <c r="H277" i="2"/>
  <c r="AU279" i="2"/>
  <c r="AU275" i="2"/>
  <c r="AU271" i="2"/>
  <c r="AU267" i="2"/>
  <c r="H261" i="2"/>
  <c r="I261" i="2" s="1"/>
  <c r="AU263" i="2"/>
  <c r="H257" i="2"/>
  <c r="AU259" i="2"/>
  <c r="H253" i="2"/>
  <c r="I253" i="2" s="1"/>
  <c r="AU255" i="2"/>
  <c r="H249" i="2"/>
  <c r="AU251" i="2"/>
  <c r="H245" i="2"/>
  <c r="I245" i="2" s="1"/>
  <c r="AU247" i="2"/>
  <c r="H241" i="2"/>
  <c r="AU243" i="2"/>
  <c r="H237" i="2"/>
  <c r="AU239" i="2"/>
  <c r="H233" i="2"/>
  <c r="AU235" i="2"/>
  <c r="H229" i="2"/>
  <c r="I229" i="2" s="1"/>
  <c r="AU231" i="2"/>
  <c r="H225" i="2"/>
  <c r="AU227" i="2"/>
  <c r="H221" i="2"/>
  <c r="I221" i="2" s="1"/>
  <c r="AU223" i="2"/>
  <c r="H217" i="2"/>
  <c r="AU219" i="2"/>
  <c r="H213" i="2"/>
  <c r="AU215" i="2"/>
  <c r="H209" i="2"/>
  <c r="AU211" i="2"/>
  <c r="H205" i="2"/>
  <c r="I205" i="2" s="1"/>
  <c r="AU207" i="2"/>
  <c r="H201" i="2"/>
  <c r="AU203" i="2"/>
  <c r="H197" i="2"/>
  <c r="AU199" i="2"/>
  <c r="H193" i="2"/>
  <c r="AU195" i="2"/>
  <c r="H189" i="2"/>
  <c r="I189" i="2" s="1"/>
  <c r="AU191" i="2"/>
  <c r="H185" i="2"/>
  <c r="AU187" i="2"/>
  <c r="H181" i="2"/>
  <c r="AU183" i="2"/>
  <c r="H177" i="2"/>
  <c r="AU179" i="2"/>
  <c r="H173" i="2"/>
  <c r="AU175" i="2"/>
  <c r="H169" i="2"/>
  <c r="AU171" i="2"/>
  <c r="H165" i="2"/>
  <c r="I165" i="2" s="1"/>
  <c r="AU167" i="2"/>
  <c r="H161" i="2"/>
  <c r="AU163" i="2"/>
  <c r="H157" i="2"/>
  <c r="I157" i="2" s="1"/>
  <c r="AU159" i="2"/>
  <c r="H153" i="2"/>
  <c r="AU155" i="2"/>
  <c r="H149" i="2"/>
  <c r="I149" i="2" s="1"/>
  <c r="AU151" i="2"/>
  <c r="H145" i="2"/>
  <c r="AU147" i="2"/>
  <c r="H141" i="2"/>
  <c r="AU143" i="2"/>
  <c r="H137" i="2"/>
  <c r="AU139" i="2"/>
  <c r="H133" i="2"/>
  <c r="I133" i="2" s="1"/>
  <c r="AU135" i="2"/>
  <c r="H129" i="2"/>
  <c r="AU131" i="2"/>
  <c r="H125" i="2"/>
  <c r="I125" i="2" s="1"/>
  <c r="AU127" i="2"/>
  <c r="H121" i="2"/>
  <c r="AU123" i="2"/>
  <c r="AU119" i="2"/>
  <c r="H113" i="2"/>
  <c r="I113" i="2" s="1"/>
  <c r="AU115" i="2"/>
  <c r="AU111" i="2"/>
  <c r="AU107" i="2"/>
  <c r="AU103" i="2"/>
  <c r="AU99" i="2"/>
  <c r="H93" i="2"/>
  <c r="AU95" i="2"/>
  <c r="AU91" i="2"/>
  <c r="AU87" i="2"/>
  <c r="H81" i="2"/>
  <c r="AU83" i="2"/>
  <c r="AU79" i="2"/>
  <c r="AU75" i="2"/>
  <c r="AU71" i="2"/>
  <c r="AU67" i="2"/>
  <c r="H61" i="2"/>
  <c r="I61" i="2" s="1"/>
  <c r="AU63" i="2"/>
  <c r="AU59" i="2"/>
  <c r="AU55" i="2"/>
  <c r="H168" i="2"/>
  <c r="I168" i="2" s="1"/>
  <c r="AU170" i="2"/>
  <c r="H164" i="2"/>
  <c r="AU166" i="2"/>
  <c r="H160" i="2"/>
  <c r="I160" i="2" s="1"/>
  <c r="AU162" i="2"/>
  <c r="H156" i="2"/>
  <c r="AU158" i="2"/>
  <c r="H152" i="2"/>
  <c r="I152" i="2" s="1"/>
  <c r="AU154" i="2"/>
  <c r="H148" i="2"/>
  <c r="AU150" i="2"/>
  <c r="H144" i="2"/>
  <c r="AU146" i="2"/>
  <c r="H140" i="2"/>
  <c r="AU142" i="2"/>
  <c r="H136" i="2"/>
  <c r="I136" i="2" s="1"/>
  <c r="AU138" i="2"/>
  <c r="H132" i="2"/>
  <c r="AU134" i="2"/>
  <c r="H128" i="2"/>
  <c r="I128" i="2" s="1"/>
  <c r="AU130" i="2"/>
  <c r="H124" i="2"/>
  <c r="AU126" i="2"/>
  <c r="H120" i="2"/>
  <c r="AU122" i="2"/>
  <c r="H116" i="2"/>
  <c r="AU118" i="2"/>
  <c r="H112" i="2"/>
  <c r="AU114" i="2"/>
  <c r="H108" i="2"/>
  <c r="AU110" i="2"/>
  <c r="H104" i="2"/>
  <c r="I104" i="2" s="1"/>
  <c r="AU106" i="2"/>
  <c r="H100" i="2"/>
  <c r="AU102" i="2"/>
  <c r="H96" i="2"/>
  <c r="I96" i="2" s="1"/>
  <c r="AU98" i="2"/>
  <c r="H92" i="2"/>
  <c r="AU94" i="2"/>
  <c r="H88" i="2"/>
  <c r="I88" i="2" s="1"/>
  <c r="AU90" i="2"/>
  <c r="H84" i="2"/>
  <c r="AU86" i="2"/>
  <c r="H80" i="2"/>
  <c r="I80" i="2" s="1"/>
  <c r="AU82" i="2"/>
  <c r="H76" i="2"/>
  <c r="AU78" i="2"/>
  <c r="H72" i="2"/>
  <c r="I72" i="2" s="1"/>
  <c r="AU74" i="2"/>
  <c r="H68" i="2"/>
  <c r="AU70" i="2"/>
  <c r="H64" i="2"/>
  <c r="I64" i="2" s="1"/>
  <c r="AU66" i="2"/>
  <c r="H60" i="2"/>
  <c r="AU62" i="2"/>
  <c r="H56" i="2"/>
  <c r="I56" i="2" s="1"/>
  <c r="AU58" i="2"/>
  <c r="H52" i="2"/>
  <c r="AU54" i="2"/>
  <c r="H170" i="2"/>
  <c r="AU172" i="2"/>
  <c r="H166" i="2"/>
  <c r="AU168" i="2"/>
  <c r="H162" i="2"/>
  <c r="I162" i="2" s="1"/>
  <c r="AU164" i="2"/>
  <c r="H158" i="2"/>
  <c r="AU160" i="2"/>
  <c r="H154" i="2"/>
  <c r="I154" i="2" s="1"/>
  <c r="AU156" i="2"/>
  <c r="H150" i="2"/>
  <c r="AU152" i="2"/>
  <c r="H146" i="2"/>
  <c r="I146" i="2" s="1"/>
  <c r="AU148" i="2"/>
  <c r="H142" i="2"/>
  <c r="AU144" i="2"/>
  <c r="H138" i="2"/>
  <c r="I138" i="2" s="1"/>
  <c r="AU140" i="2"/>
  <c r="H134" i="2"/>
  <c r="AU136" i="2"/>
  <c r="H130" i="2"/>
  <c r="I130" i="2" s="1"/>
  <c r="AU132" i="2"/>
  <c r="H126" i="2"/>
  <c r="AU128" i="2"/>
  <c r="H122" i="2"/>
  <c r="AU124" i="2"/>
  <c r="H118" i="2"/>
  <c r="AU120" i="2"/>
  <c r="H114" i="2"/>
  <c r="I114" i="2" s="1"/>
  <c r="AU116" i="2"/>
  <c r="H110" i="2"/>
  <c r="AU112" i="2"/>
  <c r="H106" i="2"/>
  <c r="AU108" i="2"/>
  <c r="H102" i="2"/>
  <c r="AU104" i="2"/>
  <c r="H98" i="2"/>
  <c r="I98" i="2" s="1"/>
  <c r="AU100" i="2"/>
  <c r="H94" i="2"/>
  <c r="AU96" i="2"/>
  <c r="H90" i="2"/>
  <c r="I90" i="2" s="1"/>
  <c r="AU92" i="2"/>
  <c r="H86" i="2"/>
  <c r="AU88" i="2"/>
  <c r="H82" i="2"/>
  <c r="I82" i="2" s="1"/>
  <c r="AU84" i="2"/>
  <c r="H78" i="2"/>
  <c r="AU80" i="2"/>
  <c r="H74" i="2"/>
  <c r="I74" i="2" s="1"/>
  <c r="AU76" i="2"/>
  <c r="H70" i="2"/>
  <c r="AU72" i="2"/>
  <c r="H66" i="2"/>
  <c r="I66" i="2" s="1"/>
  <c r="AU68" i="2"/>
  <c r="H62" i="2"/>
  <c r="AU64" i="2"/>
  <c r="H58" i="2"/>
  <c r="I58" i="2" s="1"/>
  <c r="AU60" i="2"/>
  <c r="H54" i="2"/>
  <c r="AU56" i="2"/>
  <c r="AL465" i="2"/>
  <c r="AL466" i="2" s="1"/>
  <c r="AL467" i="2" s="1"/>
  <c r="AL468" i="2" s="1"/>
  <c r="AL469" i="2" s="1"/>
  <c r="AL470" i="2" s="1"/>
  <c r="AL471" i="2" s="1"/>
  <c r="AL472" i="2" s="1"/>
  <c r="AL473" i="2" s="1"/>
  <c r="AL474" i="2" s="1"/>
  <c r="AL475" i="2" s="1"/>
  <c r="AL476" i="2" s="1"/>
  <c r="AL477" i="2" s="1"/>
  <c r="AL478" i="2" s="1"/>
  <c r="AL479" i="2" s="1"/>
  <c r="AL480" i="2" s="1"/>
  <c r="AL481" i="2" s="1"/>
  <c r="AL482" i="2" s="1"/>
  <c r="AL483" i="2" s="1"/>
  <c r="AL484" i="2" s="1"/>
  <c r="AL485" i="2" s="1"/>
  <c r="AL486" i="2" s="1"/>
  <c r="AL487" i="2" s="1"/>
  <c r="AL488" i="2" s="1"/>
  <c r="AL489" i="2" s="1"/>
  <c r="AL490" i="2" s="1"/>
  <c r="AL491" i="2" s="1"/>
  <c r="AL492" i="2" s="1"/>
  <c r="AL493" i="2" s="1"/>
  <c r="AL494" i="2" s="1"/>
  <c r="AL495" i="2" s="1"/>
  <c r="AL496" i="2" s="1"/>
  <c r="AL497" i="2" s="1"/>
  <c r="AL498" i="2" s="1"/>
  <c r="AL499" i="2" s="1"/>
  <c r="AL500" i="2" s="1"/>
  <c r="AL501" i="2" s="1"/>
  <c r="AL502" i="2" s="1"/>
  <c r="AL503" i="2" s="1"/>
  <c r="AL513" i="2"/>
  <c r="AL537" i="2"/>
  <c r="AL541" i="2"/>
  <c r="AL542" i="2" s="1"/>
  <c r="AL543" i="2" s="1"/>
  <c r="AL544" i="2" s="1"/>
  <c r="AL545" i="2" s="1"/>
  <c r="AL546" i="2" s="1"/>
  <c r="AL547" i="2" s="1"/>
  <c r="AL548" i="2" s="1"/>
  <c r="AL549" i="2" s="1"/>
  <c r="AL550" i="2" s="1"/>
  <c r="AL551" i="2" s="1"/>
  <c r="AL552" i="2" s="1"/>
  <c r="AL553" i="2" s="1"/>
  <c r="AL554" i="2" s="1"/>
  <c r="AL555" i="2" s="1"/>
  <c r="AL556" i="2" s="1"/>
  <c r="AL557" i="2" s="1"/>
  <c r="AL558" i="2" s="1"/>
  <c r="AL559" i="2" s="1"/>
  <c r="AL560" i="2" s="1"/>
  <c r="AL621" i="2"/>
  <c r="AL622" i="2" s="1"/>
  <c r="AL657" i="2"/>
  <c r="AL658" i="2" s="1"/>
  <c r="AL659" i="2" s="1"/>
  <c r="AL660" i="2" s="1"/>
  <c r="AL661" i="2" s="1"/>
  <c r="AL662" i="2" s="1"/>
  <c r="AL663" i="2" s="1"/>
  <c r="AL664" i="2" s="1"/>
  <c r="AL665" i="2" s="1"/>
  <c r="AL666" i="2" s="1"/>
  <c r="AL667" i="2" s="1"/>
  <c r="AL668" i="2" s="1"/>
  <c r="AL669" i="2" s="1"/>
  <c r="AL670" i="2" s="1"/>
  <c r="AL671" i="2" s="1"/>
  <c r="AL672" i="2" s="1"/>
  <c r="AL673" i="2" s="1"/>
  <c r="AL674" i="2" s="1"/>
  <c r="AL675" i="2" s="1"/>
  <c r="AL676" i="2" s="1"/>
  <c r="AL677" i="2" s="1"/>
  <c r="AL678" i="2" s="1"/>
  <c r="AL679" i="2" s="1"/>
  <c r="AL680" i="2" s="1"/>
  <c r="AL681" i="2" s="1"/>
  <c r="AL682" i="2" s="1"/>
  <c r="AL683" i="2" s="1"/>
  <c r="AL684" i="2" s="1"/>
  <c r="AL685" i="2" s="1"/>
  <c r="AL686" i="2" s="1"/>
  <c r="AL687" i="2" s="1"/>
  <c r="AL688" i="2" s="1"/>
  <c r="AL689" i="2" s="1"/>
  <c r="AL690" i="2" s="1"/>
  <c r="AL691" i="2" s="1"/>
  <c r="AL692" i="2" s="1"/>
  <c r="AL693" i="2" s="1"/>
  <c r="AL694" i="2" s="1"/>
  <c r="AL695" i="2" s="1"/>
  <c r="AL696" i="2" s="1"/>
  <c r="AL697" i="2" s="1"/>
  <c r="AL698" i="2" s="1"/>
  <c r="AL745" i="2"/>
  <c r="AL749" i="2"/>
  <c r="AL750" i="2" s="1"/>
  <c r="AL751" i="2" s="1"/>
  <c r="AL752" i="2" s="1"/>
  <c r="AL753" i="2" s="1"/>
  <c r="AL754" i="2" s="1"/>
  <c r="AL755" i="2" s="1"/>
  <c r="AL756" i="2" s="1"/>
  <c r="AL757" i="2" s="1"/>
  <c r="AL758" i="2" s="1"/>
  <c r="AL759" i="2" s="1"/>
  <c r="AL760" i="2" s="1"/>
  <c r="AL761" i="2" s="1"/>
  <c r="AL762" i="2" s="1"/>
  <c r="AL763" i="2" s="1"/>
  <c r="AL764" i="2" s="1"/>
  <c r="AL765" i="2" s="1"/>
  <c r="AL766" i="2" s="1"/>
  <c r="AL767" i="2" s="1"/>
  <c r="AL768" i="2" s="1"/>
  <c r="AL769" i="2" s="1"/>
  <c r="AL770" i="2" s="1"/>
  <c r="AL771" i="2" s="1"/>
  <c r="AL772" i="2" s="1"/>
  <c r="AL773" i="2" s="1"/>
  <c r="AL774" i="2" s="1"/>
  <c r="AL775" i="2" s="1"/>
  <c r="AL776" i="2" s="1"/>
  <c r="AL777" i="2" s="1"/>
  <c r="AL778" i="2" s="1"/>
  <c r="AL779" i="2" s="1"/>
  <c r="AL789" i="2"/>
  <c r="AL790" i="2" s="1"/>
  <c r="AL791" i="2" s="1"/>
  <c r="AL792" i="2" s="1"/>
  <c r="AL793" i="2" s="1"/>
  <c r="AL794" i="2" s="1"/>
  <c r="AL795" i="2" s="1"/>
  <c r="AL796" i="2" s="1"/>
  <c r="AL797" i="2" s="1"/>
  <c r="AL798" i="2" s="1"/>
  <c r="AL799" i="2" s="1"/>
  <c r="AL800" i="2" s="1"/>
  <c r="AL801" i="2" s="1"/>
  <c r="AL802" i="2" s="1"/>
  <c r="AL803" i="2" s="1"/>
  <c r="AL804" i="2" s="1"/>
  <c r="AL805" i="2" s="1"/>
  <c r="AL806" i="2" s="1"/>
  <c r="AL807" i="2" s="1"/>
  <c r="AL808" i="2" s="1"/>
  <c r="AL809" i="2" s="1"/>
  <c r="AL810" i="2" s="1"/>
  <c r="AL811" i="2" s="1"/>
  <c r="AL812" i="2" s="1"/>
  <c r="AL813" i="2" s="1"/>
  <c r="AL821" i="2"/>
  <c r="AL822" i="2" s="1"/>
  <c r="AL823" i="2" s="1"/>
  <c r="AL824" i="2" s="1"/>
  <c r="AL825" i="2" s="1"/>
  <c r="AL826" i="2" s="1"/>
  <c r="AL827" i="2" s="1"/>
  <c r="AL828" i="2" s="1"/>
  <c r="AL829" i="2" s="1"/>
  <c r="AL830" i="2" s="1"/>
  <c r="AL831" i="2" s="1"/>
  <c r="AL832" i="2" s="1"/>
  <c r="AL833" i="2" s="1"/>
  <c r="AL70" i="2"/>
  <c r="AM70" i="2" s="1"/>
  <c r="AL74" i="2"/>
  <c r="AL75" i="2" s="1"/>
  <c r="AL78" i="2"/>
  <c r="AL79" i="2" s="1"/>
  <c r="AL80" i="2" s="1"/>
  <c r="AL81" i="2" s="1"/>
  <c r="AL82" i="2" s="1"/>
  <c r="AL94" i="2"/>
  <c r="AM94" i="2" s="1"/>
  <c r="AL102" i="2"/>
  <c r="AL103" i="2" s="1"/>
  <c r="AM103" i="2" s="1"/>
  <c r="AL706" i="2"/>
  <c r="AL707" i="2" s="1"/>
  <c r="AL708" i="2" s="1"/>
  <c r="AL709" i="2" s="1"/>
  <c r="AL710" i="2" s="1"/>
  <c r="AL718" i="2"/>
  <c r="AL719" i="2" s="1"/>
  <c r="AL720" i="2" s="1"/>
  <c r="AL721" i="2" s="1"/>
  <c r="AL722" i="2" s="1"/>
  <c r="AL723" i="2" s="1"/>
  <c r="AL724" i="2" s="1"/>
  <c r="AL725" i="2" s="1"/>
  <c r="AL726" i="2" s="1"/>
  <c r="AL727" i="2" s="1"/>
  <c r="AL728" i="2" s="1"/>
  <c r="AL729" i="2" s="1"/>
  <c r="AL730" i="2" s="1"/>
  <c r="AL734" i="2"/>
  <c r="AL735" i="2" s="1"/>
  <c r="AL736" i="2" s="1"/>
  <c r="AL737" i="2" s="1"/>
  <c r="AL738" i="2" s="1"/>
  <c r="AL739" i="2" s="1"/>
  <c r="AL740" i="2" s="1"/>
  <c r="AL874" i="2"/>
  <c r="AL875" i="2" s="1"/>
  <c r="AL876" i="2" s="1"/>
  <c r="AL877" i="2" s="1"/>
  <c r="AL878" i="2" s="1"/>
  <c r="AL879" i="2" s="1"/>
  <c r="AL880" i="2" s="1"/>
  <c r="AL881" i="2" s="1"/>
  <c r="AL882" i="2" s="1"/>
  <c r="AL883" i="2" s="1"/>
  <c r="AL884" i="2" s="1"/>
  <c r="AL885" i="2" s="1"/>
  <c r="AL886" i="2" s="1"/>
  <c r="AL887" i="2" s="1"/>
  <c r="AL888" i="2" s="1"/>
  <c r="AL938" i="2"/>
  <c r="AL939" i="2" s="1"/>
  <c r="AL940" i="2" s="1"/>
  <c r="AL942" i="2"/>
  <c r="AL943" i="2" s="1"/>
  <c r="AL944" i="2" s="1"/>
  <c r="AL946" i="2"/>
  <c r="AL982" i="2"/>
  <c r="AL983" i="2" s="1"/>
  <c r="AL984" i="2" s="1"/>
  <c r="AL985" i="2" s="1"/>
  <c r="AL986" i="2" s="1"/>
  <c r="AL987" i="2" s="1"/>
  <c r="AL988" i="2" s="1"/>
  <c r="AL989" i="2" s="1"/>
  <c r="AL990" i="2" s="1"/>
  <c r="AL991" i="2" s="1"/>
  <c r="AL992" i="2" s="1"/>
  <c r="AL993" i="2" s="1"/>
  <c r="AL994" i="2" s="1"/>
  <c r="AL995" i="2" s="1"/>
  <c r="AL996" i="2" s="1"/>
  <c r="AL997" i="2" s="1"/>
  <c r="AL998" i="2" s="1"/>
  <c r="AL999" i="2" s="1"/>
  <c r="AL1000" i="2" s="1"/>
  <c r="AL1001" i="2" s="1"/>
  <c r="AL1002" i="2" s="1"/>
  <c r="AL1003" i="2" s="1"/>
  <c r="AL1004" i="2" s="1"/>
  <c r="AL1005" i="2" s="1"/>
  <c r="AL1006" i="2" s="1"/>
  <c r="AL1007" i="2" s="1"/>
  <c r="AL1008" i="2" s="1"/>
  <c r="AL1009" i="2" s="1"/>
  <c r="AL1010" i="2" s="1"/>
  <c r="AL1011" i="2" s="1"/>
  <c r="AL1012" i="2" s="1"/>
  <c r="AL1013" i="2" s="1"/>
  <c r="AL1014" i="2" s="1"/>
  <c r="AL1015" i="2" s="1"/>
  <c r="AL1016" i="2" s="1"/>
  <c r="AL1017" i="2" s="1"/>
  <c r="AL1018" i="2" s="1"/>
  <c r="AL1019" i="2" s="1"/>
  <c r="AL1020" i="2" s="1"/>
  <c r="AL1021" i="2" s="1"/>
  <c r="AL192" i="2"/>
  <c r="AL193" i="2" s="1"/>
  <c r="AL194" i="2" s="1"/>
  <c r="AL204" i="2"/>
  <c r="AL205" i="2" s="1"/>
  <c r="AL206" i="2" s="1"/>
  <c r="AL207" i="2" s="1"/>
  <c r="AL208" i="2" s="1"/>
  <c r="AL209" i="2" s="1"/>
  <c r="AL210" i="2" s="1"/>
  <c r="AL211" i="2" s="1"/>
  <c r="AQ50" i="2"/>
  <c r="AQ51" i="2" s="1"/>
  <c r="AQ52" i="2" s="1"/>
  <c r="AR52" i="2" s="1"/>
  <c r="AL148" i="2"/>
  <c r="AL149" i="2" s="1"/>
  <c r="AL150" i="2" s="1"/>
  <c r="AL151" i="2" s="1"/>
  <c r="AL152" i="2" s="1"/>
  <c r="AL153" i="2" s="1"/>
  <c r="AL154" i="2" s="1"/>
  <c r="AL155" i="2" s="1"/>
  <c r="AL156" i="2" s="1"/>
  <c r="AL157" i="2" s="1"/>
  <c r="AL158" i="2" s="1"/>
  <c r="AL159" i="2" s="1"/>
  <c r="AL160" i="2" s="1"/>
  <c r="AL161" i="2" s="1"/>
  <c r="AL162" i="2" s="1"/>
  <c r="AL163" i="2" s="1"/>
  <c r="AL164" i="2" s="1"/>
  <c r="AL165" i="2" s="1"/>
  <c r="AL166" i="2" s="1"/>
  <c r="AL167" i="2" s="1"/>
  <c r="AL168" i="2" s="1"/>
  <c r="AL169" i="2" s="1"/>
  <c r="AL170" i="2" s="1"/>
  <c r="AL171" i="2" s="1"/>
  <c r="AL216" i="2"/>
  <c r="AL217" i="2" s="1"/>
  <c r="AL218" i="2" s="1"/>
  <c r="AL219" i="2" s="1"/>
  <c r="AL220" i="2" s="1"/>
  <c r="AL221" i="2" s="1"/>
  <c r="AL222" i="2" s="1"/>
  <c r="AL223" i="2" s="1"/>
  <c r="AL224" i="2" s="1"/>
  <c r="AL225" i="2" s="1"/>
  <c r="AL226" i="2" s="1"/>
  <c r="AL227" i="2" s="1"/>
  <c r="AL228" i="2" s="1"/>
  <c r="AL229" i="2" s="1"/>
  <c r="AL230" i="2" s="1"/>
  <c r="AL231" i="2" s="1"/>
  <c r="AL232" i="2" s="1"/>
  <c r="AL233" i="2" s="1"/>
  <c r="AL234" i="2" s="1"/>
  <c r="AL235" i="2" s="1"/>
  <c r="AL236" i="2" s="1"/>
  <c r="AL237" i="2" s="1"/>
  <c r="AL238" i="2" s="1"/>
  <c r="AL239" i="2" s="1"/>
  <c r="AL240" i="2" s="1"/>
  <c r="AL241" i="2" s="1"/>
  <c r="AL242" i="2" s="1"/>
  <c r="AL243" i="2" s="1"/>
  <c r="AL244" i="2" s="1"/>
  <c r="AL245" i="2" s="1"/>
  <c r="AL246" i="2" s="1"/>
  <c r="AL247" i="2" s="1"/>
  <c r="AL248" i="2" s="1"/>
  <c r="AL249" i="2" s="1"/>
  <c r="AL250" i="2" s="1"/>
  <c r="AL251" i="2" s="1"/>
  <c r="AL252" i="2" s="1"/>
  <c r="AL253" i="2" s="1"/>
  <c r="AL254" i="2" s="1"/>
  <c r="AL255" i="2" s="1"/>
  <c r="AL256" i="2" s="1"/>
  <c r="AL257" i="2" s="1"/>
  <c r="AL258" i="2" s="1"/>
  <c r="AL259" i="2" s="1"/>
  <c r="AL260" i="2" s="1"/>
  <c r="AL261" i="2" s="1"/>
  <c r="AL262" i="2" s="1"/>
  <c r="AL263" i="2" s="1"/>
  <c r="AL264" i="2" s="1"/>
  <c r="AL265" i="2" s="1"/>
  <c r="AL266" i="2" s="1"/>
  <c r="AL267" i="2" s="1"/>
  <c r="AL268" i="2" s="1"/>
  <c r="AL269" i="2" s="1"/>
  <c r="AL270" i="2" s="1"/>
  <c r="AL271" i="2" s="1"/>
  <c r="AL904" i="2"/>
  <c r="AL905" i="2" s="1"/>
  <c r="AL906" i="2" s="1"/>
  <c r="AL907" i="2" s="1"/>
  <c r="AL916" i="2"/>
  <c r="AL932" i="2"/>
  <c r="AL933" i="2" s="1"/>
  <c r="AL934" i="2" s="1"/>
  <c r="AL935" i="2" s="1"/>
  <c r="AL936" i="2" s="1"/>
  <c r="AL119" i="2"/>
  <c r="AL120" i="2" s="1"/>
  <c r="AL121" i="2" s="1"/>
  <c r="AL123" i="2"/>
  <c r="AL124" i="2" s="1"/>
  <c r="AL125" i="2" s="1"/>
  <c r="AL126" i="2" s="1"/>
  <c r="AL127" i="2" s="1"/>
  <c r="AL128" i="2" s="1"/>
  <c r="AL129" i="2" s="1"/>
  <c r="AL130" i="2" s="1"/>
  <c r="AL131" i="2" s="1"/>
  <c r="AL132" i="2" s="1"/>
  <c r="AL133" i="2" s="1"/>
  <c r="AL134" i="2" s="1"/>
  <c r="AL135" i="2" s="1"/>
  <c r="AL136" i="2" s="1"/>
  <c r="AL137" i="2" s="1"/>
  <c r="AL138" i="2" s="1"/>
  <c r="AL139" i="2" s="1"/>
  <c r="AL140" i="2" s="1"/>
  <c r="AL141" i="2" s="1"/>
  <c r="AL142" i="2" s="1"/>
  <c r="AL143" i="2" s="1"/>
  <c r="AL275" i="2"/>
  <c r="AL276" i="2" s="1"/>
  <c r="AL277" i="2" s="1"/>
  <c r="AL278" i="2" s="1"/>
  <c r="AL279" i="2" s="1"/>
  <c r="AL280" i="2" s="1"/>
  <c r="AL281" i="2" s="1"/>
  <c r="AL282" i="2" s="1"/>
  <c r="AL283" i="2" s="1"/>
  <c r="AL284" i="2" s="1"/>
  <c r="AL285" i="2" s="1"/>
  <c r="AL286" i="2" s="1"/>
  <c r="AL287" i="2" s="1"/>
  <c r="AL335" i="2"/>
  <c r="AL336" i="2" s="1"/>
  <c r="AL337" i="2" s="1"/>
  <c r="AL338" i="2" s="1"/>
  <c r="AL339" i="2" s="1"/>
  <c r="AL340" i="2" s="1"/>
  <c r="AL341" i="2" s="1"/>
  <c r="AL342" i="2" s="1"/>
  <c r="AL343" i="2" s="1"/>
  <c r="AL344" i="2" s="1"/>
  <c r="AL345" i="2" s="1"/>
  <c r="AL346" i="2" s="1"/>
  <c r="AL347" i="2" s="1"/>
  <c r="AL407" i="2"/>
  <c r="AL408" i="2" s="1"/>
  <c r="AL455" i="2"/>
  <c r="AL456" i="2" s="1"/>
  <c r="AL457" i="2" s="1"/>
  <c r="AL458" i="2" s="1"/>
  <c r="AL459" i="2" s="1"/>
  <c r="AL519" i="2"/>
  <c r="AL520" i="2" s="1"/>
  <c r="AL521" i="2" s="1"/>
  <c r="AL522" i="2" s="1"/>
  <c r="AL523" i="2" s="1"/>
  <c r="AL524" i="2" s="1"/>
  <c r="AL525" i="2" s="1"/>
  <c r="AL526" i="2" s="1"/>
  <c r="AL527" i="2" s="1"/>
  <c r="AL528" i="2" s="1"/>
  <c r="AL529" i="2" s="1"/>
  <c r="AL530" i="2" s="1"/>
  <c r="AL531" i="2" s="1"/>
  <c r="AL532" i="2" s="1"/>
  <c r="AL533" i="2" s="1"/>
  <c r="AL534" i="2" s="1"/>
  <c r="AL615" i="2"/>
  <c r="AL616" i="2" s="1"/>
  <c r="AL617" i="2" s="1"/>
  <c r="AL618" i="2" s="1"/>
  <c r="AL619" i="2" s="1"/>
  <c r="AL643" i="2"/>
  <c r="AL835" i="2"/>
  <c r="AL836" i="2" s="1"/>
  <c r="AL843" i="2"/>
  <c r="AL844" i="2" s="1"/>
  <c r="AL845" i="2" s="1"/>
  <c r="AL846" i="2" s="1"/>
  <c r="AL847" i="2" s="1"/>
  <c r="AL848" i="2" s="1"/>
  <c r="AL849" i="2" s="1"/>
  <c r="AL850" i="2" s="1"/>
  <c r="AL851" i="2" s="1"/>
  <c r="AL852" i="2" s="1"/>
  <c r="AL853" i="2" s="1"/>
  <c r="AL854" i="2" s="1"/>
  <c r="AL855" i="2" s="1"/>
  <c r="AL856" i="2" s="1"/>
  <c r="AL857" i="2" s="1"/>
  <c r="AL858" i="2" s="1"/>
  <c r="AL859" i="2" s="1"/>
  <c r="AL860" i="2" s="1"/>
  <c r="AL861" i="2" s="1"/>
  <c r="AL862" i="2" s="1"/>
  <c r="AL863" i="2" s="1"/>
  <c r="AL864" i="2" s="1"/>
  <c r="AL865" i="2" s="1"/>
  <c r="AL866" i="2" s="1"/>
  <c r="AL1039" i="2"/>
  <c r="AL1040" i="2" s="1"/>
  <c r="AL1041" i="2" s="1"/>
  <c r="AL1042" i="2" s="1"/>
  <c r="AL1043" i="2" s="1"/>
  <c r="AL1044" i="2" s="1"/>
  <c r="AL1045" i="2" s="1"/>
  <c r="AL1046" i="2" s="1"/>
  <c r="AL1047" i="2" s="1"/>
  <c r="AL1048" i="2" s="1"/>
  <c r="AL1049" i="2" s="1"/>
  <c r="AL1050" i="2" s="1"/>
  <c r="AL1051" i="2" s="1"/>
  <c r="AL1055" i="2"/>
  <c r="AL1056" i="2" s="1"/>
  <c r="AL1057" i="2" s="1"/>
  <c r="AL1058" i="2" s="1"/>
  <c r="AL1059" i="2" s="1"/>
  <c r="AL1060" i="2" s="1"/>
  <c r="AL1061" i="2" s="1"/>
  <c r="AL1062" i="2" s="1"/>
  <c r="AL1063" i="2" s="1"/>
  <c r="AL1064" i="2" s="1"/>
  <c r="AL1024" i="2"/>
  <c r="AL1025" i="2" s="1"/>
  <c r="AL1026" i="2" s="1"/>
  <c r="AL1027" i="2" s="1"/>
  <c r="AL1028" i="2" s="1"/>
  <c r="AL1068" i="2"/>
  <c r="AL1069" i="2" s="1"/>
  <c r="AL1070" i="2" s="1"/>
  <c r="AL1071" i="2" s="1"/>
  <c r="AL1072" i="2" s="1"/>
  <c r="AL1073" i="2" s="1"/>
  <c r="AL1074" i="2" s="1"/>
  <c r="AL1075" i="2" s="1"/>
  <c r="AL1076" i="2" s="1"/>
  <c r="AL1077" i="2" s="1"/>
  <c r="AL1078" i="2" s="1"/>
  <c r="AL1079" i="2" s="1"/>
  <c r="AL1080" i="2" s="1"/>
  <c r="AL1081" i="2" s="1"/>
  <c r="AL1082" i="2" s="1"/>
  <c r="AL1083" i="2" s="1"/>
  <c r="AL1084" i="2" s="1"/>
  <c r="AL949" i="2"/>
  <c r="AL950" i="2" s="1"/>
  <c r="AL951" i="2" s="1"/>
  <c r="AL952" i="2" s="1"/>
  <c r="AL953" i="2" s="1"/>
  <c r="AL954" i="2" s="1"/>
  <c r="AL955" i="2" s="1"/>
  <c r="AL956" i="2" s="1"/>
  <c r="AL969" i="2"/>
  <c r="AL970" i="2" s="1"/>
  <c r="AL971" i="2" s="1"/>
  <c r="AL972" i="2" s="1"/>
  <c r="AL973" i="2" s="1"/>
  <c r="AL974" i="2" s="1"/>
  <c r="AL975" i="2" s="1"/>
  <c r="AL976" i="2" s="1"/>
  <c r="AL977" i="2" s="1"/>
  <c r="AL978" i="2" s="1"/>
  <c r="AL979" i="2" s="1"/>
  <c r="AL1053" i="2"/>
  <c r="AL365" i="2"/>
  <c r="AL366" i="2" s="1"/>
  <c r="AL429" i="2"/>
  <c r="AL909" i="2"/>
  <c r="AL917" i="2"/>
  <c r="AL918" i="2" s="1"/>
  <c r="AL919" i="2" s="1"/>
  <c r="AL920" i="2" s="1"/>
  <c r="AL921" i="2" s="1"/>
  <c r="AL922" i="2" s="1"/>
  <c r="AL923" i="2" s="1"/>
  <c r="AL924" i="2" s="1"/>
  <c r="AL925" i="2" s="1"/>
  <c r="AL926" i="2" s="1"/>
  <c r="AL927" i="2" s="1"/>
  <c r="AL928" i="2" s="1"/>
  <c r="AL929" i="2" s="1"/>
  <c r="AL190" i="2"/>
  <c r="AL290" i="2"/>
  <c r="AL291" i="2" s="1"/>
  <c r="AL292" i="2" s="1"/>
  <c r="AL293" i="2" s="1"/>
  <c r="AL294" i="2" s="1"/>
  <c r="AL295" i="2" s="1"/>
  <c r="AL296" i="2" s="1"/>
  <c r="AL297" i="2" s="1"/>
  <c r="AL298" i="2" s="1"/>
  <c r="AL299" i="2" s="1"/>
  <c r="AL300" i="2" s="1"/>
  <c r="AL301" i="2" s="1"/>
  <c r="AL302" i="2" s="1"/>
  <c r="AL303" i="2" s="1"/>
  <c r="AL304" i="2" s="1"/>
  <c r="AL305" i="2" s="1"/>
  <c r="AL306" i="2" s="1"/>
  <c r="AL307" i="2" s="1"/>
  <c r="AL378" i="2"/>
  <c r="AL379" i="2" s="1"/>
  <c r="AL380" i="2" s="1"/>
  <c r="AL381" i="2" s="1"/>
  <c r="AL382" i="2" s="1"/>
  <c r="AL383" i="2" s="1"/>
  <c r="AL384" i="2" s="1"/>
  <c r="AL385" i="2" s="1"/>
  <c r="AL386" i="2" s="1"/>
  <c r="AL387" i="2" s="1"/>
  <c r="AL388" i="2" s="1"/>
  <c r="AL389" i="2" s="1"/>
  <c r="AL390" i="2" s="1"/>
  <c r="AL391" i="2" s="1"/>
  <c r="AL392" i="2" s="1"/>
  <c r="AL393" i="2" s="1"/>
  <c r="AL410" i="2"/>
  <c r="AL411" i="2" s="1"/>
  <c r="AL412" i="2" s="1"/>
  <c r="AL413" i="2" s="1"/>
  <c r="AL414" i="2" s="1"/>
  <c r="AL415" i="2" s="1"/>
  <c r="AL416" i="2" s="1"/>
  <c r="AL417" i="2" s="1"/>
  <c r="AL418" i="2" s="1"/>
  <c r="AL419" i="2" s="1"/>
  <c r="AL420" i="2" s="1"/>
  <c r="AL421" i="2" s="1"/>
  <c r="AL422" i="2" s="1"/>
  <c r="AL423" i="2" s="1"/>
  <c r="AL424" i="2" s="1"/>
  <c r="AL425" i="2" s="1"/>
  <c r="AL426" i="2" s="1"/>
  <c r="AL427" i="2" s="1"/>
  <c r="AL430" i="2"/>
  <c r="AL431" i="2" s="1"/>
  <c r="AL432" i="2" s="1"/>
  <c r="AL433" i="2" s="1"/>
  <c r="AL434" i="2" s="1"/>
  <c r="AL435" i="2" s="1"/>
  <c r="AL436" i="2" s="1"/>
  <c r="AL437" i="2" s="1"/>
  <c r="AL438" i="2" s="1"/>
  <c r="AL439" i="2" s="1"/>
  <c r="AL440" i="2" s="1"/>
  <c r="AL441" i="2" s="1"/>
  <c r="AL442" i="2" s="1"/>
  <c r="AL443" i="2" s="1"/>
  <c r="AL444" i="2" s="1"/>
  <c r="AL445" i="2" s="1"/>
  <c r="AL446" i="2" s="1"/>
  <c r="AL447" i="2" s="1"/>
  <c r="AL448" i="2" s="1"/>
  <c r="AL506" i="2"/>
  <c r="AL507" i="2" s="1"/>
  <c r="AL508" i="2" s="1"/>
  <c r="AL509" i="2" s="1"/>
  <c r="AL510" i="2" s="1"/>
  <c r="AL511" i="2" s="1"/>
  <c r="AL582" i="2"/>
  <c r="AL583" i="2" s="1"/>
  <c r="AL584" i="2" s="1"/>
  <c r="AL585" i="2" s="1"/>
  <c r="AL590" i="2"/>
  <c r="AL591" i="2" s="1"/>
  <c r="AL592" i="2" s="1"/>
  <c r="AL593" i="2" s="1"/>
  <c r="AL594" i="2" s="1"/>
  <c r="AL595" i="2" s="1"/>
  <c r="AL596" i="2" s="1"/>
  <c r="AL597" i="2" s="1"/>
  <c r="AL598" i="2" s="1"/>
  <c r="AL599" i="2" s="1"/>
  <c r="AL600" i="2" s="1"/>
  <c r="AL601" i="2" s="1"/>
  <c r="AL602" i="2" s="1"/>
  <c r="AL603" i="2" s="1"/>
  <c r="AL604" i="2" s="1"/>
  <c r="AL605" i="2" s="1"/>
  <c r="AL606" i="2" s="1"/>
  <c r="AL607" i="2" s="1"/>
  <c r="AL608" i="2" s="1"/>
  <c r="AL609" i="2" s="1"/>
  <c r="AL610" i="2" s="1"/>
  <c r="AL324" i="2"/>
  <c r="AL632" i="2"/>
  <c r="AL633" i="2" s="1"/>
  <c r="AL652" i="2"/>
  <c r="AL653" i="2" s="1"/>
  <c r="AL892" i="2"/>
  <c r="AL893" i="2" s="1"/>
  <c r="AL894" i="2" s="1"/>
  <c r="AL895" i="2" s="1"/>
  <c r="AL896" i="2" s="1"/>
  <c r="AL897" i="2" s="1"/>
  <c r="AL898" i="2" s="1"/>
  <c r="AL51" i="2"/>
  <c r="AL52" i="2" s="1"/>
  <c r="AL53" i="2" s="1"/>
  <c r="AL54" i="2" s="1"/>
  <c r="AL55" i="2" s="1"/>
  <c r="AL56" i="2" s="1"/>
  <c r="AL57" i="2" s="1"/>
  <c r="AL58" i="2" s="1"/>
  <c r="AL59" i="2" s="1"/>
  <c r="AL60" i="2" s="1"/>
  <c r="AL61" i="2" s="1"/>
  <c r="AL62" i="2" s="1"/>
  <c r="AL63" i="2" s="1"/>
  <c r="AL64" i="2" s="1"/>
  <c r="AL65" i="2" s="1"/>
  <c r="AL66" i="2" s="1"/>
  <c r="AL67" i="2" s="1"/>
  <c r="AL68" i="2" s="1"/>
  <c r="AG51" i="2"/>
  <c r="AG52" i="2" s="1"/>
  <c r="AG53" i="2" s="1"/>
  <c r="AG54" i="2" s="1"/>
  <c r="AG55" i="2" s="1"/>
  <c r="AG56" i="2" s="1"/>
  <c r="AG57" i="2" s="1"/>
  <c r="AG58" i="2" s="1"/>
  <c r="AG59" i="2" s="1"/>
  <c r="AG60" i="2" s="1"/>
  <c r="AG61" i="2" s="1"/>
  <c r="AG62" i="2" s="1"/>
  <c r="AG63" i="2" s="1"/>
  <c r="AG64" i="2" s="1"/>
  <c r="AG65" i="2" s="1"/>
  <c r="AG66" i="2" s="1"/>
  <c r="AG67" i="2" s="1"/>
  <c r="AG68" i="2" s="1"/>
  <c r="AG69" i="2" s="1"/>
  <c r="AG70" i="2" s="1"/>
  <c r="AG71" i="2" s="1"/>
  <c r="AG72" i="2" s="1"/>
  <c r="AG73" i="2" s="1"/>
  <c r="AG74" i="2" s="1"/>
  <c r="AG75" i="2" s="1"/>
  <c r="AG76" i="2" s="1"/>
  <c r="AG77" i="2" s="1"/>
  <c r="AG78" i="2" s="1"/>
  <c r="AG79" i="2" s="1"/>
  <c r="AG80" i="2" s="1"/>
  <c r="AG81" i="2" s="1"/>
  <c r="AG82" i="2" s="1"/>
  <c r="AG83" i="2" s="1"/>
  <c r="AG84" i="2" s="1"/>
  <c r="AG85" i="2" s="1"/>
  <c r="AG86" i="2" s="1"/>
  <c r="AG87" i="2" s="1"/>
  <c r="AG88" i="2" s="1"/>
  <c r="AG89" i="2" s="1"/>
  <c r="AG90" i="2" s="1"/>
  <c r="AG91" i="2" s="1"/>
  <c r="AG92" i="2" s="1"/>
  <c r="AG93" i="2" s="1"/>
  <c r="AG94" i="2" s="1"/>
  <c r="AG95" i="2" s="1"/>
  <c r="AG96" i="2" s="1"/>
  <c r="AG97" i="2" s="1"/>
  <c r="AG98" i="2" s="1"/>
  <c r="AG99" i="2" s="1"/>
  <c r="AG100" i="2" s="1"/>
  <c r="AG101" i="2" s="1"/>
  <c r="AG102" i="2" s="1"/>
  <c r="AG103" i="2" s="1"/>
  <c r="AG104" i="2" s="1"/>
  <c r="AG105" i="2" s="1"/>
  <c r="AG106" i="2" s="1"/>
  <c r="AG107" i="2" s="1"/>
  <c r="AG108" i="2" s="1"/>
  <c r="AG109" i="2" s="1"/>
  <c r="AG110" i="2" s="1"/>
  <c r="AG111" i="2" s="1"/>
  <c r="AG112" i="2" s="1"/>
  <c r="AG113" i="2" s="1"/>
  <c r="AG114" i="2" s="1"/>
  <c r="AG115" i="2" s="1"/>
  <c r="AG116" i="2" s="1"/>
  <c r="AG117" i="2" s="1"/>
  <c r="AG118" i="2" s="1"/>
  <c r="AG119" i="2" s="1"/>
  <c r="AG120" i="2" s="1"/>
  <c r="AG121" i="2" s="1"/>
  <c r="AG122" i="2" s="1"/>
  <c r="AG123" i="2" s="1"/>
  <c r="AG124" i="2" s="1"/>
  <c r="AG125" i="2" s="1"/>
  <c r="AG126" i="2" s="1"/>
  <c r="AG127" i="2" s="1"/>
  <c r="AG128" i="2" s="1"/>
  <c r="AG129" i="2" s="1"/>
  <c r="AG130" i="2" s="1"/>
  <c r="AG131" i="2" s="1"/>
  <c r="AG132" i="2" s="1"/>
  <c r="AG133" i="2" s="1"/>
  <c r="AG134" i="2" s="1"/>
  <c r="AG135" i="2" s="1"/>
  <c r="AG136" i="2" s="1"/>
  <c r="AG137" i="2" s="1"/>
  <c r="AG138" i="2" s="1"/>
  <c r="AG139" i="2" s="1"/>
  <c r="AG140" i="2" s="1"/>
  <c r="AG141" i="2" s="1"/>
  <c r="AG142" i="2" s="1"/>
  <c r="AG143" i="2" s="1"/>
  <c r="AG144" i="2" s="1"/>
  <c r="AG145" i="2" s="1"/>
  <c r="AG146" i="2" s="1"/>
  <c r="AG147" i="2" s="1"/>
  <c r="AG148" i="2" s="1"/>
  <c r="AG149" i="2" s="1"/>
  <c r="AG150" i="2" s="1"/>
  <c r="AG151" i="2" s="1"/>
  <c r="AG152" i="2" s="1"/>
  <c r="AG153" i="2" s="1"/>
  <c r="AG154" i="2" s="1"/>
  <c r="AG155" i="2" s="1"/>
  <c r="AG156" i="2" s="1"/>
  <c r="AG157" i="2" s="1"/>
  <c r="AG158" i="2" s="1"/>
  <c r="AG159" i="2" s="1"/>
  <c r="AG160" i="2" s="1"/>
  <c r="AG161" i="2" s="1"/>
  <c r="AG162" i="2" s="1"/>
  <c r="AG163" i="2" s="1"/>
  <c r="AG164" i="2" s="1"/>
  <c r="AG165" i="2" s="1"/>
  <c r="AG166" i="2" s="1"/>
  <c r="AG167" i="2" s="1"/>
  <c r="AG168" i="2" s="1"/>
  <c r="AG169" i="2" s="1"/>
  <c r="AG170" i="2" s="1"/>
  <c r="AG171" i="2" s="1"/>
  <c r="AG172" i="2" s="1"/>
  <c r="AG173" i="2" s="1"/>
  <c r="AG174" i="2" s="1"/>
  <c r="AG175" i="2" s="1"/>
  <c r="AG176" i="2" s="1"/>
  <c r="AG177" i="2" s="1"/>
  <c r="AG178" i="2" s="1"/>
  <c r="AG179" i="2" s="1"/>
  <c r="AG180" i="2" s="1"/>
  <c r="AG181" i="2" s="1"/>
  <c r="AG182" i="2" s="1"/>
  <c r="AG183" i="2" s="1"/>
  <c r="AG184" i="2" s="1"/>
  <c r="AG185" i="2" s="1"/>
  <c r="AG186" i="2" s="1"/>
  <c r="AG187" i="2" s="1"/>
  <c r="AG188" i="2" s="1"/>
  <c r="AG189" i="2" s="1"/>
  <c r="AG190" i="2" s="1"/>
  <c r="AG191" i="2" s="1"/>
  <c r="AG192" i="2" s="1"/>
  <c r="AG193" i="2" s="1"/>
  <c r="AG194" i="2" s="1"/>
  <c r="AG195" i="2" s="1"/>
  <c r="AG196" i="2" s="1"/>
  <c r="AG197" i="2" s="1"/>
  <c r="AG198" i="2" s="1"/>
  <c r="AG199" i="2" s="1"/>
  <c r="AG200" i="2" s="1"/>
  <c r="AG201" i="2" s="1"/>
  <c r="AG202" i="2" s="1"/>
  <c r="AG203" i="2" s="1"/>
  <c r="AG204" i="2" s="1"/>
  <c r="AG205" i="2" s="1"/>
  <c r="AG206" i="2" s="1"/>
  <c r="AG207" i="2" s="1"/>
  <c r="AG208" i="2" s="1"/>
  <c r="AG209" i="2" s="1"/>
  <c r="AG210" i="2" s="1"/>
  <c r="AG211" i="2" s="1"/>
  <c r="AG212" i="2" s="1"/>
  <c r="AG213" i="2" s="1"/>
  <c r="AG214" i="2" s="1"/>
  <c r="AG215" i="2" s="1"/>
  <c r="AG216" i="2" s="1"/>
  <c r="AG217" i="2" s="1"/>
  <c r="AG218" i="2" s="1"/>
  <c r="AG219" i="2" s="1"/>
  <c r="AG220" i="2" s="1"/>
  <c r="AG221" i="2" s="1"/>
  <c r="AG222" i="2" s="1"/>
  <c r="AG223" i="2" s="1"/>
  <c r="AG224" i="2" s="1"/>
  <c r="AG225" i="2" s="1"/>
  <c r="AG226" i="2" s="1"/>
  <c r="AG227" i="2" s="1"/>
  <c r="AG228" i="2" s="1"/>
  <c r="AG229" i="2" s="1"/>
  <c r="AG230" i="2" s="1"/>
  <c r="AG231" i="2" s="1"/>
  <c r="AG232" i="2" s="1"/>
  <c r="AG233" i="2" s="1"/>
  <c r="AG234" i="2" s="1"/>
  <c r="AG235" i="2" s="1"/>
  <c r="AG236" i="2" s="1"/>
  <c r="AG237" i="2" s="1"/>
  <c r="AG238" i="2" s="1"/>
  <c r="AG239" i="2" s="1"/>
  <c r="AG240" i="2" s="1"/>
  <c r="AG241" i="2" s="1"/>
  <c r="AG242" i="2" s="1"/>
  <c r="AG243" i="2" s="1"/>
  <c r="AG244" i="2" s="1"/>
  <c r="AG245" i="2" s="1"/>
  <c r="AG246" i="2" s="1"/>
  <c r="AG247" i="2" s="1"/>
  <c r="AG248" i="2" s="1"/>
  <c r="AG249" i="2" s="1"/>
  <c r="AG250" i="2" s="1"/>
  <c r="AG251" i="2" s="1"/>
  <c r="AG252" i="2" s="1"/>
  <c r="AG253" i="2" s="1"/>
  <c r="AG254" i="2" s="1"/>
  <c r="AG255" i="2" s="1"/>
  <c r="AG256" i="2" s="1"/>
  <c r="AG257" i="2" s="1"/>
  <c r="AG258" i="2" s="1"/>
  <c r="AG259" i="2" s="1"/>
  <c r="AG260" i="2" s="1"/>
  <c r="AG261" i="2" s="1"/>
  <c r="AG262" i="2" s="1"/>
  <c r="AG263" i="2" s="1"/>
  <c r="AG264" i="2" s="1"/>
  <c r="AG265" i="2" s="1"/>
  <c r="AG266" i="2" s="1"/>
  <c r="AG267" i="2" s="1"/>
  <c r="AG268" i="2" s="1"/>
  <c r="AG269" i="2" s="1"/>
  <c r="AG270" i="2" s="1"/>
  <c r="AG271" i="2" s="1"/>
  <c r="AG272" i="2" s="1"/>
  <c r="AG273" i="2" s="1"/>
  <c r="AG274" i="2" s="1"/>
  <c r="AG275" i="2" s="1"/>
  <c r="AG276" i="2" s="1"/>
  <c r="AG277" i="2" s="1"/>
  <c r="AG278" i="2" s="1"/>
  <c r="AG279" i="2" s="1"/>
  <c r="AG280" i="2" s="1"/>
  <c r="AG281" i="2" s="1"/>
  <c r="AG282" i="2" s="1"/>
  <c r="AG283" i="2" s="1"/>
  <c r="AG284" i="2" s="1"/>
  <c r="AG285" i="2" s="1"/>
  <c r="AG286" i="2" s="1"/>
  <c r="AG287" i="2" s="1"/>
  <c r="AG288" i="2" s="1"/>
  <c r="AG289" i="2" s="1"/>
  <c r="AG290" i="2" s="1"/>
  <c r="AG291" i="2" s="1"/>
  <c r="AG292" i="2" s="1"/>
  <c r="AG293" i="2" s="1"/>
  <c r="AG294" i="2" s="1"/>
  <c r="AG295" i="2" s="1"/>
  <c r="AG296" i="2" s="1"/>
  <c r="AG297" i="2" s="1"/>
  <c r="AG298" i="2" s="1"/>
  <c r="AG299" i="2" s="1"/>
  <c r="AG300" i="2" s="1"/>
  <c r="AG301" i="2" s="1"/>
  <c r="AG302" i="2" s="1"/>
  <c r="AG303" i="2" s="1"/>
  <c r="AG304" i="2" s="1"/>
  <c r="AG305" i="2" s="1"/>
  <c r="AG306" i="2" s="1"/>
  <c r="AG307" i="2" s="1"/>
  <c r="AG308" i="2" s="1"/>
  <c r="AG309" i="2" s="1"/>
  <c r="AG310" i="2" s="1"/>
  <c r="AG311" i="2" s="1"/>
  <c r="AG312" i="2" s="1"/>
  <c r="AG313" i="2" s="1"/>
  <c r="AG314" i="2" s="1"/>
  <c r="AG315" i="2" s="1"/>
  <c r="AG316" i="2" s="1"/>
  <c r="AG317" i="2" s="1"/>
  <c r="AG318" i="2" s="1"/>
  <c r="AG319" i="2" s="1"/>
  <c r="AG320" i="2" s="1"/>
  <c r="AG321" i="2" s="1"/>
  <c r="AG322" i="2" s="1"/>
  <c r="AG323" i="2" s="1"/>
  <c r="AG324" i="2" s="1"/>
  <c r="AG325" i="2" s="1"/>
  <c r="AG326" i="2" s="1"/>
  <c r="AG327" i="2" s="1"/>
  <c r="AG328" i="2" s="1"/>
  <c r="AG329" i="2" s="1"/>
  <c r="AG330" i="2" s="1"/>
  <c r="AG331" i="2" s="1"/>
  <c r="AG332" i="2" s="1"/>
  <c r="AG333" i="2" s="1"/>
  <c r="AG334" i="2" s="1"/>
  <c r="AG335" i="2" s="1"/>
  <c r="AG336" i="2" s="1"/>
  <c r="AG337" i="2" s="1"/>
  <c r="AG338" i="2" s="1"/>
  <c r="AG339" i="2" s="1"/>
  <c r="AG340" i="2" s="1"/>
  <c r="AG341" i="2" s="1"/>
  <c r="AG342" i="2" s="1"/>
  <c r="AG343" i="2" s="1"/>
  <c r="AG344" i="2" s="1"/>
  <c r="AG345" i="2" s="1"/>
  <c r="AG346" i="2" s="1"/>
  <c r="AG347" i="2" s="1"/>
  <c r="AG348" i="2" s="1"/>
  <c r="AG349" i="2" s="1"/>
  <c r="AG350" i="2" s="1"/>
  <c r="AG351" i="2" s="1"/>
  <c r="AG352" i="2" s="1"/>
  <c r="AG353" i="2" s="1"/>
  <c r="AG354" i="2" s="1"/>
  <c r="AG355" i="2" s="1"/>
  <c r="AG356" i="2" s="1"/>
  <c r="AG357" i="2" s="1"/>
  <c r="AG358" i="2" s="1"/>
  <c r="AG359" i="2" s="1"/>
  <c r="AG360" i="2" s="1"/>
  <c r="AG361" i="2" s="1"/>
  <c r="AG362" i="2" s="1"/>
  <c r="AG363" i="2" s="1"/>
  <c r="AG364" i="2" s="1"/>
  <c r="AG365" i="2" s="1"/>
  <c r="AG366" i="2" s="1"/>
  <c r="AG367" i="2" s="1"/>
  <c r="AG368" i="2" s="1"/>
  <c r="AG369" i="2" s="1"/>
  <c r="AG370" i="2" s="1"/>
  <c r="AG371" i="2" s="1"/>
  <c r="AG372" i="2" s="1"/>
  <c r="AG373" i="2" s="1"/>
  <c r="AG374" i="2" s="1"/>
  <c r="AG375" i="2" s="1"/>
  <c r="AG376" i="2" s="1"/>
  <c r="AG377" i="2" s="1"/>
  <c r="AG378" i="2" s="1"/>
  <c r="AG379" i="2" s="1"/>
  <c r="AG380" i="2" s="1"/>
  <c r="AG381" i="2" s="1"/>
  <c r="AG382" i="2" s="1"/>
  <c r="AG383" i="2" s="1"/>
  <c r="AG384" i="2" s="1"/>
  <c r="AG385" i="2" s="1"/>
  <c r="AG386" i="2" s="1"/>
  <c r="AG387" i="2" s="1"/>
  <c r="AG388" i="2" s="1"/>
  <c r="AG389" i="2" s="1"/>
  <c r="AG390" i="2" s="1"/>
  <c r="AG391" i="2" s="1"/>
  <c r="AG392" i="2" s="1"/>
  <c r="AG393" i="2" s="1"/>
  <c r="AG394" i="2" s="1"/>
  <c r="AG395" i="2" s="1"/>
  <c r="AG396" i="2" s="1"/>
  <c r="AG397" i="2" s="1"/>
  <c r="AG398" i="2" s="1"/>
  <c r="AG399" i="2" s="1"/>
  <c r="AG400" i="2" s="1"/>
  <c r="AG401" i="2" s="1"/>
  <c r="AG402" i="2" s="1"/>
  <c r="AG403" i="2" s="1"/>
  <c r="AG404" i="2" s="1"/>
  <c r="AG405" i="2" s="1"/>
  <c r="AG406" i="2" s="1"/>
  <c r="AG407" i="2" s="1"/>
  <c r="AG408" i="2" s="1"/>
  <c r="AG409" i="2" s="1"/>
  <c r="AG410" i="2" s="1"/>
  <c r="AG411" i="2" s="1"/>
  <c r="AG412" i="2" s="1"/>
  <c r="AG413" i="2" s="1"/>
  <c r="AG414" i="2" s="1"/>
  <c r="AG415" i="2" s="1"/>
  <c r="AG416" i="2" s="1"/>
  <c r="AG417" i="2" s="1"/>
  <c r="AG418" i="2" s="1"/>
  <c r="AG419" i="2" s="1"/>
  <c r="AG420" i="2" s="1"/>
  <c r="AG421" i="2" s="1"/>
  <c r="AG422" i="2" s="1"/>
  <c r="AG423" i="2" s="1"/>
  <c r="AG424" i="2" s="1"/>
  <c r="AG425" i="2" s="1"/>
  <c r="AG426" i="2" s="1"/>
  <c r="AG427" i="2" s="1"/>
  <c r="AG428" i="2" s="1"/>
  <c r="AG429" i="2" s="1"/>
  <c r="AG430" i="2" s="1"/>
  <c r="AG431" i="2" s="1"/>
  <c r="AG432" i="2" s="1"/>
  <c r="AG433" i="2" s="1"/>
  <c r="AG434" i="2" s="1"/>
  <c r="AG435" i="2" s="1"/>
  <c r="AG436" i="2" s="1"/>
  <c r="AG437" i="2" s="1"/>
  <c r="AG438" i="2" s="1"/>
  <c r="AG439" i="2" s="1"/>
  <c r="AG440" i="2" s="1"/>
  <c r="AG441" i="2" s="1"/>
  <c r="AG442" i="2" s="1"/>
  <c r="AG443" i="2" s="1"/>
  <c r="AG444" i="2" s="1"/>
  <c r="AG445" i="2" s="1"/>
  <c r="AG446" i="2" s="1"/>
  <c r="AG447" i="2" s="1"/>
  <c r="AG448" i="2" s="1"/>
  <c r="AG449" i="2" s="1"/>
  <c r="AG450" i="2" s="1"/>
  <c r="AG451" i="2" s="1"/>
  <c r="AG452" i="2" s="1"/>
  <c r="AG453" i="2" s="1"/>
  <c r="AG454" i="2" s="1"/>
  <c r="AG455" i="2" s="1"/>
  <c r="AG456" i="2" s="1"/>
  <c r="AG457" i="2" s="1"/>
  <c r="AG458" i="2" s="1"/>
  <c r="AG459" i="2" s="1"/>
  <c r="AG460" i="2" s="1"/>
  <c r="AG461" i="2" s="1"/>
  <c r="AG462" i="2" s="1"/>
  <c r="AG463" i="2" s="1"/>
  <c r="AG464" i="2" s="1"/>
  <c r="AG465" i="2" s="1"/>
  <c r="AG466" i="2" s="1"/>
  <c r="AG467" i="2" s="1"/>
  <c r="AG468" i="2" s="1"/>
  <c r="AG469" i="2" s="1"/>
  <c r="AG470" i="2" s="1"/>
  <c r="AG471" i="2" s="1"/>
  <c r="AG472" i="2" s="1"/>
  <c r="AG473" i="2" s="1"/>
  <c r="AG474" i="2" s="1"/>
  <c r="AG475" i="2" s="1"/>
  <c r="AG476" i="2" s="1"/>
  <c r="AG477" i="2" s="1"/>
  <c r="AG478" i="2" s="1"/>
  <c r="AG479" i="2" s="1"/>
  <c r="AG480" i="2" s="1"/>
  <c r="AG481" i="2" s="1"/>
  <c r="AG482" i="2" s="1"/>
  <c r="AG483" i="2" s="1"/>
  <c r="AG484" i="2" s="1"/>
  <c r="AG485" i="2" s="1"/>
  <c r="AG486" i="2" s="1"/>
  <c r="AG487" i="2" s="1"/>
  <c r="AG488" i="2" s="1"/>
  <c r="AG489" i="2" s="1"/>
  <c r="AG490" i="2" s="1"/>
  <c r="AG491" i="2" s="1"/>
  <c r="AG492" i="2" s="1"/>
  <c r="AG493" i="2" s="1"/>
  <c r="AG494" i="2" s="1"/>
  <c r="AG495" i="2" s="1"/>
  <c r="AG496" i="2" s="1"/>
  <c r="AG497" i="2" s="1"/>
  <c r="AG498" i="2" s="1"/>
  <c r="AG499" i="2" s="1"/>
  <c r="AG500" i="2" s="1"/>
  <c r="AG501" i="2" s="1"/>
  <c r="AG502" i="2" s="1"/>
  <c r="AG503" i="2" s="1"/>
  <c r="AG504" i="2" s="1"/>
  <c r="AG505" i="2" s="1"/>
  <c r="AG506" i="2" s="1"/>
  <c r="AG507" i="2" s="1"/>
  <c r="AG508" i="2" s="1"/>
  <c r="AG509" i="2" s="1"/>
  <c r="AG510" i="2" s="1"/>
  <c r="AG511" i="2" s="1"/>
  <c r="AG512" i="2" s="1"/>
  <c r="AG513" i="2" s="1"/>
  <c r="AG514" i="2" s="1"/>
  <c r="AG515" i="2" s="1"/>
  <c r="AG516" i="2" s="1"/>
  <c r="AG517" i="2" s="1"/>
  <c r="AG518" i="2" s="1"/>
  <c r="AG519" i="2" s="1"/>
  <c r="AG520" i="2" s="1"/>
  <c r="AG521" i="2" s="1"/>
  <c r="AG522" i="2" s="1"/>
  <c r="AG523" i="2" s="1"/>
  <c r="AG524" i="2" s="1"/>
  <c r="AG525" i="2" s="1"/>
  <c r="AG526" i="2" s="1"/>
  <c r="AG527" i="2" s="1"/>
  <c r="AG528" i="2" s="1"/>
  <c r="AG529" i="2" s="1"/>
  <c r="AG530" i="2" s="1"/>
  <c r="AG531" i="2" s="1"/>
  <c r="AG532" i="2" s="1"/>
  <c r="AG533" i="2" s="1"/>
  <c r="AG534" i="2" s="1"/>
  <c r="AG535" i="2" s="1"/>
  <c r="AG536" i="2" s="1"/>
  <c r="AG537" i="2" s="1"/>
  <c r="AG538" i="2" s="1"/>
  <c r="AG539" i="2" s="1"/>
  <c r="AG540" i="2" s="1"/>
  <c r="AG541" i="2" s="1"/>
  <c r="AG542" i="2" s="1"/>
  <c r="AG543" i="2" s="1"/>
  <c r="AG544" i="2" s="1"/>
  <c r="AG545" i="2" s="1"/>
  <c r="AG546" i="2" s="1"/>
  <c r="AG547" i="2" s="1"/>
  <c r="AG548" i="2" s="1"/>
  <c r="AG549" i="2" s="1"/>
  <c r="AG550" i="2" s="1"/>
  <c r="AG551" i="2" s="1"/>
  <c r="AG552" i="2" s="1"/>
  <c r="AG553" i="2" s="1"/>
  <c r="AG554" i="2" s="1"/>
  <c r="AG555" i="2" s="1"/>
  <c r="AG556" i="2" s="1"/>
  <c r="AG557" i="2" s="1"/>
  <c r="AG558" i="2" s="1"/>
  <c r="AG559" i="2" s="1"/>
  <c r="AG560" i="2" s="1"/>
  <c r="AG561" i="2" s="1"/>
  <c r="AG562" i="2" s="1"/>
  <c r="AG563" i="2" s="1"/>
  <c r="AG564" i="2" s="1"/>
  <c r="AG565" i="2" s="1"/>
  <c r="AG566" i="2" s="1"/>
  <c r="AG567" i="2" s="1"/>
  <c r="AG568" i="2" s="1"/>
  <c r="AG569" i="2" s="1"/>
  <c r="AG570" i="2" s="1"/>
  <c r="AG571" i="2" s="1"/>
  <c r="AG572" i="2" s="1"/>
  <c r="AG573" i="2" s="1"/>
  <c r="AG574" i="2" s="1"/>
  <c r="AG575" i="2" s="1"/>
  <c r="AG576" i="2" s="1"/>
  <c r="AG577" i="2" s="1"/>
  <c r="AG578" i="2" s="1"/>
  <c r="AG579" i="2" s="1"/>
  <c r="AG580" i="2" s="1"/>
  <c r="AG581" i="2" s="1"/>
  <c r="AG582" i="2" s="1"/>
  <c r="AG583" i="2" s="1"/>
  <c r="AG584" i="2" s="1"/>
  <c r="AG585" i="2" s="1"/>
  <c r="AG586" i="2" s="1"/>
  <c r="AG587" i="2" s="1"/>
  <c r="AG588" i="2" s="1"/>
  <c r="AG589" i="2" s="1"/>
  <c r="AG590" i="2" s="1"/>
  <c r="AG591" i="2" s="1"/>
  <c r="AG592" i="2" s="1"/>
  <c r="AG593" i="2" s="1"/>
  <c r="AG594" i="2" s="1"/>
  <c r="AG595" i="2" s="1"/>
  <c r="AG596" i="2" s="1"/>
  <c r="AG597" i="2" s="1"/>
  <c r="AG598" i="2" s="1"/>
  <c r="AG599" i="2" s="1"/>
  <c r="AG600" i="2" s="1"/>
  <c r="AG601" i="2" s="1"/>
  <c r="AG602" i="2" s="1"/>
  <c r="AG603" i="2" s="1"/>
  <c r="AG604" i="2" s="1"/>
  <c r="AG605" i="2" s="1"/>
  <c r="AG606" i="2" s="1"/>
  <c r="AG607" i="2" s="1"/>
  <c r="AG608" i="2" s="1"/>
  <c r="AG609" i="2" s="1"/>
  <c r="AG610" i="2" s="1"/>
  <c r="AG611" i="2" s="1"/>
  <c r="AG612" i="2" s="1"/>
  <c r="AG613" i="2" s="1"/>
  <c r="AG614" i="2" s="1"/>
  <c r="AG615" i="2" s="1"/>
  <c r="AG616" i="2" s="1"/>
  <c r="AG617" i="2" s="1"/>
  <c r="AG618" i="2" s="1"/>
  <c r="AG619" i="2" s="1"/>
  <c r="AG620" i="2" s="1"/>
  <c r="AG621" i="2" s="1"/>
  <c r="AG622" i="2" s="1"/>
  <c r="AG623" i="2" s="1"/>
  <c r="AG624" i="2" s="1"/>
  <c r="AG625" i="2" s="1"/>
  <c r="AG626" i="2" s="1"/>
  <c r="AG627" i="2" s="1"/>
  <c r="AG628" i="2" s="1"/>
  <c r="AG629" i="2" s="1"/>
  <c r="AG630" i="2" s="1"/>
  <c r="AG631" i="2" s="1"/>
  <c r="AG632" i="2" s="1"/>
  <c r="AG633" i="2" s="1"/>
  <c r="AG634" i="2" s="1"/>
  <c r="AG635" i="2" s="1"/>
  <c r="AG636" i="2" s="1"/>
  <c r="AG637" i="2" s="1"/>
  <c r="AG638" i="2" s="1"/>
  <c r="AG639" i="2" s="1"/>
  <c r="AG640" i="2" s="1"/>
  <c r="AG641" i="2" s="1"/>
  <c r="AG642" i="2" s="1"/>
  <c r="AG643" i="2" s="1"/>
  <c r="AG644" i="2" s="1"/>
  <c r="AG645" i="2" s="1"/>
  <c r="AG646" i="2" s="1"/>
  <c r="AG647" i="2" s="1"/>
  <c r="AG648" i="2" s="1"/>
  <c r="AG649" i="2" s="1"/>
  <c r="AG650" i="2" s="1"/>
  <c r="AG651" i="2" s="1"/>
  <c r="AG652" i="2" s="1"/>
  <c r="AG653" i="2" s="1"/>
  <c r="AG654" i="2" s="1"/>
  <c r="AG655" i="2" s="1"/>
  <c r="AG656" i="2" s="1"/>
  <c r="AG657" i="2" s="1"/>
  <c r="AG658" i="2" s="1"/>
  <c r="AG659" i="2" s="1"/>
  <c r="AG660" i="2" s="1"/>
  <c r="AG661" i="2" s="1"/>
  <c r="AG662" i="2" s="1"/>
  <c r="AG663" i="2" s="1"/>
  <c r="AG664" i="2" s="1"/>
  <c r="AG665" i="2" s="1"/>
  <c r="AG666" i="2" s="1"/>
  <c r="AG667" i="2" s="1"/>
  <c r="AG668" i="2" s="1"/>
  <c r="AG669" i="2" s="1"/>
  <c r="AG670" i="2" s="1"/>
  <c r="AG671" i="2" s="1"/>
  <c r="AG672" i="2" s="1"/>
  <c r="AG673" i="2" s="1"/>
  <c r="AG674" i="2" s="1"/>
  <c r="AG675" i="2" s="1"/>
  <c r="AG676" i="2" s="1"/>
  <c r="AG677" i="2" s="1"/>
  <c r="AG678" i="2" s="1"/>
  <c r="AG679" i="2" s="1"/>
  <c r="AG680" i="2" s="1"/>
  <c r="AG681" i="2" s="1"/>
  <c r="AG682" i="2" s="1"/>
  <c r="AG683" i="2" s="1"/>
  <c r="AG684" i="2" s="1"/>
  <c r="AG685" i="2" s="1"/>
  <c r="AG686" i="2" s="1"/>
  <c r="AG687" i="2" s="1"/>
  <c r="AG688" i="2" s="1"/>
  <c r="AG689" i="2" s="1"/>
  <c r="AG690" i="2" s="1"/>
  <c r="AG691" i="2" s="1"/>
  <c r="AG692" i="2" s="1"/>
  <c r="AG693" i="2" s="1"/>
  <c r="AG694" i="2" s="1"/>
  <c r="AG695" i="2" s="1"/>
  <c r="AG696" i="2" s="1"/>
  <c r="AG697" i="2" s="1"/>
  <c r="AG698" i="2" s="1"/>
  <c r="AG699" i="2" s="1"/>
  <c r="AG700" i="2" s="1"/>
  <c r="AG701" i="2" s="1"/>
  <c r="AG702" i="2" s="1"/>
  <c r="AG703" i="2" s="1"/>
  <c r="AG704" i="2" s="1"/>
  <c r="AG705" i="2" s="1"/>
  <c r="AG706" i="2" s="1"/>
  <c r="AG707" i="2" s="1"/>
  <c r="AG708" i="2" s="1"/>
  <c r="AG709" i="2" s="1"/>
  <c r="AG710" i="2" s="1"/>
  <c r="AG711" i="2" s="1"/>
  <c r="AG712" i="2" s="1"/>
  <c r="AG713" i="2" s="1"/>
  <c r="AG714" i="2" s="1"/>
  <c r="AG715" i="2" s="1"/>
  <c r="AG716" i="2" s="1"/>
  <c r="AG717" i="2" s="1"/>
  <c r="AG718" i="2" s="1"/>
  <c r="AG719" i="2" s="1"/>
  <c r="AG720" i="2" s="1"/>
  <c r="AG721" i="2" s="1"/>
  <c r="AG722" i="2" s="1"/>
  <c r="AG723" i="2" s="1"/>
  <c r="AG724" i="2" s="1"/>
  <c r="AG725" i="2" s="1"/>
  <c r="AG726" i="2" s="1"/>
  <c r="AG727" i="2" s="1"/>
  <c r="AG728" i="2" s="1"/>
  <c r="AG729" i="2" s="1"/>
  <c r="AG730" i="2" s="1"/>
  <c r="AG731" i="2" s="1"/>
  <c r="AG732" i="2" s="1"/>
  <c r="AG733" i="2" s="1"/>
  <c r="AG734" i="2" s="1"/>
  <c r="AG735" i="2" s="1"/>
  <c r="AG736" i="2" s="1"/>
  <c r="AG737" i="2" s="1"/>
  <c r="AG738" i="2" s="1"/>
  <c r="AG739" i="2" s="1"/>
  <c r="AG740" i="2" s="1"/>
  <c r="AG741" i="2" s="1"/>
  <c r="AG742" i="2" s="1"/>
  <c r="AG743" i="2" s="1"/>
  <c r="AG744" i="2" s="1"/>
  <c r="AG745" i="2" s="1"/>
  <c r="AG746" i="2" s="1"/>
  <c r="AG747" i="2" s="1"/>
  <c r="AG748" i="2" s="1"/>
  <c r="AG749" i="2" s="1"/>
  <c r="AG750" i="2" s="1"/>
  <c r="AG751" i="2" s="1"/>
  <c r="AG752" i="2" s="1"/>
  <c r="AG753" i="2" s="1"/>
  <c r="AG754" i="2" s="1"/>
  <c r="AG755" i="2" s="1"/>
  <c r="AG756" i="2" s="1"/>
  <c r="AG757" i="2" s="1"/>
  <c r="AG758" i="2" s="1"/>
  <c r="AG759" i="2" s="1"/>
  <c r="AG760" i="2" s="1"/>
  <c r="AG761" i="2" s="1"/>
  <c r="AG762" i="2" s="1"/>
  <c r="AG763" i="2" s="1"/>
  <c r="AG764" i="2" s="1"/>
  <c r="AG765" i="2" s="1"/>
  <c r="AG766" i="2" s="1"/>
  <c r="AG767" i="2" s="1"/>
  <c r="AG768" i="2" s="1"/>
  <c r="AG769" i="2" s="1"/>
  <c r="AG770" i="2" s="1"/>
  <c r="AG771" i="2" s="1"/>
  <c r="AG772" i="2" s="1"/>
  <c r="AG773" i="2" s="1"/>
  <c r="AG774" i="2" s="1"/>
  <c r="AG775" i="2" s="1"/>
  <c r="AG776" i="2" s="1"/>
  <c r="AG777" i="2" s="1"/>
  <c r="AG778" i="2" s="1"/>
  <c r="AG779" i="2" s="1"/>
  <c r="AG780" i="2" s="1"/>
  <c r="AG781" i="2" s="1"/>
  <c r="AG782" i="2" s="1"/>
  <c r="AG783" i="2" s="1"/>
  <c r="AG784" i="2" s="1"/>
  <c r="AG785" i="2" s="1"/>
  <c r="AG786" i="2" s="1"/>
  <c r="AG787" i="2" s="1"/>
  <c r="AG788" i="2" s="1"/>
  <c r="AG789" i="2" s="1"/>
  <c r="AG790" i="2" s="1"/>
  <c r="AG791" i="2" s="1"/>
  <c r="AG792" i="2" s="1"/>
  <c r="AG793" i="2" s="1"/>
  <c r="AG794" i="2" s="1"/>
  <c r="AG795" i="2" s="1"/>
  <c r="AG796" i="2" s="1"/>
  <c r="AG797" i="2" s="1"/>
  <c r="AG798" i="2" s="1"/>
  <c r="AG799" i="2" s="1"/>
  <c r="AG800" i="2" s="1"/>
  <c r="AG801" i="2" s="1"/>
  <c r="AG802" i="2" s="1"/>
  <c r="AG803" i="2" s="1"/>
  <c r="AG804" i="2" s="1"/>
  <c r="AG805" i="2" s="1"/>
  <c r="AG806" i="2" s="1"/>
  <c r="AG807" i="2" s="1"/>
  <c r="AG808" i="2" s="1"/>
  <c r="AG809" i="2" s="1"/>
  <c r="AG810" i="2" s="1"/>
  <c r="AG811" i="2" s="1"/>
  <c r="AG812" i="2" s="1"/>
  <c r="AG813" i="2" s="1"/>
  <c r="AG814" i="2" s="1"/>
  <c r="AG815" i="2" s="1"/>
  <c r="AG816" i="2" s="1"/>
  <c r="AG817" i="2" s="1"/>
  <c r="AG818" i="2" s="1"/>
  <c r="AG819" i="2" s="1"/>
  <c r="AG820" i="2" s="1"/>
  <c r="AG821" i="2" s="1"/>
  <c r="AG822" i="2" s="1"/>
  <c r="AG823" i="2" s="1"/>
  <c r="AG824" i="2" s="1"/>
  <c r="AG825" i="2" s="1"/>
  <c r="AG826" i="2" s="1"/>
  <c r="AG827" i="2" s="1"/>
  <c r="AG828" i="2" s="1"/>
  <c r="AG829" i="2" s="1"/>
  <c r="AG830" i="2" s="1"/>
  <c r="AG831" i="2" s="1"/>
  <c r="AG832" i="2" s="1"/>
  <c r="AG833" i="2" s="1"/>
  <c r="AG834" i="2" s="1"/>
  <c r="AG835" i="2" s="1"/>
  <c r="AG836" i="2" s="1"/>
  <c r="AG837" i="2" s="1"/>
  <c r="AG838" i="2" s="1"/>
  <c r="AG839" i="2" s="1"/>
  <c r="AG840" i="2" s="1"/>
  <c r="AG841" i="2" s="1"/>
  <c r="AG842" i="2" s="1"/>
  <c r="AG843" i="2" s="1"/>
  <c r="AG844" i="2" s="1"/>
  <c r="AG845" i="2" s="1"/>
  <c r="AG846" i="2" s="1"/>
  <c r="AG847" i="2" s="1"/>
  <c r="AG848" i="2" s="1"/>
  <c r="AG849" i="2" s="1"/>
  <c r="AG850" i="2" s="1"/>
  <c r="AG851" i="2" s="1"/>
  <c r="AG852" i="2" s="1"/>
  <c r="AG853" i="2" s="1"/>
  <c r="AG854" i="2" s="1"/>
  <c r="AG855" i="2" s="1"/>
  <c r="AG856" i="2" s="1"/>
  <c r="AG857" i="2" s="1"/>
  <c r="AG858" i="2" s="1"/>
  <c r="AG859" i="2" s="1"/>
  <c r="AG860" i="2" s="1"/>
  <c r="AG861" i="2" s="1"/>
  <c r="AG862" i="2" s="1"/>
  <c r="AG863" i="2" s="1"/>
  <c r="AG864" i="2" s="1"/>
  <c r="AG865" i="2" s="1"/>
  <c r="AG866" i="2" s="1"/>
  <c r="AG867" i="2" s="1"/>
  <c r="AG868" i="2" s="1"/>
  <c r="AG869" i="2" s="1"/>
  <c r="AG870" i="2" s="1"/>
  <c r="AG871" i="2" s="1"/>
  <c r="AG872" i="2" s="1"/>
  <c r="AG873" i="2" s="1"/>
  <c r="AG874" i="2" s="1"/>
  <c r="AG875" i="2" s="1"/>
  <c r="AG876" i="2" s="1"/>
  <c r="AG877" i="2" s="1"/>
  <c r="AG878" i="2" s="1"/>
  <c r="AG879" i="2" s="1"/>
  <c r="AG880" i="2" s="1"/>
  <c r="AG881" i="2" s="1"/>
  <c r="AG882" i="2" s="1"/>
  <c r="AG883" i="2" s="1"/>
  <c r="AG884" i="2" s="1"/>
  <c r="AG885" i="2" s="1"/>
  <c r="AG886" i="2" s="1"/>
  <c r="AG887" i="2" s="1"/>
  <c r="AG888" i="2" s="1"/>
  <c r="AG889" i="2" s="1"/>
  <c r="AG890" i="2" s="1"/>
  <c r="AG891" i="2" s="1"/>
  <c r="AG892" i="2" s="1"/>
  <c r="AG893" i="2" s="1"/>
  <c r="AG894" i="2" s="1"/>
  <c r="AG895" i="2" s="1"/>
  <c r="AG896" i="2" s="1"/>
  <c r="AG897" i="2" s="1"/>
  <c r="AG898" i="2" s="1"/>
  <c r="AG899" i="2" s="1"/>
  <c r="AG900" i="2" s="1"/>
  <c r="AG901" i="2" s="1"/>
  <c r="AG902" i="2" s="1"/>
  <c r="AG903" i="2" s="1"/>
  <c r="AG904" i="2" s="1"/>
  <c r="AG905" i="2" s="1"/>
  <c r="AG906" i="2" s="1"/>
  <c r="AG907" i="2" s="1"/>
  <c r="AG908" i="2" s="1"/>
  <c r="AG909" i="2" s="1"/>
  <c r="AG910" i="2" s="1"/>
  <c r="AG911" i="2" s="1"/>
  <c r="AG912" i="2" s="1"/>
  <c r="AG913" i="2" s="1"/>
  <c r="AG914" i="2" s="1"/>
  <c r="AG915" i="2" s="1"/>
  <c r="AG916" i="2" s="1"/>
  <c r="AG917" i="2" s="1"/>
  <c r="AG918" i="2" s="1"/>
  <c r="AG919" i="2" s="1"/>
  <c r="AG920" i="2" s="1"/>
  <c r="AG921" i="2" s="1"/>
  <c r="AG922" i="2" s="1"/>
  <c r="AG923" i="2" s="1"/>
  <c r="AG924" i="2" s="1"/>
  <c r="AG925" i="2" s="1"/>
  <c r="AG926" i="2" s="1"/>
  <c r="AG927" i="2" s="1"/>
  <c r="AG928" i="2" s="1"/>
  <c r="AG929" i="2" s="1"/>
  <c r="AG930" i="2" s="1"/>
  <c r="AG931" i="2" s="1"/>
  <c r="AG932" i="2" s="1"/>
  <c r="AG933" i="2" s="1"/>
  <c r="AG934" i="2" s="1"/>
  <c r="AG935" i="2" s="1"/>
  <c r="AG936" i="2" s="1"/>
  <c r="AG937" i="2" s="1"/>
  <c r="AG938" i="2" s="1"/>
  <c r="AG939" i="2" s="1"/>
  <c r="AG940" i="2" s="1"/>
  <c r="AG941" i="2" s="1"/>
  <c r="AG942" i="2" s="1"/>
  <c r="AG943" i="2" s="1"/>
  <c r="AG944" i="2" s="1"/>
  <c r="AG945" i="2" s="1"/>
  <c r="AG946" i="2" s="1"/>
  <c r="AG947" i="2" s="1"/>
  <c r="AG948" i="2" s="1"/>
  <c r="AG949" i="2" s="1"/>
  <c r="AG950" i="2" s="1"/>
  <c r="AG951" i="2" s="1"/>
  <c r="AG952" i="2" s="1"/>
  <c r="AG953" i="2" s="1"/>
  <c r="AG954" i="2" s="1"/>
  <c r="AG955" i="2" s="1"/>
  <c r="AG956" i="2" s="1"/>
  <c r="AG957" i="2" s="1"/>
  <c r="AG958" i="2" s="1"/>
  <c r="AG959" i="2" s="1"/>
  <c r="AG960" i="2" s="1"/>
  <c r="AG961" i="2" s="1"/>
  <c r="AG962" i="2" s="1"/>
  <c r="AG963" i="2" s="1"/>
  <c r="AG964" i="2" s="1"/>
  <c r="AG965" i="2" s="1"/>
  <c r="AG966" i="2" s="1"/>
  <c r="AG967" i="2" s="1"/>
  <c r="AG968" i="2" s="1"/>
  <c r="AG969" i="2" s="1"/>
  <c r="AG970" i="2" s="1"/>
  <c r="AG971" i="2" s="1"/>
  <c r="AG972" i="2" s="1"/>
  <c r="AG973" i="2" s="1"/>
  <c r="AG974" i="2" s="1"/>
  <c r="AG975" i="2" s="1"/>
  <c r="AG976" i="2" s="1"/>
  <c r="AG977" i="2" s="1"/>
  <c r="AG978" i="2" s="1"/>
  <c r="AG979" i="2" s="1"/>
  <c r="AG980" i="2" s="1"/>
  <c r="AG981" i="2" s="1"/>
  <c r="AG982" i="2" s="1"/>
  <c r="AG983" i="2" s="1"/>
  <c r="AG984" i="2" s="1"/>
  <c r="AG985" i="2" s="1"/>
  <c r="AG986" i="2" s="1"/>
  <c r="AG987" i="2" s="1"/>
  <c r="AG988" i="2" s="1"/>
  <c r="AG989" i="2" s="1"/>
  <c r="AG990" i="2" s="1"/>
  <c r="AG991" i="2" s="1"/>
  <c r="AG992" i="2" s="1"/>
  <c r="AG993" i="2" s="1"/>
  <c r="AG994" i="2" s="1"/>
  <c r="AG995" i="2" s="1"/>
  <c r="AG996" i="2" s="1"/>
  <c r="AG997" i="2" s="1"/>
  <c r="AG998" i="2" s="1"/>
  <c r="AG999" i="2" s="1"/>
  <c r="AG1000" i="2" s="1"/>
  <c r="AG1001" i="2" s="1"/>
  <c r="AG1002" i="2" s="1"/>
  <c r="AG1003" i="2" s="1"/>
  <c r="AG1004" i="2" s="1"/>
  <c r="AG1005" i="2" s="1"/>
  <c r="AG1006" i="2" s="1"/>
  <c r="AG1007" i="2" s="1"/>
  <c r="AG1008" i="2" s="1"/>
  <c r="AG1009" i="2" s="1"/>
  <c r="AG1010" i="2" s="1"/>
  <c r="AG1011" i="2" s="1"/>
  <c r="AG1012" i="2" s="1"/>
  <c r="AG1013" i="2" s="1"/>
  <c r="AG1014" i="2" s="1"/>
  <c r="AG1015" i="2" s="1"/>
  <c r="AG1016" i="2" s="1"/>
  <c r="AG1017" i="2" s="1"/>
  <c r="AG1018" i="2" s="1"/>
  <c r="AG1019" i="2" s="1"/>
  <c r="AG1020" i="2" s="1"/>
  <c r="AG1021" i="2" s="1"/>
  <c r="AG1022" i="2" s="1"/>
  <c r="AG1023" i="2" s="1"/>
  <c r="AG1024" i="2" s="1"/>
  <c r="AG1025" i="2" s="1"/>
  <c r="AG1026" i="2" s="1"/>
  <c r="AG1027" i="2" s="1"/>
  <c r="AG1028" i="2" s="1"/>
  <c r="AG1029" i="2" s="1"/>
  <c r="AG1030" i="2" s="1"/>
  <c r="AG1031" i="2" s="1"/>
  <c r="AG1032" i="2" s="1"/>
  <c r="AG1033" i="2" s="1"/>
  <c r="AG1034" i="2" s="1"/>
  <c r="AG1035" i="2" s="1"/>
  <c r="AG1036" i="2" s="1"/>
  <c r="AG1037" i="2" s="1"/>
  <c r="AG1038" i="2" s="1"/>
  <c r="AG1039" i="2" s="1"/>
  <c r="AG1040" i="2" s="1"/>
  <c r="AG1041" i="2" s="1"/>
  <c r="AG1042" i="2" s="1"/>
  <c r="AG1043" i="2" s="1"/>
  <c r="AG1044" i="2" s="1"/>
  <c r="AG1045" i="2" s="1"/>
  <c r="AG1046" i="2" s="1"/>
  <c r="AG1047" i="2" s="1"/>
  <c r="AG1048" i="2" s="1"/>
  <c r="AG1049" i="2" s="1"/>
  <c r="AG1050" i="2" s="1"/>
  <c r="AG1051" i="2" s="1"/>
  <c r="AG1052" i="2" s="1"/>
  <c r="AG1053" i="2" s="1"/>
  <c r="AG1054" i="2" s="1"/>
  <c r="AG1055" i="2" s="1"/>
  <c r="AG1056" i="2" s="1"/>
  <c r="AG1057" i="2" s="1"/>
  <c r="AG1058" i="2" s="1"/>
  <c r="AG1059" i="2" s="1"/>
  <c r="AG1060" i="2" s="1"/>
  <c r="AG1061" i="2" s="1"/>
  <c r="AG1062" i="2" s="1"/>
  <c r="AG1063" i="2" s="1"/>
  <c r="AG1064" i="2" s="1"/>
  <c r="AG1065" i="2" s="1"/>
  <c r="AG1066" i="2" s="1"/>
  <c r="AG1067" i="2" s="1"/>
  <c r="AG1068" i="2" s="1"/>
  <c r="AG1069" i="2" s="1"/>
  <c r="AG1070" i="2" s="1"/>
  <c r="AG1071" i="2" s="1"/>
  <c r="AG1072" i="2" s="1"/>
  <c r="AG1073" i="2" s="1"/>
  <c r="AG1074" i="2" s="1"/>
  <c r="AG1075" i="2" s="1"/>
  <c r="AG1076" i="2" s="1"/>
  <c r="AG1077" i="2" s="1"/>
  <c r="AG1078" i="2" s="1"/>
  <c r="AG1079" i="2" s="1"/>
  <c r="AG1080" i="2" s="1"/>
  <c r="AG1081" i="2" s="1"/>
  <c r="AG1082" i="2" s="1"/>
  <c r="AG1083" i="2" s="1"/>
  <c r="AG1084" i="2" s="1"/>
  <c r="AM50" i="2"/>
  <c r="AM72" i="2"/>
  <c r="AM86" i="2"/>
  <c r="AM88" i="2"/>
  <c r="AM90" i="2"/>
  <c r="AM92" i="2"/>
  <c r="AM96" i="2"/>
  <c r="AM98" i="2"/>
  <c r="AM100" i="2"/>
  <c r="AM102" i="2"/>
  <c r="AM104" i="2"/>
  <c r="AM69" i="2"/>
  <c r="AM71" i="2"/>
  <c r="AM73" i="2"/>
  <c r="AM77" i="2"/>
  <c r="AM85" i="2"/>
  <c r="AM87" i="2"/>
  <c r="AM89" i="2"/>
  <c r="AM91" i="2"/>
  <c r="AM93" i="2"/>
  <c r="AM95" i="2"/>
  <c r="AM97" i="2"/>
  <c r="AM99" i="2"/>
  <c r="AM101" i="2"/>
  <c r="AM105" i="2"/>
  <c r="Q6" i="2"/>
  <c r="L6" i="2"/>
  <c r="X105" i="2"/>
  <c r="X109" i="2"/>
  <c r="X169" i="2"/>
  <c r="X173" i="2"/>
  <c r="X233" i="2"/>
  <c r="X237" i="2"/>
  <c r="X297" i="2"/>
  <c r="X301" i="2"/>
  <c r="X393" i="2"/>
  <c r="X425" i="2"/>
  <c r="X457" i="2"/>
  <c r="X489" i="2"/>
  <c r="X521" i="2"/>
  <c r="X553" i="2"/>
  <c r="AB51" i="2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B96" i="2" s="1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AB194" i="2" s="1"/>
  <c r="AB195" i="2" s="1"/>
  <c r="AB196" i="2" s="1"/>
  <c r="AB197" i="2" s="1"/>
  <c r="AB198" i="2" s="1"/>
  <c r="AB199" i="2" s="1"/>
  <c r="AB200" i="2" s="1"/>
  <c r="AB201" i="2" s="1"/>
  <c r="AB202" i="2" s="1"/>
  <c r="AB203" i="2" s="1"/>
  <c r="AB204" i="2" s="1"/>
  <c r="AB205" i="2" s="1"/>
  <c r="AB206" i="2" s="1"/>
  <c r="AB207" i="2" s="1"/>
  <c r="AB208" i="2" s="1"/>
  <c r="AB209" i="2" s="1"/>
  <c r="AB210" i="2" s="1"/>
  <c r="AB211" i="2" s="1"/>
  <c r="AB212" i="2" s="1"/>
  <c r="AB213" i="2" s="1"/>
  <c r="AB214" i="2" s="1"/>
  <c r="AB215" i="2" s="1"/>
  <c r="AB216" i="2" s="1"/>
  <c r="AB217" i="2" s="1"/>
  <c r="AB218" i="2" s="1"/>
  <c r="AB219" i="2" s="1"/>
  <c r="AB220" i="2" s="1"/>
  <c r="AB221" i="2" s="1"/>
  <c r="AB222" i="2" s="1"/>
  <c r="AB223" i="2" s="1"/>
  <c r="AB224" i="2" s="1"/>
  <c r="AB225" i="2" s="1"/>
  <c r="AB226" i="2" s="1"/>
  <c r="AB227" i="2" s="1"/>
  <c r="AB228" i="2" s="1"/>
  <c r="AB229" i="2" s="1"/>
  <c r="AB230" i="2" s="1"/>
  <c r="AB231" i="2" s="1"/>
  <c r="AB232" i="2" s="1"/>
  <c r="AB233" i="2" s="1"/>
  <c r="AB234" i="2" s="1"/>
  <c r="AB235" i="2" s="1"/>
  <c r="AB236" i="2" s="1"/>
  <c r="AB237" i="2" s="1"/>
  <c r="AB238" i="2" s="1"/>
  <c r="AB239" i="2" s="1"/>
  <c r="AB240" i="2" s="1"/>
  <c r="AB241" i="2" s="1"/>
  <c r="AB242" i="2" s="1"/>
  <c r="AB243" i="2" s="1"/>
  <c r="AB244" i="2" s="1"/>
  <c r="AB245" i="2" s="1"/>
  <c r="AB246" i="2" s="1"/>
  <c r="AB247" i="2" s="1"/>
  <c r="AB248" i="2" s="1"/>
  <c r="AB249" i="2" s="1"/>
  <c r="AB250" i="2" s="1"/>
  <c r="AB251" i="2" s="1"/>
  <c r="AB252" i="2" s="1"/>
  <c r="AB253" i="2" s="1"/>
  <c r="AB254" i="2" s="1"/>
  <c r="AB255" i="2" s="1"/>
  <c r="AB256" i="2" s="1"/>
  <c r="AB257" i="2" s="1"/>
  <c r="AB258" i="2" s="1"/>
  <c r="AB259" i="2" s="1"/>
  <c r="AB260" i="2" s="1"/>
  <c r="AB261" i="2" s="1"/>
  <c r="AB262" i="2" s="1"/>
  <c r="AB263" i="2" s="1"/>
  <c r="AB264" i="2" s="1"/>
  <c r="AB265" i="2" s="1"/>
  <c r="AB266" i="2" s="1"/>
  <c r="AB267" i="2" s="1"/>
  <c r="AB268" i="2" s="1"/>
  <c r="AB269" i="2" s="1"/>
  <c r="AB270" i="2" s="1"/>
  <c r="AB271" i="2" s="1"/>
  <c r="AB272" i="2" s="1"/>
  <c r="AB273" i="2" s="1"/>
  <c r="AB274" i="2" s="1"/>
  <c r="AB275" i="2" s="1"/>
  <c r="AB276" i="2" s="1"/>
  <c r="AB277" i="2" s="1"/>
  <c r="AB278" i="2" s="1"/>
  <c r="AB279" i="2" s="1"/>
  <c r="AB280" i="2" s="1"/>
  <c r="AB281" i="2" s="1"/>
  <c r="AB282" i="2" s="1"/>
  <c r="AB283" i="2" s="1"/>
  <c r="AB284" i="2" s="1"/>
  <c r="AB285" i="2" s="1"/>
  <c r="AB286" i="2" s="1"/>
  <c r="AB287" i="2" s="1"/>
  <c r="AB288" i="2" s="1"/>
  <c r="AB289" i="2" s="1"/>
  <c r="AB290" i="2" s="1"/>
  <c r="AB291" i="2" s="1"/>
  <c r="AB292" i="2" s="1"/>
  <c r="AB293" i="2" s="1"/>
  <c r="AB294" i="2" s="1"/>
  <c r="AB295" i="2" s="1"/>
  <c r="AB296" i="2" s="1"/>
  <c r="AB297" i="2" s="1"/>
  <c r="AB298" i="2" s="1"/>
  <c r="AB299" i="2" s="1"/>
  <c r="AB300" i="2" s="1"/>
  <c r="AB301" i="2" s="1"/>
  <c r="AB302" i="2" s="1"/>
  <c r="AB303" i="2" s="1"/>
  <c r="AB304" i="2" s="1"/>
  <c r="AB305" i="2" s="1"/>
  <c r="AB306" i="2" s="1"/>
  <c r="AB307" i="2" s="1"/>
  <c r="AB308" i="2" s="1"/>
  <c r="AB309" i="2" s="1"/>
  <c r="AB310" i="2" s="1"/>
  <c r="AB311" i="2" s="1"/>
  <c r="AB312" i="2" s="1"/>
  <c r="AB313" i="2" s="1"/>
  <c r="AB314" i="2" s="1"/>
  <c r="AB315" i="2" s="1"/>
  <c r="AB316" i="2" s="1"/>
  <c r="AB317" i="2" s="1"/>
  <c r="AB318" i="2" s="1"/>
  <c r="AB319" i="2" s="1"/>
  <c r="AB320" i="2" s="1"/>
  <c r="AB321" i="2" s="1"/>
  <c r="AB322" i="2" s="1"/>
  <c r="AB323" i="2" s="1"/>
  <c r="AB324" i="2" s="1"/>
  <c r="AB325" i="2" s="1"/>
  <c r="AB326" i="2" s="1"/>
  <c r="AB327" i="2" s="1"/>
  <c r="AB328" i="2" s="1"/>
  <c r="AB329" i="2" s="1"/>
  <c r="AB330" i="2" s="1"/>
  <c r="AB331" i="2" s="1"/>
  <c r="AB332" i="2" s="1"/>
  <c r="AB333" i="2" s="1"/>
  <c r="AB334" i="2" s="1"/>
  <c r="AB335" i="2" s="1"/>
  <c r="AB336" i="2" s="1"/>
  <c r="AB337" i="2" s="1"/>
  <c r="AB338" i="2" s="1"/>
  <c r="AB339" i="2" s="1"/>
  <c r="AB340" i="2" s="1"/>
  <c r="AB341" i="2" s="1"/>
  <c r="AB342" i="2" s="1"/>
  <c r="AB343" i="2" s="1"/>
  <c r="AB344" i="2" s="1"/>
  <c r="AB345" i="2" s="1"/>
  <c r="AB346" i="2" s="1"/>
  <c r="AB347" i="2" s="1"/>
  <c r="AB348" i="2" s="1"/>
  <c r="AB349" i="2" s="1"/>
  <c r="AB350" i="2" s="1"/>
  <c r="AB351" i="2" s="1"/>
  <c r="AB352" i="2" s="1"/>
  <c r="AB353" i="2" s="1"/>
  <c r="AB354" i="2" s="1"/>
  <c r="AB355" i="2" s="1"/>
  <c r="AB356" i="2" s="1"/>
  <c r="AB357" i="2" s="1"/>
  <c r="AB358" i="2" s="1"/>
  <c r="AB359" i="2" s="1"/>
  <c r="AB360" i="2" s="1"/>
  <c r="AB361" i="2" s="1"/>
  <c r="AB362" i="2" s="1"/>
  <c r="AB363" i="2" s="1"/>
  <c r="AB364" i="2" s="1"/>
  <c r="AB365" i="2" s="1"/>
  <c r="AB366" i="2" s="1"/>
  <c r="AB367" i="2" s="1"/>
  <c r="AB368" i="2" s="1"/>
  <c r="AB369" i="2" s="1"/>
  <c r="AB370" i="2" s="1"/>
  <c r="AB371" i="2" s="1"/>
  <c r="AB372" i="2" s="1"/>
  <c r="AB373" i="2" s="1"/>
  <c r="AB374" i="2" s="1"/>
  <c r="AB375" i="2" s="1"/>
  <c r="AB376" i="2" s="1"/>
  <c r="AB377" i="2" s="1"/>
  <c r="AB378" i="2" s="1"/>
  <c r="AB379" i="2" s="1"/>
  <c r="AB380" i="2" s="1"/>
  <c r="AB381" i="2" s="1"/>
  <c r="AB382" i="2" s="1"/>
  <c r="AB383" i="2" s="1"/>
  <c r="AB384" i="2" s="1"/>
  <c r="AB385" i="2" s="1"/>
  <c r="AB386" i="2" s="1"/>
  <c r="AB387" i="2" s="1"/>
  <c r="AB388" i="2" s="1"/>
  <c r="AB389" i="2" s="1"/>
  <c r="AB390" i="2" s="1"/>
  <c r="AB391" i="2" s="1"/>
  <c r="AB392" i="2" s="1"/>
  <c r="AB393" i="2" s="1"/>
  <c r="AB394" i="2" s="1"/>
  <c r="AB395" i="2" s="1"/>
  <c r="AB396" i="2" s="1"/>
  <c r="AB397" i="2" s="1"/>
  <c r="AB398" i="2" s="1"/>
  <c r="AB399" i="2" s="1"/>
  <c r="AB400" i="2" s="1"/>
  <c r="AB401" i="2" s="1"/>
  <c r="AB402" i="2" s="1"/>
  <c r="AB403" i="2" s="1"/>
  <c r="AB404" i="2" s="1"/>
  <c r="AB405" i="2" s="1"/>
  <c r="AB406" i="2" s="1"/>
  <c r="AB407" i="2" s="1"/>
  <c r="AB408" i="2" s="1"/>
  <c r="AB409" i="2" s="1"/>
  <c r="AB410" i="2" s="1"/>
  <c r="AB411" i="2" s="1"/>
  <c r="AB412" i="2" s="1"/>
  <c r="AB413" i="2" s="1"/>
  <c r="AB414" i="2" s="1"/>
  <c r="AB415" i="2" s="1"/>
  <c r="AB416" i="2" s="1"/>
  <c r="AB417" i="2" s="1"/>
  <c r="AB418" i="2" s="1"/>
  <c r="AB419" i="2" s="1"/>
  <c r="AB420" i="2" s="1"/>
  <c r="AB421" i="2" s="1"/>
  <c r="AB422" i="2" s="1"/>
  <c r="AB423" i="2" s="1"/>
  <c r="AB424" i="2" s="1"/>
  <c r="AB425" i="2" s="1"/>
  <c r="AB426" i="2" s="1"/>
  <c r="AB427" i="2" s="1"/>
  <c r="AB428" i="2" s="1"/>
  <c r="AB429" i="2" s="1"/>
  <c r="AB430" i="2" s="1"/>
  <c r="AB431" i="2" s="1"/>
  <c r="AB432" i="2" s="1"/>
  <c r="AB433" i="2" s="1"/>
  <c r="AB434" i="2" s="1"/>
  <c r="AB435" i="2" s="1"/>
  <c r="AB436" i="2" s="1"/>
  <c r="AB437" i="2" s="1"/>
  <c r="AB438" i="2" s="1"/>
  <c r="AB439" i="2" s="1"/>
  <c r="AB440" i="2" s="1"/>
  <c r="AB441" i="2" s="1"/>
  <c r="AB442" i="2" s="1"/>
  <c r="AB443" i="2" s="1"/>
  <c r="AB444" i="2" s="1"/>
  <c r="AB445" i="2" s="1"/>
  <c r="AB446" i="2" s="1"/>
  <c r="AB447" i="2" s="1"/>
  <c r="AB448" i="2" s="1"/>
  <c r="AB449" i="2" s="1"/>
  <c r="AB450" i="2" s="1"/>
  <c r="AB451" i="2" s="1"/>
  <c r="AB452" i="2" s="1"/>
  <c r="AB453" i="2" s="1"/>
  <c r="AB454" i="2" s="1"/>
  <c r="AB455" i="2" s="1"/>
  <c r="AB456" i="2" s="1"/>
  <c r="AB457" i="2" s="1"/>
  <c r="AB458" i="2" s="1"/>
  <c r="AB459" i="2" s="1"/>
  <c r="AB460" i="2" s="1"/>
  <c r="AB461" i="2" s="1"/>
  <c r="AB462" i="2" s="1"/>
  <c r="AB463" i="2" s="1"/>
  <c r="AB464" i="2" s="1"/>
  <c r="AB465" i="2" s="1"/>
  <c r="AB466" i="2" s="1"/>
  <c r="AB467" i="2" s="1"/>
  <c r="AB468" i="2" s="1"/>
  <c r="AB469" i="2" s="1"/>
  <c r="AB470" i="2" s="1"/>
  <c r="AB471" i="2" s="1"/>
  <c r="AB472" i="2" s="1"/>
  <c r="AB473" i="2" s="1"/>
  <c r="AB474" i="2" s="1"/>
  <c r="AB475" i="2" s="1"/>
  <c r="AB476" i="2" s="1"/>
  <c r="AB477" i="2" s="1"/>
  <c r="AB478" i="2" s="1"/>
  <c r="AB479" i="2" s="1"/>
  <c r="AB480" i="2" s="1"/>
  <c r="AB481" i="2" s="1"/>
  <c r="AB482" i="2" s="1"/>
  <c r="AB483" i="2" s="1"/>
  <c r="AB484" i="2" s="1"/>
  <c r="AB485" i="2" s="1"/>
  <c r="AB486" i="2" s="1"/>
  <c r="AB487" i="2" s="1"/>
  <c r="AB488" i="2" s="1"/>
  <c r="AB489" i="2" s="1"/>
  <c r="AB490" i="2" s="1"/>
  <c r="AB491" i="2" s="1"/>
  <c r="AB492" i="2" s="1"/>
  <c r="AB493" i="2" s="1"/>
  <c r="AB494" i="2" s="1"/>
  <c r="AB495" i="2" s="1"/>
  <c r="AB496" i="2" s="1"/>
  <c r="AB497" i="2" s="1"/>
  <c r="AB498" i="2" s="1"/>
  <c r="AB499" i="2" s="1"/>
  <c r="AB500" i="2" s="1"/>
  <c r="AB501" i="2" s="1"/>
  <c r="AB502" i="2" s="1"/>
  <c r="AB503" i="2" s="1"/>
  <c r="AB504" i="2" s="1"/>
  <c r="AB505" i="2" s="1"/>
  <c r="AB506" i="2" s="1"/>
  <c r="AB507" i="2" s="1"/>
  <c r="AB508" i="2" s="1"/>
  <c r="AB509" i="2" s="1"/>
  <c r="AB510" i="2" s="1"/>
  <c r="AB511" i="2" s="1"/>
  <c r="AB512" i="2" s="1"/>
  <c r="AB513" i="2" s="1"/>
  <c r="AB514" i="2" s="1"/>
  <c r="AB515" i="2" s="1"/>
  <c r="AB516" i="2" s="1"/>
  <c r="AB517" i="2" s="1"/>
  <c r="AB518" i="2" s="1"/>
  <c r="AB519" i="2" s="1"/>
  <c r="AB520" i="2" s="1"/>
  <c r="AB521" i="2" s="1"/>
  <c r="AB522" i="2" s="1"/>
  <c r="AB523" i="2" s="1"/>
  <c r="AB524" i="2" s="1"/>
  <c r="AB525" i="2" s="1"/>
  <c r="AB526" i="2" s="1"/>
  <c r="AB527" i="2" s="1"/>
  <c r="AB528" i="2" s="1"/>
  <c r="AB529" i="2" s="1"/>
  <c r="AB530" i="2" s="1"/>
  <c r="AB531" i="2" s="1"/>
  <c r="AB532" i="2" s="1"/>
  <c r="AB533" i="2" s="1"/>
  <c r="AB534" i="2" s="1"/>
  <c r="AB535" i="2" s="1"/>
  <c r="AB536" i="2" s="1"/>
  <c r="AB537" i="2" s="1"/>
  <c r="AB538" i="2" s="1"/>
  <c r="AB539" i="2" s="1"/>
  <c r="AB540" i="2" s="1"/>
  <c r="AB541" i="2" s="1"/>
  <c r="AB542" i="2" s="1"/>
  <c r="AB543" i="2" s="1"/>
  <c r="AB544" i="2" s="1"/>
  <c r="AB545" i="2" s="1"/>
  <c r="AB546" i="2" s="1"/>
  <c r="AB547" i="2" s="1"/>
  <c r="AB548" i="2" s="1"/>
  <c r="AB549" i="2" s="1"/>
  <c r="AB550" i="2" s="1"/>
  <c r="AB551" i="2" s="1"/>
  <c r="AB552" i="2" s="1"/>
  <c r="AB553" i="2" s="1"/>
  <c r="AB554" i="2" s="1"/>
  <c r="AB555" i="2" s="1"/>
  <c r="AB556" i="2" s="1"/>
  <c r="AB557" i="2" s="1"/>
  <c r="AB558" i="2" s="1"/>
  <c r="AB559" i="2" s="1"/>
  <c r="AB560" i="2" s="1"/>
  <c r="AB561" i="2" s="1"/>
  <c r="AB562" i="2" s="1"/>
  <c r="AB563" i="2" s="1"/>
  <c r="AB564" i="2" s="1"/>
  <c r="AB565" i="2" s="1"/>
  <c r="AB566" i="2" s="1"/>
  <c r="AB567" i="2" s="1"/>
  <c r="AB568" i="2" s="1"/>
  <c r="AB569" i="2" s="1"/>
  <c r="AB570" i="2" s="1"/>
  <c r="AB571" i="2" s="1"/>
  <c r="AB572" i="2" s="1"/>
  <c r="AB573" i="2" s="1"/>
  <c r="AB574" i="2" s="1"/>
  <c r="AB575" i="2" s="1"/>
  <c r="AB576" i="2" s="1"/>
  <c r="AB577" i="2" s="1"/>
  <c r="AB578" i="2" s="1"/>
  <c r="AB579" i="2" s="1"/>
  <c r="AB580" i="2" s="1"/>
  <c r="AB581" i="2" s="1"/>
  <c r="AB582" i="2" s="1"/>
  <c r="AB583" i="2" s="1"/>
  <c r="AB584" i="2" s="1"/>
  <c r="AB585" i="2" s="1"/>
  <c r="AB586" i="2" s="1"/>
  <c r="AB587" i="2" s="1"/>
  <c r="AB588" i="2" s="1"/>
  <c r="AB589" i="2" s="1"/>
  <c r="AB590" i="2" s="1"/>
  <c r="AB591" i="2" s="1"/>
  <c r="AB592" i="2" s="1"/>
  <c r="AB593" i="2" s="1"/>
  <c r="AB594" i="2" s="1"/>
  <c r="AB595" i="2" s="1"/>
  <c r="AB596" i="2" s="1"/>
  <c r="AB597" i="2" s="1"/>
  <c r="AB598" i="2" s="1"/>
  <c r="AB599" i="2" s="1"/>
  <c r="AB600" i="2" s="1"/>
  <c r="AB601" i="2" s="1"/>
  <c r="AB602" i="2" s="1"/>
  <c r="AB603" i="2" s="1"/>
  <c r="AB604" i="2" s="1"/>
  <c r="AB605" i="2" s="1"/>
  <c r="AB606" i="2" s="1"/>
  <c r="AB607" i="2" s="1"/>
  <c r="AB608" i="2" s="1"/>
  <c r="AB609" i="2" s="1"/>
  <c r="AB610" i="2" s="1"/>
  <c r="AB611" i="2" s="1"/>
  <c r="AB612" i="2" s="1"/>
  <c r="AB613" i="2" s="1"/>
  <c r="AB614" i="2" s="1"/>
  <c r="AB615" i="2" s="1"/>
  <c r="AB616" i="2" s="1"/>
  <c r="AB617" i="2" s="1"/>
  <c r="AB618" i="2" s="1"/>
  <c r="AB619" i="2" s="1"/>
  <c r="AB620" i="2" s="1"/>
  <c r="AB621" i="2" s="1"/>
  <c r="AB622" i="2" s="1"/>
  <c r="AB623" i="2" s="1"/>
  <c r="AB624" i="2" s="1"/>
  <c r="AB625" i="2" s="1"/>
  <c r="AB626" i="2" s="1"/>
  <c r="AB627" i="2" s="1"/>
  <c r="AB628" i="2" s="1"/>
  <c r="AB629" i="2" s="1"/>
  <c r="AB630" i="2" s="1"/>
  <c r="AB631" i="2" s="1"/>
  <c r="AB632" i="2" s="1"/>
  <c r="AB633" i="2" s="1"/>
  <c r="AB634" i="2" s="1"/>
  <c r="AB635" i="2" s="1"/>
  <c r="AB636" i="2" s="1"/>
  <c r="AB637" i="2" s="1"/>
  <c r="AB638" i="2" s="1"/>
  <c r="AB639" i="2" s="1"/>
  <c r="AB640" i="2" s="1"/>
  <c r="AB641" i="2" s="1"/>
  <c r="AB642" i="2" s="1"/>
  <c r="AB643" i="2" s="1"/>
  <c r="AB644" i="2" s="1"/>
  <c r="AB645" i="2" s="1"/>
  <c r="AB646" i="2" s="1"/>
  <c r="AB647" i="2" s="1"/>
  <c r="AB648" i="2" s="1"/>
  <c r="AB649" i="2" s="1"/>
  <c r="AB650" i="2" s="1"/>
  <c r="AB651" i="2" s="1"/>
  <c r="AB652" i="2" s="1"/>
  <c r="AB653" i="2" s="1"/>
  <c r="AB654" i="2" s="1"/>
  <c r="AB655" i="2" s="1"/>
  <c r="AB656" i="2" s="1"/>
  <c r="AB657" i="2" s="1"/>
  <c r="AB658" i="2" s="1"/>
  <c r="AB659" i="2" s="1"/>
  <c r="AB660" i="2" s="1"/>
  <c r="AB661" i="2" s="1"/>
  <c r="AB662" i="2" s="1"/>
  <c r="AB663" i="2" s="1"/>
  <c r="AB664" i="2" s="1"/>
  <c r="AB665" i="2" s="1"/>
  <c r="AB666" i="2" s="1"/>
  <c r="AB667" i="2" s="1"/>
  <c r="AB668" i="2" s="1"/>
  <c r="AB669" i="2" s="1"/>
  <c r="AB670" i="2" s="1"/>
  <c r="AB671" i="2" s="1"/>
  <c r="AB672" i="2" s="1"/>
  <c r="AB673" i="2" s="1"/>
  <c r="AB674" i="2" s="1"/>
  <c r="AB675" i="2" s="1"/>
  <c r="AB676" i="2" s="1"/>
  <c r="AB677" i="2" s="1"/>
  <c r="AB678" i="2" s="1"/>
  <c r="AB679" i="2" s="1"/>
  <c r="AB680" i="2" s="1"/>
  <c r="AB681" i="2" s="1"/>
  <c r="AB682" i="2" s="1"/>
  <c r="AB683" i="2" s="1"/>
  <c r="AB684" i="2" s="1"/>
  <c r="AB685" i="2" s="1"/>
  <c r="AB686" i="2" s="1"/>
  <c r="AB687" i="2" s="1"/>
  <c r="AB688" i="2" s="1"/>
  <c r="AB689" i="2" s="1"/>
  <c r="AB690" i="2" s="1"/>
  <c r="AB691" i="2" s="1"/>
  <c r="AB692" i="2" s="1"/>
  <c r="AB693" i="2" s="1"/>
  <c r="AB694" i="2" s="1"/>
  <c r="AB695" i="2" s="1"/>
  <c r="AB696" i="2" s="1"/>
  <c r="AB697" i="2" s="1"/>
  <c r="AB698" i="2" s="1"/>
  <c r="AB699" i="2" s="1"/>
  <c r="AB700" i="2" s="1"/>
  <c r="AB701" i="2" s="1"/>
  <c r="AB702" i="2" s="1"/>
  <c r="AB703" i="2" s="1"/>
  <c r="AB704" i="2" s="1"/>
  <c r="AB705" i="2" s="1"/>
  <c r="AB706" i="2" s="1"/>
  <c r="AB707" i="2" s="1"/>
  <c r="AB708" i="2" s="1"/>
  <c r="AB709" i="2" s="1"/>
  <c r="AB710" i="2" s="1"/>
  <c r="AB711" i="2" s="1"/>
  <c r="AB712" i="2" s="1"/>
  <c r="AB713" i="2" s="1"/>
  <c r="AB714" i="2" s="1"/>
  <c r="AB715" i="2" s="1"/>
  <c r="AB716" i="2" s="1"/>
  <c r="AB717" i="2" s="1"/>
  <c r="AB718" i="2" s="1"/>
  <c r="AB719" i="2" s="1"/>
  <c r="AB720" i="2" s="1"/>
  <c r="AB721" i="2" s="1"/>
  <c r="AB722" i="2" s="1"/>
  <c r="AB723" i="2" s="1"/>
  <c r="AB724" i="2" s="1"/>
  <c r="AB725" i="2" s="1"/>
  <c r="AB726" i="2" s="1"/>
  <c r="AB727" i="2" s="1"/>
  <c r="AB728" i="2" s="1"/>
  <c r="AB729" i="2" s="1"/>
  <c r="AB730" i="2" s="1"/>
  <c r="AB731" i="2" s="1"/>
  <c r="AB732" i="2" s="1"/>
  <c r="AB733" i="2" s="1"/>
  <c r="AB734" i="2" s="1"/>
  <c r="AB735" i="2" s="1"/>
  <c r="AB736" i="2" s="1"/>
  <c r="AB737" i="2" s="1"/>
  <c r="AB738" i="2" s="1"/>
  <c r="AB739" i="2" s="1"/>
  <c r="AB740" i="2" s="1"/>
  <c r="AB741" i="2" s="1"/>
  <c r="AB742" i="2" s="1"/>
  <c r="AB743" i="2" s="1"/>
  <c r="AB744" i="2" s="1"/>
  <c r="AB745" i="2" s="1"/>
  <c r="AB746" i="2" s="1"/>
  <c r="AB747" i="2" s="1"/>
  <c r="AB748" i="2" s="1"/>
  <c r="AB749" i="2" s="1"/>
  <c r="AB750" i="2" s="1"/>
  <c r="AB751" i="2" s="1"/>
  <c r="AB752" i="2" s="1"/>
  <c r="AB753" i="2" s="1"/>
  <c r="AB754" i="2" s="1"/>
  <c r="AB755" i="2" s="1"/>
  <c r="AB756" i="2" s="1"/>
  <c r="AB757" i="2" s="1"/>
  <c r="AB758" i="2" s="1"/>
  <c r="AB759" i="2" s="1"/>
  <c r="AB760" i="2" s="1"/>
  <c r="AB761" i="2" s="1"/>
  <c r="AB762" i="2" s="1"/>
  <c r="AB763" i="2" s="1"/>
  <c r="AB764" i="2" s="1"/>
  <c r="AB765" i="2" s="1"/>
  <c r="AB766" i="2" s="1"/>
  <c r="AB767" i="2" s="1"/>
  <c r="AB768" i="2" s="1"/>
  <c r="AB769" i="2" s="1"/>
  <c r="AB770" i="2" s="1"/>
  <c r="AB771" i="2" s="1"/>
  <c r="AB772" i="2" s="1"/>
  <c r="AB773" i="2" s="1"/>
  <c r="AB774" i="2" s="1"/>
  <c r="AB775" i="2" s="1"/>
  <c r="AB776" i="2" s="1"/>
  <c r="AB777" i="2" s="1"/>
  <c r="AB778" i="2" s="1"/>
  <c r="AB779" i="2" s="1"/>
  <c r="AB780" i="2" s="1"/>
  <c r="AB781" i="2" s="1"/>
  <c r="AB782" i="2" s="1"/>
  <c r="AB783" i="2" s="1"/>
  <c r="AB784" i="2" s="1"/>
  <c r="AB785" i="2" s="1"/>
  <c r="AB786" i="2" s="1"/>
  <c r="AB787" i="2" s="1"/>
  <c r="AB788" i="2" s="1"/>
  <c r="AB789" i="2" s="1"/>
  <c r="AB790" i="2" s="1"/>
  <c r="AB791" i="2" s="1"/>
  <c r="AB792" i="2" s="1"/>
  <c r="AB793" i="2" s="1"/>
  <c r="AB794" i="2" s="1"/>
  <c r="AB795" i="2" s="1"/>
  <c r="AB796" i="2" s="1"/>
  <c r="AB797" i="2" s="1"/>
  <c r="AB798" i="2" s="1"/>
  <c r="AB799" i="2" s="1"/>
  <c r="AB800" i="2" s="1"/>
  <c r="AB801" i="2" s="1"/>
  <c r="AB802" i="2" s="1"/>
  <c r="AB803" i="2" s="1"/>
  <c r="AB804" i="2" s="1"/>
  <c r="AB805" i="2" s="1"/>
  <c r="AB806" i="2" s="1"/>
  <c r="AB807" i="2" s="1"/>
  <c r="AB808" i="2" s="1"/>
  <c r="AB809" i="2" s="1"/>
  <c r="AB810" i="2" s="1"/>
  <c r="AB811" i="2" s="1"/>
  <c r="AB812" i="2" s="1"/>
  <c r="AB813" i="2" s="1"/>
  <c r="AB814" i="2" s="1"/>
  <c r="AB815" i="2" s="1"/>
  <c r="AB816" i="2" s="1"/>
  <c r="AB817" i="2" s="1"/>
  <c r="AB818" i="2" s="1"/>
  <c r="AB819" i="2" s="1"/>
  <c r="AB820" i="2" s="1"/>
  <c r="AB821" i="2" s="1"/>
  <c r="AB822" i="2" s="1"/>
  <c r="AB823" i="2" s="1"/>
  <c r="AB824" i="2" s="1"/>
  <c r="AB825" i="2" s="1"/>
  <c r="AB826" i="2" s="1"/>
  <c r="AB827" i="2" s="1"/>
  <c r="AB828" i="2" s="1"/>
  <c r="AB829" i="2" s="1"/>
  <c r="AB830" i="2" s="1"/>
  <c r="AB831" i="2" s="1"/>
  <c r="AB832" i="2" s="1"/>
  <c r="AB833" i="2" s="1"/>
  <c r="AB834" i="2" s="1"/>
  <c r="AB835" i="2" s="1"/>
  <c r="AB836" i="2" s="1"/>
  <c r="AB837" i="2" s="1"/>
  <c r="AB838" i="2" s="1"/>
  <c r="AB839" i="2" s="1"/>
  <c r="AB840" i="2" s="1"/>
  <c r="AB841" i="2" s="1"/>
  <c r="AB842" i="2" s="1"/>
  <c r="AB843" i="2" s="1"/>
  <c r="AB844" i="2" s="1"/>
  <c r="AB845" i="2" s="1"/>
  <c r="AB846" i="2" s="1"/>
  <c r="AB847" i="2" s="1"/>
  <c r="AB848" i="2" s="1"/>
  <c r="AB849" i="2" s="1"/>
  <c r="AB850" i="2" s="1"/>
  <c r="AB851" i="2" s="1"/>
  <c r="AB852" i="2" s="1"/>
  <c r="AB853" i="2" s="1"/>
  <c r="AB854" i="2" s="1"/>
  <c r="AB855" i="2" s="1"/>
  <c r="AB856" i="2" s="1"/>
  <c r="AB857" i="2" s="1"/>
  <c r="AB858" i="2" s="1"/>
  <c r="AB859" i="2" s="1"/>
  <c r="AB860" i="2" s="1"/>
  <c r="AB861" i="2" s="1"/>
  <c r="AB862" i="2" s="1"/>
  <c r="AB863" i="2" s="1"/>
  <c r="AB864" i="2" s="1"/>
  <c r="AB865" i="2" s="1"/>
  <c r="AB866" i="2" s="1"/>
  <c r="AB867" i="2" s="1"/>
  <c r="AB868" i="2" s="1"/>
  <c r="AB869" i="2" s="1"/>
  <c r="AB870" i="2" s="1"/>
  <c r="AB871" i="2" s="1"/>
  <c r="AB872" i="2" s="1"/>
  <c r="AB873" i="2" s="1"/>
  <c r="AB874" i="2" s="1"/>
  <c r="AB875" i="2" s="1"/>
  <c r="AB876" i="2" s="1"/>
  <c r="AB877" i="2" s="1"/>
  <c r="AB878" i="2" s="1"/>
  <c r="AB879" i="2" s="1"/>
  <c r="AB880" i="2" s="1"/>
  <c r="AB881" i="2" s="1"/>
  <c r="AB882" i="2" s="1"/>
  <c r="AB883" i="2" s="1"/>
  <c r="AB884" i="2" s="1"/>
  <c r="AB885" i="2" s="1"/>
  <c r="AB886" i="2" s="1"/>
  <c r="AB887" i="2" s="1"/>
  <c r="AB888" i="2" s="1"/>
  <c r="AB889" i="2" s="1"/>
  <c r="AB890" i="2" s="1"/>
  <c r="AB891" i="2" s="1"/>
  <c r="AB892" i="2" s="1"/>
  <c r="AB893" i="2" s="1"/>
  <c r="AB894" i="2" s="1"/>
  <c r="AB895" i="2" s="1"/>
  <c r="AB896" i="2" s="1"/>
  <c r="AB897" i="2" s="1"/>
  <c r="AB898" i="2" s="1"/>
  <c r="AB899" i="2" s="1"/>
  <c r="AB900" i="2" s="1"/>
  <c r="AB901" i="2" s="1"/>
  <c r="AB902" i="2" s="1"/>
  <c r="AB903" i="2" s="1"/>
  <c r="AB904" i="2" s="1"/>
  <c r="AB905" i="2" s="1"/>
  <c r="AB906" i="2" s="1"/>
  <c r="AB907" i="2" s="1"/>
  <c r="AB908" i="2" s="1"/>
  <c r="AB909" i="2" s="1"/>
  <c r="AB910" i="2" s="1"/>
  <c r="AB911" i="2" s="1"/>
  <c r="AB912" i="2" s="1"/>
  <c r="AB913" i="2" s="1"/>
  <c r="AB914" i="2" s="1"/>
  <c r="AB915" i="2" s="1"/>
  <c r="AB916" i="2" s="1"/>
  <c r="AB917" i="2" s="1"/>
  <c r="AB918" i="2" s="1"/>
  <c r="AB919" i="2" s="1"/>
  <c r="AB920" i="2" s="1"/>
  <c r="AB921" i="2" s="1"/>
  <c r="AB922" i="2" s="1"/>
  <c r="AB923" i="2" s="1"/>
  <c r="AB924" i="2" s="1"/>
  <c r="AB925" i="2" s="1"/>
  <c r="AB926" i="2" s="1"/>
  <c r="AB927" i="2" s="1"/>
  <c r="AB928" i="2" s="1"/>
  <c r="AB929" i="2" s="1"/>
  <c r="AB930" i="2" s="1"/>
  <c r="AB931" i="2" s="1"/>
  <c r="AB932" i="2" s="1"/>
  <c r="AB933" i="2" s="1"/>
  <c r="AB934" i="2" s="1"/>
  <c r="AB935" i="2" s="1"/>
  <c r="AB936" i="2" s="1"/>
  <c r="AB937" i="2" s="1"/>
  <c r="AB938" i="2" s="1"/>
  <c r="AB939" i="2" s="1"/>
  <c r="AB940" i="2" s="1"/>
  <c r="AB941" i="2" s="1"/>
  <c r="AB942" i="2" s="1"/>
  <c r="AB943" i="2" s="1"/>
  <c r="AB944" i="2" s="1"/>
  <c r="AB945" i="2" s="1"/>
  <c r="AB946" i="2" s="1"/>
  <c r="AB947" i="2" s="1"/>
  <c r="AB948" i="2" s="1"/>
  <c r="AB949" i="2" s="1"/>
  <c r="AB950" i="2" s="1"/>
  <c r="AB951" i="2" s="1"/>
  <c r="AB952" i="2" s="1"/>
  <c r="AB953" i="2" s="1"/>
  <c r="AB954" i="2" s="1"/>
  <c r="AB955" i="2" s="1"/>
  <c r="AB956" i="2" s="1"/>
  <c r="AB957" i="2" s="1"/>
  <c r="AB958" i="2" s="1"/>
  <c r="AB959" i="2" s="1"/>
  <c r="AB960" i="2" s="1"/>
  <c r="AB961" i="2" s="1"/>
  <c r="AB962" i="2" s="1"/>
  <c r="AB963" i="2" s="1"/>
  <c r="AB964" i="2" s="1"/>
  <c r="AB965" i="2" s="1"/>
  <c r="AB966" i="2" s="1"/>
  <c r="AB967" i="2" s="1"/>
  <c r="AB968" i="2" s="1"/>
  <c r="AB969" i="2" s="1"/>
  <c r="AB970" i="2" s="1"/>
  <c r="AB971" i="2" s="1"/>
  <c r="AB972" i="2" s="1"/>
  <c r="AB973" i="2" s="1"/>
  <c r="AB974" i="2" s="1"/>
  <c r="AB975" i="2" s="1"/>
  <c r="AB976" i="2" s="1"/>
  <c r="AB977" i="2" s="1"/>
  <c r="AB978" i="2" s="1"/>
  <c r="AB979" i="2" s="1"/>
  <c r="AB980" i="2" s="1"/>
  <c r="AB981" i="2" s="1"/>
  <c r="AB982" i="2" s="1"/>
  <c r="AB983" i="2" s="1"/>
  <c r="AB984" i="2" s="1"/>
  <c r="AB985" i="2" s="1"/>
  <c r="AB986" i="2" s="1"/>
  <c r="AB987" i="2" s="1"/>
  <c r="AB988" i="2" s="1"/>
  <c r="AB989" i="2" s="1"/>
  <c r="AB990" i="2" s="1"/>
  <c r="AB991" i="2" s="1"/>
  <c r="AB992" i="2" s="1"/>
  <c r="AB993" i="2" s="1"/>
  <c r="AB994" i="2" s="1"/>
  <c r="AB995" i="2" s="1"/>
  <c r="AB996" i="2" s="1"/>
  <c r="AB997" i="2" s="1"/>
  <c r="AB998" i="2" s="1"/>
  <c r="AB999" i="2" s="1"/>
  <c r="AB1000" i="2" s="1"/>
  <c r="AB1001" i="2" s="1"/>
  <c r="AB1002" i="2" s="1"/>
  <c r="AB1003" i="2" s="1"/>
  <c r="AB1004" i="2" s="1"/>
  <c r="AB1005" i="2" s="1"/>
  <c r="AB1006" i="2" s="1"/>
  <c r="AB1007" i="2" s="1"/>
  <c r="AB1008" i="2" s="1"/>
  <c r="AB1009" i="2" s="1"/>
  <c r="AB1010" i="2" s="1"/>
  <c r="AB1011" i="2" s="1"/>
  <c r="AB1012" i="2" s="1"/>
  <c r="AB1013" i="2" s="1"/>
  <c r="AB1014" i="2" s="1"/>
  <c r="AB1015" i="2" s="1"/>
  <c r="AB1016" i="2" s="1"/>
  <c r="AB1017" i="2" s="1"/>
  <c r="AB1018" i="2" s="1"/>
  <c r="AB1019" i="2" s="1"/>
  <c r="AB1020" i="2" s="1"/>
  <c r="AB1021" i="2" s="1"/>
  <c r="AB1022" i="2" s="1"/>
  <c r="AB1023" i="2" s="1"/>
  <c r="AB1024" i="2" s="1"/>
  <c r="AB1025" i="2" s="1"/>
  <c r="AB1026" i="2" s="1"/>
  <c r="AB1027" i="2" s="1"/>
  <c r="AB1028" i="2" s="1"/>
  <c r="AB1029" i="2" s="1"/>
  <c r="AB1030" i="2" s="1"/>
  <c r="AB1031" i="2" s="1"/>
  <c r="AB1032" i="2" s="1"/>
  <c r="AB1033" i="2" s="1"/>
  <c r="AB1034" i="2" s="1"/>
  <c r="AB1035" i="2" s="1"/>
  <c r="AB1036" i="2" s="1"/>
  <c r="AB1037" i="2" s="1"/>
  <c r="AB1038" i="2" s="1"/>
  <c r="AB1039" i="2" s="1"/>
  <c r="AB1040" i="2" s="1"/>
  <c r="AB1041" i="2" s="1"/>
  <c r="AB1042" i="2" s="1"/>
  <c r="AB1043" i="2" s="1"/>
  <c r="AB1044" i="2" s="1"/>
  <c r="AB1045" i="2" s="1"/>
  <c r="AB1046" i="2" s="1"/>
  <c r="AB1047" i="2" s="1"/>
  <c r="AB1048" i="2" s="1"/>
  <c r="AB1049" i="2" s="1"/>
  <c r="AB1050" i="2" s="1"/>
  <c r="AB1051" i="2" s="1"/>
  <c r="AB1052" i="2" s="1"/>
  <c r="AB1053" i="2" s="1"/>
  <c r="AB1054" i="2" s="1"/>
  <c r="AB1055" i="2" s="1"/>
  <c r="AB1056" i="2" s="1"/>
  <c r="AB1057" i="2" s="1"/>
  <c r="AB1058" i="2" s="1"/>
  <c r="AB1059" i="2" s="1"/>
  <c r="AB1060" i="2" s="1"/>
  <c r="AB1061" i="2" s="1"/>
  <c r="AB1062" i="2" s="1"/>
  <c r="AB1063" i="2" s="1"/>
  <c r="AB1064" i="2" s="1"/>
  <c r="AB1065" i="2" s="1"/>
  <c r="AB1066" i="2" s="1"/>
  <c r="AB1067" i="2" s="1"/>
  <c r="AB1068" i="2" s="1"/>
  <c r="AB1069" i="2" s="1"/>
  <c r="AB1070" i="2" s="1"/>
  <c r="AB1071" i="2" s="1"/>
  <c r="AB1072" i="2" s="1"/>
  <c r="AB1073" i="2" s="1"/>
  <c r="AB1074" i="2" s="1"/>
  <c r="AB1075" i="2" s="1"/>
  <c r="AB1076" i="2" s="1"/>
  <c r="AB1077" i="2" s="1"/>
  <c r="AB1078" i="2" s="1"/>
  <c r="AB1079" i="2" s="1"/>
  <c r="AB1080" i="2" s="1"/>
  <c r="AB1081" i="2" s="1"/>
  <c r="AB1082" i="2" s="1"/>
  <c r="AB1083" i="2" s="1"/>
  <c r="AB1084" i="2" s="1"/>
  <c r="X585" i="2"/>
  <c r="X617" i="2"/>
  <c r="X661" i="2"/>
  <c r="X677" i="2"/>
  <c r="X693" i="2"/>
  <c r="X725" i="2"/>
  <c r="X741" i="2"/>
  <c r="X757" i="2"/>
  <c r="X773" i="2"/>
  <c r="X789" i="2"/>
  <c r="X805" i="2"/>
  <c r="X586" i="2"/>
  <c r="X618" i="2"/>
  <c r="AH50" i="2"/>
  <c r="S608" i="2"/>
  <c r="S672" i="2"/>
  <c r="S768" i="2"/>
  <c r="S800" i="2"/>
  <c r="S832" i="2"/>
  <c r="X993" i="2"/>
  <c r="X957" i="2"/>
  <c r="X645" i="2"/>
  <c r="X709" i="2"/>
  <c r="X1083" i="2"/>
  <c r="X1079" i="2"/>
  <c r="X1075" i="2"/>
  <c r="X1071" i="2"/>
  <c r="X1067" i="2"/>
  <c r="X1063" i="2"/>
  <c r="X1059" i="2"/>
  <c r="X1055" i="2"/>
  <c r="X1051" i="2"/>
  <c r="X1047" i="2"/>
  <c r="X1043" i="2"/>
  <c r="X1039" i="2"/>
  <c r="X1035" i="2"/>
  <c r="X1031" i="2"/>
  <c r="X1027" i="2"/>
  <c r="X1023" i="2"/>
  <c r="X1019" i="2"/>
  <c r="X1015" i="2"/>
  <c r="X1011" i="2"/>
  <c r="X1007" i="2"/>
  <c r="X1003" i="2"/>
  <c r="X999" i="2"/>
  <c r="X995" i="2"/>
  <c r="X991" i="2"/>
  <c r="X987" i="2"/>
  <c r="X983" i="2"/>
  <c r="X979" i="2"/>
  <c r="X975" i="2"/>
  <c r="X971" i="2"/>
  <c r="X967" i="2"/>
  <c r="X963" i="2"/>
  <c r="X959" i="2"/>
  <c r="X955" i="2"/>
  <c r="X951" i="2"/>
  <c r="X947" i="2"/>
  <c r="X943" i="2"/>
  <c r="X939" i="2"/>
  <c r="X935" i="2"/>
  <c r="X931" i="2"/>
  <c r="X927" i="2"/>
  <c r="X923" i="2"/>
  <c r="X919" i="2"/>
  <c r="X915" i="2"/>
  <c r="X911" i="2"/>
  <c r="X907" i="2"/>
  <c r="X903" i="2"/>
  <c r="X899" i="2"/>
  <c r="X895" i="2"/>
  <c r="X891" i="2"/>
  <c r="X887" i="2"/>
  <c r="X883" i="2"/>
  <c r="X879" i="2"/>
  <c r="X875" i="2"/>
  <c r="X871" i="2"/>
  <c r="X867" i="2"/>
  <c r="X863" i="2"/>
  <c r="X859" i="2"/>
  <c r="X855" i="2"/>
  <c r="X851" i="2"/>
  <c r="X847" i="2"/>
  <c r="X843" i="2"/>
  <c r="X839" i="2"/>
  <c r="X835" i="2"/>
  <c r="X831" i="2"/>
  <c r="X827" i="2"/>
  <c r="X823" i="2"/>
  <c r="X819" i="2"/>
  <c r="X815" i="2"/>
  <c r="X811" i="2"/>
  <c r="X807" i="2"/>
  <c r="X803" i="2"/>
  <c r="X799" i="2"/>
  <c r="X795" i="2"/>
  <c r="X791" i="2"/>
  <c r="X787" i="2"/>
  <c r="X783" i="2"/>
  <c r="X779" i="2"/>
  <c r="X775" i="2"/>
  <c r="X771" i="2"/>
  <c r="X767" i="2"/>
  <c r="X763" i="2"/>
  <c r="X759" i="2"/>
  <c r="X755" i="2"/>
  <c r="X751" i="2"/>
  <c r="X747" i="2"/>
  <c r="X743" i="2"/>
  <c r="X739" i="2"/>
  <c r="X735" i="2"/>
  <c r="X731" i="2"/>
  <c r="X727" i="2"/>
  <c r="X723" i="2"/>
  <c r="X719" i="2"/>
  <c r="X715" i="2"/>
  <c r="X711" i="2"/>
  <c r="X707" i="2"/>
  <c r="X703" i="2"/>
  <c r="X699" i="2"/>
  <c r="X695" i="2"/>
  <c r="X691" i="2"/>
  <c r="X687" i="2"/>
  <c r="X683" i="2"/>
  <c r="X679" i="2"/>
  <c r="X675" i="2"/>
  <c r="X671" i="2"/>
  <c r="X667" i="2"/>
  <c r="X663" i="2"/>
  <c r="X659" i="2"/>
  <c r="X655" i="2"/>
  <c r="X651" i="2"/>
  <c r="X647" i="2"/>
  <c r="X643" i="2"/>
  <c r="X639" i="2"/>
  <c r="X635" i="2"/>
  <c r="X631" i="2"/>
  <c r="X627" i="2"/>
  <c r="X623" i="2"/>
  <c r="X619" i="2"/>
  <c r="X615" i="2"/>
  <c r="X611" i="2"/>
  <c r="X607" i="2"/>
  <c r="X603" i="2"/>
  <c r="X599" i="2"/>
  <c r="X595" i="2"/>
  <c r="X591" i="2"/>
  <c r="X587" i="2"/>
  <c r="X583" i="2"/>
  <c r="X579" i="2"/>
  <c r="X522" i="2"/>
  <c r="X394" i="2"/>
  <c r="X1064" i="2"/>
  <c r="X1032" i="2"/>
  <c r="X1016" i="2"/>
  <c r="X1000" i="2"/>
  <c r="X952" i="2"/>
  <c r="X936" i="2"/>
  <c r="X920" i="2"/>
  <c r="X888" i="2"/>
  <c r="X856" i="2"/>
  <c r="X824" i="2"/>
  <c r="X788" i="2"/>
  <c r="X724" i="2"/>
  <c r="X692" i="2"/>
  <c r="X660" i="2"/>
  <c r="X1080" i="2"/>
  <c r="X1048" i="2"/>
  <c r="X984" i="2"/>
  <c r="X968" i="2"/>
  <c r="X904" i="2"/>
  <c r="X872" i="2"/>
  <c r="X840" i="2"/>
  <c r="X808" i="2"/>
  <c r="X756" i="2"/>
  <c r="X664" i="2"/>
  <c r="X426" i="2"/>
  <c r="X458" i="2"/>
  <c r="X490" i="2"/>
  <c r="X554" i="2"/>
  <c r="X1068" i="2"/>
  <c r="X1056" i="2"/>
  <c r="X1036" i="2"/>
  <c r="X1024" i="2"/>
  <c r="X1012" i="2"/>
  <c r="X988" i="2"/>
  <c r="X972" i="2"/>
  <c r="X960" i="2"/>
  <c r="X948" i="2"/>
  <c r="X924" i="2"/>
  <c r="X912" i="2"/>
  <c r="X900" i="2"/>
  <c r="X880" i="2"/>
  <c r="X868" i="2"/>
  <c r="X848" i="2"/>
  <c r="X828" i="2"/>
  <c r="X816" i="2"/>
  <c r="X796" i="2"/>
  <c r="X780" i="2"/>
  <c r="X768" i="2"/>
  <c r="X744" i="2"/>
  <c r="X736" i="2"/>
  <c r="X720" i="2"/>
  <c r="X712" i="2"/>
  <c r="X696" i="2"/>
  <c r="X684" i="2"/>
  <c r="X676" i="2"/>
  <c r="X652" i="2"/>
  <c r="X636" i="2"/>
  <c r="X571" i="2"/>
  <c r="X563" i="2"/>
  <c r="X555" i="2"/>
  <c r="X547" i="2"/>
  <c r="X539" i="2"/>
  <c r="X531" i="2"/>
  <c r="X523" i="2"/>
  <c r="X515" i="2"/>
  <c r="X507" i="2"/>
  <c r="X499" i="2"/>
  <c r="X491" i="2"/>
  <c r="X483" i="2"/>
  <c r="X475" i="2"/>
  <c r="X467" i="2"/>
  <c r="X459" i="2"/>
  <c r="X455" i="2"/>
  <c r="X447" i="2"/>
  <c r="X439" i="2"/>
  <c r="X431" i="2"/>
  <c r="X423" i="2"/>
  <c r="X415" i="2"/>
  <c r="X407" i="2"/>
  <c r="X399" i="2"/>
  <c r="X391" i="2"/>
  <c r="X383" i="2"/>
  <c r="X371" i="2"/>
  <c r="X363" i="2"/>
  <c r="X355" i="2"/>
  <c r="X347" i="2"/>
  <c r="X339" i="2"/>
  <c r="X331" i="2"/>
  <c r="X327" i="2"/>
  <c r="X319" i="2"/>
  <c r="X311" i="2"/>
  <c r="X303" i="2"/>
  <c r="X291" i="2"/>
  <c r="X283" i="2"/>
  <c r="X275" i="2"/>
  <c r="X267" i="2"/>
  <c r="X259" i="2"/>
  <c r="X251" i="2"/>
  <c r="X243" i="2"/>
  <c r="X235" i="2"/>
  <c r="X227" i="2"/>
  <c r="X219" i="2"/>
  <c r="X211" i="2"/>
  <c r="X203" i="2"/>
  <c r="X195" i="2"/>
  <c r="X187" i="2"/>
  <c r="X179" i="2"/>
  <c r="X171" i="2"/>
  <c r="X163" i="2"/>
  <c r="X155" i="2"/>
  <c r="X147" i="2"/>
  <c r="X139" i="2"/>
  <c r="X131" i="2"/>
  <c r="X123" i="2"/>
  <c r="X115" i="2"/>
  <c r="X107" i="2"/>
  <c r="X99" i="2"/>
  <c r="X91" i="2"/>
  <c r="X83" i="2"/>
  <c r="X79" i="2"/>
  <c r="X71" i="2"/>
  <c r="X63" i="2"/>
  <c r="X55" i="2"/>
  <c r="S472" i="2"/>
  <c r="S536" i="2"/>
  <c r="X1053" i="2"/>
  <c r="X1025" i="2"/>
  <c r="X989" i="2"/>
  <c r="X961" i="2"/>
  <c r="X1021" i="2"/>
  <c r="X1072" i="2"/>
  <c r="X1060" i="2"/>
  <c r="X1044" i="2"/>
  <c r="X1028" i="2"/>
  <c r="X1004" i="2"/>
  <c r="X992" i="2"/>
  <c r="X976" i="2"/>
  <c r="X964" i="2"/>
  <c r="X944" i="2"/>
  <c r="X932" i="2"/>
  <c r="X908" i="2"/>
  <c r="X892" i="2"/>
  <c r="X876" i="2"/>
  <c r="X864" i="2"/>
  <c r="X852" i="2"/>
  <c r="X832" i="2"/>
  <c r="X820" i="2"/>
  <c r="X800" i="2"/>
  <c r="X784" i="2"/>
  <c r="X772" i="2"/>
  <c r="X760" i="2"/>
  <c r="X748" i="2"/>
  <c r="X732" i="2"/>
  <c r="X716" i="2"/>
  <c r="X704" i="2"/>
  <c r="X680" i="2"/>
  <c r="X668" i="2"/>
  <c r="X648" i="2"/>
  <c r="X644" i="2"/>
  <c r="X640" i="2"/>
  <c r="X628" i="2"/>
  <c r="X624" i="2"/>
  <c r="X620" i="2"/>
  <c r="X616" i="2"/>
  <c r="X612" i="2"/>
  <c r="X1084" i="2"/>
  <c r="X1076" i="2"/>
  <c r="X1052" i="2"/>
  <c r="X1040" i="2"/>
  <c r="X1020" i="2"/>
  <c r="X1008" i="2"/>
  <c r="X996" i="2"/>
  <c r="X980" i="2"/>
  <c r="X956" i="2"/>
  <c r="X940" i="2"/>
  <c r="X928" i="2"/>
  <c r="X916" i="2"/>
  <c r="X896" i="2"/>
  <c r="X884" i="2"/>
  <c r="X860" i="2"/>
  <c r="X844" i="2"/>
  <c r="X836" i="2"/>
  <c r="X812" i="2"/>
  <c r="X804" i="2"/>
  <c r="X792" i="2"/>
  <c r="X776" i="2"/>
  <c r="X764" i="2"/>
  <c r="X752" i="2"/>
  <c r="X740" i="2"/>
  <c r="X728" i="2"/>
  <c r="X708" i="2"/>
  <c r="X700" i="2"/>
  <c r="X688" i="2"/>
  <c r="X672" i="2"/>
  <c r="X656" i="2"/>
  <c r="X632" i="2"/>
  <c r="X575" i="2"/>
  <c r="X567" i="2"/>
  <c r="X559" i="2"/>
  <c r="X551" i="2"/>
  <c r="X543" i="2"/>
  <c r="X535" i="2"/>
  <c r="X527" i="2"/>
  <c r="X519" i="2"/>
  <c r="X511" i="2"/>
  <c r="X503" i="2"/>
  <c r="X495" i="2"/>
  <c r="X487" i="2"/>
  <c r="X479" i="2"/>
  <c r="X471" i="2"/>
  <c r="X463" i="2"/>
  <c r="X451" i="2"/>
  <c r="X443" i="2"/>
  <c r="X435" i="2"/>
  <c r="X427" i="2"/>
  <c r="X419" i="2"/>
  <c r="X411" i="2"/>
  <c r="X403" i="2"/>
  <c r="X395" i="2"/>
  <c r="X387" i="2"/>
  <c r="X379" i="2"/>
  <c r="X375" i="2"/>
  <c r="X367" i="2"/>
  <c r="X359" i="2"/>
  <c r="X351" i="2"/>
  <c r="X343" i="2"/>
  <c r="X335" i="2"/>
  <c r="X323" i="2"/>
  <c r="X315" i="2"/>
  <c r="X307" i="2"/>
  <c r="X299" i="2"/>
  <c r="X295" i="2"/>
  <c r="X287" i="2"/>
  <c r="X279" i="2"/>
  <c r="X271" i="2"/>
  <c r="X263" i="2"/>
  <c r="X255" i="2"/>
  <c r="X247" i="2"/>
  <c r="X239" i="2"/>
  <c r="X231" i="2"/>
  <c r="X223" i="2"/>
  <c r="X215" i="2"/>
  <c r="X207" i="2"/>
  <c r="X199" i="2"/>
  <c r="X191" i="2"/>
  <c r="X183" i="2"/>
  <c r="X175" i="2"/>
  <c r="X167" i="2"/>
  <c r="X159" i="2"/>
  <c r="X151" i="2"/>
  <c r="X143" i="2"/>
  <c r="X135" i="2"/>
  <c r="X127" i="2"/>
  <c r="X119" i="2"/>
  <c r="X111" i="2"/>
  <c r="X103" i="2"/>
  <c r="X95" i="2"/>
  <c r="X87" i="2"/>
  <c r="X75" i="2"/>
  <c r="X67" i="2"/>
  <c r="X59" i="2"/>
  <c r="X51" i="2"/>
  <c r="X50" i="2"/>
  <c r="X1082" i="2"/>
  <c r="X1078" i="2"/>
  <c r="X1074" i="2"/>
  <c r="X1070" i="2"/>
  <c r="X1066" i="2"/>
  <c r="X1062" i="2"/>
  <c r="X1058" i="2"/>
  <c r="X1054" i="2"/>
  <c r="X1050" i="2"/>
  <c r="X1046" i="2"/>
  <c r="X1042" i="2"/>
  <c r="X1038" i="2"/>
  <c r="X1034" i="2"/>
  <c r="X1030" i="2"/>
  <c r="X1026" i="2"/>
  <c r="X1022" i="2"/>
  <c r="X1018" i="2"/>
  <c r="X1014" i="2"/>
  <c r="X1010" i="2"/>
  <c r="X1006" i="2"/>
  <c r="X1002" i="2"/>
  <c r="X998" i="2"/>
  <c r="X994" i="2"/>
  <c r="X990" i="2"/>
  <c r="X986" i="2"/>
  <c r="X982" i="2"/>
  <c r="X978" i="2"/>
  <c r="X974" i="2"/>
  <c r="X970" i="2"/>
  <c r="X966" i="2"/>
  <c r="X962" i="2"/>
  <c r="X958" i="2"/>
  <c r="X954" i="2"/>
  <c r="X950" i="2"/>
  <c r="X946" i="2"/>
  <c r="X942" i="2"/>
  <c r="X938" i="2"/>
  <c r="X934" i="2"/>
  <c r="X930" i="2"/>
  <c r="X926" i="2"/>
  <c r="X922" i="2"/>
  <c r="X918" i="2"/>
  <c r="X914" i="2"/>
  <c r="X910" i="2"/>
  <c r="X906" i="2"/>
  <c r="X902" i="2"/>
  <c r="X898" i="2"/>
  <c r="X894" i="2"/>
  <c r="X890" i="2"/>
  <c r="X886" i="2"/>
  <c r="X882" i="2"/>
  <c r="X878" i="2"/>
  <c r="X874" i="2"/>
  <c r="X870" i="2"/>
  <c r="X866" i="2"/>
  <c r="X862" i="2"/>
  <c r="X858" i="2"/>
  <c r="X854" i="2"/>
  <c r="X850" i="2"/>
  <c r="X846" i="2"/>
  <c r="X842" i="2"/>
  <c r="X838" i="2"/>
  <c r="X834" i="2"/>
  <c r="X830" i="2"/>
  <c r="X826" i="2"/>
  <c r="X822" i="2"/>
  <c r="X818" i="2"/>
  <c r="X814" i="2"/>
  <c r="X634" i="2"/>
  <c r="X602" i="2"/>
  <c r="X570" i="2"/>
  <c r="X538" i="2"/>
  <c r="X506" i="2"/>
  <c r="X474" i="2"/>
  <c r="X442" i="2"/>
  <c r="X410" i="2"/>
  <c r="X1057" i="2"/>
  <c r="X608" i="2"/>
  <c r="X604" i="2"/>
  <c r="X600" i="2"/>
  <c r="X596" i="2"/>
  <c r="X592" i="2"/>
  <c r="X588" i="2"/>
  <c r="X584" i="2"/>
  <c r="X580" i="2"/>
  <c r="X576" i="2"/>
  <c r="X572" i="2"/>
  <c r="X568" i="2"/>
  <c r="X564" i="2"/>
  <c r="X560" i="2"/>
  <c r="X556" i="2"/>
  <c r="X552" i="2"/>
  <c r="X548" i="2"/>
  <c r="X544" i="2"/>
  <c r="X540" i="2"/>
  <c r="X536" i="2"/>
  <c r="X532" i="2"/>
  <c r="X528" i="2"/>
  <c r="X524" i="2"/>
  <c r="X520" i="2"/>
  <c r="X516" i="2"/>
  <c r="X512" i="2"/>
  <c r="X508" i="2"/>
  <c r="X504" i="2"/>
  <c r="X500" i="2"/>
  <c r="X496" i="2"/>
  <c r="X492" i="2"/>
  <c r="X488" i="2"/>
  <c r="X484" i="2"/>
  <c r="X480" i="2"/>
  <c r="X476" i="2"/>
  <c r="X472" i="2"/>
  <c r="X468" i="2"/>
  <c r="X464" i="2"/>
  <c r="X460" i="2"/>
  <c r="X456" i="2"/>
  <c r="X452" i="2"/>
  <c r="X448" i="2"/>
  <c r="X444" i="2"/>
  <c r="X440" i="2"/>
  <c r="X436" i="2"/>
  <c r="X432" i="2"/>
  <c r="X428" i="2"/>
  <c r="X424" i="2"/>
  <c r="X420" i="2"/>
  <c r="X416" i="2"/>
  <c r="X412" i="2"/>
  <c r="X408" i="2"/>
  <c r="X404" i="2"/>
  <c r="X400" i="2"/>
  <c r="X396" i="2"/>
  <c r="X392" i="2"/>
  <c r="X388" i="2"/>
  <c r="X384" i="2"/>
  <c r="X380" i="2"/>
  <c r="X376" i="2"/>
  <c r="X372" i="2"/>
  <c r="X368" i="2"/>
  <c r="X364" i="2"/>
  <c r="X360" i="2"/>
  <c r="X356" i="2"/>
  <c r="X352" i="2"/>
  <c r="X348" i="2"/>
  <c r="X344" i="2"/>
  <c r="X340" i="2"/>
  <c r="X336" i="2"/>
  <c r="X332" i="2"/>
  <c r="X328" i="2"/>
  <c r="X324" i="2"/>
  <c r="X320" i="2"/>
  <c r="X316" i="2"/>
  <c r="X312" i="2"/>
  <c r="X308" i="2"/>
  <c r="X304" i="2"/>
  <c r="X300" i="2"/>
  <c r="X296" i="2"/>
  <c r="X292" i="2"/>
  <c r="X288" i="2"/>
  <c r="X284" i="2"/>
  <c r="X280" i="2"/>
  <c r="X276" i="2"/>
  <c r="X272" i="2"/>
  <c r="X268" i="2"/>
  <c r="X264" i="2"/>
  <c r="X260" i="2"/>
  <c r="X256" i="2"/>
  <c r="X252" i="2"/>
  <c r="X248" i="2"/>
  <c r="X244" i="2"/>
  <c r="X240" i="2"/>
  <c r="X236" i="2"/>
  <c r="X232" i="2"/>
  <c r="X228" i="2"/>
  <c r="X224" i="2"/>
  <c r="X220" i="2"/>
  <c r="X216" i="2"/>
  <c r="X212" i="2"/>
  <c r="X208" i="2"/>
  <c r="X204" i="2"/>
  <c r="X200" i="2"/>
  <c r="X196" i="2"/>
  <c r="X192" i="2"/>
  <c r="X188" i="2"/>
  <c r="X184" i="2"/>
  <c r="X180" i="2"/>
  <c r="X176" i="2"/>
  <c r="X172" i="2"/>
  <c r="X168" i="2"/>
  <c r="X164" i="2"/>
  <c r="X160" i="2"/>
  <c r="X156" i="2"/>
  <c r="X152" i="2"/>
  <c r="X148" i="2"/>
  <c r="X144" i="2"/>
  <c r="X140" i="2"/>
  <c r="X136" i="2"/>
  <c r="X132" i="2"/>
  <c r="X128" i="2"/>
  <c r="X124" i="2"/>
  <c r="X120" i="2"/>
  <c r="X116" i="2"/>
  <c r="X112" i="2"/>
  <c r="X108" i="2"/>
  <c r="X104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1081" i="2"/>
  <c r="X1077" i="2"/>
  <c r="X1073" i="2"/>
  <c r="X1069" i="2"/>
  <c r="X1065" i="2"/>
  <c r="X1061" i="2"/>
  <c r="X1049" i="2"/>
  <c r="X1045" i="2"/>
  <c r="X1041" i="2"/>
  <c r="X1037" i="2"/>
  <c r="X1033" i="2"/>
  <c r="X1029" i="2"/>
  <c r="X1017" i="2"/>
  <c r="X1013" i="2"/>
  <c r="X1009" i="2"/>
  <c r="X1005" i="2"/>
  <c r="X1001" i="2"/>
  <c r="X997" i="2"/>
  <c r="X985" i="2"/>
  <c r="X981" i="2"/>
  <c r="X977" i="2"/>
  <c r="X973" i="2"/>
  <c r="X969" i="2"/>
  <c r="X965" i="2"/>
  <c r="X953" i="2"/>
  <c r="X949" i="2"/>
  <c r="X945" i="2"/>
  <c r="X941" i="2"/>
  <c r="X937" i="2"/>
  <c r="X933" i="2"/>
  <c r="X929" i="2"/>
  <c r="X925" i="2"/>
  <c r="X921" i="2"/>
  <c r="X917" i="2"/>
  <c r="X913" i="2"/>
  <c r="X909" i="2"/>
  <c r="X905" i="2"/>
  <c r="X901" i="2"/>
  <c r="X897" i="2"/>
  <c r="X893" i="2"/>
  <c r="X889" i="2"/>
  <c r="X885" i="2"/>
  <c r="X881" i="2"/>
  <c r="X877" i="2"/>
  <c r="X873" i="2"/>
  <c r="X869" i="2"/>
  <c r="X865" i="2"/>
  <c r="X861" i="2"/>
  <c r="X857" i="2"/>
  <c r="X853" i="2"/>
  <c r="X849" i="2"/>
  <c r="X845" i="2"/>
  <c r="X841" i="2"/>
  <c r="X837" i="2"/>
  <c r="X833" i="2"/>
  <c r="X829" i="2"/>
  <c r="X825" i="2"/>
  <c r="X821" i="2"/>
  <c r="X817" i="2"/>
  <c r="X797" i="2"/>
  <c r="X781" i="2"/>
  <c r="X765" i="2"/>
  <c r="X749" i="2"/>
  <c r="X733" i="2"/>
  <c r="X717" i="2"/>
  <c r="X701" i="2"/>
  <c r="X685" i="2"/>
  <c r="X669" i="2"/>
  <c r="X653" i="2"/>
  <c r="X633" i="2"/>
  <c r="X601" i="2"/>
  <c r="X569" i="2"/>
  <c r="X537" i="2"/>
  <c r="X505" i="2"/>
  <c r="X473" i="2"/>
  <c r="X441" i="2"/>
  <c r="X409" i="2"/>
  <c r="X365" i="2"/>
  <c r="X361" i="2"/>
  <c r="X810" i="2"/>
  <c r="X806" i="2"/>
  <c r="X802" i="2"/>
  <c r="X798" i="2"/>
  <c r="X794" i="2"/>
  <c r="X790" i="2"/>
  <c r="X786" i="2"/>
  <c r="X782" i="2"/>
  <c r="X778" i="2"/>
  <c r="X774" i="2"/>
  <c r="X770" i="2"/>
  <c r="X766" i="2"/>
  <c r="X762" i="2"/>
  <c r="X758" i="2"/>
  <c r="X754" i="2"/>
  <c r="X750" i="2"/>
  <c r="X746" i="2"/>
  <c r="X742" i="2"/>
  <c r="X738" i="2"/>
  <c r="X734" i="2"/>
  <c r="X730" i="2"/>
  <c r="X726" i="2"/>
  <c r="X722" i="2"/>
  <c r="X718" i="2"/>
  <c r="X714" i="2"/>
  <c r="X710" i="2"/>
  <c r="X706" i="2"/>
  <c r="X702" i="2"/>
  <c r="X698" i="2"/>
  <c r="X694" i="2"/>
  <c r="X690" i="2"/>
  <c r="X686" i="2"/>
  <c r="X682" i="2"/>
  <c r="X678" i="2"/>
  <c r="X674" i="2"/>
  <c r="X670" i="2"/>
  <c r="X666" i="2"/>
  <c r="X662" i="2"/>
  <c r="X658" i="2"/>
  <c r="X654" i="2"/>
  <c r="X650" i="2"/>
  <c r="X646" i="2"/>
  <c r="X642" i="2"/>
  <c r="X638" i="2"/>
  <c r="X630" i="2"/>
  <c r="X626" i="2"/>
  <c r="X622" i="2"/>
  <c r="X614" i="2"/>
  <c r="X610" i="2"/>
  <c r="X606" i="2"/>
  <c r="X598" i="2"/>
  <c r="X594" i="2"/>
  <c r="X590" i="2"/>
  <c r="X582" i="2"/>
  <c r="X578" i="2"/>
  <c r="X574" i="2"/>
  <c r="X566" i="2"/>
  <c r="X562" i="2"/>
  <c r="X558" i="2"/>
  <c r="X550" i="2"/>
  <c r="X546" i="2"/>
  <c r="X542" i="2"/>
  <c r="X534" i="2"/>
  <c r="X530" i="2"/>
  <c r="X526" i="2"/>
  <c r="X518" i="2"/>
  <c r="X514" i="2"/>
  <c r="X510" i="2"/>
  <c r="X502" i="2"/>
  <c r="X498" i="2"/>
  <c r="X494" i="2"/>
  <c r="X486" i="2"/>
  <c r="X482" i="2"/>
  <c r="X478" i="2"/>
  <c r="X470" i="2"/>
  <c r="X466" i="2"/>
  <c r="X462" i="2"/>
  <c r="X454" i="2"/>
  <c r="X450" i="2"/>
  <c r="X446" i="2"/>
  <c r="X438" i="2"/>
  <c r="X434" i="2"/>
  <c r="X430" i="2"/>
  <c r="X422" i="2"/>
  <c r="X418" i="2"/>
  <c r="X414" i="2"/>
  <c r="X406" i="2"/>
  <c r="X402" i="2"/>
  <c r="X398" i="2"/>
  <c r="X390" i="2"/>
  <c r="X386" i="2"/>
  <c r="X382" i="2"/>
  <c r="X378" i="2"/>
  <c r="X374" i="2"/>
  <c r="X370" i="2"/>
  <c r="X366" i="2"/>
  <c r="X362" i="2"/>
  <c r="X358" i="2"/>
  <c r="X354" i="2"/>
  <c r="X350" i="2"/>
  <c r="X346" i="2"/>
  <c r="X342" i="2"/>
  <c r="X338" i="2"/>
  <c r="X334" i="2"/>
  <c r="X330" i="2"/>
  <c r="X326" i="2"/>
  <c r="X322" i="2"/>
  <c r="X318" i="2"/>
  <c r="X314" i="2"/>
  <c r="X310" i="2"/>
  <c r="X306" i="2"/>
  <c r="X302" i="2"/>
  <c r="X298" i="2"/>
  <c r="X294" i="2"/>
  <c r="X290" i="2"/>
  <c r="X286" i="2"/>
  <c r="X282" i="2"/>
  <c r="X278" i="2"/>
  <c r="X274" i="2"/>
  <c r="X270" i="2"/>
  <c r="X266" i="2"/>
  <c r="X262" i="2"/>
  <c r="X258" i="2"/>
  <c r="X254" i="2"/>
  <c r="X250" i="2"/>
  <c r="X246" i="2"/>
  <c r="X242" i="2"/>
  <c r="X238" i="2"/>
  <c r="X813" i="2"/>
  <c r="X809" i="2"/>
  <c r="X801" i="2"/>
  <c r="X793" i="2"/>
  <c r="X785" i="2"/>
  <c r="X777" i="2"/>
  <c r="X769" i="2"/>
  <c r="X761" i="2"/>
  <c r="X753" i="2"/>
  <c r="X745" i="2"/>
  <c r="X737" i="2"/>
  <c r="X729" i="2"/>
  <c r="X721" i="2"/>
  <c r="X713" i="2"/>
  <c r="X705" i="2"/>
  <c r="X697" i="2"/>
  <c r="X689" i="2"/>
  <c r="X681" i="2"/>
  <c r="X673" i="2"/>
  <c r="X665" i="2"/>
  <c r="X657" i="2"/>
  <c r="X649" i="2"/>
  <c r="X641" i="2"/>
  <c r="X637" i="2"/>
  <c r="X629" i="2"/>
  <c r="X625" i="2"/>
  <c r="X621" i="2"/>
  <c r="X613" i="2"/>
  <c r="X609" i="2"/>
  <c r="X605" i="2"/>
  <c r="X597" i="2"/>
  <c r="X593" i="2"/>
  <c r="X589" i="2"/>
  <c r="X581" i="2"/>
  <c r="X577" i="2"/>
  <c r="X573" i="2"/>
  <c r="X565" i="2"/>
  <c r="X561" i="2"/>
  <c r="X557" i="2"/>
  <c r="X549" i="2"/>
  <c r="X545" i="2"/>
  <c r="X541" i="2"/>
  <c r="X533" i="2"/>
  <c r="X529" i="2"/>
  <c r="X525" i="2"/>
  <c r="X517" i="2"/>
  <c r="X513" i="2"/>
  <c r="X509" i="2"/>
  <c r="X501" i="2"/>
  <c r="X497" i="2"/>
  <c r="X493" i="2"/>
  <c r="X485" i="2"/>
  <c r="X481" i="2"/>
  <c r="X477" i="2"/>
  <c r="X469" i="2"/>
  <c r="X465" i="2"/>
  <c r="X461" i="2"/>
  <c r="X453" i="2"/>
  <c r="X449" i="2"/>
  <c r="X445" i="2"/>
  <c r="X437" i="2"/>
  <c r="X433" i="2"/>
  <c r="X429" i="2"/>
  <c r="X421" i="2"/>
  <c r="X417" i="2"/>
  <c r="X413" i="2"/>
  <c r="X405" i="2"/>
  <c r="X401" i="2"/>
  <c r="X397" i="2"/>
  <c r="X389" i="2"/>
  <c r="X385" i="2"/>
  <c r="X381" i="2"/>
  <c r="X377" i="2"/>
  <c r="X373" i="2"/>
  <c r="X369" i="2"/>
  <c r="X357" i="2"/>
  <c r="X353" i="2"/>
  <c r="X349" i="2"/>
  <c r="X345" i="2"/>
  <c r="X341" i="2"/>
  <c r="X337" i="2"/>
  <c r="X333" i="2"/>
  <c r="X329" i="2"/>
  <c r="X325" i="2"/>
  <c r="X321" i="2"/>
  <c r="X317" i="2"/>
  <c r="X313" i="2"/>
  <c r="X309" i="2"/>
  <c r="X305" i="2"/>
  <c r="X293" i="2"/>
  <c r="X289" i="2"/>
  <c r="X285" i="2"/>
  <c r="X281" i="2"/>
  <c r="X277" i="2"/>
  <c r="X273" i="2"/>
  <c r="X269" i="2"/>
  <c r="X265" i="2"/>
  <c r="X261" i="2"/>
  <c r="X257" i="2"/>
  <c r="X253" i="2"/>
  <c r="X249" i="2"/>
  <c r="X245" i="2"/>
  <c r="X241" i="2"/>
  <c r="X205" i="2"/>
  <c r="X201" i="2"/>
  <c r="X141" i="2"/>
  <c r="X137" i="2"/>
  <c r="X77" i="2"/>
  <c r="X234" i="2"/>
  <c r="X230" i="2"/>
  <c r="X226" i="2"/>
  <c r="X222" i="2"/>
  <c r="X218" i="2"/>
  <c r="X214" i="2"/>
  <c r="X210" i="2"/>
  <c r="X206" i="2"/>
  <c r="X202" i="2"/>
  <c r="X198" i="2"/>
  <c r="X194" i="2"/>
  <c r="X190" i="2"/>
  <c r="X186" i="2"/>
  <c r="X182" i="2"/>
  <c r="X178" i="2"/>
  <c r="X174" i="2"/>
  <c r="X170" i="2"/>
  <c r="X166" i="2"/>
  <c r="X162" i="2"/>
  <c r="X158" i="2"/>
  <c r="X154" i="2"/>
  <c r="X150" i="2"/>
  <c r="X146" i="2"/>
  <c r="X142" i="2"/>
  <c r="X138" i="2"/>
  <c r="X134" i="2"/>
  <c r="X130" i="2"/>
  <c r="X126" i="2"/>
  <c r="X122" i="2"/>
  <c r="X118" i="2"/>
  <c r="X114" i="2"/>
  <c r="X110" i="2"/>
  <c r="X106" i="2"/>
  <c r="X102" i="2"/>
  <c r="X98" i="2"/>
  <c r="X94" i="2"/>
  <c r="X90" i="2"/>
  <c r="X86" i="2"/>
  <c r="X82" i="2"/>
  <c r="X78" i="2"/>
  <c r="X74" i="2"/>
  <c r="X70" i="2"/>
  <c r="X66" i="2"/>
  <c r="X62" i="2"/>
  <c r="X58" i="2"/>
  <c r="X54" i="2"/>
  <c r="X229" i="2"/>
  <c r="X225" i="2"/>
  <c r="X221" i="2"/>
  <c r="X217" i="2"/>
  <c r="X213" i="2"/>
  <c r="X209" i="2"/>
  <c r="X197" i="2"/>
  <c r="X193" i="2"/>
  <c r="X189" i="2"/>
  <c r="X185" i="2"/>
  <c r="X181" i="2"/>
  <c r="X177" i="2"/>
  <c r="X165" i="2"/>
  <c r="X161" i="2"/>
  <c r="X157" i="2"/>
  <c r="X153" i="2"/>
  <c r="X149" i="2"/>
  <c r="X145" i="2"/>
  <c r="X133" i="2"/>
  <c r="X129" i="2"/>
  <c r="X125" i="2"/>
  <c r="X121" i="2"/>
  <c r="X117" i="2"/>
  <c r="X113" i="2"/>
  <c r="X101" i="2"/>
  <c r="X97" i="2"/>
  <c r="X93" i="2"/>
  <c r="X89" i="2"/>
  <c r="X85" i="2"/>
  <c r="X81" i="2"/>
  <c r="X69" i="2"/>
  <c r="X61" i="2"/>
  <c r="X57" i="2"/>
  <c r="X53" i="2"/>
  <c r="W73" i="2"/>
  <c r="X73" i="2" s="1"/>
  <c r="W65" i="2"/>
  <c r="X65" i="2" s="1"/>
  <c r="S169" i="2"/>
  <c r="S233" i="2"/>
  <c r="S297" i="2"/>
  <c r="Y49" i="2"/>
  <c r="AI49" i="2" s="1"/>
  <c r="AS49" i="2" s="1"/>
  <c r="S1069" i="2"/>
  <c r="S867" i="2"/>
  <c r="S992" i="2"/>
  <c r="S736" i="2"/>
  <c r="S1059" i="2"/>
  <c r="S1027" i="2"/>
  <c r="S1023" i="2"/>
  <c r="S995" i="2"/>
  <c r="S959" i="2"/>
  <c r="S931" i="2"/>
  <c r="S899" i="2"/>
  <c r="S895" i="2"/>
  <c r="S835" i="2"/>
  <c r="S831" i="2"/>
  <c r="S803" i="2"/>
  <c r="S771" i="2"/>
  <c r="S767" i="2"/>
  <c r="S739" i="2"/>
  <c r="S707" i="2"/>
  <c r="S703" i="2"/>
  <c r="S675" i="2"/>
  <c r="T49" i="2"/>
  <c r="AD49" i="2" s="1"/>
  <c r="AN49" i="2" s="1"/>
  <c r="AX49" i="2" s="1"/>
  <c r="C106" i="2"/>
  <c r="S105" i="2"/>
  <c r="S1083" i="2"/>
  <c r="S1079" i="2"/>
  <c r="S1075" i="2"/>
  <c r="S1071" i="2"/>
  <c r="S1067" i="2"/>
  <c r="S1063" i="2"/>
  <c r="S1051" i="2"/>
  <c r="S1047" i="2"/>
  <c r="S1019" i="2"/>
  <c r="S1015" i="2"/>
  <c r="S1011" i="2"/>
  <c r="S1007" i="2"/>
  <c r="S1003" i="2"/>
  <c r="S999" i="2"/>
  <c r="S987" i="2"/>
  <c r="S983" i="2"/>
  <c r="S979" i="2"/>
  <c r="S975" i="2"/>
  <c r="S955" i="2"/>
  <c r="S951" i="2"/>
  <c r="S943" i="2"/>
  <c r="S939" i="2"/>
  <c r="S935" i="2"/>
  <c r="S923" i="2"/>
  <c r="S919" i="2"/>
  <c r="S907" i="2"/>
  <c r="S891" i="2"/>
  <c r="S887" i="2"/>
  <c r="S883" i="2"/>
  <c r="S879" i="2"/>
  <c r="S875" i="2"/>
  <c r="S871" i="2"/>
  <c r="S859" i="2"/>
  <c r="S855" i="2"/>
  <c r="S851" i="2"/>
  <c r="S847" i="2"/>
  <c r="S843" i="2"/>
  <c r="S827" i="2"/>
  <c r="S823" i="2"/>
  <c r="S815" i="2"/>
  <c r="S811" i="2"/>
  <c r="S807" i="2"/>
  <c r="S795" i="2"/>
  <c r="S779" i="2"/>
  <c r="S775" i="2"/>
  <c r="S763" i="2"/>
  <c r="S759" i="2"/>
  <c r="S755" i="2"/>
  <c r="S751" i="2"/>
  <c r="S743" i="2"/>
  <c r="S731" i="2"/>
  <c r="S727" i="2"/>
  <c r="S723" i="2"/>
  <c r="S719" i="2"/>
  <c r="S699" i="2"/>
  <c r="S695" i="2"/>
  <c r="S691" i="2"/>
  <c r="S687" i="2"/>
  <c r="S683" i="2"/>
  <c r="S679" i="2"/>
  <c r="S667" i="2"/>
  <c r="S663" i="2"/>
  <c r="S659" i="2"/>
  <c r="S603" i="2"/>
  <c r="S595" i="2"/>
  <c r="S563" i="2"/>
  <c r="S555" i="2"/>
  <c r="S547" i="2"/>
  <c r="S539" i="2"/>
  <c r="S607" i="2"/>
  <c r="S591" i="2"/>
  <c r="S559" i="2"/>
  <c r="S543" i="2"/>
  <c r="S514" i="2"/>
  <c r="S482" i="2"/>
  <c r="S418" i="2"/>
  <c r="S386" i="2"/>
  <c r="S290" i="2"/>
  <c r="S258" i="2"/>
  <c r="S226" i="2"/>
  <c r="S162" i="2"/>
  <c r="S130" i="2"/>
  <c r="S98" i="2"/>
  <c r="S66" i="2"/>
  <c r="S1077" i="2"/>
  <c r="S1055" i="2"/>
  <c r="S991" i="2"/>
  <c r="S927" i="2"/>
  <c r="S863" i="2"/>
  <c r="S799" i="2"/>
  <c r="S735" i="2"/>
  <c r="S671" i="2"/>
  <c r="I242" i="2"/>
  <c r="S1084" i="2"/>
  <c r="S1080" i="2"/>
  <c r="S1076" i="2"/>
  <c r="S1072" i="2"/>
  <c r="S1068" i="2"/>
  <c r="S1064" i="2"/>
  <c r="S1060" i="2"/>
  <c r="S1056" i="2"/>
  <c r="S1052" i="2"/>
  <c r="S1048" i="2"/>
  <c r="S1044" i="2"/>
  <c r="S1028" i="2"/>
  <c r="S1024" i="2"/>
  <c r="S1020" i="2"/>
  <c r="S1016" i="2"/>
  <c r="S1012" i="2"/>
  <c r="S1008" i="2"/>
  <c r="S1004" i="2"/>
  <c r="S1000" i="2"/>
  <c r="S996" i="2"/>
  <c r="S988" i="2"/>
  <c r="S984" i="2"/>
  <c r="S980" i="2"/>
  <c r="S976" i="2"/>
  <c r="S972" i="2"/>
  <c r="S960" i="2"/>
  <c r="S956" i="2"/>
  <c r="S952" i="2"/>
  <c r="S948" i="2"/>
  <c r="S944" i="2"/>
  <c r="S940" i="2"/>
  <c r="S936" i="2"/>
  <c r="S932" i="2"/>
  <c r="S928" i="2"/>
  <c r="S924" i="2"/>
  <c r="S920" i="2"/>
  <c r="S904" i="2"/>
  <c r="S896" i="2"/>
  <c r="S892" i="2"/>
  <c r="S888" i="2"/>
  <c r="S884" i="2"/>
  <c r="S880" i="2"/>
  <c r="S876" i="2"/>
  <c r="S872" i="2"/>
  <c r="S868" i="2"/>
  <c r="S864" i="2"/>
  <c r="S860" i="2"/>
  <c r="S856" i="2"/>
  <c r="S852" i="2"/>
  <c r="S848" i="2"/>
  <c r="S844" i="2"/>
  <c r="S752" i="2"/>
  <c r="S720" i="2"/>
  <c r="S688" i="2"/>
  <c r="S624" i="2"/>
  <c r="S604" i="2"/>
  <c r="S592" i="2"/>
  <c r="S560" i="2"/>
  <c r="S556" i="2"/>
  <c r="S540" i="2"/>
  <c r="S504" i="2"/>
  <c r="S440" i="2"/>
  <c r="S611" i="2"/>
  <c r="S596" i="2"/>
  <c r="S548" i="2"/>
  <c r="S522" i="2"/>
  <c r="S490" i="2"/>
  <c r="S458" i="2"/>
  <c r="S426" i="2"/>
  <c r="S394" i="2"/>
  <c r="S298" i="2"/>
  <c r="S266" i="2"/>
  <c r="S234" i="2"/>
  <c r="S170" i="2"/>
  <c r="S138" i="2"/>
  <c r="S74" i="2"/>
  <c r="S1081" i="2"/>
  <c r="S1073" i="2"/>
  <c r="S1065" i="2"/>
  <c r="S1061" i="2"/>
  <c r="S1057" i="2"/>
  <c r="S1053" i="2"/>
  <c r="S1049" i="2"/>
  <c r="S1045" i="2"/>
  <c r="S50" i="2"/>
  <c r="S1025" i="2"/>
  <c r="S1021" i="2"/>
  <c r="S1017" i="2"/>
  <c r="S1013" i="2"/>
  <c r="S1009" i="2"/>
  <c r="S1005" i="2"/>
  <c r="S1001" i="2"/>
  <c r="S997" i="2"/>
  <c r="S993" i="2"/>
  <c r="S989" i="2"/>
  <c r="S985" i="2"/>
  <c r="S981" i="2"/>
  <c r="S977" i="2"/>
  <c r="S973" i="2"/>
  <c r="S961" i="2"/>
  <c r="S957" i="2"/>
  <c r="S953" i="2"/>
  <c r="S949" i="2"/>
  <c r="S945" i="2"/>
  <c r="S941" i="2"/>
  <c r="S937" i="2"/>
  <c r="S933" i="2"/>
  <c r="S929" i="2"/>
  <c r="S925" i="2"/>
  <c r="S921" i="2"/>
  <c r="S917" i="2"/>
  <c r="S909" i="2"/>
  <c r="S905" i="2"/>
  <c r="S897" i="2"/>
  <c r="S893" i="2"/>
  <c r="S889" i="2"/>
  <c r="S885" i="2"/>
  <c r="S881" i="2"/>
  <c r="S877" i="2"/>
  <c r="S873" i="2"/>
  <c r="S869" i="2"/>
  <c r="S865" i="2"/>
  <c r="S861" i="2"/>
  <c r="S857" i="2"/>
  <c r="S853" i="2"/>
  <c r="S849" i="2"/>
  <c r="S845" i="2"/>
  <c r="S837" i="2"/>
  <c r="S833" i="2"/>
  <c r="S829" i="2"/>
  <c r="S825" i="2"/>
  <c r="S821" i="2"/>
  <c r="S813" i="2"/>
  <c r="S809" i="2"/>
  <c r="S805" i="2"/>
  <c r="S801" i="2"/>
  <c r="S797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33" i="2"/>
  <c r="S625" i="2"/>
  <c r="S621" i="2"/>
  <c r="S617" i="2"/>
  <c r="S609" i="2"/>
  <c r="S605" i="2"/>
  <c r="S601" i="2"/>
  <c r="S597" i="2"/>
  <c r="S593" i="2"/>
  <c r="S549" i="2"/>
  <c r="S265" i="2"/>
  <c r="S137" i="2"/>
  <c r="S73" i="2"/>
  <c r="S615" i="2"/>
  <c r="S530" i="2"/>
  <c r="S498" i="2"/>
  <c r="S466" i="2"/>
  <c r="S434" i="2"/>
  <c r="S338" i="2"/>
  <c r="S306" i="2"/>
  <c r="S274" i="2"/>
  <c r="S242" i="2"/>
  <c r="S210" i="2"/>
  <c r="S146" i="2"/>
  <c r="S82" i="2"/>
  <c r="S1062" i="2"/>
  <c r="S594" i="2"/>
  <c r="S562" i="2"/>
  <c r="S546" i="2"/>
  <c r="S534" i="2"/>
  <c r="S526" i="2"/>
  <c r="S518" i="2"/>
  <c r="S510" i="2"/>
  <c r="S502" i="2"/>
  <c r="S494" i="2"/>
  <c r="S486" i="2"/>
  <c r="S478" i="2"/>
  <c r="S470" i="2"/>
  <c r="S446" i="2"/>
  <c r="S438" i="2"/>
  <c r="S430" i="2"/>
  <c r="S422" i="2"/>
  <c r="S398" i="2"/>
  <c r="S390" i="2"/>
  <c r="S382" i="2"/>
  <c r="S342" i="2"/>
  <c r="S310" i="2"/>
  <c r="S302" i="2"/>
  <c r="S294" i="2"/>
  <c r="S286" i="2"/>
  <c r="S278" i="2"/>
  <c r="S270" i="2"/>
  <c r="S262" i="2"/>
  <c r="S254" i="2"/>
  <c r="S246" i="2"/>
  <c r="S238" i="2"/>
  <c r="S230" i="2"/>
  <c r="S222" i="2"/>
  <c r="S206" i="2"/>
  <c r="S174" i="2"/>
  <c r="S166" i="2"/>
  <c r="S158" i="2"/>
  <c r="S150" i="2"/>
  <c r="S142" i="2"/>
  <c r="S134" i="2"/>
  <c r="S126" i="2"/>
  <c r="S102" i="2"/>
  <c r="S94" i="2"/>
  <c r="S86" i="2"/>
  <c r="S78" i="2"/>
  <c r="S70" i="2"/>
  <c r="S62" i="2"/>
  <c r="S54" i="2"/>
  <c r="S619" i="2"/>
  <c r="S602" i="2"/>
  <c r="S554" i="2"/>
  <c r="S538" i="2"/>
  <c r="S506" i="2"/>
  <c r="S474" i="2"/>
  <c r="S442" i="2"/>
  <c r="S378" i="2"/>
  <c r="S346" i="2"/>
  <c r="S282" i="2"/>
  <c r="S250" i="2"/>
  <c r="S218" i="2"/>
  <c r="S154" i="2"/>
  <c r="S90" i="2"/>
  <c r="S58" i="2"/>
  <c r="S1082" i="2"/>
  <c r="S1078" i="2"/>
  <c r="S1074" i="2"/>
  <c r="S1070" i="2"/>
  <c r="S1066" i="2"/>
  <c r="S1058" i="2"/>
  <c r="S1054" i="2"/>
  <c r="S1050" i="2"/>
  <c r="S1046" i="2"/>
  <c r="S1026" i="2"/>
  <c r="S1022" i="2"/>
  <c r="S1018" i="2"/>
  <c r="S1014" i="2"/>
  <c r="S1010" i="2"/>
  <c r="S1006" i="2"/>
  <c r="S1002" i="2"/>
  <c r="S998" i="2"/>
  <c r="S994" i="2"/>
  <c r="S990" i="2"/>
  <c r="S986" i="2"/>
  <c r="S982" i="2"/>
  <c r="S978" i="2"/>
  <c r="S974" i="2"/>
  <c r="S958" i="2"/>
  <c r="S954" i="2"/>
  <c r="S950" i="2"/>
  <c r="S946" i="2"/>
  <c r="S942" i="2"/>
  <c r="S938" i="2"/>
  <c r="S934" i="2"/>
  <c r="S930" i="2"/>
  <c r="S926" i="2"/>
  <c r="S922" i="2"/>
  <c r="S918" i="2"/>
  <c r="S906" i="2"/>
  <c r="S898" i="2"/>
  <c r="S894" i="2"/>
  <c r="S890" i="2"/>
  <c r="S886" i="2"/>
  <c r="S882" i="2"/>
  <c r="S878" i="2"/>
  <c r="S874" i="2"/>
  <c r="S870" i="2"/>
  <c r="S866" i="2"/>
  <c r="S862" i="2"/>
  <c r="S858" i="2"/>
  <c r="S854" i="2"/>
  <c r="S850" i="2"/>
  <c r="S846" i="2"/>
  <c r="S834" i="2"/>
  <c r="S830" i="2"/>
  <c r="S826" i="2"/>
  <c r="S822" i="2"/>
  <c r="S814" i="2"/>
  <c r="S810" i="2"/>
  <c r="S806" i="2"/>
  <c r="S802" i="2"/>
  <c r="S798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26" i="2"/>
  <c r="S622" i="2"/>
  <c r="S618" i="2"/>
  <c r="S614" i="2"/>
  <c r="S610" i="2"/>
  <c r="S606" i="2"/>
  <c r="S598" i="2"/>
  <c r="S558" i="2"/>
  <c r="S550" i="2"/>
  <c r="S542" i="2"/>
  <c r="S551" i="2"/>
  <c r="S836" i="2"/>
  <c r="S828" i="2"/>
  <c r="S824" i="2"/>
  <c r="S812" i="2"/>
  <c r="S808" i="2"/>
  <c r="S804" i="2"/>
  <c r="S796" i="2"/>
  <c r="S780" i="2"/>
  <c r="S776" i="2"/>
  <c r="S772" i="2"/>
  <c r="S764" i="2"/>
  <c r="S760" i="2"/>
  <c r="S756" i="2"/>
  <c r="S744" i="2"/>
  <c r="S740" i="2"/>
  <c r="S732" i="2"/>
  <c r="S728" i="2"/>
  <c r="S724" i="2"/>
  <c r="S708" i="2"/>
  <c r="S700" i="2"/>
  <c r="S696" i="2"/>
  <c r="S692" i="2"/>
  <c r="S684" i="2"/>
  <c r="S680" i="2"/>
  <c r="S676" i="2"/>
  <c r="S668" i="2"/>
  <c r="S664" i="2"/>
  <c r="S660" i="2"/>
  <c r="S632" i="2"/>
  <c r="S620" i="2"/>
  <c r="S616" i="2"/>
  <c r="S612" i="2"/>
  <c r="S600" i="2"/>
  <c r="S552" i="2"/>
  <c r="S544" i="2"/>
  <c r="S532" i="2"/>
  <c r="S528" i="2"/>
  <c r="S524" i="2"/>
  <c r="S520" i="2"/>
  <c r="S516" i="2"/>
  <c r="S512" i="2"/>
  <c r="S508" i="2"/>
  <c r="S500" i="2"/>
  <c r="S496" i="2"/>
  <c r="S492" i="2"/>
  <c r="S488" i="2"/>
  <c r="S484" i="2"/>
  <c r="S480" i="2"/>
  <c r="S476" i="2"/>
  <c r="S468" i="2"/>
  <c r="S456" i="2"/>
  <c r="S448" i="2"/>
  <c r="S444" i="2"/>
  <c r="S436" i="2"/>
  <c r="S432" i="2"/>
  <c r="S428" i="2"/>
  <c r="S424" i="2"/>
  <c r="S420" i="2"/>
  <c r="S396" i="2"/>
  <c r="S392" i="2"/>
  <c r="S388" i="2"/>
  <c r="S384" i="2"/>
  <c r="S380" i="2"/>
  <c r="S348" i="2"/>
  <c r="S344" i="2"/>
  <c r="S340" i="2"/>
  <c r="S308" i="2"/>
  <c r="S304" i="2"/>
  <c r="S300" i="2"/>
  <c r="S296" i="2"/>
  <c r="S292" i="2"/>
  <c r="S288" i="2"/>
  <c r="S284" i="2"/>
  <c r="S280" i="2"/>
  <c r="S276" i="2"/>
  <c r="S272" i="2"/>
  <c r="S268" i="2"/>
  <c r="S264" i="2"/>
  <c r="S260" i="2"/>
  <c r="S256" i="2"/>
  <c r="S252" i="2"/>
  <c r="S248" i="2"/>
  <c r="S244" i="2"/>
  <c r="S240" i="2"/>
  <c r="S236" i="2"/>
  <c r="S232" i="2"/>
  <c r="S228" i="2"/>
  <c r="S224" i="2"/>
  <c r="S220" i="2"/>
  <c r="S216" i="2"/>
  <c r="S208" i="2"/>
  <c r="S172" i="2"/>
  <c r="S168" i="2"/>
  <c r="S164" i="2"/>
  <c r="S160" i="2"/>
  <c r="S156" i="2"/>
  <c r="S152" i="2"/>
  <c r="S148" i="2"/>
  <c r="S144" i="2"/>
  <c r="S140" i="2"/>
  <c r="S136" i="2"/>
  <c r="S132" i="2"/>
  <c r="S128" i="2"/>
  <c r="S124" i="2"/>
  <c r="S104" i="2"/>
  <c r="S100" i="2"/>
  <c r="S96" i="2"/>
  <c r="S92" i="2"/>
  <c r="S88" i="2"/>
  <c r="S84" i="2"/>
  <c r="S80" i="2"/>
  <c r="S76" i="2"/>
  <c r="S72" i="2"/>
  <c r="S68" i="2"/>
  <c r="S64" i="2"/>
  <c r="S60" i="2"/>
  <c r="S56" i="2"/>
  <c r="S52" i="2"/>
  <c r="S59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59" i="2"/>
  <c r="S447" i="2"/>
  <c r="S443" i="2"/>
  <c r="S439" i="2"/>
  <c r="S435" i="2"/>
  <c r="S431" i="2"/>
  <c r="S427" i="2"/>
  <c r="S423" i="2"/>
  <c r="S419" i="2"/>
  <c r="S395" i="2"/>
  <c r="S391" i="2"/>
  <c r="S387" i="2"/>
  <c r="S383" i="2"/>
  <c r="S379" i="2"/>
  <c r="S347" i="2"/>
  <c r="S343" i="2"/>
  <c r="S339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1" i="2"/>
  <c r="S207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561" i="2"/>
  <c r="S557" i="2"/>
  <c r="S553" i="2"/>
  <c r="S545" i="2"/>
  <c r="S541" i="2"/>
  <c r="S537" i="2"/>
  <c r="S533" i="2"/>
  <c r="S529" i="2"/>
  <c r="S525" i="2"/>
  <c r="S521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57" i="2"/>
  <c r="S449" i="2"/>
  <c r="S445" i="2"/>
  <c r="S441" i="2"/>
  <c r="S437" i="2"/>
  <c r="S433" i="2"/>
  <c r="S429" i="2"/>
  <c r="S425" i="2"/>
  <c r="S421" i="2"/>
  <c r="S413" i="2"/>
  <c r="S397" i="2"/>
  <c r="S393" i="2"/>
  <c r="S389" i="2"/>
  <c r="S385" i="2"/>
  <c r="S381" i="2"/>
  <c r="S349" i="2"/>
  <c r="S345" i="2"/>
  <c r="S341" i="2"/>
  <c r="S337" i="2"/>
  <c r="S309" i="2"/>
  <c r="S305" i="2"/>
  <c r="S301" i="2"/>
  <c r="S293" i="2"/>
  <c r="S289" i="2"/>
  <c r="S285" i="2"/>
  <c r="S281" i="2"/>
  <c r="S277" i="2"/>
  <c r="S273" i="2"/>
  <c r="S269" i="2"/>
  <c r="S261" i="2"/>
  <c r="S257" i="2"/>
  <c r="S253" i="2"/>
  <c r="S249" i="2"/>
  <c r="S245" i="2"/>
  <c r="S241" i="2"/>
  <c r="S237" i="2"/>
  <c r="S229" i="2"/>
  <c r="S225" i="2"/>
  <c r="S221" i="2"/>
  <c r="S217" i="2"/>
  <c r="S209" i="2"/>
  <c r="S205" i="2"/>
  <c r="S173" i="2"/>
  <c r="S165" i="2"/>
  <c r="S161" i="2"/>
  <c r="S157" i="2"/>
  <c r="S153" i="2"/>
  <c r="S149" i="2"/>
  <c r="S145" i="2"/>
  <c r="S141" i="2"/>
  <c r="S133" i="2"/>
  <c r="S129" i="2"/>
  <c r="S125" i="2"/>
  <c r="S101" i="2"/>
  <c r="S97" i="2"/>
  <c r="S93" i="2"/>
  <c r="S89" i="2"/>
  <c r="S85" i="2"/>
  <c r="S81" i="2"/>
  <c r="S77" i="2"/>
  <c r="S69" i="2"/>
  <c r="S65" i="2"/>
  <c r="S61" i="2"/>
  <c r="S57" i="2"/>
  <c r="S53" i="2"/>
  <c r="I1080" i="2"/>
  <c r="I1072" i="2"/>
  <c r="I1056" i="2"/>
  <c r="I1040" i="2"/>
  <c r="I1024" i="2"/>
  <c r="I1008" i="2"/>
  <c r="I1000" i="2"/>
  <c r="I992" i="2"/>
  <c r="I984" i="2"/>
  <c r="I976" i="2"/>
  <c r="I968" i="2"/>
  <c r="I952" i="2"/>
  <c r="I944" i="2"/>
  <c r="I1083" i="2"/>
  <c r="I1079" i="2"/>
  <c r="I1071" i="2"/>
  <c r="I1063" i="2"/>
  <c r="I1055" i="2"/>
  <c r="I1039" i="2"/>
  <c r="I1015" i="2"/>
  <c r="I1007" i="2"/>
  <c r="I999" i="2"/>
  <c r="I991" i="2"/>
  <c r="I983" i="2"/>
  <c r="I975" i="2"/>
  <c r="I967" i="2"/>
  <c r="I959" i="2"/>
  <c r="I951" i="2"/>
  <c r="I943" i="2"/>
  <c r="I935" i="2"/>
  <c r="I927" i="2"/>
  <c r="I903" i="2"/>
  <c r="I887" i="2"/>
  <c r="I879" i="2"/>
  <c r="I50" i="2"/>
  <c r="I1082" i="2"/>
  <c r="I1074" i="2"/>
  <c r="I1058" i="2"/>
  <c r="I1050" i="2"/>
  <c r="I1042" i="2"/>
  <c r="I1034" i="2"/>
  <c r="I1026" i="2"/>
  <c r="I1018" i="2"/>
  <c r="I1010" i="2"/>
  <c r="I1002" i="2"/>
  <c r="I994" i="2"/>
  <c r="I986" i="2"/>
  <c r="I970" i="2"/>
  <c r="I954" i="2"/>
  <c r="I946" i="2"/>
  <c r="I938" i="2"/>
  <c r="I906" i="2"/>
  <c r="I882" i="2"/>
  <c r="I874" i="2"/>
  <c r="I866" i="2"/>
  <c r="I858" i="2"/>
  <c r="I846" i="2"/>
  <c r="I842" i="2"/>
  <c r="I818" i="2"/>
  <c r="I802" i="2"/>
  <c r="I794" i="2"/>
  <c r="I786" i="2"/>
  <c r="I778" i="2"/>
  <c r="I770" i="2"/>
  <c r="I754" i="2"/>
  <c r="I738" i="2"/>
  <c r="I730" i="2"/>
  <c r="I722" i="2"/>
  <c r="I706" i="2"/>
  <c r="I682" i="2"/>
  <c r="I674" i="2"/>
  <c r="I666" i="2"/>
  <c r="I658" i="2"/>
  <c r="I650" i="2"/>
  <c r="I642" i="2"/>
  <c r="I622" i="2"/>
  <c r="I602" i="2"/>
  <c r="I594" i="2"/>
  <c r="I570" i="2"/>
  <c r="I554" i="2"/>
  <c r="I546" i="2"/>
  <c r="I514" i="2"/>
  <c r="I506" i="2"/>
  <c r="I498" i="2"/>
  <c r="I490" i="2"/>
  <c r="I482" i="2"/>
  <c r="I474" i="2"/>
  <c r="I466" i="2"/>
  <c r="I458" i="2"/>
  <c r="I442" i="2"/>
  <c r="I426" i="2"/>
  <c r="I418" i="2"/>
  <c r="I410" i="2"/>
  <c r="I390" i="2"/>
  <c r="I386" i="2"/>
  <c r="I378" i="2"/>
  <c r="I346" i="2"/>
  <c r="I322" i="2"/>
  <c r="I298" i="2"/>
  <c r="I294" i="2"/>
  <c r="I290" i="2"/>
  <c r="I178" i="2"/>
  <c r="I871" i="2"/>
  <c r="I855" i="2"/>
  <c r="I847" i="2"/>
  <c r="I831" i="2"/>
  <c r="I823" i="2"/>
  <c r="I807" i="2"/>
  <c r="I791" i="2"/>
  <c r="I775" i="2"/>
  <c r="I767" i="2"/>
  <c r="I759" i="2"/>
  <c r="I751" i="2"/>
  <c r="I743" i="2"/>
  <c r="I735" i="2"/>
  <c r="I727" i="2"/>
  <c r="I719" i="2"/>
  <c r="I703" i="2"/>
  <c r="I695" i="2"/>
  <c r="I687" i="2"/>
  <c r="I679" i="2"/>
  <c r="I671" i="2"/>
  <c r="I663" i="2"/>
  <c r="I647" i="2"/>
  <c r="I639" i="2"/>
  <c r="I631" i="2"/>
  <c r="I615" i="2"/>
  <c r="I607" i="2"/>
  <c r="I599" i="2"/>
  <c r="I591" i="2"/>
  <c r="I583" i="2"/>
  <c r="I575" i="2"/>
  <c r="I559" i="2"/>
  <c r="I551" i="2"/>
  <c r="I543" i="2"/>
  <c r="I527" i="2"/>
  <c r="I519" i="2"/>
  <c r="I503" i="2"/>
  <c r="I495" i="2"/>
  <c r="I479" i="2"/>
  <c r="I471" i="2"/>
  <c r="I463" i="2"/>
  <c r="I455" i="2"/>
  <c r="I447" i="2"/>
  <c r="I431" i="2"/>
  <c r="I423" i="2"/>
  <c r="I407" i="2"/>
  <c r="I391" i="2"/>
  <c r="I383" i="2"/>
  <c r="I359" i="2"/>
  <c r="I343" i="2"/>
  <c r="I335" i="2"/>
  <c r="I303" i="2"/>
  <c r="I279" i="2"/>
  <c r="I271" i="2"/>
  <c r="I263" i="2"/>
  <c r="I247" i="2"/>
  <c r="I239" i="2"/>
  <c r="I231" i="2"/>
  <c r="I223" i="2"/>
  <c r="I215" i="2"/>
  <c r="I207" i="2"/>
  <c r="I167" i="2"/>
  <c r="I1061" i="2"/>
  <c r="I1037" i="2"/>
  <c r="I1025" i="2"/>
  <c r="I1017" i="2"/>
  <c r="I1009" i="2"/>
  <c r="I1001" i="2"/>
  <c r="I993" i="2"/>
  <c r="I985" i="2"/>
  <c r="I969" i="2"/>
  <c r="I961" i="2"/>
  <c r="I953" i="2"/>
  <c r="I921" i="2"/>
  <c r="I865" i="2"/>
  <c r="I801" i="2"/>
  <c r="I789" i="2"/>
  <c r="I765" i="2"/>
  <c r="I737" i="2"/>
  <c r="I701" i="2"/>
  <c r="I693" i="2"/>
  <c r="I685" i="2"/>
  <c r="I633" i="2"/>
  <c r="I617" i="2"/>
  <c r="I573" i="2"/>
  <c r="I481" i="2"/>
  <c r="I469" i="2"/>
  <c r="I429" i="2"/>
  <c r="I417" i="2"/>
  <c r="I920" i="2"/>
  <c r="I912" i="2"/>
  <c r="I904" i="2"/>
  <c r="I896" i="2"/>
  <c r="I888" i="2"/>
  <c r="I880" i="2"/>
  <c r="I856" i="2"/>
  <c r="I848" i="2"/>
  <c r="I832" i="2"/>
  <c r="I824" i="2"/>
  <c r="I800" i="2"/>
  <c r="I792" i="2"/>
  <c r="I768" i="2"/>
  <c r="I760" i="2"/>
  <c r="I752" i="2"/>
  <c r="I744" i="2"/>
  <c r="I736" i="2"/>
  <c r="I728" i="2"/>
  <c r="I720" i="2"/>
  <c r="I696" i="2"/>
  <c r="I688" i="2"/>
  <c r="I680" i="2"/>
  <c r="I672" i="2"/>
  <c r="I648" i="2"/>
  <c r="I632" i="2"/>
  <c r="I624" i="2"/>
  <c r="I616" i="2"/>
  <c r="I608" i="2"/>
  <c r="I592" i="2"/>
  <c r="I584" i="2"/>
  <c r="I552" i="2"/>
  <c r="I544" i="2"/>
  <c r="I540" i="2"/>
  <c r="I528" i="2"/>
  <c r="I520" i="2"/>
  <c r="I496" i="2"/>
  <c r="I488" i="2"/>
  <c r="I472" i="2"/>
  <c r="I464" i="2"/>
  <c r="I456" i="2"/>
  <c r="I448" i="2"/>
  <c r="I440" i="2"/>
  <c r="I432" i="2"/>
  <c r="I424" i="2"/>
  <c r="I416" i="2"/>
  <c r="I408" i="2"/>
  <c r="I392" i="2"/>
  <c r="I384" i="2"/>
  <c r="I336" i="2"/>
  <c r="I304" i="2"/>
  <c r="I280" i="2"/>
  <c r="I248" i="2"/>
  <c r="I240" i="2"/>
  <c r="I236" i="2"/>
  <c r="I232" i="2"/>
  <c r="I224" i="2"/>
  <c r="I216" i="2"/>
  <c r="I208" i="2"/>
  <c r="I200" i="2"/>
  <c r="I192" i="2"/>
  <c r="I184" i="2"/>
  <c r="I274" i="2"/>
  <c r="I266" i="2"/>
  <c r="I258" i="2"/>
  <c r="I250" i="2"/>
  <c r="I230" i="2"/>
  <c r="I226" i="2"/>
  <c r="I218" i="2"/>
  <c r="I210" i="2"/>
  <c r="I166" i="2"/>
  <c r="I158" i="2"/>
  <c r="I142" i="2"/>
  <c r="I134" i="2"/>
  <c r="I126" i="2"/>
  <c r="I118" i="2"/>
  <c r="I102" i="2"/>
  <c r="I94" i="2"/>
  <c r="I86" i="2"/>
  <c r="I78" i="2"/>
  <c r="I70" i="2"/>
  <c r="I62" i="2"/>
  <c r="I54" i="2"/>
  <c r="I293" i="2"/>
  <c r="I277" i="2"/>
  <c r="I257" i="2"/>
  <c r="I249" i="2"/>
  <c r="I241" i="2"/>
  <c r="I225" i="2"/>
  <c r="I217" i="2"/>
  <c r="I209" i="2"/>
  <c r="I201" i="2"/>
  <c r="I161" i="2"/>
  <c r="I153" i="2"/>
  <c r="I137" i="2"/>
  <c r="I129" i="2"/>
  <c r="I93" i="2"/>
  <c r="I81" i="2"/>
  <c r="I156" i="2"/>
  <c r="I148" i="2"/>
  <c r="I132" i="2"/>
  <c r="I124" i="2"/>
  <c r="I120" i="2"/>
  <c r="I100" i="2"/>
  <c r="I92" i="2"/>
  <c r="I84" i="2"/>
  <c r="I76" i="2"/>
  <c r="I68" i="2"/>
  <c r="I60" i="2"/>
  <c r="I52" i="2"/>
  <c r="I159" i="2"/>
  <c r="I151" i="2"/>
  <c r="I143" i="2"/>
  <c r="I135" i="2"/>
  <c r="I127" i="2"/>
  <c r="I119" i="2"/>
  <c r="I103" i="2"/>
  <c r="I95" i="2"/>
  <c r="I87" i="2"/>
  <c r="I79" i="2"/>
  <c r="I71" i="2"/>
  <c r="I63" i="2"/>
  <c r="I55" i="2"/>
  <c r="H1081" i="2"/>
  <c r="I1081" i="2" s="1"/>
  <c r="H1065" i="2"/>
  <c r="H1033" i="2"/>
  <c r="H1077" i="2"/>
  <c r="I1077" i="2" s="1"/>
  <c r="H1045" i="2"/>
  <c r="I1045" i="2" s="1"/>
  <c r="H1073" i="2"/>
  <c r="H1057" i="2"/>
  <c r="I1057" i="2" s="1"/>
  <c r="H1041" i="2"/>
  <c r="I1041" i="2" s="1"/>
  <c r="H1069" i="2"/>
  <c r="I1069" i="2" s="1"/>
  <c r="H1053" i="2"/>
  <c r="I1053" i="2" s="1"/>
  <c r="H637" i="2"/>
  <c r="I637" i="2" s="1"/>
  <c r="H625" i="2"/>
  <c r="I625" i="2" s="1"/>
  <c r="H613" i="2"/>
  <c r="H609" i="2"/>
  <c r="H605" i="2"/>
  <c r="I605" i="2" s="1"/>
  <c r="H601" i="2"/>
  <c r="H597" i="2"/>
  <c r="I597" i="2" s="1"/>
  <c r="H593" i="2"/>
  <c r="I593" i="2" s="1"/>
  <c r="H589" i="2"/>
  <c r="I589" i="2" s="1"/>
  <c r="H585" i="2"/>
  <c r="I585" i="2" s="1"/>
  <c r="H581" i="2"/>
  <c r="I581" i="2" s="1"/>
  <c r="H577" i="2"/>
  <c r="H569" i="2"/>
  <c r="H565" i="2"/>
  <c r="H557" i="2"/>
  <c r="I557" i="2" s="1"/>
  <c r="H553" i="2"/>
  <c r="H545" i="2"/>
  <c r="I545" i="2" s="1"/>
  <c r="H541" i="2"/>
  <c r="I541" i="2" s="1"/>
  <c r="H537" i="2"/>
  <c r="I537" i="2" s="1"/>
  <c r="H533" i="2"/>
  <c r="H529" i="2"/>
  <c r="H525" i="2"/>
  <c r="I525" i="2" s="1"/>
  <c r="H521" i="2"/>
  <c r="I521" i="2" s="1"/>
  <c r="H517" i="2"/>
  <c r="H513" i="2"/>
  <c r="I513" i="2" s="1"/>
  <c r="H509" i="2"/>
  <c r="I509" i="2" s="1"/>
  <c r="H501" i="2"/>
  <c r="H497" i="2"/>
  <c r="I497" i="2" s="1"/>
  <c r="H489" i="2"/>
  <c r="I489" i="2" s="1"/>
  <c r="H485" i="2"/>
  <c r="I485" i="2" s="1"/>
  <c r="H473" i="2"/>
  <c r="I473" i="2" s="1"/>
  <c r="H465" i="2"/>
  <c r="I465" i="2" s="1"/>
  <c r="H461" i="2"/>
  <c r="H457" i="2"/>
  <c r="I457" i="2" s="1"/>
  <c r="H453" i="2"/>
  <c r="H449" i="2"/>
  <c r="H445" i="2"/>
  <c r="I445" i="2" s="1"/>
  <c r="H441" i="2"/>
  <c r="I441" i="2" s="1"/>
  <c r="H437" i="2"/>
  <c r="H433" i="2"/>
  <c r="H425" i="2"/>
  <c r="I425" i="2" s="1"/>
  <c r="H421" i="2"/>
  <c r="H409" i="2"/>
  <c r="H405" i="2"/>
  <c r="H397" i="2"/>
  <c r="I397" i="2" s="1"/>
  <c r="H393" i="2"/>
  <c r="I393" i="2" s="1"/>
  <c r="H385" i="2"/>
  <c r="I385" i="2" s="1"/>
  <c r="H381" i="2"/>
  <c r="I381" i="2" s="1"/>
  <c r="H377" i="2"/>
  <c r="I377" i="2" s="1"/>
  <c r="H373" i="2"/>
  <c r="I373" i="2" s="1"/>
  <c r="H365" i="2"/>
  <c r="I365" i="2" s="1"/>
  <c r="H361" i="2"/>
  <c r="H353" i="2"/>
  <c r="H349" i="2"/>
  <c r="H345" i="2"/>
  <c r="H341" i="2"/>
  <c r="I341" i="2" s="1"/>
  <c r="H333" i="2"/>
  <c r="H329" i="2"/>
  <c r="H321" i="2"/>
  <c r="H317" i="2"/>
  <c r="H313" i="2"/>
  <c r="H305" i="2"/>
  <c r="H301" i="2"/>
  <c r="I301" i="2" s="1"/>
  <c r="H297" i="2"/>
  <c r="I297" i="2" s="1"/>
  <c r="H289" i="2"/>
  <c r="I289" i="2" s="1"/>
  <c r="H285" i="2"/>
  <c r="I285" i="2" s="1"/>
  <c r="H281" i="2"/>
  <c r="I281" i="2" s="1"/>
  <c r="H273" i="2"/>
  <c r="H269" i="2"/>
  <c r="I269" i="2" s="1"/>
  <c r="H265" i="2"/>
  <c r="I265" i="2" s="1"/>
  <c r="H117" i="2"/>
  <c r="H109" i="2"/>
  <c r="H105" i="2"/>
  <c r="I105" i="2" s="1"/>
  <c r="H101" i="2"/>
  <c r="I101" i="2" s="1"/>
  <c r="H97" i="2"/>
  <c r="I97" i="2" s="1"/>
  <c r="H89" i="2"/>
  <c r="I89" i="2" s="1"/>
  <c r="H85" i="2"/>
  <c r="I85" i="2" s="1"/>
  <c r="H77" i="2"/>
  <c r="I77" i="2" s="1"/>
  <c r="H73" i="2"/>
  <c r="I73" i="2" s="1"/>
  <c r="H69" i="2"/>
  <c r="I69" i="2" s="1"/>
  <c r="H65" i="2"/>
  <c r="I65" i="2" s="1"/>
  <c r="H57" i="2"/>
  <c r="I57" i="2" s="1"/>
  <c r="H53" i="2"/>
  <c r="I53" i="2" s="1"/>
  <c r="H929" i="2"/>
  <c r="H913" i="2"/>
  <c r="I913" i="2" s="1"/>
  <c r="H905" i="2"/>
  <c r="I905" i="2" s="1"/>
  <c r="H897" i="2"/>
  <c r="I897" i="2" s="1"/>
  <c r="H889" i="2"/>
  <c r="H877" i="2"/>
  <c r="I877" i="2" s="1"/>
  <c r="H861" i="2"/>
  <c r="I861" i="2" s="1"/>
  <c r="H845" i="2"/>
  <c r="I845" i="2" s="1"/>
  <c r="H829" i="2"/>
  <c r="I829" i="2" s="1"/>
  <c r="H813" i="2"/>
  <c r="I813" i="2" s="1"/>
  <c r="H797" i="2"/>
  <c r="I797" i="2" s="1"/>
  <c r="H749" i="2"/>
  <c r="I749" i="2" s="1"/>
  <c r="H733" i="2"/>
  <c r="I733" i="2" s="1"/>
  <c r="H717" i="2"/>
  <c r="I717" i="2" s="1"/>
  <c r="H669" i="2"/>
  <c r="I669" i="2" s="1"/>
  <c r="H873" i="2"/>
  <c r="I873" i="2" s="1"/>
  <c r="H857" i="2"/>
  <c r="I857" i="2" s="1"/>
  <c r="H841" i="2"/>
  <c r="I841" i="2" s="1"/>
  <c r="H825" i="2"/>
  <c r="I825" i="2" s="1"/>
  <c r="H809" i="2"/>
  <c r="I809" i="2" s="1"/>
  <c r="H793" i="2"/>
  <c r="I793" i="2" s="1"/>
  <c r="H761" i="2"/>
  <c r="I761" i="2" s="1"/>
  <c r="H745" i="2"/>
  <c r="I745" i="2" s="1"/>
  <c r="H729" i="2"/>
  <c r="I729" i="2" s="1"/>
  <c r="H713" i="2"/>
  <c r="H681" i="2"/>
  <c r="I681" i="2" s="1"/>
  <c r="H649" i="2"/>
  <c r="I649" i="2" s="1"/>
  <c r="H933" i="2"/>
  <c r="I933" i="2" s="1"/>
  <c r="H917" i="2"/>
  <c r="I917" i="2" s="1"/>
  <c r="H909" i="2"/>
  <c r="H901" i="2"/>
  <c r="H893" i="2"/>
  <c r="I893" i="2" s="1"/>
  <c r="H885" i="2"/>
  <c r="H869" i="2"/>
  <c r="I869" i="2" s="1"/>
  <c r="H853" i="2"/>
  <c r="I853" i="2" s="1"/>
  <c r="H837" i="2"/>
  <c r="H821" i="2"/>
  <c r="I821" i="2" s="1"/>
  <c r="H805" i="2"/>
  <c r="I805" i="2" s="1"/>
  <c r="H773" i="2"/>
  <c r="I773" i="2" s="1"/>
  <c r="H757" i="2"/>
  <c r="I757" i="2" s="1"/>
  <c r="H741" i="2"/>
  <c r="H725" i="2"/>
  <c r="H709" i="2"/>
  <c r="H677" i="2"/>
  <c r="I677" i="2" s="1"/>
  <c r="H661" i="2"/>
  <c r="I661" i="2" s="1"/>
  <c r="N883" i="2"/>
  <c r="N426" i="2"/>
  <c r="N490" i="2"/>
  <c r="N242" i="2"/>
  <c r="N458" i="2"/>
  <c r="N522" i="2"/>
  <c r="N686" i="2"/>
  <c r="N750" i="2"/>
  <c r="N766" i="2"/>
  <c r="N798" i="2"/>
  <c r="N670" i="2"/>
  <c r="N734" i="2"/>
  <c r="N830" i="2"/>
  <c r="N846" i="2"/>
  <c r="N862" i="2"/>
  <c r="N882" i="2"/>
  <c r="N894" i="2"/>
  <c r="N946" i="2"/>
  <c r="N978" i="2"/>
  <c r="N990" i="2"/>
  <c r="N1010" i="2"/>
  <c r="N1074" i="2"/>
  <c r="N81" i="2"/>
  <c r="N209" i="2"/>
  <c r="N241" i="2"/>
  <c r="N305" i="2"/>
  <c r="N393" i="2"/>
  <c r="N1011" i="2"/>
  <c r="N1083" i="2"/>
  <c r="N1079" i="2"/>
  <c r="N1075" i="2"/>
  <c r="N1063" i="2"/>
  <c r="N1059" i="2"/>
  <c r="N1047" i="2"/>
  <c r="N1027" i="2"/>
  <c r="N1015" i="2"/>
  <c r="N999" i="2"/>
  <c r="N995" i="2"/>
  <c r="N983" i="2"/>
  <c r="N979" i="2"/>
  <c r="N951" i="2"/>
  <c r="N935" i="2"/>
  <c r="N591" i="2"/>
  <c r="N550" i="2"/>
  <c r="N306" i="2"/>
  <c r="N1084" i="2"/>
  <c r="N1081" i="2"/>
  <c r="N1077" i="2"/>
  <c r="N1073" i="2"/>
  <c r="N1069" i="2"/>
  <c r="N1061" i="2"/>
  <c r="N1057" i="2"/>
  <c r="N1053" i="2"/>
  <c r="N1049" i="2"/>
  <c r="N1045" i="2"/>
  <c r="N1025" i="2"/>
  <c r="N1021" i="2"/>
  <c r="N1017" i="2"/>
  <c r="N1013" i="2"/>
  <c r="N1009" i="2"/>
  <c r="N1005" i="2"/>
  <c r="N1001" i="2"/>
  <c r="N997" i="2"/>
  <c r="N993" i="2"/>
  <c r="N989" i="2"/>
  <c r="N985" i="2"/>
  <c r="N977" i="2"/>
  <c r="N973" i="2"/>
  <c r="N953" i="2"/>
  <c r="N949" i="2"/>
  <c r="N933" i="2"/>
  <c r="N929" i="2"/>
  <c r="N925" i="2"/>
  <c r="N921" i="2"/>
  <c r="N917" i="2"/>
  <c r="N909" i="2"/>
  <c r="N905" i="2"/>
  <c r="N897" i="2"/>
  <c r="N893" i="2"/>
  <c r="N800" i="2"/>
  <c r="N672" i="2"/>
  <c r="N560" i="2"/>
  <c r="N556" i="2"/>
  <c r="N552" i="2"/>
  <c r="N548" i="2"/>
  <c r="N544" i="2"/>
  <c r="N532" i="2"/>
  <c r="N528" i="2"/>
  <c r="N524" i="2"/>
  <c r="N520" i="2"/>
  <c r="N508" i="2"/>
  <c r="N500" i="2"/>
  <c r="N496" i="2"/>
  <c r="N492" i="2"/>
  <c r="N488" i="2"/>
  <c r="N484" i="2"/>
  <c r="N480" i="2"/>
  <c r="N476" i="2"/>
  <c r="N472" i="2"/>
  <c r="N468" i="2"/>
  <c r="N456" i="2"/>
  <c r="N448" i="2"/>
  <c r="N444" i="2"/>
  <c r="N440" i="2"/>
  <c r="N436" i="2"/>
  <c r="N432" i="2"/>
  <c r="N919" i="2"/>
  <c r="N887" i="2"/>
  <c r="N603" i="2"/>
  <c r="N926" i="2"/>
  <c r="N885" i="2"/>
  <c r="N881" i="2"/>
  <c r="N877" i="2"/>
  <c r="N865" i="2"/>
  <c r="N861" i="2"/>
  <c r="N857" i="2"/>
  <c r="N853" i="2"/>
  <c r="N849" i="2"/>
  <c r="N845" i="2"/>
  <c r="N833" i="2"/>
  <c r="N829" i="2"/>
  <c r="N825" i="2"/>
  <c r="N821" i="2"/>
  <c r="N813" i="2"/>
  <c r="N809" i="2"/>
  <c r="N805" i="2"/>
  <c r="N801" i="2"/>
  <c r="N797" i="2"/>
  <c r="N777" i="2"/>
  <c r="N773" i="2"/>
  <c r="N769" i="2"/>
  <c r="N765" i="2"/>
  <c r="N761" i="2"/>
  <c r="N757" i="2"/>
  <c r="N753" i="2"/>
  <c r="N749" i="2"/>
  <c r="N745" i="2"/>
  <c r="N737" i="2"/>
  <c r="N729" i="2"/>
  <c r="N725" i="2"/>
  <c r="N721" i="2"/>
  <c r="N709" i="2"/>
  <c r="N697" i="2"/>
  <c r="N693" i="2"/>
  <c r="N689" i="2"/>
  <c r="N685" i="2"/>
  <c r="N681" i="2"/>
  <c r="N677" i="2"/>
  <c r="N673" i="2"/>
  <c r="N669" i="2"/>
  <c r="N665" i="2"/>
  <c r="N661" i="2"/>
  <c r="N633" i="2"/>
  <c r="N621" i="2"/>
  <c r="N617" i="2"/>
  <c r="N609" i="2"/>
  <c r="N605" i="2"/>
  <c r="N601" i="2"/>
  <c r="N597" i="2"/>
  <c r="N593" i="2"/>
  <c r="N557" i="2"/>
  <c r="N553" i="2"/>
  <c r="N549" i="2"/>
  <c r="N545" i="2"/>
  <c r="N541" i="2"/>
  <c r="N537" i="2"/>
  <c r="N533" i="2"/>
  <c r="N529" i="2"/>
  <c r="N525" i="2"/>
  <c r="N521" i="2"/>
  <c r="N513" i="2"/>
  <c r="N509" i="2"/>
  <c r="N501" i="2"/>
  <c r="N497" i="2"/>
  <c r="N493" i="2"/>
  <c r="N489" i="2"/>
  <c r="N485" i="2"/>
  <c r="N481" i="2"/>
  <c r="N477" i="2"/>
  <c r="N473" i="2"/>
  <c r="N469" i="2"/>
  <c r="N465" i="2"/>
  <c r="N457" i="2"/>
  <c r="N445" i="2"/>
  <c r="N441" i="2"/>
  <c r="N437" i="2"/>
  <c r="N433" i="2"/>
  <c r="N429" i="2"/>
  <c r="N425" i="2"/>
  <c r="N421" i="2"/>
  <c r="N413" i="2"/>
  <c r="N385" i="2"/>
  <c r="N341" i="2"/>
  <c r="N257" i="2"/>
  <c r="N225" i="2"/>
  <c r="N161" i="2"/>
  <c r="N129" i="2"/>
  <c r="N97" i="2"/>
  <c r="N65" i="2"/>
  <c r="N1080" i="2"/>
  <c r="N1076" i="2"/>
  <c r="N1072" i="2"/>
  <c r="N1068" i="2"/>
  <c r="N1064" i="2"/>
  <c r="N1060" i="2"/>
  <c r="N1056" i="2"/>
  <c r="N1048" i="2"/>
  <c r="N1044" i="2"/>
  <c r="N1028" i="2"/>
  <c r="N1024" i="2"/>
  <c r="N1020" i="2"/>
  <c r="N1016" i="2"/>
  <c r="N1012" i="2"/>
  <c r="N1008" i="2"/>
  <c r="N1004" i="2"/>
  <c r="N1000" i="2"/>
  <c r="N996" i="2"/>
  <c r="N992" i="2"/>
  <c r="N988" i="2"/>
  <c r="N984" i="2"/>
  <c r="N976" i="2"/>
  <c r="N972" i="2"/>
  <c r="N956" i="2"/>
  <c r="N952" i="2"/>
  <c r="N944" i="2"/>
  <c r="N940" i="2"/>
  <c r="N936" i="2"/>
  <c r="N932" i="2"/>
  <c r="N928" i="2"/>
  <c r="N924" i="2"/>
  <c r="N920" i="2"/>
  <c r="N904" i="2"/>
  <c r="N896" i="2"/>
  <c r="N892" i="2"/>
  <c r="N888" i="2"/>
  <c r="N884" i="2"/>
  <c r="N880" i="2"/>
  <c r="N876" i="2"/>
  <c r="N864" i="2"/>
  <c r="N860" i="2"/>
  <c r="N856" i="2"/>
  <c r="N852" i="2"/>
  <c r="N848" i="2"/>
  <c r="N844" i="2"/>
  <c r="N836" i="2"/>
  <c r="N832" i="2"/>
  <c r="N828" i="2"/>
  <c r="N824" i="2"/>
  <c r="N812" i="2"/>
  <c r="N808" i="2"/>
  <c r="N804" i="2"/>
  <c r="N796" i="2"/>
  <c r="N776" i="2"/>
  <c r="N772" i="2"/>
  <c r="N768" i="2"/>
  <c r="N764" i="2"/>
  <c r="N760" i="2"/>
  <c r="N756" i="2"/>
  <c r="N752" i="2"/>
  <c r="N740" i="2"/>
  <c r="N736" i="2"/>
  <c r="N728" i="2"/>
  <c r="N724" i="2"/>
  <c r="N720" i="2"/>
  <c r="N708" i="2"/>
  <c r="N696" i="2"/>
  <c r="N692" i="2"/>
  <c r="N688" i="2"/>
  <c r="N684" i="2"/>
  <c r="N680" i="2"/>
  <c r="N676" i="2"/>
  <c r="N668" i="2"/>
  <c r="N664" i="2"/>
  <c r="N660" i="2"/>
  <c r="N632" i="2"/>
  <c r="N616" i="2"/>
  <c r="N608" i="2"/>
  <c r="N604" i="2"/>
  <c r="N600" i="2"/>
  <c r="N596" i="2"/>
  <c r="N592" i="2"/>
  <c r="N424" i="2"/>
  <c r="N420" i="2"/>
  <c r="N392" i="2"/>
  <c r="N388" i="2"/>
  <c r="N384" i="2"/>
  <c r="N380" i="2"/>
  <c r="N344" i="2"/>
  <c r="N340" i="2"/>
  <c r="N304" i="2"/>
  <c r="N300" i="2"/>
  <c r="N974" i="2"/>
  <c r="N559" i="2"/>
  <c r="N1082" i="2"/>
  <c r="N1058" i="2"/>
  <c r="N1050" i="2"/>
  <c r="N1026" i="2"/>
  <c r="N1018" i="2"/>
  <c r="N994" i="2"/>
  <c r="N986" i="2"/>
  <c r="N954" i="2"/>
  <c r="N922" i="2"/>
  <c r="N898" i="2"/>
  <c r="N878" i="2"/>
  <c r="N866" i="2"/>
  <c r="N854" i="2"/>
  <c r="N822" i="2"/>
  <c r="N806" i="2"/>
  <c r="N774" i="2"/>
  <c r="N758" i="2"/>
  <c r="N726" i="2"/>
  <c r="N710" i="2"/>
  <c r="N694" i="2"/>
  <c r="N678" i="2"/>
  <c r="N662" i="2"/>
  <c r="N602" i="2"/>
  <c r="N506" i="2"/>
  <c r="N494" i="2"/>
  <c r="N474" i="2"/>
  <c r="N442" i="2"/>
  <c r="N430" i="2"/>
  <c r="N210" i="2"/>
  <c r="N82" i="2"/>
  <c r="N1070" i="2"/>
  <c r="N1006" i="2"/>
  <c r="N942" i="2"/>
  <c r="N296" i="2"/>
  <c r="N292" i="2"/>
  <c r="N284" i="2"/>
  <c r="N280" i="2"/>
  <c r="N276" i="2"/>
  <c r="N268" i="2"/>
  <c r="N264" i="2"/>
  <c r="N1002" i="2"/>
  <c r="N938" i="2"/>
  <c r="N1071" i="2"/>
  <c r="N1055" i="2"/>
  <c r="N1051" i="2"/>
  <c r="N1019" i="2"/>
  <c r="N1007" i="2"/>
  <c r="N1003" i="2"/>
  <c r="N991" i="2"/>
  <c r="N987" i="2"/>
  <c r="N975" i="2"/>
  <c r="N955" i="2"/>
  <c r="N943" i="2"/>
  <c r="N939" i="2"/>
  <c r="N927" i="2"/>
  <c r="N923" i="2"/>
  <c r="N907" i="2"/>
  <c r="N895" i="2"/>
  <c r="N879" i="2"/>
  <c r="N875" i="2"/>
  <c r="N863" i="2"/>
  <c r="N859" i="2"/>
  <c r="N855" i="2"/>
  <c r="N851" i="2"/>
  <c r="N847" i="2"/>
  <c r="N843" i="2"/>
  <c r="N835" i="2"/>
  <c r="N831" i="2"/>
  <c r="N827" i="2"/>
  <c r="N823" i="2"/>
  <c r="N811" i="2"/>
  <c r="N807" i="2"/>
  <c r="N803" i="2"/>
  <c r="N799" i="2"/>
  <c r="N795" i="2"/>
  <c r="N779" i="2"/>
  <c r="N775" i="2"/>
  <c r="N771" i="2"/>
  <c r="N767" i="2"/>
  <c r="N763" i="2"/>
  <c r="N759" i="2"/>
  <c r="N755" i="2"/>
  <c r="N751" i="2"/>
  <c r="N739" i="2"/>
  <c r="N735" i="2"/>
  <c r="N727" i="2"/>
  <c r="N723" i="2"/>
  <c r="N719" i="2"/>
  <c r="N707" i="2"/>
  <c r="N695" i="2"/>
  <c r="N691" i="2"/>
  <c r="N687" i="2"/>
  <c r="N683" i="2"/>
  <c r="N679" i="2"/>
  <c r="N675" i="2"/>
  <c r="N671" i="2"/>
  <c r="N667" i="2"/>
  <c r="N663" i="2"/>
  <c r="N659" i="2"/>
  <c r="N619" i="2"/>
  <c r="N615" i="2"/>
  <c r="N607" i="2"/>
  <c r="N599" i="2"/>
  <c r="N595" i="2"/>
  <c r="N555" i="2"/>
  <c r="N551" i="2"/>
  <c r="N547" i="2"/>
  <c r="N543" i="2"/>
  <c r="N531" i="2"/>
  <c r="N527" i="2"/>
  <c r="N523" i="2"/>
  <c r="N519" i="2"/>
  <c r="N511" i="2"/>
  <c r="N507" i="2"/>
  <c r="N503" i="2"/>
  <c r="N499" i="2"/>
  <c r="N495" i="2"/>
  <c r="N491" i="2"/>
  <c r="N487" i="2"/>
  <c r="N483" i="2"/>
  <c r="N479" i="2"/>
  <c r="N475" i="2"/>
  <c r="N471" i="2"/>
  <c r="N467" i="2"/>
  <c r="N459" i="2"/>
  <c r="N447" i="2"/>
  <c r="N443" i="2"/>
  <c r="N439" i="2"/>
  <c r="N435" i="2"/>
  <c r="N431" i="2"/>
  <c r="N427" i="2"/>
  <c r="N423" i="2"/>
  <c r="N419" i="2"/>
  <c r="N391" i="2"/>
  <c r="N387" i="2"/>
  <c r="N383" i="2"/>
  <c r="N379" i="2"/>
  <c r="N347" i="2"/>
  <c r="N343" i="2"/>
  <c r="N339" i="2"/>
  <c r="N307" i="2"/>
  <c r="N303" i="2"/>
  <c r="N299" i="2"/>
  <c r="N295" i="2"/>
  <c r="N291" i="2"/>
  <c r="N287" i="2"/>
  <c r="N283" i="2"/>
  <c r="N279" i="2"/>
  <c r="N275" i="2"/>
  <c r="N271" i="2"/>
  <c r="N267" i="2"/>
  <c r="N263" i="2"/>
  <c r="N259" i="2"/>
  <c r="N255" i="2"/>
  <c r="N251" i="2"/>
  <c r="N247" i="2"/>
  <c r="N243" i="2"/>
  <c r="N239" i="2"/>
  <c r="N235" i="2"/>
  <c r="N231" i="2"/>
  <c r="N227" i="2"/>
  <c r="N223" i="2"/>
  <c r="N219" i="2"/>
  <c r="N211" i="2"/>
  <c r="N207" i="2"/>
  <c r="N171" i="2"/>
  <c r="N167" i="2"/>
  <c r="N163" i="2"/>
  <c r="N159" i="2"/>
  <c r="N155" i="2"/>
  <c r="N151" i="2"/>
  <c r="N143" i="2"/>
  <c r="N139" i="2"/>
  <c r="N135" i="2"/>
  <c r="N131" i="2"/>
  <c r="N127" i="2"/>
  <c r="N123" i="2"/>
  <c r="N103" i="2"/>
  <c r="N99" i="2"/>
  <c r="N95" i="2"/>
  <c r="N91" i="2"/>
  <c r="N87" i="2"/>
  <c r="N83" i="2"/>
  <c r="N79" i="2"/>
  <c r="N75" i="2"/>
  <c r="N71" i="2"/>
  <c r="N67" i="2"/>
  <c r="N63" i="2"/>
  <c r="N59" i="2"/>
  <c r="N55" i="2"/>
  <c r="N51" i="2"/>
  <c r="N50" i="2"/>
  <c r="N1078" i="2"/>
  <c r="N1062" i="2"/>
  <c r="N1046" i="2"/>
  <c r="N1014" i="2"/>
  <c r="N998" i="2"/>
  <c r="N982" i="2"/>
  <c r="N950" i="2"/>
  <c r="N934" i="2"/>
  <c r="N918" i="2"/>
  <c r="N906" i="2"/>
  <c r="N886" i="2"/>
  <c r="N874" i="2"/>
  <c r="N858" i="2"/>
  <c r="N850" i="2"/>
  <c r="N826" i="2"/>
  <c r="N810" i="2"/>
  <c r="N802" i="2"/>
  <c r="N778" i="2"/>
  <c r="N770" i="2"/>
  <c r="N762" i="2"/>
  <c r="N754" i="2"/>
  <c r="N738" i="2"/>
  <c r="N730" i="2"/>
  <c r="N722" i="2"/>
  <c r="N706" i="2"/>
  <c r="N698" i="2"/>
  <c r="N690" i="2"/>
  <c r="N682" i="2"/>
  <c r="N674" i="2"/>
  <c r="N666" i="2"/>
  <c r="N658" i="2"/>
  <c r="N622" i="2"/>
  <c r="N618" i="2"/>
  <c r="N610" i="2"/>
  <c r="N606" i="2"/>
  <c r="N598" i="2"/>
  <c r="N594" i="2"/>
  <c r="N558" i="2"/>
  <c r="N554" i="2"/>
  <c r="N546" i="2"/>
  <c r="N542" i="2"/>
  <c r="N534" i="2"/>
  <c r="N530" i="2"/>
  <c r="N526" i="2"/>
  <c r="N510" i="2"/>
  <c r="N502" i="2"/>
  <c r="N498" i="2"/>
  <c r="N486" i="2"/>
  <c r="N482" i="2"/>
  <c r="N478" i="2"/>
  <c r="N470" i="2"/>
  <c r="N466" i="2"/>
  <c r="N446" i="2"/>
  <c r="N438" i="2"/>
  <c r="N434" i="2"/>
  <c r="N422" i="2"/>
  <c r="N418" i="2"/>
  <c r="N390" i="2"/>
  <c r="N386" i="2"/>
  <c r="N382" i="2"/>
  <c r="N378" i="2"/>
  <c r="N346" i="2"/>
  <c r="N342" i="2"/>
  <c r="N338" i="2"/>
  <c r="N302" i="2"/>
  <c r="N298" i="2"/>
  <c r="N294" i="2"/>
  <c r="N290" i="2"/>
  <c r="N286" i="2"/>
  <c r="N282" i="2"/>
  <c r="N278" i="2"/>
  <c r="N270" i="2"/>
  <c r="N266" i="2"/>
  <c r="N262" i="2"/>
  <c r="N258" i="2"/>
  <c r="N254" i="2"/>
  <c r="N250" i="2"/>
  <c r="N246" i="2"/>
  <c r="N238" i="2"/>
  <c r="N234" i="2"/>
  <c r="N230" i="2"/>
  <c r="N226" i="2"/>
  <c r="N222" i="2"/>
  <c r="N218" i="2"/>
  <c r="N206" i="2"/>
  <c r="N170" i="2"/>
  <c r="N166" i="2"/>
  <c r="N162" i="2"/>
  <c r="N158" i="2"/>
  <c r="N154" i="2"/>
  <c r="N150" i="2"/>
  <c r="N142" i="2"/>
  <c r="N138" i="2"/>
  <c r="N134" i="2"/>
  <c r="N130" i="2"/>
  <c r="N126" i="2"/>
  <c r="N102" i="2"/>
  <c r="N98" i="2"/>
  <c r="N94" i="2"/>
  <c r="N90" i="2"/>
  <c r="N86" i="2"/>
  <c r="N78" i="2"/>
  <c r="N74" i="2"/>
  <c r="N70" i="2"/>
  <c r="N66" i="2"/>
  <c r="N62" i="2"/>
  <c r="N58" i="2"/>
  <c r="N54" i="2"/>
  <c r="N389" i="2"/>
  <c r="N381" i="2"/>
  <c r="N345" i="2"/>
  <c r="N337" i="2"/>
  <c r="N301" i="2"/>
  <c r="N297" i="2"/>
  <c r="N293" i="2"/>
  <c r="N285" i="2"/>
  <c r="N281" i="2"/>
  <c r="N277" i="2"/>
  <c r="N269" i="2"/>
  <c r="N265" i="2"/>
  <c r="N261" i="2"/>
  <c r="N253" i="2"/>
  <c r="N249" i="2"/>
  <c r="N245" i="2"/>
  <c r="N237" i="2"/>
  <c r="N233" i="2"/>
  <c r="N229" i="2"/>
  <c r="N221" i="2"/>
  <c r="N217" i="2"/>
  <c r="N205" i="2"/>
  <c r="N169" i="2"/>
  <c r="N165" i="2"/>
  <c r="N157" i="2"/>
  <c r="N153" i="2"/>
  <c r="N149" i="2"/>
  <c r="N141" i="2"/>
  <c r="N137" i="2"/>
  <c r="N133" i="2"/>
  <c r="N125" i="2"/>
  <c r="N105" i="2"/>
  <c r="N101" i="2"/>
  <c r="N93" i="2"/>
  <c r="N89" i="2"/>
  <c r="N85" i="2"/>
  <c r="N77" i="2"/>
  <c r="N73" i="2"/>
  <c r="N69" i="2"/>
  <c r="N61" i="2"/>
  <c r="N57" i="2"/>
  <c r="N53" i="2"/>
  <c r="N260" i="2"/>
  <c r="N256" i="2"/>
  <c r="N252" i="2"/>
  <c r="N248" i="2"/>
  <c r="N244" i="2"/>
  <c r="N240" i="2"/>
  <c r="N236" i="2"/>
  <c r="N232" i="2"/>
  <c r="N228" i="2"/>
  <c r="N224" i="2"/>
  <c r="N220" i="2"/>
  <c r="N216" i="2"/>
  <c r="N208" i="2"/>
  <c r="N168" i="2"/>
  <c r="N164" i="2"/>
  <c r="N160" i="2"/>
  <c r="N156" i="2"/>
  <c r="N152" i="2"/>
  <c r="N148" i="2"/>
  <c r="N140" i="2"/>
  <c r="N136" i="2"/>
  <c r="N132" i="2"/>
  <c r="N128" i="2"/>
  <c r="N124" i="2"/>
  <c r="N104" i="2"/>
  <c r="N100" i="2"/>
  <c r="N96" i="2"/>
  <c r="N92" i="2"/>
  <c r="N88" i="2"/>
  <c r="N84" i="2"/>
  <c r="N80" i="2"/>
  <c r="N76" i="2"/>
  <c r="N72" i="2"/>
  <c r="N68" i="2"/>
  <c r="N64" i="2"/>
  <c r="N60" i="2"/>
  <c r="N56" i="2"/>
  <c r="N52" i="2"/>
  <c r="BO456" i="2"/>
  <c r="BO210" i="2"/>
  <c r="BO216" i="2"/>
  <c r="BO232" i="2"/>
  <c r="BO917" i="2"/>
  <c r="BO921" i="2"/>
  <c r="BO925" i="2"/>
  <c r="BO927" i="2"/>
  <c r="BO933" i="2"/>
  <c r="BO943" i="2"/>
  <c r="BO692" i="2"/>
  <c r="BO694" i="2"/>
  <c r="BO696" i="2"/>
  <c r="BO708" i="2"/>
  <c r="BO720" i="2"/>
  <c r="BO722" i="2"/>
  <c r="BO728" i="2"/>
  <c r="BO730" i="2"/>
  <c r="BO736" i="2"/>
  <c r="BO738" i="2"/>
  <c r="BO744" i="2"/>
  <c r="BO752" i="2"/>
  <c r="BO754" i="2"/>
  <c r="BO756" i="2"/>
  <c r="BO760" i="2"/>
  <c r="BO764" i="2"/>
  <c r="BO768" i="2"/>
  <c r="BO770" i="2"/>
  <c r="BO772" i="2"/>
  <c r="BO1072" i="2"/>
  <c r="BO1078" i="2"/>
  <c r="BO1080" i="2"/>
  <c r="BO1082" i="2"/>
  <c r="E50" i="2"/>
  <c r="BO271" i="2"/>
  <c r="BO479" i="2"/>
  <c r="BO559" i="2"/>
  <c r="BO798" i="2"/>
  <c r="BO800" i="2"/>
  <c r="BO802" i="2"/>
  <c r="BO878" i="2"/>
  <c r="BO880" i="2"/>
  <c r="BO882" i="2"/>
  <c r="BO160" i="2"/>
  <c r="BO168" i="2"/>
  <c r="BO340" i="2"/>
  <c r="BO380" i="2"/>
  <c r="BO420" i="2"/>
  <c r="BO428" i="2"/>
  <c r="BO436" i="2"/>
  <c r="BO444" i="2"/>
  <c r="BO498" i="2"/>
  <c r="BO508" i="2"/>
  <c r="BO546" i="2"/>
  <c r="BO548" i="2"/>
  <c r="BO552" i="2"/>
  <c r="BO679" i="2"/>
  <c r="BO687" i="2"/>
  <c r="BO688" i="2"/>
  <c r="BO866" i="2"/>
  <c r="BO1068" i="2"/>
  <c r="BO50" i="2"/>
  <c r="BP50" i="2" s="1"/>
  <c r="BO303" i="2"/>
  <c r="BO304" i="2"/>
  <c r="BO392" i="2"/>
  <c r="BO495" i="2"/>
  <c r="BO496" i="2"/>
  <c r="BO528" i="2"/>
  <c r="BO543" i="2"/>
  <c r="BO544" i="2"/>
  <c r="BO659" i="2"/>
  <c r="BO667" i="2"/>
  <c r="BO669" i="2"/>
  <c r="BO671" i="2"/>
  <c r="BO949" i="2"/>
  <c r="BO1013" i="2"/>
  <c r="BO1015" i="2"/>
  <c r="BO1017" i="2"/>
  <c r="BO239" i="2"/>
  <c r="BO245" i="2"/>
  <c r="BO247" i="2"/>
  <c r="BO275" i="2"/>
  <c r="BO277" i="2"/>
  <c r="BO279" i="2"/>
  <c r="BO469" i="2"/>
  <c r="BO471" i="2"/>
  <c r="BO485" i="2"/>
  <c r="BO591" i="2"/>
  <c r="BO607" i="2"/>
  <c r="BO905" i="2"/>
  <c r="BO1000" i="2"/>
  <c r="BO1008" i="2"/>
  <c r="BO1009" i="2"/>
  <c r="BO520" i="2"/>
  <c r="BO51" i="2"/>
  <c r="BO592" i="2"/>
  <c r="BV73" i="2"/>
  <c r="BO224" i="2"/>
  <c r="BO236" i="2"/>
  <c r="BO242" i="2"/>
  <c r="BO244" i="2"/>
  <c r="BO248" i="2"/>
  <c r="BO339" i="2"/>
  <c r="BO341" i="2"/>
  <c r="BO343" i="2"/>
  <c r="BO381" i="2"/>
  <c r="BO383" i="2"/>
  <c r="BO466" i="2"/>
  <c r="BO468" i="2"/>
  <c r="BO472" i="2"/>
  <c r="BO503" i="2"/>
  <c r="BO507" i="2"/>
  <c r="BO509" i="2"/>
  <c r="BO519" i="2"/>
  <c r="BO691" i="2"/>
  <c r="BO707" i="2"/>
  <c r="BO719" i="2"/>
  <c r="BO727" i="2"/>
  <c r="BO729" i="2"/>
  <c r="BO735" i="2"/>
  <c r="BO745" i="2"/>
  <c r="BO751" i="2"/>
  <c r="BO759" i="2"/>
  <c r="BO761" i="2"/>
  <c r="BO767" i="2"/>
  <c r="BO775" i="2"/>
  <c r="BO777" i="2"/>
  <c r="BO778" i="2"/>
  <c r="BO779" i="2"/>
  <c r="BO795" i="2"/>
  <c r="BO801" i="2"/>
  <c r="BO918" i="2"/>
  <c r="BO926" i="2"/>
  <c r="BO934" i="2"/>
  <c r="BO942" i="2"/>
  <c r="BO946" i="2"/>
  <c r="BO950" i="2"/>
  <c r="BO1053" i="2"/>
  <c r="BO1060" i="2"/>
  <c r="BO1069" i="2"/>
  <c r="BO1079" i="2"/>
  <c r="BO1081" i="2"/>
  <c r="BO54" i="2"/>
  <c r="BO58" i="2"/>
  <c r="BO62" i="2"/>
  <c r="BO66" i="2"/>
  <c r="BO70" i="2"/>
  <c r="BO205" i="2"/>
  <c r="BO207" i="2"/>
  <c r="BO276" i="2"/>
  <c r="BO280" i="2"/>
  <c r="BO413" i="2"/>
  <c r="BO427" i="2"/>
  <c r="BO429" i="2"/>
  <c r="BO431" i="2"/>
  <c r="BO443" i="2"/>
  <c r="BO445" i="2"/>
  <c r="BO447" i="2"/>
  <c r="BO482" i="2"/>
  <c r="BO484" i="2"/>
  <c r="BO488" i="2"/>
  <c r="BO551" i="2"/>
  <c r="BO599" i="2"/>
  <c r="BO608" i="2"/>
  <c r="BO616" i="2"/>
  <c r="BO632" i="2"/>
  <c r="BO660" i="2"/>
  <c r="BO662" i="2"/>
  <c r="BO668" i="2"/>
  <c r="BO670" i="2"/>
  <c r="BO835" i="2"/>
  <c r="BO858" i="2"/>
  <c r="BO875" i="2"/>
  <c r="BO879" i="2"/>
  <c r="BO973" i="2"/>
  <c r="BO989" i="2"/>
  <c r="BO997" i="2"/>
  <c r="BO1012" i="2"/>
  <c r="BO1020" i="2"/>
  <c r="BO1024" i="2"/>
  <c r="E3" i="2"/>
  <c r="BO82" i="2"/>
  <c r="BO84" i="2"/>
  <c r="BO124" i="2"/>
  <c r="BO128" i="2"/>
  <c r="BO130" i="2"/>
  <c r="BO132" i="2"/>
  <c r="BO136" i="2"/>
  <c r="BO138" i="2"/>
  <c r="BO148" i="2"/>
  <c r="BO152" i="2"/>
  <c r="BO154" i="2"/>
  <c r="BO156" i="2"/>
  <c r="BO162" i="2"/>
  <c r="BO221" i="2"/>
  <c r="BO223" i="2"/>
  <c r="BO229" i="2"/>
  <c r="BO231" i="2"/>
  <c r="BO240" i="2"/>
  <c r="BO250" i="2"/>
  <c r="BO252" i="2"/>
  <c r="BO258" i="2"/>
  <c r="BO260" i="2"/>
  <c r="BO268" i="2"/>
  <c r="BO285" i="2"/>
  <c r="BO291" i="2"/>
  <c r="BO293" i="2"/>
  <c r="BO301" i="2"/>
  <c r="BO384" i="2"/>
  <c r="BO476" i="2"/>
  <c r="BO491" i="2"/>
  <c r="BO524" i="2"/>
  <c r="BO532" i="2"/>
  <c r="BO555" i="2"/>
  <c r="BO557" i="2"/>
  <c r="BO596" i="2"/>
  <c r="BO598" i="2"/>
  <c r="BO604" i="2"/>
  <c r="BO675" i="2"/>
  <c r="BO683" i="2"/>
  <c r="BO685" i="2"/>
  <c r="BO695" i="2"/>
  <c r="BO723" i="2"/>
  <c r="BO755" i="2"/>
  <c r="BO763" i="2"/>
  <c r="BO771" i="2"/>
  <c r="BO806" i="2"/>
  <c r="BO822" i="2"/>
  <c r="BO832" i="2"/>
  <c r="BO846" i="2"/>
  <c r="BO848" i="2"/>
  <c r="BO854" i="2"/>
  <c r="BO862" i="2"/>
  <c r="BO874" i="2"/>
  <c r="BO893" i="2"/>
  <c r="BO897" i="2"/>
  <c r="BO974" i="2"/>
  <c r="BO982" i="2"/>
  <c r="BO994" i="2"/>
  <c r="BO996" i="2"/>
  <c r="BO998" i="2"/>
  <c r="BO1004" i="2"/>
  <c r="BO1006" i="2"/>
  <c r="BO1045" i="2"/>
  <c r="BO1049" i="2"/>
  <c r="BO1057" i="2"/>
  <c r="BO1059" i="2"/>
  <c r="BO1061" i="2"/>
  <c r="BO55" i="2"/>
  <c r="BO63" i="2"/>
  <c r="BO67" i="2"/>
  <c r="BO79" i="2"/>
  <c r="BO83" i="2"/>
  <c r="BO103" i="2"/>
  <c r="BO123" i="2"/>
  <c r="BO125" i="2"/>
  <c r="BO127" i="2"/>
  <c r="BO131" i="2"/>
  <c r="BO133" i="2"/>
  <c r="BO135" i="2"/>
  <c r="BO139" i="2"/>
  <c r="BO143" i="2"/>
  <c r="BO149" i="2"/>
  <c r="BO151" i="2"/>
  <c r="BO155" i="2"/>
  <c r="BO157" i="2"/>
  <c r="BO159" i="2"/>
  <c r="BO165" i="2"/>
  <c r="BO167" i="2"/>
  <c r="BO208" i="2"/>
  <c r="BO218" i="2"/>
  <c r="BO226" i="2"/>
  <c r="BO228" i="2"/>
  <c r="BO253" i="2"/>
  <c r="BO259" i="2"/>
  <c r="BO261" i="2"/>
  <c r="BO263" i="2"/>
  <c r="BO269" i="2"/>
  <c r="BO284" i="2"/>
  <c r="BO292" i="2"/>
  <c r="BO432" i="2"/>
  <c r="BO448" i="2"/>
  <c r="BO475" i="2"/>
  <c r="BO477" i="2"/>
  <c r="BO523" i="2"/>
  <c r="BO525" i="2"/>
  <c r="BO527" i="2"/>
  <c r="BO541" i="2"/>
  <c r="BO556" i="2"/>
  <c r="BO595" i="2"/>
  <c r="BO603" i="2"/>
  <c r="BO605" i="2"/>
  <c r="BO615" i="2"/>
  <c r="BO624" i="2"/>
  <c r="BO663" i="2"/>
  <c r="BO672" i="2"/>
  <c r="BO676" i="2"/>
  <c r="BO680" i="2"/>
  <c r="BO684" i="2"/>
  <c r="BO686" i="2"/>
  <c r="BO803" i="2"/>
  <c r="BO807" i="2"/>
  <c r="BO809" i="2"/>
  <c r="BO811" i="2"/>
  <c r="BO823" i="2"/>
  <c r="BO825" i="2"/>
  <c r="BO831" i="2"/>
  <c r="BO843" i="2"/>
  <c r="BO847" i="2"/>
  <c r="BO849" i="2"/>
  <c r="BO855" i="2"/>
  <c r="BO857" i="2"/>
  <c r="BO859" i="2"/>
  <c r="BO865" i="2"/>
  <c r="BO894" i="2"/>
  <c r="BO953" i="2"/>
  <c r="BO975" i="2"/>
  <c r="BO985" i="2"/>
  <c r="BO991" i="2"/>
  <c r="BO993" i="2"/>
  <c r="BO1001" i="2"/>
  <c r="BO1007" i="2"/>
  <c r="BO1044" i="2"/>
  <c r="BO1050" i="2"/>
  <c r="BO1056" i="2"/>
  <c r="BO59" i="2"/>
  <c r="BO71" i="2"/>
  <c r="BO76" i="2"/>
  <c r="BO72" i="2"/>
  <c r="BO92" i="2"/>
  <c r="BO100" i="2"/>
  <c r="BO73" i="2"/>
  <c r="BO80" i="2"/>
  <c r="BO88" i="2"/>
  <c r="BO96" i="2"/>
  <c r="BO104" i="2"/>
  <c r="BO87" i="2"/>
  <c r="BO91" i="2"/>
  <c r="BO95" i="2"/>
  <c r="BO99" i="2"/>
  <c r="BO78" i="2"/>
  <c r="BO81" i="2"/>
  <c r="BO94" i="2"/>
  <c r="BO105" i="2"/>
  <c r="BO52" i="2"/>
  <c r="BO57" i="2"/>
  <c r="BO60" i="2"/>
  <c r="BO65" i="2"/>
  <c r="BO68" i="2"/>
  <c r="BO74" i="2"/>
  <c r="BO219" i="2"/>
  <c r="BO235" i="2"/>
  <c r="BO251" i="2"/>
  <c r="BO283" i="2"/>
  <c r="BO379" i="2"/>
  <c r="BO77" i="2"/>
  <c r="BO85" i="2"/>
  <c r="BO93" i="2"/>
  <c r="BO98" i="2"/>
  <c r="BO101" i="2"/>
  <c r="BO53" i="2"/>
  <c r="BO56" i="2"/>
  <c r="BO61" i="2"/>
  <c r="BO64" i="2"/>
  <c r="BO69" i="2"/>
  <c r="BO75" i="2"/>
  <c r="BO163" i="2"/>
  <c r="BO227" i="2"/>
  <c r="BO243" i="2"/>
  <c r="BO299" i="2"/>
  <c r="BO90" i="2"/>
  <c r="BO86" i="2"/>
  <c r="BO89" i="2"/>
  <c r="BO97" i="2"/>
  <c r="BO102" i="2"/>
  <c r="BO126" i="2"/>
  <c r="BO129" i="2"/>
  <c r="BO134" i="2"/>
  <c r="BO137" i="2"/>
  <c r="BO142" i="2"/>
  <c r="BO153" i="2"/>
  <c r="BO266" i="2"/>
  <c r="BO290" i="2"/>
  <c r="BO298" i="2"/>
  <c r="BO426" i="2"/>
  <c r="BO458" i="2"/>
  <c r="BO490" i="2"/>
  <c r="BO554" i="2"/>
  <c r="BO419" i="2"/>
  <c r="BO435" i="2"/>
  <c r="BO467" i="2"/>
  <c r="BO483" i="2"/>
  <c r="BO531" i="2"/>
  <c r="BO547" i="2"/>
  <c r="BO597" i="2"/>
  <c r="BO661" i="2"/>
  <c r="BO677" i="2"/>
  <c r="BO693" i="2"/>
  <c r="BO378" i="2"/>
  <c r="BO386" i="2"/>
  <c r="BO442" i="2"/>
  <c r="BO474" i="2"/>
  <c r="BO506" i="2"/>
  <c r="BO158" i="2"/>
  <c r="BO161" i="2"/>
  <c r="BO166" i="2"/>
  <c r="BO206" i="2"/>
  <c r="BO209" i="2"/>
  <c r="BO217" i="2"/>
  <c r="BO222" i="2"/>
  <c r="BO225" i="2"/>
  <c r="BO230" i="2"/>
  <c r="BO238" i="2"/>
  <c r="BO241" i="2"/>
  <c r="BO246" i="2"/>
  <c r="BO249" i="2"/>
  <c r="BO257" i="2"/>
  <c r="BO262" i="2"/>
  <c r="BO265" i="2"/>
  <c r="BO278" i="2"/>
  <c r="BO281" i="2"/>
  <c r="BO294" i="2"/>
  <c r="BO302" i="2"/>
  <c r="BO337" i="2"/>
  <c r="BO342" i="2"/>
  <c r="BO382" i="2"/>
  <c r="BO385" i="2"/>
  <c r="BO393" i="2"/>
  <c r="BO430" i="2"/>
  <c r="BO441" i="2"/>
  <c r="BO457" i="2"/>
  <c r="BO465" i="2"/>
  <c r="BO470" i="2"/>
  <c r="BO473" i="2"/>
  <c r="BO478" i="2"/>
  <c r="BO481" i="2"/>
  <c r="BO489" i="2"/>
  <c r="BO494" i="2"/>
  <c r="BO497" i="2"/>
  <c r="BO521" i="2"/>
  <c r="BO526" i="2"/>
  <c r="BO542" i="2"/>
  <c r="BO545" i="2"/>
  <c r="BO550" i="2"/>
  <c r="BO558" i="2"/>
  <c r="BO593" i="2"/>
  <c r="BO617" i="2"/>
  <c r="BO681" i="2"/>
  <c r="BO721" i="2"/>
  <c r="BO737" i="2"/>
  <c r="BO769" i="2"/>
  <c r="BO594" i="2"/>
  <c r="BO602" i="2"/>
  <c r="BO658" i="2"/>
  <c r="BO674" i="2"/>
  <c r="BO682" i="2"/>
  <c r="BO749" i="2"/>
  <c r="BO757" i="2"/>
  <c r="BO765" i="2"/>
  <c r="BO773" i="2"/>
  <c r="BO892" i="2"/>
  <c r="BO726" i="2"/>
  <c r="BO734" i="2"/>
  <c r="BO750" i="2"/>
  <c r="BO758" i="2"/>
  <c r="BO766" i="2"/>
  <c r="BO774" i="2"/>
  <c r="BO824" i="2"/>
  <c r="BO856" i="2"/>
  <c r="BO796" i="2"/>
  <c r="BO828" i="2"/>
  <c r="BO836" i="2"/>
  <c r="BO844" i="2"/>
  <c r="BO860" i="2"/>
  <c r="BO876" i="2"/>
  <c r="BO797" i="2"/>
  <c r="BO805" i="2"/>
  <c r="BO813" i="2"/>
  <c r="BO829" i="2"/>
  <c r="BO845" i="2"/>
  <c r="BO853" i="2"/>
  <c r="BO861" i="2"/>
  <c r="BO877" i="2"/>
  <c r="BO887" i="2"/>
  <c r="BO924" i="2"/>
  <c r="BO940" i="2"/>
  <c r="BO972" i="2"/>
  <c r="BO988" i="2"/>
  <c r="BO888" i="2"/>
  <c r="BO896" i="2"/>
  <c r="BO906" i="2"/>
  <c r="BO935" i="2"/>
  <c r="BO938" i="2"/>
  <c r="BO951" i="2"/>
  <c r="BO954" i="2"/>
  <c r="BO983" i="2"/>
  <c r="BO986" i="2"/>
  <c r="BO904" i="2"/>
  <c r="BO920" i="2"/>
  <c r="BO944" i="2"/>
  <c r="BO952" i="2"/>
  <c r="BO976" i="2"/>
  <c r="BO984" i="2"/>
  <c r="BO992" i="2"/>
  <c r="BO939" i="2"/>
  <c r="BO955" i="2"/>
  <c r="BO987" i="2"/>
  <c r="BO995" i="2"/>
  <c r="BO1014" i="2"/>
  <c r="BO1083" i="2"/>
  <c r="BO1011" i="2"/>
  <c r="BO1019" i="2"/>
  <c r="BO1027" i="2"/>
  <c r="BO1058" i="2"/>
  <c r="BO999" i="2"/>
  <c r="BO1002" i="2"/>
  <c r="BO1010" i="2"/>
  <c r="BO1018" i="2"/>
  <c r="BO1026" i="2"/>
  <c r="BO1046" i="2"/>
  <c r="BO1055" i="2"/>
  <c r="BO1063" i="2"/>
  <c r="BO1071" i="2"/>
  <c r="BO1062" i="2"/>
  <c r="BO1074" i="2"/>
  <c r="BO1077" i="2"/>
  <c r="H13" i="2" l="1"/>
  <c r="G13" i="2" a="1"/>
  <c r="G13" i="2" s="1"/>
  <c r="AM78" i="2"/>
  <c r="J50" i="2"/>
  <c r="V10" i="2"/>
  <c r="AM74" i="2"/>
  <c r="AM79" i="2"/>
  <c r="AV51" i="2"/>
  <c r="AY49" i="2"/>
  <c r="AL76" i="2"/>
  <c r="AM76" i="2" s="1"/>
  <c r="AM75" i="2"/>
  <c r="AR51" i="2"/>
  <c r="AQ53" i="2"/>
  <c r="AQ54" i="2" s="1"/>
  <c r="AR50" i="2"/>
  <c r="AH51" i="2"/>
  <c r="AL83" i="2"/>
  <c r="AM82" i="2"/>
  <c r="AS50" i="2"/>
  <c r="AT49" i="2"/>
  <c r="C107" i="2"/>
  <c r="AM107" i="2" s="1"/>
  <c r="AM51" i="2"/>
  <c r="AM52" i="2"/>
  <c r="AM81" i="2"/>
  <c r="AM80" i="2"/>
  <c r="AM106" i="2"/>
  <c r="AO49" i="2"/>
  <c r="AN50" i="2"/>
  <c r="AF6" i="2"/>
  <c r="G6" i="2"/>
  <c r="AA6" i="2"/>
  <c r="V6" i="2"/>
  <c r="AJ49" i="2"/>
  <c r="AI50" i="2"/>
  <c r="AH52" i="2"/>
  <c r="AC50" i="2"/>
  <c r="AE49" i="2"/>
  <c r="Y50" i="2"/>
  <c r="Z49" i="2"/>
  <c r="BO106" i="2"/>
  <c r="N106" i="2"/>
  <c r="I106" i="2"/>
  <c r="S106" i="2"/>
  <c r="U49" i="2"/>
  <c r="T50" i="2"/>
  <c r="J51" i="2"/>
  <c r="K50" i="2"/>
  <c r="E51" i="2"/>
  <c r="F50" i="2"/>
  <c r="O50" i="2"/>
  <c r="P50" i="2" s="1"/>
  <c r="BQ50" i="2"/>
  <c r="BP51" i="2"/>
  <c r="AD50" i="2" l="1"/>
  <c r="AE50" i="2" s="1"/>
  <c r="AW50" i="2"/>
  <c r="S107" i="2"/>
  <c r="AV52" i="2"/>
  <c r="N107" i="2"/>
  <c r="I107" i="2"/>
  <c r="BO107" i="2"/>
  <c r="AR53" i="2"/>
  <c r="AQ55" i="2"/>
  <c r="AR54" i="2"/>
  <c r="AT50" i="2"/>
  <c r="AS51" i="2"/>
  <c r="C108" i="2"/>
  <c r="AL84" i="2"/>
  <c r="AM84" i="2" s="1"/>
  <c r="AM83" i="2"/>
  <c r="AM53" i="2"/>
  <c r="AO50" i="2"/>
  <c r="AN51" i="2"/>
  <c r="AH53" i="2"/>
  <c r="AJ50" i="2"/>
  <c r="AI51" i="2"/>
  <c r="AC51" i="2"/>
  <c r="Y51" i="2"/>
  <c r="Z50" i="2"/>
  <c r="T51" i="2"/>
  <c r="U50" i="2"/>
  <c r="J52" i="2"/>
  <c r="K51" i="2"/>
  <c r="E52" i="2"/>
  <c r="F51" i="2"/>
  <c r="O51" i="2"/>
  <c r="P51" i="2" s="1"/>
  <c r="BQ51" i="2"/>
  <c r="BP52" i="2"/>
  <c r="AX50" i="2" l="1"/>
  <c r="AY50" i="2" s="1"/>
  <c r="AD51" i="2"/>
  <c r="AW51" i="2"/>
  <c r="AX51" i="2" s="1"/>
  <c r="AV53" i="2"/>
  <c r="AQ56" i="2"/>
  <c r="AR55" i="2"/>
  <c r="BO108" i="2"/>
  <c r="C109" i="2"/>
  <c r="N108" i="2"/>
  <c r="AM108" i="2"/>
  <c r="I108" i="2"/>
  <c r="S108" i="2"/>
  <c r="AT51" i="2"/>
  <c r="AS52" i="2"/>
  <c r="AM54" i="2"/>
  <c r="AO51" i="2"/>
  <c r="AN52" i="2"/>
  <c r="AH54" i="2"/>
  <c r="AJ51" i="2"/>
  <c r="AI52" i="2"/>
  <c r="AC52" i="2"/>
  <c r="AE51" i="2"/>
  <c r="Y52" i="2"/>
  <c r="Z51" i="2"/>
  <c r="T52" i="2"/>
  <c r="U51" i="2"/>
  <c r="J53" i="2"/>
  <c r="K52" i="2"/>
  <c r="E53" i="2"/>
  <c r="F52" i="2"/>
  <c r="O52" i="2"/>
  <c r="P52" i="2" s="1"/>
  <c r="BP53" i="2"/>
  <c r="BQ52" i="2"/>
  <c r="AY51" i="2" l="1"/>
  <c r="AD52" i="2"/>
  <c r="AW52" i="2"/>
  <c r="AX52" i="2" s="1"/>
  <c r="AV54" i="2"/>
  <c r="AQ57" i="2"/>
  <c r="AR56" i="2"/>
  <c r="AS53" i="2"/>
  <c r="AT52" i="2"/>
  <c r="AM109" i="2"/>
  <c r="N109" i="2"/>
  <c r="BO109" i="2"/>
  <c r="I109" i="2"/>
  <c r="C110" i="2"/>
  <c r="S109" i="2"/>
  <c r="AM55" i="2"/>
  <c r="AO52" i="2"/>
  <c r="AN53" i="2"/>
  <c r="AH55" i="2"/>
  <c r="AJ52" i="2"/>
  <c r="AI53" i="2"/>
  <c r="AC53" i="2"/>
  <c r="AE52" i="2"/>
  <c r="Z52" i="2"/>
  <c r="Y53" i="2"/>
  <c r="T53" i="2"/>
  <c r="U52" i="2"/>
  <c r="J54" i="2"/>
  <c r="K53" i="2"/>
  <c r="E54" i="2"/>
  <c r="F53" i="2"/>
  <c r="O53" i="2"/>
  <c r="P53" i="2" s="1"/>
  <c r="BP54" i="2"/>
  <c r="BQ53" i="2"/>
  <c r="AY52" i="2" l="1"/>
  <c r="AD53" i="2"/>
  <c r="AW53" i="2"/>
  <c r="AX53" i="2" s="1"/>
  <c r="AV55" i="2"/>
  <c r="AQ58" i="2"/>
  <c r="AR57" i="2"/>
  <c r="AM110" i="2"/>
  <c r="I110" i="2"/>
  <c r="S110" i="2"/>
  <c r="C111" i="2"/>
  <c r="BO110" i="2"/>
  <c r="N110" i="2"/>
  <c r="AS54" i="2"/>
  <c r="AT53" i="2"/>
  <c r="AM56" i="2"/>
  <c r="AO53" i="2"/>
  <c r="AN54" i="2"/>
  <c r="AH56" i="2"/>
  <c r="AJ53" i="2"/>
  <c r="AI54" i="2"/>
  <c r="AC54" i="2"/>
  <c r="AE53" i="2"/>
  <c r="Y54" i="2"/>
  <c r="Z53" i="2"/>
  <c r="U53" i="2"/>
  <c r="T54" i="2"/>
  <c r="J55" i="2"/>
  <c r="K54" i="2"/>
  <c r="E55" i="2"/>
  <c r="F54" i="2"/>
  <c r="O54" i="2"/>
  <c r="P54" i="2" s="1"/>
  <c r="BQ54" i="2"/>
  <c r="BP55" i="2"/>
  <c r="AY53" i="2" l="1"/>
  <c r="AD54" i="2"/>
  <c r="AW54" i="2"/>
  <c r="AX54" i="2" s="1"/>
  <c r="AV56" i="2"/>
  <c r="AQ59" i="2"/>
  <c r="AR58" i="2"/>
  <c r="AT54" i="2"/>
  <c r="AS55" i="2"/>
  <c r="AM111" i="2"/>
  <c r="S111" i="2"/>
  <c r="I111" i="2"/>
  <c r="BO111" i="2"/>
  <c r="C112" i="2"/>
  <c r="N111" i="2"/>
  <c r="AM57" i="2"/>
  <c r="AO54" i="2"/>
  <c r="AN55" i="2"/>
  <c r="AJ54" i="2"/>
  <c r="AI55" i="2"/>
  <c r="AH57" i="2"/>
  <c r="AC55" i="2"/>
  <c r="AE54" i="2"/>
  <c r="Y55" i="2"/>
  <c r="Z54" i="2"/>
  <c r="T55" i="2"/>
  <c r="U54" i="2"/>
  <c r="J56" i="2"/>
  <c r="K55" i="2"/>
  <c r="E56" i="2"/>
  <c r="F55" i="2"/>
  <c r="O55" i="2"/>
  <c r="P55" i="2" s="1"/>
  <c r="N119" i="2"/>
  <c r="BQ55" i="2"/>
  <c r="BP56" i="2"/>
  <c r="AY54" i="2" l="1"/>
  <c r="AD55" i="2"/>
  <c r="AW55" i="2"/>
  <c r="AX55" i="2" s="1"/>
  <c r="AV57" i="2"/>
  <c r="AQ60" i="2"/>
  <c r="AR59" i="2"/>
  <c r="AM112" i="2"/>
  <c r="BO112" i="2"/>
  <c r="I112" i="2"/>
  <c r="C113" i="2"/>
  <c r="N112" i="2"/>
  <c r="S112" i="2"/>
  <c r="AT55" i="2"/>
  <c r="AS56" i="2"/>
  <c r="AM58" i="2"/>
  <c r="AO55" i="2"/>
  <c r="AN56" i="2"/>
  <c r="AH58" i="2"/>
  <c r="AJ55" i="2"/>
  <c r="AI56" i="2"/>
  <c r="AC56" i="2"/>
  <c r="AE55" i="2"/>
  <c r="Y56" i="2"/>
  <c r="Z55" i="2"/>
  <c r="T56" i="2"/>
  <c r="U55" i="2"/>
  <c r="J57" i="2"/>
  <c r="K56" i="2"/>
  <c r="E57" i="2"/>
  <c r="F56" i="2"/>
  <c r="O56" i="2"/>
  <c r="P56" i="2" s="1"/>
  <c r="N120" i="2"/>
  <c r="BP57" i="2"/>
  <c r="BQ56" i="2"/>
  <c r="AY55" i="2" l="1"/>
  <c r="AD56" i="2"/>
  <c r="AE56" i="2" s="1"/>
  <c r="AW56" i="2"/>
  <c r="AX56" i="2" s="1"/>
  <c r="AV58" i="2"/>
  <c r="AQ61" i="2"/>
  <c r="AR60" i="2"/>
  <c r="AM113" i="2"/>
  <c r="N113" i="2"/>
  <c r="S113" i="2"/>
  <c r="C114" i="2"/>
  <c r="BO113" i="2"/>
  <c r="AS57" i="2"/>
  <c r="AT56" i="2"/>
  <c r="AM59" i="2"/>
  <c r="AO56" i="2"/>
  <c r="AN57" i="2"/>
  <c r="AJ56" i="2"/>
  <c r="AI57" i="2"/>
  <c r="AH59" i="2"/>
  <c r="AC57" i="2"/>
  <c r="Y57" i="2"/>
  <c r="Z56" i="2"/>
  <c r="T57" i="2"/>
  <c r="U56" i="2"/>
  <c r="J58" i="2"/>
  <c r="K57" i="2"/>
  <c r="E58" i="2"/>
  <c r="F57" i="2"/>
  <c r="O57" i="2"/>
  <c r="P57" i="2" s="1"/>
  <c r="N121" i="2"/>
  <c r="BP58" i="2"/>
  <c r="BQ57" i="2"/>
  <c r="AY56" i="2" l="1"/>
  <c r="AD57" i="2"/>
  <c r="AE57" i="2" s="1"/>
  <c r="AW57" i="2"/>
  <c r="AX57" i="2" s="1"/>
  <c r="AV59" i="2"/>
  <c r="AQ62" i="2"/>
  <c r="AR61" i="2"/>
  <c r="AS58" i="2"/>
  <c r="AT57" i="2"/>
  <c r="AM114" i="2"/>
  <c r="N114" i="2"/>
  <c r="C115" i="2"/>
  <c r="S114" i="2"/>
  <c r="BO114" i="2"/>
  <c r="AM60" i="2"/>
  <c r="AO57" i="2"/>
  <c r="AN58" i="2"/>
  <c r="AH60" i="2"/>
  <c r="AJ57" i="2"/>
  <c r="AI58" i="2"/>
  <c r="AC58" i="2"/>
  <c r="Y58" i="2"/>
  <c r="Z57" i="2"/>
  <c r="U57" i="2"/>
  <c r="T58" i="2"/>
  <c r="J59" i="2"/>
  <c r="K58" i="2"/>
  <c r="E59" i="2"/>
  <c r="F58" i="2"/>
  <c r="O58" i="2"/>
  <c r="P58" i="2" s="1"/>
  <c r="BQ58" i="2"/>
  <c r="BP59" i="2"/>
  <c r="AY57" i="2" l="1"/>
  <c r="AD58" i="2"/>
  <c r="AW58" i="2"/>
  <c r="AX58" i="2" s="1"/>
  <c r="AV60" i="2"/>
  <c r="AQ63" i="2"/>
  <c r="AR62" i="2"/>
  <c r="AM115" i="2"/>
  <c r="S115" i="2"/>
  <c r="I115" i="2"/>
  <c r="N115" i="2"/>
  <c r="BO115" i="2"/>
  <c r="C116" i="2"/>
  <c r="AT58" i="2"/>
  <c r="AS59" i="2"/>
  <c r="AM61" i="2"/>
  <c r="AO58" i="2"/>
  <c r="AN59" i="2"/>
  <c r="AJ58" i="2"/>
  <c r="AI59" i="2"/>
  <c r="AH61" i="2"/>
  <c r="AC59" i="2"/>
  <c r="AE58" i="2"/>
  <c r="Y59" i="2"/>
  <c r="Z58" i="2"/>
  <c r="T59" i="2"/>
  <c r="U58" i="2"/>
  <c r="J60" i="2"/>
  <c r="K59" i="2"/>
  <c r="E60" i="2"/>
  <c r="F59" i="2"/>
  <c r="O59" i="2"/>
  <c r="P59" i="2" s="1"/>
  <c r="BQ59" i="2"/>
  <c r="BP60" i="2"/>
  <c r="AY58" i="2" l="1"/>
  <c r="AD59" i="2"/>
  <c r="AW59" i="2"/>
  <c r="AX59" i="2" s="1"/>
  <c r="AV61" i="2"/>
  <c r="AQ64" i="2"/>
  <c r="AR63" i="2"/>
  <c r="AT59" i="2"/>
  <c r="AS60" i="2"/>
  <c r="AM116" i="2"/>
  <c r="I116" i="2"/>
  <c r="C117" i="2"/>
  <c r="S116" i="2"/>
  <c r="N116" i="2"/>
  <c r="BO116" i="2"/>
  <c r="AM62" i="2"/>
  <c r="AO59" i="2"/>
  <c r="AN60" i="2"/>
  <c r="AJ59" i="2"/>
  <c r="AI60" i="2"/>
  <c r="AH62" i="2"/>
  <c r="AC60" i="2"/>
  <c r="AE59" i="2"/>
  <c r="Y60" i="2"/>
  <c r="Z59" i="2"/>
  <c r="T60" i="2"/>
  <c r="U59" i="2"/>
  <c r="J61" i="2"/>
  <c r="K60" i="2"/>
  <c r="E61" i="2"/>
  <c r="F60" i="2"/>
  <c r="O60" i="2"/>
  <c r="P60" i="2" s="1"/>
  <c r="BP61" i="2"/>
  <c r="BQ60" i="2"/>
  <c r="AY59" i="2" l="1"/>
  <c r="AD60" i="2"/>
  <c r="AW60" i="2"/>
  <c r="AX60" i="2" s="1"/>
  <c r="AV62" i="2"/>
  <c r="AQ65" i="2"/>
  <c r="AR64" i="2"/>
  <c r="AS61" i="2"/>
  <c r="AT60" i="2"/>
  <c r="AM117" i="2"/>
  <c r="N117" i="2"/>
  <c r="S117" i="2"/>
  <c r="C118" i="2"/>
  <c r="BO117" i="2"/>
  <c r="I117" i="2"/>
  <c r="AM63" i="2"/>
  <c r="AO60" i="2"/>
  <c r="AN61" i="2"/>
  <c r="AH63" i="2"/>
  <c r="AJ60" i="2"/>
  <c r="AI61" i="2"/>
  <c r="AC61" i="2"/>
  <c r="AE60" i="2"/>
  <c r="Z60" i="2"/>
  <c r="Y61" i="2"/>
  <c r="T61" i="2"/>
  <c r="U60" i="2"/>
  <c r="J62" i="2"/>
  <c r="K61" i="2"/>
  <c r="E62" i="2"/>
  <c r="F61" i="2"/>
  <c r="O61" i="2"/>
  <c r="P61" i="2" s="1"/>
  <c r="BP62" i="2"/>
  <c r="BQ61" i="2"/>
  <c r="AY60" i="2" l="1"/>
  <c r="AD61" i="2"/>
  <c r="AE61" i="2" s="1"/>
  <c r="AW61" i="2"/>
  <c r="AX61" i="2" s="1"/>
  <c r="AV63" i="2"/>
  <c r="AQ66" i="2"/>
  <c r="AR65" i="2"/>
  <c r="AS62" i="2"/>
  <c r="AT61" i="2"/>
  <c r="AM118" i="2"/>
  <c r="N118" i="2"/>
  <c r="C119" i="2"/>
  <c r="BO118" i="2"/>
  <c r="S118" i="2"/>
  <c r="AM64" i="2"/>
  <c r="AO61" i="2"/>
  <c r="AN62" i="2"/>
  <c r="AJ61" i="2"/>
  <c r="AI62" i="2"/>
  <c r="AH64" i="2"/>
  <c r="AC62" i="2"/>
  <c r="Y62" i="2"/>
  <c r="Z61" i="2"/>
  <c r="U61" i="2"/>
  <c r="T62" i="2"/>
  <c r="J63" i="2"/>
  <c r="K62" i="2"/>
  <c r="E63" i="2"/>
  <c r="F62" i="2"/>
  <c r="O62" i="2"/>
  <c r="P62" i="2" s="1"/>
  <c r="BQ62" i="2"/>
  <c r="BP63" i="2"/>
  <c r="AY61" i="2" l="1"/>
  <c r="AD62" i="2"/>
  <c r="AE62" i="2" s="1"/>
  <c r="AW62" i="2"/>
  <c r="AX62" i="2" s="1"/>
  <c r="AV64" i="2"/>
  <c r="AQ67" i="2"/>
  <c r="AR66" i="2"/>
  <c r="AM119" i="2"/>
  <c r="S119" i="2"/>
  <c r="BO119" i="2"/>
  <c r="C120" i="2"/>
  <c r="AT62" i="2"/>
  <c r="AS63" i="2"/>
  <c r="AM65" i="2"/>
  <c r="AO62" i="2"/>
  <c r="AN63" i="2"/>
  <c r="AH65" i="2"/>
  <c r="AJ62" i="2"/>
  <c r="AI63" i="2"/>
  <c r="AC63" i="2"/>
  <c r="Y63" i="2"/>
  <c r="Z62" i="2"/>
  <c r="T63" i="2"/>
  <c r="U62" i="2"/>
  <c r="J64" i="2"/>
  <c r="K63" i="2"/>
  <c r="E64" i="2"/>
  <c r="F63" i="2"/>
  <c r="O63" i="2"/>
  <c r="P63" i="2" s="1"/>
  <c r="BQ63" i="2"/>
  <c r="BP64" i="2"/>
  <c r="AY62" i="2" l="1"/>
  <c r="AD63" i="2"/>
  <c r="AE63" i="2" s="1"/>
  <c r="AW63" i="2"/>
  <c r="AX63" i="2" s="1"/>
  <c r="AV65" i="2"/>
  <c r="AQ68" i="2"/>
  <c r="AR67" i="2"/>
  <c r="AM120" i="2"/>
  <c r="C121" i="2"/>
  <c r="S120" i="2"/>
  <c r="BO120" i="2"/>
  <c r="AT63" i="2"/>
  <c r="AS64" i="2"/>
  <c r="AM66" i="2"/>
  <c r="AO63" i="2"/>
  <c r="AN64" i="2"/>
  <c r="AJ63" i="2"/>
  <c r="AI64" i="2"/>
  <c r="AH66" i="2"/>
  <c r="AC64" i="2"/>
  <c r="Y64" i="2"/>
  <c r="Z63" i="2"/>
  <c r="T64" i="2"/>
  <c r="U63" i="2"/>
  <c r="J65" i="2"/>
  <c r="K64" i="2"/>
  <c r="E65" i="2"/>
  <c r="F64" i="2"/>
  <c r="O64" i="2"/>
  <c r="P64" i="2" s="1"/>
  <c r="BP65" i="2"/>
  <c r="BQ64" i="2"/>
  <c r="AY63" i="2" l="1"/>
  <c r="AD64" i="2"/>
  <c r="AW64" i="2"/>
  <c r="AX64" i="2" s="1"/>
  <c r="AV66" i="2"/>
  <c r="AQ69" i="2"/>
  <c r="AR68" i="2"/>
  <c r="AS65" i="2"/>
  <c r="AT64" i="2"/>
  <c r="AM121" i="2"/>
  <c r="C122" i="2"/>
  <c r="BO121" i="2"/>
  <c r="S121" i="2"/>
  <c r="I121" i="2"/>
  <c r="AM68" i="2"/>
  <c r="AM67" i="2"/>
  <c r="AO64" i="2"/>
  <c r="AN65" i="2"/>
  <c r="AH67" i="2"/>
  <c r="AJ64" i="2"/>
  <c r="AI65" i="2"/>
  <c r="AC65" i="2"/>
  <c r="AE64" i="2"/>
  <c r="Y65" i="2"/>
  <c r="Z64" i="2"/>
  <c r="T65" i="2"/>
  <c r="U64" i="2"/>
  <c r="J66" i="2"/>
  <c r="K65" i="2"/>
  <c r="E66" i="2"/>
  <c r="F65" i="2"/>
  <c r="O65" i="2"/>
  <c r="P65" i="2" s="1"/>
  <c r="BP66" i="2"/>
  <c r="BQ65" i="2"/>
  <c r="AY64" i="2" l="1"/>
  <c r="AD65" i="2"/>
  <c r="AW65" i="2"/>
  <c r="AX65" i="2" s="1"/>
  <c r="AV67" i="2"/>
  <c r="AQ70" i="2"/>
  <c r="AR69" i="2"/>
  <c r="AM122" i="2"/>
  <c r="C123" i="2"/>
  <c r="S122" i="2"/>
  <c r="BO122" i="2"/>
  <c r="I122" i="2"/>
  <c r="N122" i="2"/>
  <c r="AS66" i="2"/>
  <c r="AT65" i="2"/>
  <c r="AO65" i="2"/>
  <c r="AN66" i="2"/>
  <c r="AJ65" i="2"/>
  <c r="AI66" i="2"/>
  <c r="AH68" i="2"/>
  <c r="AC66" i="2"/>
  <c r="AE65" i="2"/>
  <c r="Y66" i="2"/>
  <c r="Z65" i="2"/>
  <c r="U65" i="2"/>
  <c r="T66" i="2"/>
  <c r="J67" i="2"/>
  <c r="K66" i="2"/>
  <c r="E67" i="2"/>
  <c r="F66" i="2"/>
  <c r="O66" i="2"/>
  <c r="P66" i="2" s="1"/>
  <c r="BQ66" i="2"/>
  <c r="BP67" i="2"/>
  <c r="AY65" i="2" l="1"/>
  <c r="AD66" i="2"/>
  <c r="AW66" i="2"/>
  <c r="AX66" i="2" s="1"/>
  <c r="AV68" i="2"/>
  <c r="AQ71" i="2"/>
  <c r="AR70" i="2"/>
  <c r="AT66" i="2"/>
  <c r="AS67" i="2"/>
  <c r="C124" i="2"/>
  <c r="AM123" i="2"/>
  <c r="AM125" i="2"/>
  <c r="AO66" i="2"/>
  <c r="AN67" i="2"/>
  <c r="AH69" i="2"/>
  <c r="AJ66" i="2"/>
  <c r="AI67" i="2"/>
  <c r="AC67" i="2"/>
  <c r="AE66" i="2"/>
  <c r="Z66" i="2"/>
  <c r="Y67" i="2"/>
  <c r="T67" i="2"/>
  <c r="U66" i="2"/>
  <c r="J68" i="2"/>
  <c r="K67" i="2"/>
  <c r="E68" i="2"/>
  <c r="F67" i="2"/>
  <c r="O67" i="2"/>
  <c r="P67" i="2" s="1"/>
  <c r="BQ67" i="2"/>
  <c r="BP68" i="2"/>
  <c r="AY66" i="2" l="1"/>
  <c r="AD67" i="2"/>
  <c r="AW67" i="2"/>
  <c r="AX67" i="2" s="1"/>
  <c r="AV69" i="2"/>
  <c r="AQ72" i="2"/>
  <c r="AR71" i="2"/>
  <c r="AM124" i="2"/>
  <c r="C125" i="2"/>
  <c r="C126" i="2" s="1"/>
  <c r="C127" i="2" s="1"/>
  <c r="AT67" i="2"/>
  <c r="AS68" i="2"/>
  <c r="AM126" i="2"/>
  <c r="AO67" i="2"/>
  <c r="AN68" i="2"/>
  <c r="AJ67" i="2"/>
  <c r="AI68" i="2"/>
  <c r="AH70" i="2"/>
  <c r="AC68" i="2"/>
  <c r="AE67" i="2"/>
  <c r="Y68" i="2"/>
  <c r="Z67" i="2"/>
  <c r="T68" i="2"/>
  <c r="U67" i="2"/>
  <c r="J69" i="2"/>
  <c r="K68" i="2"/>
  <c r="E69" i="2"/>
  <c r="F68" i="2"/>
  <c r="O68" i="2"/>
  <c r="P68" i="2" s="1"/>
  <c r="BP69" i="2"/>
  <c r="BQ68" i="2"/>
  <c r="AY67" i="2" l="1"/>
  <c r="AD68" i="2"/>
  <c r="AW68" i="2"/>
  <c r="AX68" i="2" s="1"/>
  <c r="AY68" i="2" s="1"/>
  <c r="AV70" i="2"/>
  <c r="AQ73" i="2"/>
  <c r="AR72" i="2"/>
  <c r="AS69" i="2"/>
  <c r="AT68" i="2"/>
  <c r="C128" i="2"/>
  <c r="AM127" i="2"/>
  <c r="AO68" i="2"/>
  <c r="AN69" i="2"/>
  <c r="AH71" i="2"/>
  <c r="AJ68" i="2"/>
  <c r="AI69" i="2"/>
  <c r="AC69" i="2"/>
  <c r="AE68" i="2"/>
  <c r="Y69" i="2"/>
  <c r="Z68" i="2"/>
  <c r="T69" i="2"/>
  <c r="U68" i="2"/>
  <c r="K69" i="2"/>
  <c r="J70" i="2"/>
  <c r="E70" i="2"/>
  <c r="F69" i="2"/>
  <c r="O69" i="2"/>
  <c r="P69" i="2" s="1"/>
  <c r="BP70" i="2"/>
  <c r="BQ69" i="2"/>
  <c r="AD69" i="2" l="1"/>
  <c r="AE69" i="2" s="1"/>
  <c r="AW69" i="2"/>
  <c r="AX69" i="2" s="1"/>
  <c r="AY69" i="2" s="1"/>
  <c r="AV71" i="2"/>
  <c r="AQ74" i="2"/>
  <c r="AR73" i="2"/>
  <c r="AS70" i="2"/>
  <c r="AT69" i="2"/>
  <c r="C129" i="2"/>
  <c r="AM128" i="2"/>
  <c r="AO69" i="2"/>
  <c r="AN70" i="2"/>
  <c r="AJ69" i="2"/>
  <c r="AI70" i="2"/>
  <c r="AH72" i="2"/>
  <c r="AC70" i="2"/>
  <c r="Y70" i="2"/>
  <c r="Z69" i="2"/>
  <c r="T70" i="2"/>
  <c r="U69" i="2"/>
  <c r="J71" i="2"/>
  <c r="K70" i="2"/>
  <c r="E71" i="2"/>
  <c r="F70" i="2"/>
  <c r="O70" i="2"/>
  <c r="P70" i="2" s="1"/>
  <c r="BP71" i="2"/>
  <c r="BQ70" i="2"/>
  <c r="AD70" i="2" l="1"/>
  <c r="AW70" i="2"/>
  <c r="AX70" i="2" s="1"/>
  <c r="AV72" i="2"/>
  <c r="AY70" i="2"/>
  <c r="AQ75" i="2"/>
  <c r="AR74" i="2"/>
  <c r="AT70" i="2"/>
  <c r="AS71" i="2"/>
  <c r="C130" i="2"/>
  <c r="AM129" i="2"/>
  <c r="AO70" i="2"/>
  <c r="AN71" i="2"/>
  <c r="AH73" i="2"/>
  <c r="AJ70" i="2"/>
  <c r="AI71" i="2"/>
  <c r="AC71" i="2"/>
  <c r="AE70" i="2"/>
  <c r="Z70" i="2"/>
  <c r="Y71" i="2"/>
  <c r="T71" i="2"/>
  <c r="U70" i="2"/>
  <c r="J72" i="2"/>
  <c r="K71" i="2"/>
  <c r="E72" i="2"/>
  <c r="F71" i="2"/>
  <c r="O71" i="2"/>
  <c r="P71" i="2" s="1"/>
  <c r="BQ71" i="2"/>
  <c r="BP72" i="2"/>
  <c r="AD71" i="2" l="1"/>
  <c r="AE71" i="2" s="1"/>
  <c r="AW71" i="2"/>
  <c r="AX71" i="2" s="1"/>
  <c r="AV73" i="2"/>
  <c r="AQ76" i="2"/>
  <c r="AR75" i="2"/>
  <c r="AT71" i="2"/>
  <c r="AS72" i="2"/>
  <c r="C131" i="2"/>
  <c r="AM130" i="2"/>
  <c r="AO71" i="2"/>
  <c r="AN72" i="2"/>
  <c r="AJ71" i="2"/>
  <c r="AI72" i="2"/>
  <c r="AH74" i="2"/>
  <c r="AC72" i="2"/>
  <c r="Y72" i="2"/>
  <c r="Z71" i="2"/>
  <c r="T72" i="2"/>
  <c r="U71" i="2"/>
  <c r="J73" i="2"/>
  <c r="K72" i="2"/>
  <c r="E73" i="2"/>
  <c r="F72" i="2"/>
  <c r="O72" i="2"/>
  <c r="P72" i="2" s="1"/>
  <c r="BP73" i="2"/>
  <c r="BQ72" i="2"/>
  <c r="AY71" i="2" l="1"/>
  <c r="AD72" i="2"/>
  <c r="AE72" i="2" s="1"/>
  <c r="AW72" i="2"/>
  <c r="AX72" i="2" s="1"/>
  <c r="AY72" i="2" s="1"/>
  <c r="AV74" i="2"/>
  <c r="AQ77" i="2"/>
  <c r="AR76" i="2"/>
  <c r="AS73" i="2"/>
  <c r="AT72" i="2"/>
  <c r="C132" i="2"/>
  <c r="AM131" i="2"/>
  <c r="AO72" i="2"/>
  <c r="AN73" i="2"/>
  <c r="AH75" i="2"/>
  <c r="AJ72" i="2"/>
  <c r="AI73" i="2"/>
  <c r="AC73" i="2"/>
  <c r="Y73" i="2"/>
  <c r="Z72" i="2"/>
  <c r="T73" i="2"/>
  <c r="U72" i="2"/>
  <c r="J74" i="2"/>
  <c r="K73" i="2"/>
  <c r="E74" i="2"/>
  <c r="F73" i="2"/>
  <c r="O73" i="2"/>
  <c r="P73" i="2" s="1"/>
  <c r="BP74" i="2"/>
  <c r="BQ73" i="2"/>
  <c r="AD73" i="2" l="1"/>
  <c r="AE73" i="2" s="1"/>
  <c r="AW73" i="2"/>
  <c r="AX73" i="2" s="1"/>
  <c r="AY73" i="2" s="1"/>
  <c r="AV75" i="2"/>
  <c r="AQ78" i="2"/>
  <c r="AR77" i="2"/>
  <c r="AS74" i="2"/>
  <c r="AT73" i="2"/>
  <c r="C133" i="2"/>
  <c r="AM132" i="2"/>
  <c r="AO73" i="2"/>
  <c r="AN74" i="2"/>
  <c r="AJ73" i="2"/>
  <c r="AI74" i="2"/>
  <c r="AH76" i="2"/>
  <c r="AC74" i="2"/>
  <c r="Y74" i="2"/>
  <c r="Z73" i="2"/>
  <c r="U73" i="2"/>
  <c r="T74" i="2"/>
  <c r="J75" i="2"/>
  <c r="K74" i="2"/>
  <c r="E75" i="2"/>
  <c r="F74" i="2"/>
  <c r="O74" i="2"/>
  <c r="P74" i="2" s="1"/>
  <c r="BP75" i="2"/>
  <c r="BQ74" i="2"/>
  <c r="AD74" i="2" l="1"/>
  <c r="AE74" i="2" s="1"/>
  <c r="AW74" i="2"/>
  <c r="AX74" i="2" s="1"/>
  <c r="AV76" i="2"/>
  <c r="AQ79" i="2"/>
  <c r="AR78" i="2"/>
  <c r="AT74" i="2"/>
  <c r="AS75" i="2"/>
  <c r="C134" i="2"/>
  <c r="AM133" i="2"/>
  <c r="AO74" i="2"/>
  <c r="AN75" i="2"/>
  <c r="AH77" i="2"/>
  <c r="AJ74" i="2"/>
  <c r="AI75" i="2"/>
  <c r="AC75" i="2"/>
  <c r="Y75" i="2"/>
  <c r="Z74" i="2"/>
  <c r="T75" i="2"/>
  <c r="U74" i="2"/>
  <c r="J76" i="2"/>
  <c r="K75" i="2"/>
  <c r="E76" i="2"/>
  <c r="F75" i="2"/>
  <c r="O75" i="2"/>
  <c r="P75" i="2" s="1"/>
  <c r="BP76" i="2"/>
  <c r="BQ75" i="2"/>
  <c r="AY74" i="2" l="1"/>
  <c r="AD75" i="2"/>
  <c r="AW75" i="2"/>
  <c r="AX75" i="2" s="1"/>
  <c r="AY75" i="2" s="1"/>
  <c r="AV77" i="2"/>
  <c r="AQ80" i="2"/>
  <c r="AR79" i="2"/>
  <c r="AT75" i="2"/>
  <c r="AS76" i="2"/>
  <c r="C135" i="2"/>
  <c r="AM134" i="2"/>
  <c r="AO75" i="2"/>
  <c r="AN76" i="2"/>
  <c r="AJ75" i="2"/>
  <c r="AI76" i="2"/>
  <c r="AH78" i="2"/>
  <c r="AC76" i="2"/>
  <c r="AE75" i="2"/>
  <c r="Y76" i="2"/>
  <c r="Z75" i="2"/>
  <c r="T76" i="2"/>
  <c r="U75" i="2"/>
  <c r="J77" i="2"/>
  <c r="K76" i="2"/>
  <c r="E77" i="2"/>
  <c r="F76" i="2"/>
  <c r="O76" i="2"/>
  <c r="P76" i="2" s="1"/>
  <c r="BQ76" i="2"/>
  <c r="BP77" i="2"/>
  <c r="AD76" i="2" l="1"/>
  <c r="AE76" i="2" s="1"/>
  <c r="AW76" i="2"/>
  <c r="AX76" i="2" s="1"/>
  <c r="AV78" i="2"/>
  <c r="AQ81" i="2"/>
  <c r="AR80" i="2"/>
  <c r="AS77" i="2"/>
  <c r="AT76" i="2"/>
  <c r="C136" i="2"/>
  <c r="AM135" i="2"/>
  <c r="AO76" i="2"/>
  <c r="AN77" i="2"/>
  <c r="AH79" i="2"/>
  <c r="AJ76" i="2"/>
  <c r="AI77" i="2"/>
  <c r="AC77" i="2"/>
  <c r="Y77" i="2"/>
  <c r="Z76" i="2"/>
  <c r="T77" i="2"/>
  <c r="U76" i="2"/>
  <c r="J78" i="2"/>
  <c r="K77" i="2"/>
  <c r="E78" i="2"/>
  <c r="F77" i="2"/>
  <c r="O77" i="2"/>
  <c r="P77" i="2" s="1"/>
  <c r="BP78" i="2"/>
  <c r="BQ77" i="2"/>
  <c r="AY76" i="2" l="1"/>
  <c r="AD77" i="2"/>
  <c r="AE77" i="2" s="1"/>
  <c r="AW77" i="2"/>
  <c r="AX77" i="2" s="1"/>
  <c r="AY77" i="2" s="1"/>
  <c r="AV79" i="2"/>
  <c r="AQ82" i="2"/>
  <c r="AR81" i="2"/>
  <c r="AS78" i="2"/>
  <c r="AT77" i="2"/>
  <c r="C137" i="2"/>
  <c r="AM136" i="2"/>
  <c r="AO77" i="2"/>
  <c r="AN78" i="2"/>
  <c r="AJ77" i="2"/>
  <c r="AI78" i="2"/>
  <c r="AH80" i="2"/>
  <c r="AC78" i="2"/>
  <c r="Y78" i="2"/>
  <c r="Z77" i="2"/>
  <c r="T78" i="2"/>
  <c r="U77" i="2"/>
  <c r="J79" i="2"/>
  <c r="K78" i="2"/>
  <c r="E79" i="2"/>
  <c r="F78" i="2"/>
  <c r="O78" i="2"/>
  <c r="P78" i="2" s="1"/>
  <c r="BP79" i="2"/>
  <c r="BQ78" i="2"/>
  <c r="AD78" i="2" l="1"/>
  <c r="AE78" i="2" s="1"/>
  <c r="AW78" i="2"/>
  <c r="AX78" i="2" s="1"/>
  <c r="AV80" i="2"/>
  <c r="AQ83" i="2"/>
  <c r="AR82" i="2"/>
  <c r="AT78" i="2"/>
  <c r="AS79" i="2"/>
  <c r="C138" i="2"/>
  <c r="AM137" i="2"/>
  <c r="AO78" i="2"/>
  <c r="AN79" i="2"/>
  <c r="AH81" i="2"/>
  <c r="AJ78" i="2"/>
  <c r="AI79" i="2"/>
  <c r="AC79" i="2"/>
  <c r="Z78" i="2"/>
  <c r="Y79" i="2"/>
  <c r="T79" i="2"/>
  <c r="U78" i="2"/>
  <c r="J80" i="2"/>
  <c r="K79" i="2"/>
  <c r="E80" i="2"/>
  <c r="F79" i="2"/>
  <c r="O79" i="2"/>
  <c r="P79" i="2" s="1"/>
  <c r="BQ79" i="2"/>
  <c r="BP80" i="2"/>
  <c r="AY78" i="2" l="1"/>
  <c r="AD79" i="2"/>
  <c r="AW79" i="2"/>
  <c r="AX79" i="2" s="1"/>
  <c r="AY79" i="2" s="1"/>
  <c r="AV81" i="2"/>
  <c r="AQ84" i="2"/>
  <c r="AR83" i="2"/>
  <c r="AT79" i="2"/>
  <c r="AS80" i="2"/>
  <c r="C139" i="2"/>
  <c r="AM138" i="2"/>
  <c r="AO79" i="2"/>
  <c r="AN80" i="2"/>
  <c r="AJ79" i="2"/>
  <c r="AI80" i="2"/>
  <c r="AH82" i="2"/>
  <c r="AC80" i="2"/>
  <c r="AE79" i="2"/>
  <c r="Y80" i="2"/>
  <c r="Z79" i="2"/>
  <c r="T80" i="2"/>
  <c r="U79" i="2"/>
  <c r="J81" i="2"/>
  <c r="K80" i="2"/>
  <c r="E81" i="2"/>
  <c r="F80" i="2"/>
  <c r="O80" i="2"/>
  <c r="P80" i="2" s="1"/>
  <c r="BQ80" i="2"/>
  <c r="BP81" i="2"/>
  <c r="AD80" i="2" l="1"/>
  <c r="AE80" i="2" s="1"/>
  <c r="AW80" i="2"/>
  <c r="AX80" i="2" s="1"/>
  <c r="AY80" i="2" s="1"/>
  <c r="AV82" i="2"/>
  <c r="AQ85" i="2"/>
  <c r="AR84" i="2"/>
  <c r="AS81" i="2"/>
  <c r="AT80" i="2"/>
  <c r="AM139" i="2"/>
  <c r="C140" i="2"/>
  <c r="AO80" i="2"/>
  <c r="AN81" i="2"/>
  <c r="AH83" i="2"/>
  <c r="AJ80" i="2"/>
  <c r="AI81" i="2"/>
  <c r="AC81" i="2"/>
  <c r="Y81" i="2"/>
  <c r="Z80" i="2"/>
  <c r="T81" i="2"/>
  <c r="U80" i="2"/>
  <c r="J82" i="2"/>
  <c r="K81" i="2"/>
  <c r="E82" i="2"/>
  <c r="F81" i="2"/>
  <c r="O81" i="2"/>
  <c r="P81" i="2" s="1"/>
  <c r="BP82" i="2"/>
  <c r="BQ81" i="2"/>
  <c r="AD81" i="2" l="1"/>
  <c r="AE81" i="2" s="1"/>
  <c r="AW81" i="2"/>
  <c r="AX81" i="2" s="1"/>
  <c r="AV83" i="2"/>
  <c r="AQ86" i="2"/>
  <c r="AR85" i="2"/>
  <c r="AS82" i="2"/>
  <c r="AT81" i="2"/>
  <c r="BO140" i="2"/>
  <c r="AM140" i="2"/>
  <c r="I140" i="2"/>
  <c r="C141" i="2"/>
  <c r="AO81" i="2"/>
  <c r="AN82" i="2"/>
  <c r="AJ81" i="2"/>
  <c r="AI82" i="2"/>
  <c r="AH84" i="2"/>
  <c r="AC82" i="2"/>
  <c r="Y82" i="2"/>
  <c r="Z81" i="2"/>
  <c r="U81" i="2"/>
  <c r="T82" i="2"/>
  <c r="J83" i="2"/>
  <c r="K82" i="2"/>
  <c r="E83" i="2"/>
  <c r="F82" i="2"/>
  <c r="O82" i="2"/>
  <c r="P82" i="2" s="1"/>
  <c r="BP83" i="2"/>
  <c r="BQ82" i="2"/>
  <c r="AY81" i="2" l="1"/>
  <c r="AD82" i="2"/>
  <c r="AE82" i="2" s="1"/>
  <c r="AW82" i="2"/>
  <c r="AX82" i="2" s="1"/>
  <c r="AY82" i="2" s="1"/>
  <c r="AV84" i="2"/>
  <c r="AQ87" i="2"/>
  <c r="AR86" i="2"/>
  <c r="AT82" i="2"/>
  <c r="AS83" i="2"/>
  <c r="BO141" i="2"/>
  <c r="AM141" i="2"/>
  <c r="C142" i="2"/>
  <c r="I141" i="2"/>
  <c r="AO82" i="2"/>
  <c r="AN83" i="2"/>
  <c r="AH85" i="2"/>
  <c r="AJ82" i="2"/>
  <c r="AI83" i="2"/>
  <c r="AC83" i="2"/>
  <c r="Y83" i="2"/>
  <c r="Z82" i="2"/>
  <c r="T83" i="2"/>
  <c r="U82" i="2"/>
  <c r="J84" i="2"/>
  <c r="K83" i="2"/>
  <c r="E84" i="2"/>
  <c r="F83" i="2"/>
  <c r="O83" i="2"/>
  <c r="P83" i="2" s="1"/>
  <c r="BQ83" i="2"/>
  <c r="BP84" i="2"/>
  <c r="AD83" i="2" l="1"/>
  <c r="AE83" i="2" s="1"/>
  <c r="AW83" i="2"/>
  <c r="AX83" i="2" s="1"/>
  <c r="AY83" i="2" s="1"/>
  <c r="AV85" i="2"/>
  <c r="AQ88" i="2"/>
  <c r="AR87" i="2"/>
  <c r="AT83" i="2"/>
  <c r="AS84" i="2"/>
  <c r="C143" i="2"/>
  <c r="AM142" i="2"/>
  <c r="AO83" i="2"/>
  <c r="AN84" i="2"/>
  <c r="AJ83" i="2"/>
  <c r="AI84" i="2"/>
  <c r="AH86" i="2"/>
  <c r="AC84" i="2"/>
  <c r="Z83" i="2"/>
  <c r="Y84" i="2"/>
  <c r="T84" i="2"/>
  <c r="U83" i="2"/>
  <c r="J85" i="2"/>
  <c r="K84" i="2"/>
  <c r="E85" i="2"/>
  <c r="F84" i="2"/>
  <c r="O84" i="2"/>
  <c r="P84" i="2" s="1"/>
  <c r="BQ84" i="2"/>
  <c r="BP85" i="2"/>
  <c r="AD84" i="2" l="1"/>
  <c r="AE84" i="2" s="1"/>
  <c r="AW84" i="2"/>
  <c r="AX84" i="2" s="1"/>
  <c r="AY84" i="2" s="1"/>
  <c r="AV86" i="2"/>
  <c r="AQ89" i="2"/>
  <c r="AR88" i="2"/>
  <c r="AS85" i="2"/>
  <c r="AT84" i="2"/>
  <c r="C144" i="2"/>
  <c r="AM143" i="2"/>
  <c r="AO84" i="2"/>
  <c r="AN85" i="2"/>
  <c r="AJ84" i="2"/>
  <c r="AI85" i="2"/>
  <c r="AH87" i="2"/>
  <c r="AC85" i="2"/>
  <c r="Y85" i="2"/>
  <c r="Z84" i="2"/>
  <c r="T85" i="2"/>
  <c r="U84" i="2"/>
  <c r="J86" i="2"/>
  <c r="K85" i="2"/>
  <c r="E86" i="2"/>
  <c r="F85" i="2"/>
  <c r="O85" i="2"/>
  <c r="P85" i="2" s="1"/>
  <c r="BP86" i="2"/>
  <c r="BQ85" i="2"/>
  <c r="AD85" i="2" l="1"/>
  <c r="AE85" i="2" s="1"/>
  <c r="AW85" i="2"/>
  <c r="AX85" i="2" s="1"/>
  <c r="AY85" i="2" s="1"/>
  <c r="AV87" i="2"/>
  <c r="AQ90" i="2"/>
  <c r="AR89" i="2"/>
  <c r="AS86" i="2"/>
  <c r="AT85" i="2"/>
  <c r="BO144" i="2"/>
  <c r="C145" i="2"/>
  <c r="N144" i="2"/>
  <c r="I144" i="2"/>
  <c r="AM144" i="2"/>
  <c r="AO85" i="2"/>
  <c r="AN86" i="2"/>
  <c r="AH88" i="2"/>
  <c r="AJ85" i="2"/>
  <c r="AI86" i="2"/>
  <c r="AC86" i="2"/>
  <c r="Y86" i="2"/>
  <c r="Z85" i="2"/>
  <c r="U85" i="2"/>
  <c r="T86" i="2"/>
  <c r="J87" i="2"/>
  <c r="K86" i="2"/>
  <c r="E87" i="2"/>
  <c r="F86" i="2"/>
  <c r="O86" i="2"/>
  <c r="P86" i="2" s="1"/>
  <c r="BP87" i="2"/>
  <c r="BQ86" i="2"/>
  <c r="AD86" i="2" l="1"/>
  <c r="AE86" i="2" s="1"/>
  <c r="AW86" i="2"/>
  <c r="AX86" i="2" s="1"/>
  <c r="AY86" i="2" s="1"/>
  <c r="AV88" i="2"/>
  <c r="AQ91" i="2"/>
  <c r="AR90" i="2"/>
  <c r="AT86" i="2"/>
  <c r="AS87" i="2"/>
  <c r="AM145" i="2"/>
  <c r="BO145" i="2"/>
  <c r="I145" i="2"/>
  <c r="N145" i="2"/>
  <c r="C146" i="2"/>
  <c r="AO86" i="2"/>
  <c r="AN87" i="2"/>
  <c r="AJ86" i="2"/>
  <c r="AI87" i="2"/>
  <c r="AH89" i="2"/>
  <c r="AC87" i="2"/>
  <c r="Y87" i="2"/>
  <c r="Z86" i="2"/>
  <c r="T87" i="2"/>
  <c r="U86" i="2"/>
  <c r="J88" i="2"/>
  <c r="K87" i="2"/>
  <c r="E88" i="2"/>
  <c r="F87" i="2"/>
  <c r="O87" i="2"/>
  <c r="P87" i="2" s="1"/>
  <c r="BQ87" i="2"/>
  <c r="BP88" i="2"/>
  <c r="AD87" i="2" l="1"/>
  <c r="AE87" i="2" s="1"/>
  <c r="AW87" i="2"/>
  <c r="AX87" i="2" s="1"/>
  <c r="AY87" i="2" s="1"/>
  <c r="AV89" i="2"/>
  <c r="AQ92" i="2"/>
  <c r="AR91" i="2"/>
  <c r="AT87" i="2"/>
  <c r="AS88" i="2"/>
  <c r="AK6" i="2"/>
  <c r="AM146" i="2"/>
  <c r="N146" i="2"/>
  <c r="C147" i="2"/>
  <c r="BO146" i="2"/>
  <c r="AO87" i="2"/>
  <c r="AN88" i="2"/>
  <c r="AH90" i="2"/>
  <c r="AJ87" i="2"/>
  <c r="AI88" i="2"/>
  <c r="AC88" i="2"/>
  <c r="Z87" i="2"/>
  <c r="Y88" i="2"/>
  <c r="T88" i="2"/>
  <c r="U87" i="2"/>
  <c r="J89" i="2"/>
  <c r="K88" i="2"/>
  <c r="E89" i="2"/>
  <c r="F88" i="2"/>
  <c r="O88" i="2"/>
  <c r="P88" i="2" s="1"/>
  <c r="N190" i="2"/>
  <c r="BQ88" i="2"/>
  <c r="BP89" i="2"/>
  <c r="AD88" i="2" l="1"/>
  <c r="AE88" i="2" s="1"/>
  <c r="AW88" i="2"/>
  <c r="AX88" i="2" s="1"/>
  <c r="AY88" i="2" s="1"/>
  <c r="AV90" i="2"/>
  <c r="AQ93" i="2"/>
  <c r="AR92" i="2"/>
  <c r="AS89" i="2"/>
  <c r="AT88" i="2"/>
  <c r="AM147" i="2"/>
  <c r="BO147" i="2"/>
  <c r="C148" i="2"/>
  <c r="N147" i="2"/>
  <c r="AO88" i="2"/>
  <c r="AN89" i="2"/>
  <c r="AJ88" i="2"/>
  <c r="AI89" i="2"/>
  <c r="AH91" i="2"/>
  <c r="AC89" i="2"/>
  <c r="Y89" i="2"/>
  <c r="Z88" i="2"/>
  <c r="T89" i="2"/>
  <c r="U88" i="2"/>
  <c r="J90" i="2"/>
  <c r="K89" i="2"/>
  <c r="E90" i="2"/>
  <c r="F89" i="2"/>
  <c r="O89" i="2"/>
  <c r="P89" i="2" s="1"/>
  <c r="BP90" i="2"/>
  <c r="BQ89" i="2"/>
  <c r="AD89" i="2" l="1"/>
  <c r="AE89" i="2" s="1"/>
  <c r="AW89" i="2"/>
  <c r="AX89" i="2" s="1"/>
  <c r="AY89" i="2" s="1"/>
  <c r="AV91" i="2"/>
  <c r="AQ94" i="2"/>
  <c r="AR93" i="2"/>
  <c r="AS90" i="2"/>
  <c r="AT89" i="2"/>
  <c r="C149" i="2"/>
  <c r="AM148" i="2"/>
  <c r="AO89" i="2"/>
  <c r="AN90" i="2"/>
  <c r="AH92" i="2"/>
  <c r="AJ89" i="2"/>
  <c r="AI90" i="2"/>
  <c r="AC90" i="2"/>
  <c r="Y90" i="2"/>
  <c r="Z89" i="2"/>
  <c r="U89" i="2"/>
  <c r="T90" i="2"/>
  <c r="J91" i="2"/>
  <c r="K90" i="2"/>
  <c r="E91" i="2"/>
  <c r="F90" i="2"/>
  <c r="O90" i="2"/>
  <c r="P90" i="2" s="1"/>
  <c r="N192" i="2"/>
  <c r="BP91" i="2"/>
  <c r="BQ90" i="2"/>
  <c r="AD90" i="2" l="1"/>
  <c r="AE90" i="2" s="1"/>
  <c r="AW90" i="2"/>
  <c r="AX90" i="2" s="1"/>
  <c r="AY90" i="2" s="1"/>
  <c r="AV92" i="2"/>
  <c r="AQ95" i="2"/>
  <c r="AR94" i="2"/>
  <c r="AT90" i="2"/>
  <c r="AS91" i="2"/>
  <c r="C150" i="2"/>
  <c r="AM149" i="2"/>
  <c r="AO90" i="2"/>
  <c r="AN91" i="2"/>
  <c r="AJ90" i="2"/>
  <c r="AI91" i="2"/>
  <c r="AH93" i="2"/>
  <c r="AC91" i="2"/>
  <c r="Y91" i="2"/>
  <c r="Z90" i="2"/>
  <c r="T91" i="2"/>
  <c r="U90" i="2"/>
  <c r="J92" i="2"/>
  <c r="K91" i="2"/>
  <c r="E92" i="2"/>
  <c r="F91" i="2"/>
  <c r="O91" i="2"/>
  <c r="P91" i="2" s="1"/>
  <c r="N193" i="2"/>
  <c r="BQ91" i="2"/>
  <c r="BP92" i="2"/>
  <c r="AD91" i="2" l="1"/>
  <c r="AE91" i="2" s="1"/>
  <c r="AW91" i="2"/>
  <c r="AX91" i="2" s="1"/>
  <c r="AY91" i="2" s="1"/>
  <c r="AV93" i="2"/>
  <c r="AQ96" i="2"/>
  <c r="AR95" i="2"/>
  <c r="AT91" i="2"/>
  <c r="AS92" i="2"/>
  <c r="AM150" i="2"/>
  <c r="I150" i="2"/>
  <c r="BO150" i="2"/>
  <c r="C151" i="2"/>
  <c r="AO91" i="2"/>
  <c r="AN92" i="2"/>
  <c r="AH94" i="2"/>
  <c r="AJ91" i="2"/>
  <c r="AI92" i="2"/>
  <c r="AC92" i="2"/>
  <c r="Z91" i="2"/>
  <c r="Y92" i="2"/>
  <c r="T92" i="2"/>
  <c r="U91" i="2"/>
  <c r="J93" i="2"/>
  <c r="K92" i="2"/>
  <c r="E93" i="2"/>
  <c r="F92" i="2"/>
  <c r="O92" i="2"/>
  <c r="P92" i="2" s="1"/>
  <c r="N194" i="2"/>
  <c r="BQ92" i="2"/>
  <c r="BP93" i="2"/>
  <c r="AD92" i="2" l="1"/>
  <c r="AE92" i="2" s="1"/>
  <c r="AW92" i="2"/>
  <c r="AX92" i="2" s="1"/>
  <c r="AV94" i="2"/>
  <c r="AQ97" i="2"/>
  <c r="AR96" i="2"/>
  <c r="AS93" i="2"/>
  <c r="AT92" i="2"/>
  <c r="C152" i="2"/>
  <c r="AM151" i="2"/>
  <c r="AO92" i="2"/>
  <c r="AN93" i="2"/>
  <c r="AJ92" i="2"/>
  <c r="AI93" i="2"/>
  <c r="AH95" i="2"/>
  <c r="AC93" i="2"/>
  <c r="Y93" i="2"/>
  <c r="Z92" i="2"/>
  <c r="T93" i="2"/>
  <c r="U92" i="2"/>
  <c r="K93" i="2"/>
  <c r="J94" i="2"/>
  <c r="E94" i="2"/>
  <c r="F93" i="2"/>
  <c r="O93" i="2"/>
  <c r="P93" i="2" s="1"/>
  <c r="BP94" i="2"/>
  <c r="BQ93" i="2"/>
  <c r="AY92" i="2" l="1"/>
  <c r="AD93" i="2"/>
  <c r="AE93" i="2" s="1"/>
  <c r="AW93" i="2"/>
  <c r="AX93" i="2" s="1"/>
  <c r="AV95" i="2"/>
  <c r="AQ98" i="2"/>
  <c r="AR97" i="2"/>
  <c r="AS94" i="2"/>
  <c r="AT93" i="2"/>
  <c r="C153" i="2"/>
  <c r="AM152" i="2"/>
  <c r="AO93" i="2"/>
  <c r="AN94" i="2"/>
  <c r="AH96" i="2"/>
  <c r="AJ93" i="2"/>
  <c r="AI94" i="2"/>
  <c r="AC94" i="2"/>
  <c r="Y94" i="2"/>
  <c r="Z93" i="2"/>
  <c r="T94" i="2"/>
  <c r="U93" i="2"/>
  <c r="J95" i="2"/>
  <c r="K94" i="2"/>
  <c r="E95" i="2"/>
  <c r="F94" i="2"/>
  <c r="O94" i="2"/>
  <c r="P94" i="2" s="1"/>
  <c r="BP95" i="2"/>
  <c r="BQ94" i="2"/>
  <c r="AY93" i="2" l="1"/>
  <c r="AD94" i="2"/>
  <c r="AW94" i="2"/>
  <c r="AX94" i="2" s="1"/>
  <c r="AV96" i="2"/>
  <c r="AQ99" i="2"/>
  <c r="AR98" i="2"/>
  <c r="AT94" i="2"/>
  <c r="AS95" i="2"/>
  <c r="AM153" i="2"/>
  <c r="C154" i="2"/>
  <c r="AO94" i="2"/>
  <c r="AN95" i="2"/>
  <c r="AJ94" i="2"/>
  <c r="AI95" i="2"/>
  <c r="AH97" i="2"/>
  <c r="AC95" i="2"/>
  <c r="AE94" i="2"/>
  <c r="Y95" i="2"/>
  <c r="Z94" i="2"/>
  <c r="T95" i="2"/>
  <c r="U94" i="2"/>
  <c r="J96" i="2"/>
  <c r="K95" i="2"/>
  <c r="E96" i="2"/>
  <c r="F95" i="2"/>
  <c r="O95" i="2"/>
  <c r="P95" i="2" s="1"/>
  <c r="BQ95" i="2"/>
  <c r="BP96" i="2"/>
  <c r="AY94" i="2" l="1"/>
  <c r="AD95" i="2"/>
  <c r="AW95" i="2"/>
  <c r="AX95" i="2" s="1"/>
  <c r="AV97" i="2"/>
  <c r="AQ100" i="2"/>
  <c r="AR99" i="2"/>
  <c r="AT95" i="2"/>
  <c r="AS96" i="2"/>
  <c r="C155" i="2"/>
  <c r="AM154" i="2"/>
  <c r="AO95" i="2"/>
  <c r="AN96" i="2"/>
  <c r="AH98" i="2"/>
  <c r="AJ95" i="2"/>
  <c r="AI96" i="2"/>
  <c r="AC96" i="2"/>
  <c r="AE95" i="2"/>
  <c r="Z95" i="2"/>
  <c r="Y96" i="2"/>
  <c r="U95" i="2"/>
  <c r="T96" i="2"/>
  <c r="J97" i="2"/>
  <c r="K96" i="2"/>
  <c r="E97" i="2"/>
  <c r="F96" i="2"/>
  <c r="O96" i="2"/>
  <c r="P96" i="2" s="1"/>
  <c r="BQ96" i="2"/>
  <c r="BP97" i="2"/>
  <c r="AY95" i="2" l="1"/>
  <c r="AD96" i="2"/>
  <c r="AW96" i="2"/>
  <c r="AX96" i="2" s="1"/>
  <c r="AV98" i="2"/>
  <c r="AQ101" i="2"/>
  <c r="AR100" i="2"/>
  <c r="AS97" i="2"/>
  <c r="AT96" i="2"/>
  <c r="C156" i="2"/>
  <c r="AM155" i="2"/>
  <c r="AO96" i="2"/>
  <c r="AN97" i="2"/>
  <c r="AJ96" i="2"/>
  <c r="AI97" i="2"/>
  <c r="AH99" i="2"/>
  <c r="AC97" i="2"/>
  <c r="AE96" i="2"/>
  <c r="Y97" i="2"/>
  <c r="Z96" i="2"/>
  <c r="T97" i="2"/>
  <c r="U96" i="2"/>
  <c r="J98" i="2"/>
  <c r="K97" i="2"/>
  <c r="E98" i="2"/>
  <c r="F97" i="2"/>
  <c r="O97" i="2"/>
  <c r="P97" i="2" s="1"/>
  <c r="BP98" i="2"/>
  <c r="BQ97" i="2"/>
  <c r="AY96" i="2" l="1"/>
  <c r="AD97" i="2"/>
  <c r="AW97" i="2"/>
  <c r="AX97" i="2" s="1"/>
  <c r="AV99" i="2"/>
  <c r="AQ102" i="2"/>
  <c r="AR101" i="2"/>
  <c r="AS98" i="2"/>
  <c r="AT97" i="2"/>
  <c r="C157" i="2"/>
  <c r="AM156" i="2"/>
  <c r="AO97" i="2"/>
  <c r="AN98" i="2"/>
  <c r="AJ97" i="2"/>
  <c r="AI98" i="2"/>
  <c r="AH100" i="2"/>
  <c r="AC98" i="2"/>
  <c r="AE97" i="2"/>
  <c r="Y98" i="2"/>
  <c r="Z97" i="2"/>
  <c r="U97" i="2"/>
  <c r="T98" i="2"/>
  <c r="J99" i="2"/>
  <c r="K98" i="2"/>
  <c r="E99" i="2"/>
  <c r="F98" i="2"/>
  <c r="O98" i="2"/>
  <c r="P98" i="2" s="1"/>
  <c r="BP99" i="2"/>
  <c r="BQ98" i="2"/>
  <c r="AY97" i="2" l="1"/>
  <c r="AD98" i="2"/>
  <c r="AW98" i="2"/>
  <c r="AX98" i="2" s="1"/>
  <c r="AV100" i="2"/>
  <c r="AQ103" i="2"/>
  <c r="AR102" i="2"/>
  <c r="AT98" i="2"/>
  <c r="AS99" i="2"/>
  <c r="C158" i="2"/>
  <c r="AM157" i="2"/>
  <c r="AO98" i="2"/>
  <c r="AN99" i="2"/>
  <c r="AJ98" i="2"/>
  <c r="AI99" i="2"/>
  <c r="AH101" i="2"/>
  <c r="AC99" i="2"/>
  <c r="AE98" i="2"/>
  <c r="Y99" i="2"/>
  <c r="Z98" i="2"/>
  <c r="T99" i="2"/>
  <c r="U98" i="2"/>
  <c r="J100" i="2"/>
  <c r="K99" i="2"/>
  <c r="E100" i="2"/>
  <c r="F99" i="2"/>
  <c r="O99" i="2"/>
  <c r="P99" i="2" s="1"/>
  <c r="BQ99" i="2"/>
  <c r="BP100" i="2"/>
  <c r="AY98" i="2" l="1"/>
  <c r="AD99" i="2"/>
  <c r="AW99" i="2"/>
  <c r="AX99" i="2" s="1"/>
  <c r="AV101" i="2"/>
  <c r="AQ104" i="2"/>
  <c r="AR103" i="2"/>
  <c r="AT99" i="2"/>
  <c r="AS100" i="2"/>
  <c r="C159" i="2"/>
  <c r="AM158" i="2"/>
  <c r="AO99" i="2"/>
  <c r="AN100" i="2"/>
  <c r="AH102" i="2"/>
  <c r="AJ99" i="2"/>
  <c r="AI100" i="2"/>
  <c r="AC100" i="2"/>
  <c r="AE99" i="2"/>
  <c r="Y100" i="2"/>
  <c r="Z99" i="2"/>
  <c r="T100" i="2"/>
  <c r="U99" i="2"/>
  <c r="J101" i="2"/>
  <c r="K100" i="2"/>
  <c r="E101" i="2"/>
  <c r="F100" i="2"/>
  <c r="O100" i="2"/>
  <c r="P100" i="2" s="1"/>
  <c r="BQ100" i="2"/>
  <c r="BP101" i="2"/>
  <c r="AY99" i="2" l="1"/>
  <c r="AD100" i="2"/>
  <c r="AW100" i="2"/>
  <c r="AX100" i="2" s="1"/>
  <c r="AV102" i="2"/>
  <c r="AQ105" i="2"/>
  <c r="AR104" i="2"/>
  <c r="AS101" i="2"/>
  <c r="AT100" i="2"/>
  <c r="C160" i="2"/>
  <c r="AM159" i="2"/>
  <c r="AO100" i="2"/>
  <c r="AN101" i="2"/>
  <c r="AJ100" i="2"/>
  <c r="AI101" i="2"/>
  <c r="AH103" i="2"/>
  <c r="AC101" i="2"/>
  <c r="AE100" i="2"/>
  <c r="Y101" i="2"/>
  <c r="Z100" i="2"/>
  <c r="T101" i="2"/>
  <c r="U100" i="2"/>
  <c r="J102" i="2"/>
  <c r="K101" i="2"/>
  <c r="E102" i="2"/>
  <c r="F101" i="2"/>
  <c r="O101" i="2"/>
  <c r="P101" i="2" s="1"/>
  <c r="BP102" i="2"/>
  <c r="BQ101" i="2"/>
  <c r="AY100" i="2" l="1"/>
  <c r="AD101" i="2"/>
  <c r="AW101" i="2"/>
  <c r="AX101" i="2" s="1"/>
  <c r="AV103" i="2"/>
  <c r="AQ106" i="2"/>
  <c r="AR105" i="2"/>
  <c r="AS102" i="2"/>
  <c r="AT101" i="2"/>
  <c r="C161" i="2"/>
  <c r="AM160" i="2"/>
  <c r="AO101" i="2"/>
  <c r="AN102" i="2"/>
  <c r="AJ101" i="2"/>
  <c r="AI102" i="2"/>
  <c r="AH104" i="2"/>
  <c r="AC102" i="2"/>
  <c r="AE101" i="2"/>
  <c r="Y102" i="2"/>
  <c r="Z101" i="2"/>
  <c r="U101" i="2"/>
  <c r="T102" i="2"/>
  <c r="J103" i="2"/>
  <c r="K102" i="2"/>
  <c r="E103" i="2"/>
  <c r="F102" i="2"/>
  <c r="O102" i="2"/>
  <c r="P102" i="2" s="1"/>
  <c r="N204" i="2"/>
  <c r="BP103" i="2"/>
  <c r="BQ102" i="2"/>
  <c r="AY101" i="2" l="1"/>
  <c r="AD102" i="2"/>
  <c r="AW102" i="2"/>
  <c r="AX102" i="2" s="1"/>
  <c r="AV104" i="2"/>
  <c r="AQ107" i="2"/>
  <c r="AR106" i="2"/>
  <c r="AT102" i="2"/>
  <c r="AS103" i="2"/>
  <c r="C162" i="2"/>
  <c r="AM161" i="2"/>
  <c r="AO102" i="2"/>
  <c r="AN103" i="2"/>
  <c r="AJ102" i="2"/>
  <c r="AI103" i="2"/>
  <c r="AH105" i="2"/>
  <c r="AC103" i="2"/>
  <c r="AE102" i="2"/>
  <c r="Z102" i="2"/>
  <c r="Y103" i="2"/>
  <c r="T103" i="2"/>
  <c r="U102" i="2"/>
  <c r="J104" i="2"/>
  <c r="K103" i="2"/>
  <c r="E104" i="2"/>
  <c r="F103" i="2"/>
  <c r="O103" i="2"/>
  <c r="P103" i="2" s="1"/>
  <c r="BQ103" i="2"/>
  <c r="BP104" i="2"/>
  <c r="AY102" i="2" l="1"/>
  <c r="AD103" i="2"/>
  <c r="AW103" i="2"/>
  <c r="AX103" i="2" s="1"/>
  <c r="AV105" i="2"/>
  <c r="AQ108" i="2"/>
  <c r="AR107" i="2"/>
  <c r="AT103" i="2"/>
  <c r="AS104" i="2"/>
  <c r="C163" i="2"/>
  <c r="AM162" i="2"/>
  <c r="AO103" i="2"/>
  <c r="AN104" i="2"/>
  <c r="AH106" i="2"/>
  <c r="AJ103" i="2"/>
  <c r="AI104" i="2"/>
  <c r="AC104" i="2"/>
  <c r="AE103" i="2"/>
  <c r="Y104" i="2"/>
  <c r="Z103" i="2"/>
  <c r="U103" i="2"/>
  <c r="T104" i="2"/>
  <c r="J105" i="2"/>
  <c r="K104" i="2"/>
  <c r="E105" i="2"/>
  <c r="F104" i="2"/>
  <c r="O104" i="2"/>
  <c r="P104" i="2" s="1"/>
  <c r="BQ104" i="2"/>
  <c r="BP105" i="2"/>
  <c r="AY103" i="2" l="1"/>
  <c r="AD104" i="2"/>
  <c r="AW104" i="2"/>
  <c r="AX104" i="2" s="1"/>
  <c r="AV106" i="2"/>
  <c r="AQ109" i="2"/>
  <c r="AR108" i="2"/>
  <c r="AS105" i="2"/>
  <c r="AT104" i="2"/>
  <c r="AM163" i="2"/>
  <c r="C164" i="2"/>
  <c r="AO104" i="2"/>
  <c r="AN105" i="2"/>
  <c r="AJ104" i="2"/>
  <c r="AI105" i="2"/>
  <c r="AH107" i="2"/>
  <c r="AC105" i="2"/>
  <c r="AE104" i="2"/>
  <c r="Y105" i="2"/>
  <c r="Z104" i="2"/>
  <c r="T105" i="2"/>
  <c r="U104" i="2"/>
  <c r="K105" i="2"/>
  <c r="J106" i="2"/>
  <c r="E106" i="2"/>
  <c r="F105" i="2"/>
  <c r="O105" i="2"/>
  <c r="P105" i="2" s="1"/>
  <c r="BP106" i="2"/>
  <c r="BQ105" i="2"/>
  <c r="AY104" i="2" l="1"/>
  <c r="AD105" i="2"/>
  <c r="AW105" i="2"/>
  <c r="AX105" i="2" s="1"/>
  <c r="AV107" i="2"/>
  <c r="AQ110" i="2"/>
  <c r="AR109" i="2"/>
  <c r="AS106" i="2"/>
  <c r="AT105" i="2"/>
  <c r="AM164" i="2"/>
  <c r="I164" i="2"/>
  <c r="C165" i="2"/>
  <c r="BO164" i="2"/>
  <c r="AO105" i="2"/>
  <c r="AN106" i="2"/>
  <c r="AH108" i="2"/>
  <c r="AJ105" i="2"/>
  <c r="AI106" i="2"/>
  <c r="AC106" i="2"/>
  <c r="AE105" i="2"/>
  <c r="Y106" i="2"/>
  <c r="Z105" i="2"/>
  <c r="U105" i="2"/>
  <c r="T106" i="2"/>
  <c r="J107" i="2"/>
  <c r="K106" i="2"/>
  <c r="E107" i="2"/>
  <c r="F106" i="2"/>
  <c r="O106" i="2"/>
  <c r="P106" i="2" s="1"/>
  <c r="BP107" i="2"/>
  <c r="BQ106" i="2"/>
  <c r="AY105" i="2" l="1"/>
  <c r="AD106" i="2"/>
  <c r="AW106" i="2"/>
  <c r="AX106" i="2" s="1"/>
  <c r="AY106" i="2" s="1"/>
  <c r="AV108" i="2"/>
  <c r="AQ111" i="2"/>
  <c r="AR110" i="2"/>
  <c r="AT106" i="2"/>
  <c r="AS107" i="2"/>
  <c r="C166" i="2"/>
  <c r="AM165" i="2"/>
  <c r="AO106" i="2"/>
  <c r="AN107" i="2"/>
  <c r="AJ106" i="2"/>
  <c r="AI107" i="2"/>
  <c r="AH109" i="2"/>
  <c r="AC107" i="2"/>
  <c r="AE106" i="2"/>
  <c r="Z106" i="2"/>
  <c r="Y107" i="2"/>
  <c r="T107" i="2"/>
  <c r="U106" i="2"/>
  <c r="J108" i="2"/>
  <c r="K107" i="2"/>
  <c r="E108" i="2"/>
  <c r="F107" i="2"/>
  <c r="O107" i="2"/>
  <c r="P107" i="2" s="1"/>
  <c r="BQ107" i="2"/>
  <c r="BP108" i="2"/>
  <c r="AD107" i="2" l="1"/>
  <c r="AE107" i="2" s="1"/>
  <c r="AW107" i="2"/>
  <c r="AX107" i="2" s="1"/>
  <c r="AY107" i="2" s="1"/>
  <c r="AV109" i="2"/>
  <c r="AQ112" i="2"/>
  <c r="AR111" i="2"/>
  <c r="AT107" i="2"/>
  <c r="AS108" i="2"/>
  <c r="AM166" i="2"/>
  <c r="C167" i="2"/>
  <c r="AO107" i="2"/>
  <c r="AN108" i="2"/>
  <c r="AJ107" i="2"/>
  <c r="AI108" i="2"/>
  <c r="AH110" i="2"/>
  <c r="AC108" i="2"/>
  <c r="Z107" i="2"/>
  <c r="Y108" i="2"/>
  <c r="T108" i="2"/>
  <c r="U107" i="2"/>
  <c r="J109" i="2"/>
  <c r="K108" i="2"/>
  <c r="E109" i="2"/>
  <c r="F108" i="2"/>
  <c r="O108" i="2"/>
  <c r="P108" i="2" s="1"/>
  <c r="BQ108" i="2"/>
  <c r="BP109" i="2"/>
  <c r="AD108" i="2" l="1"/>
  <c r="AE108" i="2" s="1"/>
  <c r="AW108" i="2"/>
  <c r="AX108" i="2" s="1"/>
  <c r="AV110" i="2"/>
  <c r="AQ113" i="2"/>
  <c r="AR112" i="2"/>
  <c r="AS109" i="2"/>
  <c r="AT108" i="2"/>
  <c r="C168" i="2"/>
  <c r="AM167" i="2"/>
  <c r="AO108" i="2"/>
  <c r="AN109" i="2"/>
  <c r="AH111" i="2"/>
  <c r="AJ108" i="2"/>
  <c r="AI109" i="2"/>
  <c r="AC109" i="2"/>
  <c r="Y109" i="2"/>
  <c r="Z108" i="2"/>
  <c r="T109" i="2"/>
  <c r="U108" i="2"/>
  <c r="K109" i="2"/>
  <c r="J110" i="2"/>
  <c r="E110" i="2"/>
  <c r="F109" i="2"/>
  <c r="O109" i="2"/>
  <c r="P109" i="2" s="1"/>
  <c r="BP110" i="2"/>
  <c r="BQ109" i="2"/>
  <c r="AY108" i="2" l="1"/>
  <c r="AD109" i="2"/>
  <c r="AW109" i="2"/>
  <c r="AX109" i="2" s="1"/>
  <c r="AY109" i="2" s="1"/>
  <c r="AV111" i="2"/>
  <c r="AQ114" i="2"/>
  <c r="AR113" i="2"/>
  <c r="AS110" i="2"/>
  <c r="AT109" i="2"/>
  <c r="C169" i="2"/>
  <c r="AM168" i="2"/>
  <c r="AO109" i="2"/>
  <c r="AN110" i="2"/>
  <c r="AJ109" i="2"/>
  <c r="AI110" i="2"/>
  <c r="AH112" i="2"/>
  <c r="AC110" i="2"/>
  <c r="AE109" i="2"/>
  <c r="Y110" i="2"/>
  <c r="Z109" i="2"/>
  <c r="U109" i="2"/>
  <c r="T110" i="2"/>
  <c r="J111" i="2"/>
  <c r="K110" i="2"/>
  <c r="E111" i="2"/>
  <c r="F110" i="2"/>
  <c r="O110" i="2"/>
  <c r="P110" i="2" s="1"/>
  <c r="BP111" i="2"/>
  <c r="BQ110" i="2"/>
  <c r="AD110" i="2" l="1"/>
  <c r="AW110" i="2"/>
  <c r="AX110" i="2" s="1"/>
  <c r="AV112" i="2"/>
  <c r="AQ115" i="2"/>
  <c r="AR114" i="2"/>
  <c r="AT110" i="2"/>
  <c r="AS111" i="2"/>
  <c r="AM169" i="2"/>
  <c r="I169" i="2"/>
  <c r="C170" i="2"/>
  <c r="BO169" i="2"/>
  <c r="AO110" i="2"/>
  <c r="AN111" i="2"/>
  <c r="AH113" i="2"/>
  <c r="AJ110" i="2"/>
  <c r="AI111" i="2"/>
  <c r="AC111" i="2"/>
  <c r="AE110" i="2"/>
  <c r="Y111" i="2"/>
  <c r="Z110" i="2"/>
  <c r="T111" i="2"/>
  <c r="U110" i="2"/>
  <c r="J112" i="2"/>
  <c r="K111" i="2"/>
  <c r="E112" i="2"/>
  <c r="F111" i="2"/>
  <c r="O111" i="2"/>
  <c r="P111" i="2" s="1"/>
  <c r="BQ111" i="2"/>
  <c r="BP112" i="2"/>
  <c r="AY110" i="2" l="1"/>
  <c r="AD111" i="2"/>
  <c r="AW111" i="2"/>
  <c r="AX111" i="2" s="1"/>
  <c r="AY111" i="2" s="1"/>
  <c r="AV113" i="2"/>
  <c r="AQ116" i="2"/>
  <c r="AR115" i="2"/>
  <c r="AT111" i="2"/>
  <c r="AS112" i="2"/>
  <c r="AM170" i="2"/>
  <c r="BO170" i="2"/>
  <c r="I170" i="2"/>
  <c r="C171" i="2"/>
  <c r="AO111" i="2"/>
  <c r="AN112" i="2"/>
  <c r="AJ111" i="2"/>
  <c r="AI112" i="2"/>
  <c r="AH114" i="2"/>
  <c r="AC112" i="2"/>
  <c r="AE111" i="2"/>
  <c r="Z111" i="2"/>
  <c r="Y112" i="2"/>
  <c r="U111" i="2"/>
  <c r="T112" i="2"/>
  <c r="J113" i="2"/>
  <c r="K112" i="2"/>
  <c r="E113" i="2"/>
  <c r="F112" i="2"/>
  <c r="O112" i="2"/>
  <c r="P112" i="2" s="1"/>
  <c r="BQ112" i="2"/>
  <c r="BP113" i="2"/>
  <c r="AD112" i="2" l="1"/>
  <c r="AE112" i="2" s="1"/>
  <c r="AW112" i="2"/>
  <c r="AX112" i="2" s="1"/>
  <c r="AY112" i="2" s="1"/>
  <c r="AV114" i="2"/>
  <c r="AQ117" i="2"/>
  <c r="AR116" i="2"/>
  <c r="AS113" i="2"/>
  <c r="AT112" i="2"/>
  <c r="AM171" i="2"/>
  <c r="C172" i="2"/>
  <c r="BO171" i="2"/>
  <c r="I171" i="2"/>
  <c r="AO112" i="2"/>
  <c r="AN113" i="2"/>
  <c r="AH115" i="2"/>
  <c r="AJ112" i="2"/>
  <c r="AI113" i="2"/>
  <c r="AC113" i="2"/>
  <c r="Y113" i="2"/>
  <c r="Z112" i="2"/>
  <c r="T113" i="2"/>
  <c r="U112" i="2"/>
  <c r="K113" i="2"/>
  <c r="J114" i="2"/>
  <c r="E114" i="2"/>
  <c r="F113" i="2"/>
  <c r="O113" i="2"/>
  <c r="P113" i="2" s="1"/>
  <c r="BP114" i="2"/>
  <c r="BQ113" i="2"/>
  <c r="AD113" i="2" l="1"/>
  <c r="AE113" i="2" s="1"/>
  <c r="AW113" i="2"/>
  <c r="AX113" i="2" s="1"/>
  <c r="AY113" i="2" s="1"/>
  <c r="AV115" i="2"/>
  <c r="AQ118" i="2"/>
  <c r="AR117" i="2"/>
  <c r="AS114" i="2"/>
  <c r="AT113" i="2"/>
  <c r="AM172" i="2"/>
  <c r="N172" i="2"/>
  <c r="C173" i="2"/>
  <c r="I172" i="2"/>
  <c r="BO172" i="2"/>
  <c r="AO113" i="2"/>
  <c r="AN114" i="2"/>
  <c r="AJ113" i="2"/>
  <c r="AI114" i="2"/>
  <c r="AH116" i="2"/>
  <c r="AC114" i="2"/>
  <c r="Y114" i="2"/>
  <c r="Z113" i="2"/>
  <c r="U113" i="2"/>
  <c r="T114" i="2"/>
  <c r="J115" i="2"/>
  <c r="K114" i="2"/>
  <c r="E115" i="2"/>
  <c r="F114" i="2"/>
  <c r="O114" i="2"/>
  <c r="P114" i="2" s="1"/>
  <c r="BP115" i="2"/>
  <c r="BQ114" i="2"/>
  <c r="AD114" i="2" l="1"/>
  <c r="AE114" i="2" s="1"/>
  <c r="AW114" i="2"/>
  <c r="AX114" i="2" s="1"/>
  <c r="AY114" i="2" s="1"/>
  <c r="AV116" i="2"/>
  <c r="AQ119" i="2"/>
  <c r="AR118" i="2"/>
  <c r="AT114" i="2"/>
  <c r="AS115" i="2"/>
  <c r="AM173" i="2"/>
  <c r="I173" i="2"/>
  <c r="N173" i="2"/>
  <c r="BO173" i="2"/>
  <c r="C174" i="2"/>
  <c r="AO114" i="2"/>
  <c r="AN115" i="2"/>
  <c r="AH117" i="2"/>
  <c r="AJ114" i="2"/>
  <c r="AI115" i="2"/>
  <c r="AC115" i="2"/>
  <c r="Y115" i="2"/>
  <c r="Z114" i="2"/>
  <c r="T115" i="2"/>
  <c r="U114" i="2"/>
  <c r="J116" i="2"/>
  <c r="K115" i="2"/>
  <c r="E116" i="2"/>
  <c r="F115" i="2"/>
  <c r="O115" i="2"/>
  <c r="P115" i="2" s="1"/>
  <c r="BQ115" i="2"/>
  <c r="BP116" i="2"/>
  <c r="AD115" i="2" l="1"/>
  <c r="AE115" i="2" s="1"/>
  <c r="AW115" i="2"/>
  <c r="AX115" i="2" s="1"/>
  <c r="AV117" i="2"/>
  <c r="AQ120" i="2"/>
  <c r="AR119" i="2"/>
  <c r="AT115" i="2"/>
  <c r="AS116" i="2"/>
  <c r="AM174" i="2"/>
  <c r="C175" i="2"/>
  <c r="BO174" i="2"/>
  <c r="N174" i="2"/>
  <c r="I174" i="2"/>
  <c r="AO115" i="2"/>
  <c r="AN116" i="2"/>
  <c r="AJ115" i="2"/>
  <c r="AI116" i="2"/>
  <c r="AH118" i="2"/>
  <c r="AC116" i="2"/>
  <c r="Z115" i="2"/>
  <c r="Y116" i="2"/>
  <c r="T116" i="2"/>
  <c r="U115" i="2"/>
  <c r="J117" i="2"/>
  <c r="K116" i="2"/>
  <c r="E117" i="2"/>
  <c r="F116" i="2"/>
  <c r="O116" i="2"/>
  <c r="P116" i="2" s="1"/>
  <c r="BQ116" i="2"/>
  <c r="BP117" i="2"/>
  <c r="AY115" i="2" l="1"/>
  <c r="AD116" i="2"/>
  <c r="AW116" i="2"/>
  <c r="AX116" i="2" s="1"/>
  <c r="AV118" i="2"/>
  <c r="AQ121" i="2"/>
  <c r="AR120" i="2"/>
  <c r="AS117" i="2"/>
  <c r="AT116" i="2"/>
  <c r="AM175" i="2"/>
  <c r="C176" i="2"/>
  <c r="BO175" i="2"/>
  <c r="I175" i="2"/>
  <c r="N175" i="2"/>
  <c r="AO116" i="2"/>
  <c r="AN117" i="2"/>
  <c r="AJ116" i="2"/>
  <c r="AI117" i="2"/>
  <c r="AH119" i="2"/>
  <c r="AC117" i="2"/>
  <c r="AE116" i="2"/>
  <c r="Y117" i="2"/>
  <c r="Z116" i="2"/>
  <c r="T117" i="2"/>
  <c r="U116" i="2"/>
  <c r="K117" i="2"/>
  <c r="J118" i="2"/>
  <c r="E118" i="2"/>
  <c r="F117" i="2"/>
  <c r="O117" i="2"/>
  <c r="P117" i="2" s="1"/>
  <c r="BP118" i="2"/>
  <c r="BQ117" i="2"/>
  <c r="AY116" i="2" l="1"/>
  <c r="AD117" i="2"/>
  <c r="AW117" i="2"/>
  <c r="AX117" i="2" s="1"/>
  <c r="AV119" i="2"/>
  <c r="AQ122" i="2"/>
  <c r="AR121" i="2"/>
  <c r="AS118" i="2"/>
  <c r="AT117" i="2"/>
  <c r="AM176" i="2"/>
  <c r="BO176" i="2"/>
  <c r="I176" i="2"/>
  <c r="C177" i="2"/>
  <c r="N176" i="2"/>
  <c r="S176" i="2"/>
  <c r="AO117" i="2"/>
  <c r="AN118" i="2"/>
  <c r="AH120" i="2"/>
  <c r="AJ117" i="2"/>
  <c r="AI118" i="2"/>
  <c r="AC118" i="2"/>
  <c r="AE117" i="2"/>
  <c r="Y118" i="2"/>
  <c r="Z117" i="2"/>
  <c r="T118" i="2"/>
  <c r="U117" i="2"/>
  <c r="J119" i="2"/>
  <c r="K118" i="2"/>
  <c r="E119" i="2"/>
  <c r="F118" i="2"/>
  <c r="O118" i="2"/>
  <c r="P118" i="2" s="1"/>
  <c r="BP119" i="2"/>
  <c r="BQ118" i="2"/>
  <c r="AY117" i="2" l="1"/>
  <c r="AD118" i="2"/>
  <c r="AW118" i="2"/>
  <c r="AX118" i="2" s="1"/>
  <c r="AV120" i="2"/>
  <c r="AQ123" i="2"/>
  <c r="AR122" i="2"/>
  <c r="AT118" i="2"/>
  <c r="AS119" i="2"/>
  <c r="AM177" i="2"/>
  <c r="I177" i="2"/>
  <c r="BO177" i="2"/>
  <c r="S177" i="2"/>
  <c r="N177" i="2"/>
  <c r="C178" i="2"/>
  <c r="AO118" i="2"/>
  <c r="AN119" i="2"/>
  <c r="AJ118" i="2"/>
  <c r="AI119" i="2"/>
  <c r="AH121" i="2"/>
  <c r="AC119" i="2"/>
  <c r="AE118" i="2"/>
  <c r="Y119" i="2"/>
  <c r="Z118" i="2"/>
  <c r="T119" i="2"/>
  <c r="U118" i="2"/>
  <c r="J120" i="2"/>
  <c r="K119" i="2"/>
  <c r="E120" i="2"/>
  <c r="F119" i="2"/>
  <c r="O119" i="2"/>
  <c r="P119" i="2" s="1"/>
  <c r="BQ119" i="2"/>
  <c r="BP120" i="2"/>
  <c r="AY118" i="2" l="1"/>
  <c r="AD119" i="2"/>
  <c r="AW119" i="2"/>
  <c r="AX119" i="2" s="1"/>
  <c r="AV121" i="2"/>
  <c r="AQ124" i="2"/>
  <c r="AR123" i="2"/>
  <c r="AT119" i="2"/>
  <c r="AS120" i="2"/>
  <c r="AM178" i="2"/>
  <c r="BO178" i="2"/>
  <c r="S178" i="2"/>
  <c r="N178" i="2"/>
  <c r="C179" i="2"/>
  <c r="AO119" i="2"/>
  <c r="AN120" i="2"/>
  <c r="AH122" i="2"/>
  <c r="AJ119" i="2"/>
  <c r="AI120" i="2"/>
  <c r="AC120" i="2"/>
  <c r="AE119" i="2"/>
  <c r="Z119" i="2"/>
  <c r="Y120" i="2"/>
  <c r="T120" i="2"/>
  <c r="U119" i="2"/>
  <c r="J121" i="2"/>
  <c r="K120" i="2"/>
  <c r="E121" i="2"/>
  <c r="F120" i="2"/>
  <c r="O120" i="2"/>
  <c r="P120" i="2" s="1"/>
  <c r="BQ120" i="2"/>
  <c r="BP121" i="2"/>
  <c r="AY119" i="2" l="1"/>
  <c r="AD120" i="2"/>
  <c r="AW120" i="2"/>
  <c r="AX120" i="2" s="1"/>
  <c r="AV122" i="2"/>
  <c r="AQ125" i="2"/>
  <c r="AR124" i="2"/>
  <c r="AS121" i="2"/>
  <c r="AT120" i="2"/>
  <c r="AM179" i="2"/>
  <c r="C180" i="2"/>
  <c r="BO179" i="2"/>
  <c r="N179" i="2"/>
  <c r="S179" i="2"/>
  <c r="I179" i="2"/>
  <c r="AO120" i="2"/>
  <c r="AN121" i="2"/>
  <c r="AJ120" i="2"/>
  <c r="AI121" i="2"/>
  <c r="AH123" i="2"/>
  <c r="AC121" i="2"/>
  <c r="AE120" i="2"/>
  <c r="Y121" i="2"/>
  <c r="Z120" i="2"/>
  <c r="T121" i="2"/>
  <c r="U120" i="2"/>
  <c r="J122" i="2"/>
  <c r="K121" i="2"/>
  <c r="E122" i="2"/>
  <c r="F121" i="2"/>
  <c r="O121" i="2"/>
  <c r="P121" i="2" s="1"/>
  <c r="BP122" i="2"/>
  <c r="BQ121" i="2"/>
  <c r="AY120" i="2" l="1"/>
  <c r="AD121" i="2"/>
  <c r="AW121" i="2"/>
  <c r="AX121" i="2" s="1"/>
  <c r="AV123" i="2"/>
  <c r="AQ126" i="2"/>
  <c r="AR125" i="2"/>
  <c r="AS122" i="2"/>
  <c r="AT121" i="2"/>
  <c r="AM180" i="2"/>
  <c r="BO180" i="2"/>
  <c r="C181" i="2"/>
  <c r="N180" i="2"/>
  <c r="S180" i="2"/>
  <c r="I180" i="2"/>
  <c r="AO121" i="2"/>
  <c r="AN122" i="2"/>
  <c r="AH124" i="2"/>
  <c r="AJ121" i="2"/>
  <c r="AI122" i="2"/>
  <c r="AC122" i="2"/>
  <c r="AE121" i="2"/>
  <c r="Y122" i="2"/>
  <c r="Z121" i="2"/>
  <c r="U121" i="2"/>
  <c r="T122" i="2"/>
  <c r="J123" i="2"/>
  <c r="K122" i="2"/>
  <c r="E123" i="2"/>
  <c r="F122" i="2"/>
  <c r="O122" i="2"/>
  <c r="P122" i="2" s="1"/>
  <c r="BP123" i="2"/>
  <c r="BQ122" i="2"/>
  <c r="AY121" i="2" l="1"/>
  <c r="AD122" i="2"/>
  <c r="AE122" i="2" s="1"/>
  <c r="AW122" i="2"/>
  <c r="AX122" i="2" s="1"/>
  <c r="AV124" i="2"/>
  <c r="AQ127" i="2"/>
  <c r="AR126" i="2"/>
  <c r="AT122" i="2"/>
  <c r="AS123" i="2"/>
  <c r="AM181" i="2"/>
  <c r="I181" i="2"/>
  <c r="S181" i="2"/>
  <c r="C182" i="2"/>
  <c r="N181" i="2"/>
  <c r="BO181" i="2"/>
  <c r="AO122" i="2"/>
  <c r="AN123" i="2"/>
  <c r="AJ122" i="2"/>
  <c r="AI123" i="2"/>
  <c r="AH125" i="2"/>
  <c r="AC123" i="2"/>
  <c r="Y123" i="2"/>
  <c r="Z122" i="2"/>
  <c r="T123" i="2"/>
  <c r="U122" i="2"/>
  <c r="J124" i="2"/>
  <c r="K123" i="2"/>
  <c r="E124" i="2"/>
  <c r="F123" i="2"/>
  <c r="O123" i="2"/>
  <c r="P123" i="2" s="1"/>
  <c r="BQ123" i="2"/>
  <c r="BP124" i="2"/>
  <c r="AY122" i="2" l="1"/>
  <c r="AD123" i="2"/>
  <c r="AW123" i="2"/>
  <c r="AX123" i="2" s="1"/>
  <c r="AY123" i="2" s="1"/>
  <c r="AV125" i="2"/>
  <c r="AQ128" i="2"/>
  <c r="AR127" i="2"/>
  <c r="AT123" i="2"/>
  <c r="AS124" i="2"/>
  <c r="AM182" i="2"/>
  <c r="I182" i="2"/>
  <c r="N182" i="2"/>
  <c r="BO182" i="2"/>
  <c r="C183" i="2"/>
  <c r="S182" i="2"/>
  <c r="AO123" i="2"/>
  <c r="AN124" i="2"/>
  <c r="AH126" i="2"/>
  <c r="AJ123" i="2"/>
  <c r="AI124" i="2"/>
  <c r="AC124" i="2"/>
  <c r="AE123" i="2"/>
  <c r="Y124" i="2"/>
  <c r="Z123" i="2"/>
  <c r="T124" i="2"/>
  <c r="U123" i="2"/>
  <c r="J125" i="2"/>
  <c r="K124" i="2"/>
  <c r="E125" i="2"/>
  <c r="F124" i="2"/>
  <c r="O124" i="2"/>
  <c r="P124" i="2" s="1"/>
  <c r="BQ124" i="2"/>
  <c r="BP125" i="2"/>
  <c r="AD124" i="2" l="1"/>
  <c r="AW124" i="2"/>
  <c r="AX124" i="2" s="1"/>
  <c r="AV126" i="2"/>
  <c r="AQ129" i="2"/>
  <c r="AR128" i="2"/>
  <c r="AS125" i="2"/>
  <c r="AT124" i="2"/>
  <c r="AM183" i="2"/>
  <c r="N183" i="2"/>
  <c r="I183" i="2"/>
  <c r="S183" i="2"/>
  <c r="BO183" i="2"/>
  <c r="C184" i="2"/>
  <c r="AO124" i="2"/>
  <c r="AN125" i="2"/>
  <c r="AJ124" i="2"/>
  <c r="AI125" i="2"/>
  <c r="AH127" i="2"/>
  <c r="AC125" i="2"/>
  <c r="AE124" i="2"/>
  <c r="Y125" i="2"/>
  <c r="Z124" i="2"/>
  <c r="T125" i="2"/>
  <c r="U124" i="2"/>
  <c r="K125" i="2"/>
  <c r="J126" i="2"/>
  <c r="E126" i="2"/>
  <c r="F125" i="2"/>
  <c r="O125" i="2"/>
  <c r="P125" i="2" s="1"/>
  <c r="BP126" i="2"/>
  <c r="BQ125" i="2"/>
  <c r="AY124" i="2" l="1"/>
  <c r="AD125" i="2"/>
  <c r="AW125" i="2"/>
  <c r="AX125" i="2" s="1"/>
  <c r="AV127" i="2"/>
  <c r="AQ130" i="2"/>
  <c r="AR129" i="2"/>
  <c r="AS126" i="2"/>
  <c r="AT125" i="2"/>
  <c r="AM184" i="2"/>
  <c r="BO184" i="2"/>
  <c r="N184" i="2"/>
  <c r="C185" i="2"/>
  <c r="S184" i="2"/>
  <c r="AO125" i="2"/>
  <c r="AN126" i="2"/>
  <c r="AH128" i="2"/>
  <c r="AJ125" i="2"/>
  <c r="AI126" i="2"/>
  <c r="AC126" i="2"/>
  <c r="AE125" i="2"/>
  <c r="Y126" i="2"/>
  <c r="Z125" i="2"/>
  <c r="T126" i="2"/>
  <c r="U125" i="2"/>
  <c r="J127" i="2"/>
  <c r="K126" i="2"/>
  <c r="E127" i="2"/>
  <c r="F126" i="2"/>
  <c r="O126" i="2"/>
  <c r="P126" i="2" s="1"/>
  <c r="BP127" i="2"/>
  <c r="BQ126" i="2"/>
  <c r="AD126" i="2" l="1"/>
  <c r="AE126" i="2" s="1"/>
  <c r="AW126" i="2"/>
  <c r="AX126" i="2" s="1"/>
  <c r="AY125" i="2"/>
  <c r="AV128" i="2"/>
  <c r="AQ131" i="2"/>
  <c r="AR130" i="2"/>
  <c r="AT126" i="2"/>
  <c r="AS127" i="2"/>
  <c r="AM185" i="2"/>
  <c r="I185" i="2"/>
  <c r="BO185" i="2"/>
  <c r="S185" i="2"/>
  <c r="C186" i="2"/>
  <c r="N185" i="2"/>
  <c r="AO126" i="2"/>
  <c r="AN127" i="2"/>
  <c r="AJ126" i="2"/>
  <c r="AI127" i="2"/>
  <c r="AH129" i="2"/>
  <c r="AC127" i="2"/>
  <c r="Y127" i="2"/>
  <c r="Z126" i="2"/>
  <c r="T127" i="2"/>
  <c r="U126" i="2"/>
  <c r="J128" i="2"/>
  <c r="K127" i="2"/>
  <c r="E128" i="2"/>
  <c r="F127" i="2"/>
  <c r="O127" i="2"/>
  <c r="P127" i="2" s="1"/>
  <c r="BQ127" i="2"/>
  <c r="BP128" i="2"/>
  <c r="AY126" i="2" l="1"/>
  <c r="AD127" i="2"/>
  <c r="AW127" i="2"/>
  <c r="AX127" i="2" s="1"/>
  <c r="AV129" i="2"/>
  <c r="AQ132" i="2"/>
  <c r="AR131" i="2"/>
  <c r="AT127" i="2"/>
  <c r="AS128" i="2"/>
  <c r="AM186" i="2"/>
  <c r="I186" i="2"/>
  <c r="C187" i="2"/>
  <c r="BO186" i="2"/>
  <c r="N186" i="2"/>
  <c r="S186" i="2"/>
  <c r="AO127" i="2"/>
  <c r="AN128" i="2"/>
  <c r="AH130" i="2"/>
  <c r="AJ127" i="2"/>
  <c r="AI128" i="2"/>
  <c r="AC128" i="2"/>
  <c r="AE127" i="2"/>
  <c r="Y128" i="2"/>
  <c r="Z127" i="2"/>
  <c r="T128" i="2"/>
  <c r="U127" i="2"/>
  <c r="J129" i="2"/>
  <c r="K128" i="2"/>
  <c r="E129" i="2"/>
  <c r="F128" i="2"/>
  <c r="O128" i="2"/>
  <c r="P128" i="2" s="1"/>
  <c r="BQ128" i="2"/>
  <c r="BP129" i="2"/>
  <c r="AY127" i="2" l="1"/>
  <c r="AD128" i="2"/>
  <c r="AW128" i="2"/>
  <c r="AX128" i="2" s="1"/>
  <c r="AV130" i="2"/>
  <c r="AQ133" i="2"/>
  <c r="AR132" i="2"/>
  <c r="AS129" i="2"/>
  <c r="AT128" i="2"/>
  <c r="AM187" i="2"/>
  <c r="BO187" i="2"/>
  <c r="I187" i="2"/>
  <c r="S187" i="2"/>
  <c r="N187" i="2"/>
  <c r="C188" i="2"/>
  <c r="AO128" i="2"/>
  <c r="AN129" i="2"/>
  <c r="AJ128" i="2"/>
  <c r="AI129" i="2"/>
  <c r="AH131" i="2"/>
  <c r="AC129" i="2"/>
  <c r="AE128" i="2"/>
  <c r="Y129" i="2"/>
  <c r="Z128" i="2"/>
  <c r="T129" i="2"/>
  <c r="U128" i="2"/>
  <c r="K129" i="2"/>
  <c r="J130" i="2"/>
  <c r="E130" i="2"/>
  <c r="F129" i="2"/>
  <c r="O129" i="2"/>
  <c r="P129" i="2" s="1"/>
  <c r="BP130" i="2"/>
  <c r="BQ129" i="2"/>
  <c r="AY128" i="2" l="1"/>
  <c r="AD129" i="2"/>
  <c r="AW129" i="2"/>
  <c r="AX129" i="2" s="1"/>
  <c r="AV131" i="2"/>
  <c r="AQ134" i="2"/>
  <c r="AR133" i="2"/>
  <c r="AS130" i="2"/>
  <c r="AT129" i="2"/>
  <c r="AM188" i="2"/>
  <c r="I188" i="2"/>
  <c r="S188" i="2"/>
  <c r="BO188" i="2"/>
  <c r="N188" i="2"/>
  <c r="C189" i="2"/>
  <c r="AO129" i="2"/>
  <c r="AN130" i="2"/>
  <c r="AH132" i="2"/>
  <c r="AJ129" i="2"/>
  <c r="AI130" i="2"/>
  <c r="AC130" i="2"/>
  <c r="AE129" i="2"/>
  <c r="Y130" i="2"/>
  <c r="Z129" i="2"/>
  <c r="U129" i="2"/>
  <c r="T130" i="2"/>
  <c r="J131" i="2"/>
  <c r="K130" i="2"/>
  <c r="E131" i="2"/>
  <c r="F130" i="2"/>
  <c r="O130" i="2"/>
  <c r="P130" i="2" s="1"/>
  <c r="BP131" i="2"/>
  <c r="BQ130" i="2"/>
  <c r="AY129" i="2" l="1"/>
  <c r="AD130" i="2"/>
  <c r="AW130" i="2"/>
  <c r="AX130" i="2" s="1"/>
  <c r="AV132" i="2"/>
  <c r="AQ135" i="2"/>
  <c r="AR134" i="2"/>
  <c r="AT130" i="2"/>
  <c r="AS131" i="2"/>
  <c r="AM189" i="2"/>
  <c r="BO189" i="2"/>
  <c r="S189" i="2"/>
  <c r="N189" i="2"/>
  <c r="C190" i="2"/>
  <c r="AO130" i="2"/>
  <c r="AN131" i="2"/>
  <c r="AJ130" i="2"/>
  <c r="AI131" i="2"/>
  <c r="AH133" i="2"/>
  <c r="AC131" i="2"/>
  <c r="AE130" i="2"/>
  <c r="Y131" i="2"/>
  <c r="Z130" i="2"/>
  <c r="T131" i="2"/>
  <c r="U130" i="2"/>
  <c r="J132" i="2"/>
  <c r="K131" i="2"/>
  <c r="E132" i="2"/>
  <c r="F131" i="2"/>
  <c r="O131" i="2"/>
  <c r="P131" i="2" s="1"/>
  <c r="BQ131" i="2"/>
  <c r="BP132" i="2"/>
  <c r="AY130" i="2" l="1"/>
  <c r="AD131" i="2"/>
  <c r="AE131" i="2" s="1"/>
  <c r="AW131" i="2"/>
  <c r="AX131" i="2" s="1"/>
  <c r="AV133" i="2"/>
  <c r="AQ136" i="2"/>
  <c r="AR135" i="2"/>
  <c r="AT131" i="2"/>
  <c r="AS132" i="2"/>
  <c r="AM190" i="2"/>
  <c r="BO190" i="2"/>
  <c r="C191" i="2"/>
  <c r="S190" i="2"/>
  <c r="AO131" i="2"/>
  <c r="AN132" i="2"/>
  <c r="AJ131" i="2"/>
  <c r="AI132" i="2"/>
  <c r="AH134" i="2"/>
  <c r="AC132" i="2"/>
  <c r="Y132" i="2"/>
  <c r="Z131" i="2"/>
  <c r="T132" i="2"/>
  <c r="U131" i="2"/>
  <c r="J133" i="2"/>
  <c r="K132" i="2"/>
  <c r="E133" i="2"/>
  <c r="F132" i="2"/>
  <c r="O132" i="2"/>
  <c r="P132" i="2" s="1"/>
  <c r="BQ132" i="2"/>
  <c r="BP133" i="2"/>
  <c r="AY131" i="2" l="1"/>
  <c r="AD132" i="2"/>
  <c r="AW132" i="2"/>
  <c r="AX132" i="2" s="1"/>
  <c r="AY132" i="2" s="1"/>
  <c r="AV134" i="2"/>
  <c r="AQ137" i="2"/>
  <c r="AR136" i="2"/>
  <c r="AS133" i="2"/>
  <c r="AT132" i="2"/>
  <c r="AM191" i="2"/>
  <c r="I191" i="2"/>
  <c r="BO191" i="2"/>
  <c r="C192" i="2"/>
  <c r="S191" i="2"/>
  <c r="N191" i="2"/>
  <c r="AO132" i="2"/>
  <c r="AN133" i="2"/>
  <c r="AH135" i="2"/>
  <c r="AJ132" i="2"/>
  <c r="AI133" i="2"/>
  <c r="AC133" i="2"/>
  <c r="AE132" i="2"/>
  <c r="Y133" i="2"/>
  <c r="Z132" i="2"/>
  <c r="T133" i="2"/>
  <c r="U132" i="2"/>
  <c r="K133" i="2"/>
  <c r="J134" i="2"/>
  <c r="E134" i="2"/>
  <c r="F133" i="2"/>
  <c r="O133" i="2"/>
  <c r="P133" i="2" s="1"/>
  <c r="BP134" i="2"/>
  <c r="BQ133" i="2"/>
  <c r="AD133" i="2" l="1"/>
  <c r="AE133" i="2" s="1"/>
  <c r="AW133" i="2"/>
  <c r="AX133" i="2" s="1"/>
  <c r="AV135" i="2"/>
  <c r="AQ138" i="2"/>
  <c r="AR137" i="2"/>
  <c r="AS134" i="2"/>
  <c r="AT133" i="2"/>
  <c r="AM192" i="2"/>
  <c r="C193" i="2"/>
  <c r="BO192" i="2"/>
  <c r="S192" i="2"/>
  <c r="AO133" i="2"/>
  <c r="AN134" i="2"/>
  <c r="AJ133" i="2"/>
  <c r="AI134" i="2"/>
  <c r="AH136" i="2"/>
  <c r="AC134" i="2"/>
  <c r="Y134" i="2"/>
  <c r="Z133" i="2"/>
  <c r="T134" i="2"/>
  <c r="U133" i="2"/>
  <c r="J135" i="2"/>
  <c r="K134" i="2"/>
  <c r="E135" i="2"/>
  <c r="F134" i="2"/>
  <c r="O134" i="2"/>
  <c r="P134" i="2" s="1"/>
  <c r="BP135" i="2"/>
  <c r="BQ134" i="2"/>
  <c r="AY133" i="2" l="1"/>
  <c r="AD134" i="2"/>
  <c r="AW134" i="2"/>
  <c r="AX134" i="2" s="1"/>
  <c r="AY134" i="2" s="1"/>
  <c r="AV136" i="2"/>
  <c r="AQ139" i="2"/>
  <c r="AR138" i="2"/>
  <c r="AT134" i="2"/>
  <c r="AS135" i="2"/>
  <c r="AM193" i="2"/>
  <c r="C194" i="2"/>
  <c r="S193" i="2"/>
  <c r="I193" i="2"/>
  <c r="BO193" i="2"/>
  <c r="AO134" i="2"/>
  <c r="AN135" i="2"/>
  <c r="AH137" i="2"/>
  <c r="AJ134" i="2"/>
  <c r="AI135" i="2"/>
  <c r="AC135" i="2"/>
  <c r="AE134" i="2"/>
  <c r="Y135" i="2"/>
  <c r="Z134" i="2"/>
  <c r="T135" i="2"/>
  <c r="U134" i="2"/>
  <c r="J136" i="2"/>
  <c r="K135" i="2"/>
  <c r="E136" i="2"/>
  <c r="F135" i="2"/>
  <c r="O135" i="2"/>
  <c r="P135" i="2" s="1"/>
  <c r="BQ135" i="2"/>
  <c r="BP136" i="2"/>
  <c r="AD135" i="2" l="1"/>
  <c r="AW135" i="2"/>
  <c r="AX135" i="2" s="1"/>
  <c r="AV137" i="2"/>
  <c r="AQ140" i="2"/>
  <c r="AR139" i="2"/>
  <c r="AT135" i="2"/>
  <c r="AS136" i="2"/>
  <c r="AM194" i="2"/>
  <c r="I194" i="2"/>
  <c r="C195" i="2"/>
  <c r="S194" i="2"/>
  <c r="BO194" i="2"/>
  <c r="AO135" i="2"/>
  <c r="AN136" i="2"/>
  <c r="AJ135" i="2"/>
  <c r="AI136" i="2"/>
  <c r="AH138" i="2"/>
  <c r="AC136" i="2"/>
  <c r="AE135" i="2"/>
  <c r="Y136" i="2"/>
  <c r="Z135" i="2"/>
  <c r="T136" i="2"/>
  <c r="U135" i="2"/>
  <c r="J137" i="2"/>
  <c r="K136" i="2"/>
  <c r="E137" i="2"/>
  <c r="F136" i="2"/>
  <c r="O136" i="2"/>
  <c r="P136" i="2" s="1"/>
  <c r="BQ136" i="2"/>
  <c r="BP137" i="2"/>
  <c r="AY135" i="2" l="1"/>
  <c r="AD136" i="2"/>
  <c r="AW136" i="2"/>
  <c r="AX136" i="2" s="1"/>
  <c r="AV138" i="2"/>
  <c r="AQ141" i="2"/>
  <c r="AR140" i="2"/>
  <c r="AS137" i="2"/>
  <c r="AT136" i="2"/>
  <c r="AM195" i="2"/>
  <c r="BO195" i="2"/>
  <c r="S195" i="2"/>
  <c r="C196" i="2"/>
  <c r="N195" i="2"/>
  <c r="I195" i="2"/>
  <c r="AO136" i="2"/>
  <c r="AN137" i="2"/>
  <c r="AH139" i="2"/>
  <c r="AJ136" i="2"/>
  <c r="AI137" i="2"/>
  <c r="AC137" i="2"/>
  <c r="AE136" i="2"/>
  <c r="Y137" i="2"/>
  <c r="Z136" i="2"/>
  <c r="T137" i="2"/>
  <c r="U136" i="2"/>
  <c r="J138" i="2"/>
  <c r="K137" i="2"/>
  <c r="E138" i="2"/>
  <c r="F137" i="2"/>
  <c r="O137" i="2"/>
  <c r="P137" i="2" s="1"/>
  <c r="BP138" i="2"/>
  <c r="BQ137" i="2"/>
  <c r="AY136" i="2" l="1"/>
  <c r="AD137" i="2"/>
  <c r="AW137" i="2"/>
  <c r="AX137" i="2" s="1"/>
  <c r="AV139" i="2"/>
  <c r="AQ142" i="2"/>
  <c r="AR141" i="2"/>
  <c r="AS138" i="2"/>
  <c r="AT137" i="2"/>
  <c r="AM196" i="2"/>
  <c r="C197" i="2"/>
  <c r="N196" i="2"/>
  <c r="I196" i="2"/>
  <c r="S196" i="2"/>
  <c r="BO196" i="2"/>
  <c r="AO137" i="2"/>
  <c r="AN138" i="2"/>
  <c r="AJ137" i="2"/>
  <c r="AI138" i="2"/>
  <c r="AH140" i="2"/>
  <c r="AC138" i="2"/>
  <c r="AE137" i="2"/>
  <c r="Y138" i="2"/>
  <c r="Z137" i="2"/>
  <c r="U137" i="2"/>
  <c r="T138" i="2"/>
  <c r="J139" i="2"/>
  <c r="K138" i="2"/>
  <c r="E139" i="2"/>
  <c r="F138" i="2"/>
  <c r="O138" i="2"/>
  <c r="P138" i="2" s="1"/>
  <c r="BP139" i="2"/>
  <c r="BQ138" i="2"/>
  <c r="AY137" i="2" l="1"/>
  <c r="AD138" i="2"/>
  <c r="AW138" i="2"/>
  <c r="AX138" i="2" s="1"/>
  <c r="AY138" i="2" s="1"/>
  <c r="AV140" i="2"/>
  <c r="AQ143" i="2"/>
  <c r="AR142" i="2"/>
  <c r="AT138" i="2"/>
  <c r="AS139" i="2"/>
  <c r="AM197" i="2"/>
  <c r="C198" i="2"/>
  <c r="S197" i="2"/>
  <c r="BO197" i="2"/>
  <c r="N197" i="2"/>
  <c r="I197" i="2"/>
  <c r="AO138" i="2"/>
  <c r="AN139" i="2"/>
  <c r="AH141" i="2"/>
  <c r="AJ138" i="2"/>
  <c r="AI139" i="2"/>
  <c r="AC139" i="2"/>
  <c r="AE138" i="2"/>
  <c r="Y139" i="2"/>
  <c r="Z138" i="2"/>
  <c r="T139" i="2"/>
  <c r="U138" i="2"/>
  <c r="J140" i="2"/>
  <c r="K139" i="2"/>
  <c r="E140" i="2"/>
  <c r="F139" i="2"/>
  <c r="O139" i="2"/>
  <c r="P139" i="2" s="1"/>
  <c r="BQ139" i="2"/>
  <c r="BP140" i="2"/>
  <c r="AD139" i="2" l="1"/>
  <c r="AW139" i="2"/>
  <c r="AX139" i="2" s="1"/>
  <c r="AV141" i="2"/>
  <c r="AQ144" i="2"/>
  <c r="AR143" i="2"/>
  <c r="AT139" i="2"/>
  <c r="AS140" i="2"/>
  <c r="AM198" i="2"/>
  <c r="BO198" i="2"/>
  <c r="S198" i="2"/>
  <c r="N198" i="2"/>
  <c r="C199" i="2"/>
  <c r="I198" i="2"/>
  <c r="AO139" i="2"/>
  <c r="AN140" i="2"/>
  <c r="AJ139" i="2"/>
  <c r="AI140" i="2"/>
  <c r="AH142" i="2"/>
  <c r="AC140" i="2"/>
  <c r="AE139" i="2"/>
  <c r="Y140" i="2"/>
  <c r="Z139" i="2"/>
  <c r="T140" i="2"/>
  <c r="U139" i="2"/>
  <c r="J141" i="2"/>
  <c r="K140" i="2"/>
  <c r="E141" i="2"/>
  <c r="F140" i="2"/>
  <c r="O140" i="2"/>
  <c r="P140" i="2" s="1"/>
  <c r="BQ140" i="2"/>
  <c r="BP141" i="2"/>
  <c r="AY139" i="2" l="1"/>
  <c r="AD140" i="2"/>
  <c r="AW140" i="2"/>
  <c r="AX140" i="2" s="1"/>
  <c r="AY140" i="2" s="1"/>
  <c r="AV142" i="2"/>
  <c r="AQ145" i="2"/>
  <c r="AR144" i="2"/>
  <c r="AS141" i="2"/>
  <c r="AT140" i="2"/>
  <c r="AM199" i="2"/>
  <c r="I199" i="2"/>
  <c r="S199" i="2"/>
  <c r="BO199" i="2"/>
  <c r="N199" i="2"/>
  <c r="C200" i="2"/>
  <c r="AO140" i="2"/>
  <c r="AN141" i="2"/>
  <c r="AH143" i="2"/>
  <c r="AJ140" i="2"/>
  <c r="AI141" i="2"/>
  <c r="AC141" i="2"/>
  <c r="AE140" i="2"/>
  <c r="Y141" i="2"/>
  <c r="Z140" i="2"/>
  <c r="T141" i="2"/>
  <c r="U140" i="2"/>
  <c r="K141" i="2"/>
  <c r="J142" i="2"/>
  <c r="E142" i="2"/>
  <c r="F141" i="2"/>
  <c r="O141" i="2"/>
  <c r="P141" i="2" s="1"/>
  <c r="BP142" i="2"/>
  <c r="BQ141" i="2"/>
  <c r="AD141" i="2" l="1"/>
  <c r="AW141" i="2"/>
  <c r="AX141" i="2" s="1"/>
  <c r="AV143" i="2"/>
  <c r="AQ146" i="2"/>
  <c r="AR145" i="2"/>
  <c r="AS142" i="2"/>
  <c r="AT141" i="2"/>
  <c r="AM200" i="2"/>
  <c r="C201" i="2"/>
  <c r="S200" i="2"/>
  <c r="N200" i="2"/>
  <c r="BO200" i="2"/>
  <c r="AO141" i="2"/>
  <c r="AN142" i="2"/>
  <c r="AJ141" i="2"/>
  <c r="AI142" i="2"/>
  <c r="AH144" i="2"/>
  <c r="AC142" i="2"/>
  <c r="AE141" i="2"/>
  <c r="Y142" i="2"/>
  <c r="Z141" i="2"/>
  <c r="T142" i="2"/>
  <c r="U141" i="2"/>
  <c r="J143" i="2"/>
  <c r="K142" i="2"/>
  <c r="E143" i="2"/>
  <c r="F142" i="2"/>
  <c r="O142" i="2"/>
  <c r="P142" i="2" s="1"/>
  <c r="BP143" i="2"/>
  <c r="BQ142" i="2"/>
  <c r="AY141" i="2" l="1"/>
  <c r="AD142" i="2"/>
  <c r="AW142" i="2"/>
  <c r="AX142" i="2" s="1"/>
  <c r="AV144" i="2"/>
  <c r="AQ147" i="2"/>
  <c r="AR146" i="2"/>
  <c r="AT142" i="2"/>
  <c r="AS143" i="2"/>
  <c r="AM201" i="2"/>
  <c r="N201" i="2"/>
  <c r="C202" i="2"/>
  <c r="BO201" i="2"/>
  <c r="S201" i="2"/>
  <c r="AO142" i="2"/>
  <c r="AN143" i="2"/>
  <c r="AJ142" i="2"/>
  <c r="AI143" i="2"/>
  <c r="AH145" i="2"/>
  <c r="AC143" i="2"/>
  <c r="AE142" i="2"/>
  <c r="Y143" i="2"/>
  <c r="Z142" i="2"/>
  <c r="T143" i="2"/>
  <c r="U142" i="2"/>
  <c r="J144" i="2"/>
  <c r="K143" i="2"/>
  <c r="E144" i="2"/>
  <c r="F143" i="2"/>
  <c r="O143" i="2"/>
  <c r="P143" i="2" s="1"/>
  <c r="BQ143" i="2"/>
  <c r="BP144" i="2"/>
  <c r="AY142" i="2" l="1"/>
  <c r="AD143" i="2"/>
  <c r="AW143" i="2"/>
  <c r="AX143" i="2" s="1"/>
  <c r="AY143" i="2" s="1"/>
  <c r="AV145" i="2"/>
  <c r="AQ148" i="2"/>
  <c r="AR147" i="2"/>
  <c r="AT143" i="2"/>
  <c r="AS144" i="2"/>
  <c r="AM202" i="2"/>
  <c r="C203" i="2"/>
  <c r="S202" i="2"/>
  <c r="BO202" i="2"/>
  <c r="N202" i="2"/>
  <c r="I202" i="2"/>
  <c r="AO143" i="2"/>
  <c r="AN144" i="2"/>
  <c r="AH146" i="2"/>
  <c r="AJ143" i="2"/>
  <c r="AI144" i="2"/>
  <c r="AC144" i="2"/>
  <c r="AE143" i="2"/>
  <c r="Y144" i="2"/>
  <c r="Z143" i="2"/>
  <c r="T144" i="2"/>
  <c r="U143" i="2"/>
  <c r="J145" i="2"/>
  <c r="K144" i="2"/>
  <c r="E145" i="2"/>
  <c r="F144" i="2"/>
  <c r="O144" i="2"/>
  <c r="P144" i="2" s="1"/>
  <c r="BQ144" i="2"/>
  <c r="BP145" i="2"/>
  <c r="AD144" i="2" l="1"/>
  <c r="AW144" i="2"/>
  <c r="AX144" i="2" s="1"/>
  <c r="AV146" i="2"/>
  <c r="AQ149" i="2"/>
  <c r="AR148" i="2"/>
  <c r="AS145" i="2"/>
  <c r="AT144" i="2"/>
  <c r="AM203" i="2"/>
  <c r="C204" i="2"/>
  <c r="S203" i="2"/>
  <c r="N203" i="2"/>
  <c r="BO203" i="2"/>
  <c r="AO144" i="2"/>
  <c r="AN145" i="2"/>
  <c r="AJ144" i="2"/>
  <c r="AI145" i="2"/>
  <c r="AH147" i="2"/>
  <c r="AC145" i="2"/>
  <c r="AE144" i="2"/>
  <c r="Y145" i="2"/>
  <c r="Z144" i="2"/>
  <c r="T145" i="2"/>
  <c r="U144" i="2"/>
  <c r="K145" i="2"/>
  <c r="J146" i="2"/>
  <c r="E146" i="2"/>
  <c r="F145" i="2"/>
  <c r="O145" i="2"/>
  <c r="P145" i="2" s="1"/>
  <c r="BP146" i="2"/>
  <c r="BQ145" i="2"/>
  <c r="AY144" i="2" l="1"/>
  <c r="AD145" i="2"/>
  <c r="AE145" i="2" s="1"/>
  <c r="AW145" i="2"/>
  <c r="AX145" i="2" s="1"/>
  <c r="AV147" i="2"/>
  <c r="AQ150" i="2"/>
  <c r="AR149" i="2"/>
  <c r="AS146" i="2"/>
  <c r="AT145" i="2"/>
  <c r="AM204" i="2"/>
  <c r="S204" i="2"/>
  <c r="C205" i="2"/>
  <c r="BO204" i="2"/>
  <c r="AO145" i="2"/>
  <c r="AN146" i="2"/>
  <c r="AJ145" i="2"/>
  <c r="AI146" i="2"/>
  <c r="AH148" i="2"/>
  <c r="AC146" i="2"/>
  <c r="Y146" i="2"/>
  <c r="Z145" i="2"/>
  <c r="U145" i="2"/>
  <c r="T146" i="2"/>
  <c r="J147" i="2"/>
  <c r="K146" i="2"/>
  <c r="E147" i="2"/>
  <c r="F146" i="2"/>
  <c r="O146" i="2"/>
  <c r="P146" i="2" s="1"/>
  <c r="BP147" i="2"/>
  <c r="BQ146" i="2"/>
  <c r="AY145" i="2" l="1"/>
  <c r="AD146" i="2"/>
  <c r="AW146" i="2"/>
  <c r="AX146" i="2" s="1"/>
  <c r="AV148" i="2"/>
  <c r="AQ151" i="2"/>
  <c r="AR150" i="2"/>
  <c r="AT146" i="2"/>
  <c r="AS147" i="2"/>
  <c r="C206" i="2"/>
  <c r="AM205" i="2"/>
  <c r="AO146" i="2"/>
  <c r="AN147" i="2"/>
  <c r="AJ146" i="2"/>
  <c r="AI147" i="2"/>
  <c r="AH149" i="2"/>
  <c r="AC147" i="2"/>
  <c r="AE146" i="2"/>
  <c r="Y147" i="2"/>
  <c r="Z146" i="2"/>
  <c r="T147" i="2"/>
  <c r="U146" i="2"/>
  <c r="J148" i="2"/>
  <c r="K147" i="2"/>
  <c r="E148" i="2"/>
  <c r="F147" i="2"/>
  <c r="O147" i="2"/>
  <c r="P147" i="2" s="1"/>
  <c r="BQ147" i="2"/>
  <c r="BP148" i="2"/>
  <c r="AY146" i="2" l="1"/>
  <c r="AD147" i="2"/>
  <c r="AW147" i="2"/>
  <c r="AX147" i="2" s="1"/>
  <c r="AV149" i="2"/>
  <c r="AQ152" i="2"/>
  <c r="AR151" i="2"/>
  <c r="AT147" i="2"/>
  <c r="AS148" i="2"/>
  <c r="C207" i="2"/>
  <c r="AM206" i="2"/>
  <c r="AO147" i="2"/>
  <c r="AN148" i="2"/>
  <c r="AH150" i="2"/>
  <c r="AJ147" i="2"/>
  <c r="AI148" i="2"/>
  <c r="AC148" i="2"/>
  <c r="AE147" i="2"/>
  <c r="Y148" i="2"/>
  <c r="Z147" i="2"/>
  <c r="T148" i="2"/>
  <c r="U147" i="2"/>
  <c r="J149" i="2"/>
  <c r="K148" i="2"/>
  <c r="E149" i="2"/>
  <c r="F148" i="2"/>
  <c r="O148" i="2"/>
  <c r="P148" i="2" s="1"/>
  <c r="BQ148" i="2"/>
  <c r="BP149" i="2"/>
  <c r="AY147" i="2" l="1"/>
  <c r="AD148" i="2"/>
  <c r="AW148" i="2"/>
  <c r="AX148" i="2" s="1"/>
  <c r="AV150" i="2"/>
  <c r="AQ153" i="2"/>
  <c r="AR152" i="2"/>
  <c r="AS149" i="2"/>
  <c r="AT148" i="2"/>
  <c r="AM207" i="2"/>
  <c r="C208" i="2"/>
  <c r="AO148" i="2"/>
  <c r="AN149" i="2"/>
  <c r="AJ148" i="2"/>
  <c r="AI149" i="2"/>
  <c r="AH151" i="2"/>
  <c r="AC149" i="2"/>
  <c r="AE148" i="2"/>
  <c r="Y149" i="2"/>
  <c r="Z148" i="2"/>
  <c r="T149" i="2"/>
  <c r="U148" i="2"/>
  <c r="J150" i="2"/>
  <c r="K149" i="2"/>
  <c r="E150" i="2"/>
  <c r="F149" i="2"/>
  <c r="O149" i="2"/>
  <c r="P149" i="2" s="1"/>
  <c r="N324" i="2"/>
  <c r="BP150" i="2"/>
  <c r="BQ149" i="2"/>
  <c r="AY148" i="2" l="1"/>
  <c r="AD149" i="2"/>
  <c r="AE149" i="2" s="1"/>
  <c r="AW149" i="2"/>
  <c r="AX149" i="2" s="1"/>
  <c r="AV151" i="2"/>
  <c r="AQ154" i="2"/>
  <c r="AR153" i="2"/>
  <c r="AS150" i="2"/>
  <c r="AT149" i="2"/>
  <c r="AM208" i="2"/>
  <c r="C209" i="2"/>
  <c r="AO149" i="2"/>
  <c r="AN150" i="2"/>
  <c r="AH152" i="2"/>
  <c r="AJ149" i="2"/>
  <c r="AI150" i="2"/>
  <c r="AC150" i="2"/>
  <c r="Y150" i="2"/>
  <c r="Z149" i="2"/>
  <c r="U149" i="2"/>
  <c r="T150" i="2"/>
  <c r="J151" i="2"/>
  <c r="K150" i="2"/>
  <c r="E151" i="2"/>
  <c r="F150" i="2"/>
  <c r="O150" i="2"/>
  <c r="P150" i="2" s="1"/>
  <c r="BP151" i="2"/>
  <c r="BQ150" i="2"/>
  <c r="AY149" i="2" l="1"/>
  <c r="AD150" i="2"/>
  <c r="AW150" i="2"/>
  <c r="AX150" i="2" s="1"/>
  <c r="AV152" i="2"/>
  <c r="AQ155" i="2"/>
  <c r="AR154" i="2"/>
  <c r="AT150" i="2"/>
  <c r="AS151" i="2"/>
  <c r="C210" i="2"/>
  <c r="AM209" i="2"/>
  <c r="AO150" i="2"/>
  <c r="AN151" i="2"/>
  <c r="AJ150" i="2"/>
  <c r="AI151" i="2"/>
  <c r="AH153" i="2"/>
  <c r="AC151" i="2"/>
  <c r="AE150" i="2"/>
  <c r="Y151" i="2"/>
  <c r="Z150" i="2"/>
  <c r="T151" i="2"/>
  <c r="U150" i="2"/>
  <c r="J152" i="2"/>
  <c r="K151" i="2"/>
  <c r="E152" i="2"/>
  <c r="F151" i="2"/>
  <c r="O151" i="2"/>
  <c r="P151" i="2" s="1"/>
  <c r="BQ151" i="2"/>
  <c r="BP152" i="2"/>
  <c r="AY150" i="2" l="1"/>
  <c r="AD151" i="2"/>
  <c r="AW151" i="2"/>
  <c r="AX151" i="2" s="1"/>
  <c r="AV153" i="2"/>
  <c r="AQ156" i="2"/>
  <c r="AR155" i="2"/>
  <c r="AT151" i="2"/>
  <c r="AS152" i="2"/>
  <c r="C211" i="2"/>
  <c r="AM210" i="2"/>
  <c r="AO151" i="2"/>
  <c r="AN152" i="2"/>
  <c r="AH154" i="2"/>
  <c r="AJ151" i="2"/>
  <c r="AI152" i="2"/>
  <c r="AC152" i="2"/>
  <c r="AE151" i="2"/>
  <c r="Y152" i="2"/>
  <c r="Z151" i="2"/>
  <c r="U151" i="2"/>
  <c r="T152" i="2"/>
  <c r="J153" i="2"/>
  <c r="K152" i="2"/>
  <c r="E153" i="2"/>
  <c r="F152" i="2"/>
  <c r="O152" i="2"/>
  <c r="P152" i="2" s="1"/>
  <c r="BQ152" i="2"/>
  <c r="BP153" i="2"/>
  <c r="N27" i="1"/>
  <c r="N28" i="1"/>
  <c r="N29" i="1"/>
  <c r="N30" i="1"/>
  <c r="N32" i="1"/>
  <c r="N33" i="1"/>
  <c r="N34" i="1"/>
  <c r="N36" i="1"/>
  <c r="N37" i="1"/>
  <c r="N38" i="1"/>
  <c r="N39" i="1"/>
  <c r="N40" i="1"/>
  <c r="N41" i="1"/>
  <c r="N42" i="1"/>
  <c r="N43" i="1"/>
  <c r="N46" i="1"/>
  <c r="N50" i="1"/>
  <c r="N51" i="1"/>
  <c r="N54" i="1"/>
  <c r="N55" i="1"/>
  <c r="N57" i="1"/>
  <c r="N58" i="1"/>
  <c r="N59" i="1"/>
  <c r="N60" i="1"/>
  <c r="N78" i="1"/>
  <c r="N79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8" i="1"/>
  <c r="N119" i="1"/>
  <c r="N124" i="1"/>
  <c r="N125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1" i="1"/>
  <c r="N142" i="1"/>
  <c r="N143" i="1"/>
  <c r="N144" i="1"/>
  <c r="N181" i="1"/>
  <c r="N182" i="1"/>
  <c r="N183" i="1"/>
  <c r="N184" i="1"/>
  <c r="N185" i="1"/>
  <c r="N186" i="1"/>
  <c r="N192" i="1"/>
  <c r="N193" i="1"/>
  <c r="N194" i="1"/>
  <c r="N195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11" i="1"/>
  <c r="N212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3" i="1"/>
  <c r="N234" i="1"/>
  <c r="N235" i="1"/>
  <c r="N236" i="1"/>
  <c r="N237" i="1"/>
  <c r="N238" i="1"/>
  <c r="N239" i="1"/>
  <c r="N241" i="1"/>
  <c r="N242" i="1"/>
  <c r="N244" i="1"/>
  <c r="N245" i="1"/>
  <c r="N247" i="1"/>
  <c r="N251" i="1"/>
  <c r="N252" i="1"/>
  <c r="N253" i="1"/>
  <c r="N254" i="1"/>
  <c r="N255" i="1"/>
  <c r="N256" i="1"/>
  <c r="N257" i="1"/>
  <c r="N259" i="1"/>
  <c r="N260" i="1"/>
  <c r="N261" i="1"/>
  <c r="N266" i="1"/>
  <c r="N267" i="1"/>
  <c r="N268" i="1"/>
  <c r="N269" i="1"/>
  <c r="N270" i="1"/>
  <c r="N274" i="1"/>
  <c r="N275" i="1"/>
  <c r="N277" i="1"/>
  <c r="N278" i="1"/>
  <c r="N279" i="1"/>
  <c r="N280" i="1"/>
  <c r="N313" i="1"/>
  <c r="N315" i="1"/>
  <c r="N316" i="1"/>
  <c r="N317" i="1"/>
  <c r="N318" i="1"/>
  <c r="N319" i="1"/>
  <c r="N354" i="1"/>
  <c r="N355" i="1"/>
  <c r="N356" i="1"/>
  <c r="N357" i="1"/>
  <c r="N358" i="1"/>
  <c r="N359" i="1"/>
  <c r="N360" i="1"/>
  <c r="N361" i="1"/>
  <c r="N362" i="1"/>
  <c r="N368" i="1"/>
  <c r="N369" i="1"/>
  <c r="N389" i="1"/>
  <c r="N395" i="1"/>
  <c r="N396" i="1"/>
  <c r="N402" i="1"/>
  <c r="N403" i="1"/>
  <c r="N404" i="1"/>
  <c r="N405" i="1"/>
  <c r="N406" i="1"/>
  <c r="N407" i="1"/>
  <c r="N408" i="1"/>
  <c r="N411" i="1"/>
  <c r="N412" i="1"/>
  <c r="N417" i="1"/>
  <c r="N418" i="1"/>
  <c r="N419" i="1"/>
  <c r="N420" i="1"/>
  <c r="N421" i="1"/>
  <c r="N423" i="1"/>
  <c r="N424" i="1"/>
  <c r="N432" i="1"/>
  <c r="N433" i="1"/>
  <c r="N434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7" i="1"/>
  <c r="N458" i="1"/>
  <c r="N459" i="1"/>
  <c r="N460" i="1"/>
  <c r="N461" i="1"/>
  <c r="N464" i="1"/>
  <c r="N465" i="1"/>
  <c r="N466" i="1"/>
  <c r="N467" i="1"/>
  <c r="N470" i="1"/>
  <c r="N471" i="1"/>
  <c r="N472" i="1"/>
  <c r="N473" i="1"/>
  <c r="N474" i="1"/>
  <c r="N479" i="1"/>
  <c r="N482" i="1"/>
  <c r="N483" i="1"/>
  <c r="N484" i="1"/>
  <c r="N485" i="1"/>
  <c r="N495" i="1"/>
  <c r="N496" i="1"/>
  <c r="N497" i="1"/>
  <c r="N499" i="1"/>
  <c r="N500" i="1"/>
  <c r="N501" i="1"/>
  <c r="N502" i="1"/>
  <c r="N503" i="1"/>
  <c r="N504" i="1"/>
  <c r="N507" i="1"/>
  <c r="N508" i="1"/>
  <c r="N517" i="1"/>
  <c r="N518" i="1"/>
  <c r="N519" i="1"/>
  <c r="N520" i="1"/>
  <c r="N521" i="1"/>
  <c r="N522" i="1"/>
  <c r="N523" i="1"/>
  <c r="N524" i="1"/>
  <c r="N526" i="1"/>
  <c r="N527" i="1"/>
  <c r="N528" i="1"/>
  <c r="N530" i="1"/>
  <c r="N531" i="1"/>
  <c r="N532" i="1"/>
  <c r="N533" i="1"/>
  <c r="N534" i="1"/>
  <c r="N535" i="1"/>
  <c r="N567" i="1"/>
  <c r="N568" i="1"/>
  <c r="N569" i="1"/>
  <c r="N570" i="1"/>
  <c r="N571" i="1"/>
  <c r="N572" i="1"/>
  <c r="N573" i="1"/>
  <c r="N574" i="1"/>
  <c r="N575" i="1"/>
  <c r="N578" i="1"/>
  <c r="N579" i="1"/>
  <c r="N580" i="1"/>
  <c r="N581" i="1"/>
  <c r="N583" i="1"/>
  <c r="N584" i="1"/>
  <c r="N591" i="1"/>
  <c r="N592" i="1"/>
  <c r="N593" i="1"/>
  <c r="N600" i="1"/>
  <c r="N608" i="1"/>
  <c r="N634" i="1"/>
  <c r="N635" i="1"/>
  <c r="N636" i="1"/>
  <c r="N637" i="1"/>
  <c r="N638" i="1"/>
  <c r="N639" i="1"/>
  <c r="N643" i="1"/>
  <c r="N644" i="1"/>
  <c r="N645" i="1"/>
  <c r="N646" i="1"/>
  <c r="N647" i="1"/>
  <c r="N648" i="1"/>
  <c r="N650" i="1"/>
  <c r="N651" i="1"/>
  <c r="N652" i="1"/>
  <c r="N653" i="1"/>
  <c r="N655" i="1"/>
  <c r="N656" i="1"/>
  <c r="N657" i="1"/>
  <c r="N658" i="1"/>
  <c r="N659" i="1"/>
  <c r="N660" i="1"/>
  <c r="N661" i="1"/>
  <c r="N662" i="1"/>
  <c r="N663" i="1"/>
  <c r="N664" i="1"/>
  <c r="N667" i="1"/>
  <c r="N668" i="1"/>
  <c r="N669" i="1"/>
  <c r="N670" i="1"/>
  <c r="N671" i="1"/>
  <c r="N672" i="1"/>
  <c r="N683" i="1"/>
  <c r="N684" i="1"/>
  <c r="N695" i="1"/>
  <c r="N696" i="1"/>
  <c r="N697" i="1"/>
  <c r="N698" i="1"/>
  <c r="N699" i="1"/>
  <c r="N702" i="1"/>
  <c r="N703" i="1"/>
  <c r="N704" i="1"/>
  <c r="N705" i="1"/>
  <c r="N706" i="1"/>
  <c r="N710" i="1"/>
  <c r="N711" i="1"/>
  <c r="N712" i="1"/>
  <c r="N713" i="1"/>
  <c r="N714" i="1"/>
  <c r="N720" i="1"/>
  <c r="N721" i="1"/>
  <c r="N725" i="1"/>
  <c r="N726" i="1"/>
  <c r="N727" i="1"/>
  <c r="N728" i="1"/>
  <c r="N730" i="1"/>
  <c r="N731" i="1"/>
  <c r="N732" i="1"/>
  <c r="N733" i="1"/>
  <c r="N734" i="1"/>
  <c r="N735" i="1"/>
  <c r="N736" i="1"/>
  <c r="N737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3" i="1"/>
  <c r="N754" i="1"/>
  <c r="N755" i="1"/>
  <c r="N771" i="1"/>
  <c r="N772" i="1"/>
  <c r="N773" i="1"/>
  <c r="N774" i="1"/>
  <c r="N776" i="1"/>
  <c r="N777" i="1"/>
  <c r="N778" i="1"/>
  <c r="N779" i="1"/>
  <c r="N781" i="1"/>
  <c r="N782" i="1"/>
  <c r="N783" i="1"/>
  <c r="N785" i="1"/>
  <c r="N787" i="1"/>
  <c r="N789" i="1"/>
  <c r="N798" i="1"/>
  <c r="N799" i="1"/>
  <c r="N800" i="1"/>
  <c r="N801" i="1"/>
  <c r="N804" i="1"/>
  <c r="N805" i="1"/>
  <c r="N807" i="1"/>
  <c r="N808" i="1"/>
  <c r="N811" i="1"/>
  <c r="N812" i="1"/>
  <c r="N819" i="1"/>
  <c r="N820" i="1"/>
  <c r="N821" i="1"/>
  <c r="N822" i="1"/>
  <c r="N823" i="1"/>
  <c r="N824" i="1"/>
  <c r="N825" i="1"/>
  <c r="N829" i="1"/>
  <c r="N830" i="1"/>
  <c r="N831" i="1"/>
  <c r="N832" i="1"/>
  <c r="N833" i="1"/>
  <c r="N834" i="1"/>
  <c r="N835" i="1"/>
  <c r="N836" i="1"/>
  <c r="N837" i="1"/>
  <c r="N838" i="1"/>
  <c r="N841" i="1"/>
  <c r="N842" i="1"/>
  <c r="N850" i="1"/>
  <c r="N851" i="1"/>
  <c r="N852" i="1"/>
  <c r="N853" i="1"/>
  <c r="N854" i="1"/>
  <c r="N855" i="1"/>
  <c r="N856" i="1"/>
  <c r="N858" i="1"/>
  <c r="N863" i="1"/>
  <c r="N864" i="1"/>
  <c r="N868" i="1"/>
  <c r="N869" i="1"/>
  <c r="N870" i="1"/>
  <c r="N872" i="1"/>
  <c r="N873" i="1"/>
  <c r="N880" i="1"/>
  <c r="N881" i="1"/>
  <c r="N882" i="1"/>
  <c r="N893" i="1"/>
  <c r="N894" i="1"/>
  <c r="N896" i="1"/>
  <c r="N897" i="1"/>
  <c r="N900" i="1"/>
  <c r="N901" i="1"/>
  <c r="N902" i="1"/>
  <c r="N903" i="1"/>
  <c r="N909" i="1"/>
  <c r="N910" i="1"/>
  <c r="N911" i="1"/>
  <c r="N914" i="1"/>
  <c r="N915" i="1"/>
  <c r="N916" i="1"/>
  <c r="N918" i="1"/>
  <c r="N919" i="1"/>
  <c r="N920" i="1"/>
  <c r="N922" i="1"/>
  <c r="N925" i="1"/>
  <c r="N926" i="1"/>
  <c r="N927" i="1"/>
  <c r="N928" i="1"/>
  <c r="N929" i="1"/>
  <c r="N930" i="1"/>
  <c r="N931" i="1"/>
  <c r="N948" i="1"/>
  <c r="N949" i="1"/>
  <c r="N950" i="1"/>
  <c r="N951" i="1"/>
  <c r="N952" i="1"/>
  <c r="N958" i="1"/>
  <c r="N959" i="1"/>
  <c r="N960" i="1"/>
  <c r="N961" i="1"/>
  <c r="N962" i="1"/>
  <c r="N963" i="1"/>
  <c r="N964" i="1"/>
  <c r="N965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80" i="1"/>
  <c r="N982" i="1"/>
  <c r="N983" i="1"/>
  <c r="N984" i="1"/>
  <c r="N985" i="1"/>
  <c r="N986" i="1"/>
  <c r="N987" i="1"/>
  <c r="N988" i="1"/>
  <c r="N989" i="1"/>
  <c r="N990" i="1"/>
  <c r="N991" i="1"/>
  <c r="N993" i="1"/>
  <c r="N994" i="1"/>
  <c r="N995" i="1"/>
  <c r="N996" i="1"/>
  <c r="N1000" i="1"/>
  <c r="N1002" i="1"/>
  <c r="N1003" i="1"/>
  <c r="N1020" i="1"/>
  <c r="N1021" i="1"/>
  <c r="N1022" i="1"/>
  <c r="N1025" i="1"/>
  <c r="N1026" i="1"/>
  <c r="N1029" i="1"/>
  <c r="N1031" i="1"/>
  <c r="N1032" i="1"/>
  <c r="N1033" i="1"/>
  <c r="N1034" i="1"/>
  <c r="N1035" i="1"/>
  <c r="N1036" i="1"/>
  <c r="N1037" i="1"/>
  <c r="N1038" i="1"/>
  <c r="N1039" i="1"/>
  <c r="N1044" i="1"/>
  <c r="N1045" i="1"/>
  <c r="N1047" i="1"/>
  <c r="N1048" i="1"/>
  <c r="N1050" i="1"/>
  <c r="N1053" i="1"/>
  <c r="N1054" i="1"/>
  <c r="N1055" i="1"/>
  <c r="N1056" i="1"/>
  <c r="N1057" i="1"/>
  <c r="N1058" i="1"/>
  <c r="N1059" i="1"/>
  <c r="N26" i="1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M25" i="1"/>
  <c r="L25" i="1"/>
  <c r="K25" i="1"/>
  <c r="J25" i="1"/>
  <c r="I25" i="1"/>
  <c r="V45" i="1"/>
  <c r="U48" i="1"/>
  <c r="U51" i="1"/>
  <c r="U49" i="1"/>
  <c r="G554" i="1"/>
  <c r="R554" i="1"/>
  <c r="H2" i="1"/>
  <c r="U50" i="1" s="1"/>
  <c r="E25" i="1"/>
  <c r="D26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F555" i="1" s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3" i="1"/>
  <c r="AY151" i="2" l="1"/>
  <c r="AD152" i="2"/>
  <c r="AW152" i="2"/>
  <c r="AX152" i="2" s="1"/>
  <c r="AV154" i="2"/>
  <c r="AQ157" i="2"/>
  <c r="AR156" i="2"/>
  <c r="AS153" i="2"/>
  <c r="AT152" i="2"/>
  <c r="AM211" i="2"/>
  <c r="BO211" i="2"/>
  <c r="I211" i="2"/>
  <c r="C212" i="2"/>
  <c r="AO152" i="2"/>
  <c r="AN153" i="2"/>
  <c r="AJ152" i="2"/>
  <c r="AI153" i="2"/>
  <c r="AH155" i="2"/>
  <c r="AC153" i="2"/>
  <c r="AE152" i="2"/>
  <c r="Y153" i="2"/>
  <c r="Z152" i="2"/>
  <c r="T153" i="2"/>
  <c r="U152" i="2"/>
  <c r="J154" i="2"/>
  <c r="K153" i="2"/>
  <c r="E154" i="2"/>
  <c r="F153" i="2"/>
  <c r="O153" i="2"/>
  <c r="P153" i="2" s="1"/>
  <c r="BP154" i="2"/>
  <c r="BQ153" i="2"/>
  <c r="T5" i="1"/>
  <c r="F556" i="1"/>
  <c r="G555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N31" i="1" s="1"/>
  <c r="D27" i="1"/>
  <c r="E26" i="1"/>
  <c r="AY152" i="2" l="1"/>
  <c r="AD153" i="2"/>
  <c r="AW153" i="2"/>
  <c r="AX153" i="2" s="1"/>
  <c r="AV155" i="2"/>
  <c r="AQ158" i="2"/>
  <c r="AR157" i="2"/>
  <c r="AS154" i="2"/>
  <c r="AT153" i="2"/>
  <c r="AM212" i="2"/>
  <c r="C213" i="2"/>
  <c r="S212" i="2"/>
  <c r="BO212" i="2"/>
  <c r="N212" i="2"/>
  <c r="I212" i="2"/>
  <c r="AO153" i="2"/>
  <c r="AN154" i="2"/>
  <c r="AH156" i="2"/>
  <c r="AJ153" i="2"/>
  <c r="AI154" i="2"/>
  <c r="AC154" i="2"/>
  <c r="AE153" i="2"/>
  <c r="Y154" i="2"/>
  <c r="Z153" i="2"/>
  <c r="U153" i="2"/>
  <c r="T154" i="2"/>
  <c r="J155" i="2"/>
  <c r="K154" i="2"/>
  <c r="E155" i="2"/>
  <c r="F154" i="2"/>
  <c r="O154" i="2"/>
  <c r="P154" i="2" s="1"/>
  <c r="BP155" i="2"/>
  <c r="BQ154" i="2"/>
  <c r="G556" i="1"/>
  <c r="F557" i="1"/>
  <c r="H32" i="1"/>
  <c r="H33" i="1" s="1"/>
  <c r="H34" i="1" s="1"/>
  <c r="H35" i="1" s="1"/>
  <c r="N35" i="1" s="1"/>
  <c r="D28" i="1"/>
  <c r="E27" i="1"/>
  <c r="AY153" i="2" l="1"/>
  <c r="AD154" i="2"/>
  <c r="AW154" i="2"/>
  <c r="AX154" i="2" s="1"/>
  <c r="AV156" i="2"/>
  <c r="AQ159" i="2"/>
  <c r="AR158" i="2"/>
  <c r="AT154" i="2"/>
  <c r="AS155" i="2"/>
  <c r="AM213" i="2"/>
  <c r="S213" i="2"/>
  <c r="BO213" i="2"/>
  <c r="N213" i="2"/>
  <c r="I213" i="2"/>
  <c r="C214" i="2"/>
  <c r="AO154" i="2"/>
  <c r="AN155" i="2"/>
  <c r="AJ154" i="2"/>
  <c r="AI155" i="2"/>
  <c r="AH157" i="2"/>
  <c r="AC155" i="2"/>
  <c r="AE154" i="2"/>
  <c r="Y155" i="2"/>
  <c r="Z154" i="2"/>
  <c r="T155" i="2"/>
  <c r="U154" i="2"/>
  <c r="J156" i="2"/>
  <c r="K155" i="2"/>
  <c r="E156" i="2"/>
  <c r="F155" i="2"/>
  <c r="O155" i="2"/>
  <c r="P155" i="2" s="1"/>
  <c r="BQ155" i="2"/>
  <c r="BP156" i="2"/>
  <c r="F558" i="1"/>
  <c r="G557" i="1"/>
  <c r="H36" i="1"/>
  <c r="H37" i="1" s="1"/>
  <c r="H38" i="1" s="1"/>
  <c r="H39" i="1" s="1"/>
  <c r="H40" i="1" s="1"/>
  <c r="H41" i="1" s="1"/>
  <c r="H42" i="1" s="1"/>
  <c r="D29" i="1"/>
  <c r="E28" i="1"/>
  <c r="AY154" i="2" l="1"/>
  <c r="AD155" i="2"/>
  <c r="AW155" i="2"/>
  <c r="AX155" i="2" s="1"/>
  <c r="AV157" i="2"/>
  <c r="AQ160" i="2"/>
  <c r="AR159" i="2"/>
  <c r="AT155" i="2"/>
  <c r="AS156" i="2"/>
  <c r="AM214" i="2"/>
  <c r="C215" i="2"/>
  <c r="N214" i="2"/>
  <c r="I214" i="2"/>
  <c r="S214" i="2"/>
  <c r="BO214" i="2"/>
  <c r="AO155" i="2"/>
  <c r="AN156" i="2"/>
  <c r="AJ155" i="2"/>
  <c r="AI156" i="2"/>
  <c r="AH158" i="2"/>
  <c r="AC156" i="2"/>
  <c r="AE155" i="2"/>
  <c r="Y156" i="2"/>
  <c r="Z155" i="2"/>
  <c r="T156" i="2"/>
  <c r="U155" i="2"/>
  <c r="J157" i="2"/>
  <c r="K156" i="2"/>
  <c r="E157" i="2"/>
  <c r="F156" i="2"/>
  <c r="O156" i="2"/>
  <c r="P156" i="2" s="1"/>
  <c r="BQ156" i="2"/>
  <c r="BP157" i="2"/>
  <c r="G558" i="1"/>
  <c r="F559" i="1"/>
  <c r="H43" i="1"/>
  <c r="H44" i="1" s="1"/>
  <c r="N44" i="1" s="1"/>
  <c r="D30" i="1"/>
  <c r="E29" i="1"/>
  <c r="AY155" i="2" l="1"/>
  <c r="AD156" i="2"/>
  <c r="AW156" i="2"/>
  <c r="AX156" i="2" s="1"/>
  <c r="AV158" i="2"/>
  <c r="AQ161" i="2"/>
  <c r="AR160" i="2"/>
  <c r="AS157" i="2"/>
  <c r="AT156" i="2"/>
  <c r="AM215" i="2"/>
  <c r="S215" i="2"/>
  <c r="BO215" i="2"/>
  <c r="N215" i="2"/>
  <c r="C216" i="2"/>
  <c r="AO156" i="2"/>
  <c r="AN157" i="2"/>
  <c r="AJ156" i="2"/>
  <c r="AI157" i="2"/>
  <c r="AH159" i="2"/>
  <c r="AC157" i="2"/>
  <c r="AE156" i="2"/>
  <c r="Y157" i="2"/>
  <c r="Z156" i="2"/>
  <c r="T157" i="2"/>
  <c r="U156" i="2"/>
  <c r="J158" i="2"/>
  <c r="K157" i="2"/>
  <c r="E158" i="2"/>
  <c r="F157" i="2"/>
  <c r="O157" i="2"/>
  <c r="P157" i="2" s="1"/>
  <c r="BP158" i="2"/>
  <c r="BQ157" i="2"/>
  <c r="F560" i="1"/>
  <c r="G559" i="1"/>
  <c r="H45" i="1"/>
  <c r="N45" i="1" s="1"/>
  <c r="D31" i="1"/>
  <c r="E30" i="1"/>
  <c r="AY156" i="2" l="1"/>
  <c r="AD157" i="2"/>
  <c r="AW157" i="2"/>
  <c r="AX157" i="2" s="1"/>
  <c r="AV159" i="2"/>
  <c r="AQ162" i="2"/>
  <c r="AR161" i="2"/>
  <c r="AS158" i="2"/>
  <c r="AT157" i="2"/>
  <c r="C217" i="2"/>
  <c r="AM216" i="2"/>
  <c r="AO157" i="2"/>
  <c r="AN158" i="2"/>
  <c r="AJ157" i="2"/>
  <c r="AI158" i="2"/>
  <c r="AH160" i="2"/>
  <c r="AC158" i="2"/>
  <c r="AE157" i="2"/>
  <c r="Y158" i="2"/>
  <c r="Z157" i="2"/>
  <c r="T158" i="2"/>
  <c r="U157" i="2"/>
  <c r="J159" i="2"/>
  <c r="K158" i="2"/>
  <c r="E159" i="2"/>
  <c r="F158" i="2"/>
  <c r="O158" i="2"/>
  <c r="P158" i="2" s="1"/>
  <c r="BP159" i="2"/>
  <c r="BQ158" i="2"/>
  <c r="G560" i="1"/>
  <c r="F561" i="1"/>
  <c r="H46" i="1"/>
  <c r="H47" i="1" s="1"/>
  <c r="N47" i="1" s="1"/>
  <c r="D32" i="1"/>
  <c r="E31" i="1"/>
  <c r="AY157" i="2" l="1"/>
  <c r="AD158" i="2"/>
  <c r="AW158" i="2"/>
  <c r="AX158" i="2" s="1"/>
  <c r="AV160" i="2"/>
  <c r="AQ163" i="2"/>
  <c r="AR162" i="2"/>
  <c r="AT158" i="2"/>
  <c r="AS159" i="2"/>
  <c r="C218" i="2"/>
  <c r="AM217" i="2"/>
  <c r="AO158" i="2"/>
  <c r="AN159" i="2"/>
  <c r="AJ158" i="2"/>
  <c r="AI159" i="2"/>
  <c r="AH161" i="2"/>
  <c r="AC159" i="2"/>
  <c r="AE158" i="2"/>
  <c r="Y159" i="2"/>
  <c r="Z158" i="2"/>
  <c r="T159" i="2"/>
  <c r="U158" i="2"/>
  <c r="J160" i="2"/>
  <c r="K159" i="2"/>
  <c r="E160" i="2"/>
  <c r="F159" i="2"/>
  <c r="O159" i="2"/>
  <c r="P159" i="2" s="1"/>
  <c r="BQ159" i="2"/>
  <c r="BP160" i="2"/>
  <c r="F562" i="1"/>
  <c r="G561" i="1"/>
  <c r="H48" i="1"/>
  <c r="N48" i="1" s="1"/>
  <c r="D33" i="1"/>
  <c r="E32" i="1"/>
  <c r="AY158" i="2" l="1"/>
  <c r="AD159" i="2"/>
  <c r="AE159" i="2" s="1"/>
  <c r="AW159" i="2"/>
  <c r="AX159" i="2" s="1"/>
  <c r="AV161" i="2"/>
  <c r="AQ164" i="2"/>
  <c r="AR163" i="2"/>
  <c r="AT159" i="2"/>
  <c r="AS160" i="2"/>
  <c r="C219" i="2"/>
  <c r="AM218" i="2"/>
  <c r="AO159" i="2"/>
  <c r="AN160" i="2"/>
  <c r="AH162" i="2"/>
  <c r="AJ159" i="2"/>
  <c r="AI160" i="2"/>
  <c r="AC160" i="2"/>
  <c r="Y160" i="2"/>
  <c r="Z159" i="2"/>
  <c r="T160" i="2"/>
  <c r="U159" i="2"/>
  <c r="J161" i="2"/>
  <c r="K160" i="2"/>
  <c r="E161" i="2"/>
  <c r="F160" i="2"/>
  <c r="O160" i="2"/>
  <c r="P160" i="2" s="1"/>
  <c r="N335" i="2"/>
  <c r="BQ160" i="2"/>
  <c r="BP161" i="2"/>
  <c r="G562" i="1"/>
  <c r="F563" i="1"/>
  <c r="H49" i="1"/>
  <c r="D34" i="1"/>
  <c r="E33" i="1"/>
  <c r="AY159" i="2" l="1"/>
  <c r="AD160" i="2"/>
  <c r="AW160" i="2"/>
  <c r="AX160" i="2" s="1"/>
  <c r="AV162" i="2"/>
  <c r="AQ165" i="2"/>
  <c r="AR164" i="2"/>
  <c r="AS161" i="2"/>
  <c r="AT160" i="2"/>
  <c r="C220" i="2"/>
  <c r="AM219" i="2"/>
  <c r="AO160" i="2"/>
  <c r="AN161" i="2"/>
  <c r="AJ160" i="2"/>
  <c r="AI161" i="2"/>
  <c r="AH163" i="2"/>
  <c r="AC161" i="2"/>
  <c r="AE160" i="2"/>
  <c r="Y161" i="2"/>
  <c r="Z160" i="2"/>
  <c r="T161" i="2"/>
  <c r="U160" i="2"/>
  <c r="K161" i="2"/>
  <c r="J162" i="2"/>
  <c r="E162" i="2"/>
  <c r="F161" i="2"/>
  <c r="O161" i="2"/>
  <c r="P161" i="2" s="1"/>
  <c r="N336" i="2"/>
  <c r="BP162" i="2"/>
  <c r="BQ161" i="2"/>
  <c r="H50" i="1"/>
  <c r="H51" i="1" s="1"/>
  <c r="H52" i="1" s="1"/>
  <c r="N52" i="1" s="1"/>
  <c r="N49" i="1"/>
  <c r="G563" i="1"/>
  <c r="F564" i="1"/>
  <c r="H53" i="1"/>
  <c r="N53" i="1" s="1"/>
  <c r="D35" i="1"/>
  <c r="E34" i="1"/>
  <c r="AY160" i="2" l="1"/>
  <c r="AD161" i="2"/>
  <c r="AE161" i="2" s="1"/>
  <c r="AW161" i="2"/>
  <c r="AX161" i="2" s="1"/>
  <c r="AV163" i="2"/>
  <c r="AQ166" i="2"/>
  <c r="AR165" i="2"/>
  <c r="AS162" i="2"/>
  <c r="AT161" i="2"/>
  <c r="AM220" i="2"/>
  <c r="C221" i="2"/>
  <c r="BO220" i="2"/>
  <c r="I220" i="2"/>
  <c r="AO161" i="2"/>
  <c r="AN162" i="2"/>
  <c r="AH164" i="2"/>
  <c r="AJ161" i="2"/>
  <c r="AI162" i="2"/>
  <c r="AC162" i="2"/>
  <c r="Y162" i="2"/>
  <c r="Z161" i="2"/>
  <c r="U161" i="2"/>
  <c r="T162" i="2"/>
  <c r="J163" i="2"/>
  <c r="K162" i="2"/>
  <c r="E163" i="2"/>
  <c r="F162" i="2"/>
  <c r="O162" i="2"/>
  <c r="P162" i="2" s="1"/>
  <c r="BP163" i="2"/>
  <c r="BQ162" i="2"/>
  <c r="G564" i="1"/>
  <c r="F565" i="1"/>
  <c r="H54" i="1"/>
  <c r="H55" i="1" s="1"/>
  <c r="H56" i="1" s="1"/>
  <c r="N56" i="1" s="1"/>
  <c r="D36" i="1"/>
  <c r="E35" i="1"/>
  <c r="AY161" i="2" l="1"/>
  <c r="AD162" i="2"/>
  <c r="AE162" i="2" s="1"/>
  <c r="AW162" i="2"/>
  <c r="AX162" i="2" s="1"/>
  <c r="AY162" i="2" s="1"/>
  <c r="AV164" i="2"/>
  <c r="AQ167" i="2"/>
  <c r="AR166" i="2"/>
  <c r="AT162" i="2"/>
  <c r="AS163" i="2"/>
  <c r="AM221" i="2"/>
  <c r="C222" i="2"/>
  <c r="AO162" i="2"/>
  <c r="AN163" i="2"/>
  <c r="AJ162" i="2"/>
  <c r="AI163" i="2"/>
  <c r="AH165" i="2"/>
  <c r="AC163" i="2"/>
  <c r="Y163" i="2"/>
  <c r="Z162" i="2"/>
  <c r="T163" i="2"/>
  <c r="U162" i="2"/>
  <c r="J164" i="2"/>
  <c r="K163" i="2"/>
  <c r="E164" i="2"/>
  <c r="F163" i="2"/>
  <c r="O163" i="2"/>
  <c r="P163" i="2" s="1"/>
  <c r="BQ163" i="2"/>
  <c r="BP164" i="2"/>
  <c r="G565" i="1"/>
  <c r="F566" i="1"/>
  <c r="H57" i="1"/>
  <c r="H58" i="1" s="1"/>
  <c r="D37" i="1"/>
  <c r="E36" i="1"/>
  <c r="AD163" i="2" l="1"/>
  <c r="AW163" i="2"/>
  <c r="AX163" i="2" s="1"/>
  <c r="AV165" i="2"/>
  <c r="AQ168" i="2"/>
  <c r="AR167" i="2"/>
  <c r="AT163" i="2"/>
  <c r="AS164" i="2"/>
  <c r="C223" i="2"/>
  <c r="AM222" i="2"/>
  <c r="AO163" i="2"/>
  <c r="AN164" i="2"/>
  <c r="AH166" i="2"/>
  <c r="AJ163" i="2"/>
  <c r="AI164" i="2"/>
  <c r="AC164" i="2"/>
  <c r="AE163" i="2"/>
  <c r="Y164" i="2"/>
  <c r="Z163" i="2"/>
  <c r="T164" i="2"/>
  <c r="U163" i="2"/>
  <c r="J165" i="2"/>
  <c r="K164" i="2"/>
  <c r="E165" i="2"/>
  <c r="F164" i="2"/>
  <c r="O164" i="2"/>
  <c r="P164" i="2" s="1"/>
  <c r="BQ164" i="2"/>
  <c r="BP165" i="2"/>
  <c r="F567" i="1"/>
  <c r="G566" i="1"/>
  <c r="H59" i="1"/>
  <c r="H60" i="1" s="1"/>
  <c r="D38" i="1"/>
  <c r="E37" i="1"/>
  <c r="AD164" i="2" l="1"/>
  <c r="AW164" i="2"/>
  <c r="AX164" i="2" s="1"/>
  <c r="AY163" i="2"/>
  <c r="AV166" i="2"/>
  <c r="AQ169" i="2"/>
  <c r="AR168" i="2"/>
  <c r="AS165" i="2"/>
  <c r="AT164" i="2"/>
  <c r="C224" i="2"/>
  <c r="AM223" i="2"/>
  <c r="AO164" i="2"/>
  <c r="AN165" i="2"/>
  <c r="AJ164" i="2"/>
  <c r="AI165" i="2"/>
  <c r="AH167" i="2"/>
  <c r="AC165" i="2"/>
  <c r="AE164" i="2"/>
  <c r="Y165" i="2"/>
  <c r="Z164" i="2"/>
  <c r="T165" i="2"/>
  <c r="U164" i="2"/>
  <c r="J166" i="2"/>
  <c r="K165" i="2"/>
  <c r="E166" i="2"/>
  <c r="F165" i="2"/>
  <c r="O165" i="2"/>
  <c r="P165" i="2" s="1"/>
  <c r="BP166" i="2"/>
  <c r="BQ165" i="2"/>
  <c r="G567" i="1"/>
  <c r="F568" i="1"/>
  <c r="H61" i="1"/>
  <c r="N61" i="1" s="1"/>
  <c r="D39" i="1"/>
  <c r="E38" i="1"/>
  <c r="O26" i="1"/>
  <c r="P25" i="1"/>
  <c r="AY164" i="2" l="1"/>
  <c r="AD165" i="2"/>
  <c r="AW165" i="2"/>
  <c r="AX165" i="2" s="1"/>
  <c r="AY165" i="2" s="1"/>
  <c r="AV167" i="2"/>
  <c r="AQ170" i="2"/>
  <c r="AR169" i="2"/>
  <c r="AS166" i="2"/>
  <c r="AT165" i="2"/>
  <c r="C225" i="2"/>
  <c r="AM224" i="2"/>
  <c r="AO165" i="2"/>
  <c r="AN166" i="2"/>
  <c r="AH168" i="2"/>
  <c r="AJ165" i="2"/>
  <c r="AI166" i="2"/>
  <c r="AC166" i="2"/>
  <c r="AE165" i="2"/>
  <c r="Y166" i="2"/>
  <c r="Z165" i="2"/>
  <c r="U165" i="2"/>
  <c r="T166" i="2"/>
  <c r="J167" i="2"/>
  <c r="K166" i="2"/>
  <c r="E167" i="2"/>
  <c r="F166" i="2"/>
  <c r="O166" i="2"/>
  <c r="P166" i="2" s="1"/>
  <c r="BP167" i="2"/>
  <c r="BQ166" i="2"/>
  <c r="F569" i="1"/>
  <c r="G568" i="1"/>
  <c r="H62" i="1"/>
  <c r="N62" i="1" s="1"/>
  <c r="D40" i="1"/>
  <c r="E39" i="1"/>
  <c r="O27" i="1"/>
  <c r="P26" i="1"/>
  <c r="AD166" i="2" l="1"/>
  <c r="AW166" i="2"/>
  <c r="AX166" i="2" s="1"/>
  <c r="AY166" i="2" s="1"/>
  <c r="AV168" i="2"/>
  <c r="AQ171" i="2"/>
  <c r="AR170" i="2"/>
  <c r="AT166" i="2"/>
  <c r="AS167" i="2"/>
  <c r="C226" i="2"/>
  <c r="AM225" i="2"/>
  <c r="AO166" i="2"/>
  <c r="AN167" i="2"/>
  <c r="AJ166" i="2"/>
  <c r="AI167" i="2"/>
  <c r="AH169" i="2"/>
  <c r="AC167" i="2"/>
  <c r="AE166" i="2"/>
  <c r="Y167" i="2"/>
  <c r="Z166" i="2"/>
  <c r="T167" i="2"/>
  <c r="U166" i="2"/>
  <c r="J168" i="2"/>
  <c r="K167" i="2"/>
  <c r="E168" i="2"/>
  <c r="F167" i="2"/>
  <c r="O167" i="2"/>
  <c r="P167" i="2" s="1"/>
  <c r="BQ167" i="2"/>
  <c r="BP168" i="2"/>
  <c r="G569" i="1"/>
  <c r="F570" i="1"/>
  <c r="H63" i="1"/>
  <c r="N63" i="1" s="1"/>
  <c r="D41" i="1"/>
  <c r="E40" i="1"/>
  <c r="O28" i="1"/>
  <c r="P27" i="1"/>
  <c r="AD167" i="2" l="1"/>
  <c r="AW167" i="2"/>
  <c r="AX167" i="2" s="1"/>
  <c r="AY167" i="2" s="1"/>
  <c r="AV169" i="2"/>
  <c r="AQ172" i="2"/>
  <c r="AR171" i="2"/>
  <c r="AT167" i="2"/>
  <c r="AS168" i="2"/>
  <c r="C227" i="2"/>
  <c r="AM226" i="2"/>
  <c r="AO167" i="2"/>
  <c r="AN168" i="2"/>
  <c r="AJ167" i="2"/>
  <c r="AI168" i="2"/>
  <c r="AH170" i="2"/>
  <c r="AC168" i="2"/>
  <c r="AE167" i="2"/>
  <c r="Y168" i="2"/>
  <c r="Z167" i="2"/>
  <c r="T168" i="2"/>
  <c r="U167" i="2"/>
  <c r="J169" i="2"/>
  <c r="K168" i="2"/>
  <c r="E169" i="2"/>
  <c r="F168" i="2"/>
  <c r="O168" i="2"/>
  <c r="P168" i="2" s="1"/>
  <c r="BQ168" i="2"/>
  <c r="BP169" i="2"/>
  <c r="F571" i="1"/>
  <c r="G570" i="1"/>
  <c r="H64" i="1"/>
  <c r="N64" i="1" s="1"/>
  <c r="D42" i="1"/>
  <c r="E41" i="1"/>
  <c r="O29" i="1"/>
  <c r="P28" i="1"/>
  <c r="AD168" i="2" l="1"/>
  <c r="AW168" i="2"/>
  <c r="AX168" i="2" s="1"/>
  <c r="AY168" i="2" s="1"/>
  <c r="AV170" i="2"/>
  <c r="AQ173" i="2"/>
  <c r="AR172" i="2"/>
  <c r="AS169" i="2"/>
  <c r="AT168" i="2"/>
  <c r="C228" i="2"/>
  <c r="AM227" i="2"/>
  <c r="AO168" i="2"/>
  <c r="AN169" i="2"/>
  <c r="AH171" i="2"/>
  <c r="AJ168" i="2"/>
  <c r="AI169" i="2"/>
  <c r="AC169" i="2"/>
  <c r="AE168" i="2"/>
  <c r="Y169" i="2"/>
  <c r="Z168" i="2"/>
  <c r="T169" i="2"/>
  <c r="U168" i="2"/>
  <c r="J170" i="2"/>
  <c r="K169" i="2"/>
  <c r="E170" i="2"/>
  <c r="F169" i="2"/>
  <c r="O169" i="2"/>
  <c r="P169" i="2" s="1"/>
  <c r="BP170" i="2"/>
  <c r="BQ169" i="2"/>
  <c r="G571" i="1"/>
  <c r="F572" i="1"/>
  <c r="H65" i="1"/>
  <c r="D43" i="1"/>
  <c r="E42" i="1"/>
  <c r="O30" i="1"/>
  <c r="P29" i="1"/>
  <c r="AD169" i="2" l="1"/>
  <c r="AW169" i="2"/>
  <c r="AX169" i="2" s="1"/>
  <c r="AV171" i="2"/>
  <c r="AQ174" i="2"/>
  <c r="AR173" i="2"/>
  <c r="AS170" i="2"/>
  <c r="AT169" i="2"/>
  <c r="AM228" i="2"/>
  <c r="C229" i="2"/>
  <c r="AO169" i="2"/>
  <c r="AN170" i="2"/>
  <c r="AJ169" i="2"/>
  <c r="AI170" i="2"/>
  <c r="AH172" i="2"/>
  <c r="AC170" i="2"/>
  <c r="AE169" i="2"/>
  <c r="Y170" i="2"/>
  <c r="Z169" i="2"/>
  <c r="U169" i="2"/>
  <c r="T170" i="2"/>
  <c r="J171" i="2"/>
  <c r="K170" i="2"/>
  <c r="E171" i="2"/>
  <c r="F170" i="2"/>
  <c r="O170" i="2"/>
  <c r="P170" i="2" s="1"/>
  <c r="BP171" i="2"/>
  <c r="BQ170" i="2"/>
  <c r="H66" i="1"/>
  <c r="N66" i="1" s="1"/>
  <c r="N65" i="1"/>
  <c r="H67" i="1"/>
  <c r="N67" i="1" s="1"/>
  <c r="F573" i="1"/>
  <c r="G572" i="1"/>
  <c r="D44" i="1"/>
  <c r="E43" i="1"/>
  <c r="O31" i="1"/>
  <c r="P30" i="1"/>
  <c r="AY169" i="2" l="1"/>
  <c r="AD170" i="2"/>
  <c r="AW170" i="2"/>
  <c r="AX170" i="2" s="1"/>
  <c r="AV172" i="2"/>
  <c r="AQ175" i="2"/>
  <c r="AR174" i="2"/>
  <c r="AT170" i="2"/>
  <c r="AS171" i="2"/>
  <c r="C230" i="2"/>
  <c r="AM229" i="2"/>
  <c r="AO170" i="2"/>
  <c r="AN171" i="2"/>
  <c r="AJ170" i="2"/>
  <c r="AI171" i="2"/>
  <c r="AH173" i="2"/>
  <c r="AC171" i="2"/>
  <c r="AE170" i="2"/>
  <c r="Y171" i="2"/>
  <c r="Z170" i="2"/>
  <c r="T171" i="2"/>
  <c r="U170" i="2"/>
  <c r="J172" i="2"/>
  <c r="K171" i="2"/>
  <c r="E172" i="2"/>
  <c r="F171" i="2"/>
  <c r="O171" i="2"/>
  <c r="P171" i="2" s="1"/>
  <c r="BQ171" i="2"/>
  <c r="BP172" i="2"/>
  <c r="H68" i="1"/>
  <c r="N68" i="1" s="1"/>
  <c r="G573" i="1"/>
  <c r="F574" i="1"/>
  <c r="D45" i="1"/>
  <c r="E44" i="1"/>
  <c r="O32" i="1"/>
  <c r="P31" i="1"/>
  <c r="AY170" i="2" l="1"/>
  <c r="AD171" i="2"/>
  <c r="AW171" i="2"/>
  <c r="AX171" i="2" s="1"/>
  <c r="AV173" i="2"/>
  <c r="AQ176" i="2"/>
  <c r="AR175" i="2"/>
  <c r="AT171" i="2"/>
  <c r="AS172" i="2"/>
  <c r="C231" i="2"/>
  <c r="AM230" i="2"/>
  <c r="AO171" i="2"/>
  <c r="AN172" i="2"/>
  <c r="AH174" i="2"/>
  <c r="AJ171" i="2"/>
  <c r="AI172" i="2"/>
  <c r="AC172" i="2"/>
  <c r="AE171" i="2"/>
  <c r="Y172" i="2"/>
  <c r="Z171" i="2"/>
  <c r="T172" i="2"/>
  <c r="U171" i="2"/>
  <c r="J173" i="2"/>
  <c r="K172" i="2"/>
  <c r="E173" i="2"/>
  <c r="F172" i="2"/>
  <c r="O172" i="2"/>
  <c r="P172" i="2" s="1"/>
  <c r="BQ172" i="2"/>
  <c r="BP173" i="2"/>
  <c r="H69" i="1"/>
  <c r="F575" i="1"/>
  <c r="G574" i="1"/>
  <c r="D46" i="1"/>
  <c r="E45" i="1"/>
  <c r="O33" i="1"/>
  <c r="P32" i="1"/>
  <c r="AY171" i="2" l="1"/>
  <c r="AD172" i="2"/>
  <c r="AE172" i="2" s="1"/>
  <c r="AW172" i="2"/>
  <c r="AX172" i="2" s="1"/>
  <c r="AV174" i="2"/>
  <c r="AQ177" i="2"/>
  <c r="AR176" i="2"/>
  <c r="AS173" i="2"/>
  <c r="AT172" i="2"/>
  <c r="AM231" i="2"/>
  <c r="C232" i="2"/>
  <c r="AO172" i="2"/>
  <c r="AN173" i="2"/>
  <c r="AJ172" i="2"/>
  <c r="AI173" i="2"/>
  <c r="AH175" i="2"/>
  <c r="AC173" i="2"/>
  <c r="Z172" i="2"/>
  <c r="Y173" i="2"/>
  <c r="T173" i="2"/>
  <c r="U172" i="2"/>
  <c r="J174" i="2"/>
  <c r="K173" i="2"/>
  <c r="E174" i="2"/>
  <c r="F173" i="2"/>
  <c r="O173" i="2"/>
  <c r="P173" i="2" s="1"/>
  <c r="BP174" i="2"/>
  <c r="BQ173" i="2"/>
  <c r="H70" i="1"/>
  <c r="N70" i="1" s="1"/>
  <c r="N69" i="1"/>
  <c r="H71" i="1"/>
  <c r="N71" i="1" s="1"/>
  <c r="G575" i="1"/>
  <c r="F576" i="1"/>
  <c r="D47" i="1"/>
  <c r="E46" i="1"/>
  <c r="O34" i="1"/>
  <c r="P33" i="1"/>
  <c r="AY172" i="2" l="1"/>
  <c r="AD173" i="2"/>
  <c r="AW173" i="2"/>
  <c r="AX173" i="2" s="1"/>
  <c r="AV175" i="2"/>
  <c r="AQ178" i="2"/>
  <c r="AR177" i="2"/>
  <c r="AS174" i="2"/>
  <c r="AT173" i="2"/>
  <c r="AM232" i="2"/>
  <c r="C233" i="2"/>
  <c r="AO173" i="2"/>
  <c r="AN174" i="2"/>
  <c r="AH176" i="2"/>
  <c r="AJ173" i="2"/>
  <c r="AI174" i="2"/>
  <c r="AC174" i="2"/>
  <c r="AE173" i="2"/>
  <c r="Y174" i="2"/>
  <c r="Z173" i="2"/>
  <c r="U173" i="2"/>
  <c r="T174" i="2"/>
  <c r="J175" i="2"/>
  <c r="K174" i="2"/>
  <c r="E175" i="2"/>
  <c r="F174" i="2"/>
  <c r="O174" i="2"/>
  <c r="P174" i="2" s="1"/>
  <c r="BP175" i="2"/>
  <c r="BQ174" i="2"/>
  <c r="H72" i="1"/>
  <c r="N72" i="1" s="1"/>
  <c r="F577" i="1"/>
  <c r="G576" i="1"/>
  <c r="D48" i="1"/>
  <c r="E47" i="1"/>
  <c r="O35" i="1"/>
  <c r="P34" i="1"/>
  <c r="AY173" i="2" l="1"/>
  <c r="AD174" i="2"/>
  <c r="AW174" i="2"/>
  <c r="AX174" i="2" s="1"/>
  <c r="AV176" i="2"/>
  <c r="AQ179" i="2"/>
  <c r="AR178" i="2"/>
  <c r="AT174" i="2"/>
  <c r="AS175" i="2"/>
  <c r="AM233" i="2"/>
  <c r="I233" i="2"/>
  <c r="C234" i="2"/>
  <c r="BO233" i="2"/>
  <c r="AO174" i="2"/>
  <c r="AN175" i="2"/>
  <c r="AJ174" i="2"/>
  <c r="AI175" i="2"/>
  <c r="AH177" i="2"/>
  <c r="AC175" i="2"/>
  <c r="AE174" i="2"/>
  <c r="Y175" i="2"/>
  <c r="Z174" i="2"/>
  <c r="T175" i="2"/>
  <c r="U174" i="2"/>
  <c r="J176" i="2"/>
  <c r="K175" i="2"/>
  <c r="E176" i="2"/>
  <c r="F175" i="2"/>
  <c r="O175" i="2"/>
  <c r="P175" i="2" s="1"/>
  <c r="BQ175" i="2"/>
  <c r="BP176" i="2"/>
  <c r="H73" i="1"/>
  <c r="N73" i="1" s="1"/>
  <c r="G577" i="1"/>
  <c r="F578" i="1"/>
  <c r="D49" i="1"/>
  <c r="E48" i="1"/>
  <c r="O36" i="1"/>
  <c r="P35" i="1"/>
  <c r="AY174" i="2" l="1"/>
  <c r="AD175" i="2"/>
  <c r="AW175" i="2"/>
  <c r="AX175" i="2" s="1"/>
  <c r="AV177" i="2"/>
  <c r="AQ180" i="2"/>
  <c r="AR179" i="2"/>
  <c r="AT175" i="2"/>
  <c r="AS176" i="2"/>
  <c r="AM234" i="2"/>
  <c r="C235" i="2"/>
  <c r="I234" i="2"/>
  <c r="BO234" i="2"/>
  <c r="AO175" i="2"/>
  <c r="AN176" i="2"/>
  <c r="AH178" i="2"/>
  <c r="AJ175" i="2"/>
  <c r="AI176" i="2"/>
  <c r="AC176" i="2"/>
  <c r="AE175" i="2"/>
  <c r="Y176" i="2"/>
  <c r="Z175" i="2"/>
  <c r="T176" i="2"/>
  <c r="U175" i="2"/>
  <c r="J177" i="2"/>
  <c r="K176" i="2"/>
  <c r="E177" i="2"/>
  <c r="F176" i="2"/>
  <c r="O176" i="2"/>
  <c r="P176" i="2" s="1"/>
  <c r="BQ176" i="2"/>
  <c r="BP177" i="2"/>
  <c r="H74" i="1"/>
  <c r="N74" i="1" s="1"/>
  <c r="F579" i="1"/>
  <c r="G578" i="1"/>
  <c r="D50" i="1"/>
  <c r="E49" i="1"/>
  <c r="O37" i="1"/>
  <c r="P36" i="1"/>
  <c r="AY175" i="2" l="1"/>
  <c r="AD176" i="2"/>
  <c r="AW176" i="2"/>
  <c r="AX176" i="2" s="1"/>
  <c r="AY176" i="2" s="1"/>
  <c r="AV178" i="2"/>
  <c r="AQ181" i="2"/>
  <c r="AR180" i="2"/>
  <c r="AS177" i="2"/>
  <c r="AT176" i="2"/>
  <c r="C236" i="2"/>
  <c r="AM235" i="2"/>
  <c r="AO176" i="2"/>
  <c r="AN177" i="2"/>
  <c r="AJ176" i="2"/>
  <c r="AI177" i="2"/>
  <c r="AH179" i="2"/>
  <c r="AC177" i="2"/>
  <c r="AE176" i="2"/>
  <c r="Z176" i="2"/>
  <c r="Y177" i="2"/>
  <c r="T177" i="2"/>
  <c r="U176" i="2"/>
  <c r="K177" i="2"/>
  <c r="J178" i="2"/>
  <c r="E178" i="2"/>
  <c r="F177" i="2"/>
  <c r="O177" i="2"/>
  <c r="P177" i="2" s="1"/>
  <c r="BP178" i="2"/>
  <c r="BQ177" i="2"/>
  <c r="H75" i="1"/>
  <c r="N75" i="1" s="1"/>
  <c r="G579" i="1"/>
  <c r="F580" i="1"/>
  <c r="D51" i="1"/>
  <c r="E50" i="1"/>
  <c r="O38" i="1"/>
  <c r="P37" i="1"/>
  <c r="AD177" i="2" l="1"/>
  <c r="AW177" i="2"/>
  <c r="AX177" i="2" s="1"/>
  <c r="AY177" i="2" s="1"/>
  <c r="AV179" i="2"/>
  <c r="AQ182" i="2"/>
  <c r="AR181" i="2"/>
  <c r="AS178" i="2"/>
  <c r="AT177" i="2"/>
  <c r="C237" i="2"/>
  <c r="AM236" i="2"/>
  <c r="AO177" i="2"/>
  <c r="AN178" i="2"/>
  <c r="AJ177" i="2"/>
  <c r="AI178" i="2"/>
  <c r="AH180" i="2"/>
  <c r="AC178" i="2"/>
  <c r="AE177" i="2"/>
  <c r="Y178" i="2"/>
  <c r="Z177" i="2"/>
  <c r="U177" i="2"/>
  <c r="T178" i="2"/>
  <c r="J179" i="2"/>
  <c r="K178" i="2"/>
  <c r="E179" i="2"/>
  <c r="F178" i="2"/>
  <c r="O178" i="2"/>
  <c r="P178" i="2" s="1"/>
  <c r="BP179" i="2"/>
  <c r="BQ178" i="2"/>
  <c r="H76" i="1"/>
  <c r="N76" i="1" s="1"/>
  <c r="F581" i="1"/>
  <c r="G580" i="1"/>
  <c r="D52" i="1"/>
  <c r="E51" i="1"/>
  <c r="O39" i="1"/>
  <c r="P38" i="1"/>
  <c r="AD178" i="2" l="1"/>
  <c r="AW178" i="2"/>
  <c r="AX178" i="2" s="1"/>
  <c r="AV180" i="2"/>
  <c r="AQ183" i="2"/>
  <c r="AR182" i="2"/>
  <c r="AT178" i="2"/>
  <c r="AS179" i="2"/>
  <c r="AM237" i="2"/>
  <c r="BO237" i="2"/>
  <c r="I237" i="2"/>
  <c r="C238" i="2"/>
  <c r="AO178" i="2"/>
  <c r="AN179" i="2"/>
  <c r="AH181" i="2"/>
  <c r="AJ178" i="2"/>
  <c r="AI179" i="2"/>
  <c r="AC179" i="2"/>
  <c r="AE178" i="2"/>
  <c r="Y179" i="2"/>
  <c r="Z178" i="2"/>
  <c r="T179" i="2"/>
  <c r="U178" i="2"/>
  <c r="J180" i="2"/>
  <c r="K179" i="2"/>
  <c r="E180" i="2"/>
  <c r="F179" i="2"/>
  <c r="O179" i="2"/>
  <c r="P179" i="2" s="1"/>
  <c r="BQ179" i="2"/>
  <c r="BP180" i="2"/>
  <c r="H77" i="1"/>
  <c r="N77" i="1" s="1"/>
  <c r="G581" i="1"/>
  <c r="F582" i="1"/>
  <c r="D53" i="1"/>
  <c r="E52" i="1"/>
  <c r="O40" i="1"/>
  <c r="P39" i="1"/>
  <c r="AY178" i="2" l="1"/>
  <c r="AD179" i="2"/>
  <c r="AW179" i="2"/>
  <c r="AX179" i="2" s="1"/>
  <c r="AY179" i="2" s="1"/>
  <c r="AV181" i="2"/>
  <c r="AQ184" i="2"/>
  <c r="AR183" i="2"/>
  <c r="AT179" i="2"/>
  <c r="AS180" i="2"/>
  <c r="C239" i="2"/>
  <c r="AM238" i="2"/>
  <c r="AO179" i="2"/>
  <c r="AN180" i="2"/>
  <c r="AJ179" i="2"/>
  <c r="AI180" i="2"/>
  <c r="AH182" i="2"/>
  <c r="AC180" i="2"/>
  <c r="AE179" i="2"/>
  <c r="Y180" i="2"/>
  <c r="Z179" i="2"/>
  <c r="T180" i="2"/>
  <c r="U179" i="2"/>
  <c r="J181" i="2"/>
  <c r="K180" i="2"/>
  <c r="E181" i="2"/>
  <c r="F180" i="2"/>
  <c r="O180" i="2"/>
  <c r="P180" i="2" s="1"/>
  <c r="BQ180" i="2"/>
  <c r="BP181" i="2"/>
  <c r="H78" i="1"/>
  <c r="H79" i="1" s="1"/>
  <c r="H80" i="1" s="1"/>
  <c r="N80" i="1" s="1"/>
  <c r="F583" i="1"/>
  <c r="G582" i="1"/>
  <c r="D54" i="1"/>
  <c r="E53" i="1"/>
  <c r="O41" i="1"/>
  <c r="P40" i="1"/>
  <c r="AD180" i="2" l="1"/>
  <c r="AW180" i="2"/>
  <c r="AX180" i="2" s="1"/>
  <c r="AY180" i="2" s="1"/>
  <c r="AV182" i="2"/>
  <c r="AQ185" i="2"/>
  <c r="AR184" i="2"/>
  <c r="AS181" i="2"/>
  <c r="AT180" i="2"/>
  <c r="C240" i="2"/>
  <c r="AM239" i="2"/>
  <c r="AO180" i="2"/>
  <c r="AN181" i="2"/>
  <c r="AH183" i="2"/>
  <c r="AJ180" i="2"/>
  <c r="AI181" i="2"/>
  <c r="AC181" i="2"/>
  <c r="AE180" i="2"/>
  <c r="Z180" i="2"/>
  <c r="Y181" i="2"/>
  <c r="T181" i="2"/>
  <c r="U180" i="2"/>
  <c r="K181" i="2"/>
  <c r="J182" i="2"/>
  <c r="E182" i="2"/>
  <c r="F181" i="2"/>
  <c r="O181" i="2"/>
  <c r="P181" i="2" s="1"/>
  <c r="BP182" i="2"/>
  <c r="BQ181" i="2"/>
  <c r="H81" i="1"/>
  <c r="N81" i="1" s="1"/>
  <c r="G583" i="1"/>
  <c r="F584" i="1"/>
  <c r="D55" i="1"/>
  <c r="E54" i="1"/>
  <c r="O42" i="1"/>
  <c r="P41" i="1"/>
  <c r="AD181" i="2" l="1"/>
  <c r="AW181" i="2"/>
  <c r="AX181" i="2" s="1"/>
  <c r="AY181" i="2" s="1"/>
  <c r="AV183" i="2"/>
  <c r="AQ186" i="2"/>
  <c r="AR185" i="2"/>
  <c r="AS182" i="2"/>
  <c r="AT181" i="2"/>
  <c r="C241" i="2"/>
  <c r="AM240" i="2"/>
  <c r="AO181" i="2"/>
  <c r="AN182" i="2"/>
  <c r="AJ181" i="2"/>
  <c r="AI182" i="2"/>
  <c r="AH184" i="2"/>
  <c r="AC182" i="2"/>
  <c r="AE181" i="2"/>
  <c r="Y182" i="2"/>
  <c r="Z181" i="2"/>
  <c r="U181" i="2"/>
  <c r="T182" i="2"/>
  <c r="J183" i="2"/>
  <c r="K182" i="2"/>
  <c r="E183" i="2"/>
  <c r="F182" i="2"/>
  <c r="O182" i="2"/>
  <c r="P182" i="2" s="1"/>
  <c r="BP183" i="2"/>
  <c r="BQ182" i="2"/>
  <c r="H82" i="1"/>
  <c r="N82" i="1" s="1"/>
  <c r="F585" i="1"/>
  <c r="G584" i="1"/>
  <c r="D56" i="1"/>
  <c r="E55" i="1"/>
  <c r="O43" i="1"/>
  <c r="P42" i="1"/>
  <c r="AD182" i="2" l="1"/>
  <c r="AW182" i="2"/>
  <c r="AX182" i="2" s="1"/>
  <c r="AY182" i="2" s="1"/>
  <c r="AV184" i="2"/>
  <c r="AQ187" i="2"/>
  <c r="AR186" i="2"/>
  <c r="AT182" i="2"/>
  <c r="AS183" i="2"/>
  <c r="C242" i="2"/>
  <c r="AM241" i="2"/>
  <c r="AO182" i="2"/>
  <c r="AN183" i="2"/>
  <c r="AH185" i="2"/>
  <c r="AJ182" i="2"/>
  <c r="AI183" i="2"/>
  <c r="AC183" i="2"/>
  <c r="AE182" i="2"/>
  <c r="Y183" i="2"/>
  <c r="Z182" i="2"/>
  <c r="T183" i="2"/>
  <c r="U182" i="2"/>
  <c r="J184" i="2"/>
  <c r="K183" i="2"/>
  <c r="E184" i="2"/>
  <c r="F183" i="2"/>
  <c r="O183" i="2"/>
  <c r="P183" i="2" s="1"/>
  <c r="BQ183" i="2"/>
  <c r="BP184" i="2"/>
  <c r="H83" i="1"/>
  <c r="N83" i="1" s="1"/>
  <c r="G585" i="1"/>
  <c r="F586" i="1"/>
  <c r="D57" i="1"/>
  <c r="E56" i="1"/>
  <c r="O44" i="1"/>
  <c r="P43" i="1"/>
  <c r="AD183" i="2" l="1"/>
  <c r="AW183" i="2"/>
  <c r="AX183" i="2" s="1"/>
  <c r="AV185" i="2"/>
  <c r="AQ188" i="2"/>
  <c r="AR187" i="2"/>
  <c r="AT183" i="2"/>
  <c r="AS184" i="2"/>
  <c r="C243" i="2"/>
  <c r="AM242" i="2"/>
  <c r="AO183" i="2"/>
  <c r="AN184" i="2"/>
  <c r="AJ183" i="2"/>
  <c r="AI184" i="2"/>
  <c r="AH186" i="2"/>
  <c r="AC184" i="2"/>
  <c r="AE183" i="2"/>
  <c r="Y184" i="2"/>
  <c r="Z183" i="2"/>
  <c r="T184" i="2"/>
  <c r="U183" i="2"/>
  <c r="J185" i="2"/>
  <c r="K184" i="2"/>
  <c r="E185" i="2"/>
  <c r="F184" i="2"/>
  <c r="O184" i="2"/>
  <c r="P184" i="2" s="1"/>
  <c r="N365" i="2"/>
  <c r="BQ184" i="2"/>
  <c r="BP185" i="2"/>
  <c r="H84" i="1"/>
  <c r="N84" i="1" s="1"/>
  <c r="F587" i="1"/>
  <c r="G586" i="1"/>
  <c r="D58" i="1"/>
  <c r="E57" i="1"/>
  <c r="O45" i="1"/>
  <c r="P44" i="1"/>
  <c r="AY183" i="2" l="1"/>
  <c r="AD184" i="2"/>
  <c r="AW184" i="2"/>
  <c r="AX184" i="2" s="1"/>
  <c r="AY184" i="2" s="1"/>
  <c r="AV186" i="2"/>
  <c r="AQ189" i="2"/>
  <c r="AR188" i="2"/>
  <c r="AS185" i="2"/>
  <c r="AT184" i="2"/>
  <c r="C244" i="2"/>
  <c r="AM243" i="2"/>
  <c r="AO184" i="2"/>
  <c r="AN185" i="2"/>
  <c r="AH187" i="2"/>
  <c r="AJ184" i="2"/>
  <c r="AI185" i="2"/>
  <c r="AC185" i="2"/>
  <c r="AE184" i="2"/>
  <c r="Y185" i="2"/>
  <c r="Z184" i="2"/>
  <c r="T185" i="2"/>
  <c r="U184" i="2"/>
  <c r="J186" i="2"/>
  <c r="K185" i="2"/>
  <c r="E186" i="2"/>
  <c r="F185" i="2"/>
  <c r="O185" i="2"/>
  <c r="P185" i="2" s="1"/>
  <c r="N366" i="2"/>
  <c r="BP186" i="2"/>
  <c r="BQ185" i="2"/>
  <c r="H85" i="1"/>
  <c r="N85" i="1" s="1"/>
  <c r="G587" i="1"/>
  <c r="F588" i="1"/>
  <c r="D59" i="1"/>
  <c r="E58" i="1"/>
  <c r="O46" i="1"/>
  <c r="P45" i="1"/>
  <c r="AD185" i="2" l="1"/>
  <c r="AW185" i="2"/>
  <c r="AX185" i="2" s="1"/>
  <c r="AY185" i="2" s="1"/>
  <c r="AV187" i="2"/>
  <c r="AQ190" i="2"/>
  <c r="AR189" i="2"/>
  <c r="AS186" i="2"/>
  <c r="AT185" i="2"/>
  <c r="C245" i="2"/>
  <c r="AM244" i="2"/>
  <c r="AO185" i="2"/>
  <c r="AN186" i="2"/>
  <c r="AJ185" i="2"/>
  <c r="AI186" i="2"/>
  <c r="AH188" i="2"/>
  <c r="AC186" i="2"/>
  <c r="AE185" i="2"/>
  <c r="Y186" i="2"/>
  <c r="Z185" i="2"/>
  <c r="U185" i="2"/>
  <c r="T186" i="2"/>
  <c r="J187" i="2"/>
  <c r="K186" i="2"/>
  <c r="E187" i="2"/>
  <c r="F186" i="2"/>
  <c r="O186" i="2"/>
  <c r="P186" i="2" s="1"/>
  <c r="BP187" i="2"/>
  <c r="BQ186" i="2"/>
  <c r="H86" i="1"/>
  <c r="N86" i="1" s="1"/>
  <c r="F589" i="1"/>
  <c r="G588" i="1"/>
  <c r="D60" i="1"/>
  <c r="E59" i="1"/>
  <c r="O47" i="1"/>
  <c r="P46" i="1"/>
  <c r="AD186" i="2" l="1"/>
  <c r="AW186" i="2"/>
  <c r="AX186" i="2" s="1"/>
  <c r="AV188" i="2"/>
  <c r="AQ191" i="2"/>
  <c r="AR190" i="2"/>
  <c r="AT186" i="2"/>
  <c r="AS187" i="2"/>
  <c r="C246" i="2"/>
  <c r="AM245" i="2"/>
  <c r="AO186" i="2"/>
  <c r="AN187" i="2"/>
  <c r="AH189" i="2"/>
  <c r="AJ186" i="2"/>
  <c r="AI187" i="2"/>
  <c r="AC187" i="2"/>
  <c r="AE186" i="2"/>
  <c r="Y187" i="2"/>
  <c r="Z186" i="2"/>
  <c r="T187" i="2"/>
  <c r="U186" i="2"/>
  <c r="J188" i="2"/>
  <c r="K187" i="2"/>
  <c r="E188" i="2"/>
  <c r="F187" i="2"/>
  <c r="O187" i="2"/>
  <c r="P187" i="2" s="1"/>
  <c r="BQ187" i="2"/>
  <c r="BP188" i="2"/>
  <c r="H87" i="1"/>
  <c r="N87" i="1" s="1"/>
  <c r="G589" i="1"/>
  <c r="F590" i="1"/>
  <c r="D61" i="1"/>
  <c r="E60" i="1"/>
  <c r="O48" i="1"/>
  <c r="P47" i="1"/>
  <c r="AY186" i="2" l="1"/>
  <c r="AD187" i="2"/>
  <c r="AW187" i="2"/>
  <c r="AX187" i="2" s="1"/>
  <c r="AY187" i="2" s="1"/>
  <c r="AV189" i="2"/>
  <c r="AQ192" i="2"/>
  <c r="AR191" i="2"/>
  <c r="AT187" i="2"/>
  <c r="AS188" i="2"/>
  <c r="C247" i="2"/>
  <c r="AM246" i="2"/>
  <c r="AO187" i="2"/>
  <c r="AN188" i="2"/>
  <c r="AJ187" i="2"/>
  <c r="AI188" i="2"/>
  <c r="AH190" i="2"/>
  <c r="AC188" i="2"/>
  <c r="AE187" i="2"/>
  <c r="Y188" i="2"/>
  <c r="Z187" i="2"/>
  <c r="T188" i="2"/>
  <c r="U187" i="2"/>
  <c r="J189" i="2"/>
  <c r="K188" i="2"/>
  <c r="E189" i="2"/>
  <c r="F188" i="2"/>
  <c r="O188" i="2"/>
  <c r="P188" i="2" s="1"/>
  <c r="BQ188" i="2"/>
  <c r="BP189" i="2"/>
  <c r="H88" i="1"/>
  <c r="N88" i="1" s="1"/>
  <c r="F591" i="1"/>
  <c r="G590" i="1"/>
  <c r="D62" i="1"/>
  <c r="E61" i="1"/>
  <c r="O49" i="1"/>
  <c r="P48" i="1"/>
  <c r="AD188" i="2" l="1"/>
  <c r="AW188" i="2"/>
  <c r="AX188" i="2" s="1"/>
  <c r="AY188" i="2" s="1"/>
  <c r="AV190" i="2"/>
  <c r="AQ193" i="2"/>
  <c r="AR192" i="2"/>
  <c r="AS189" i="2"/>
  <c r="AT188" i="2"/>
  <c r="C248" i="2"/>
  <c r="AM247" i="2"/>
  <c r="AO188" i="2"/>
  <c r="AN189" i="2"/>
  <c r="AH191" i="2"/>
  <c r="AJ188" i="2"/>
  <c r="AI189" i="2"/>
  <c r="AC189" i="2"/>
  <c r="AE188" i="2"/>
  <c r="Y189" i="2"/>
  <c r="Z188" i="2"/>
  <c r="T189" i="2"/>
  <c r="U188" i="2"/>
  <c r="K189" i="2"/>
  <c r="J190" i="2"/>
  <c r="E190" i="2"/>
  <c r="F189" i="2"/>
  <c r="O189" i="2"/>
  <c r="P189" i="2" s="1"/>
  <c r="BP190" i="2"/>
  <c r="BQ189" i="2"/>
  <c r="H89" i="1"/>
  <c r="N89" i="1" s="1"/>
  <c r="G591" i="1"/>
  <c r="F592" i="1"/>
  <c r="D63" i="1"/>
  <c r="E62" i="1"/>
  <c r="O50" i="1"/>
  <c r="P49" i="1"/>
  <c r="AD189" i="2" l="1"/>
  <c r="AW189" i="2"/>
  <c r="AX189" i="2" s="1"/>
  <c r="AY189" i="2" s="1"/>
  <c r="AV191" i="2"/>
  <c r="AQ194" i="2"/>
  <c r="AR193" i="2"/>
  <c r="AS190" i="2"/>
  <c r="AT189" i="2"/>
  <c r="C249" i="2"/>
  <c r="AM248" i="2"/>
  <c r="AO189" i="2"/>
  <c r="AN190" i="2"/>
  <c r="AJ189" i="2"/>
  <c r="AI190" i="2"/>
  <c r="AH192" i="2"/>
  <c r="AC190" i="2"/>
  <c r="AE189" i="2"/>
  <c r="Y190" i="2"/>
  <c r="Z189" i="2"/>
  <c r="T190" i="2"/>
  <c r="U189" i="2"/>
  <c r="J191" i="2"/>
  <c r="K190" i="2"/>
  <c r="E191" i="2"/>
  <c r="F190" i="2"/>
  <c r="O190" i="2"/>
  <c r="P190" i="2" s="1"/>
  <c r="BP191" i="2"/>
  <c r="BQ190" i="2"/>
  <c r="H90" i="1"/>
  <c r="N90" i="1" s="1"/>
  <c r="F593" i="1"/>
  <c r="G592" i="1"/>
  <c r="D64" i="1"/>
  <c r="E63" i="1"/>
  <c r="O51" i="1"/>
  <c r="P50" i="1"/>
  <c r="AD190" i="2" l="1"/>
  <c r="AW190" i="2"/>
  <c r="AX190" i="2" s="1"/>
  <c r="AY190" i="2" s="1"/>
  <c r="AV192" i="2"/>
  <c r="AQ195" i="2"/>
  <c r="AR194" i="2"/>
  <c r="AT190" i="2"/>
  <c r="AS191" i="2"/>
  <c r="AM249" i="2"/>
  <c r="C250" i="2"/>
  <c r="AO190" i="2"/>
  <c r="AN191" i="2"/>
  <c r="AH193" i="2"/>
  <c r="AJ190" i="2"/>
  <c r="AI191" i="2"/>
  <c r="AC191" i="2"/>
  <c r="AE190" i="2"/>
  <c r="Y191" i="2"/>
  <c r="Z190" i="2"/>
  <c r="T191" i="2"/>
  <c r="U190" i="2"/>
  <c r="J192" i="2"/>
  <c r="K191" i="2"/>
  <c r="E192" i="2"/>
  <c r="F191" i="2"/>
  <c r="O191" i="2"/>
  <c r="P191" i="2" s="1"/>
  <c r="BQ191" i="2"/>
  <c r="BP192" i="2"/>
  <c r="H91" i="1"/>
  <c r="N91" i="1" s="1"/>
  <c r="G593" i="1"/>
  <c r="F594" i="1"/>
  <c r="D65" i="1"/>
  <c r="E64" i="1"/>
  <c r="O52" i="1"/>
  <c r="P51" i="1"/>
  <c r="AD191" i="2" l="1"/>
  <c r="AW191" i="2"/>
  <c r="AX191" i="2" s="1"/>
  <c r="AV193" i="2"/>
  <c r="AQ196" i="2"/>
  <c r="AR195" i="2"/>
  <c r="AT191" i="2"/>
  <c r="AS192" i="2"/>
  <c r="AM250" i="2"/>
  <c r="C251" i="2"/>
  <c r="AO191" i="2"/>
  <c r="AN192" i="2"/>
  <c r="AJ191" i="2"/>
  <c r="AI192" i="2"/>
  <c r="AH194" i="2"/>
  <c r="AC192" i="2"/>
  <c r="AE191" i="2"/>
  <c r="Y192" i="2"/>
  <c r="Z191" i="2"/>
  <c r="U191" i="2"/>
  <c r="T192" i="2"/>
  <c r="J193" i="2"/>
  <c r="K192" i="2"/>
  <c r="E193" i="2"/>
  <c r="F192" i="2"/>
  <c r="O192" i="2"/>
  <c r="P192" i="2" s="1"/>
  <c r="BQ192" i="2"/>
  <c r="BP193" i="2"/>
  <c r="H92" i="1"/>
  <c r="N92" i="1" s="1"/>
  <c r="F595" i="1"/>
  <c r="G594" i="1"/>
  <c r="D66" i="1"/>
  <c r="E65" i="1"/>
  <c r="O53" i="1"/>
  <c r="P52" i="1"/>
  <c r="AY191" i="2" l="1"/>
  <c r="AD192" i="2"/>
  <c r="AW192" i="2"/>
  <c r="AX192" i="2" s="1"/>
  <c r="AY192" i="2" s="1"/>
  <c r="AV194" i="2"/>
  <c r="AQ197" i="2"/>
  <c r="AR196" i="2"/>
  <c r="AS193" i="2"/>
  <c r="AT192" i="2"/>
  <c r="AM251" i="2"/>
  <c r="C252" i="2"/>
  <c r="AO192" i="2"/>
  <c r="AN193" i="2"/>
  <c r="AH195" i="2"/>
  <c r="AJ192" i="2"/>
  <c r="AI193" i="2"/>
  <c r="AC193" i="2"/>
  <c r="AE192" i="2"/>
  <c r="Z192" i="2"/>
  <c r="Y193" i="2"/>
  <c r="T193" i="2"/>
  <c r="U192" i="2"/>
  <c r="K193" i="2"/>
  <c r="J194" i="2"/>
  <c r="E194" i="2"/>
  <c r="F193" i="2"/>
  <c r="O193" i="2"/>
  <c r="P193" i="2" s="1"/>
  <c r="BP194" i="2"/>
  <c r="BQ193" i="2"/>
  <c r="H93" i="1"/>
  <c r="N93" i="1" s="1"/>
  <c r="G595" i="1"/>
  <c r="F596" i="1"/>
  <c r="D67" i="1"/>
  <c r="E66" i="1"/>
  <c r="O54" i="1"/>
  <c r="P53" i="1"/>
  <c r="AD193" i="2" l="1"/>
  <c r="AW193" i="2"/>
  <c r="AX193" i="2" s="1"/>
  <c r="AV195" i="2"/>
  <c r="AQ198" i="2"/>
  <c r="AR197" i="2"/>
  <c r="AS194" i="2"/>
  <c r="AT193" i="2"/>
  <c r="C253" i="2"/>
  <c r="AM252" i="2"/>
  <c r="AO193" i="2"/>
  <c r="AN194" i="2"/>
  <c r="AJ193" i="2"/>
  <c r="AI194" i="2"/>
  <c r="AH196" i="2"/>
  <c r="AC194" i="2"/>
  <c r="AE193" i="2"/>
  <c r="Y194" i="2"/>
  <c r="Z193" i="2"/>
  <c r="U193" i="2"/>
  <c r="T194" i="2"/>
  <c r="J195" i="2"/>
  <c r="K194" i="2"/>
  <c r="E195" i="2"/>
  <c r="F194" i="2"/>
  <c r="O194" i="2"/>
  <c r="P194" i="2" s="1"/>
  <c r="BP195" i="2"/>
  <c r="BQ194" i="2"/>
  <c r="H94" i="1"/>
  <c r="N94" i="1" s="1"/>
  <c r="F597" i="1"/>
  <c r="G596" i="1"/>
  <c r="D68" i="1"/>
  <c r="E67" i="1"/>
  <c r="O55" i="1"/>
  <c r="P54" i="1"/>
  <c r="AY193" i="2" l="1"/>
  <c r="AD194" i="2"/>
  <c r="AW194" i="2"/>
  <c r="AX194" i="2" s="1"/>
  <c r="AV196" i="2"/>
  <c r="AQ199" i="2"/>
  <c r="AR198" i="2"/>
  <c r="AT194" i="2"/>
  <c r="AS195" i="2"/>
  <c r="C254" i="2"/>
  <c r="AM253" i="2"/>
  <c r="AO194" i="2"/>
  <c r="AN195" i="2"/>
  <c r="AH197" i="2"/>
  <c r="AJ194" i="2"/>
  <c r="AI195" i="2"/>
  <c r="AC195" i="2"/>
  <c r="AE194" i="2"/>
  <c r="Y195" i="2"/>
  <c r="Z194" i="2"/>
  <c r="T195" i="2"/>
  <c r="U194" i="2"/>
  <c r="J196" i="2"/>
  <c r="K195" i="2"/>
  <c r="E196" i="2"/>
  <c r="F195" i="2"/>
  <c r="O195" i="2"/>
  <c r="P195" i="2" s="1"/>
  <c r="BQ195" i="2"/>
  <c r="BP196" i="2"/>
  <c r="H95" i="1"/>
  <c r="N95" i="1" s="1"/>
  <c r="G597" i="1"/>
  <c r="F598" i="1"/>
  <c r="D69" i="1"/>
  <c r="E68" i="1"/>
  <c r="O56" i="1"/>
  <c r="P55" i="1"/>
  <c r="AY194" i="2" l="1"/>
  <c r="AD195" i="2"/>
  <c r="AW195" i="2"/>
  <c r="AX195" i="2" s="1"/>
  <c r="AV197" i="2"/>
  <c r="AQ200" i="2"/>
  <c r="AR199" i="2"/>
  <c r="AT195" i="2"/>
  <c r="AS196" i="2"/>
  <c r="AM254" i="2"/>
  <c r="BO254" i="2"/>
  <c r="I254" i="2"/>
  <c r="C255" i="2"/>
  <c r="AO195" i="2"/>
  <c r="AN196" i="2"/>
  <c r="AJ195" i="2"/>
  <c r="AI196" i="2"/>
  <c r="AH198" i="2"/>
  <c r="AC196" i="2"/>
  <c r="AE195" i="2"/>
  <c r="Y196" i="2"/>
  <c r="Z195" i="2"/>
  <c r="T196" i="2"/>
  <c r="U195" i="2"/>
  <c r="J197" i="2"/>
  <c r="K196" i="2"/>
  <c r="E197" i="2"/>
  <c r="F196" i="2"/>
  <c r="O196" i="2"/>
  <c r="P196" i="2" s="1"/>
  <c r="BQ196" i="2"/>
  <c r="BP197" i="2"/>
  <c r="H96" i="1"/>
  <c r="N96" i="1" s="1"/>
  <c r="F599" i="1"/>
  <c r="G598" i="1"/>
  <c r="D70" i="1"/>
  <c r="E69" i="1"/>
  <c r="O57" i="1"/>
  <c r="P56" i="1"/>
  <c r="AY195" i="2" l="1"/>
  <c r="AD196" i="2"/>
  <c r="AW196" i="2"/>
  <c r="AX196" i="2" s="1"/>
  <c r="AV198" i="2"/>
  <c r="AQ201" i="2"/>
  <c r="AR200" i="2"/>
  <c r="AS197" i="2"/>
  <c r="AT196" i="2"/>
  <c r="AM255" i="2"/>
  <c r="C256" i="2"/>
  <c r="I255" i="2"/>
  <c r="BO255" i="2"/>
  <c r="AO196" i="2"/>
  <c r="AN197" i="2"/>
  <c r="AH199" i="2"/>
  <c r="AJ196" i="2"/>
  <c r="AI197" i="2"/>
  <c r="AC197" i="2"/>
  <c r="AE196" i="2"/>
  <c r="Z196" i="2"/>
  <c r="Y197" i="2"/>
  <c r="T197" i="2"/>
  <c r="U196" i="2"/>
  <c r="K197" i="2"/>
  <c r="J198" i="2"/>
  <c r="E198" i="2"/>
  <c r="F197" i="2"/>
  <c r="O197" i="2"/>
  <c r="P197" i="2" s="1"/>
  <c r="BP198" i="2"/>
  <c r="BQ197" i="2"/>
  <c r="H97" i="1"/>
  <c r="N97" i="1" s="1"/>
  <c r="G599" i="1"/>
  <c r="F600" i="1"/>
  <c r="D71" i="1"/>
  <c r="E70" i="1"/>
  <c r="O58" i="1"/>
  <c r="P57" i="1"/>
  <c r="AY196" i="2" l="1"/>
  <c r="AD197" i="2"/>
  <c r="AW197" i="2"/>
  <c r="AX197" i="2" s="1"/>
  <c r="AV199" i="2"/>
  <c r="AQ202" i="2"/>
  <c r="AR201" i="2"/>
  <c r="AS198" i="2"/>
  <c r="AT197" i="2"/>
  <c r="AM256" i="2"/>
  <c r="I256" i="2"/>
  <c r="BO256" i="2"/>
  <c r="C257" i="2"/>
  <c r="AO197" i="2"/>
  <c r="AN198" i="2"/>
  <c r="AJ197" i="2"/>
  <c r="AI198" i="2"/>
  <c r="AH200" i="2"/>
  <c r="AC198" i="2"/>
  <c r="AE197" i="2"/>
  <c r="Y198" i="2"/>
  <c r="Z197" i="2"/>
  <c r="U197" i="2"/>
  <c r="T198" i="2"/>
  <c r="J199" i="2"/>
  <c r="K198" i="2"/>
  <c r="E199" i="2"/>
  <c r="F198" i="2"/>
  <c r="O198" i="2"/>
  <c r="P198" i="2" s="1"/>
  <c r="BP199" i="2"/>
  <c r="BQ198" i="2"/>
  <c r="H98" i="1"/>
  <c r="N98" i="1" s="1"/>
  <c r="F601" i="1"/>
  <c r="G600" i="1"/>
  <c r="D72" i="1"/>
  <c r="E71" i="1"/>
  <c r="O59" i="1"/>
  <c r="P58" i="1"/>
  <c r="AY197" i="2" l="1"/>
  <c r="AD198" i="2"/>
  <c r="AW198" i="2"/>
  <c r="AX198" i="2" s="1"/>
  <c r="AV200" i="2"/>
  <c r="AQ203" i="2"/>
  <c r="AR202" i="2"/>
  <c r="AT198" i="2"/>
  <c r="AS199" i="2"/>
  <c r="AM257" i="2"/>
  <c r="C258" i="2"/>
  <c r="AO198" i="2"/>
  <c r="AN199" i="2"/>
  <c r="AH201" i="2"/>
  <c r="AJ198" i="2"/>
  <c r="AI199" i="2"/>
  <c r="AC199" i="2"/>
  <c r="AE198" i="2"/>
  <c r="Y199" i="2"/>
  <c r="Z198" i="2"/>
  <c r="T199" i="2"/>
  <c r="U198" i="2"/>
  <c r="J200" i="2"/>
  <c r="K199" i="2"/>
  <c r="E200" i="2"/>
  <c r="F199" i="2"/>
  <c r="O199" i="2"/>
  <c r="P199" i="2" s="1"/>
  <c r="BQ199" i="2"/>
  <c r="BP200" i="2"/>
  <c r="H99" i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G601" i="1"/>
  <c r="F602" i="1"/>
  <c r="D73" i="1"/>
  <c r="E72" i="1"/>
  <c r="O60" i="1"/>
  <c r="P59" i="1"/>
  <c r="AY198" i="2" l="1"/>
  <c r="AD199" i="2"/>
  <c r="AW199" i="2"/>
  <c r="AX199" i="2" s="1"/>
  <c r="AV201" i="2"/>
  <c r="AQ204" i="2"/>
  <c r="AR203" i="2"/>
  <c r="AT199" i="2"/>
  <c r="AS200" i="2"/>
  <c r="C259" i="2"/>
  <c r="AM258" i="2"/>
  <c r="AO199" i="2"/>
  <c r="AN200" i="2"/>
  <c r="AJ199" i="2"/>
  <c r="AI200" i="2"/>
  <c r="AH202" i="2"/>
  <c r="AC200" i="2"/>
  <c r="AE199" i="2"/>
  <c r="Y200" i="2"/>
  <c r="Z199" i="2"/>
  <c r="T200" i="2"/>
  <c r="U199" i="2"/>
  <c r="J201" i="2"/>
  <c r="K200" i="2"/>
  <c r="E201" i="2"/>
  <c r="F200" i="2"/>
  <c r="O200" i="2"/>
  <c r="P200" i="2" s="1"/>
  <c r="BQ200" i="2"/>
  <c r="BP201" i="2"/>
  <c r="H117" i="1"/>
  <c r="N116" i="1"/>
  <c r="F603" i="1"/>
  <c r="G602" i="1"/>
  <c r="D74" i="1"/>
  <c r="E73" i="1"/>
  <c r="O61" i="1"/>
  <c r="P60" i="1"/>
  <c r="AY199" i="2" l="1"/>
  <c r="AD200" i="2"/>
  <c r="AW200" i="2"/>
  <c r="AX200" i="2" s="1"/>
  <c r="AV202" i="2"/>
  <c r="AQ205" i="2"/>
  <c r="AR204" i="2"/>
  <c r="AS201" i="2"/>
  <c r="AT200" i="2"/>
  <c r="AM259" i="2"/>
  <c r="C260" i="2"/>
  <c r="AO200" i="2"/>
  <c r="AN201" i="2"/>
  <c r="AH203" i="2"/>
  <c r="AJ200" i="2"/>
  <c r="AI201" i="2"/>
  <c r="AC201" i="2"/>
  <c r="AE200" i="2"/>
  <c r="Y201" i="2"/>
  <c r="Z200" i="2"/>
  <c r="T201" i="2"/>
  <c r="U200" i="2"/>
  <c r="J202" i="2"/>
  <c r="K201" i="2"/>
  <c r="E202" i="2"/>
  <c r="F201" i="2"/>
  <c r="O201" i="2"/>
  <c r="P201" i="2" s="1"/>
  <c r="BP202" i="2"/>
  <c r="BQ201" i="2"/>
  <c r="H118" i="1"/>
  <c r="H119" i="1" s="1"/>
  <c r="H120" i="1" s="1"/>
  <c r="N117" i="1"/>
  <c r="G603" i="1"/>
  <c r="F604" i="1"/>
  <c r="D75" i="1"/>
  <c r="E74" i="1"/>
  <c r="O62" i="1"/>
  <c r="P61" i="1"/>
  <c r="AY200" i="2" l="1"/>
  <c r="AD201" i="2"/>
  <c r="AW201" i="2"/>
  <c r="AX201" i="2" s="1"/>
  <c r="AV203" i="2"/>
  <c r="AQ206" i="2"/>
  <c r="AR205" i="2"/>
  <c r="AS202" i="2"/>
  <c r="AT201" i="2"/>
  <c r="C261" i="2"/>
  <c r="AM260" i="2"/>
  <c r="AO201" i="2"/>
  <c r="AN202" i="2"/>
  <c r="AJ201" i="2"/>
  <c r="AI202" i="2"/>
  <c r="AH204" i="2"/>
  <c r="AC202" i="2"/>
  <c r="AE201" i="2"/>
  <c r="Y202" i="2"/>
  <c r="Z201" i="2"/>
  <c r="U201" i="2"/>
  <c r="T202" i="2"/>
  <c r="J203" i="2"/>
  <c r="K202" i="2"/>
  <c r="E203" i="2"/>
  <c r="F202" i="2"/>
  <c r="O202" i="2"/>
  <c r="P202" i="2" s="1"/>
  <c r="BP203" i="2"/>
  <c r="BQ202" i="2"/>
  <c r="H121" i="1"/>
  <c r="N120" i="1"/>
  <c r="F605" i="1"/>
  <c r="G604" i="1"/>
  <c r="D76" i="1"/>
  <c r="E75" i="1"/>
  <c r="O63" i="1"/>
  <c r="P62" i="1"/>
  <c r="AY201" i="2" l="1"/>
  <c r="AD202" i="2"/>
  <c r="AW202" i="2"/>
  <c r="AX202" i="2" s="1"/>
  <c r="AV204" i="2"/>
  <c r="AQ207" i="2"/>
  <c r="AR206" i="2"/>
  <c r="AT202" i="2"/>
  <c r="AS203" i="2"/>
  <c r="C262" i="2"/>
  <c r="AM261" i="2"/>
  <c r="AO202" i="2"/>
  <c r="AN203" i="2"/>
  <c r="AJ202" i="2"/>
  <c r="AI203" i="2"/>
  <c r="AH205" i="2"/>
  <c r="AC203" i="2"/>
  <c r="AE202" i="2"/>
  <c r="Y203" i="2"/>
  <c r="Z202" i="2"/>
  <c r="T203" i="2"/>
  <c r="U202" i="2"/>
  <c r="J204" i="2"/>
  <c r="K203" i="2"/>
  <c r="E204" i="2"/>
  <c r="F203" i="2"/>
  <c r="O203" i="2"/>
  <c r="P203" i="2" s="1"/>
  <c r="BQ203" i="2"/>
  <c r="BP204" i="2"/>
  <c r="H122" i="1"/>
  <c r="N121" i="1"/>
  <c r="G605" i="1"/>
  <c r="F606" i="1"/>
  <c r="D77" i="1"/>
  <c r="E76" i="1"/>
  <c r="O64" i="1"/>
  <c r="P63" i="1"/>
  <c r="AY202" i="2" l="1"/>
  <c r="AD203" i="2"/>
  <c r="AW203" i="2"/>
  <c r="AX203" i="2" s="1"/>
  <c r="AV205" i="2"/>
  <c r="AQ208" i="2"/>
  <c r="AR207" i="2"/>
  <c r="AT203" i="2"/>
  <c r="AS204" i="2"/>
  <c r="AM262" i="2"/>
  <c r="C263" i="2"/>
  <c r="AO203" i="2"/>
  <c r="AN204" i="2"/>
  <c r="AH206" i="2"/>
  <c r="AJ203" i="2"/>
  <c r="AI204" i="2"/>
  <c r="AC204" i="2"/>
  <c r="AE203" i="2"/>
  <c r="Y204" i="2"/>
  <c r="Z203" i="2"/>
  <c r="T204" i="2"/>
  <c r="U203" i="2"/>
  <c r="J205" i="2"/>
  <c r="K204" i="2"/>
  <c r="E205" i="2"/>
  <c r="F204" i="2"/>
  <c r="O204" i="2"/>
  <c r="P204" i="2" s="1"/>
  <c r="BQ204" i="2"/>
  <c r="BP205" i="2"/>
  <c r="H123" i="1"/>
  <c r="N122" i="1"/>
  <c r="G606" i="1"/>
  <c r="F607" i="1"/>
  <c r="D78" i="1"/>
  <c r="E77" i="1"/>
  <c r="O65" i="1"/>
  <c r="P64" i="1"/>
  <c r="AY203" i="2" l="1"/>
  <c r="AD204" i="2"/>
  <c r="AW204" i="2"/>
  <c r="AX204" i="2" s="1"/>
  <c r="AV206" i="2"/>
  <c r="AQ209" i="2"/>
  <c r="AR208" i="2"/>
  <c r="AS205" i="2"/>
  <c r="AT204" i="2"/>
  <c r="AM263" i="2"/>
  <c r="C264" i="2"/>
  <c r="AO204" i="2"/>
  <c r="AN205" i="2"/>
  <c r="AJ204" i="2"/>
  <c r="AI205" i="2"/>
  <c r="AH207" i="2"/>
  <c r="AC205" i="2"/>
  <c r="AE204" i="2"/>
  <c r="Y205" i="2"/>
  <c r="Z204" i="2"/>
  <c r="T205" i="2"/>
  <c r="U204" i="2"/>
  <c r="K205" i="2"/>
  <c r="J206" i="2"/>
  <c r="E206" i="2"/>
  <c r="F205" i="2"/>
  <c r="O205" i="2"/>
  <c r="P205" i="2" s="1"/>
  <c r="BP206" i="2"/>
  <c r="BQ205" i="2"/>
  <c r="H124" i="1"/>
  <c r="H125" i="1" s="1"/>
  <c r="H126" i="1" s="1"/>
  <c r="N123" i="1"/>
  <c r="F608" i="1"/>
  <c r="G607" i="1"/>
  <c r="D79" i="1"/>
  <c r="E78" i="1"/>
  <c r="O66" i="1"/>
  <c r="P65" i="1"/>
  <c r="AY204" i="2" l="1"/>
  <c r="AD205" i="2"/>
  <c r="AW205" i="2"/>
  <c r="AX205" i="2" s="1"/>
  <c r="AV207" i="2"/>
  <c r="AQ210" i="2"/>
  <c r="AR209" i="2"/>
  <c r="AS206" i="2"/>
  <c r="AT205" i="2"/>
  <c r="AM264" i="2"/>
  <c r="C265" i="2"/>
  <c r="BO264" i="2"/>
  <c r="I264" i="2"/>
  <c r="AO205" i="2"/>
  <c r="AN206" i="2"/>
  <c r="AH208" i="2"/>
  <c r="AJ205" i="2"/>
  <c r="AI206" i="2"/>
  <c r="AC206" i="2"/>
  <c r="AE205" i="2"/>
  <c r="Y206" i="2"/>
  <c r="Z205" i="2"/>
  <c r="T206" i="2"/>
  <c r="U205" i="2"/>
  <c r="J207" i="2"/>
  <c r="K206" i="2"/>
  <c r="E207" i="2"/>
  <c r="F206" i="2"/>
  <c r="O206" i="2"/>
  <c r="P206" i="2" s="1"/>
  <c r="BP207" i="2"/>
  <c r="BQ206" i="2"/>
  <c r="H127" i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N126" i="1"/>
  <c r="G608" i="1"/>
  <c r="F609" i="1"/>
  <c r="D80" i="1"/>
  <c r="E79" i="1"/>
  <c r="O67" i="1"/>
  <c r="P66" i="1"/>
  <c r="AY205" i="2" l="1"/>
  <c r="AD206" i="2"/>
  <c r="AE206" i="2" s="1"/>
  <c r="AW206" i="2"/>
  <c r="AX206" i="2" s="1"/>
  <c r="AY206" i="2" s="1"/>
  <c r="AV208" i="2"/>
  <c r="AQ211" i="2"/>
  <c r="AR210" i="2"/>
  <c r="AT206" i="2"/>
  <c r="AS207" i="2"/>
  <c r="AM265" i="2"/>
  <c r="C266" i="2"/>
  <c r="AO206" i="2"/>
  <c r="AN207" i="2"/>
  <c r="AJ206" i="2"/>
  <c r="AI207" i="2"/>
  <c r="AH209" i="2"/>
  <c r="AC207" i="2"/>
  <c r="Y207" i="2"/>
  <c r="Z206" i="2"/>
  <c r="T207" i="2"/>
  <c r="U206" i="2"/>
  <c r="J208" i="2"/>
  <c r="K207" i="2"/>
  <c r="E208" i="2"/>
  <c r="F207" i="2"/>
  <c r="O207" i="2"/>
  <c r="P207" i="2" s="1"/>
  <c r="BQ207" i="2"/>
  <c r="BP208" i="2"/>
  <c r="H141" i="1"/>
  <c r="H142" i="1" s="1"/>
  <c r="H143" i="1" s="1"/>
  <c r="H144" i="1" s="1"/>
  <c r="H145" i="1" s="1"/>
  <c r="N140" i="1"/>
  <c r="F610" i="1"/>
  <c r="G609" i="1"/>
  <c r="D81" i="1"/>
  <c r="E80" i="1"/>
  <c r="O68" i="1"/>
  <c r="P67" i="1"/>
  <c r="AD207" i="2" l="1"/>
  <c r="AW207" i="2"/>
  <c r="AX207" i="2" s="1"/>
  <c r="AY207" i="2" s="1"/>
  <c r="AV209" i="2"/>
  <c r="AQ212" i="2"/>
  <c r="AR211" i="2"/>
  <c r="AT207" i="2"/>
  <c r="AS208" i="2"/>
  <c r="AM266" i="2"/>
  <c r="C267" i="2"/>
  <c r="AO207" i="2"/>
  <c r="AN208" i="2"/>
  <c r="AH210" i="2"/>
  <c r="AJ207" i="2"/>
  <c r="AI208" i="2"/>
  <c r="AC208" i="2"/>
  <c r="AE207" i="2"/>
  <c r="Y208" i="2"/>
  <c r="Z207" i="2"/>
  <c r="U207" i="2"/>
  <c r="T208" i="2"/>
  <c r="J209" i="2"/>
  <c r="K208" i="2"/>
  <c r="E209" i="2"/>
  <c r="F208" i="2"/>
  <c r="O208" i="2"/>
  <c r="P208" i="2" s="1"/>
  <c r="BQ208" i="2"/>
  <c r="BP209" i="2"/>
  <c r="N145" i="1"/>
  <c r="H146" i="1"/>
  <c r="G610" i="1"/>
  <c r="F611" i="1"/>
  <c r="D82" i="1"/>
  <c r="E81" i="1"/>
  <c r="O69" i="1"/>
  <c r="P68" i="1"/>
  <c r="AD208" i="2" l="1"/>
  <c r="AW208" i="2"/>
  <c r="AX208" i="2" s="1"/>
  <c r="AV210" i="2"/>
  <c r="AQ213" i="2"/>
  <c r="AR212" i="2"/>
  <c r="AS209" i="2"/>
  <c r="AT208" i="2"/>
  <c r="AM267" i="2"/>
  <c r="C268" i="2"/>
  <c r="I267" i="2"/>
  <c r="BO267" i="2"/>
  <c r="AO208" i="2"/>
  <c r="AN209" i="2"/>
  <c r="AJ208" i="2"/>
  <c r="AI209" i="2"/>
  <c r="AH211" i="2"/>
  <c r="AC209" i="2"/>
  <c r="AE208" i="2"/>
  <c r="Z208" i="2"/>
  <c r="Y209" i="2"/>
  <c r="T209" i="2"/>
  <c r="U208" i="2"/>
  <c r="K209" i="2"/>
  <c r="J210" i="2"/>
  <c r="E210" i="2"/>
  <c r="F209" i="2"/>
  <c r="O209" i="2"/>
  <c r="P209" i="2" s="1"/>
  <c r="BP210" i="2"/>
  <c r="BQ209" i="2"/>
  <c r="N146" i="1"/>
  <c r="H147" i="1"/>
  <c r="F612" i="1"/>
  <c r="G611" i="1"/>
  <c r="D83" i="1"/>
  <c r="E82" i="1"/>
  <c r="O70" i="1"/>
  <c r="P69" i="1"/>
  <c r="AY208" i="2" l="1"/>
  <c r="AD209" i="2"/>
  <c r="AE209" i="2" s="1"/>
  <c r="AW209" i="2"/>
  <c r="AX209" i="2" s="1"/>
  <c r="AV211" i="2"/>
  <c r="AQ214" i="2"/>
  <c r="AR213" i="2"/>
  <c r="AS210" i="2"/>
  <c r="AT209" i="2"/>
  <c r="AM268" i="2"/>
  <c r="C269" i="2"/>
  <c r="AO209" i="2"/>
  <c r="AN210" i="2"/>
  <c r="AH212" i="2"/>
  <c r="AJ209" i="2"/>
  <c r="AI210" i="2"/>
  <c r="AC210" i="2"/>
  <c r="Y210" i="2"/>
  <c r="Z209" i="2"/>
  <c r="U209" i="2"/>
  <c r="T210" i="2"/>
  <c r="J211" i="2"/>
  <c r="K210" i="2"/>
  <c r="E211" i="2"/>
  <c r="F210" i="2"/>
  <c r="O210" i="2"/>
  <c r="P210" i="2" s="1"/>
  <c r="BP211" i="2"/>
  <c r="BQ210" i="2"/>
  <c r="N147" i="1"/>
  <c r="H148" i="1"/>
  <c r="G612" i="1"/>
  <c r="F613" i="1"/>
  <c r="D84" i="1"/>
  <c r="E83" i="1"/>
  <c r="O71" i="1"/>
  <c r="P70" i="1"/>
  <c r="AY209" i="2" l="1"/>
  <c r="AD210" i="2"/>
  <c r="AW210" i="2"/>
  <c r="AX210" i="2" s="1"/>
  <c r="AV212" i="2"/>
  <c r="AQ215" i="2"/>
  <c r="AR214" i="2"/>
  <c r="AT210" i="2"/>
  <c r="AS211" i="2"/>
  <c r="AM269" i="2"/>
  <c r="C270" i="2"/>
  <c r="AO210" i="2"/>
  <c r="AN211" i="2"/>
  <c r="AJ210" i="2"/>
  <c r="AI211" i="2"/>
  <c r="AH213" i="2"/>
  <c r="AC211" i="2"/>
  <c r="AE210" i="2"/>
  <c r="Y211" i="2"/>
  <c r="Z210" i="2"/>
  <c r="T211" i="2"/>
  <c r="U210" i="2"/>
  <c r="J212" i="2"/>
  <c r="K211" i="2"/>
  <c r="E212" i="2"/>
  <c r="F211" i="2"/>
  <c r="O211" i="2"/>
  <c r="P211" i="2" s="1"/>
  <c r="BQ211" i="2"/>
  <c r="BP212" i="2"/>
  <c r="N148" i="1"/>
  <c r="H149" i="1"/>
  <c r="F614" i="1"/>
  <c r="G613" i="1"/>
  <c r="D85" i="1"/>
  <c r="E84" i="1"/>
  <c r="O72" i="1"/>
  <c r="P71" i="1"/>
  <c r="AY210" i="2" l="1"/>
  <c r="AD211" i="2"/>
  <c r="AW211" i="2"/>
  <c r="AX211" i="2" s="1"/>
  <c r="AV213" i="2"/>
  <c r="AQ216" i="2"/>
  <c r="AR215" i="2"/>
  <c r="AT211" i="2"/>
  <c r="AS212" i="2"/>
  <c r="AM270" i="2"/>
  <c r="BO270" i="2"/>
  <c r="I270" i="2"/>
  <c r="C271" i="2"/>
  <c r="AO211" i="2"/>
  <c r="AN212" i="2"/>
  <c r="AH214" i="2"/>
  <c r="AJ211" i="2"/>
  <c r="AI212" i="2"/>
  <c r="AC212" i="2"/>
  <c r="AE211" i="2"/>
  <c r="Y212" i="2"/>
  <c r="Z211" i="2"/>
  <c r="U211" i="2"/>
  <c r="T212" i="2"/>
  <c r="J213" i="2"/>
  <c r="K212" i="2"/>
  <c r="E213" i="2"/>
  <c r="F212" i="2"/>
  <c r="O212" i="2"/>
  <c r="P212" i="2" s="1"/>
  <c r="BQ212" i="2"/>
  <c r="BP213" i="2"/>
  <c r="N149" i="1"/>
  <c r="H150" i="1"/>
  <c r="G614" i="1"/>
  <c r="F615" i="1"/>
  <c r="D86" i="1"/>
  <c r="E85" i="1"/>
  <c r="O73" i="1"/>
  <c r="P72" i="1"/>
  <c r="AY211" i="2" l="1"/>
  <c r="AD212" i="2"/>
  <c r="AE212" i="2" s="1"/>
  <c r="AW212" i="2"/>
  <c r="AX212" i="2" s="1"/>
  <c r="AY212" i="2" s="1"/>
  <c r="AV214" i="2"/>
  <c r="AQ217" i="2"/>
  <c r="AR216" i="2"/>
  <c r="AS213" i="2"/>
  <c r="AT212" i="2"/>
  <c r="AM271" i="2"/>
  <c r="C272" i="2"/>
  <c r="AO212" i="2"/>
  <c r="AN213" i="2"/>
  <c r="AJ212" i="2"/>
  <c r="AI213" i="2"/>
  <c r="AH215" i="2"/>
  <c r="AC213" i="2"/>
  <c r="Y213" i="2"/>
  <c r="Z212" i="2"/>
  <c r="T213" i="2"/>
  <c r="U212" i="2"/>
  <c r="K213" i="2"/>
  <c r="J214" i="2"/>
  <c r="E214" i="2"/>
  <c r="F213" i="2"/>
  <c r="O213" i="2"/>
  <c r="P213" i="2" s="1"/>
  <c r="BP214" i="2"/>
  <c r="BQ213" i="2"/>
  <c r="N150" i="1"/>
  <c r="H151" i="1"/>
  <c r="F616" i="1"/>
  <c r="G615" i="1"/>
  <c r="D87" i="1"/>
  <c r="E86" i="1"/>
  <c r="O74" i="1"/>
  <c r="P73" i="1"/>
  <c r="AD213" i="2" l="1"/>
  <c r="AW213" i="2"/>
  <c r="AX213" i="2" s="1"/>
  <c r="AY213" i="2" s="1"/>
  <c r="AV215" i="2"/>
  <c r="AQ218" i="2"/>
  <c r="AR217" i="2"/>
  <c r="AS214" i="2"/>
  <c r="AT213" i="2"/>
  <c r="AM272" i="2"/>
  <c r="I272" i="2"/>
  <c r="C273" i="2"/>
  <c r="N272" i="2"/>
  <c r="BO272" i="2"/>
  <c r="AO213" i="2"/>
  <c r="AN214" i="2"/>
  <c r="AH216" i="2"/>
  <c r="AJ213" i="2"/>
  <c r="AI214" i="2"/>
  <c r="AC214" i="2"/>
  <c r="AE213" i="2"/>
  <c r="Y214" i="2"/>
  <c r="Z213" i="2"/>
  <c r="U213" i="2"/>
  <c r="T214" i="2"/>
  <c r="J215" i="2"/>
  <c r="K214" i="2"/>
  <c r="E215" i="2"/>
  <c r="F214" i="2"/>
  <c r="O214" i="2"/>
  <c r="P214" i="2" s="1"/>
  <c r="BP215" i="2"/>
  <c r="BQ214" i="2"/>
  <c r="H152" i="1"/>
  <c r="N151" i="1"/>
  <c r="G616" i="1"/>
  <c r="F617" i="1"/>
  <c r="D88" i="1"/>
  <c r="E87" i="1"/>
  <c r="O75" i="1"/>
  <c r="P74" i="1"/>
  <c r="AD214" i="2" l="1"/>
  <c r="AW214" i="2"/>
  <c r="AX214" i="2" s="1"/>
  <c r="AY214" i="2" s="1"/>
  <c r="AV216" i="2"/>
  <c r="AQ219" i="2"/>
  <c r="AR218" i="2"/>
  <c r="AT214" i="2"/>
  <c r="AS215" i="2"/>
  <c r="AM273" i="2"/>
  <c r="I273" i="2"/>
  <c r="N273" i="2"/>
  <c r="C274" i="2"/>
  <c r="BO273" i="2"/>
  <c r="AO214" i="2"/>
  <c r="AN215" i="2"/>
  <c r="AJ214" i="2"/>
  <c r="AI215" i="2"/>
  <c r="AH217" i="2"/>
  <c r="AC215" i="2"/>
  <c r="AE214" i="2"/>
  <c r="Y215" i="2"/>
  <c r="Z214" i="2"/>
  <c r="T215" i="2"/>
  <c r="U214" i="2"/>
  <c r="J216" i="2"/>
  <c r="K215" i="2"/>
  <c r="E216" i="2"/>
  <c r="F215" i="2"/>
  <c r="O215" i="2"/>
  <c r="P215" i="2" s="1"/>
  <c r="N407" i="2"/>
  <c r="BQ215" i="2"/>
  <c r="BP216" i="2"/>
  <c r="N152" i="1"/>
  <c r="H153" i="1"/>
  <c r="F618" i="1"/>
  <c r="G617" i="1"/>
  <c r="D89" i="1"/>
  <c r="E88" i="1"/>
  <c r="O76" i="1"/>
  <c r="P75" i="1"/>
  <c r="AD215" i="2" l="1"/>
  <c r="AW215" i="2"/>
  <c r="AX215" i="2" s="1"/>
  <c r="AV217" i="2"/>
  <c r="AQ220" i="2"/>
  <c r="AR219" i="2"/>
  <c r="AT215" i="2"/>
  <c r="AS216" i="2"/>
  <c r="AM274" i="2"/>
  <c r="C275" i="2"/>
  <c r="N274" i="2"/>
  <c r="BO274" i="2"/>
  <c r="AO215" i="2"/>
  <c r="AN216" i="2"/>
  <c r="AH218" i="2"/>
  <c r="AJ215" i="2"/>
  <c r="AI216" i="2"/>
  <c r="AC216" i="2"/>
  <c r="AE215" i="2"/>
  <c r="Y216" i="2"/>
  <c r="Z215" i="2"/>
  <c r="U215" i="2"/>
  <c r="T216" i="2"/>
  <c r="J217" i="2"/>
  <c r="K216" i="2"/>
  <c r="E217" i="2"/>
  <c r="F216" i="2"/>
  <c r="O216" i="2"/>
  <c r="P216" i="2" s="1"/>
  <c r="N408" i="2"/>
  <c r="BQ216" i="2"/>
  <c r="BP217" i="2"/>
  <c r="N153" i="1"/>
  <c r="H154" i="1"/>
  <c r="G618" i="1"/>
  <c r="F619" i="1"/>
  <c r="D90" i="1"/>
  <c r="E89" i="1"/>
  <c r="O77" i="1"/>
  <c r="P76" i="1"/>
  <c r="AY215" i="2" l="1"/>
  <c r="AD216" i="2"/>
  <c r="AE216" i="2" s="1"/>
  <c r="AW216" i="2"/>
  <c r="AX216" i="2" s="1"/>
  <c r="AY216" i="2" s="1"/>
  <c r="AV218" i="2"/>
  <c r="AQ221" i="2"/>
  <c r="AR220" i="2"/>
  <c r="AS217" i="2"/>
  <c r="AT216" i="2"/>
  <c r="C276" i="2"/>
  <c r="AM275" i="2"/>
  <c r="AO216" i="2"/>
  <c r="AN217" i="2"/>
  <c r="AJ216" i="2"/>
  <c r="AI217" i="2"/>
  <c r="AH219" i="2"/>
  <c r="AC217" i="2"/>
  <c r="Y217" i="2"/>
  <c r="Z216" i="2"/>
  <c r="T217" i="2"/>
  <c r="U216" i="2"/>
  <c r="J218" i="2"/>
  <c r="K217" i="2"/>
  <c r="E218" i="2"/>
  <c r="F217" i="2"/>
  <c r="O217" i="2"/>
  <c r="P217" i="2" s="1"/>
  <c r="BP218" i="2"/>
  <c r="BQ217" i="2"/>
  <c r="N154" i="1"/>
  <c r="H155" i="1"/>
  <c r="F620" i="1"/>
  <c r="G619" i="1"/>
  <c r="D91" i="1"/>
  <c r="E90" i="1"/>
  <c r="O78" i="1"/>
  <c r="P77" i="1"/>
  <c r="AD217" i="2" l="1"/>
  <c r="AW217" i="2"/>
  <c r="AX217" i="2" s="1"/>
  <c r="AY217" i="2" s="1"/>
  <c r="AV219" i="2"/>
  <c r="AQ222" i="2"/>
  <c r="AR221" i="2"/>
  <c r="AS218" i="2"/>
  <c r="AT217" i="2"/>
  <c r="C277" i="2"/>
  <c r="AM276" i="2"/>
  <c r="AO217" i="2"/>
  <c r="AN218" i="2"/>
  <c r="AH220" i="2"/>
  <c r="AJ217" i="2"/>
  <c r="AI218" i="2"/>
  <c r="AC218" i="2"/>
  <c r="AE217" i="2"/>
  <c r="Y218" i="2"/>
  <c r="Z217" i="2"/>
  <c r="U217" i="2"/>
  <c r="T218" i="2"/>
  <c r="J219" i="2"/>
  <c r="K218" i="2"/>
  <c r="E219" i="2"/>
  <c r="F218" i="2"/>
  <c r="O218" i="2"/>
  <c r="P218" i="2" s="1"/>
  <c r="N410" i="2"/>
  <c r="BP219" i="2"/>
  <c r="BQ218" i="2"/>
  <c r="N155" i="1"/>
  <c r="H156" i="1"/>
  <c r="F621" i="1"/>
  <c r="G620" i="1"/>
  <c r="D92" i="1"/>
  <c r="E91" i="1"/>
  <c r="O79" i="1"/>
  <c r="P78" i="1"/>
  <c r="AD218" i="2" l="1"/>
  <c r="AW218" i="2"/>
  <c r="AX218" i="2" s="1"/>
  <c r="AV220" i="2"/>
  <c r="AQ223" i="2"/>
  <c r="AR222" i="2"/>
  <c r="AT218" i="2"/>
  <c r="AS219" i="2"/>
  <c r="C278" i="2"/>
  <c r="AM277" i="2"/>
  <c r="AO218" i="2"/>
  <c r="AN219" i="2"/>
  <c r="AJ218" i="2"/>
  <c r="AI219" i="2"/>
  <c r="AH221" i="2"/>
  <c r="AC219" i="2"/>
  <c r="AE218" i="2"/>
  <c r="Y219" i="2"/>
  <c r="Z218" i="2"/>
  <c r="T219" i="2"/>
  <c r="U218" i="2"/>
  <c r="J220" i="2"/>
  <c r="K219" i="2"/>
  <c r="E220" i="2"/>
  <c r="F219" i="2"/>
  <c r="O219" i="2"/>
  <c r="P219" i="2" s="1"/>
  <c r="N411" i="2"/>
  <c r="BQ219" i="2"/>
  <c r="BP220" i="2"/>
  <c r="N156" i="1"/>
  <c r="H157" i="1"/>
  <c r="F622" i="1"/>
  <c r="G621" i="1"/>
  <c r="D93" i="1"/>
  <c r="E92" i="1"/>
  <c r="O80" i="1"/>
  <c r="P79" i="1"/>
  <c r="AY218" i="2" l="1"/>
  <c r="AD219" i="2"/>
  <c r="AW219" i="2"/>
  <c r="AX219" i="2" s="1"/>
  <c r="AY219" i="2" s="1"/>
  <c r="AV221" i="2"/>
  <c r="AQ224" i="2"/>
  <c r="AR223" i="2"/>
  <c r="AT219" i="2"/>
  <c r="AS220" i="2"/>
  <c r="C279" i="2"/>
  <c r="AM278" i="2"/>
  <c r="AO219" i="2"/>
  <c r="AN220" i="2"/>
  <c r="AH222" i="2"/>
  <c r="AJ219" i="2"/>
  <c r="AI220" i="2"/>
  <c r="AC220" i="2"/>
  <c r="AE219" i="2"/>
  <c r="Y220" i="2"/>
  <c r="Z219" i="2"/>
  <c r="U219" i="2"/>
  <c r="T220" i="2"/>
  <c r="J221" i="2"/>
  <c r="K220" i="2"/>
  <c r="E221" i="2"/>
  <c r="F220" i="2"/>
  <c r="O220" i="2"/>
  <c r="P220" i="2" s="1"/>
  <c r="N412" i="2"/>
  <c r="BQ220" i="2"/>
  <c r="BP221" i="2"/>
  <c r="N157" i="1"/>
  <c r="H158" i="1"/>
  <c r="G622" i="1"/>
  <c r="F623" i="1"/>
  <c r="D94" i="1"/>
  <c r="E93" i="1"/>
  <c r="O81" i="1"/>
  <c r="P80" i="1"/>
  <c r="AD220" i="2" l="1"/>
  <c r="AE220" i="2" s="1"/>
  <c r="AW220" i="2"/>
  <c r="AX220" i="2" s="1"/>
  <c r="AY220" i="2" s="1"/>
  <c r="AV222" i="2"/>
  <c r="AQ225" i="2"/>
  <c r="AR224" i="2"/>
  <c r="AS221" i="2"/>
  <c r="AT220" i="2"/>
  <c r="C280" i="2"/>
  <c r="AM279" i="2"/>
  <c r="AO220" i="2"/>
  <c r="AN221" i="2"/>
  <c r="AJ220" i="2"/>
  <c r="AI221" i="2"/>
  <c r="AH223" i="2"/>
  <c r="AC221" i="2"/>
  <c r="Z220" i="2"/>
  <c r="Y221" i="2"/>
  <c r="T221" i="2"/>
  <c r="U220" i="2"/>
  <c r="J222" i="2"/>
  <c r="K221" i="2"/>
  <c r="E222" i="2"/>
  <c r="F221" i="2"/>
  <c r="O221" i="2"/>
  <c r="P221" i="2" s="1"/>
  <c r="N414" i="2"/>
  <c r="BP222" i="2"/>
  <c r="BQ221" i="2"/>
  <c r="N158" i="1"/>
  <c r="H159" i="1"/>
  <c r="F624" i="1"/>
  <c r="G623" i="1"/>
  <c r="D95" i="1"/>
  <c r="E94" i="1"/>
  <c r="O82" i="1"/>
  <c r="P81" i="1"/>
  <c r="AD221" i="2" l="1"/>
  <c r="AE221" i="2" s="1"/>
  <c r="AW221" i="2"/>
  <c r="AX221" i="2" s="1"/>
  <c r="AY221" i="2" s="1"/>
  <c r="AV223" i="2"/>
  <c r="AQ226" i="2"/>
  <c r="AR225" i="2"/>
  <c r="AS222" i="2"/>
  <c r="AT221" i="2"/>
  <c r="C281" i="2"/>
  <c r="AM280" i="2"/>
  <c r="AO221" i="2"/>
  <c r="AN222" i="2"/>
  <c r="AH224" i="2"/>
  <c r="AJ221" i="2"/>
  <c r="AI222" i="2"/>
  <c r="AC222" i="2"/>
  <c r="Y222" i="2"/>
  <c r="Z221" i="2"/>
  <c r="U221" i="2"/>
  <c r="T222" i="2"/>
  <c r="J223" i="2"/>
  <c r="K222" i="2"/>
  <c r="E223" i="2"/>
  <c r="F222" i="2"/>
  <c r="O222" i="2"/>
  <c r="P222" i="2" s="1"/>
  <c r="N415" i="2"/>
  <c r="BP223" i="2"/>
  <c r="BQ222" i="2"/>
  <c r="N159" i="1"/>
  <c r="H160" i="1"/>
  <c r="G624" i="1"/>
  <c r="F625" i="1"/>
  <c r="D96" i="1"/>
  <c r="E95" i="1"/>
  <c r="O83" i="1"/>
  <c r="P82" i="1"/>
  <c r="AD222" i="2" l="1"/>
  <c r="AW222" i="2"/>
  <c r="AX222" i="2" s="1"/>
  <c r="AY222" i="2" s="1"/>
  <c r="AV224" i="2"/>
  <c r="AQ227" i="2"/>
  <c r="AR226" i="2"/>
  <c r="AT222" i="2"/>
  <c r="AS223" i="2"/>
  <c r="C282" i="2"/>
  <c r="AM281" i="2"/>
  <c r="AO222" i="2"/>
  <c r="AN223" i="2"/>
  <c r="AJ222" i="2"/>
  <c r="AI223" i="2"/>
  <c r="AH225" i="2"/>
  <c r="AC223" i="2"/>
  <c r="AE222" i="2"/>
  <c r="Y223" i="2"/>
  <c r="Z222" i="2"/>
  <c r="T223" i="2"/>
  <c r="U222" i="2"/>
  <c r="J224" i="2"/>
  <c r="K223" i="2"/>
  <c r="E224" i="2"/>
  <c r="F223" i="2"/>
  <c r="O223" i="2"/>
  <c r="P223" i="2" s="1"/>
  <c r="N416" i="2"/>
  <c r="BQ223" i="2"/>
  <c r="BP224" i="2"/>
  <c r="N160" i="1"/>
  <c r="H161" i="1"/>
  <c r="F626" i="1"/>
  <c r="G625" i="1"/>
  <c r="D97" i="1"/>
  <c r="E96" i="1"/>
  <c r="O84" i="1"/>
  <c r="P83" i="1"/>
  <c r="AD223" i="2" l="1"/>
  <c r="AW223" i="2"/>
  <c r="AX223" i="2" s="1"/>
  <c r="AV225" i="2"/>
  <c r="AQ228" i="2"/>
  <c r="AR227" i="2"/>
  <c r="AT223" i="2"/>
  <c r="AS224" i="2"/>
  <c r="AM282" i="2"/>
  <c r="BO282" i="2"/>
  <c r="C283" i="2"/>
  <c r="I282" i="2"/>
  <c r="AO223" i="2"/>
  <c r="AN224" i="2"/>
  <c r="AH226" i="2"/>
  <c r="AJ223" i="2"/>
  <c r="AI224" i="2"/>
  <c r="AC224" i="2"/>
  <c r="AE223" i="2"/>
  <c r="Y224" i="2"/>
  <c r="Z223" i="2"/>
  <c r="U223" i="2"/>
  <c r="T224" i="2"/>
  <c r="J225" i="2"/>
  <c r="K224" i="2"/>
  <c r="E225" i="2"/>
  <c r="F224" i="2"/>
  <c r="O224" i="2"/>
  <c r="P224" i="2" s="1"/>
  <c r="N417" i="2"/>
  <c r="BQ224" i="2"/>
  <c r="BP225" i="2"/>
  <c r="N161" i="1"/>
  <c r="H162" i="1"/>
  <c r="G626" i="1"/>
  <c r="F627" i="1"/>
  <c r="D98" i="1"/>
  <c r="E97" i="1"/>
  <c r="O85" i="1"/>
  <c r="P84" i="1"/>
  <c r="AY223" i="2" l="1"/>
  <c r="AD224" i="2"/>
  <c r="AW224" i="2"/>
  <c r="AX224" i="2" s="1"/>
  <c r="AY224" i="2" s="1"/>
  <c r="AV226" i="2"/>
  <c r="AQ229" i="2"/>
  <c r="AR228" i="2"/>
  <c r="AT224" i="2"/>
  <c r="AS225" i="2"/>
  <c r="C284" i="2"/>
  <c r="AM283" i="2"/>
  <c r="AO224" i="2"/>
  <c r="AN225" i="2"/>
  <c r="AJ224" i="2"/>
  <c r="AI225" i="2"/>
  <c r="AH227" i="2"/>
  <c r="AC225" i="2"/>
  <c r="AE224" i="2"/>
  <c r="Z224" i="2"/>
  <c r="Y225" i="2"/>
  <c r="T225" i="2"/>
  <c r="U224" i="2"/>
  <c r="J226" i="2"/>
  <c r="K225" i="2"/>
  <c r="E226" i="2"/>
  <c r="F225" i="2"/>
  <c r="O225" i="2"/>
  <c r="P225" i="2" s="1"/>
  <c r="BP226" i="2"/>
  <c r="BQ225" i="2"/>
  <c r="N162" i="1"/>
  <c r="H163" i="1"/>
  <c r="F628" i="1"/>
  <c r="G627" i="1"/>
  <c r="D99" i="1"/>
  <c r="E98" i="1"/>
  <c r="O86" i="1"/>
  <c r="P85" i="1"/>
  <c r="AD225" i="2" l="1"/>
  <c r="AW225" i="2"/>
  <c r="AX225" i="2" s="1"/>
  <c r="AY225" i="2" s="1"/>
  <c r="AV227" i="2"/>
  <c r="AQ230" i="2"/>
  <c r="AR229" i="2"/>
  <c r="AS226" i="2"/>
  <c r="AT225" i="2"/>
  <c r="C285" i="2"/>
  <c r="AM284" i="2"/>
  <c r="AN226" i="2"/>
  <c r="AO225" i="2"/>
  <c r="AH228" i="2"/>
  <c r="AJ225" i="2"/>
  <c r="AI226" i="2"/>
  <c r="AC226" i="2"/>
  <c r="AE225" i="2"/>
  <c r="Y226" i="2"/>
  <c r="Z225" i="2"/>
  <c r="U225" i="2"/>
  <c r="T226" i="2"/>
  <c r="J227" i="2"/>
  <c r="K226" i="2"/>
  <c r="E227" i="2"/>
  <c r="F226" i="2"/>
  <c r="O226" i="2"/>
  <c r="P226" i="2" s="1"/>
  <c r="BP227" i="2"/>
  <c r="BQ226" i="2"/>
  <c r="N163" i="1"/>
  <c r="H164" i="1"/>
  <c r="G628" i="1"/>
  <c r="F629" i="1"/>
  <c r="D100" i="1"/>
  <c r="E99" i="1"/>
  <c r="O87" i="1"/>
  <c r="P86" i="1"/>
  <c r="AD226" i="2" l="1"/>
  <c r="AW226" i="2"/>
  <c r="AX226" i="2" s="1"/>
  <c r="AV228" i="2"/>
  <c r="AQ231" i="2"/>
  <c r="AR230" i="2"/>
  <c r="AS227" i="2"/>
  <c r="AT226" i="2"/>
  <c r="AM285" i="2"/>
  <c r="C286" i="2"/>
  <c r="AN227" i="2"/>
  <c r="AO226" i="2"/>
  <c r="AJ226" i="2"/>
  <c r="AI227" i="2"/>
  <c r="AH229" i="2"/>
  <c r="AC227" i="2"/>
  <c r="AE226" i="2"/>
  <c r="Y227" i="2"/>
  <c r="Z226" i="2"/>
  <c r="T227" i="2"/>
  <c r="U226" i="2"/>
  <c r="J228" i="2"/>
  <c r="K227" i="2"/>
  <c r="E228" i="2"/>
  <c r="F227" i="2"/>
  <c r="O227" i="2"/>
  <c r="P227" i="2" s="1"/>
  <c r="BQ227" i="2"/>
  <c r="BP228" i="2"/>
  <c r="N164" i="1"/>
  <c r="H165" i="1"/>
  <c r="F630" i="1"/>
  <c r="G629" i="1"/>
  <c r="D101" i="1"/>
  <c r="E100" i="1"/>
  <c r="O88" i="1"/>
  <c r="P87" i="1"/>
  <c r="AY226" i="2" l="1"/>
  <c r="AD227" i="2"/>
  <c r="AE227" i="2" s="1"/>
  <c r="AW227" i="2"/>
  <c r="AX227" i="2" s="1"/>
  <c r="AV229" i="2"/>
  <c r="AQ232" i="2"/>
  <c r="AR231" i="2"/>
  <c r="AT227" i="2"/>
  <c r="AS228" i="2"/>
  <c r="AM286" i="2"/>
  <c r="BO286" i="2"/>
  <c r="C287" i="2"/>
  <c r="I286" i="2"/>
  <c r="AO227" i="2"/>
  <c r="AN228" i="2"/>
  <c r="AH230" i="2"/>
  <c r="AJ227" i="2"/>
  <c r="AI228" i="2"/>
  <c r="AC228" i="2"/>
  <c r="Y228" i="2"/>
  <c r="Z227" i="2"/>
  <c r="U227" i="2"/>
  <c r="T228" i="2"/>
  <c r="J229" i="2"/>
  <c r="K228" i="2"/>
  <c r="E229" i="2"/>
  <c r="F228" i="2"/>
  <c r="O228" i="2"/>
  <c r="P228" i="2" s="1"/>
  <c r="BQ228" i="2"/>
  <c r="BP229" i="2"/>
  <c r="N165" i="1"/>
  <c r="H166" i="1"/>
  <c r="F631" i="1"/>
  <c r="G630" i="1"/>
  <c r="D102" i="1"/>
  <c r="E101" i="1"/>
  <c r="O89" i="1"/>
  <c r="P88" i="1"/>
  <c r="AY227" i="2" l="1"/>
  <c r="AD228" i="2"/>
  <c r="AE228" i="2" s="1"/>
  <c r="AW228" i="2"/>
  <c r="AX228" i="2" s="1"/>
  <c r="AY228" i="2" s="1"/>
  <c r="AV230" i="2"/>
  <c r="AQ233" i="2"/>
  <c r="AR232" i="2"/>
  <c r="AT228" i="2"/>
  <c r="AS229" i="2"/>
  <c r="AM287" i="2"/>
  <c r="C288" i="2"/>
  <c r="I287" i="2"/>
  <c r="BO287" i="2"/>
  <c r="AO228" i="2"/>
  <c r="AN229" i="2"/>
  <c r="AJ228" i="2"/>
  <c r="AI229" i="2"/>
  <c r="AH231" i="2"/>
  <c r="AC229" i="2"/>
  <c r="Z228" i="2"/>
  <c r="Y229" i="2"/>
  <c r="T229" i="2"/>
  <c r="U228" i="2"/>
  <c r="J230" i="2"/>
  <c r="K229" i="2"/>
  <c r="E230" i="2"/>
  <c r="F229" i="2"/>
  <c r="O229" i="2"/>
  <c r="P229" i="2" s="1"/>
  <c r="BP230" i="2"/>
  <c r="BQ229" i="2"/>
  <c r="N166" i="1"/>
  <c r="H167" i="1"/>
  <c r="F632" i="1"/>
  <c r="G631" i="1"/>
  <c r="D103" i="1"/>
  <c r="E102" i="1"/>
  <c r="O90" i="1"/>
  <c r="P89" i="1"/>
  <c r="AD229" i="2" l="1"/>
  <c r="AW229" i="2"/>
  <c r="AX229" i="2" s="1"/>
  <c r="AV231" i="2"/>
  <c r="AQ234" i="2"/>
  <c r="AR233" i="2"/>
  <c r="AS230" i="2"/>
  <c r="AT229" i="2"/>
  <c r="AM288" i="2"/>
  <c r="N288" i="2"/>
  <c r="BO288" i="2"/>
  <c r="I288" i="2"/>
  <c r="C289" i="2"/>
  <c r="AN230" i="2"/>
  <c r="AO229" i="2"/>
  <c r="AH232" i="2"/>
  <c r="AJ229" i="2"/>
  <c r="AI230" i="2"/>
  <c r="AC230" i="2"/>
  <c r="AE229" i="2"/>
  <c r="Y230" i="2"/>
  <c r="Z229" i="2"/>
  <c r="U229" i="2"/>
  <c r="T230" i="2"/>
  <c r="J231" i="2"/>
  <c r="K230" i="2"/>
  <c r="E231" i="2"/>
  <c r="F230" i="2"/>
  <c r="O230" i="2"/>
  <c r="P230" i="2" s="1"/>
  <c r="BP231" i="2"/>
  <c r="BQ230" i="2"/>
  <c r="N167" i="1"/>
  <c r="H168" i="1"/>
  <c r="G632" i="1"/>
  <c r="F633" i="1"/>
  <c r="D104" i="1"/>
  <c r="E103" i="1"/>
  <c r="O91" i="1"/>
  <c r="P90" i="1"/>
  <c r="AY229" i="2" l="1"/>
  <c r="AD230" i="2"/>
  <c r="AW230" i="2"/>
  <c r="AX230" i="2" s="1"/>
  <c r="AV232" i="2"/>
  <c r="AQ235" i="2"/>
  <c r="AR234" i="2"/>
  <c r="AS231" i="2"/>
  <c r="AT230" i="2"/>
  <c r="AM289" i="2"/>
  <c r="BO289" i="2"/>
  <c r="C290" i="2"/>
  <c r="N289" i="2"/>
  <c r="AN231" i="2"/>
  <c r="AO230" i="2"/>
  <c r="AJ230" i="2"/>
  <c r="AI231" i="2"/>
  <c r="AH233" i="2"/>
  <c r="AC231" i="2"/>
  <c r="AE230" i="2"/>
  <c r="Y231" i="2"/>
  <c r="Z230" i="2"/>
  <c r="T231" i="2"/>
  <c r="U230" i="2"/>
  <c r="J232" i="2"/>
  <c r="K231" i="2"/>
  <c r="E232" i="2"/>
  <c r="F231" i="2"/>
  <c r="O231" i="2"/>
  <c r="P231" i="2" s="1"/>
  <c r="BQ231" i="2"/>
  <c r="BP232" i="2"/>
  <c r="N168" i="1"/>
  <c r="H169" i="1"/>
  <c r="F634" i="1"/>
  <c r="G633" i="1"/>
  <c r="D105" i="1"/>
  <c r="E104" i="1"/>
  <c r="O92" i="1"/>
  <c r="P91" i="1"/>
  <c r="AY230" i="2" l="1"/>
  <c r="AD231" i="2"/>
  <c r="AW231" i="2"/>
  <c r="AX231" i="2" s="1"/>
  <c r="AV233" i="2"/>
  <c r="AQ236" i="2"/>
  <c r="AR235" i="2"/>
  <c r="AT231" i="2"/>
  <c r="AS232" i="2"/>
  <c r="C291" i="2"/>
  <c r="AM290" i="2"/>
  <c r="AO231" i="2"/>
  <c r="AN232" i="2"/>
  <c r="AH234" i="2"/>
  <c r="AJ231" i="2"/>
  <c r="AI232" i="2"/>
  <c r="AC232" i="2"/>
  <c r="AE231" i="2"/>
  <c r="Y232" i="2"/>
  <c r="Z231" i="2"/>
  <c r="U231" i="2"/>
  <c r="T232" i="2"/>
  <c r="J233" i="2"/>
  <c r="K232" i="2"/>
  <c r="E233" i="2"/>
  <c r="F232" i="2"/>
  <c r="O232" i="2"/>
  <c r="P232" i="2" s="1"/>
  <c r="BQ232" i="2"/>
  <c r="BP233" i="2"/>
  <c r="N169" i="1"/>
  <c r="H170" i="1"/>
  <c r="G634" i="1"/>
  <c r="F635" i="1"/>
  <c r="D106" i="1"/>
  <c r="E105" i="1"/>
  <c r="O93" i="1"/>
  <c r="P92" i="1"/>
  <c r="AY231" i="2" l="1"/>
  <c r="AD232" i="2"/>
  <c r="AW232" i="2"/>
  <c r="AX232" i="2" s="1"/>
  <c r="AV234" i="2"/>
  <c r="AQ237" i="2"/>
  <c r="AR236" i="2"/>
  <c r="AT232" i="2"/>
  <c r="AS233" i="2"/>
  <c r="C292" i="2"/>
  <c r="AM291" i="2"/>
  <c r="AO232" i="2"/>
  <c r="AN233" i="2"/>
  <c r="AJ232" i="2"/>
  <c r="AI233" i="2"/>
  <c r="AH235" i="2"/>
  <c r="AC233" i="2"/>
  <c r="AE232" i="2"/>
  <c r="Y233" i="2"/>
  <c r="Z232" i="2"/>
  <c r="T233" i="2"/>
  <c r="U232" i="2"/>
  <c r="J234" i="2"/>
  <c r="K233" i="2"/>
  <c r="E234" i="2"/>
  <c r="F233" i="2"/>
  <c r="O233" i="2"/>
  <c r="P233" i="2" s="1"/>
  <c r="BP234" i="2"/>
  <c r="BQ233" i="2"/>
  <c r="N170" i="1"/>
  <c r="H171" i="1"/>
  <c r="F636" i="1"/>
  <c r="G635" i="1"/>
  <c r="D107" i="1"/>
  <c r="E106" i="1"/>
  <c r="O94" i="1"/>
  <c r="P93" i="1"/>
  <c r="AY232" i="2" l="1"/>
  <c r="AD233" i="2"/>
  <c r="AW233" i="2"/>
  <c r="AX233" i="2" s="1"/>
  <c r="AV235" i="2"/>
  <c r="AQ238" i="2"/>
  <c r="AR237" i="2"/>
  <c r="AS234" i="2"/>
  <c r="AT233" i="2"/>
  <c r="C293" i="2"/>
  <c r="AM292" i="2"/>
  <c r="AN234" i="2"/>
  <c r="AO233" i="2"/>
  <c r="AH236" i="2"/>
  <c r="AJ233" i="2"/>
  <c r="AI234" i="2"/>
  <c r="AC234" i="2"/>
  <c r="AE233" i="2"/>
  <c r="Y234" i="2"/>
  <c r="Z233" i="2"/>
  <c r="U233" i="2"/>
  <c r="T234" i="2"/>
  <c r="J235" i="2"/>
  <c r="K234" i="2"/>
  <c r="E235" i="2"/>
  <c r="F234" i="2"/>
  <c r="O234" i="2"/>
  <c r="P234" i="2" s="1"/>
  <c r="BP235" i="2"/>
  <c r="BQ234" i="2"/>
  <c r="N171" i="1"/>
  <c r="H172" i="1"/>
  <c r="G636" i="1"/>
  <c r="F637" i="1"/>
  <c r="D108" i="1"/>
  <c r="E107" i="1"/>
  <c r="O95" i="1"/>
  <c r="P94" i="1"/>
  <c r="AY233" i="2" l="1"/>
  <c r="AD234" i="2"/>
  <c r="AW234" i="2"/>
  <c r="AX234" i="2" s="1"/>
  <c r="AV236" i="2"/>
  <c r="AQ239" i="2"/>
  <c r="AR238" i="2"/>
  <c r="AS235" i="2"/>
  <c r="AT234" i="2"/>
  <c r="C294" i="2"/>
  <c r="AM293" i="2"/>
  <c r="AN235" i="2"/>
  <c r="AO234" i="2"/>
  <c r="AJ234" i="2"/>
  <c r="AI235" i="2"/>
  <c r="AH237" i="2"/>
  <c r="AC235" i="2"/>
  <c r="AE234" i="2"/>
  <c r="Y235" i="2"/>
  <c r="Z234" i="2"/>
  <c r="T235" i="2"/>
  <c r="U234" i="2"/>
  <c r="J236" i="2"/>
  <c r="K235" i="2"/>
  <c r="E236" i="2"/>
  <c r="F235" i="2"/>
  <c r="O235" i="2"/>
  <c r="P235" i="2" s="1"/>
  <c r="BQ235" i="2"/>
  <c r="BP236" i="2"/>
  <c r="N172" i="1"/>
  <c r="H173" i="1"/>
  <c r="F638" i="1"/>
  <c r="G637" i="1"/>
  <c r="D109" i="1"/>
  <c r="E108" i="1"/>
  <c r="O96" i="1"/>
  <c r="P95" i="1"/>
  <c r="AY234" i="2" l="1"/>
  <c r="AD235" i="2"/>
  <c r="AE235" i="2" s="1"/>
  <c r="AW235" i="2"/>
  <c r="AX235" i="2" s="1"/>
  <c r="AV237" i="2"/>
  <c r="AQ240" i="2"/>
  <c r="AR239" i="2"/>
  <c r="AT235" i="2"/>
  <c r="AS236" i="2"/>
  <c r="C295" i="2"/>
  <c r="AM294" i="2"/>
  <c r="AO235" i="2"/>
  <c r="AN236" i="2"/>
  <c r="AH238" i="2"/>
  <c r="AJ235" i="2"/>
  <c r="AI236" i="2"/>
  <c r="AC236" i="2"/>
  <c r="Y236" i="2"/>
  <c r="Z235" i="2"/>
  <c r="U235" i="2"/>
  <c r="T236" i="2"/>
  <c r="J237" i="2"/>
  <c r="K236" i="2"/>
  <c r="E237" i="2"/>
  <c r="F236" i="2"/>
  <c r="O236" i="2"/>
  <c r="P236" i="2" s="1"/>
  <c r="BQ236" i="2"/>
  <c r="BP237" i="2"/>
  <c r="N173" i="1"/>
  <c r="H174" i="1"/>
  <c r="G638" i="1"/>
  <c r="F639" i="1"/>
  <c r="D110" i="1"/>
  <c r="E109" i="1"/>
  <c r="O97" i="1"/>
  <c r="P96" i="1"/>
  <c r="AY235" i="2" l="1"/>
  <c r="AD236" i="2"/>
  <c r="AW236" i="2"/>
  <c r="AX236" i="2" s="1"/>
  <c r="AV238" i="2"/>
  <c r="AQ241" i="2"/>
  <c r="AR240" i="2"/>
  <c r="AT236" i="2"/>
  <c r="AS237" i="2"/>
  <c r="AM295" i="2"/>
  <c r="C296" i="2"/>
  <c r="I295" i="2"/>
  <c r="BO295" i="2"/>
  <c r="AO236" i="2"/>
  <c r="AN237" i="2"/>
  <c r="AJ236" i="2"/>
  <c r="AI237" i="2"/>
  <c r="AH239" i="2"/>
  <c r="AC237" i="2"/>
  <c r="AE236" i="2"/>
  <c r="Z236" i="2"/>
  <c r="Y237" i="2"/>
  <c r="T237" i="2"/>
  <c r="U236" i="2"/>
  <c r="K237" i="2"/>
  <c r="J238" i="2"/>
  <c r="E238" i="2"/>
  <c r="F237" i="2"/>
  <c r="O237" i="2"/>
  <c r="P237" i="2" s="1"/>
  <c r="BP238" i="2"/>
  <c r="BQ237" i="2"/>
  <c r="N174" i="1"/>
  <c r="H175" i="1"/>
  <c r="F640" i="1"/>
  <c r="G639" i="1"/>
  <c r="D111" i="1"/>
  <c r="E110" i="1"/>
  <c r="O98" i="1"/>
  <c r="P97" i="1"/>
  <c r="AY236" i="2" l="1"/>
  <c r="AD237" i="2"/>
  <c r="AW237" i="2"/>
  <c r="AX237" i="2" s="1"/>
  <c r="AV239" i="2"/>
  <c r="AQ242" i="2"/>
  <c r="AR241" i="2"/>
  <c r="AS238" i="2"/>
  <c r="AT237" i="2"/>
  <c r="AM296" i="2"/>
  <c r="BO296" i="2"/>
  <c r="I296" i="2"/>
  <c r="C297" i="2"/>
  <c r="AN238" i="2"/>
  <c r="AO237" i="2"/>
  <c r="AH240" i="2"/>
  <c r="AJ237" i="2"/>
  <c r="AI238" i="2"/>
  <c r="AC238" i="2"/>
  <c r="AE237" i="2"/>
  <c r="Y238" i="2"/>
  <c r="Z237" i="2"/>
  <c r="U237" i="2"/>
  <c r="T238" i="2"/>
  <c r="J239" i="2"/>
  <c r="K238" i="2"/>
  <c r="E239" i="2"/>
  <c r="F238" i="2"/>
  <c r="O238" i="2"/>
  <c r="P238" i="2" s="1"/>
  <c r="BP239" i="2"/>
  <c r="BQ238" i="2"/>
  <c r="N175" i="1"/>
  <c r="H176" i="1"/>
  <c r="G640" i="1"/>
  <c r="F641" i="1"/>
  <c r="D112" i="1"/>
  <c r="E111" i="1"/>
  <c r="O99" i="1"/>
  <c r="P98" i="1"/>
  <c r="AY237" i="2" l="1"/>
  <c r="AD238" i="2"/>
  <c r="AW238" i="2"/>
  <c r="AX238" i="2" s="1"/>
  <c r="AV240" i="2"/>
  <c r="AQ243" i="2"/>
  <c r="AR242" i="2"/>
  <c r="AS239" i="2"/>
  <c r="AT238" i="2"/>
  <c r="AM297" i="2"/>
  <c r="BO297" i="2"/>
  <c r="C298" i="2"/>
  <c r="AN239" i="2"/>
  <c r="AO238" i="2"/>
  <c r="AJ238" i="2"/>
  <c r="AI239" i="2"/>
  <c r="AH241" i="2"/>
  <c r="AC239" i="2"/>
  <c r="AE238" i="2"/>
  <c r="Y239" i="2"/>
  <c r="Z238" i="2"/>
  <c r="T239" i="2"/>
  <c r="U238" i="2"/>
  <c r="J240" i="2"/>
  <c r="K239" i="2"/>
  <c r="E240" i="2"/>
  <c r="F239" i="2"/>
  <c r="O239" i="2"/>
  <c r="P239" i="2" s="1"/>
  <c r="BQ239" i="2"/>
  <c r="BP240" i="2"/>
  <c r="N176" i="1"/>
  <c r="H177" i="1"/>
  <c r="F642" i="1"/>
  <c r="G641" i="1"/>
  <c r="D113" i="1"/>
  <c r="E112" i="1"/>
  <c r="O100" i="1"/>
  <c r="P99" i="1"/>
  <c r="AY238" i="2" l="1"/>
  <c r="AD239" i="2"/>
  <c r="AW239" i="2"/>
  <c r="AX239" i="2" s="1"/>
  <c r="AV241" i="2"/>
  <c r="AQ244" i="2"/>
  <c r="AR243" i="2"/>
  <c r="AT239" i="2"/>
  <c r="AS240" i="2"/>
  <c r="C299" i="2"/>
  <c r="AM298" i="2"/>
  <c r="AO239" i="2"/>
  <c r="AN240" i="2"/>
  <c r="AH242" i="2"/>
  <c r="AJ239" i="2"/>
  <c r="AI240" i="2"/>
  <c r="AC240" i="2"/>
  <c r="AE239" i="2"/>
  <c r="Y240" i="2"/>
  <c r="Z239" i="2"/>
  <c r="U239" i="2"/>
  <c r="T240" i="2"/>
  <c r="J241" i="2"/>
  <c r="K240" i="2"/>
  <c r="E241" i="2"/>
  <c r="F240" i="2"/>
  <c r="O240" i="2"/>
  <c r="P240" i="2" s="1"/>
  <c r="BQ240" i="2"/>
  <c r="BP241" i="2"/>
  <c r="N177" i="1"/>
  <c r="H178" i="1"/>
  <c r="G642" i="1"/>
  <c r="F643" i="1"/>
  <c r="D114" i="1"/>
  <c r="E113" i="1"/>
  <c r="O101" i="1"/>
  <c r="P100" i="1"/>
  <c r="AY239" i="2" l="1"/>
  <c r="AD240" i="2"/>
  <c r="AW240" i="2"/>
  <c r="AX240" i="2" s="1"/>
  <c r="AV242" i="2"/>
  <c r="AQ245" i="2"/>
  <c r="AR244" i="2"/>
  <c r="AT240" i="2"/>
  <c r="AS241" i="2"/>
  <c r="C300" i="2"/>
  <c r="AM299" i="2"/>
  <c r="AO240" i="2"/>
  <c r="AN241" i="2"/>
  <c r="AJ240" i="2"/>
  <c r="AI241" i="2"/>
  <c r="AH243" i="2"/>
  <c r="AC241" i="2"/>
  <c r="AE240" i="2"/>
  <c r="Z240" i="2"/>
  <c r="Y241" i="2"/>
  <c r="T241" i="2"/>
  <c r="U240" i="2"/>
  <c r="J242" i="2"/>
  <c r="K241" i="2"/>
  <c r="E242" i="2"/>
  <c r="F241" i="2"/>
  <c r="O241" i="2"/>
  <c r="P241" i="2" s="1"/>
  <c r="BP242" i="2"/>
  <c r="BQ241" i="2"/>
  <c r="N178" i="1"/>
  <c r="H179" i="1"/>
  <c r="G643" i="1"/>
  <c r="F644" i="1"/>
  <c r="D115" i="1"/>
  <c r="E114" i="1"/>
  <c r="O102" i="1"/>
  <c r="P101" i="1"/>
  <c r="AY240" i="2" l="1"/>
  <c r="AD241" i="2"/>
  <c r="AE241" i="2" s="1"/>
  <c r="AW241" i="2"/>
  <c r="AX241" i="2" s="1"/>
  <c r="AV243" i="2"/>
  <c r="AQ246" i="2"/>
  <c r="AR245" i="2"/>
  <c r="AS242" i="2"/>
  <c r="AT241" i="2"/>
  <c r="AM300" i="2"/>
  <c r="I300" i="2"/>
  <c r="C301" i="2"/>
  <c r="BO300" i="2"/>
  <c r="AN242" i="2"/>
  <c r="AO241" i="2"/>
  <c r="AH244" i="2"/>
  <c r="AJ241" i="2"/>
  <c r="AI242" i="2"/>
  <c r="AC242" i="2"/>
  <c r="Y242" i="2"/>
  <c r="Z241" i="2"/>
  <c r="U241" i="2"/>
  <c r="T242" i="2"/>
  <c r="J243" i="2"/>
  <c r="K242" i="2"/>
  <c r="E243" i="2"/>
  <c r="F242" i="2"/>
  <c r="O242" i="2"/>
  <c r="P242" i="2" s="1"/>
  <c r="BP243" i="2"/>
  <c r="BQ242" i="2"/>
  <c r="N179" i="1"/>
  <c r="H180" i="1"/>
  <c r="G644" i="1"/>
  <c r="F645" i="1"/>
  <c r="D116" i="1"/>
  <c r="E115" i="1"/>
  <c r="O103" i="1"/>
  <c r="P102" i="1"/>
  <c r="AY241" i="2" l="1"/>
  <c r="AD242" i="2"/>
  <c r="AE242" i="2" s="1"/>
  <c r="AW242" i="2"/>
  <c r="AX242" i="2" s="1"/>
  <c r="AV244" i="2"/>
  <c r="AQ247" i="2"/>
  <c r="AR246" i="2"/>
  <c r="AS243" i="2"/>
  <c r="AT242" i="2"/>
  <c r="AM301" i="2"/>
  <c r="C302" i="2"/>
  <c r="AN243" i="2"/>
  <c r="AO242" i="2"/>
  <c r="AH245" i="2"/>
  <c r="AJ242" i="2"/>
  <c r="AI243" i="2"/>
  <c r="AC243" i="2"/>
  <c r="Y243" i="2"/>
  <c r="Z242" i="2"/>
  <c r="T243" i="2"/>
  <c r="U242" i="2"/>
  <c r="J244" i="2"/>
  <c r="K243" i="2"/>
  <c r="E244" i="2"/>
  <c r="F243" i="2"/>
  <c r="O243" i="2"/>
  <c r="P243" i="2" s="1"/>
  <c r="BQ243" i="2"/>
  <c r="BP244" i="2"/>
  <c r="N180" i="1"/>
  <c r="H181" i="1"/>
  <c r="H182" i="1" s="1"/>
  <c r="H183" i="1" s="1"/>
  <c r="H184" i="1" s="1"/>
  <c r="H185" i="1" s="1"/>
  <c r="H186" i="1" s="1"/>
  <c r="H187" i="1" s="1"/>
  <c r="F646" i="1"/>
  <c r="G645" i="1"/>
  <c r="D117" i="1"/>
  <c r="E116" i="1"/>
  <c r="O104" i="1"/>
  <c r="P103" i="1"/>
  <c r="AY242" i="2" l="1"/>
  <c r="AD243" i="2"/>
  <c r="AE243" i="2" s="1"/>
  <c r="AW243" i="2"/>
  <c r="AX243" i="2" s="1"/>
  <c r="AV245" i="2"/>
  <c r="AQ248" i="2"/>
  <c r="AR247" i="2"/>
  <c r="AT243" i="2"/>
  <c r="AS244" i="2"/>
  <c r="C303" i="2"/>
  <c r="AM302" i="2"/>
  <c r="AO243" i="2"/>
  <c r="AN244" i="2"/>
  <c r="AJ243" i="2"/>
  <c r="AI244" i="2"/>
  <c r="AH246" i="2"/>
  <c r="AC244" i="2"/>
  <c r="Y244" i="2"/>
  <c r="Z243" i="2"/>
  <c r="U243" i="2"/>
  <c r="T244" i="2"/>
  <c r="J245" i="2"/>
  <c r="K244" i="2"/>
  <c r="E245" i="2"/>
  <c r="F244" i="2"/>
  <c r="O244" i="2"/>
  <c r="P244" i="2" s="1"/>
  <c r="N455" i="2"/>
  <c r="BQ244" i="2"/>
  <c r="BP245" i="2"/>
  <c r="H188" i="1"/>
  <c r="N187" i="1"/>
  <c r="G646" i="1"/>
  <c r="F647" i="1"/>
  <c r="D118" i="1"/>
  <c r="E117" i="1"/>
  <c r="O105" i="1"/>
  <c r="P104" i="1"/>
  <c r="AY243" i="2" l="1"/>
  <c r="AD244" i="2"/>
  <c r="AE244" i="2" s="1"/>
  <c r="AW244" i="2"/>
  <c r="AX244" i="2" s="1"/>
  <c r="AV246" i="2"/>
  <c r="AQ249" i="2"/>
  <c r="AR248" i="2"/>
  <c r="AT244" i="2"/>
  <c r="AS245" i="2"/>
  <c r="C304" i="2"/>
  <c r="AM303" i="2"/>
  <c r="AO244" i="2"/>
  <c r="AN245" i="2"/>
  <c r="AJ244" i="2"/>
  <c r="AI245" i="2"/>
  <c r="AH247" i="2"/>
  <c r="AC245" i="2"/>
  <c r="Z244" i="2"/>
  <c r="Y245" i="2"/>
  <c r="T245" i="2"/>
  <c r="U244" i="2"/>
  <c r="J246" i="2"/>
  <c r="K245" i="2"/>
  <c r="E246" i="2"/>
  <c r="F245" i="2"/>
  <c r="O245" i="2"/>
  <c r="P245" i="2" s="1"/>
  <c r="BP246" i="2"/>
  <c r="BQ245" i="2"/>
  <c r="N188" i="1"/>
  <c r="H189" i="1"/>
  <c r="F648" i="1"/>
  <c r="G647" i="1"/>
  <c r="D119" i="1"/>
  <c r="E118" i="1"/>
  <c r="O106" i="1"/>
  <c r="P105" i="1"/>
  <c r="AY244" i="2" l="1"/>
  <c r="AD245" i="2"/>
  <c r="AE245" i="2" s="1"/>
  <c r="AW245" i="2"/>
  <c r="AX245" i="2" s="1"/>
  <c r="AV247" i="2"/>
  <c r="AQ250" i="2"/>
  <c r="AR249" i="2"/>
  <c r="AS246" i="2"/>
  <c r="AT245" i="2"/>
  <c r="C305" i="2"/>
  <c r="AM304" i="2"/>
  <c r="AN246" i="2"/>
  <c r="AO245" i="2"/>
  <c r="AH248" i="2"/>
  <c r="AJ245" i="2"/>
  <c r="AI246" i="2"/>
  <c r="AC246" i="2"/>
  <c r="Y246" i="2"/>
  <c r="Z245" i="2"/>
  <c r="U245" i="2"/>
  <c r="T246" i="2"/>
  <c r="J247" i="2"/>
  <c r="K246" i="2"/>
  <c r="E247" i="2"/>
  <c r="F246" i="2"/>
  <c r="O246" i="2"/>
  <c r="P246" i="2" s="1"/>
  <c r="BP247" i="2"/>
  <c r="BQ246" i="2"/>
  <c r="N189" i="1"/>
  <c r="H190" i="1"/>
  <c r="G648" i="1"/>
  <c r="F649" i="1"/>
  <c r="D120" i="1"/>
  <c r="E119" i="1"/>
  <c r="O107" i="1"/>
  <c r="P106" i="1"/>
  <c r="AY245" i="2" l="1"/>
  <c r="AD246" i="2"/>
  <c r="AE246" i="2" s="1"/>
  <c r="AW246" i="2"/>
  <c r="AX246" i="2" s="1"/>
  <c r="AV248" i="2"/>
  <c r="AQ251" i="2"/>
  <c r="AR250" i="2"/>
  <c r="AS247" i="2"/>
  <c r="AT246" i="2"/>
  <c r="AM305" i="2"/>
  <c r="BO305" i="2"/>
  <c r="C306" i="2"/>
  <c r="I305" i="2"/>
  <c r="AN247" i="2"/>
  <c r="AO246" i="2"/>
  <c r="AJ246" i="2"/>
  <c r="AI247" i="2"/>
  <c r="AH249" i="2"/>
  <c r="AC247" i="2"/>
  <c r="Y247" i="2"/>
  <c r="Z246" i="2"/>
  <c r="T247" i="2"/>
  <c r="U246" i="2"/>
  <c r="J248" i="2"/>
  <c r="K247" i="2"/>
  <c r="E248" i="2"/>
  <c r="F247" i="2"/>
  <c r="O247" i="2"/>
  <c r="P247" i="2" s="1"/>
  <c r="BQ247" i="2"/>
  <c r="BP248" i="2"/>
  <c r="N190" i="1"/>
  <c r="H191" i="1"/>
  <c r="F650" i="1"/>
  <c r="G649" i="1"/>
  <c r="D121" i="1"/>
  <c r="E120" i="1"/>
  <c r="O108" i="1"/>
  <c r="P107" i="1"/>
  <c r="AY246" i="2" l="1"/>
  <c r="AD247" i="2"/>
  <c r="AE247" i="2" s="1"/>
  <c r="AW247" i="2"/>
  <c r="AX247" i="2" s="1"/>
  <c r="AV249" i="2"/>
  <c r="AQ252" i="2"/>
  <c r="AR251" i="2"/>
  <c r="AT247" i="2"/>
  <c r="AS248" i="2"/>
  <c r="AM306" i="2"/>
  <c r="I306" i="2"/>
  <c r="BO306" i="2"/>
  <c r="C307" i="2"/>
  <c r="AO247" i="2"/>
  <c r="AN248" i="2"/>
  <c r="AH250" i="2"/>
  <c r="AJ247" i="2"/>
  <c r="AI248" i="2"/>
  <c r="AC248" i="2"/>
  <c r="Y248" i="2"/>
  <c r="Z247" i="2"/>
  <c r="U247" i="2"/>
  <c r="T248" i="2"/>
  <c r="J249" i="2"/>
  <c r="K248" i="2"/>
  <c r="E249" i="2"/>
  <c r="F248" i="2"/>
  <c r="O248" i="2"/>
  <c r="P248" i="2" s="1"/>
  <c r="BQ248" i="2"/>
  <c r="BP249" i="2"/>
  <c r="N191" i="1"/>
  <c r="H192" i="1"/>
  <c r="H193" i="1" s="1"/>
  <c r="H194" i="1" s="1"/>
  <c r="H195" i="1" s="1"/>
  <c r="H196" i="1" s="1"/>
  <c r="G650" i="1"/>
  <c r="F651" i="1"/>
  <c r="D122" i="1"/>
  <c r="E121" i="1"/>
  <c r="O109" i="1"/>
  <c r="P108" i="1"/>
  <c r="AY247" i="2" l="1"/>
  <c r="AD248" i="2"/>
  <c r="AW248" i="2"/>
  <c r="AX248" i="2" s="1"/>
  <c r="AY248" i="2" s="1"/>
  <c r="AV250" i="2"/>
  <c r="AQ253" i="2"/>
  <c r="AR252" i="2"/>
  <c r="AT248" i="2"/>
  <c r="AS249" i="2"/>
  <c r="AM307" i="2"/>
  <c r="BO307" i="2"/>
  <c r="I307" i="2"/>
  <c r="C308" i="2"/>
  <c r="AO248" i="2"/>
  <c r="AN249" i="2"/>
  <c r="AJ248" i="2"/>
  <c r="AI249" i="2"/>
  <c r="AH251" i="2"/>
  <c r="AC249" i="2"/>
  <c r="AE248" i="2"/>
  <c r="Y249" i="2"/>
  <c r="Z248" i="2"/>
  <c r="T249" i="2"/>
  <c r="U248" i="2"/>
  <c r="K249" i="2"/>
  <c r="J250" i="2"/>
  <c r="E250" i="2"/>
  <c r="F249" i="2"/>
  <c r="O249" i="2"/>
  <c r="P249" i="2" s="1"/>
  <c r="BP250" i="2"/>
  <c r="BQ249" i="2"/>
  <c r="H197" i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N196" i="1"/>
  <c r="F652" i="1"/>
  <c r="G651" i="1"/>
  <c r="D123" i="1"/>
  <c r="E122" i="1"/>
  <c r="O110" i="1"/>
  <c r="P109" i="1"/>
  <c r="AD249" i="2" l="1"/>
  <c r="AW249" i="2"/>
  <c r="AX249" i="2" s="1"/>
  <c r="AY249" i="2" s="1"/>
  <c r="AV251" i="2"/>
  <c r="AQ254" i="2"/>
  <c r="AR253" i="2"/>
  <c r="AS250" i="2"/>
  <c r="AT249" i="2"/>
  <c r="AM308" i="2"/>
  <c r="BO308" i="2"/>
  <c r="C309" i="2"/>
  <c r="I308" i="2"/>
  <c r="N308" i="2"/>
  <c r="AN250" i="2"/>
  <c r="AO249" i="2"/>
  <c r="AH252" i="2"/>
  <c r="AJ249" i="2"/>
  <c r="AI250" i="2"/>
  <c r="AC250" i="2"/>
  <c r="AE249" i="2"/>
  <c r="Y250" i="2"/>
  <c r="Z249" i="2"/>
  <c r="U249" i="2"/>
  <c r="T250" i="2"/>
  <c r="J251" i="2"/>
  <c r="K250" i="2"/>
  <c r="E251" i="2"/>
  <c r="F250" i="2"/>
  <c r="O250" i="2"/>
  <c r="P250" i="2" s="1"/>
  <c r="BP251" i="2"/>
  <c r="BQ250" i="2"/>
  <c r="H210" i="1"/>
  <c r="N209" i="1"/>
  <c r="G652" i="1"/>
  <c r="F653" i="1"/>
  <c r="D124" i="1"/>
  <c r="E123" i="1"/>
  <c r="O111" i="1"/>
  <c r="P110" i="1"/>
  <c r="AD250" i="2" l="1"/>
  <c r="AW250" i="2"/>
  <c r="AX250" i="2" s="1"/>
  <c r="AY250" i="2" s="1"/>
  <c r="AV252" i="2"/>
  <c r="AQ255" i="2"/>
  <c r="AR254" i="2"/>
  <c r="AS251" i="2"/>
  <c r="AT250" i="2"/>
  <c r="AM309" i="2"/>
  <c r="I309" i="2"/>
  <c r="BO309" i="2"/>
  <c r="C310" i="2"/>
  <c r="N309" i="2"/>
  <c r="AN251" i="2"/>
  <c r="AO250" i="2"/>
  <c r="AJ250" i="2"/>
  <c r="AI251" i="2"/>
  <c r="AH253" i="2"/>
  <c r="AC251" i="2"/>
  <c r="AE250" i="2"/>
  <c r="Y251" i="2"/>
  <c r="Z250" i="2"/>
  <c r="T251" i="2"/>
  <c r="U250" i="2"/>
  <c r="J252" i="2"/>
  <c r="K251" i="2"/>
  <c r="E252" i="2"/>
  <c r="F251" i="2"/>
  <c r="O251" i="2"/>
  <c r="P251" i="2" s="1"/>
  <c r="BQ251" i="2"/>
  <c r="BP252" i="2"/>
  <c r="H211" i="1"/>
  <c r="H212" i="1" s="1"/>
  <c r="H213" i="1" s="1"/>
  <c r="N210" i="1"/>
  <c r="F654" i="1"/>
  <c r="G653" i="1"/>
  <c r="D125" i="1"/>
  <c r="E124" i="1"/>
  <c r="O112" i="1"/>
  <c r="P111" i="1"/>
  <c r="AD251" i="2" l="1"/>
  <c r="AW251" i="2"/>
  <c r="AX251" i="2" s="1"/>
  <c r="AV253" i="2"/>
  <c r="AQ256" i="2"/>
  <c r="AR255" i="2"/>
  <c r="AT251" i="2"/>
  <c r="AS252" i="2"/>
  <c r="AM310" i="2"/>
  <c r="BO310" i="2"/>
  <c r="N310" i="2"/>
  <c r="I310" i="2"/>
  <c r="C311" i="2"/>
  <c r="AO251" i="2"/>
  <c r="AN252" i="2"/>
  <c r="AJ251" i="2"/>
  <c r="AI252" i="2"/>
  <c r="AH254" i="2"/>
  <c r="AC252" i="2"/>
  <c r="AE251" i="2"/>
  <c r="Y252" i="2"/>
  <c r="Z251" i="2"/>
  <c r="U251" i="2"/>
  <c r="T252" i="2"/>
  <c r="J253" i="2"/>
  <c r="K252" i="2"/>
  <c r="E253" i="2"/>
  <c r="F252" i="2"/>
  <c r="O252" i="2"/>
  <c r="P252" i="2" s="1"/>
  <c r="BQ252" i="2"/>
  <c r="BP253" i="2"/>
  <c r="H214" i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N213" i="1"/>
  <c r="G654" i="1"/>
  <c r="F655" i="1"/>
  <c r="D126" i="1"/>
  <c r="E125" i="1"/>
  <c r="O113" i="1"/>
  <c r="P112" i="1"/>
  <c r="AY251" i="2" l="1"/>
  <c r="AD252" i="2"/>
  <c r="AE252" i="2" s="1"/>
  <c r="AW252" i="2"/>
  <c r="AX252" i="2" s="1"/>
  <c r="AV254" i="2"/>
  <c r="AQ257" i="2"/>
  <c r="AR256" i="2"/>
  <c r="AT252" i="2"/>
  <c r="AS253" i="2"/>
  <c r="AM311" i="2"/>
  <c r="N311" i="2"/>
  <c r="C312" i="2"/>
  <c r="S311" i="2"/>
  <c r="I311" i="2"/>
  <c r="BO311" i="2"/>
  <c r="AO252" i="2"/>
  <c r="AN253" i="2"/>
  <c r="AH255" i="2"/>
  <c r="AJ252" i="2"/>
  <c r="AI253" i="2"/>
  <c r="AC253" i="2"/>
  <c r="Y253" i="2"/>
  <c r="Z252" i="2"/>
  <c r="T253" i="2"/>
  <c r="U252" i="2"/>
  <c r="J254" i="2"/>
  <c r="K253" i="2"/>
  <c r="E254" i="2"/>
  <c r="F253" i="2"/>
  <c r="O253" i="2"/>
  <c r="P253" i="2" s="1"/>
  <c r="BP254" i="2"/>
  <c r="BQ253" i="2"/>
  <c r="H231" i="1"/>
  <c r="N230" i="1"/>
  <c r="F656" i="1"/>
  <c r="G655" i="1"/>
  <c r="D127" i="1"/>
  <c r="E126" i="1"/>
  <c r="O114" i="1"/>
  <c r="P113" i="1"/>
  <c r="AY252" i="2" l="1"/>
  <c r="AD253" i="2"/>
  <c r="AE253" i="2" s="1"/>
  <c r="AW253" i="2"/>
  <c r="AX253" i="2" s="1"/>
  <c r="AV255" i="2"/>
  <c r="AQ258" i="2"/>
  <c r="AR257" i="2"/>
  <c r="AS254" i="2"/>
  <c r="AT253" i="2"/>
  <c r="AM312" i="2"/>
  <c r="BO312" i="2"/>
  <c r="S312" i="2"/>
  <c r="I312" i="2"/>
  <c r="N312" i="2"/>
  <c r="C313" i="2"/>
  <c r="AN254" i="2"/>
  <c r="AO253" i="2"/>
  <c r="AJ253" i="2"/>
  <c r="AI254" i="2"/>
  <c r="AH256" i="2"/>
  <c r="AC254" i="2"/>
  <c r="Y254" i="2"/>
  <c r="Z253" i="2"/>
  <c r="U253" i="2"/>
  <c r="T254" i="2"/>
  <c r="J255" i="2"/>
  <c r="K254" i="2"/>
  <c r="E255" i="2"/>
  <c r="F254" i="2"/>
  <c r="O254" i="2"/>
  <c r="P254" i="2" s="1"/>
  <c r="BP255" i="2"/>
  <c r="BQ254" i="2"/>
  <c r="H232" i="1"/>
  <c r="N231" i="1"/>
  <c r="G656" i="1"/>
  <c r="F657" i="1"/>
  <c r="D128" i="1"/>
  <c r="E127" i="1"/>
  <c r="O115" i="1"/>
  <c r="P114" i="1"/>
  <c r="AY253" i="2" l="1"/>
  <c r="AD254" i="2"/>
  <c r="AE254" i="2" s="1"/>
  <c r="AW254" i="2"/>
  <c r="AX254" i="2" s="1"/>
  <c r="AV256" i="2"/>
  <c r="AQ259" i="2"/>
  <c r="AR258" i="2"/>
  <c r="AS255" i="2"/>
  <c r="AT254" i="2"/>
  <c r="AM313" i="2"/>
  <c r="N313" i="2"/>
  <c r="S313" i="2"/>
  <c r="I313" i="2"/>
  <c r="BO313" i="2"/>
  <c r="C314" i="2"/>
  <c r="AN255" i="2"/>
  <c r="AO254" i="2"/>
  <c r="AH257" i="2"/>
  <c r="AJ254" i="2"/>
  <c r="AI255" i="2"/>
  <c r="AC255" i="2"/>
  <c r="Y255" i="2"/>
  <c r="Z254" i="2"/>
  <c r="T255" i="2"/>
  <c r="U254" i="2"/>
  <c r="J256" i="2"/>
  <c r="K255" i="2"/>
  <c r="E256" i="2"/>
  <c r="F255" i="2"/>
  <c r="O255" i="2"/>
  <c r="P255" i="2" s="1"/>
  <c r="BQ255" i="2"/>
  <c r="BP256" i="2"/>
  <c r="H233" i="1"/>
  <c r="H234" i="1" s="1"/>
  <c r="H235" i="1" s="1"/>
  <c r="H236" i="1" s="1"/>
  <c r="H237" i="1" s="1"/>
  <c r="H238" i="1" s="1"/>
  <c r="H239" i="1" s="1"/>
  <c r="H240" i="1" s="1"/>
  <c r="N232" i="1"/>
  <c r="F658" i="1"/>
  <c r="G657" i="1"/>
  <c r="D129" i="1"/>
  <c r="E128" i="1"/>
  <c r="O116" i="1"/>
  <c r="P115" i="1"/>
  <c r="AY254" i="2" l="1"/>
  <c r="AD255" i="2"/>
  <c r="AE255" i="2" s="1"/>
  <c r="AW255" i="2"/>
  <c r="AX255" i="2" s="1"/>
  <c r="AV257" i="2"/>
  <c r="AQ260" i="2"/>
  <c r="AR259" i="2"/>
  <c r="AT255" i="2"/>
  <c r="AS256" i="2"/>
  <c r="AM314" i="2"/>
  <c r="BO314" i="2"/>
  <c r="C315" i="2"/>
  <c r="S314" i="2"/>
  <c r="N314" i="2"/>
  <c r="I314" i="2"/>
  <c r="AO255" i="2"/>
  <c r="AN256" i="2"/>
  <c r="AJ255" i="2"/>
  <c r="AI256" i="2"/>
  <c r="AH258" i="2"/>
  <c r="AC256" i="2"/>
  <c r="Y256" i="2"/>
  <c r="Z255" i="2"/>
  <c r="U255" i="2"/>
  <c r="T256" i="2"/>
  <c r="J257" i="2"/>
  <c r="K256" i="2"/>
  <c r="E257" i="2"/>
  <c r="F256" i="2"/>
  <c r="O256" i="2"/>
  <c r="P256" i="2" s="1"/>
  <c r="BQ256" i="2"/>
  <c r="BP257" i="2"/>
  <c r="N240" i="1"/>
  <c r="H241" i="1"/>
  <c r="H242" i="1" s="1"/>
  <c r="H243" i="1" s="1"/>
  <c r="G658" i="1"/>
  <c r="F659" i="1"/>
  <c r="D130" i="1"/>
  <c r="E129" i="1"/>
  <c r="O117" i="1"/>
  <c r="P116" i="1"/>
  <c r="AY255" i="2" l="1"/>
  <c r="AD256" i="2"/>
  <c r="AE256" i="2" s="1"/>
  <c r="AW256" i="2"/>
  <c r="AX256" i="2" s="1"/>
  <c r="AV258" i="2"/>
  <c r="AQ261" i="2"/>
  <c r="AR260" i="2"/>
  <c r="AT256" i="2"/>
  <c r="AS257" i="2"/>
  <c r="AM315" i="2"/>
  <c r="C316" i="2"/>
  <c r="I315" i="2"/>
  <c r="N315" i="2"/>
  <c r="BO315" i="2"/>
  <c r="S315" i="2"/>
  <c r="AO256" i="2"/>
  <c r="AN257" i="2"/>
  <c r="AH259" i="2"/>
  <c r="AJ256" i="2"/>
  <c r="AI257" i="2"/>
  <c r="AC257" i="2"/>
  <c r="Z256" i="2"/>
  <c r="Y257" i="2"/>
  <c r="T257" i="2"/>
  <c r="U256" i="2"/>
  <c r="J258" i="2"/>
  <c r="K257" i="2"/>
  <c r="E258" i="2"/>
  <c r="F257" i="2"/>
  <c r="O257" i="2"/>
  <c r="P257" i="2" s="1"/>
  <c r="BP258" i="2"/>
  <c r="BQ257" i="2"/>
  <c r="H244" i="1"/>
  <c r="H245" i="1" s="1"/>
  <c r="H246" i="1" s="1"/>
  <c r="N243" i="1"/>
  <c r="F660" i="1"/>
  <c r="G659" i="1"/>
  <c r="D131" i="1"/>
  <c r="E130" i="1"/>
  <c r="O118" i="1"/>
  <c r="P117" i="1"/>
  <c r="AY256" i="2" l="1"/>
  <c r="AD257" i="2"/>
  <c r="AE257" i="2" s="1"/>
  <c r="AW257" i="2"/>
  <c r="AX257" i="2" s="1"/>
  <c r="AV259" i="2"/>
  <c r="AQ262" i="2"/>
  <c r="AR261" i="2"/>
  <c r="AS258" i="2"/>
  <c r="AT257" i="2"/>
  <c r="AM316" i="2"/>
  <c r="C317" i="2"/>
  <c r="I316" i="2"/>
  <c r="BO316" i="2"/>
  <c r="S316" i="2"/>
  <c r="N316" i="2"/>
  <c r="AN258" i="2"/>
  <c r="AO257" i="2"/>
  <c r="AJ257" i="2"/>
  <c r="AI258" i="2"/>
  <c r="AH260" i="2"/>
  <c r="AC258" i="2"/>
  <c r="Y258" i="2"/>
  <c r="Z257" i="2"/>
  <c r="U257" i="2"/>
  <c r="T258" i="2"/>
  <c r="J259" i="2"/>
  <c r="K258" i="2"/>
  <c r="E259" i="2"/>
  <c r="F258" i="2"/>
  <c r="O258" i="2"/>
  <c r="P258" i="2" s="1"/>
  <c r="BP259" i="2"/>
  <c r="BQ258" i="2"/>
  <c r="N246" i="1"/>
  <c r="H247" i="1"/>
  <c r="H248" i="1" s="1"/>
  <c r="G660" i="1"/>
  <c r="F661" i="1"/>
  <c r="D132" i="1"/>
  <c r="E131" i="1"/>
  <c r="O119" i="1"/>
  <c r="P118" i="1"/>
  <c r="AY257" i="2" l="1"/>
  <c r="AD258" i="2"/>
  <c r="AE258" i="2" s="1"/>
  <c r="AW258" i="2"/>
  <c r="AX258" i="2" s="1"/>
  <c r="AV260" i="2"/>
  <c r="AQ263" i="2"/>
  <c r="AR262" i="2"/>
  <c r="AS259" i="2"/>
  <c r="AT258" i="2"/>
  <c r="AM317" i="2"/>
  <c r="BO317" i="2"/>
  <c r="I317" i="2"/>
  <c r="S317" i="2"/>
  <c r="C318" i="2"/>
  <c r="N317" i="2"/>
  <c r="AN259" i="2"/>
  <c r="AO258" i="2"/>
  <c r="AH261" i="2"/>
  <c r="AJ258" i="2"/>
  <c r="AI259" i="2"/>
  <c r="AC259" i="2"/>
  <c r="Y259" i="2"/>
  <c r="Z258" i="2"/>
  <c r="U258" i="2"/>
  <c r="T259" i="2"/>
  <c r="J260" i="2"/>
  <c r="K259" i="2"/>
  <c r="E260" i="2"/>
  <c r="F259" i="2"/>
  <c r="O259" i="2"/>
  <c r="P259" i="2" s="1"/>
  <c r="BQ259" i="2"/>
  <c r="BP260" i="2"/>
  <c r="N248" i="1"/>
  <c r="H249" i="1"/>
  <c r="F662" i="1"/>
  <c r="G661" i="1"/>
  <c r="D133" i="1"/>
  <c r="E132" i="1"/>
  <c r="O120" i="1"/>
  <c r="P119" i="1"/>
  <c r="AY258" i="2" l="1"/>
  <c r="AD259" i="2"/>
  <c r="AE259" i="2" s="1"/>
  <c r="AW259" i="2"/>
  <c r="AX259" i="2" s="1"/>
  <c r="AV261" i="2"/>
  <c r="AQ264" i="2"/>
  <c r="AR263" i="2"/>
  <c r="AT259" i="2"/>
  <c r="AS260" i="2"/>
  <c r="AM318" i="2"/>
  <c r="I318" i="2"/>
  <c r="N318" i="2"/>
  <c r="BO318" i="2"/>
  <c r="C319" i="2"/>
  <c r="S318" i="2"/>
  <c r="AO259" i="2"/>
  <c r="AN260" i="2"/>
  <c r="AJ259" i="2"/>
  <c r="AI260" i="2"/>
  <c r="AH262" i="2"/>
  <c r="AC260" i="2"/>
  <c r="Y260" i="2"/>
  <c r="Z259" i="2"/>
  <c r="U259" i="2"/>
  <c r="T260" i="2"/>
  <c r="J261" i="2"/>
  <c r="K260" i="2"/>
  <c r="E261" i="2"/>
  <c r="F260" i="2"/>
  <c r="O260" i="2"/>
  <c r="P260" i="2" s="1"/>
  <c r="BQ260" i="2"/>
  <c r="BP261" i="2"/>
  <c r="N249" i="1"/>
  <c r="H250" i="1"/>
  <c r="G662" i="1"/>
  <c r="F663" i="1"/>
  <c r="D134" i="1"/>
  <c r="E133" i="1"/>
  <c r="O121" i="1"/>
  <c r="P120" i="1"/>
  <c r="AY259" i="2" l="1"/>
  <c r="AD260" i="2"/>
  <c r="AE260" i="2" s="1"/>
  <c r="AW260" i="2"/>
  <c r="AX260" i="2" s="1"/>
  <c r="AV262" i="2"/>
  <c r="AQ265" i="2"/>
  <c r="AR264" i="2"/>
  <c r="AT260" i="2"/>
  <c r="AS261" i="2"/>
  <c r="AM319" i="2"/>
  <c r="I319" i="2"/>
  <c r="BO319" i="2"/>
  <c r="C320" i="2"/>
  <c r="S319" i="2"/>
  <c r="N319" i="2"/>
  <c r="AO260" i="2"/>
  <c r="AN261" i="2"/>
  <c r="AH263" i="2"/>
  <c r="AJ260" i="2"/>
  <c r="AI261" i="2"/>
  <c r="AC261" i="2"/>
  <c r="Y261" i="2"/>
  <c r="Z260" i="2"/>
  <c r="U260" i="2"/>
  <c r="T261" i="2"/>
  <c r="J262" i="2"/>
  <c r="K261" i="2"/>
  <c r="E262" i="2"/>
  <c r="F261" i="2"/>
  <c r="O261" i="2"/>
  <c r="P261" i="2" s="1"/>
  <c r="BP262" i="2"/>
  <c r="BQ261" i="2"/>
  <c r="N250" i="1"/>
  <c r="H251" i="1"/>
  <c r="H252" i="1" s="1"/>
  <c r="H253" i="1" s="1"/>
  <c r="H254" i="1" s="1"/>
  <c r="H255" i="1" s="1"/>
  <c r="H256" i="1" s="1"/>
  <c r="H257" i="1" s="1"/>
  <c r="H258" i="1" s="1"/>
  <c r="F664" i="1"/>
  <c r="G663" i="1"/>
  <c r="D135" i="1"/>
  <c r="E134" i="1"/>
  <c r="O122" i="1"/>
  <c r="P121" i="1"/>
  <c r="AY260" i="2" l="1"/>
  <c r="AD261" i="2"/>
  <c r="AE261" i="2" s="1"/>
  <c r="AW261" i="2"/>
  <c r="AX261" i="2" s="1"/>
  <c r="AV263" i="2"/>
  <c r="AQ266" i="2"/>
  <c r="AR265" i="2"/>
  <c r="AS262" i="2"/>
  <c r="AT261" i="2"/>
  <c r="AM320" i="2"/>
  <c r="C321" i="2"/>
  <c r="N320" i="2"/>
  <c r="S320" i="2"/>
  <c r="BO320" i="2"/>
  <c r="I320" i="2"/>
  <c r="AN262" i="2"/>
  <c r="AO261" i="2"/>
  <c r="AJ261" i="2"/>
  <c r="AI262" i="2"/>
  <c r="AH264" i="2"/>
  <c r="AC262" i="2"/>
  <c r="Y262" i="2"/>
  <c r="Z261" i="2"/>
  <c r="T262" i="2"/>
  <c r="U261" i="2"/>
  <c r="J263" i="2"/>
  <c r="K262" i="2"/>
  <c r="E263" i="2"/>
  <c r="F262" i="2"/>
  <c r="O262" i="2"/>
  <c r="P262" i="2" s="1"/>
  <c r="BP263" i="2"/>
  <c r="BQ262" i="2"/>
  <c r="N258" i="1"/>
  <c r="H259" i="1"/>
  <c r="H260" i="1" s="1"/>
  <c r="H261" i="1" s="1"/>
  <c r="H262" i="1" s="1"/>
  <c r="G664" i="1"/>
  <c r="F665" i="1"/>
  <c r="D136" i="1"/>
  <c r="E135" i="1"/>
  <c r="O123" i="1"/>
  <c r="P122" i="1"/>
  <c r="AY261" i="2" l="1"/>
  <c r="AD262" i="2"/>
  <c r="AE262" i="2" s="1"/>
  <c r="AW262" i="2"/>
  <c r="AX262" i="2" s="1"/>
  <c r="AV264" i="2"/>
  <c r="AQ267" i="2"/>
  <c r="AR266" i="2"/>
  <c r="AS263" i="2"/>
  <c r="AT262" i="2"/>
  <c r="AM321" i="2"/>
  <c r="C322" i="2"/>
  <c r="BO321" i="2"/>
  <c r="S321" i="2"/>
  <c r="I321" i="2"/>
  <c r="N321" i="2"/>
  <c r="AN263" i="2"/>
  <c r="AO262" i="2"/>
  <c r="AH265" i="2"/>
  <c r="AJ262" i="2"/>
  <c r="AI263" i="2"/>
  <c r="AC263" i="2"/>
  <c r="Y263" i="2"/>
  <c r="Z262" i="2"/>
  <c r="U262" i="2"/>
  <c r="T263" i="2"/>
  <c r="J264" i="2"/>
  <c r="K263" i="2"/>
  <c r="E264" i="2"/>
  <c r="F263" i="2"/>
  <c r="O263" i="2"/>
  <c r="P263" i="2" s="1"/>
  <c r="BQ263" i="2"/>
  <c r="BP264" i="2"/>
  <c r="N262" i="1"/>
  <c r="H263" i="1"/>
  <c r="F666" i="1"/>
  <c r="G665" i="1"/>
  <c r="D137" i="1"/>
  <c r="E136" i="1"/>
  <c r="O124" i="1"/>
  <c r="P123" i="1"/>
  <c r="AY262" i="2" l="1"/>
  <c r="AD263" i="2"/>
  <c r="AW263" i="2"/>
  <c r="AX263" i="2" s="1"/>
  <c r="AV265" i="2"/>
  <c r="AQ268" i="2"/>
  <c r="AR267" i="2"/>
  <c r="AT263" i="2"/>
  <c r="AS264" i="2"/>
  <c r="AM322" i="2"/>
  <c r="N322" i="2"/>
  <c r="C323" i="2"/>
  <c r="BO322" i="2"/>
  <c r="S322" i="2"/>
  <c r="AO263" i="2"/>
  <c r="AN264" i="2"/>
  <c r="AJ263" i="2"/>
  <c r="AI264" i="2"/>
  <c r="AH266" i="2"/>
  <c r="AC264" i="2"/>
  <c r="AE263" i="2"/>
  <c r="Y264" i="2"/>
  <c r="Z263" i="2"/>
  <c r="U263" i="2"/>
  <c r="T264" i="2"/>
  <c r="J265" i="2"/>
  <c r="K264" i="2"/>
  <c r="E265" i="2"/>
  <c r="F264" i="2"/>
  <c r="O264" i="2"/>
  <c r="P264" i="2" s="1"/>
  <c r="BQ264" i="2"/>
  <c r="BP265" i="2"/>
  <c r="N263" i="1"/>
  <c r="H264" i="1"/>
  <c r="G666" i="1"/>
  <c r="F667" i="1"/>
  <c r="D138" i="1"/>
  <c r="E137" i="1"/>
  <c r="O125" i="1"/>
  <c r="P124" i="1"/>
  <c r="AY263" i="2" l="1"/>
  <c r="AD264" i="2"/>
  <c r="AE264" i="2" s="1"/>
  <c r="AW264" i="2"/>
  <c r="AX264" i="2" s="1"/>
  <c r="AV266" i="2"/>
  <c r="AQ269" i="2"/>
  <c r="AR268" i="2"/>
  <c r="AT264" i="2"/>
  <c r="AS265" i="2"/>
  <c r="AM323" i="2"/>
  <c r="C324" i="2"/>
  <c r="N323" i="2"/>
  <c r="S323" i="2"/>
  <c r="BO323" i="2"/>
  <c r="AO264" i="2"/>
  <c r="AN265" i="2"/>
  <c r="AH267" i="2"/>
  <c r="AJ264" i="2"/>
  <c r="AI265" i="2"/>
  <c r="AC265" i="2"/>
  <c r="Y265" i="2"/>
  <c r="Z264" i="2"/>
  <c r="U264" i="2"/>
  <c r="T265" i="2"/>
  <c r="K265" i="2"/>
  <c r="J266" i="2"/>
  <c r="E266" i="2"/>
  <c r="F265" i="2"/>
  <c r="O265" i="2"/>
  <c r="P265" i="2" s="1"/>
  <c r="BP266" i="2"/>
  <c r="BQ265" i="2"/>
  <c r="N264" i="1"/>
  <c r="H265" i="1"/>
  <c r="F668" i="1"/>
  <c r="G667" i="1"/>
  <c r="D139" i="1"/>
  <c r="E138" i="1"/>
  <c r="O126" i="1"/>
  <c r="P125" i="1"/>
  <c r="AY264" i="2" l="1"/>
  <c r="AD265" i="2"/>
  <c r="AW265" i="2"/>
  <c r="AX265" i="2" s="1"/>
  <c r="AV267" i="2"/>
  <c r="AQ270" i="2"/>
  <c r="AR269" i="2"/>
  <c r="AS266" i="2"/>
  <c r="AT265" i="2"/>
  <c r="AM324" i="2"/>
  <c r="S324" i="2"/>
  <c r="BO324" i="2"/>
  <c r="C325" i="2"/>
  <c r="AN266" i="2"/>
  <c r="AO265" i="2"/>
  <c r="AJ265" i="2"/>
  <c r="AI266" i="2"/>
  <c r="AH268" i="2"/>
  <c r="AC266" i="2"/>
  <c r="AE265" i="2"/>
  <c r="Y266" i="2"/>
  <c r="Z265" i="2"/>
  <c r="U265" i="2"/>
  <c r="T266" i="2"/>
  <c r="K266" i="2"/>
  <c r="J267" i="2"/>
  <c r="E267" i="2"/>
  <c r="F266" i="2"/>
  <c r="O266" i="2"/>
  <c r="P266" i="2" s="1"/>
  <c r="BP267" i="2"/>
  <c r="BQ266" i="2"/>
  <c r="N265" i="1"/>
  <c r="H266" i="1"/>
  <c r="H267" i="1" s="1"/>
  <c r="H268" i="1" s="1"/>
  <c r="H269" i="1" s="1"/>
  <c r="H270" i="1" s="1"/>
  <c r="H271" i="1" s="1"/>
  <c r="G668" i="1"/>
  <c r="F669" i="1"/>
  <c r="D140" i="1"/>
  <c r="E139" i="1"/>
  <c r="O127" i="1"/>
  <c r="P126" i="1"/>
  <c r="AY265" i="2" l="1"/>
  <c r="AD266" i="2"/>
  <c r="AE266" i="2" s="1"/>
  <c r="AW266" i="2"/>
  <c r="AX266" i="2" s="1"/>
  <c r="AV268" i="2"/>
  <c r="AQ271" i="2"/>
  <c r="AR270" i="2"/>
  <c r="AT266" i="2"/>
  <c r="AS267" i="2"/>
  <c r="AM325" i="2"/>
  <c r="C326" i="2"/>
  <c r="BO325" i="2"/>
  <c r="I325" i="2"/>
  <c r="S325" i="2"/>
  <c r="N325" i="2"/>
  <c r="AN267" i="2"/>
  <c r="AO266" i="2"/>
  <c r="AJ266" i="2"/>
  <c r="AI267" i="2"/>
  <c r="AH269" i="2"/>
  <c r="AC267" i="2"/>
  <c r="Y267" i="2"/>
  <c r="Z266" i="2"/>
  <c r="U266" i="2"/>
  <c r="T267" i="2"/>
  <c r="J268" i="2"/>
  <c r="K267" i="2"/>
  <c r="E268" i="2"/>
  <c r="F267" i="2"/>
  <c r="O267" i="2"/>
  <c r="P267" i="2" s="1"/>
  <c r="BQ267" i="2"/>
  <c r="BP268" i="2"/>
  <c r="H272" i="1"/>
  <c r="N271" i="1"/>
  <c r="F670" i="1"/>
  <c r="G669" i="1"/>
  <c r="D141" i="1"/>
  <c r="E140" i="1"/>
  <c r="O128" i="1"/>
  <c r="P127" i="1"/>
  <c r="AY266" i="2" l="1"/>
  <c r="AD267" i="2"/>
  <c r="AE267" i="2" s="1"/>
  <c r="AW267" i="2"/>
  <c r="AX267" i="2" s="1"/>
  <c r="AV269" i="2"/>
  <c r="AQ272" i="2"/>
  <c r="AR271" i="2"/>
  <c r="AT267" i="2"/>
  <c r="AS268" i="2"/>
  <c r="AM326" i="2"/>
  <c r="I326" i="2"/>
  <c r="BO326" i="2"/>
  <c r="C327" i="2"/>
  <c r="S326" i="2"/>
  <c r="N326" i="2"/>
  <c r="AO267" i="2"/>
  <c r="AN268" i="2"/>
  <c r="AH270" i="2"/>
  <c r="AJ267" i="2"/>
  <c r="AI268" i="2"/>
  <c r="AC268" i="2"/>
  <c r="Y268" i="2"/>
  <c r="Z267" i="2"/>
  <c r="U267" i="2"/>
  <c r="T268" i="2"/>
  <c r="J269" i="2"/>
  <c r="K268" i="2"/>
  <c r="E269" i="2"/>
  <c r="F268" i="2"/>
  <c r="O268" i="2"/>
  <c r="P268" i="2" s="1"/>
  <c r="BQ268" i="2"/>
  <c r="BP269" i="2"/>
  <c r="N272" i="1"/>
  <c r="H273" i="1"/>
  <c r="G670" i="1"/>
  <c r="F671" i="1"/>
  <c r="D142" i="1"/>
  <c r="E141" i="1"/>
  <c r="O129" i="1"/>
  <c r="P128" i="1"/>
  <c r="AY267" i="2" l="1"/>
  <c r="AD268" i="2"/>
  <c r="AE268" i="2" s="1"/>
  <c r="AW268" i="2"/>
  <c r="AX268" i="2" s="1"/>
  <c r="AV270" i="2"/>
  <c r="AQ273" i="2"/>
  <c r="AR272" i="2"/>
  <c r="AS269" i="2"/>
  <c r="AT268" i="2"/>
  <c r="AM327" i="2"/>
  <c r="I327" i="2"/>
  <c r="C328" i="2"/>
  <c r="BO327" i="2"/>
  <c r="N327" i="2"/>
  <c r="S327" i="2"/>
  <c r="AO268" i="2"/>
  <c r="AN269" i="2"/>
  <c r="AH271" i="2"/>
  <c r="AJ268" i="2"/>
  <c r="AI269" i="2"/>
  <c r="AC269" i="2"/>
  <c r="Z268" i="2"/>
  <c r="Y269" i="2"/>
  <c r="U268" i="2"/>
  <c r="T269" i="2"/>
  <c r="K269" i="2"/>
  <c r="J270" i="2"/>
  <c r="E270" i="2"/>
  <c r="F269" i="2"/>
  <c r="O269" i="2"/>
  <c r="P269" i="2" s="1"/>
  <c r="BP270" i="2"/>
  <c r="BQ269" i="2"/>
  <c r="N273" i="1"/>
  <c r="H274" i="1"/>
  <c r="H275" i="1" s="1"/>
  <c r="H276" i="1" s="1"/>
  <c r="F672" i="1"/>
  <c r="G671" i="1"/>
  <c r="D143" i="1"/>
  <c r="E142" i="1"/>
  <c r="O130" i="1"/>
  <c r="P129" i="1"/>
  <c r="AY268" i="2" l="1"/>
  <c r="AD269" i="2"/>
  <c r="AE269" i="2" s="1"/>
  <c r="AW269" i="2"/>
  <c r="AX269" i="2" s="1"/>
  <c r="AV271" i="2"/>
  <c r="AQ274" i="2"/>
  <c r="AR273" i="2"/>
  <c r="AS270" i="2"/>
  <c r="AT269" i="2"/>
  <c r="AM328" i="2"/>
  <c r="S328" i="2"/>
  <c r="N328" i="2"/>
  <c r="I328" i="2"/>
  <c r="C329" i="2"/>
  <c r="BO328" i="2"/>
  <c r="AN270" i="2"/>
  <c r="AO269" i="2"/>
  <c r="AJ269" i="2"/>
  <c r="AI270" i="2"/>
  <c r="AH272" i="2"/>
  <c r="AC270" i="2"/>
  <c r="Y270" i="2"/>
  <c r="Z269" i="2"/>
  <c r="T270" i="2"/>
  <c r="U269" i="2"/>
  <c r="K270" i="2"/>
  <c r="J271" i="2"/>
  <c r="E271" i="2"/>
  <c r="F270" i="2"/>
  <c r="O270" i="2"/>
  <c r="P270" i="2" s="1"/>
  <c r="BP271" i="2"/>
  <c r="BQ270" i="2"/>
  <c r="H277" i="1"/>
  <c r="H278" i="1" s="1"/>
  <c r="H279" i="1" s="1"/>
  <c r="H280" i="1" s="1"/>
  <c r="H281" i="1" s="1"/>
  <c r="N276" i="1"/>
  <c r="G672" i="1"/>
  <c r="F673" i="1"/>
  <c r="D144" i="1"/>
  <c r="E143" i="1"/>
  <c r="O131" i="1"/>
  <c r="P130" i="1"/>
  <c r="AY269" i="2" l="1"/>
  <c r="AD270" i="2"/>
  <c r="AE270" i="2" s="1"/>
  <c r="AW270" i="2"/>
  <c r="AX270" i="2" s="1"/>
  <c r="AV272" i="2"/>
  <c r="AQ275" i="2"/>
  <c r="AR274" i="2"/>
  <c r="AT270" i="2"/>
  <c r="AS271" i="2"/>
  <c r="AM329" i="2"/>
  <c r="I329" i="2"/>
  <c r="C330" i="2"/>
  <c r="BO329" i="2"/>
  <c r="N329" i="2"/>
  <c r="S329" i="2"/>
  <c r="AN271" i="2"/>
  <c r="AO270" i="2"/>
  <c r="AH273" i="2"/>
  <c r="AJ270" i="2"/>
  <c r="AI271" i="2"/>
  <c r="AC271" i="2"/>
  <c r="Y271" i="2"/>
  <c r="Z270" i="2"/>
  <c r="U270" i="2"/>
  <c r="T271" i="2"/>
  <c r="J272" i="2"/>
  <c r="K271" i="2"/>
  <c r="E272" i="2"/>
  <c r="F271" i="2"/>
  <c r="O271" i="2"/>
  <c r="P271" i="2" s="1"/>
  <c r="BQ271" i="2"/>
  <c r="BP272" i="2"/>
  <c r="N281" i="1"/>
  <c r="H282" i="1"/>
  <c r="G673" i="1"/>
  <c r="F674" i="1"/>
  <c r="D145" i="1"/>
  <c r="E144" i="1"/>
  <c r="O132" i="1"/>
  <c r="P131" i="1"/>
  <c r="AY270" i="2" l="1"/>
  <c r="AD271" i="2"/>
  <c r="AW271" i="2"/>
  <c r="AX271" i="2" s="1"/>
  <c r="AV273" i="2"/>
  <c r="AQ276" i="2"/>
  <c r="AR275" i="2"/>
  <c r="AT271" i="2"/>
  <c r="AS272" i="2"/>
  <c r="AM330" i="2"/>
  <c r="BO330" i="2"/>
  <c r="S330" i="2"/>
  <c r="I330" i="2"/>
  <c r="N330" i="2"/>
  <c r="C331" i="2"/>
  <c r="AO271" i="2"/>
  <c r="AN272" i="2"/>
  <c r="AJ271" i="2"/>
  <c r="AI272" i="2"/>
  <c r="AH274" i="2"/>
  <c r="AC272" i="2"/>
  <c r="AE271" i="2"/>
  <c r="Y272" i="2"/>
  <c r="Z271" i="2"/>
  <c r="T272" i="2"/>
  <c r="U271" i="2"/>
  <c r="J273" i="2"/>
  <c r="K272" i="2"/>
  <c r="E273" i="2"/>
  <c r="F272" i="2"/>
  <c r="O272" i="2"/>
  <c r="P272" i="2" s="1"/>
  <c r="BQ272" i="2"/>
  <c r="BP273" i="2"/>
  <c r="N282" i="1"/>
  <c r="H283" i="1"/>
  <c r="G674" i="1"/>
  <c r="F675" i="1"/>
  <c r="D146" i="1"/>
  <c r="E145" i="1"/>
  <c r="O133" i="1"/>
  <c r="P132" i="1"/>
  <c r="AY271" i="2" l="1"/>
  <c r="AD272" i="2"/>
  <c r="AW272" i="2"/>
  <c r="AX272" i="2" s="1"/>
  <c r="AV274" i="2"/>
  <c r="AQ277" i="2"/>
  <c r="AR276" i="2"/>
  <c r="AS273" i="2"/>
  <c r="AT272" i="2"/>
  <c r="AM331" i="2"/>
  <c r="N331" i="2"/>
  <c r="BO331" i="2"/>
  <c r="S331" i="2"/>
  <c r="C332" i="2"/>
  <c r="I331" i="2"/>
  <c r="AO272" i="2"/>
  <c r="AN273" i="2"/>
  <c r="AH275" i="2"/>
  <c r="AJ272" i="2"/>
  <c r="AI273" i="2"/>
  <c r="AC273" i="2"/>
  <c r="AE272" i="2"/>
  <c r="Z272" i="2"/>
  <c r="Y273" i="2"/>
  <c r="U272" i="2"/>
  <c r="T273" i="2"/>
  <c r="K273" i="2"/>
  <c r="J274" i="2"/>
  <c r="E274" i="2"/>
  <c r="F273" i="2"/>
  <c r="O273" i="2"/>
  <c r="P273" i="2" s="1"/>
  <c r="BP274" i="2"/>
  <c r="BQ273" i="2"/>
  <c r="N283" i="1"/>
  <c r="H284" i="1"/>
  <c r="F676" i="1"/>
  <c r="G675" i="1"/>
  <c r="D147" i="1"/>
  <c r="E146" i="1"/>
  <c r="O134" i="1"/>
  <c r="P133" i="1"/>
  <c r="AY272" i="2" l="1"/>
  <c r="AD273" i="2"/>
  <c r="AW273" i="2"/>
  <c r="AX273" i="2" s="1"/>
  <c r="AV275" i="2"/>
  <c r="AQ278" i="2"/>
  <c r="AR277" i="2"/>
  <c r="AS274" i="2"/>
  <c r="AT273" i="2"/>
  <c r="AM332" i="2"/>
  <c r="N332" i="2"/>
  <c r="BO332" i="2"/>
  <c r="C333" i="2"/>
  <c r="I332" i="2"/>
  <c r="S332" i="2"/>
  <c r="AN274" i="2"/>
  <c r="AO273" i="2"/>
  <c r="AJ273" i="2"/>
  <c r="AI274" i="2"/>
  <c r="AH276" i="2"/>
  <c r="AC274" i="2"/>
  <c r="AE273" i="2"/>
  <c r="Y274" i="2"/>
  <c r="Z273" i="2"/>
  <c r="U273" i="2"/>
  <c r="T274" i="2"/>
  <c r="K274" i="2"/>
  <c r="J275" i="2"/>
  <c r="E275" i="2"/>
  <c r="F274" i="2"/>
  <c r="O274" i="2"/>
  <c r="P274" i="2" s="1"/>
  <c r="BP275" i="2"/>
  <c r="BQ274" i="2"/>
  <c r="N284" i="1"/>
  <c r="H285" i="1"/>
  <c r="G676" i="1"/>
  <c r="F677" i="1"/>
  <c r="D148" i="1"/>
  <c r="E147" i="1"/>
  <c r="O135" i="1"/>
  <c r="P134" i="1"/>
  <c r="AY273" i="2" l="1"/>
  <c r="AD274" i="2"/>
  <c r="AW274" i="2"/>
  <c r="AX274" i="2" s="1"/>
  <c r="AV276" i="2"/>
  <c r="AQ279" i="2"/>
  <c r="AR278" i="2"/>
  <c r="AT274" i="2"/>
  <c r="AS275" i="2"/>
  <c r="AM333" i="2"/>
  <c r="S333" i="2"/>
  <c r="C334" i="2"/>
  <c r="I333" i="2"/>
  <c r="N333" i="2"/>
  <c r="BO333" i="2"/>
  <c r="AN275" i="2"/>
  <c r="AO274" i="2"/>
  <c r="AH277" i="2"/>
  <c r="AJ274" i="2"/>
  <c r="AI275" i="2"/>
  <c r="AC275" i="2"/>
  <c r="AE274" i="2"/>
  <c r="Y275" i="2"/>
  <c r="Z274" i="2"/>
  <c r="U274" i="2"/>
  <c r="T275" i="2"/>
  <c r="J276" i="2"/>
  <c r="K275" i="2"/>
  <c r="E276" i="2"/>
  <c r="F275" i="2"/>
  <c r="O275" i="2"/>
  <c r="P275" i="2" s="1"/>
  <c r="BQ275" i="2"/>
  <c r="BP276" i="2"/>
  <c r="N285" i="1"/>
  <c r="H286" i="1"/>
  <c r="F678" i="1"/>
  <c r="G677" i="1"/>
  <c r="D149" i="1"/>
  <c r="E148" i="1"/>
  <c r="O136" i="1"/>
  <c r="P135" i="1"/>
  <c r="AY274" i="2" l="1"/>
  <c r="AD275" i="2"/>
  <c r="AW275" i="2"/>
  <c r="AX275" i="2" s="1"/>
  <c r="AV277" i="2"/>
  <c r="AQ280" i="2"/>
  <c r="AR279" i="2"/>
  <c r="AT275" i="2"/>
  <c r="AS276" i="2"/>
  <c r="AM334" i="2"/>
  <c r="I334" i="2"/>
  <c r="S334" i="2"/>
  <c r="BO334" i="2"/>
  <c r="C335" i="2"/>
  <c r="N334" i="2"/>
  <c r="AO275" i="2"/>
  <c r="AN276" i="2"/>
  <c r="AJ275" i="2"/>
  <c r="AI276" i="2"/>
  <c r="AH278" i="2"/>
  <c r="AC276" i="2"/>
  <c r="AE275" i="2"/>
  <c r="Y276" i="2"/>
  <c r="Z275" i="2"/>
  <c r="U275" i="2"/>
  <c r="T276" i="2"/>
  <c r="J277" i="2"/>
  <c r="K276" i="2"/>
  <c r="E277" i="2"/>
  <c r="F276" i="2"/>
  <c r="O276" i="2"/>
  <c r="P276" i="2" s="1"/>
  <c r="BQ276" i="2"/>
  <c r="BP277" i="2"/>
  <c r="N286" i="1"/>
  <c r="H287" i="1"/>
  <c r="G678" i="1"/>
  <c r="F679" i="1"/>
  <c r="D150" i="1"/>
  <c r="E149" i="1"/>
  <c r="O137" i="1"/>
  <c r="P136" i="1"/>
  <c r="AY275" i="2" l="1"/>
  <c r="AD276" i="2"/>
  <c r="AW276" i="2"/>
  <c r="AX276" i="2" s="1"/>
  <c r="AV278" i="2"/>
  <c r="AQ281" i="2"/>
  <c r="AR280" i="2"/>
  <c r="AS277" i="2"/>
  <c r="AT276" i="2"/>
  <c r="AM335" i="2"/>
  <c r="S335" i="2"/>
  <c r="BO335" i="2"/>
  <c r="C336" i="2"/>
  <c r="AO276" i="2"/>
  <c r="AN277" i="2"/>
  <c r="AH279" i="2"/>
  <c r="AJ276" i="2"/>
  <c r="AI277" i="2"/>
  <c r="AC277" i="2"/>
  <c r="AE276" i="2"/>
  <c r="Z276" i="2"/>
  <c r="Y277" i="2"/>
  <c r="U276" i="2"/>
  <c r="T277" i="2"/>
  <c r="K277" i="2"/>
  <c r="J278" i="2"/>
  <c r="E278" i="2"/>
  <c r="F277" i="2"/>
  <c r="O277" i="2"/>
  <c r="P277" i="2" s="1"/>
  <c r="BP278" i="2"/>
  <c r="BQ277" i="2"/>
  <c r="N287" i="1"/>
  <c r="H288" i="1"/>
  <c r="F680" i="1"/>
  <c r="G679" i="1"/>
  <c r="D151" i="1"/>
  <c r="E150" i="1"/>
  <c r="O138" i="1"/>
  <c r="P137" i="1"/>
  <c r="AY276" i="2" l="1"/>
  <c r="AD277" i="2"/>
  <c r="AW277" i="2"/>
  <c r="AX277" i="2" s="1"/>
  <c r="AV279" i="2"/>
  <c r="AQ282" i="2"/>
  <c r="AR281" i="2"/>
  <c r="AS278" i="2"/>
  <c r="AT277" i="2"/>
  <c r="AM336" i="2"/>
  <c r="C337" i="2"/>
  <c r="S336" i="2"/>
  <c r="BO336" i="2"/>
  <c r="AN278" i="2"/>
  <c r="AO277" i="2"/>
  <c r="AJ277" i="2"/>
  <c r="AI278" i="2"/>
  <c r="AH280" i="2"/>
  <c r="AC278" i="2"/>
  <c r="AE277" i="2"/>
  <c r="Y278" i="2"/>
  <c r="Z277" i="2"/>
  <c r="T278" i="2"/>
  <c r="U277" i="2"/>
  <c r="K278" i="2"/>
  <c r="J279" i="2"/>
  <c r="E279" i="2"/>
  <c r="F278" i="2"/>
  <c r="O278" i="2"/>
  <c r="P278" i="2" s="1"/>
  <c r="BP279" i="2"/>
  <c r="BQ278" i="2"/>
  <c r="N288" i="1"/>
  <c r="H289" i="1"/>
  <c r="G680" i="1"/>
  <c r="F681" i="1"/>
  <c r="D152" i="1"/>
  <c r="E151" i="1"/>
  <c r="O139" i="1"/>
  <c r="P138" i="1"/>
  <c r="AY277" i="2" l="1"/>
  <c r="AD278" i="2"/>
  <c r="AW278" i="2"/>
  <c r="AX278" i="2" s="1"/>
  <c r="AV280" i="2"/>
  <c r="AQ283" i="2"/>
  <c r="AR282" i="2"/>
  <c r="AT278" i="2"/>
  <c r="AS279" i="2"/>
  <c r="AM337" i="2"/>
  <c r="C338" i="2"/>
  <c r="AN279" i="2"/>
  <c r="AO278" i="2"/>
  <c r="AH281" i="2"/>
  <c r="AJ278" i="2"/>
  <c r="AI279" i="2"/>
  <c r="AC279" i="2"/>
  <c r="AE278" i="2"/>
  <c r="Y279" i="2"/>
  <c r="Z278" i="2"/>
  <c r="U278" i="2"/>
  <c r="T279" i="2"/>
  <c r="J280" i="2"/>
  <c r="K279" i="2"/>
  <c r="E280" i="2"/>
  <c r="F279" i="2"/>
  <c r="O279" i="2"/>
  <c r="P279" i="2" s="1"/>
  <c r="BQ279" i="2"/>
  <c r="BP280" i="2"/>
  <c r="N289" i="1"/>
  <c r="H290" i="1"/>
  <c r="F682" i="1"/>
  <c r="G681" i="1"/>
  <c r="D153" i="1"/>
  <c r="E152" i="1"/>
  <c r="O140" i="1"/>
  <c r="P139" i="1"/>
  <c r="AY278" i="2" l="1"/>
  <c r="AD279" i="2"/>
  <c r="AW279" i="2"/>
  <c r="AX279" i="2" s="1"/>
  <c r="AV281" i="2"/>
  <c r="AQ284" i="2"/>
  <c r="AR283" i="2"/>
  <c r="AT279" i="2"/>
  <c r="AS280" i="2"/>
  <c r="AM338" i="2"/>
  <c r="BO338" i="2"/>
  <c r="C339" i="2"/>
  <c r="I338" i="2"/>
  <c r="AN280" i="2"/>
  <c r="AO279" i="2"/>
  <c r="AJ279" i="2"/>
  <c r="AI280" i="2"/>
  <c r="AH282" i="2"/>
  <c r="AC280" i="2"/>
  <c r="AE279" i="2"/>
  <c r="Y280" i="2"/>
  <c r="Z279" i="2"/>
  <c r="U279" i="2"/>
  <c r="T280" i="2"/>
  <c r="J281" i="2"/>
  <c r="K280" i="2"/>
  <c r="E281" i="2"/>
  <c r="F280" i="2"/>
  <c r="O280" i="2"/>
  <c r="P280" i="2" s="1"/>
  <c r="BQ280" i="2"/>
  <c r="BP281" i="2"/>
  <c r="N290" i="1"/>
  <c r="H291" i="1"/>
  <c r="G682" i="1"/>
  <c r="F683" i="1"/>
  <c r="D154" i="1"/>
  <c r="E153" i="1"/>
  <c r="O141" i="1"/>
  <c r="P140" i="1"/>
  <c r="AY279" i="2" l="1"/>
  <c r="AD280" i="2"/>
  <c r="AW280" i="2"/>
  <c r="AX280" i="2" s="1"/>
  <c r="AV282" i="2"/>
  <c r="AQ285" i="2"/>
  <c r="AR284" i="2"/>
  <c r="AS281" i="2"/>
  <c r="AT280" i="2"/>
  <c r="C340" i="2"/>
  <c r="AM339" i="2"/>
  <c r="AN281" i="2"/>
  <c r="AO280" i="2"/>
  <c r="AH283" i="2"/>
  <c r="AJ280" i="2"/>
  <c r="AI281" i="2"/>
  <c r="AC281" i="2"/>
  <c r="AE280" i="2"/>
  <c r="Y281" i="2"/>
  <c r="Z280" i="2"/>
  <c r="U280" i="2"/>
  <c r="T281" i="2"/>
  <c r="K281" i="2"/>
  <c r="J282" i="2"/>
  <c r="E282" i="2"/>
  <c r="F281" i="2"/>
  <c r="O281" i="2"/>
  <c r="P281" i="2" s="1"/>
  <c r="BP282" i="2"/>
  <c r="BQ281" i="2"/>
  <c r="N291" i="1"/>
  <c r="H292" i="1"/>
  <c r="G683" i="1"/>
  <c r="F684" i="1"/>
  <c r="D155" i="1"/>
  <c r="E154" i="1"/>
  <c r="O142" i="1"/>
  <c r="P141" i="1"/>
  <c r="AY280" i="2" l="1"/>
  <c r="AD281" i="2"/>
  <c r="AW281" i="2"/>
  <c r="AX281" i="2" s="1"/>
  <c r="AV283" i="2"/>
  <c r="AQ286" i="2"/>
  <c r="AR285" i="2"/>
  <c r="AS282" i="2"/>
  <c r="AT281" i="2"/>
  <c r="C341" i="2"/>
  <c r="AM340" i="2"/>
  <c r="AN282" i="2"/>
  <c r="AO281" i="2"/>
  <c r="AJ281" i="2"/>
  <c r="AI282" i="2"/>
  <c r="AH284" i="2"/>
  <c r="AC282" i="2"/>
  <c r="AE281" i="2"/>
  <c r="Y282" i="2"/>
  <c r="Z281" i="2"/>
  <c r="U281" i="2"/>
  <c r="T282" i="2"/>
  <c r="K282" i="2"/>
  <c r="J283" i="2"/>
  <c r="E283" i="2"/>
  <c r="F282" i="2"/>
  <c r="O282" i="2"/>
  <c r="P282" i="2" s="1"/>
  <c r="BP283" i="2"/>
  <c r="BQ282" i="2"/>
  <c r="N292" i="1"/>
  <c r="H293" i="1"/>
  <c r="G684" i="1"/>
  <c r="F685" i="1"/>
  <c r="D156" i="1"/>
  <c r="E155" i="1"/>
  <c r="O143" i="1"/>
  <c r="P142" i="1"/>
  <c r="AY281" i="2" l="1"/>
  <c r="AD282" i="2"/>
  <c r="AW282" i="2"/>
  <c r="AX282" i="2" s="1"/>
  <c r="AV284" i="2"/>
  <c r="AQ287" i="2"/>
  <c r="AR286" i="2"/>
  <c r="AT282" i="2"/>
  <c r="AS283" i="2"/>
  <c r="C342" i="2"/>
  <c r="AM341" i="2"/>
  <c r="AN283" i="2"/>
  <c r="AO282" i="2"/>
  <c r="AH285" i="2"/>
  <c r="AJ282" i="2"/>
  <c r="AI283" i="2"/>
  <c r="AC283" i="2"/>
  <c r="AE282" i="2"/>
  <c r="Y283" i="2"/>
  <c r="Z282" i="2"/>
  <c r="U282" i="2"/>
  <c r="T283" i="2"/>
  <c r="J284" i="2"/>
  <c r="K283" i="2"/>
  <c r="E284" i="2"/>
  <c r="F283" i="2"/>
  <c r="O283" i="2"/>
  <c r="P283" i="2" s="1"/>
  <c r="BQ283" i="2"/>
  <c r="BP284" i="2"/>
  <c r="N293" i="1"/>
  <c r="H294" i="1"/>
  <c r="F686" i="1"/>
  <c r="G685" i="1"/>
  <c r="D157" i="1"/>
  <c r="E156" i="1"/>
  <c r="O144" i="1"/>
  <c r="P143" i="1"/>
  <c r="AY282" i="2" l="1"/>
  <c r="AD283" i="2"/>
  <c r="AW283" i="2"/>
  <c r="AX283" i="2" s="1"/>
  <c r="AV285" i="2"/>
  <c r="AQ288" i="2"/>
  <c r="AR287" i="2"/>
  <c r="AT283" i="2"/>
  <c r="AS284" i="2"/>
  <c r="C343" i="2"/>
  <c r="AM342" i="2"/>
  <c r="AN284" i="2"/>
  <c r="AO283" i="2"/>
  <c r="AJ283" i="2"/>
  <c r="AI284" i="2"/>
  <c r="AH286" i="2"/>
  <c r="AC284" i="2"/>
  <c r="AE283" i="2"/>
  <c r="Y284" i="2"/>
  <c r="Z283" i="2"/>
  <c r="U283" i="2"/>
  <c r="T284" i="2"/>
  <c r="J285" i="2"/>
  <c r="K284" i="2"/>
  <c r="E285" i="2"/>
  <c r="F284" i="2"/>
  <c r="O284" i="2"/>
  <c r="P284" i="2" s="1"/>
  <c r="BQ284" i="2"/>
  <c r="BP285" i="2"/>
  <c r="N294" i="1"/>
  <c r="H295" i="1"/>
  <c r="G686" i="1"/>
  <c r="F687" i="1"/>
  <c r="D158" i="1"/>
  <c r="E157" i="1"/>
  <c r="O145" i="1"/>
  <c r="P144" i="1"/>
  <c r="AY283" i="2" l="1"/>
  <c r="AD284" i="2"/>
  <c r="AW284" i="2"/>
  <c r="AX284" i="2" s="1"/>
  <c r="AV286" i="2"/>
  <c r="AQ289" i="2"/>
  <c r="AR288" i="2"/>
  <c r="AS285" i="2"/>
  <c r="AT284" i="2"/>
  <c r="AM343" i="2"/>
  <c r="C344" i="2"/>
  <c r="AN285" i="2"/>
  <c r="AO284" i="2"/>
  <c r="AH287" i="2"/>
  <c r="AJ284" i="2"/>
  <c r="AI285" i="2"/>
  <c r="AC285" i="2"/>
  <c r="AE284" i="2"/>
  <c r="Y285" i="2"/>
  <c r="Z284" i="2"/>
  <c r="U284" i="2"/>
  <c r="T285" i="2"/>
  <c r="K285" i="2"/>
  <c r="J286" i="2"/>
  <c r="E286" i="2"/>
  <c r="F285" i="2"/>
  <c r="O285" i="2"/>
  <c r="P285" i="2" s="1"/>
  <c r="BP286" i="2"/>
  <c r="BQ285" i="2"/>
  <c r="N295" i="1"/>
  <c r="H296" i="1"/>
  <c r="F688" i="1"/>
  <c r="G687" i="1"/>
  <c r="D159" i="1"/>
  <c r="E158" i="1"/>
  <c r="O146" i="1"/>
  <c r="P145" i="1"/>
  <c r="AY284" i="2" l="1"/>
  <c r="AD285" i="2"/>
  <c r="AW285" i="2"/>
  <c r="AX285" i="2" s="1"/>
  <c r="AV287" i="2"/>
  <c r="AQ290" i="2"/>
  <c r="AR289" i="2"/>
  <c r="AS286" i="2"/>
  <c r="AT285" i="2"/>
  <c r="AM344" i="2"/>
  <c r="BO344" i="2"/>
  <c r="I344" i="2"/>
  <c r="C345" i="2"/>
  <c r="AN286" i="2"/>
  <c r="AO285" i="2"/>
  <c r="AJ285" i="2"/>
  <c r="AI286" i="2"/>
  <c r="AH288" i="2"/>
  <c r="AC286" i="2"/>
  <c r="AE285" i="2"/>
  <c r="Y286" i="2"/>
  <c r="Z285" i="2"/>
  <c r="T286" i="2"/>
  <c r="U285" i="2"/>
  <c r="K286" i="2"/>
  <c r="J287" i="2"/>
  <c r="E287" i="2"/>
  <c r="F286" i="2"/>
  <c r="O286" i="2"/>
  <c r="P286" i="2" s="1"/>
  <c r="BP287" i="2"/>
  <c r="BQ286" i="2"/>
  <c r="N296" i="1"/>
  <c r="H297" i="1"/>
  <c r="G688" i="1"/>
  <c r="F689" i="1"/>
  <c r="D160" i="1"/>
  <c r="E159" i="1"/>
  <c r="O147" i="1"/>
  <c r="P146" i="1"/>
  <c r="AY285" i="2" l="1"/>
  <c r="AD286" i="2"/>
  <c r="AW286" i="2"/>
  <c r="AX286" i="2" s="1"/>
  <c r="AV288" i="2"/>
  <c r="AQ291" i="2"/>
  <c r="AR290" i="2"/>
  <c r="AT286" i="2"/>
  <c r="AS287" i="2"/>
  <c r="AM345" i="2"/>
  <c r="BO345" i="2"/>
  <c r="I345" i="2"/>
  <c r="C346" i="2"/>
  <c r="AN287" i="2"/>
  <c r="AO286" i="2"/>
  <c r="AH289" i="2"/>
  <c r="AJ286" i="2"/>
  <c r="AI287" i="2"/>
  <c r="AC287" i="2"/>
  <c r="AE286" i="2"/>
  <c r="Y287" i="2"/>
  <c r="Z286" i="2"/>
  <c r="U286" i="2"/>
  <c r="T287" i="2"/>
  <c r="J288" i="2"/>
  <c r="K287" i="2"/>
  <c r="E288" i="2"/>
  <c r="F287" i="2"/>
  <c r="O287" i="2"/>
  <c r="P287" i="2" s="1"/>
  <c r="BQ287" i="2"/>
  <c r="BP288" i="2"/>
  <c r="N297" i="1"/>
  <c r="H298" i="1"/>
  <c r="G689" i="1"/>
  <c r="F690" i="1"/>
  <c r="D161" i="1"/>
  <c r="E160" i="1"/>
  <c r="O148" i="1"/>
  <c r="P147" i="1"/>
  <c r="AY286" i="2" l="1"/>
  <c r="AD287" i="2"/>
  <c r="AE287" i="2" s="1"/>
  <c r="AW287" i="2"/>
  <c r="AX287" i="2" s="1"/>
  <c r="AY287" i="2" s="1"/>
  <c r="AV289" i="2"/>
  <c r="AQ292" i="2"/>
  <c r="AR291" i="2"/>
  <c r="AT287" i="2"/>
  <c r="AS288" i="2"/>
  <c r="AM346" i="2"/>
  <c r="C347" i="2"/>
  <c r="BO346" i="2"/>
  <c r="AN288" i="2"/>
  <c r="AO287" i="2"/>
  <c r="AJ287" i="2"/>
  <c r="AI288" i="2"/>
  <c r="AH290" i="2"/>
  <c r="AC288" i="2"/>
  <c r="Y288" i="2"/>
  <c r="Z287" i="2"/>
  <c r="T288" i="2"/>
  <c r="U287" i="2"/>
  <c r="J289" i="2"/>
  <c r="K288" i="2"/>
  <c r="E289" i="2"/>
  <c r="F288" i="2"/>
  <c r="O288" i="2"/>
  <c r="P288" i="2" s="1"/>
  <c r="BQ288" i="2"/>
  <c r="BP289" i="2"/>
  <c r="N298" i="1"/>
  <c r="H299" i="1"/>
  <c r="G690" i="1"/>
  <c r="F691" i="1"/>
  <c r="D162" i="1"/>
  <c r="E161" i="1"/>
  <c r="O149" i="1"/>
  <c r="P148" i="1"/>
  <c r="AD288" i="2" l="1"/>
  <c r="AW288" i="2"/>
  <c r="AX288" i="2" s="1"/>
  <c r="AY288" i="2" s="1"/>
  <c r="AV290" i="2"/>
  <c r="AQ293" i="2"/>
  <c r="AR292" i="2"/>
  <c r="AS289" i="2"/>
  <c r="AT288" i="2"/>
  <c r="AM347" i="2"/>
  <c r="BO347" i="2"/>
  <c r="C348" i="2"/>
  <c r="AN289" i="2"/>
  <c r="AO288" i="2"/>
  <c r="AH291" i="2"/>
  <c r="AJ288" i="2"/>
  <c r="AI289" i="2"/>
  <c r="AC289" i="2"/>
  <c r="AE288" i="2"/>
  <c r="Z288" i="2"/>
  <c r="Y289" i="2"/>
  <c r="U288" i="2"/>
  <c r="T289" i="2"/>
  <c r="K289" i="2"/>
  <c r="J290" i="2"/>
  <c r="E290" i="2"/>
  <c r="F289" i="2"/>
  <c r="O289" i="2"/>
  <c r="P289" i="2" s="1"/>
  <c r="BP290" i="2"/>
  <c r="BQ289" i="2"/>
  <c r="N299" i="1"/>
  <c r="H300" i="1"/>
  <c r="F692" i="1"/>
  <c r="G691" i="1"/>
  <c r="D163" i="1"/>
  <c r="E162" i="1"/>
  <c r="O150" i="1"/>
  <c r="P149" i="1"/>
  <c r="AD289" i="2" l="1"/>
  <c r="AW289" i="2"/>
  <c r="AX289" i="2" s="1"/>
  <c r="AV291" i="2"/>
  <c r="AQ294" i="2"/>
  <c r="AR293" i="2"/>
  <c r="AS290" i="2"/>
  <c r="AT289" i="2"/>
  <c r="AM348" i="2"/>
  <c r="N348" i="2"/>
  <c r="C349" i="2"/>
  <c r="I348" i="2"/>
  <c r="BO348" i="2"/>
  <c r="AN290" i="2"/>
  <c r="AO289" i="2"/>
  <c r="AJ289" i="2"/>
  <c r="AI290" i="2"/>
  <c r="AH292" i="2"/>
  <c r="AC290" i="2"/>
  <c r="AE289" i="2"/>
  <c r="Y290" i="2"/>
  <c r="Z289" i="2"/>
  <c r="U289" i="2"/>
  <c r="T290" i="2"/>
  <c r="K290" i="2"/>
  <c r="J291" i="2"/>
  <c r="E291" i="2"/>
  <c r="F290" i="2"/>
  <c r="O290" i="2"/>
  <c r="P290" i="2" s="1"/>
  <c r="BP291" i="2"/>
  <c r="BQ290" i="2"/>
  <c r="H301" i="1"/>
  <c r="N300" i="1"/>
  <c r="G692" i="1"/>
  <c r="F693" i="1"/>
  <c r="D164" i="1"/>
  <c r="E163" i="1"/>
  <c r="O151" i="1"/>
  <c r="P150" i="1"/>
  <c r="AY289" i="2" l="1"/>
  <c r="AD290" i="2"/>
  <c r="AE290" i="2" s="1"/>
  <c r="AW290" i="2"/>
  <c r="AX290" i="2" s="1"/>
  <c r="AV292" i="2"/>
  <c r="AQ295" i="2"/>
  <c r="AR294" i="2"/>
  <c r="AT290" i="2"/>
  <c r="AS291" i="2"/>
  <c r="AM349" i="2"/>
  <c r="BO349" i="2"/>
  <c r="N349" i="2"/>
  <c r="C350" i="2"/>
  <c r="I349" i="2"/>
  <c r="AN291" i="2"/>
  <c r="AO290" i="2"/>
  <c r="AH293" i="2"/>
  <c r="AJ290" i="2"/>
  <c r="AI291" i="2"/>
  <c r="AC291" i="2"/>
  <c r="Y291" i="2"/>
  <c r="Z290" i="2"/>
  <c r="U290" i="2"/>
  <c r="T291" i="2"/>
  <c r="J292" i="2"/>
  <c r="K291" i="2"/>
  <c r="E292" i="2"/>
  <c r="F291" i="2"/>
  <c r="O291" i="2"/>
  <c r="P291" i="2" s="1"/>
  <c r="BQ291" i="2"/>
  <c r="BP292" i="2"/>
  <c r="N301" i="1"/>
  <c r="H302" i="1"/>
  <c r="F694" i="1"/>
  <c r="G693" i="1"/>
  <c r="D165" i="1"/>
  <c r="E164" i="1"/>
  <c r="O152" i="1"/>
  <c r="P151" i="1"/>
  <c r="AY290" i="2" l="1"/>
  <c r="AD291" i="2"/>
  <c r="AW291" i="2"/>
  <c r="AX291" i="2" s="1"/>
  <c r="AV293" i="2"/>
  <c r="AQ296" i="2"/>
  <c r="AR295" i="2"/>
  <c r="AT291" i="2"/>
  <c r="AS292" i="2"/>
  <c r="AM350" i="2"/>
  <c r="N350" i="2"/>
  <c r="C351" i="2"/>
  <c r="S350" i="2"/>
  <c r="I350" i="2"/>
  <c r="BO350" i="2"/>
  <c r="AN292" i="2"/>
  <c r="AO291" i="2"/>
  <c r="AJ291" i="2"/>
  <c r="AI292" i="2"/>
  <c r="AH294" i="2"/>
  <c r="AC292" i="2"/>
  <c r="AE291" i="2"/>
  <c r="Y292" i="2"/>
  <c r="Z291" i="2"/>
  <c r="U291" i="2"/>
  <c r="T292" i="2"/>
  <c r="J293" i="2"/>
  <c r="K292" i="2"/>
  <c r="E293" i="2"/>
  <c r="F292" i="2"/>
  <c r="O292" i="2"/>
  <c r="P292" i="2" s="1"/>
  <c r="BQ292" i="2"/>
  <c r="BP293" i="2"/>
  <c r="N302" i="1"/>
  <c r="H303" i="1"/>
  <c r="G694" i="1"/>
  <c r="F695" i="1"/>
  <c r="D166" i="1"/>
  <c r="E165" i="1"/>
  <c r="O153" i="1"/>
  <c r="P152" i="1"/>
  <c r="AY291" i="2" l="1"/>
  <c r="AD292" i="2"/>
  <c r="AE292" i="2" s="1"/>
  <c r="AW292" i="2"/>
  <c r="AX292" i="2" s="1"/>
  <c r="AY292" i="2" s="1"/>
  <c r="AV294" i="2"/>
  <c r="AQ297" i="2"/>
  <c r="AR296" i="2"/>
  <c r="AS293" i="2"/>
  <c r="AT292" i="2"/>
  <c r="AM351" i="2"/>
  <c r="N351" i="2"/>
  <c r="BO351" i="2"/>
  <c r="I351" i="2"/>
  <c r="C352" i="2"/>
  <c r="S351" i="2"/>
  <c r="AN293" i="2"/>
  <c r="AO292" i="2"/>
  <c r="AH295" i="2"/>
  <c r="AJ292" i="2"/>
  <c r="AI293" i="2"/>
  <c r="AC293" i="2"/>
  <c r="Y293" i="2"/>
  <c r="Z292" i="2"/>
  <c r="U292" i="2"/>
  <c r="T293" i="2"/>
  <c r="K293" i="2"/>
  <c r="J294" i="2"/>
  <c r="E294" i="2"/>
  <c r="F293" i="2"/>
  <c r="O293" i="2"/>
  <c r="P293" i="2" s="1"/>
  <c r="BP294" i="2"/>
  <c r="BQ293" i="2"/>
  <c r="N303" i="1"/>
  <c r="H304" i="1"/>
  <c r="G695" i="1"/>
  <c r="F696" i="1"/>
  <c r="D167" i="1"/>
  <c r="E166" i="1"/>
  <c r="O154" i="1"/>
  <c r="P153" i="1"/>
  <c r="AD293" i="2" l="1"/>
  <c r="AE293" i="2" s="1"/>
  <c r="AW293" i="2"/>
  <c r="AX293" i="2" s="1"/>
  <c r="AV295" i="2"/>
  <c r="AQ298" i="2"/>
  <c r="AR297" i="2"/>
  <c r="AS294" i="2"/>
  <c r="AT293" i="2"/>
  <c r="AM352" i="2"/>
  <c r="N352" i="2"/>
  <c r="C353" i="2"/>
  <c r="S352" i="2"/>
  <c r="I352" i="2"/>
  <c r="BO352" i="2"/>
  <c r="AN294" i="2"/>
  <c r="AO293" i="2"/>
  <c r="AJ293" i="2"/>
  <c r="AI294" i="2"/>
  <c r="AH296" i="2"/>
  <c r="AC294" i="2"/>
  <c r="Y294" i="2"/>
  <c r="Z293" i="2"/>
  <c r="T294" i="2"/>
  <c r="U293" i="2"/>
  <c r="K294" i="2"/>
  <c r="J295" i="2"/>
  <c r="E295" i="2"/>
  <c r="F294" i="2"/>
  <c r="O294" i="2"/>
  <c r="P294" i="2" s="1"/>
  <c r="BP295" i="2"/>
  <c r="BQ294" i="2"/>
  <c r="N304" i="1"/>
  <c r="H305" i="1"/>
  <c r="G696" i="1"/>
  <c r="F697" i="1"/>
  <c r="D168" i="1"/>
  <c r="E167" i="1"/>
  <c r="O155" i="1"/>
  <c r="P154" i="1"/>
  <c r="AY293" i="2" l="1"/>
  <c r="AD294" i="2"/>
  <c r="AW294" i="2"/>
  <c r="AX294" i="2" s="1"/>
  <c r="AV296" i="2"/>
  <c r="AQ299" i="2"/>
  <c r="AR298" i="2"/>
  <c r="AT294" i="2"/>
  <c r="AS295" i="2"/>
  <c r="AM353" i="2"/>
  <c r="BO353" i="2"/>
  <c r="I353" i="2"/>
  <c r="N353" i="2"/>
  <c r="S353" i="2"/>
  <c r="C354" i="2"/>
  <c r="AN295" i="2"/>
  <c r="AO294" i="2"/>
  <c r="AH297" i="2"/>
  <c r="AJ294" i="2"/>
  <c r="AI295" i="2"/>
  <c r="AC295" i="2"/>
  <c r="AE294" i="2"/>
  <c r="Y295" i="2"/>
  <c r="Z294" i="2"/>
  <c r="U294" i="2"/>
  <c r="T295" i="2"/>
  <c r="J296" i="2"/>
  <c r="K295" i="2"/>
  <c r="E296" i="2"/>
  <c r="F295" i="2"/>
  <c r="O295" i="2"/>
  <c r="P295" i="2" s="1"/>
  <c r="BQ295" i="2"/>
  <c r="BP296" i="2"/>
  <c r="N305" i="1"/>
  <c r="H306" i="1"/>
  <c r="G697" i="1"/>
  <c r="F698" i="1"/>
  <c r="D169" i="1"/>
  <c r="E168" i="1"/>
  <c r="O156" i="1"/>
  <c r="P155" i="1"/>
  <c r="AY294" i="2" l="1"/>
  <c r="AD295" i="2"/>
  <c r="AW295" i="2"/>
  <c r="AX295" i="2" s="1"/>
  <c r="AV297" i="2"/>
  <c r="AQ300" i="2"/>
  <c r="AR299" i="2"/>
  <c r="AT295" i="2"/>
  <c r="AS296" i="2"/>
  <c r="AM354" i="2"/>
  <c r="BO354" i="2"/>
  <c r="N354" i="2"/>
  <c r="I354" i="2"/>
  <c r="S354" i="2"/>
  <c r="C355" i="2"/>
  <c r="AN296" i="2"/>
  <c r="AO295" i="2"/>
  <c r="AJ295" i="2"/>
  <c r="AI296" i="2"/>
  <c r="AH298" i="2"/>
  <c r="AC296" i="2"/>
  <c r="AE295" i="2"/>
  <c r="Y296" i="2"/>
  <c r="Z295" i="2"/>
  <c r="U295" i="2"/>
  <c r="T296" i="2"/>
  <c r="J297" i="2"/>
  <c r="K296" i="2"/>
  <c r="E297" i="2"/>
  <c r="F296" i="2"/>
  <c r="O296" i="2"/>
  <c r="P296" i="2" s="1"/>
  <c r="BQ296" i="2"/>
  <c r="BP297" i="2"/>
  <c r="N306" i="1"/>
  <c r="H307" i="1"/>
  <c r="G698" i="1"/>
  <c r="F699" i="1"/>
  <c r="D170" i="1"/>
  <c r="E169" i="1"/>
  <c r="O157" i="1"/>
  <c r="P156" i="1"/>
  <c r="AY295" i="2" l="1"/>
  <c r="AD296" i="2"/>
  <c r="AW296" i="2"/>
  <c r="AX296" i="2" s="1"/>
  <c r="AV298" i="2"/>
  <c r="AQ301" i="2"/>
  <c r="AR300" i="2"/>
  <c r="AS297" i="2"/>
  <c r="AT296" i="2"/>
  <c r="AM355" i="2"/>
  <c r="BO355" i="2"/>
  <c r="N355" i="2"/>
  <c r="I355" i="2"/>
  <c r="C356" i="2"/>
  <c r="S355" i="2"/>
  <c r="AN297" i="2"/>
  <c r="AO296" i="2"/>
  <c r="AH299" i="2"/>
  <c r="AJ296" i="2"/>
  <c r="AI297" i="2"/>
  <c r="AC297" i="2"/>
  <c r="AE296" i="2"/>
  <c r="Y297" i="2"/>
  <c r="Z296" i="2"/>
  <c r="U296" i="2"/>
  <c r="T297" i="2"/>
  <c r="K297" i="2"/>
  <c r="J298" i="2"/>
  <c r="E298" i="2"/>
  <c r="F297" i="2"/>
  <c r="O297" i="2"/>
  <c r="P297" i="2" s="1"/>
  <c r="BP298" i="2"/>
  <c r="BQ297" i="2"/>
  <c r="N307" i="1"/>
  <c r="H308" i="1"/>
  <c r="F700" i="1"/>
  <c r="G699" i="1"/>
  <c r="D171" i="1"/>
  <c r="E170" i="1"/>
  <c r="O158" i="1"/>
  <c r="P157" i="1"/>
  <c r="AY296" i="2" l="1"/>
  <c r="AD297" i="2"/>
  <c r="AW297" i="2"/>
  <c r="AX297" i="2" s="1"/>
  <c r="AV299" i="2"/>
  <c r="AQ302" i="2"/>
  <c r="AR301" i="2"/>
  <c r="AS298" i="2"/>
  <c r="AT297" i="2"/>
  <c r="AM356" i="2"/>
  <c r="N356" i="2"/>
  <c r="I356" i="2"/>
  <c r="C357" i="2"/>
  <c r="S356" i="2"/>
  <c r="BO356" i="2"/>
  <c r="AN298" i="2"/>
  <c r="AO297" i="2"/>
  <c r="AH300" i="2"/>
  <c r="AJ297" i="2"/>
  <c r="AI298" i="2"/>
  <c r="AC298" i="2"/>
  <c r="AE297" i="2"/>
  <c r="Y298" i="2"/>
  <c r="Z297" i="2"/>
  <c r="U297" i="2"/>
  <c r="T298" i="2"/>
  <c r="K298" i="2"/>
  <c r="J299" i="2"/>
  <c r="E299" i="2"/>
  <c r="F298" i="2"/>
  <c r="O298" i="2"/>
  <c r="P298" i="2" s="1"/>
  <c r="BP299" i="2"/>
  <c r="BQ298" i="2"/>
  <c r="N308" i="1"/>
  <c r="H309" i="1"/>
  <c r="G700" i="1"/>
  <c r="F701" i="1"/>
  <c r="D172" i="1"/>
  <c r="E171" i="1"/>
  <c r="O159" i="1"/>
  <c r="P158" i="1"/>
  <c r="AY297" i="2" l="1"/>
  <c r="AD298" i="2"/>
  <c r="AW298" i="2"/>
  <c r="AX298" i="2" s="1"/>
  <c r="AV300" i="2"/>
  <c r="AQ303" i="2"/>
  <c r="AR302" i="2"/>
  <c r="AT298" i="2"/>
  <c r="AS299" i="2"/>
  <c r="AM357" i="2"/>
  <c r="C358" i="2"/>
  <c r="BO357" i="2"/>
  <c r="N357" i="2"/>
  <c r="S357" i="2"/>
  <c r="I357" i="2"/>
  <c r="AN299" i="2"/>
  <c r="AO298" i="2"/>
  <c r="AJ298" i="2"/>
  <c r="AI299" i="2"/>
  <c r="AH301" i="2"/>
  <c r="AC299" i="2"/>
  <c r="AE298" i="2"/>
  <c r="Y299" i="2"/>
  <c r="Z298" i="2"/>
  <c r="U298" i="2"/>
  <c r="T299" i="2"/>
  <c r="J300" i="2"/>
  <c r="K299" i="2"/>
  <c r="E300" i="2"/>
  <c r="F299" i="2"/>
  <c r="O299" i="2"/>
  <c r="P299" i="2" s="1"/>
  <c r="BQ299" i="2"/>
  <c r="BP300" i="2"/>
  <c r="N309" i="1"/>
  <c r="H310" i="1"/>
  <c r="F702" i="1"/>
  <c r="G701" i="1"/>
  <c r="D173" i="1"/>
  <c r="E172" i="1"/>
  <c r="O160" i="1"/>
  <c r="P159" i="1"/>
  <c r="AY298" i="2" l="1"/>
  <c r="AD299" i="2"/>
  <c r="AW299" i="2"/>
  <c r="AX299" i="2" s="1"/>
  <c r="AV301" i="2"/>
  <c r="AQ304" i="2"/>
  <c r="AR303" i="2"/>
  <c r="AT299" i="2"/>
  <c r="AS300" i="2"/>
  <c r="AM358" i="2"/>
  <c r="N358" i="2"/>
  <c r="C359" i="2"/>
  <c r="BO358" i="2"/>
  <c r="S358" i="2"/>
  <c r="AN300" i="2"/>
  <c r="AO299" i="2"/>
  <c r="AH302" i="2"/>
  <c r="AJ299" i="2"/>
  <c r="AI300" i="2"/>
  <c r="AC300" i="2"/>
  <c r="AE299" i="2"/>
  <c r="Y300" i="2"/>
  <c r="Z299" i="2"/>
  <c r="U299" i="2"/>
  <c r="T300" i="2"/>
  <c r="J301" i="2"/>
  <c r="K300" i="2"/>
  <c r="E301" i="2"/>
  <c r="F300" i="2"/>
  <c r="O300" i="2"/>
  <c r="P300" i="2" s="1"/>
  <c r="BQ300" i="2"/>
  <c r="BP301" i="2"/>
  <c r="N310" i="1"/>
  <c r="H311" i="1"/>
  <c r="G702" i="1"/>
  <c r="F703" i="1"/>
  <c r="D174" i="1"/>
  <c r="E173" i="1"/>
  <c r="O161" i="1"/>
  <c r="P160" i="1"/>
  <c r="AY299" i="2" l="1"/>
  <c r="AD300" i="2"/>
  <c r="AE300" i="2" s="1"/>
  <c r="AW300" i="2"/>
  <c r="AX300" i="2" s="1"/>
  <c r="AV302" i="2"/>
  <c r="AQ305" i="2"/>
  <c r="AR304" i="2"/>
  <c r="AS301" i="2"/>
  <c r="AT300" i="2"/>
  <c r="AM359" i="2"/>
  <c r="N359" i="2"/>
  <c r="C360" i="2"/>
  <c r="S359" i="2"/>
  <c r="BO359" i="2"/>
  <c r="AN301" i="2"/>
  <c r="AO300" i="2"/>
  <c r="AJ300" i="2"/>
  <c r="AI301" i="2"/>
  <c r="AH303" i="2"/>
  <c r="AC301" i="2"/>
  <c r="Z300" i="2"/>
  <c r="Y301" i="2"/>
  <c r="U300" i="2"/>
  <c r="T301" i="2"/>
  <c r="K301" i="2"/>
  <c r="J302" i="2"/>
  <c r="E302" i="2"/>
  <c r="F301" i="2"/>
  <c r="O301" i="2"/>
  <c r="P301" i="2" s="1"/>
  <c r="BP302" i="2"/>
  <c r="BQ301" i="2"/>
  <c r="N311" i="1"/>
  <c r="H312" i="1"/>
  <c r="F704" i="1"/>
  <c r="G703" i="1"/>
  <c r="D175" i="1"/>
  <c r="E174" i="1"/>
  <c r="O162" i="1"/>
  <c r="P161" i="1"/>
  <c r="AY300" i="2" l="1"/>
  <c r="AD301" i="2"/>
  <c r="AE301" i="2" s="1"/>
  <c r="AW301" i="2"/>
  <c r="AX301" i="2" s="1"/>
  <c r="AV303" i="2"/>
  <c r="AQ306" i="2"/>
  <c r="AR305" i="2"/>
  <c r="AS302" i="2"/>
  <c r="AT301" i="2"/>
  <c r="AM360" i="2"/>
  <c r="C361" i="2"/>
  <c r="BO360" i="2"/>
  <c r="N360" i="2"/>
  <c r="I360" i="2"/>
  <c r="S360" i="2"/>
  <c r="AN302" i="2"/>
  <c r="AO301" i="2"/>
  <c r="AH304" i="2"/>
  <c r="AJ301" i="2"/>
  <c r="AI302" i="2"/>
  <c r="AC302" i="2"/>
  <c r="Y302" i="2"/>
  <c r="Z301" i="2"/>
  <c r="T302" i="2"/>
  <c r="U301" i="2"/>
  <c r="K302" i="2"/>
  <c r="J303" i="2"/>
  <c r="E303" i="2"/>
  <c r="F302" i="2"/>
  <c r="O302" i="2"/>
  <c r="P302" i="2" s="1"/>
  <c r="BP303" i="2"/>
  <c r="BQ302" i="2"/>
  <c r="H313" i="1"/>
  <c r="H314" i="1" s="1"/>
  <c r="N312" i="1"/>
  <c r="G704" i="1"/>
  <c r="F705" i="1"/>
  <c r="D176" i="1"/>
  <c r="E175" i="1"/>
  <c r="O163" i="1"/>
  <c r="P162" i="1"/>
  <c r="AY301" i="2" l="1"/>
  <c r="AD302" i="2"/>
  <c r="AW302" i="2"/>
  <c r="AX302" i="2" s="1"/>
  <c r="AV304" i="2"/>
  <c r="AQ307" i="2"/>
  <c r="AR306" i="2"/>
  <c r="AT302" i="2"/>
  <c r="AS303" i="2"/>
  <c r="AM361" i="2"/>
  <c r="S361" i="2"/>
  <c r="I361" i="2"/>
  <c r="BO361" i="2"/>
  <c r="N361" i="2"/>
  <c r="C362" i="2"/>
  <c r="AN303" i="2"/>
  <c r="AO302" i="2"/>
  <c r="AJ302" i="2"/>
  <c r="AI303" i="2"/>
  <c r="AH305" i="2"/>
  <c r="AC303" i="2"/>
  <c r="AE302" i="2"/>
  <c r="Y303" i="2"/>
  <c r="Z302" i="2"/>
  <c r="U302" i="2"/>
  <c r="T303" i="2"/>
  <c r="J304" i="2"/>
  <c r="K303" i="2"/>
  <c r="E304" i="2"/>
  <c r="F303" i="2"/>
  <c r="O303" i="2"/>
  <c r="P303" i="2" s="1"/>
  <c r="BQ303" i="2"/>
  <c r="BP304" i="2"/>
  <c r="H315" i="1"/>
  <c r="H316" i="1" s="1"/>
  <c r="H317" i="1" s="1"/>
  <c r="H318" i="1" s="1"/>
  <c r="H319" i="1" s="1"/>
  <c r="H320" i="1" s="1"/>
  <c r="N314" i="1"/>
  <c r="G705" i="1"/>
  <c r="F706" i="1"/>
  <c r="D177" i="1"/>
  <c r="E176" i="1"/>
  <c r="O164" i="1"/>
  <c r="P163" i="1"/>
  <c r="AY302" i="2" l="1"/>
  <c r="AD303" i="2"/>
  <c r="AW303" i="2"/>
  <c r="AX303" i="2" s="1"/>
  <c r="AV305" i="2"/>
  <c r="AQ308" i="2"/>
  <c r="AR307" i="2"/>
  <c r="AT303" i="2"/>
  <c r="AS304" i="2"/>
  <c r="AM362" i="2"/>
  <c r="N362" i="2"/>
  <c r="C363" i="2"/>
  <c r="I362" i="2"/>
  <c r="S362" i="2"/>
  <c r="BO362" i="2"/>
  <c r="AN304" i="2"/>
  <c r="AO303" i="2"/>
  <c r="AH306" i="2"/>
  <c r="AJ303" i="2"/>
  <c r="AI304" i="2"/>
  <c r="AC304" i="2"/>
  <c r="AE303" i="2"/>
  <c r="Y304" i="2"/>
  <c r="Z303" i="2"/>
  <c r="T304" i="2"/>
  <c r="U303" i="2"/>
  <c r="J305" i="2"/>
  <c r="K304" i="2"/>
  <c r="E305" i="2"/>
  <c r="F304" i="2"/>
  <c r="O304" i="2"/>
  <c r="P304" i="2" s="1"/>
  <c r="BQ304" i="2"/>
  <c r="BP305" i="2"/>
  <c r="N320" i="1"/>
  <c r="H321" i="1"/>
  <c r="G706" i="1"/>
  <c r="F707" i="1"/>
  <c r="D178" i="1"/>
  <c r="E177" i="1"/>
  <c r="O165" i="1"/>
  <c r="P164" i="1"/>
  <c r="AY303" i="2" l="1"/>
  <c r="AD304" i="2"/>
  <c r="AW304" i="2"/>
  <c r="AX304" i="2" s="1"/>
  <c r="AV306" i="2"/>
  <c r="AQ309" i="2"/>
  <c r="AR308" i="2"/>
  <c r="AS305" i="2"/>
  <c r="AT304" i="2"/>
  <c r="AM363" i="2"/>
  <c r="I363" i="2"/>
  <c r="BO363" i="2"/>
  <c r="N363" i="2"/>
  <c r="C364" i="2"/>
  <c r="S363" i="2"/>
  <c r="AN305" i="2"/>
  <c r="AO304" i="2"/>
  <c r="AJ304" i="2"/>
  <c r="AI305" i="2"/>
  <c r="AH307" i="2"/>
  <c r="AC305" i="2"/>
  <c r="AE304" i="2"/>
  <c r="Z304" i="2"/>
  <c r="Y305" i="2"/>
  <c r="U304" i="2"/>
  <c r="T305" i="2"/>
  <c r="K305" i="2"/>
  <c r="J306" i="2"/>
  <c r="E306" i="2"/>
  <c r="F305" i="2"/>
  <c r="O305" i="2"/>
  <c r="P305" i="2" s="1"/>
  <c r="BP306" i="2"/>
  <c r="BQ305" i="2"/>
  <c r="N321" i="1"/>
  <c r="H322" i="1"/>
  <c r="F708" i="1"/>
  <c r="G707" i="1"/>
  <c r="D179" i="1"/>
  <c r="E178" i="1"/>
  <c r="O166" i="1"/>
  <c r="P165" i="1"/>
  <c r="AY304" i="2" l="1"/>
  <c r="AD305" i="2"/>
  <c r="AW305" i="2"/>
  <c r="AX305" i="2" s="1"/>
  <c r="AV307" i="2"/>
  <c r="AQ310" i="2"/>
  <c r="AR309" i="2"/>
  <c r="AS306" i="2"/>
  <c r="AT305" i="2"/>
  <c r="AM364" i="2"/>
  <c r="BO364" i="2"/>
  <c r="N364" i="2"/>
  <c r="S364" i="2"/>
  <c r="C365" i="2"/>
  <c r="AN306" i="2"/>
  <c r="AO305" i="2"/>
  <c r="AH308" i="2"/>
  <c r="AJ305" i="2"/>
  <c r="AI306" i="2"/>
  <c r="AC306" i="2"/>
  <c r="AE305" i="2"/>
  <c r="Y306" i="2"/>
  <c r="Z305" i="2"/>
  <c r="U305" i="2"/>
  <c r="T306" i="2"/>
  <c r="K306" i="2"/>
  <c r="J307" i="2"/>
  <c r="E307" i="2"/>
  <c r="F306" i="2"/>
  <c r="O306" i="2"/>
  <c r="P306" i="2" s="1"/>
  <c r="N582" i="2"/>
  <c r="BP307" i="2"/>
  <c r="BQ306" i="2"/>
  <c r="N322" i="1"/>
  <c r="H323" i="1"/>
  <c r="G708" i="1"/>
  <c r="F709" i="1"/>
  <c r="D180" i="1"/>
  <c r="E179" i="1"/>
  <c r="O167" i="1"/>
  <c r="P166" i="1"/>
  <c r="AY305" i="2" l="1"/>
  <c r="AD306" i="2"/>
  <c r="AW306" i="2"/>
  <c r="AX306" i="2" s="1"/>
  <c r="AV308" i="2"/>
  <c r="AQ311" i="2"/>
  <c r="AR310" i="2"/>
  <c r="AT306" i="2"/>
  <c r="AS307" i="2"/>
  <c r="AM365" i="2"/>
  <c r="C366" i="2"/>
  <c r="S365" i="2"/>
  <c r="BO365" i="2"/>
  <c r="AN307" i="2"/>
  <c r="AO306" i="2"/>
  <c r="AJ306" i="2"/>
  <c r="AI307" i="2"/>
  <c r="AH309" i="2"/>
  <c r="AC307" i="2"/>
  <c r="AE306" i="2"/>
  <c r="Y307" i="2"/>
  <c r="Z306" i="2"/>
  <c r="U306" i="2"/>
  <c r="T307" i="2"/>
  <c r="J308" i="2"/>
  <c r="K307" i="2"/>
  <c r="E308" i="2"/>
  <c r="F307" i="2"/>
  <c r="O307" i="2"/>
  <c r="P307" i="2" s="1"/>
  <c r="N583" i="2"/>
  <c r="BQ307" i="2"/>
  <c r="BP308" i="2"/>
  <c r="N323" i="1"/>
  <c r="H324" i="1"/>
  <c r="F710" i="1"/>
  <c r="G709" i="1"/>
  <c r="D181" i="1"/>
  <c r="E180" i="1"/>
  <c r="O168" i="1"/>
  <c r="P167" i="1"/>
  <c r="AY306" i="2" l="1"/>
  <c r="AD307" i="2"/>
  <c r="AW307" i="2"/>
  <c r="AX307" i="2" s="1"/>
  <c r="AV309" i="2"/>
  <c r="AQ312" i="2"/>
  <c r="AR311" i="2"/>
  <c r="AT307" i="2"/>
  <c r="AS308" i="2"/>
  <c r="AM366" i="2"/>
  <c r="C367" i="2"/>
  <c r="S366" i="2"/>
  <c r="BO366" i="2"/>
  <c r="AN308" i="2"/>
  <c r="AO307" i="2"/>
  <c r="AH310" i="2"/>
  <c r="AJ307" i="2"/>
  <c r="AI308" i="2"/>
  <c r="AC308" i="2"/>
  <c r="AE307" i="2"/>
  <c r="Y308" i="2"/>
  <c r="Z307" i="2"/>
  <c r="U307" i="2"/>
  <c r="T308" i="2"/>
  <c r="J309" i="2"/>
  <c r="K308" i="2"/>
  <c r="E309" i="2"/>
  <c r="F308" i="2"/>
  <c r="O308" i="2"/>
  <c r="P308" i="2" s="1"/>
  <c r="N584" i="2"/>
  <c r="BQ308" i="2"/>
  <c r="BP309" i="2"/>
  <c r="N324" i="1"/>
  <c r="H325" i="1"/>
  <c r="G710" i="1"/>
  <c r="F711" i="1"/>
  <c r="D182" i="1"/>
  <c r="E181" i="1"/>
  <c r="O169" i="1"/>
  <c r="P168" i="1"/>
  <c r="AY307" i="2" l="1"/>
  <c r="AD308" i="2"/>
  <c r="AW308" i="2"/>
  <c r="AX308" i="2" s="1"/>
  <c r="AV310" i="2"/>
  <c r="AQ313" i="2"/>
  <c r="AR312" i="2"/>
  <c r="AS309" i="2"/>
  <c r="AT308" i="2"/>
  <c r="AM367" i="2"/>
  <c r="S367" i="2"/>
  <c r="BO367" i="2"/>
  <c r="N367" i="2"/>
  <c r="C368" i="2"/>
  <c r="I367" i="2"/>
  <c r="AN309" i="2"/>
  <c r="AO308" i="2"/>
  <c r="AJ308" i="2"/>
  <c r="AI309" i="2"/>
  <c r="AH311" i="2"/>
  <c r="AC309" i="2"/>
  <c r="AE308" i="2"/>
  <c r="Y309" i="2"/>
  <c r="Z308" i="2"/>
  <c r="U308" i="2"/>
  <c r="T309" i="2"/>
  <c r="K309" i="2"/>
  <c r="J310" i="2"/>
  <c r="E310" i="2"/>
  <c r="F309" i="2"/>
  <c r="O309" i="2"/>
  <c r="P309" i="2" s="1"/>
  <c r="N585" i="2"/>
  <c r="BP310" i="2"/>
  <c r="BQ309" i="2"/>
  <c r="N325" i="1"/>
  <c r="H326" i="1"/>
  <c r="F712" i="1"/>
  <c r="G711" i="1"/>
  <c r="D183" i="1"/>
  <c r="E182" i="1"/>
  <c r="O170" i="1"/>
  <c r="P169" i="1"/>
  <c r="AY308" i="2" l="1"/>
  <c r="AD309" i="2"/>
  <c r="AW309" i="2"/>
  <c r="AX309" i="2" s="1"/>
  <c r="AV311" i="2"/>
  <c r="AQ314" i="2"/>
  <c r="AR313" i="2"/>
  <c r="AS310" i="2"/>
  <c r="AT309" i="2"/>
  <c r="AM368" i="2"/>
  <c r="BO368" i="2"/>
  <c r="N368" i="2"/>
  <c r="S368" i="2"/>
  <c r="C369" i="2"/>
  <c r="I368" i="2"/>
  <c r="AN310" i="2"/>
  <c r="AO309" i="2"/>
  <c r="AH312" i="2"/>
  <c r="AJ309" i="2"/>
  <c r="AI310" i="2"/>
  <c r="AC310" i="2"/>
  <c r="AE309" i="2"/>
  <c r="Y310" i="2"/>
  <c r="Z309" i="2"/>
  <c r="T310" i="2"/>
  <c r="U309" i="2"/>
  <c r="K310" i="2"/>
  <c r="J311" i="2"/>
  <c r="E311" i="2"/>
  <c r="F310" i="2"/>
  <c r="O310" i="2"/>
  <c r="P310" i="2" s="1"/>
  <c r="BP311" i="2"/>
  <c r="BQ310" i="2"/>
  <c r="N326" i="1"/>
  <c r="H327" i="1"/>
  <c r="G712" i="1"/>
  <c r="F713" i="1"/>
  <c r="D184" i="1"/>
  <c r="E183" i="1"/>
  <c r="O171" i="1"/>
  <c r="P170" i="1"/>
  <c r="AY309" i="2" l="1"/>
  <c r="AD310" i="2"/>
  <c r="AW310" i="2"/>
  <c r="AX310" i="2" s="1"/>
  <c r="AV312" i="2"/>
  <c r="AQ315" i="2"/>
  <c r="AR314" i="2"/>
  <c r="AT310" i="2"/>
  <c r="AS311" i="2"/>
  <c r="AM369" i="2"/>
  <c r="N369" i="2"/>
  <c r="C370" i="2"/>
  <c r="S369" i="2"/>
  <c r="I369" i="2"/>
  <c r="BO369" i="2"/>
  <c r="AN311" i="2"/>
  <c r="AO310" i="2"/>
  <c r="AJ310" i="2"/>
  <c r="AI311" i="2"/>
  <c r="AH313" i="2"/>
  <c r="AC311" i="2"/>
  <c r="AE310" i="2"/>
  <c r="Y311" i="2"/>
  <c r="Z310" i="2"/>
  <c r="U310" i="2"/>
  <c r="T311" i="2"/>
  <c r="J312" i="2"/>
  <c r="K311" i="2"/>
  <c r="E312" i="2"/>
  <c r="F311" i="2"/>
  <c r="O311" i="2"/>
  <c r="P311" i="2" s="1"/>
  <c r="BQ311" i="2"/>
  <c r="BP312" i="2"/>
  <c r="N327" i="1"/>
  <c r="H328" i="1"/>
  <c r="F714" i="1"/>
  <c r="G713" i="1"/>
  <c r="D185" i="1"/>
  <c r="E184" i="1"/>
  <c r="O172" i="1"/>
  <c r="P171" i="1"/>
  <c r="AY310" i="2" l="1"/>
  <c r="AD311" i="2"/>
  <c r="AW311" i="2"/>
  <c r="AX311" i="2" s="1"/>
  <c r="AV313" i="2"/>
  <c r="AQ316" i="2"/>
  <c r="AR315" i="2"/>
  <c r="AT311" i="2"/>
  <c r="AS312" i="2"/>
  <c r="AM370" i="2"/>
  <c r="S370" i="2"/>
  <c r="N370" i="2"/>
  <c r="I370" i="2"/>
  <c r="BO370" i="2"/>
  <c r="C371" i="2"/>
  <c r="AN312" i="2"/>
  <c r="AO311" i="2"/>
  <c r="AH314" i="2"/>
  <c r="AJ311" i="2"/>
  <c r="AI312" i="2"/>
  <c r="AC312" i="2"/>
  <c r="AE311" i="2"/>
  <c r="Y312" i="2"/>
  <c r="Z311" i="2"/>
  <c r="U311" i="2"/>
  <c r="T312" i="2"/>
  <c r="J313" i="2"/>
  <c r="K312" i="2"/>
  <c r="E313" i="2"/>
  <c r="F312" i="2"/>
  <c r="O312" i="2"/>
  <c r="P312" i="2" s="1"/>
  <c r="BQ312" i="2"/>
  <c r="BP313" i="2"/>
  <c r="N328" i="1"/>
  <c r="H329" i="1"/>
  <c r="G714" i="1"/>
  <c r="F715" i="1"/>
  <c r="D186" i="1"/>
  <c r="E185" i="1"/>
  <c r="O173" i="1"/>
  <c r="P172" i="1"/>
  <c r="AY311" i="2" l="1"/>
  <c r="AD312" i="2"/>
  <c r="AW312" i="2"/>
  <c r="AX312" i="2" s="1"/>
  <c r="AV314" i="2"/>
  <c r="AQ317" i="2"/>
  <c r="AR316" i="2"/>
  <c r="AS313" i="2"/>
  <c r="AT312" i="2"/>
  <c r="AM371" i="2"/>
  <c r="C372" i="2"/>
  <c r="BO371" i="2"/>
  <c r="N371" i="2"/>
  <c r="S371" i="2"/>
  <c r="I371" i="2"/>
  <c r="AN313" i="2"/>
  <c r="AO312" i="2"/>
  <c r="AJ312" i="2"/>
  <c r="AI313" i="2"/>
  <c r="AH315" i="2"/>
  <c r="AC313" i="2"/>
  <c r="AE312" i="2"/>
  <c r="Y313" i="2"/>
  <c r="Z312" i="2"/>
  <c r="U312" i="2"/>
  <c r="T313" i="2"/>
  <c r="K313" i="2"/>
  <c r="J314" i="2"/>
  <c r="E314" i="2"/>
  <c r="F313" i="2"/>
  <c r="O313" i="2"/>
  <c r="P313" i="2" s="1"/>
  <c r="BP314" i="2"/>
  <c r="BQ313" i="2"/>
  <c r="N329" i="1"/>
  <c r="H330" i="1"/>
  <c r="G715" i="1"/>
  <c r="F716" i="1"/>
  <c r="D187" i="1"/>
  <c r="E186" i="1"/>
  <c r="O174" i="1"/>
  <c r="P173" i="1"/>
  <c r="AY312" i="2" l="1"/>
  <c r="AD313" i="2"/>
  <c r="AE313" i="2" s="1"/>
  <c r="AW313" i="2"/>
  <c r="AX313" i="2" s="1"/>
  <c r="AV315" i="2"/>
  <c r="AQ318" i="2"/>
  <c r="AR317" i="2"/>
  <c r="AS314" i="2"/>
  <c r="AT313" i="2"/>
  <c r="AM372" i="2"/>
  <c r="C373" i="2"/>
  <c r="I372" i="2"/>
  <c r="N372" i="2"/>
  <c r="BO372" i="2"/>
  <c r="S372" i="2"/>
  <c r="AN314" i="2"/>
  <c r="AO313" i="2"/>
  <c r="AJ313" i="2"/>
  <c r="AI314" i="2"/>
  <c r="AH316" i="2"/>
  <c r="AC314" i="2"/>
  <c r="Y314" i="2"/>
  <c r="Z313" i="2"/>
  <c r="U313" i="2"/>
  <c r="T314" i="2"/>
  <c r="K314" i="2"/>
  <c r="J315" i="2"/>
  <c r="E315" i="2"/>
  <c r="F314" i="2"/>
  <c r="O314" i="2"/>
  <c r="P314" i="2" s="1"/>
  <c r="N590" i="2"/>
  <c r="BP315" i="2"/>
  <c r="BQ314" i="2"/>
  <c r="N330" i="1"/>
  <c r="H331" i="1"/>
  <c r="G716" i="1"/>
  <c r="F717" i="1"/>
  <c r="D188" i="1"/>
  <c r="E187" i="1"/>
  <c r="O175" i="1"/>
  <c r="P174" i="1"/>
  <c r="AD314" i="2" l="1"/>
  <c r="AW314" i="2"/>
  <c r="AX314" i="2" s="1"/>
  <c r="AY313" i="2"/>
  <c r="AV316" i="2"/>
  <c r="AQ319" i="2"/>
  <c r="AR318" i="2"/>
  <c r="AT314" i="2"/>
  <c r="AS315" i="2"/>
  <c r="AM373" i="2"/>
  <c r="C374" i="2"/>
  <c r="BO373" i="2"/>
  <c r="S373" i="2"/>
  <c r="N373" i="2"/>
  <c r="AN315" i="2"/>
  <c r="AO314" i="2"/>
  <c r="AH317" i="2"/>
  <c r="AJ314" i="2"/>
  <c r="AI315" i="2"/>
  <c r="AC315" i="2"/>
  <c r="AE314" i="2"/>
  <c r="Y315" i="2"/>
  <c r="Z314" i="2"/>
  <c r="U314" i="2"/>
  <c r="T315" i="2"/>
  <c r="J316" i="2"/>
  <c r="K315" i="2"/>
  <c r="E316" i="2"/>
  <c r="F315" i="2"/>
  <c r="O315" i="2"/>
  <c r="P315" i="2" s="1"/>
  <c r="BQ315" i="2"/>
  <c r="BP316" i="2"/>
  <c r="N331" i="1"/>
  <c r="H332" i="1"/>
  <c r="F718" i="1"/>
  <c r="G717" i="1"/>
  <c r="D189" i="1"/>
  <c r="E188" i="1"/>
  <c r="O176" i="1"/>
  <c r="P175" i="1"/>
  <c r="AY314" i="2" l="1"/>
  <c r="AD315" i="2"/>
  <c r="AE315" i="2" s="1"/>
  <c r="AW315" i="2"/>
  <c r="AX315" i="2" s="1"/>
  <c r="AV317" i="2"/>
  <c r="AQ320" i="2"/>
  <c r="AR319" i="2"/>
  <c r="AT315" i="2"/>
  <c r="AS316" i="2"/>
  <c r="AM374" i="2"/>
  <c r="S374" i="2"/>
  <c r="N374" i="2"/>
  <c r="BO374" i="2"/>
  <c r="C375" i="2"/>
  <c r="AN316" i="2"/>
  <c r="AO315" i="2"/>
  <c r="AJ315" i="2"/>
  <c r="AI316" i="2"/>
  <c r="AH318" i="2"/>
  <c r="AC316" i="2"/>
  <c r="Y316" i="2"/>
  <c r="Z315" i="2"/>
  <c r="U315" i="2"/>
  <c r="T316" i="2"/>
  <c r="J317" i="2"/>
  <c r="K316" i="2"/>
  <c r="E317" i="2"/>
  <c r="F316" i="2"/>
  <c r="O316" i="2"/>
  <c r="P316" i="2" s="1"/>
  <c r="BQ316" i="2"/>
  <c r="BP317" i="2"/>
  <c r="N332" i="1"/>
  <c r="H333" i="1"/>
  <c r="G718" i="1"/>
  <c r="F719" i="1"/>
  <c r="D190" i="1"/>
  <c r="E189" i="1"/>
  <c r="O177" i="1"/>
  <c r="P176" i="1"/>
  <c r="AY315" i="2" l="1"/>
  <c r="AD316" i="2"/>
  <c r="AE316" i="2" s="1"/>
  <c r="AW316" i="2"/>
  <c r="AX316" i="2" s="1"/>
  <c r="AV318" i="2"/>
  <c r="AQ321" i="2"/>
  <c r="AR320" i="2"/>
  <c r="AS317" i="2"/>
  <c r="AT316" i="2"/>
  <c r="AM375" i="2"/>
  <c r="I375" i="2"/>
  <c r="BO375" i="2"/>
  <c r="S375" i="2"/>
  <c r="C376" i="2"/>
  <c r="N375" i="2"/>
  <c r="AN317" i="2"/>
  <c r="AO316" i="2"/>
  <c r="AH319" i="2"/>
  <c r="AJ316" i="2"/>
  <c r="AI317" i="2"/>
  <c r="AC317" i="2"/>
  <c r="Z316" i="2"/>
  <c r="Y317" i="2"/>
  <c r="U316" i="2"/>
  <c r="T317" i="2"/>
  <c r="K317" i="2"/>
  <c r="J318" i="2"/>
  <c r="E318" i="2"/>
  <c r="F317" i="2"/>
  <c r="O317" i="2"/>
  <c r="P317" i="2" s="1"/>
  <c r="BP318" i="2"/>
  <c r="BQ317" i="2"/>
  <c r="N333" i="1"/>
  <c r="H334" i="1"/>
  <c r="G719" i="1"/>
  <c r="F720" i="1"/>
  <c r="D191" i="1"/>
  <c r="E190" i="1"/>
  <c r="O178" i="1"/>
  <c r="P177" i="1"/>
  <c r="AY316" i="2" l="1"/>
  <c r="AD317" i="2"/>
  <c r="AW317" i="2"/>
  <c r="AX317" i="2" s="1"/>
  <c r="AV319" i="2"/>
  <c r="AQ322" i="2"/>
  <c r="AR321" i="2"/>
  <c r="AS318" i="2"/>
  <c r="AT317" i="2"/>
  <c r="AM376" i="2"/>
  <c r="N376" i="2"/>
  <c r="BO376" i="2"/>
  <c r="S376" i="2"/>
  <c r="C377" i="2"/>
  <c r="I376" i="2"/>
  <c r="AN318" i="2"/>
  <c r="AO317" i="2"/>
  <c r="AJ317" i="2"/>
  <c r="AI318" i="2"/>
  <c r="AH320" i="2"/>
  <c r="AC318" i="2"/>
  <c r="AE317" i="2"/>
  <c r="Z317" i="2"/>
  <c r="Y318" i="2"/>
  <c r="T318" i="2"/>
  <c r="U317" i="2"/>
  <c r="K318" i="2"/>
  <c r="J319" i="2"/>
  <c r="E319" i="2"/>
  <c r="F318" i="2"/>
  <c r="O318" i="2"/>
  <c r="P318" i="2" s="1"/>
  <c r="BP319" i="2"/>
  <c r="BQ318" i="2"/>
  <c r="N334" i="1"/>
  <c r="H335" i="1"/>
  <c r="G720" i="1"/>
  <c r="F721" i="1"/>
  <c r="D192" i="1"/>
  <c r="E191" i="1"/>
  <c r="O179" i="1"/>
  <c r="P178" i="1"/>
  <c r="AY317" i="2" l="1"/>
  <c r="AD318" i="2"/>
  <c r="AW318" i="2"/>
  <c r="AX318" i="2" s="1"/>
  <c r="AV320" i="2"/>
  <c r="AQ323" i="2"/>
  <c r="AR322" i="2"/>
  <c r="AT318" i="2"/>
  <c r="AS319" i="2"/>
  <c r="AM377" i="2"/>
  <c r="C378" i="2"/>
  <c r="S377" i="2"/>
  <c r="N377" i="2"/>
  <c r="BO377" i="2"/>
  <c r="AN319" i="2"/>
  <c r="AO318" i="2"/>
  <c r="AH321" i="2"/>
  <c r="AJ318" i="2"/>
  <c r="AI319" i="2"/>
  <c r="AC319" i="2"/>
  <c r="AE318" i="2"/>
  <c r="Z318" i="2"/>
  <c r="Y319" i="2"/>
  <c r="U318" i="2"/>
  <c r="T319" i="2"/>
  <c r="J320" i="2"/>
  <c r="K319" i="2"/>
  <c r="E320" i="2"/>
  <c r="F319" i="2"/>
  <c r="O319" i="2"/>
  <c r="P319" i="2" s="1"/>
  <c r="BQ319" i="2"/>
  <c r="BP320" i="2"/>
  <c r="N335" i="1"/>
  <c r="H336" i="1"/>
  <c r="G721" i="1"/>
  <c r="F722" i="1"/>
  <c r="D193" i="1"/>
  <c r="E192" i="1"/>
  <c r="O180" i="1"/>
  <c r="P179" i="1"/>
  <c r="AY318" i="2" l="1"/>
  <c r="AD319" i="2"/>
  <c r="AW319" i="2"/>
  <c r="AX319" i="2" s="1"/>
  <c r="AV321" i="2"/>
  <c r="AQ324" i="2"/>
  <c r="AR323" i="2"/>
  <c r="AT319" i="2"/>
  <c r="AS320" i="2"/>
  <c r="C379" i="2"/>
  <c r="AM378" i="2"/>
  <c r="AN320" i="2"/>
  <c r="AO319" i="2"/>
  <c r="AJ319" i="2"/>
  <c r="AI320" i="2"/>
  <c r="AH322" i="2"/>
  <c r="AC320" i="2"/>
  <c r="AE319" i="2"/>
  <c r="Y320" i="2"/>
  <c r="Z319" i="2"/>
  <c r="T320" i="2"/>
  <c r="U319" i="2"/>
  <c r="J321" i="2"/>
  <c r="K320" i="2"/>
  <c r="E321" i="2"/>
  <c r="F320" i="2"/>
  <c r="O320" i="2"/>
  <c r="P320" i="2" s="1"/>
  <c r="BQ320" i="2"/>
  <c r="BP321" i="2"/>
  <c r="N336" i="1"/>
  <c r="H337" i="1"/>
  <c r="G722" i="1"/>
  <c r="F723" i="1"/>
  <c r="D194" i="1"/>
  <c r="E193" i="1"/>
  <c r="O181" i="1"/>
  <c r="P180" i="1"/>
  <c r="AY319" i="2" l="1"/>
  <c r="AD320" i="2"/>
  <c r="AW320" i="2"/>
  <c r="AX320" i="2" s="1"/>
  <c r="AV322" i="2"/>
  <c r="AQ325" i="2"/>
  <c r="AR324" i="2"/>
  <c r="AS321" i="2"/>
  <c r="AT320" i="2"/>
  <c r="C380" i="2"/>
  <c r="AM379" i="2"/>
  <c r="AN321" i="2"/>
  <c r="AO320" i="2"/>
  <c r="AH323" i="2"/>
  <c r="AJ320" i="2"/>
  <c r="AI321" i="2"/>
  <c r="AC321" i="2"/>
  <c r="AE320" i="2"/>
  <c r="Y321" i="2"/>
  <c r="Z320" i="2"/>
  <c r="U320" i="2"/>
  <c r="T321" i="2"/>
  <c r="K321" i="2"/>
  <c r="J322" i="2"/>
  <c r="E322" i="2"/>
  <c r="F321" i="2"/>
  <c r="O321" i="2"/>
  <c r="P321" i="2" s="1"/>
  <c r="BP322" i="2"/>
  <c r="BQ321" i="2"/>
  <c r="N337" i="1"/>
  <c r="H338" i="1"/>
  <c r="G723" i="1"/>
  <c r="F724" i="1"/>
  <c r="D195" i="1"/>
  <c r="E194" i="1"/>
  <c r="O182" i="1"/>
  <c r="P181" i="1"/>
  <c r="AY320" i="2" l="1"/>
  <c r="AD321" i="2"/>
  <c r="AW321" i="2"/>
  <c r="AX321" i="2" s="1"/>
  <c r="AV323" i="2"/>
  <c r="AQ326" i="2"/>
  <c r="AR325" i="2"/>
  <c r="AS322" i="2"/>
  <c r="AT321" i="2"/>
  <c r="AM380" i="2"/>
  <c r="C381" i="2"/>
  <c r="AN322" i="2"/>
  <c r="AO321" i="2"/>
  <c r="AH324" i="2"/>
  <c r="AJ321" i="2"/>
  <c r="AI322" i="2"/>
  <c r="AC322" i="2"/>
  <c r="AE321" i="2"/>
  <c r="Z321" i="2"/>
  <c r="Y322" i="2"/>
  <c r="U321" i="2"/>
  <c r="T322" i="2"/>
  <c r="K322" i="2"/>
  <c r="J323" i="2"/>
  <c r="E323" i="2"/>
  <c r="F322" i="2"/>
  <c r="O322" i="2"/>
  <c r="P322" i="2" s="1"/>
  <c r="BP323" i="2"/>
  <c r="BQ322" i="2"/>
  <c r="N338" i="1"/>
  <c r="H339" i="1"/>
  <c r="G724" i="1"/>
  <c r="F725" i="1"/>
  <c r="D196" i="1"/>
  <c r="E195" i="1"/>
  <c r="O183" i="1"/>
  <c r="P182" i="1"/>
  <c r="AY321" i="2" l="1"/>
  <c r="AD322" i="2"/>
  <c r="AW322" i="2"/>
  <c r="AX322" i="2" s="1"/>
  <c r="AV324" i="2"/>
  <c r="AQ327" i="2"/>
  <c r="AR326" i="2"/>
  <c r="AT322" i="2"/>
  <c r="AS323" i="2"/>
  <c r="C382" i="2"/>
  <c r="AM381" i="2"/>
  <c r="AN323" i="2"/>
  <c r="AO322" i="2"/>
  <c r="AJ322" i="2"/>
  <c r="AI323" i="2"/>
  <c r="AH325" i="2"/>
  <c r="AC323" i="2"/>
  <c r="AE322" i="2"/>
  <c r="Z322" i="2"/>
  <c r="Y323" i="2"/>
  <c r="U322" i="2"/>
  <c r="T323" i="2"/>
  <c r="J324" i="2"/>
  <c r="K323" i="2"/>
  <c r="E324" i="2"/>
  <c r="F323" i="2"/>
  <c r="O323" i="2"/>
  <c r="P323" i="2" s="1"/>
  <c r="BQ323" i="2"/>
  <c r="BP324" i="2"/>
  <c r="N339" i="1"/>
  <c r="H340" i="1"/>
  <c r="F726" i="1"/>
  <c r="G725" i="1"/>
  <c r="D197" i="1"/>
  <c r="E196" i="1"/>
  <c r="O184" i="1"/>
  <c r="P183" i="1"/>
  <c r="AY322" i="2" l="1"/>
  <c r="AD323" i="2"/>
  <c r="AW323" i="2"/>
  <c r="AX323" i="2" s="1"/>
  <c r="AV325" i="2"/>
  <c r="AQ328" i="2"/>
  <c r="AR327" i="2"/>
  <c r="AT323" i="2"/>
  <c r="AS324" i="2"/>
  <c r="C383" i="2"/>
  <c r="AM382" i="2"/>
  <c r="AN324" i="2"/>
  <c r="AO323" i="2"/>
  <c r="AH326" i="2"/>
  <c r="AJ323" i="2"/>
  <c r="AI324" i="2"/>
  <c r="AC324" i="2"/>
  <c r="AE323" i="2"/>
  <c r="Y324" i="2"/>
  <c r="Z323" i="2"/>
  <c r="U323" i="2"/>
  <c r="T324" i="2"/>
  <c r="J325" i="2"/>
  <c r="K324" i="2"/>
  <c r="E325" i="2"/>
  <c r="F324" i="2"/>
  <c r="O324" i="2"/>
  <c r="P324" i="2" s="1"/>
  <c r="BQ324" i="2"/>
  <c r="BP325" i="2"/>
  <c r="N340" i="1"/>
  <c r="H341" i="1"/>
  <c r="G726" i="1"/>
  <c r="F727" i="1"/>
  <c r="D198" i="1"/>
  <c r="E197" i="1"/>
  <c r="O185" i="1"/>
  <c r="P184" i="1"/>
  <c r="AY323" i="2" l="1"/>
  <c r="AD324" i="2"/>
  <c r="AW324" i="2"/>
  <c r="AX324" i="2" s="1"/>
  <c r="AV326" i="2"/>
  <c r="AQ329" i="2"/>
  <c r="AR328" i="2"/>
  <c r="AS325" i="2"/>
  <c r="AT324" i="2"/>
  <c r="C384" i="2"/>
  <c r="AM383" i="2"/>
  <c r="AN325" i="2"/>
  <c r="AO324" i="2"/>
  <c r="AJ324" i="2"/>
  <c r="AI325" i="2"/>
  <c r="AH327" i="2"/>
  <c r="AC325" i="2"/>
  <c r="AE324" i="2"/>
  <c r="Y325" i="2"/>
  <c r="Z324" i="2"/>
  <c r="U324" i="2"/>
  <c r="T325" i="2"/>
  <c r="K325" i="2"/>
  <c r="J326" i="2"/>
  <c r="E326" i="2"/>
  <c r="F325" i="2"/>
  <c r="O325" i="2"/>
  <c r="P325" i="2" s="1"/>
  <c r="BP326" i="2"/>
  <c r="BQ325" i="2"/>
  <c r="N341" i="1"/>
  <c r="H342" i="1"/>
  <c r="F728" i="1"/>
  <c r="G727" i="1"/>
  <c r="D199" i="1"/>
  <c r="E198" i="1"/>
  <c r="O186" i="1"/>
  <c r="P185" i="1"/>
  <c r="AY324" i="2" l="1"/>
  <c r="AD325" i="2"/>
  <c r="AW325" i="2"/>
  <c r="AX325" i="2" s="1"/>
  <c r="AV327" i="2"/>
  <c r="AQ330" i="2"/>
  <c r="AR329" i="2"/>
  <c r="AS326" i="2"/>
  <c r="AT325" i="2"/>
  <c r="C385" i="2"/>
  <c r="AM384" i="2"/>
  <c r="AN326" i="2"/>
  <c r="AO325" i="2"/>
  <c r="AH328" i="2"/>
  <c r="AJ325" i="2"/>
  <c r="AI326" i="2"/>
  <c r="AC326" i="2"/>
  <c r="AE325" i="2"/>
  <c r="Z325" i="2"/>
  <c r="Y326" i="2"/>
  <c r="T326" i="2"/>
  <c r="U325" i="2"/>
  <c r="J327" i="2"/>
  <c r="K326" i="2"/>
  <c r="E327" i="2"/>
  <c r="F326" i="2"/>
  <c r="O326" i="2"/>
  <c r="P326" i="2" s="1"/>
  <c r="BP327" i="2"/>
  <c r="BQ326" i="2"/>
  <c r="N342" i="1"/>
  <c r="H343" i="1"/>
  <c r="G728" i="1"/>
  <c r="F729" i="1"/>
  <c r="D200" i="1"/>
  <c r="E199" i="1"/>
  <c r="O187" i="1"/>
  <c r="P186" i="1"/>
  <c r="AY325" i="2" l="1"/>
  <c r="AD326" i="2"/>
  <c r="AW326" i="2"/>
  <c r="AX326" i="2" s="1"/>
  <c r="AV328" i="2"/>
  <c r="AQ331" i="2"/>
  <c r="AR330" i="2"/>
  <c r="AT326" i="2"/>
  <c r="AS327" i="2"/>
  <c r="C386" i="2"/>
  <c r="AM385" i="2"/>
  <c r="AN327" i="2"/>
  <c r="AO326" i="2"/>
  <c r="AJ326" i="2"/>
  <c r="AI327" i="2"/>
  <c r="AH329" i="2"/>
  <c r="AC327" i="2"/>
  <c r="AE326" i="2"/>
  <c r="Z326" i="2"/>
  <c r="Y327" i="2"/>
  <c r="U326" i="2"/>
  <c r="T327" i="2"/>
  <c r="J328" i="2"/>
  <c r="K327" i="2"/>
  <c r="E328" i="2"/>
  <c r="F327" i="2"/>
  <c r="O327" i="2"/>
  <c r="P327" i="2" s="1"/>
  <c r="BQ327" i="2"/>
  <c r="BP328" i="2"/>
  <c r="N343" i="1"/>
  <c r="H344" i="1"/>
  <c r="F730" i="1"/>
  <c r="G729" i="1"/>
  <c r="D201" i="1"/>
  <c r="E200" i="1"/>
  <c r="O188" i="1"/>
  <c r="P187" i="1"/>
  <c r="AY326" i="2" l="1"/>
  <c r="AD327" i="2"/>
  <c r="AW327" i="2"/>
  <c r="AX327" i="2" s="1"/>
  <c r="AV329" i="2"/>
  <c r="AQ332" i="2"/>
  <c r="AR331" i="2"/>
  <c r="AT327" i="2"/>
  <c r="AS328" i="2"/>
  <c r="AM386" i="2"/>
  <c r="C387" i="2"/>
  <c r="AN328" i="2"/>
  <c r="AO327" i="2"/>
  <c r="AH330" i="2"/>
  <c r="AJ327" i="2"/>
  <c r="AI328" i="2"/>
  <c r="AC328" i="2"/>
  <c r="AE327" i="2"/>
  <c r="Y328" i="2"/>
  <c r="Z327" i="2"/>
  <c r="U327" i="2"/>
  <c r="T328" i="2"/>
  <c r="J329" i="2"/>
  <c r="K328" i="2"/>
  <c r="E329" i="2"/>
  <c r="F328" i="2"/>
  <c r="O328" i="2"/>
  <c r="P328" i="2" s="1"/>
  <c r="BQ328" i="2"/>
  <c r="BP329" i="2"/>
  <c r="N344" i="1"/>
  <c r="H345" i="1"/>
  <c r="G730" i="1"/>
  <c r="F731" i="1"/>
  <c r="D202" i="1"/>
  <c r="E201" i="1"/>
  <c r="O189" i="1"/>
  <c r="P188" i="1"/>
  <c r="AY327" i="2" l="1"/>
  <c r="AD328" i="2"/>
  <c r="AW328" i="2"/>
  <c r="AX328" i="2" s="1"/>
  <c r="AV330" i="2"/>
  <c r="AQ333" i="2"/>
  <c r="AR332" i="2"/>
  <c r="AS329" i="2"/>
  <c r="AT328" i="2"/>
  <c r="AM387" i="2"/>
  <c r="C388" i="2"/>
  <c r="I387" i="2"/>
  <c r="BO387" i="2"/>
  <c r="AN329" i="2"/>
  <c r="AO328" i="2"/>
  <c r="AJ328" i="2"/>
  <c r="AI329" i="2"/>
  <c r="AH331" i="2"/>
  <c r="AC329" i="2"/>
  <c r="AE328" i="2"/>
  <c r="Y329" i="2"/>
  <c r="Z328" i="2"/>
  <c r="U328" i="2"/>
  <c r="T329" i="2"/>
  <c r="J330" i="2"/>
  <c r="K329" i="2"/>
  <c r="E330" i="2"/>
  <c r="F329" i="2"/>
  <c r="O329" i="2"/>
  <c r="P329" i="2" s="1"/>
  <c r="BP330" i="2"/>
  <c r="BQ329" i="2"/>
  <c r="N345" i="1"/>
  <c r="H346" i="1"/>
  <c r="F732" i="1"/>
  <c r="G731" i="1"/>
  <c r="D203" i="1"/>
  <c r="E202" i="1"/>
  <c r="O190" i="1"/>
  <c r="P189" i="1"/>
  <c r="AY328" i="2" l="1"/>
  <c r="AD329" i="2"/>
  <c r="AW329" i="2"/>
  <c r="AX329" i="2" s="1"/>
  <c r="AV331" i="2"/>
  <c r="AQ334" i="2"/>
  <c r="AR333" i="2"/>
  <c r="AS330" i="2"/>
  <c r="AT329" i="2"/>
  <c r="AM388" i="2"/>
  <c r="C389" i="2"/>
  <c r="BO388" i="2"/>
  <c r="I388" i="2"/>
  <c r="AN330" i="2"/>
  <c r="AO329" i="2"/>
  <c r="AH332" i="2"/>
  <c r="AJ329" i="2"/>
  <c r="AI330" i="2"/>
  <c r="AC330" i="2"/>
  <c r="AE329" i="2"/>
  <c r="Z329" i="2"/>
  <c r="Y330" i="2"/>
  <c r="U329" i="2"/>
  <c r="T330" i="2"/>
  <c r="J331" i="2"/>
  <c r="K330" i="2"/>
  <c r="E331" i="2"/>
  <c r="F330" i="2"/>
  <c r="O330" i="2"/>
  <c r="P330" i="2" s="1"/>
  <c r="BP331" i="2"/>
  <c r="BQ330" i="2"/>
  <c r="N346" i="1"/>
  <c r="H347" i="1"/>
  <c r="G732" i="1"/>
  <c r="F733" i="1"/>
  <c r="D204" i="1"/>
  <c r="E203" i="1"/>
  <c r="O191" i="1"/>
  <c r="P190" i="1"/>
  <c r="AY329" i="2" l="1"/>
  <c r="AD330" i="2"/>
  <c r="AW330" i="2"/>
  <c r="AX330" i="2" s="1"/>
  <c r="AV332" i="2"/>
  <c r="AQ335" i="2"/>
  <c r="AR334" i="2"/>
  <c r="AT330" i="2"/>
  <c r="AS331" i="2"/>
  <c r="AM389" i="2"/>
  <c r="C390" i="2"/>
  <c r="BO389" i="2"/>
  <c r="AN331" i="2"/>
  <c r="AO330" i="2"/>
  <c r="AJ330" i="2"/>
  <c r="AI331" i="2"/>
  <c r="AH333" i="2"/>
  <c r="AC331" i="2"/>
  <c r="AE330" i="2"/>
  <c r="Z330" i="2"/>
  <c r="Y331" i="2"/>
  <c r="U330" i="2"/>
  <c r="T331" i="2"/>
  <c r="J332" i="2"/>
  <c r="K331" i="2"/>
  <c r="E332" i="2"/>
  <c r="F331" i="2"/>
  <c r="O331" i="2"/>
  <c r="P331" i="2" s="1"/>
  <c r="BQ331" i="2"/>
  <c r="BP332" i="2"/>
  <c r="N347" i="1"/>
  <c r="H348" i="1"/>
  <c r="F734" i="1"/>
  <c r="G733" i="1"/>
  <c r="D205" i="1"/>
  <c r="E204" i="1"/>
  <c r="O192" i="1"/>
  <c r="P191" i="1"/>
  <c r="AY330" i="2" l="1"/>
  <c r="AD331" i="2"/>
  <c r="AE331" i="2" s="1"/>
  <c r="AW331" i="2"/>
  <c r="AX331" i="2" s="1"/>
  <c r="AV333" i="2"/>
  <c r="AQ336" i="2"/>
  <c r="AR335" i="2"/>
  <c r="AT331" i="2"/>
  <c r="AS332" i="2"/>
  <c r="AM390" i="2"/>
  <c r="BO390" i="2"/>
  <c r="C391" i="2"/>
  <c r="AN332" i="2"/>
  <c r="AO331" i="2"/>
  <c r="AH334" i="2"/>
  <c r="AJ331" i="2"/>
  <c r="AI332" i="2"/>
  <c r="AC332" i="2"/>
  <c r="Y332" i="2"/>
  <c r="Z331" i="2"/>
  <c r="U331" i="2"/>
  <c r="T332" i="2"/>
  <c r="J333" i="2"/>
  <c r="K332" i="2"/>
  <c r="E333" i="2"/>
  <c r="F332" i="2"/>
  <c r="O332" i="2"/>
  <c r="P332" i="2" s="1"/>
  <c r="BQ332" i="2"/>
  <c r="BP333" i="2"/>
  <c r="N348" i="1"/>
  <c r="H349" i="1"/>
  <c r="G734" i="1"/>
  <c r="F735" i="1"/>
  <c r="D206" i="1"/>
  <c r="E205" i="1"/>
  <c r="O193" i="1"/>
  <c r="P192" i="1"/>
  <c r="AY331" i="2" l="1"/>
  <c r="AD332" i="2"/>
  <c r="AW332" i="2"/>
  <c r="AX332" i="2" s="1"/>
  <c r="AV334" i="2"/>
  <c r="AQ337" i="2"/>
  <c r="AR336" i="2"/>
  <c r="AS333" i="2"/>
  <c r="AT332" i="2"/>
  <c r="AM391" i="2"/>
  <c r="C392" i="2"/>
  <c r="BO391" i="2"/>
  <c r="AN333" i="2"/>
  <c r="AO332" i="2"/>
  <c r="AJ332" i="2"/>
  <c r="AI333" i="2"/>
  <c r="AH335" i="2"/>
  <c r="AC333" i="2"/>
  <c r="AE332" i="2"/>
  <c r="Y333" i="2"/>
  <c r="Z332" i="2"/>
  <c r="U332" i="2"/>
  <c r="T333" i="2"/>
  <c r="J334" i="2"/>
  <c r="K333" i="2"/>
  <c r="E334" i="2"/>
  <c r="F333" i="2"/>
  <c r="O333" i="2"/>
  <c r="P333" i="2" s="1"/>
  <c r="BP334" i="2"/>
  <c r="BQ333" i="2"/>
  <c r="N349" i="1"/>
  <c r="H350" i="1"/>
  <c r="F736" i="1"/>
  <c r="G735" i="1"/>
  <c r="D207" i="1"/>
  <c r="E206" i="1"/>
  <c r="O194" i="1"/>
  <c r="P193" i="1"/>
  <c r="AY332" i="2" l="1"/>
  <c r="AD333" i="2"/>
  <c r="AE333" i="2" s="1"/>
  <c r="AW333" i="2"/>
  <c r="AX333" i="2" s="1"/>
  <c r="AV335" i="2"/>
  <c r="AQ338" i="2"/>
  <c r="AR337" i="2"/>
  <c r="AS334" i="2"/>
  <c r="AT333" i="2"/>
  <c r="AM392" i="2"/>
  <c r="C393" i="2"/>
  <c r="AN334" i="2"/>
  <c r="AO333" i="2"/>
  <c r="AH336" i="2"/>
  <c r="AJ333" i="2"/>
  <c r="AI334" i="2"/>
  <c r="AC334" i="2"/>
  <c r="Z333" i="2"/>
  <c r="Y334" i="2"/>
  <c r="T334" i="2"/>
  <c r="U333" i="2"/>
  <c r="J335" i="2"/>
  <c r="K334" i="2"/>
  <c r="E335" i="2"/>
  <c r="F334" i="2"/>
  <c r="O334" i="2"/>
  <c r="P334" i="2" s="1"/>
  <c r="BP335" i="2"/>
  <c r="BQ334" i="2"/>
  <c r="N350" i="1"/>
  <c r="H351" i="1"/>
  <c r="G736" i="1"/>
  <c r="F737" i="1"/>
  <c r="D208" i="1"/>
  <c r="E207" i="1"/>
  <c r="O195" i="1"/>
  <c r="P194" i="1"/>
  <c r="AY333" i="2" l="1"/>
  <c r="AD334" i="2"/>
  <c r="AW334" i="2"/>
  <c r="AX334" i="2" s="1"/>
  <c r="AV336" i="2"/>
  <c r="AQ339" i="2"/>
  <c r="AR338" i="2"/>
  <c r="AT334" i="2"/>
  <c r="AS335" i="2"/>
  <c r="AM393" i="2"/>
  <c r="C394" i="2"/>
  <c r="AN335" i="2"/>
  <c r="AO334" i="2"/>
  <c r="AJ334" i="2"/>
  <c r="AI335" i="2"/>
  <c r="AH337" i="2"/>
  <c r="AC335" i="2"/>
  <c r="AE334" i="2"/>
  <c r="Z334" i="2"/>
  <c r="Y335" i="2"/>
  <c r="U334" i="2"/>
  <c r="T335" i="2"/>
  <c r="J336" i="2"/>
  <c r="K335" i="2"/>
  <c r="E336" i="2"/>
  <c r="F335" i="2"/>
  <c r="O335" i="2"/>
  <c r="P335" i="2" s="1"/>
  <c r="BQ335" i="2"/>
  <c r="BP336" i="2"/>
  <c r="N351" i="1"/>
  <c r="H352" i="1"/>
  <c r="F738" i="1"/>
  <c r="G737" i="1"/>
  <c r="D209" i="1"/>
  <c r="E208" i="1"/>
  <c r="O196" i="1"/>
  <c r="P195" i="1"/>
  <c r="AY334" i="2" l="1"/>
  <c r="AD335" i="2"/>
  <c r="AE335" i="2" s="1"/>
  <c r="AW335" i="2"/>
  <c r="AX335" i="2" s="1"/>
  <c r="AV337" i="2"/>
  <c r="AQ340" i="2"/>
  <c r="AR339" i="2"/>
  <c r="AT335" i="2"/>
  <c r="AS336" i="2"/>
  <c r="AM394" i="2"/>
  <c r="C395" i="2"/>
  <c r="N394" i="2"/>
  <c r="I394" i="2"/>
  <c r="BO394" i="2"/>
  <c r="AN336" i="2"/>
  <c r="AO335" i="2"/>
  <c r="AH338" i="2"/>
  <c r="AJ335" i="2"/>
  <c r="AI336" i="2"/>
  <c r="AC336" i="2"/>
  <c r="Y336" i="2"/>
  <c r="Z335" i="2"/>
  <c r="T336" i="2"/>
  <c r="U335" i="2"/>
  <c r="J337" i="2"/>
  <c r="K336" i="2"/>
  <c r="E337" i="2"/>
  <c r="F336" i="2"/>
  <c r="O336" i="2"/>
  <c r="P336" i="2" s="1"/>
  <c r="BQ336" i="2"/>
  <c r="BP337" i="2"/>
  <c r="N352" i="1"/>
  <c r="H353" i="1"/>
  <c r="G738" i="1"/>
  <c r="F739" i="1"/>
  <c r="D210" i="1"/>
  <c r="E209" i="1"/>
  <c r="O197" i="1"/>
  <c r="P196" i="1"/>
  <c r="AD336" i="2" l="1"/>
  <c r="AW336" i="2"/>
  <c r="AX336" i="2" s="1"/>
  <c r="AY335" i="2"/>
  <c r="AV338" i="2"/>
  <c r="AQ341" i="2"/>
  <c r="AR340" i="2"/>
  <c r="AS337" i="2"/>
  <c r="AT336" i="2"/>
  <c r="AM395" i="2"/>
  <c r="I395" i="2"/>
  <c r="N395" i="2"/>
  <c r="BO395" i="2"/>
  <c r="C396" i="2"/>
  <c r="AN337" i="2"/>
  <c r="AO336" i="2"/>
  <c r="AJ336" i="2"/>
  <c r="AI337" i="2"/>
  <c r="AH339" i="2"/>
  <c r="AC337" i="2"/>
  <c r="AE336" i="2"/>
  <c r="Y337" i="2"/>
  <c r="Z336" i="2"/>
  <c r="U336" i="2"/>
  <c r="T337" i="2"/>
  <c r="J338" i="2"/>
  <c r="K337" i="2"/>
  <c r="E338" i="2"/>
  <c r="F337" i="2"/>
  <c r="O337" i="2"/>
  <c r="P337" i="2" s="1"/>
  <c r="BP338" i="2"/>
  <c r="BQ337" i="2"/>
  <c r="N353" i="1"/>
  <c r="H354" i="1"/>
  <c r="H355" i="1" s="1"/>
  <c r="H356" i="1" s="1"/>
  <c r="H357" i="1" s="1"/>
  <c r="H358" i="1" s="1"/>
  <c r="H359" i="1" s="1"/>
  <c r="H360" i="1" s="1"/>
  <c r="H361" i="1" s="1"/>
  <c r="H362" i="1" s="1"/>
  <c r="H363" i="1" s="1"/>
  <c r="G739" i="1"/>
  <c r="F740" i="1"/>
  <c r="D211" i="1"/>
  <c r="E210" i="1"/>
  <c r="O198" i="1"/>
  <c r="P197" i="1"/>
  <c r="AY336" i="2" l="1"/>
  <c r="AD337" i="2"/>
  <c r="AE337" i="2" s="1"/>
  <c r="AW337" i="2"/>
  <c r="AX337" i="2" s="1"/>
  <c r="AY337" i="2" s="1"/>
  <c r="AV339" i="2"/>
  <c r="AQ342" i="2"/>
  <c r="AR341" i="2"/>
  <c r="AS338" i="2"/>
  <c r="AT337" i="2"/>
  <c r="AM396" i="2"/>
  <c r="BO396" i="2"/>
  <c r="C397" i="2"/>
  <c r="I396" i="2"/>
  <c r="N396" i="2"/>
  <c r="AN338" i="2"/>
  <c r="AO337" i="2"/>
  <c r="AH340" i="2"/>
  <c r="AJ337" i="2"/>
  <c r="AI338" i="2"/>
  <c r="AC338" i="2"/>
  <c r="Z337" i="2"/>
  <c r="Y338" i="2"/>
  <c r="U337" i="2"/>
  <c r="T338" i="2"/>
  <c r="J339" i="2"/>
  <c r="K338" i="2"/>
  <c r="E339" i="2"/>
  <c r="F338" i="2"/>
  <c r="O338" i="2"/>
  <c r="P338" i="2" s="1"/>
  <c r="BP339" i="2"/>
  <c r="BQ338" i="2"/>
  <c r="H364" i="1"/>
  <c r="N363" i="1"/>
  <c r="G740" i="1"/>
  <c r="F741" i="1"/>
  <c r="D212" i="1"/>
  <c r="E211" i="1"/>
  <c r="O199" i="1"/>
  <c r="P198" i="1"/>
  <c r="AD338" i="2" l="1"/>
  <c r="AW338" i="2"/>
  <c r="AX338" i="2" s="1"/>
  <c r="AV340" i="2"/>
  <c r="AQ343" i="2"/>
  <c r="AR342" i="2"/>
  <c r="AT338" i="2"/>
  <c r="AS339" i="2"/>
  <c r="AM397" i="2"/>
  <c r="C398" i="2"/>
  <c r="BO397" i="2"/>
  <c r="N397" i="2"/>
  <c r="AN339" i="2"/>
  <c r="AO338" i="2"/>
  <c r="AJ338" i="2"/>
  <c r="AI339" i="2"/>
  <c r="AH341" i="2"/>
  <c r="AC339" i="2"/>
  <c r="AE338" i="2"/>
  <c r="Z338" i="2"/>
  <c r="Y339" i="2"/>
  <c r="U338" i="2"/>
  <c r="T339" i="2"/>
  <c r="J340" i="2"/>
  <c r="K339" i="2"/>
  <c r="E340" i="2"/>
  <c r="F339" i="2"/>
  <c r="O339" i="2"/>
  <c r="P339" i="2" s="1"/>
  <c r="BQ339" i="2"/>
  <c r="BP340" i="2"/>
  <c r="H365" i="1"/>
  <c r="N364" i="1"/>
  <c r="F742" i="1"/>
  <c r="G741" i="1"/>
  <c r="D213" i="1"/>
  <c r="E212" i="1"/>
  <c r="O200" i="1"/>
  <c r="P199" i="1"/>
  <c r="AY338" i="2" l="1"/>
  <c r="AD339" i="2"/>
  <c r="AW339" i="2"/>
  <c r="AX339" i="2" s="1"/>
  <c r="AV341" i="2"/>
  <c r="AQ344" i="2"/>
  <c r="AR343" i="2"/>
  <c r="AT339" i="2"/>
  <c r="AS340" i="2"/>
  <c r="AM398" i="2"/>
  <c r="BO398" i="2"/>
  <c r="N398" i="2"/>
  <c r="C399" i="2"/>
  <c r="AN340" i="2"/>
  <c r="AO339" i="2"/>
  <c r="AH342" i="2"/>
  <c r="AJ339" i="2"/>
  <c r="AI340" i="2"/>
  <c r="AC340" i="2"/>
  <c r="AE339" i="2"/>
  <c r="Y340" i="2"/>
  <c r="Z339" i="2"/>
  <c r="U339" i="2"/>
  <c r="T340" i="2"/>
  <c r="J341" i="2"/>
  <c r="K340" i="2"/>
  <c r="E341" i="2"/>
  <c r="F340" i="2"/>
  <c r="O340" i="2"/>
  <c r="P340" i="2" s="1"/>
  <c r="BQ340" i="2"/>
  <c r="BP341" i="2"/>
  <c r="H366" i="1"/>
  <c r="N365" i="1"/>
  <c r="G742" i="1"/>
  <c r="F743" i="1"/>
  <c r="D214" i="1"/>
  <c r="E213" i="1"/>
  <c r="O201" i="1"/>
  <c r="P200" i="1"/>
  <c r="AY339" i="2" l="1"/>
  <c r="AD340" i="2"/>
  <c r="AW340" i="2"/>
  <c r="AX340" i="2" s="1"/>
  <c r="AV342" i="2"/>
  <c r="AQ345" i="2"/>
  <c r="AR344" i="2"/>
  <c r="AS341" i="2"/>
  <c r="AT340" i="2"/>
  <c r="AM399" i="2"/>
  <c r="S399" i="2"/>
  <c r="N399" i="2"/>
  <c r="C400" i="2"/>
  <c r="BO399" i="2"/>
  <c r="I399" i="2"/>
  <c r="AN341" i="2"/>
  <c r="AO340" i="2"/>
  <c r="AJ340" i="2"/>
  <c r="AI341" i="2"/>
  <c r="AH343" i="2"/>
  <c r="AC341" i="2"/>
  <c r="AE340" i="2"/>
  <c r="Y341" i="2"/>
  <c r="Z340" i="2"/>
  <c r="U340" i="2"/>
  <c r="T341" i="2"/>
  <c r="J342" i="2"/>
  <c r="K341" i="2"/>
  <c r="E342" i="2"/>
  <c r="F341" i="2"/>
  <c r="O341" i="2"/>
  <c r="P341" i="2" s="1"/>
  <c r="BP342" i="2"/>
  <c r="BQ341" i="2"/>
  <c r="H367" i="1"/>
  <c r="N366" i="1"/>
  <c r="F744" i="1"/>
  <c r="G743" i="1"/>
  <c r="D215" i="1"/>
  <c r="E214" i="1"/>
  <c r="O202" i="1"/>
  <c r="P201" i="1"/>
  <c r="AY340" i="2" l="1"/>
  <c r="AD341" i="2"/>
  <c r="AW341" i="2"/>
  <c r="AX341" i="2" s="1"/>
  <c r="AV343" i="2"/>
  <c r="AQ346" i="2"/>
  <c r="AR345" i="2"/>
  <c r="AS342" i="2"/>
  <c r="AT341" i="2"/>
  <c r="AM400" i="2"/>
  <c r="BO400" i="2"/>
  <c r="S400" i="2"/>
  <c r="N400" i="2"/>
  <c r="C401" i="2"/>
  <c r="I400" i="2"/>
  <c r="AN342" i="2"/>
  <c r="AO341" i="2"/>
  <c r="AH344" i="2"/>
  <c r="AJ341" i="2"/>
  <c r="AI342" i="2"/>
  <c r="AC342" i="2"/>
  <c r="AE341" i="2"/>
  <c r="Z341" i="2"/>
  <c r="Y342" i="2"/>
  <c r="T342" i="2"/>
  <c r="U341" i="2"/>
  <c r="J343" i="2"/>
  <c r="K342" i="2"/>
  <c r="E343" i="2"/>
  <c r="F342" i="2"/>
  <c r="O342" i="2"/>
  <c r="P342" i="2" s="1"/>
  <c r="BP343" i="2"/>
  <c r="BQ342" i="2"/>
  <c r="H368" i="1"/>
  <c r="H369" i="1" s="1"/>
  <c r="H370" i="1" s="1"/>
  <c r="N367" i="1"/>
  <c r="G744" i="1"/>
  <c r="F745" i="1"/>
  <c r="D216" i="1"/>
  <c r="E215" i="1"/>
  <c r="O203" i="1"/>
  <c r="P202" i="1"/>
  <c r="AY341" i="2" l="1"/>
  <c r="AD342" i="2"/>
  <c r="AE342" i="2" s="1"/>
  <c r="AW342" i="2"/>
  <c r="AX342" i="2" s="1"/>
  <c r="AV344" i="2"/>
  <c r="AQ347" i="2"/>
  <c r="AR346" i="2"/>
  <c r="AT342" i="2"/>
  <c r="AS343" i="2"/>
  <c r="AM401" i="2"/>
  <c r="N401" i="2"/>
  <c r="I401" i="2"/>
  <c r="BO401" i="2"/>
  <c r="S401" i="2"/>
  <c r="C402" i="2"/>
  <c r="AN343" i="2"/>
  <c r="AO342" i="2"/>
  <c r="AJ342" i="2"/>
  <c r="AI343" i="2"/>
  <c r="AH345" i="2"/>
  <c r="AC343" i="2"/>
  <c r="Z342" i="2"/>
  <c r="Y343" i="2"/>
  <c r="U342" i="2"/>
  <c r="T343" i="2"/>
  <c r="J344" i="2"/>
  <c r="K343" i="2"/>
  <c r="E344" i="2"/>
  <c r="F343" i="2"/>
  <c r="O343" i="2"/>
  <c r="P343" i="2" s="1"/>
  <c r="BQ343" i="2"/>
  <c r="BP344" i="2"/>
  <c r="H371" i="1"/>
  <c r="N370" i="1"/>
  <c r="F746" i="1"/>
  <c r="G745" i="1"/>
  <c r="D217" i="1"/>
  <c r="E216" i="1"/>
  <c r="O204" i="1"/>
  <c r="P203" i="1"/>
  <c r="AY342" i="2" l="1"/>
  <c r="AD343" i="2"/>
  <c r="AE343" i="2" s="1"/>
  <c r="AW343" i="2"/>
  <c r="AX343" i="2" s="1"/>
  <c r="AV345" i="2"/>
  <c r="AQ348" i="2"/>
  <c r="AR347" i="2"/>
  <c r="AT343" i="2"/>
  <c r="AS344" i="2"/>
  <c r="AM402" i="2"/>
  <c r="BO402" i="2"/>
  <c r="S402" i="2"/>
  <c r="N402" i="2"/>
  <c r="C403" i="2"/>
  <c r="I402" i="2"/>
  <c r="AN344" i="2"/>
  <c r="AO343" i="2"/>
  <c r="AH346" i="2"/>
  <c r="AJ343" i="2"/>
  <c r="AI344" i="2"/>
  <c r="AC344" i="2"/>
  <c r="Y344" i="2"/>
  <c r="Z343" i="2"/>
  <c r="U343" i="2"/>
  <c r="T344" i="2"/>
  <c r="J345" i="2"/>
  <c r="K344" i="2"/>
  <c r="E345" i="2"/>
  <c r="F344" i="2"/>
  <c r="O344" i="2"/>
  <c r="P344" i="2" s="1"/>
  <c r="BQ344" i="2"/>
  <c r="BP345" i="2"/>
  <c r="N371" i="1"/>
  <c r="H372" i="1"/>
  <c r="G746" i="1"/>
  <c r="F747" i="1"/>
  <c r="D218" i="1"/>
  <c r="E217" i="1"/>
  <c r="O205" i="1"/>
  <c r="P204" i="1"/>
  <c r="AY343" i="2" l="1"/>
  <c r="AD344" i="2"/>
  <c r="AW344" i="2"/>
  <c r="AX344" i="2" s="1"/>
  <c r="AV346" i="2"/>
  <c r="AQ349" i="2"/>
  <c r="AR348" i="2"/>
  <c r="AS345" i="2"/>
  <c r="AT344" i="2"/>
  <c r="AM403" i="2"/>
  <c r="BO403" i="2"/>
  <c r="N403" i="2"/>
  <c r="S403" i="2"/>
  <c r="C404" i="2"/>
  <c r="I403" i="2"/>
  <c r="AN345" i="2"/>
  <c r="AO344" i="2"/>
  <c r="AJ344" i="2"/>
  <c r="AI345" i="2"/>
  <c r="AH347" i="2"/>
  <c r="AC345" i="2"/>
  <c r="AE344" i="2"/>
  <c r="Y345" i="2"/>
  <c r="Z344" i="2"/>
  <c r="U344" i="2"/>
  <c r="T345" i="2"/>
  <c r="J346" i="2"/>
  <c r="K345" i="2"/>
  <c r="E346" i="2"/>
  <c r="F345" i="2"/>
  <c r="O345" i="2"/>
  <c r="P345" i="2" s="1"/>
  <c r="BP346" i="2"/>
  <c r="BQ345" i="2"/>
  <c r="N372" i="1"/>
  <c r="H373" i="1"/>
  <c r="G747" i="1"/>
  <c r="F748" i="1"/>
  <c r="D219" i="1"/>
  <c r="E218" i="1"/>
  <c r="O206" i="1"/>
  <c r="P205" i="1"/>
  <c r="AY344" i="2" l="1"/>
  <c r="AD345" i="2"/>
  <c r="AW345" i="2"/>
  <c r="AX345" i="2" s="1"/>
  <c r="AV347" i="2"/>
  <c r="AQ350" i="2"/>
  <c r="AR349" i="2"/>
  <c r="AS346" i="2"/>
  <c r="AT345" i="2"/>
  <c r="AM404" i="2"/>
  <c r="I404" i="2"/>
  <c r="N404" i="2"/>
  <c r="S404" i="2"/>
  <c r="C405" i="2"/>
  <c r="BO404" i="2"/>
  <c r="AN346" i="2"/>
  <c r="AO345" i="2"/>
  <c r="AH348" i="2"/>
  <c r="AI346" i="2"/>
  <c r="AJ345" i="2"/>
  <c r="AC346" i="2"/>
  <c r="AE345" i="2"/>
  <c r="Z345" i="2"/>
  <c r="Y346" i="2"/>
  <c r="U345" i="2"/>
  <c r="T346" i="2"/>
  <c r="J347" i="2"/>
  <c r="K346" i="2"/>
  <c r="E347" i="2"/>
  <c r="F346" i="2"/>
  <c r="O346" i="2"/>
  <c r="P346" i="2" s="1"/>
  <c r="BP347" i="2"/>
  <c r="BQ346" i="2"/>
  <c r="N373" i="1"/>
  <c r="H374" i="1"/>
  <c r="G748" i="1"/>
  <c r="F749" i="1"/>
  <c r="D220" i="1"/>
  <c r="E219" i="1"/>
  <c r="O207" i="1"/>
  <c r="P206" i="1"/>
  <c r="AY345" i="2" l="1"/>
  <c r="AD346" i="2"/>
  <c r="AE346" i="2" s="1"/>
  <c r="AW346" i="2"/>
  <c r="AX346" i="2" s="1"/>
  <c r="AV348" i="2"/>
  <c r="AQ351" i="2"/>
  <c r="AR350" i="2"/>
  <c r="AT346" i="2"/>
  <c r="AS347" i="2"/>
  <c r="AM405" i="2"/>
  <c r="C406" i="2"/>
  <c r="BO405" i="2"/>
  <c r="I405" i="2"/>
  <c r="N405" i="2"/>
  <c r="S405" i="2"/>
  <c r="AN347" i="2"/>
  <c r="AO346" i="2"/>
  <c r="AI347" i="2"/>
  <c r="AJ346" i="2"/>
  <c r="AH349" i="2"/>
  <c r="AC347" i="2"/>
  <c r="Z346" i="2"/>
  <c r="Y347" i="2"/>
  <c r="U346" i="2"/>
  <c r="T347" i="2"/>
  <c r="J348" i="2"/>
  <c r="K347" i="2"/>
  <c r="E348" i="2"/>
  <c r="F347" i="2"/>
  <c r="O347" i="2"/>
  <c r="P347" i="2" s="1"/>
  <c r="N643" i="2"/>
  <c r="BQ347" i="2"/>
  <c r="BP348" i="2"/>
  <c r="N374" i="1"/>
  <c r="H375" i="1"/>
  <c r="F750" i="1"/>
  <c r="G749" i="1"/>
  <c r="D221" i="1"/>
  <c r="E220" i="1"/>
  <c r="O208" i="1"/>
  <c r="P207" i="1"/>
  <c r="AY346" i="2" l="1"/>
  <c r="AD347" i="2"/>
  <c r="AE347" i="2" s="1"/>
  <c r="AW347" i="2"/>
  <c r="AX347" i="2" s="1"/>
  <c r="AV349" i="2"/>
  <c r="AQ352" i="2"/>
  <c r="AR351" i="2"/>
  <c r="AT347" i="2"/>
  <c r="AS348" i="2"/>
  <c r="AM406" i="2"/>
  <c r="N406" i="2"/>
  <c r="BO406" i="2"/>
  <c r="S406" i="2"/>
  <c r="C407" i="2"/>
  <c r="AN348" i="2"/>
  <c r="AO347" i="2"/>
  <c r="AH350" i="2"/>
  <c r="AI348" i="2"/>
  <c r="AJ347" i="2"/>
  <c r="AC348" i="2"/>
  <c r="Y348" i="2"/>
  <c r="Z347" i="2"/>
  <c r="U347" i="2"/>
  <c r="T348" i="2"/>
  <c r="J349" i="2"/>
  <c r="K348" i="2"/>
  <c r="E349" i="2"/>
  <c r="F348" i="2"/>
  <c r="O348" i="2"/>
  <c r="P348" i="2" s="1"/>
  <c r="BQ348" i="2"/>
  <c r="BP349" i="2"/>
  <c r="N375" i="1"/>
  <c r="H376" i="1"/>
  <c r="G750" i="1"/>
  <c r="F751" i="1"/>
  <c r="D222" i="1"/>
  <c r="E221" i="1"/>
  <c r="O209" i="1"/>
  <c r="P208" i="1"/>
  <c r="AY347" i="2" l="1"/>
  <c r="AD348" i="2"/>
  <c r="AE348" i="2" s="1"/>
  <c r="AW348" i="2"/>
  <c r="AX348" i="2" s="1"/>
  <c r="AV350" i="2"/>
  <c r="AQ353" i="2"/>
  <c r="AR352" i="2"/>
  <c r="AS349" i="2"/>
  <c r="AT348" i="2"/>
  <c r="AM407" i="2"/>
  <c r="C408" i="2"/>
  <c r="BO407" i="2"/>
  <c r="S407" i="2"/>
  <c r="AN349" i="2"/>
  <c r="AO348" i="2"/>
  <c r="AI349" i="2"/>
  <c r="AJ348" i="2"/>
  <c r="AH351" i="2"/>
  <c r="AC349" i="2"/>
  <c r="Y349" i="2"/>
  <c r="Z348" i="2"/>
  <c r="U348" i="2"/>
  <c r="T349" i="2"/>
  <c r="J350" i="2"/>
  <c r="K349" i="2"/>
  <c r="E350" i="2"/>
  <c r="F349" i="2"/>
  <c r="O349" i="2"/>
  <c r="P349" i="2" s="1"/>
  <c r="BP350" i="2"/>
  <c r="BQ349" i="2"/>
  <c r="N376" i="1"/>
  <c r="H377" i="1"/>
  <c r="F752" i="1"/>
  <c r="G751" i="1"/>
  <c r="D223" i="1"/>
  <c r="E222" i="1"/>
  <c r="O210" i="1"/>
  <c r="P209" i="1"/>
  <c r="AY348" i="2" l="1"/>
  <c r="AD349" i="2"/>
  <c r="AW349" i="2"/>
  <c r="AX349" i="2" s="1"/>
  <c r="AV351" i="2"/>
  <c r="AQ354" i="2"/>
  <c r="AR353" i="2"/>
  <c r="AS350" i="2"/>
  <c r="AT349" i="2"/>
  <c r="AM408" i="2"/>
  <c r="C409" i="2"/>
  <c r="BO408" i="2"/>
  <c r="S408" i="2"/>
  <c r="AN350" i="2"/>
  <c r="AO349" i="2"/>
  <c r="AH352" i="2"/>
  <c r="AI350" i="2"/>
  <c r="AJ349" i="2"/>
  <c r="AC350" i="2"/>
  <c r="AE349" i="2"/>
  <c r="Z349" i="2"/>
  <c r="Y350" i="2"/>
  <c r="T350" i="2"/>
  <c r="U349" i="2"/>
  <c r="J351" i="2"/>
  <c r="K350" i="2"/>
  <c r="E351" i="2"/>
  <c r="F350" i="2"/>
  <c r="O350" i="2"/>
  <c r="P350" i="2" s="1"/>
  <c r="BP351" i="2"/>
  <c r="BQ350" i="2"/>
  <c r="N377" i="1"/>
  <c r="H378" i="1"/>
  <c r="G752" i="1"/>
  <c r="F753" i="1"/>
  <c r="D224" i="1"/>
  <c r="E223" i="1"/>
  <c r="O211" i="1"/>
  <c r="P210" i="1"/>
  <c r="AY349" i="2" l="1"/>
  <c r="AD350" i="2"/>
  <c r="AW350" i="2"/>
  <c r="AX350" i="2" s="1"/>
  <c r="AV352" i="2"/>
  <c r="AQ355" i="2"/>
  <c r="AR354" i="2"/>
  <c r="AT350" i="2"/>
  <c r="AS351" i="2"/>
  <c r="AM409" i="2"/>
  <c r="S409" i="2"/>
  <c r="C410" i="2"/>
  <c r="BO409" i="2"/>
  <c r="N409" i="2"/>
  <c r="I409" i="2"/>
  <c r="AN351" i="2"/>
  <c r="AO350" i="2"/>
  <c r="AI351" i="2"/>
  <c r="AJ350" i="2"/>
  <c r="AH353" i="2"/>
  <c r="AC351" i="2"/>
  <c r="AE350" i="2"/>
  <c r="Z350" i="2"/>
  <c r="Y351" i="2"/>
  <c r="U350" i="2"/>
  <c r="T351" i="2"/>
  <c r="J352" i="2"/>
  <c r="K351" i="2"/>
  <c r="E352" i="2"/>
  <c r="F351" i="2"/>
  <c r="O351" i="2"/>
  <c r="P351" i="2" s="1"/>
  <c r="BQ351" i="2"/>
  <c r="BP352" i="2"/>
  <c r="N378" i="1"/>
  <c r="H379" i="1"/>
  <c r="F754" i="1"/>
  <c r="G753" i="1"/>
  <c r="D225" i="1"/>
  <c r="E224" i="1"/>
  <c r="O212" i="1"/>
  <c r="P211" i="1"/>
  <c r="AY350" i="2" l="1"/>
  <c r="AD351" i="2"/>
  <c r="AE351" i="2" s="1"/>
  <c r="AW351" i="2"/>
  <c r="AX351" i="2" s="1"/>
  <c r="AV353" i="2"/>
  <c r="AQ356" i="2"/>
  <c r="AR355" i="2"/>
  <c r="AT351" i="2"/>
  <c r="AS352" i="2"/>
  <c r="AM410" i="2"/>
  <c r="C411" i="2"/>
  <c r="BO410" i="2"/>
  <c r="S410" i="2"/>
  <c r="AN352" i="2"/>
  <c r="AO351" i="2"/>
  <c r="AH354" i="2"/>
  <c r="AI352" i="2"/>
  <c r="AJ351" i="2"/>
  <c r="AC352" i="2"/>
  <c r="Y352" i="2"/>
  <c r="Z351" i="2"/>
  <c r="T352" i="2"/>
  <c r="U351" i="2"/>
  <c r="J353" i="2"/>
  <c r="K352" i="2"/>
  <c r="E353" i="2"/>
  <c r="F352" i="2"/>
  <c r="O352" i="2"/>
  <c r="P352" i="2" s="1"/>
  <c r="BQ352" i="2"/>
  <c r="BP353" i="2"/>
  <c r="N379" i="1"/>
  <c r="H380" i="1"/>
  <c r="G754" i="1"/>
  <c r="F755" i="1"/>
  <c r="D226" i="1"/>
  <c r="E225" i="1"/>
  <c r="O213" i="1"/>
  <c r="P212" i="1"/>
  <c r="AY351" i="2" l="1"/>
  <c r="AD352" i="2"/>
  <c r="AW352" i="2"/>
  <c r="AX352" i="2" s="1"/>
  <c r="AV354" i="2"/>
  <c r="AQ357" i="2"/>
  <c r="AR356" i="2"/>
  <c r="AS353" i="2"/>
  <c r="AT352" i="2"/>
  <c r="AM411" i="2"/>
  <c r="C412" i="2"/>
  <c r="S411" i="2"/>
  <c r="BO411" i="2"/>
  <c r="AN353" i="2"/>
  <c r="AO352" i="2"/>
  <c r="AI353" i="2"/>
  <c r="AJ352" i="2"/>
  <c r="AH355" i="2"/>
  <c r="AC353" i="2"/>
  <c r="AE352" i="2"/>
  <c r="Y353" i="2"/>
  <c r="Z352" i="2"/>
  <c r="U352" i="2"/>
  <c r="T353" i="2"/>
  <c r="J354" i="2"/>
  <c r="K353" i="2"/>
  <c r="E354" i="2"/>
  <c r="F353" i="2"/>
  <c r="O353" i="2"/>
  <c r="P353" i="2" s="1"/>
  <c r="BP354" i="2"/>
  <c r="BQ353" i="2"/>
  <c r="N380" i="1"/>
  <c r="H381" i="1"/>
  <c r="F756" i="1"/>
  <c r="G755" i="1"/>
  <c r="D227" i="1"/>
  <c r="E226" i="1"/>
  <c r="O214" i="1"/>
  <c r="P213" i="1"/>
  <c r="AY352" i="2" l="1"/>
  <c r="AD353" i="2"/>
  <c r="AW353" i="2"/>
  <c r="AX353" i="2" s="1"/>
  <c r="AV355" i="2"/>
  <c r="AQ358" i="2"/>
  <c r="AR357" i="2"/>
  <c r="AS354" i="2"/>
  <c r="AT353" i="2"/>
  <c r="AM412" i="2"/>
  <c r="BO412" i="2"/>
  <c r="S412" i="2"/>
  <c r="C413" i="2"/>
  <c r="AN354" i="2"/>
  <c r="AO353" i="2"/>
  <c r="AH356" i="2"/>
  <c r="AI354" i="2"/>
  <c r="AJ353" i="2"/>
  <c r="AC354" i="2"/>
  <c r="AE353" i="2"/>
  <c r="Z353" i="2"/>
  <c r="Y354" i="2"/>
  <c r="U353" i="2"/>
  <c r="T354" i="2"/>
  <c r="J355" i="2"/>
  <c r="K354" i="2"/>
  <c r="E355" i="2"/>
  <c r="F354" i="2"/>
  <c r="O354" i="2"/>
  <c r="P354" i="2" s="1"/>
  <c r="BP355" i="2"/>
  <c r="BQ354" i="2"/>
  <c r="N381" i="1"/>
  <c r="H382" i="1"/>
  <c r="G756" i="1"/>
  <c r="F757" i="1"/>
  <c r="D228" i="1"/>
  <c r="E227" i="1"/>
  <c r="O215" i="1"/>
  <c r="P214" i="1"/>
  <c r="AY353" i="2" l="1"/>
  <c r="AD354" i="2"/>
  <c r="AE354" i="2" s="1"/>
  <c r="AW354" i="2"/>
  <c r="AX354" i="2" s="1"/>
  <c r="AY354" i="2" s="1"/>
  <c r="AV356" i="2"/>
  <c r="AQ359" i="2"/>
  <c r="AR358" i="2"/>
  <c r="AT354" i="2"/>
  <c r="AS355" i="2"/>
  <c r="AM413" i="2"/>
  <c r="C414" i="2"/>
  <c r="AN355" i="2"/>
  <c r="AO354" i="2"/>
  <c r="AI355" i="2"/>
  <c r="AJ354" i="2"/>
  <c r="AH357" i="2"/>
  <c r="AC355" i="2"/>
  <c r="Z354" i="2"/>
  <c r="Y355" i="2"/>
  <c r="U354" i="2"/>
  <c r="T355" i="2"/>
  <c r="J356" i="2"/>
  <c r="K355" i="2"/>
  <c r="E356" i="2"/>
  <c r="F355" i="2"/>
  <c r="O355" i="2"/>
  <c r="P355" i="2" s="1"/>
  <c r="BQ355" i="2"/>
  <c r="BP356" i="2"/>
  <c r="N382" i="1"/>
  <c r="H383" i="1"/>
  <c r="F758" i="1"/>
  <c r="G757" i="1"/>
  <c r="D229" i="1"/>
  <c r="E228" i="1"/>
  <c r="O216" i="1"/>
  <c r="P215" i="1"/>
  <c r="AD355" i="2" l="1"/>
  <c r="AW355" i="2"/>
  <c r="AX355" i="2" s="1"/>
  <c r="AY355" i="2" s="1"/>
  <c r="AV357" i="2"/>
  <c r="AQ360" i="2"/>
  <c r="AR359" i="2"/>
  <c r="AT355" i="2"/>
  <c r="AS356" i="2"/>
  <c r="AM414" i="2"/>
  <c r="BO414" i="2"/>
  <c r="C415" i="2"/>
  <c r="S414" i="2"/>
  <c r="I414" i="2"/>
  <c r="AN356" i="2"/>
  <c r="AO355" i="2"/>
  <c r="AH358" i="2"/>
  <c r="AI356" i="2"/>
  <c r="AJ355" i="2"/>
  <c r="AC356" i="2"/>
  <c r="AE355" i="2"/>
  <c r="Y356" i="2"/>
  <c r="Z355" i="2"/>
  <c r="U355" i="2"/>
  <c r="T356" i="2"/>
  <c r="J357" i="2"/>
  <c r="K356" i="2"/>
  <c r="E357" i="2"/>
  <c r="F356" i="2"/>
  <c r="O356" i="2"/>
  <c r="P356" i="2" s="1"/>
  <c r="N652" i="2"/>
  <c r="BQ356" i="2"/>
  <c r="BP357" i="2"/>
  <c r="N383" i="1"/>
  <c r="H384" i="1"/>
  <c r="G758" i="1"/>
  <c r="F759" i="1"/>
  <c r="D230" i="1"/>
  <c r="E229" i="1"/>
  <c r="O217" i="1"/>
  <c r="P216" i="1"/>
  <c r="AD356" i="2" l="1"/>
  <c r="AW356" i="2"/>
  <c r="AX356" i="2" s="1"/>
  <c r="AY356" i="2" s="1"/>
  <c r="AV358" i="2"/>
  <c r="AQ361" i="2"/>
  <c r="AR360" i="2"/>
  <c r="AS357" i="2"/>
  <c r="AT356" i="2"/>
  <c r="AM415" i="2"/>
  <c r="I415" i="2"/>
  <c r="S415" i="2"/>
  <c r="C416" i="2"/>
  <c r="BO415" i="2"/>
  <c r="AN357" i="2"/>
  <c r="AO356" i="2"/>
  <c r="AI357" i="2"/>
  <c r="AJ356" i="2"/>
  <c r="AH359" i="2"/>
  <c r="AC357" i="2"/>
  <c r="AE356" i="2"/>
  <c r="Y357" i="2"/>
  <c r="Z356" i="2"/>
  <c r="U356" i="2"/>
  <c r="T357" i="2"/>
  <c r="J358" i="2"/>
  <c r="K357" i="2"/>
  <c r="E358" i="2"/>
  <c r="F357" i="2"/>
  <c r="O357" i="2"/>
  <c r="P357" i="2" s="1"/>
  <c r="N653" i="2"/>
  <c r="BP358" i="2"/>
  <c r="BQ357" i="2"/>
  <c r="N384" i="1"/>
  <c r="H385" i="1"/>
  <c r="F760" i="1"/>
  <c r="G759" i="1"/>
  <c r="D231" i="1"/>
  <c r="E230" i="1"/>
  <c r="O218" i="1"/>
  <c r="P217" i="1"/>
  <c r="AD357" i="2" l="1"/>
  <c r="AW357" i="2"/>
  <c r="AX357" i="2" s="1"/>
  <c r="AV359" i="2"/>
  <c r="AQ362" i="2"/>
  <c r="AR361" i="2"/>
  <c r="AS358" i="2"/>
  <c r="AT357" i="2"/>
  <c r="AM416" i="2"/>
  <c r="C417" i="2"/>
  <c r="BO416" i="2"/>
  <c r="S416" i="2"/>
  <c r="AN358" i="2"/>
  <c r="AO357" i="2"/>
  <c r="AH360" i="2"/>
  <c r="AI358" i="2"/>
  <c r="AJ357" i="2"/>
  <c r="AC358" i="2"/>
  <c r="AE357" i="2"/>
  <c r="Z357" i="2"/>
  <c r="Y358" i="2"/>
  <c r="T358" i="2"/>
  <c r="U357" i="2"/>
  <c r="J359" i="2"/>
  <c r="K358" i="2"/>
  <c r="E359" i="2"/>
  <c r="F358" i="2"/>
  <c r="O358" i="2"/>
  <c r="P358" i="2" s="1"/>
  <c r="BP359" i="2"/>
  <c r="BQ358" i="2"/>
  <c r="N385" i="1"/>
  <c r="H386" i="1"/>
  <c r="G760" i="1"/>
  <c r="F761" i="1"/>
  <c r="D232" i="1"/>
  <c r="E231" i="1"/>
  <c r="O219" i="1"/>
  <c r="P218" i="1"/>
  <c r="AY357" i="2" l="1"/>
  <c r="AD358" i="2"/>
  <c r="AE358" i="2" s="1"/>
  <c r="AW358" i="2"/>
  <c r="AX358" i="2" s="1"/>
  <c r="AY358" i="2" s="1"/>
  <c r="AV360" i="2"/>
  <c r="AQ363" i="2"/>
  <c r="AR362" i="2"/>
  <c r="AT358" i="2"/>
  <c r="AS359" i="2"/>
  <c r="AM417" i="2"/>
  <c r="S417" i="2"/>
  <c r="C418" i="2"/>
  <c r="BO417" i="2"/>
  <c r="AN359" i="2"/>
  <c r="AO358" i="2"/>
  <c r="AI359" i="2"/>
  <c r="AJ358" i="2"/>
  <c r="AH361" i="2"/>
  <c r="AC359" i="2"/>
  <c r="Z358" i="2"/>
  <c r="Y359" i="2"/>
  <c r="U358" i="2"/>
  <c r="T359" i="2"/>
  <c r="J360" i="2"/>
  <c r="K359" i="2"/>
  <c r="E360" i="2"/>
  <c r="F359" i="2"/>
  <c r="O359" i="2"/>
  <c r="P359" i="2" s="1"/>
  <c r="BQ359" i="2"/>
  <c r="BP360" i="2"/>
  <c r="N386" i="1"/>
  <c r="H387" i="1"/>
  <c r="F762" i="1"/>
  <c r="G761" i="1"/>
  <c r="D233" i="1"/>
  <c r="E232" i="1"/>
  <c r="O220" i="1"/>
  <c r="P219" i="1"/>
  <c r="AD359" i="2" l="1"/>
  <c r="AE359" i="2" s="1"/>
  <c r="AW359" i="2"/>
  <c r="AX359" i="2" s="1"/>
  <c r="AV361" i="2"/>
  <c r="AQ364" i="2"/>
  <c r="AR363" i="2"/>
  <c r="AT359" i="2"/>
  <c r="AS360" i="2"/>
  <c r="AM418" i="2"/>
  <c r="C419" i="2"/>
  <c r="BO418" i="2"/>
  <c r="AN360" i="2"/>
  <c r="AO359" i="2"/>
  <c r="AH362" i="2"/>
  <c r="AI360" i="2"/>
  <c r="AJ359" i="2"/>
  <c r="AC360" i="2"/>
  <c r="Y360" i="2"/>
  <c r="Z359" i="2"/>
  <c r="U359" i="2"/>
  <c r="T360" i="2"/>
  <c r="J361" i="2"/>
  <c r="K360" i="2"/>
  <c r="E361" i="2"/>
  <c r="F360" i="2"/>
  <c r="O360" i="2"/>
  <c r="P360" i="2" s="1"/>
  <c r="BQ360" i="2"/>
  <c r="BP361" i="2"/>
  <c r="N387" i="1"/>
  <c r="H388" i="1"/>
  <c r="G762" i="1"/>
  <c r="F763" i="1"/>
  <c r="D234" i="1"/>
  <c r="E233" i="1"/>
  <c r="O221" i="1"/>
  <c r="P220" i="1"/>
  <c r="AY359" i="2" l="1"/>
  <c r="AD360" i="2"/>
  <c r="AE360" i="2" s="1"/>
  <c r="AW360" i="2"/>
  <c r="AX360" i="2" s="1"/>
  <c r="AY360" i="2" s="1"/>
  <c r="AV362" i="2"/>
  <c r="AQ365" i="2"/>
  <c r="AR364" i="2"/>
  <c r="AS361" i="2"/>
  <c r="AT360" i="2"/>
  <c r="C420" i="2"/>
  <c r="AM419" i="2"/>
  <c r="AN361" i="2"/>
  <c r="AO360" i="2"/>
  <c r="AI361" i="2"/>
  <c r="AJ360" i="2"/>
  <c r="AH363" i="2"/>
  <c r="AC361" i="2"/>
  <c r="Y361" i="2"/>
  <c r="Z360" i="2"/>
  <c r="U360" i="2"/>
  <c r="T361" i="2"/>
  <c r="J362" i="2"/>
  <c r="K361" i="2"/>
  <c r="E362" i="2"/>
  <c r="F361" i="2"/>
  <c r="O361" i="2"/>
  <c r="P361" i="2" s="1"/>
  <c r="N657" i="2"/>
  <c r="BP362" i="2"/>
  <c r="BQ361" i="2"/>
  <c r="N388" i="1"/>
  <c r="H389" i="1"/>
  <c r="H390" i="1" s="1"/>
  <c r="F764" i="1"/>
  <c r="G763" i="1"/>
  <c r="D235" i="1"/>
  <c r="E234" i="1"/>
  <c r="O222" i="1"/>
  <c r="P221" i="1"/>
  <c r="AD361" i="2" l="1"/>
  <c r="AW361" i="2"/>
  <c r="AX361" i="2" s="1"/>
  <c r="AV363" i="2"/>
  <c r="AQ366" i="2"/>
  <c r="AR365" i="2"/>
  <c r="AS362" i="2"/>
  <c r="AT361" i="2"/>
  <c r="C421" i="2"/>
  <c r="AM420" i="2"/>
  <c r="AN362" i="2"/>
  <c r="AO361" i="2"/>
  <c r="AH364" i="2"/>
  <c r="AI362" i="2"/>
  <c r="AJ361" i="2"/>
  <c r="AC362" i="2"/>
  <c r="AE361" i="2"/>
  <c r="Z361" i="2"/>
  <c r="Y362" i="2"/>
  <c r="U361" i="2"/>
  <c r="T362" i="2"/>
  <c r="J363" i="2"/>
  <c r="K362" i="2"/>
  <c r="E363" i="2"/>
  <c r="F362" i="2"/>
  <c r="O362" i="2"/>
  <c r="P362" i="2" s="1"/>
  <c r="BP363" i="2"/>
  <c r="BQ362" i="2"/>
  <c r="N390" i="1"/>
  <c r="H391" i="1"/>
  <c r="G764" i="1"/>
  <c r="F765" i="1"/>
  <c r="D236" i="1"/>
  <c r="E235" i="1"/>
  <c r="O223" i="1"/>
  <c r="P222" i="1"/>
  <c r="AY361" i="2" l="1"/>
  <c r="AD362" i="2"/>
  <c r="AW362" i="2"/>
  <c r="AX362" i="2" s="1"/>
  <c r="AV364" i="2"/>
  <c r="AQ367" i="2"/>
  <c r="AR366" i="2"/>
  <c r="AT362" i="2"/>
  <c r="AS363" i="2"/>
  <c r="AM421" i="2"/>
  <c r="I421" i="2"/>
  <c r="BO421" i="2"/>
  <c r="C422" i="2"/>
  <c r="AN363" i="2"/>
  <c r="AO362" i="2"/>
  <c r="AI363" i="2"/>
  <c r="AJ362" i="2"/>
  <c r="AH365" i="2"/>
  <c r="AC363" i="2"/>
  <c r="AE362" i="2"/>
  <c r="Z362" i="2"/>
  <c r="Y363" i="2"/>
  <c r="U362" i="2"/>
  <c r="T363" i="2"/>
  <c r="J364" i="2"/>
  <c r="K363" i="2"/>
  <c r="E364" i="2"/>
  <c r="F363" i="2"/>
  <c r="O363" i="2"/>
  <c r="P363" i="2" s="1"/>
  <c r="BQ363" i="2"/>
  <c r="BP364" i="2"/>
  <c r="N391" i="1"/>
  <c r="H392" i="1"/>
  <c r="F766" i="1"/>
  <c r="G765" i="1"/>
  <c r="D237" i="1"/>
  <c r="E236" i="1"/>
  <c r="O224" i="1"/>
  <c r="P223" i="1"/>
  <c r="AY362" i="2" l="1"/>
  <c r="AD363" i="2"/>
  <c r="AW363" i="2"/>
  <c r="AX363" i="2" s="1"/>
  <c r="AV365" i="2"/>
  <c r="AQ368" i="2"/>
  <c r="AR367" i="2"/>
  <c r="AT363" i="2"/>
  <c r="AS364" i="2"/>
  <c r="AM422" i="2"/>
  <c r="BO422" i="2"/>
  <c r="C423" i="2"/>
  <c r="I422" i="2"/>
  <c r="AN364" i="2"/>
  <c r="AO363" i="2"/>
  <c r="AH366" i="2"/>
  <c r="AI364" i="2"/>
  <c r="AJ363" i="2"/>
  <c r="AC364" i="2"/>
  <c r="AE363" i="2"/>
  <c r="Y364" i="2"/>
  <c r="Z363" i="2"/>
  <c r="U363" i="2"/>
  <c r="T364" i="2"/>
  <c r="J365" i="2"/>
  <c r="K364" i="2"/>
  <c r="E365" i="2"/>
  <c r="F364" i="2"/>
  <c r="O364" i="2"/>
  <c r="P364" i="2" s="1"/>
  <c r="BQ364" i="2"/>
  <c r="BP365" i="2"/>
  <c r="N392" i="1"/>
  <c r="H393" i="1"/>
  <c r="G766" i="1"/>
  <c r="F767" i="1"/>
  <c r="D238" i="1"/>
  <c r="E237" i="1"/>
  <c r="O225" i="1"/>
  <c r="P224" i="1"/>
  <c r="AY363" i="2" l="1"/>
  <c r="AD364" i="2"/>
  <c r="AE364" i="2" s="1"/>
  <c r="AW364" i="2"/>
  <c r="AX364" i="2" s="1"/>
  <c r="AY364" i="2" s="1"/>
  <c r="AV366" i="2"/>
  <c r="AQ369" i="2"/>
  <c r="AR368" i="2"/>
  <c r="AS365" i="2"/>
  <c r="AT364" i="2"/>
  <c r="AM423" i="2"/>
  <c r="C424" i="2"/>
  <c r="BO423" i="2"/>
  <c r="AN365" i="2"/>
  <c r="AO364" i="2"/>
  <c r="AI365" i="2"/>
  <c r="AJ364" i="2"/>
  <c r="AH367" i="2"/>
  <c r="AC365" i="2"/>
  <c r="Y365" i="2"/>
  <c r="Z364" i="2"/>
  <c r="U364" i="2"/>
  <c r="T365" i="2"/>
  <c r="J366" i="2"/>
  <c r="K365" i="2"/>
  <c r="E366" i="2"/>
  <c r="F365" i="2"/>
  <c r="O365" i="2"/>
  <c r="P365" i="2" s="1"/>
  <c r="BP366" i="2"/>
  <c r="BQ365" i="2"/>
  <c r="N393" i="1"/>
  <c r="H394" i="1"/>
  <c r="F768" i="1"/>
  <c r="G767" i="1"/>
  <c r="D239" i="1"/>
  <c r="E238" i="1"/>
  <c r="O226" i="1"/>
  <c r="P225" i="1"/>
  <c r="AD365" i="2" l="1"/>
  <c r="AE365" i="2" s="1"/>
  <c r="AW365" i="2"/>
  <c r="AX365" i="2" s="1"/>
  <c r="AY365" i="2" s="1"/>
  <c r="AV367" i="2"/>
  <c r="AQ370" i="2"/>
  <c r="AR369" i="2"/>
  <c r="AS366" i="2"/>
  <c r="AT365" i="2"/>
  <c r="AM424" i="2"/>
  <c r="BO424" i="2"/>
  <c r="C425" i="2"/>
  <c r="AN366" i="2"/>
  <c r="AO365" i="2"/>
  <c r="AH368" i="2"/>
  <c r="AI366" i="2"/>
  <c r="AJ365" i="2"/>
  <c r="AC366" i="2"/>
  <c r="Z365" i="2"/>
  <c r="Y366" i="2"/>
  <c r="T366" i="2"/>
  <c r="U365" i="2"/>
  <c r="J367" i="2"/>
  <c r="K366" i="2"/>
  <c r="E367" i="2"/>
  <c r="F366" i="2"/>
  <c r="O366" i="2"/>
  <c r="P366" i="2" s="1"/>
  <c r="BP367" i="2"/>
  <c r="BQ366" i="2"/>
  <c r="H395" i="1"/>
  <c r="H396" i="1" s="1"/>
  <c r="H397" i="1" s="1"/>
  <c r="N394" i="1"/>
  <c r="G768" i="1"/>
  <c r="F769" i="1"/>
  <c r="D240" i="1"/>
  <c r="E239" i="1"/>
  <c r="O227" i="1"/>
  <c r="P226" i="1"/>
  <c r="AD366" i="2" l="1"/>
  <c r="AW366" i="2"/>
  <c r="AX366" i="2" s="1"/>
  <c r="AY366" i="2" s="1"/>
  <c r="AV368" i="2"/>
  <c r="AQ371" i="2"/>
  <c r="AR370" i="2"/>
  <c r="AT366" i="2"/>
  <c r="AS367" i="2"/>
  <c r="AM425" i="2"/>
  <c r="BO425" i="2"/>
  <c r="C426" i="2"/>
  <c r="AN367" i="2"/>
  <c r="AO366" i="2"/>
  <c r="AI367" i="2"/>
  <c r="AJ366" i="2"/>
  <c r="AH369" i="2"/>
  <c r="AC367" i="2"/>
  <c r="AE366" i="2"/>
  <c r="Z366" i="2"/>
  <c r="Y367" i="2"/>
  <c r="U366" i="2"/>
  <c r="T367" i="2"/>
  <c r="J368" i="2"/>
  <c r="K367" i="2"/>
  <c r="E368" i="2"/>
  <c r="F367" i="2"/>
  <c r="O367" i="2"/>
  <c r="P367" i="2" s="1"/>
  <c r="BQ367" i="2"/>
  <c r="BP368" i="2"/>
  <c r="H398" i="1"/>
  <c r="N397" i="1"/>
  <c r="F770" i="1"/>
  <c r="G769" i="1"/>
  <c r="D241" i="1"/>
  <c r="E240" i="1"/>
  <c r="O228" i="1"/>
  <c r="P227" i="1"/>
  <c r="AD367" i="2" l="1"/>
  <c r="AW367" i="2"/>
  <c r="AX367" i="2" s="1"/>
  <c r="AY367" i="2" s="1"/>
  <c r="AV369" i="2"/>
  <c r="AQ372" i="2"/>
  <c r="AR371" i="2"/>
  <c r="AT367" i="2"/>
  <c r="AS368" i="2"/>
  <c r="AM426" i="2"/>
  <c r="C427" i="2"/>
  <c r="AN368" i="2"/>
  <c r="AO367" i="2"/>
  <c r="AH370" i="2"/>
  <c r="AI368" i="2"/>
  <c r="AJ367" i="2"/>
  <c r="AC368" i="2"/>
  <c r="AE367" i="2"/>
  <c r="Y368" i="2"/>
  <c r="Z367" i="2"/>
  <c r="T368" i="2"/>
  <c r="U367" i="2"/>
  <c r="J369" i="2"/>
  <c r="K368" i="2"/>
  <c r="E369" i="2"/>
  <c r="F368" i="2"/>
  <c r="O368" i="2"/>
  <c r="P368" i="2" s="1"/>
  <c r="BQ368" i="2"/>
  <c r="BP369" i="2"/>
  <c r="H399" i="1"/>
  <c r="N398" i="1"/>
  <c r="F771" i="1"/>
  <c r="G770" i="1"/>
  <c r="D242" i="1"/>
  <c r="E241" i="1"/>
  <c r="O229" i="1"/>
  <c r="P228" i="1"/>
  <c r="AD368" i="2" l="1"/>
  <c r="AW368" i="2"/>
  <c r="AX368" i="2" s="1"/>
  <c r="AY368" i="2" s="1"/>
  <c r="AV370" i="2"/>
  <c r="AQ373" i="2"/>
  <c r="AR372" i="2"/>
  <c r="AS369" i="2"/>
  <c r="AT368" i="2"/>
  <c r="AM427" i="2"/>
  <c r="C428" i="2"/>
  <c r="AN369" i="2"/>
  <c r="AO368" i="2"/>
  <c r="AI369" i="2"/>
  <c r="AJ368" i="2"/>
  <c r="AH371" i="2"/>
  <c r="AC369" i="2"/>
  <c r="AE368" i="2"/>
  <c r="Y369" i="2"/>
  <c r="Z368" i="2"/>
  <c r="U368" i="2"/>
  <c r="T369" i="2"/>
  <c r="J370" i="2"/>
  <c r="K369" i="2"/>
  <c r="E370" i="2"/>
  <c r="F369" i="2"/>
  <c r="O369" i="2"/>
  <c r="P369" i="2" s="1"/>
  <c r="BP370" i="2"/>
  <c r="BQ369" i="2"/>
  <c r="H400" i="1"/>
  <c r="N399" i="1"/>
  <c r="F772" i="1"/>
  <c r="G771" i="1"/>
  <c r="D243" i="1"/>
  <c r="E242" i="1"/>
  <c r="O230" i="1"/>
  <c r="P229" i="1"/>
  <c r="AD369" i="2" l="1"/>
  <c r="AW369" i="2"/>
  <c r="AX369" i="2" s="1"/>
  <c r="AV371" i="2"/>
  <c r="AQ374" i="2"/>
  <c r="AR373" i="2"/>
  <c r="AS370" i="2"/>
  <c r="AT369" i="2"/>
  <c r="AM428" i="2"/>
  <c r="N428" i="2"/>
  <c r="C429" i="2"/>
  <c r="AN370" i="2"/>
  <c r="AO369" i="2"/>
  <c r="AH372" i="2"/>
  <c r="AI370" i="2"/>
  <c r="AJ369" i="2"/>
  <c r="AC370" i="2"/>
  <c r="AE369" i="2"/>
  <c r="Z369" i="2"/>
  <c r="Y370" i="2"/>
  <c r="U369" i="2"/>
  <c r="T370" i="2"/>
  <c r="J371" i="2"/>
  <c r="K370" i="2"/>
  <c r="E371" i="2"/>
  <c r="F370" i="2"/>
  <c r="O370" i="2"/>
  <c r="P370" i="2" s="1"/>
  <c r="BP371" i="2"/>
  <c r="BQ370" i="2"/>
  <c r="H401" i="1"/>
  <c r="N400" i="1"/>
  <c r="G772" i="1"/>
  <c r="F773" i="1"/>
  <c r="D244" i="1"/>
  <c r="E243" i="1"/>
  <c r="O231" i="1"/>
  <c r="P230" i="1"/>
  <c r="AY369" i="2" l="1"/>
  <c r="AD370" i="2"/>
  <c r="AW370" i="2"/>
  <c r="AX370" i="2" s="1"/>
  <c r="AV372" i="2"/>
  <c r="AQ375" i="2"/>
  <c r="AR374" i="2"/>
  <c r="AT370" i="2"/>
  <c r="AS371" i="2"/>
  <c r="C430" i="2"/>
  <c r="AM429" i="2"/>
  <c r="AN371" i="2"/>
  <c r="AO370" i="2"/>
  <c r="AI371" i="2"/>
  <c r="AJ370" i="2"/>
  <c r="AH373" i="2"/>
  <c r="AC371" i="2"/>
  <c r="AE370" i="2"/>
  <c r="Z370" i="2"/>
  <c r="Y371" i="2"/>
  <c r="U370" i="2"/>
  <c r="T371" i="2"/>
  <c r="J372" i="2"/>
  <c r="K371" i="2"/>
  <c r="E372" i="2"/>
  <c r="F371" i="2"/>
  <c r="O371" i="2"/>
  <c r="P371" i="2" s="1"/>
  <c r="BQ371" i="2"/>
  <c r="BP372" i="2"/>
  <c r="H402" i="1"/>
  <c r="H403" i="1" s="1"/>
  <c r="H404" i="1" s="1"/>
  <c r="H405" i="1" s="1"/>
  <c r="H406" i="1" s="1"/>
  <c r="H407" i="1" s="1"/>
  <c r="H408" i="1" s="1"/>
  <c r="H409" i="1" s="1"/>
  <c r="N401" i="1"/>
  <c r="F774" i="1"/>
  <c r="G773" i="1"/>
  <c r="D245" i="1"/>
  <c r="E244" i="1"/>
  <c r="O232" i="1"/>
  <c r="P231" i="1"/>
  <c r="AY370" i="2" l="1"/>
  <c r="AD371" i="2"/>
  <c r="AE371" i="2" s="1"/>
  <c r="AW371" i="2"/>
  <c r="AX371" i="2" s="1"/>
  <c r="AY371" i="2" s="1"/>
  <c r="AV373" i="2"/>
  <c r="AQ376" i="2"/>
  <c r="AR375" i="2"/>
  <c r="AT371" i="2"/>
  <c r="AS372" i="2"/>
  <c r="C431" i="2"/>
  <c r="AM430" i="2"/>
  <c r="AN372" i="2"/>
  <c r="AO371" i="2"/>
  <c r="AH374" i="2"/>
  <c r="AI372" i="2"/>
  <c r="AJ371" i="2"/>
  <c r="AC372" i="2"/>
  <c r="Y372" i="2"/>
  <c r="Z371" i="2"/>
  <c r="U371" i="2"/>
  <c r="T372" i="2"/>
  <c r="J373" i="2"/>
  <c r="K372" i="2"/>
  <c r="E373" i="2"/>
  <c r="F372" i="2"/>
  <c r="O372" i="2"/>
  <c r="P372" i="2" s="1"/>
  <c r="BQ372" i="2"/>
  <c r="BP373" i="2"/>
  <c r="H410" i="1"/>
  <c r="N409" i="1"/>
  <c r="G774" i="1"/>
  <c r="F775" i="1"/>
  <c r="D246" i="1"/>
  <c r="E245" i="1"/>
  <c r="O233" i="1"/>
  <c r="P232" i="1"/>
  <c r="AD372" i="2" l="1"/>
  <c r="AE372" i="2" s="1"/>
  <c r="AW372" i="2"/>
  <c r="AX372" i="2" s="1"/>
  <c r="AY372" i="2" s="1"/>
  <c r="AV374" i="2"/>
  <c r="AQ377" i="2"/>
  <c r="AR376" i="2"/>
  <c r="AS373" i="2"/>
  <c r="AT372" i="2"/>
  <c r="C432" i="2"/>
  <c r="AM431" i="2"/>
  <c r="AN373" i="2"/>
  <c r="AO372" i="2"/>
  <c r="AI373" i="2"/>
  <c r="AJ372" i="2"/>
  <c r="AH375" i="2"/>
  <c r="AC373" i="2"/>
  <c r="Y373" i="2"/>
  <c r="Z372" i="2"/>
  <c r="U372" i="2"/>
  <c r="T373" i="2"/>
  <c r="J374" i="2"/>
  <c r="K373" i="2"/>
  <c r="E374" i="2"/>
  <c r="F373" i="2"/>
  <c r="O373" i="2"/>
  <c r="P373" i="2" s="1"/>
  <c r="BP374" i="2"/>
  <c r="BQ373" i="2"/>
  <c r="H411" i="1"/>
  <c r="H412" i="1" s="1"/>
  <c r="H413" i="1" s="1"/>
  <c r="N410" i="1"/>
  <c r="F776" i="1"/>
  <c r="G775" i="1"/>
  <c r="D247" i="1"/>
  <c r="E246" i="1"/>
  <c r="O234" i="1"/>
  <c r="P233" i="1"/>
  <c r="AD373" i="2" l="1"/>
  <c r="AW373" i="2"/>
  <c r="AX373" i="2" s="1"/>
  <c r="AY373" i="2" s="1"/>
  <c r="AV375" i="2"/>
  <c r="AQ378" i="2"/>
  <c r="AR377" i="2"/>
  <c r="AS374" i="2"/>
  <c r="AT373" i="2"/>
  <c r="C433" i="2"/>
  <c r="AM432" i="2"/>
  <c r="AN374" i="2"/>
  <c r="AO373" i="2"/>
  <c r="AH376" i="2"/>
  <c r="AI374" i="2"/>
  <c r="AJ373" i="2"/>
  <c r="AC374" i="2"/>
  <c r="AE373" i="2"/>
  <c r="Z373" i="2"/>
  <c r="Y374" i="2"/>
  <c r="T374" i="2"/>
  <c r="U373" i="2"/>
  <c r="J375" i="2"/>
  <c r="K374" i="2"/>
  <c r="E375" i="2"/>
  <c r="F374" i="2"/>
  <c r="O374" i="2"/>
  <c r="P374" i="2" s="1"/>
  <c r="BP375" i="2"/>
  <c r="BQ374" i="2"/>
  <c r="H414" i="1"/>
  <c r="N413" i="1"/>
  <c r="G776" i="1"/>
  <c r="F777" i="1"/>
  <c r="D248" i="1"/>
  <c r="E247" i="1"/>
  <c r="O235" i="1"/>
  <c r="P234" i="1"/>
  <c r="AD374" i="2" l="1"/>
  <c r="AW374" i="2"/>
  <c r="AX374" i="2" s="1"/>
  <c r="AY374" i="2" s="1"/>
  <c r="AV376" i="2"/>
  <c r="AQ379" i="2"/>
  <c r="AR378" i="2"/>
  <c r="AT374" i="2"/>
  <c r="AS375" i="2"/>
  <c r="AM433" i="2"/>
  <c r="C434" i="2"/>
  <c r="BO433" i="2"/>
  <c r="I433" i="2"/>
  <c r="AN375" i="2"/>
  <c r="AO374" i="2"/>
  <c r="AI375" i="2"/>
  <c r="AJ374" i="2"/>
  <c r="AH377" i="2"/>
  <c r="AC375" i="2"/>
  <c r="AE374" i="2"/>
  <c r="Z374" i="2"/>
  <c r="Y375" i="2"/>
  <c r="U374" i="2"/>
  <c r="T375" i="2"/>
  <c r="J376" i="2"/>
  <c r="K375" i="2"/>
  <c r="E376" i="2"/>
  <c r="F375" i="2"/>
  <c r="O375" i="2"/>
  <c r="P375" i="2" s="1"/>
  <c r="BQ375" i="2"/>
  <c r="BP376" i="2"/>
  <c r="H415" i="1"/>
  <c r="N414" i="1"/>
  <c r="F778" i="1"/>
  <c r="G777" i="1"/>
  <c r="D249" i="1"/>
  <c r="E248" i="1"/>
  <c r="O236" i="1"/>
  <c r="P235" i="1"/>
  <c r="AD375" i="2" l="1"/>
  <c r="AW375" i="2"/>
  <c r="AX375" i="2" s="1"/>
  <c r="AV377" i="2"/>
  <c r="AQ380" i="2"/>
  <c r="AR379" i="2"/>
  <c r="AT375" i="2"/>
  <c r="AS376" i="2"/>
  <c r="AM434" i="2"/>
  <c r="C435" i="2"/>
  <c r="BO434" i="2"/>
  <c r="I434" i="2"/>
  <c r="AN376" i="2"/>
  <c r="AO375" i="2"/>
  <c r="AH378" i="2"/>
  <c r="AI376" i="2"/>
  <c r="AJ375" i="2"/>
  <c r="AC376" i="2"/>
  <c r="AE375" i="2"/>
  <c r="Y376" i="2"/>
  <c r="Z375" i="2"/>
  <c r="U375" i="2"/>
  <c r="T376" i="2"/>
  <c r="J377" i="2"/>
  <c r="K376" i="2"/>
  <c r="E377" i="2"/>
  <c r="F376" i="2"/>
  <c r="O376" i="2"/>
  <c r="P376" i="2" s="1"/>
  <c r="BQ376" i="2"/>
  <c r="BP377" i="2"/>
  <c r="N415" i="1"/>
  <c r="H416" i="1"/>
  <c r="F779" i="1"/>
  <c r="G778" i="1"/>
  <c r="D250" i="1"/>
  <c r="E249" i="1"/>
  <c r="O237" i="1"/>
  <c r="P236" i="1"/>
  <c r="AY375" i="2" l="1"/>
  <c r="AD376" i="2"/>
  <c r="AE376" i="2" s="1"/>
  <c r="AW376" i="2"/>
  <c r="AX376" i="2" s="1"/>
  <c r="AY376" i="2" s="1"/>
  <c r="AV378" i="2"/>
  <c r="AQ381" i="2"/>
  <c r="AR380" i="2"/>
  <c r="AS377" i="2"/>
  <c r="AT376" i="2"/>
  <c r="C436" i="2"/>
  <c r="AM435" i="2"/>
  <c r="AN377" i="2"/>
  <c r="AO376" i="2"/>
  <c r="AI377" i="2"/>
  <c r="AJ376" i="2"/>
  <c r="AH379" i="2"/>
  <c r="AC377" i="2"/>
  <c r="Y377" i="2"/>
  <c r="Z376" i="2"/>
  <c r="U376" i="2"/>
  <c r="T377" i="2"/>
  <c r="J378" i="2"/>
  <c r="K377" i="2"/>
  <c r="E378" i="2"/>
  <c r="F377" i="2"/>
  <c r="O377" i="2"/>
  <c r="P377" i="2" s="1"/>
  <c r="BP378" i="2"/>
  <c r="BQ377" i="2"/>
  <c r="N416" i="1"/>
  <c r="H417" i="1"/>
  <c r="H418" i="1" s="1"/>
  <c r="H419" i="1" s="1"/>
  <c r="H420" i="1" s="1"/>
  <c r="H421" i="1" s="1"/>
  <c r="H422" i="1" s="1"/>
  <c r="F780" i="1"/>
  <c r="G779" i="1"/>
  <c r="D251" i="1"/>
  <c r="E250" i="1"/>
  <c r="O238" i="1"/>
  <c r="P237" i="1"/>
  <c r="AD377" i="2" l="1"/>
  <c r="AE377" i="2" s="1"/>
  <c r="AW377" i="2"/>
  <c r="AX377" i="2" s="1"/>
  <c r="AY377" i="2" s="1"/>
  <c r="AV379" i="2"/>
  <c r="AQ382" i="2"/>
  <c r="AR381" i="2"/>
  <c r="AS378" i="2"/>
  <c r="AT377" i="2"/>
  <c r="C437" i="2"/>
  <c r="AM436" i="2"/>
  <c r="AN378" i="2"/>
  <c r="AO377" i="2"/>
  <c r="AH380" i="2"/>
  <c r="AI378" i="2"/>
  <c r="AJ377" i="2"/>
  <c r="AC378" i="2"/>
  <c r="Z377" i="2"/>
  <c r="Y378" i="2"/>
  <c r="U377" i="2"/>
  <c r="T378" i="2"/>
  <c r="J379" i="2"/>
  <c r="K378" i="2"/>
  <c r="E379" i="2"/>
  <c r="F378" i="2"/>
  <c r="O378" i="2"/>
  <c r="P378" i="2" s="1"/>
  <c r="BP379" i="2"/>
  <c r="BQ378" i="2"/>
  <c r="H423" i="1"/>
  <c r="H424" i="1" s="1"/>
  <c r="H425" i="1" s="1"/>
  <c r="N422" i="1"/>
  <c r="G780" i="1"/>
  <c r="F781" i="1"/>
  <c r="D252" i="1"/>
  <c r="E251" i="1"/>
  <c r="O239" i="1"/>
  <c r="P238" i="1"/>
  <c r="AD378" i="2" l="1"/>
  <c r="AW378" i="2"/>
  <c r="AX378" i="2" s="1"/>
  <c r="AY378" i="2" s="1"/>
  <c r="AV380" i="2"/>
  <c r="AQ383" i="2"/>
  <c r="AR382" i="2"/>
  <c r="AT378" i="2"/>
  <c r="AS379" i="2"/>
  <c r="AM437" i="2"/>
  <c r="BO437" i="2"/>
  <c r="I437" i="2"/>
  <c r="C438" i="2"/>
  <c r="AN379" i="2"/>
  <c r="AO378" i="2"/>
  <c r="AI379" i="2"/>
  <c r="AJ378" i="2"/>
  <c r="AH381" i="2"/>
  <c r="AC379" i="2"/>
  <c r="AE378" i="2"/>
  <c r="Z378" i="2"/>
  <c r="Y379" i="2"/>
  <c r="U378" i="2"/>
  <c r="T379" i="2"/>
  <c r="J380" i="2"/>
  <c r="K379" i="2"/>
  <c r="E380" i="2"/>
  <c r="F379" i="2"/>
  <c r="O379" i="2"/>
  <c r="P379" i="2" s="1"/>
  <c r="BQ379" i="2"/>
  <c r="BP380" i="2"/>
  <c r="N425" i="1"/>
  <c r="H426" i="1"/>
  <c r="F782" i="1"/>
  <c r="G781" i="1"/>
  <c r="D253" i="1"/>
  <c r="E252" i="1"/>
  <c r="O240" i="1"/>
  <c r="P239" i="1"/>
  <c r="AD379" i="2" l="1"/>
  <c r="AW379" i="2"/>
  <c r="AX379" i="2" s="1"/>
  <c r="AY379" i="2" s="1"/>
  <c r="AV381" i="2"/>
  <c r="AQ384" i="2"/>
  <c r="AR383" i="2"/>
  <c r="AT379" i="2"/>
  <c r="AS380" i="2"/>
  <c r="AM438" i="2"/>
  <c r="I438" i="2"/>
  <c r="C439" i="2"/>
  <c r="BO438" i="2"/>
  <c r="AN380" i="2"/>
  <c r="AO379" i="2"/>
  <c r="AH382" i="2"/>
  <c r="AI380" i="2"/>
  <c r="AJ379" i="2"/>
  <c r="AC380" i="2"/>
  <c r="AE379" i="2"/>
  <c r="Y380" i="2"/>
  <c r="Z379" i="2"/>
  <c r="U379" i="2"/>
  <c r="T380" i="2"/>
  <c r="J381" i="2"/>
  <c r="K380" i="2"/>
  <c r="E381" i="2"/>
  <c r="F380" i="2"/>
  <c r="O380" i="2"/>
  <c r="P380" i="2" s="1"/>
  <c r="BQ380" i="2"/>
  <c r="BP381" i="2"/>
  <c r="N426" i="1"/>
  <c r="H427" i="1"/>
  <c r="G782" i="1"/>
  <c r="F783" i="1"/>
  <c r="D254" i="1"/>
  <c r="E253" i="1"/>
  <c r="O241" i="1"/>
  <c r="P240" i="1"/>
  <c r="AD380" i="2" l="1"/>
  <c r="AW380" i="2"/>
  <c r="AX380" i="2" s="1"/>
  <c r="AY380" i="2" s="1"/>
  <c r="AV382" i="2"/>
  <c r="AQ385" i="2"/>
  <c r="AR384" i="2"/>
  <c r="AS381" i="2"/>
  <c r="AT380" i="2"/>
  <c r="AM439" i="2"/>
  <c r="C440" i="2"/>
  <c r="I439" i="2"/>
  <c r="BO439" i="2"/>
  <c r="AN381" i="2"/>
  <c r="AO380" i="2"/>
  <c r="AI381" i="2"/>
  <c r="AJ380" i="2"/>
  <c r="AH383" i="2"/>
  <c r="AC381" i="2"/>
  <c r="AE380" i="2"/>
  <c r="Y381" i="2"/>
  <c r="Z380" i="2"/>
  <c r="U380" i="2"/>
  <c r="T381" i="2"/>
  <c r="J382" i="2"/>
  <c r="K381" i="2"/>
  <c r="E382" i="2"/>
  <c r="F381" i="2"/>
  <c r="O381" i="2"/>
  <c r="P381" i="2" s="1"/>
  <c r="BP382" i="2"/>
  <c r="BQ381" i="2"/>
  <c r="N427" i="1"/>
  <c r="H428" i="1"/>
  <c r="F784" i="1"/>
  <c r="G783" i="1"/>
  <c r="D255" i="1"/>
  <c r="E254" i="1"/>
  <c r="O242" i="1"/>
  <c r="P241" i="1"/>
  <c r="AD381" i="2" l="1"/>
  <c r="AE381" i="2" s="1"/>
  <c r="AW381" i="2"/>
  <c r="AX381" i="2" s="1"/>
  <c r="AV383" i="2"/>
  <c r="AQ386" i="2"/>
  <c r="AR385" i="2"/>
  <c r="AS382" i="2"/>
  <c r="AT381" i="2"/>
  <c r="AM440" i="2"/>
  <c r="C441" i="2"/>
  <c r="BO440" i="2"/>
  <c r="AN382" i="2"/>
  <c r="AO381" i="2"/>
  <c r="AH384" i="2"/>
  <c r="AI382" i="2"/>
  <c r="AJ381" i="2"/>
  <c r="AC382" i="2"/>
  <c r="Z381" i="2"/>
  <c r="Y382" i="2"/>
  <c r="T382" i="2"/>
  <c r="U381" i="2"/>
  <c r="J383" i="2"/>
  <c r="K382" i="2"/>
  <c r="E383" i="2"/>
  <c r="F382" i="2"/>
  <c r="O382" i="2"/>
  <c r="P382" i="2" s="1"/>
  <c r="BP383" i="2"/>
  <c r="BQ382" i="2"/>
  <c r="N428" i="1"/>
  <c r="H429" i="1"/>
  <c r="G784" i="1"/>
  <c r="F785" i="1"/>
  <c r="D256" i="1"/>
  <c r="E255" i="1"/>
  <c r="O243" i="1"/>
  <c r="P242" i="1"/>
  <c r="AY381" i="2" l="1"/>
  <c r="AD382" i="2"/>
  <c r="AE382" i="2" s="1"/>
  <c r="AW382" i="2"/>
  <c r="AX382" i="2" s="1"/>
  <c r="AV384" i="2"/>
  <c r="AQ387" i="2"/>
  <c r="AR386" i="2"/>
  <c r="AT382" i="2"/>
  <c r="AS383" i="2"/>
  <c r="C442" i="2"/>
  <c r="AM441" i="2"/>
  <c r="AN383" i="2"/>
  <c r="AO382" i="2"/>
  <c r="AI383" i="2"/>
  <c r="AJ382" i="2"/>
  <c r="AH385" i="2"/>
  <c r="AC383" i="2"/>
  <c r="Z382" i="2"/>
  <c r="Y383" i="2"/>
  <c r="U382" i="2"/>
  <c r="T383" i="2"/>
  <c r="J384" i="2"/>
  <c r="K383" i="2"/>
  <c r="E384" i="2"/>
  <c r="F383" i="2"/>
  <c r="O383" i="2"/>
  <c r="P383" i="2" s="1"/>
  <c r="BQ383" i="2"/>
  <c r="BP384" i="2"/>
  <c r="N429" i="1"/>
  <c r="H430" i="1"/>
  <c r="F786" i="1"/>
  <c r="G785" i="1"/>
  <c r="D257" i="1"/>
  <c r="E256" i="1"/>
  <c r="O244" i="1"/>
  <c r="P243" i="1"/>
  <c r="AY382" i="2" l="1"/>
  <c r="AD383" i="2"/>
  <c r="AW383" i="2"/>
  <c r="AX383" i="2" s="1"/>
  <c r="AV385" i="2"/>
  <c r="AQ388" i="2"/>
  <c r="AR387" i="2"/>
  <c r="AT383" i="2"/>
  <c r="AS384" i="2"/>
  <c r="C443" i="2"/>
  <c r="AM442" i="2"/>
  <c r="AN384" i="2"/>
  <c r="AO383" i="2"/>
  <c r="AH386" i="2"/>
  <c r="AI384" i="2"/>
  <c r="AJ383" i="2"/>
  <c r="AC384" i="2"/>
  <c r="AE383" i="2"/>
  <c r="Y384" i="2"/>
  <c r="Z383" i="2"/>
  <c r="T384" i="2"/>
  <c r="U383" i="2"/>
  <c r="J385" i="2"/>
  <c r="K384" i="2"/>
  <c r="E385" i="2"/>
  <c r="F384" i="2"/>
  <c r="O384" i="2"/>
  <c r="P384" i="2" s="1"/>
  <c r="BQ384" i="2"/>
  <c r="BP385" i="2"/>
  <c r="N430" i="1"/>
  <c r="H431" i="1"/>
  <c r="G786" i="1"/>
  <c r="F787" i="1"/>
  <c r="D258" i="1"/>
  <c r="E257" i="1"/>
  <c r="O245" i="1"/>
  <c r="P244" i="1"/>
  <c r="AY383" i="2" l="1"/>
  <c r="AD384" i="2"/>
  <c r="AW384" i="2"/>
  <c r="AX384" i="2" s="1"/>
  <c r="AV386" i="2"/>
  <c r="AQ389" i="2"/>
  <c r="AR388" i="2"/>
  <c r="AS385" i="2"/>
  <c r="AT384" i="2"/>
  <c r="C444" i="2"/>
  <c r="AM443" i="2"/>
  <c r="AN385" i="2"/>
  <c r="AO384" i="2"/>
  <c r="AJ384" i="2"/>
  <c r="AI385" i="2"/>
  <c r="AH387" i="2"/>
  <c r="AC385" i="2"/>
  <c r="AE384" i="2"/>
  <c r="Y385" i="2"/>
  <c r="Z384" i="2"/>
  <c r="U384" i="2"/>
  <c r="T385" i="2"/>
  <c r="J386" i="2"/>
  <c r="K385" i="2"/>
  <c r="E386" i="2"/>
  <c r="F385" i="2"/>
  <c r="O385" i="2"/>
  <c r="P385" i="2" s="1"/>
  <c r="BP386" i="2"/>
  <c r="BQ385" i="2"/>
  <c r="N431" i="1"/>
  <c r="H432" i="1"/>
  <c r="H433" i="1" s="1"/>
  <c r="H434" i="1" s="1"/>
  <c r="H435" i="1" s="1"/>
  <c r="F788" i="1"/>
  <c r="G787" i="1"/>
  <c r="D259" i="1"/>
  <c r="E258" i="1"/>
  <c r="O246" i="1"/>
  <c r="P245" i="1"/>
  <c r="AY384" i="2" l="1"/>
  <c r="AD385" i="2"/>
  <c r="AE385" i="2" s="1"/>
  <c r="AW385" i="2"/>
  <c r="AX385" i="2" s="1"/>
  <c r="AV387" i="2"/>
  <c r="AQ390" i="2"/>
  <c r="AR389" i="2"/>
  <c r="AS386" i="2"/>
  <c r="AT385" i="2"/>
  <c r="C445" i="2"/>
  <c r="AM444" i="2"/>
  <c r="AN386" i="2"/>
  <c r="AO385" i="2"/>
  <c r="AH388" i="2"/>
  <c r="AJ385" i="2"/>
  <c r="AI386" i="2"/>
  <c r="AC386" i="2"/>
  <c r="Z385" i="2"/>
  <c r="Y386" i="2"/>
  <c r="U385" i="2"/>
  <c r="T386" i="2"/>
  <c r="J387" i="2"/>
  <c r="K386" i="2"/>
  <c r="E387" i="2"/>
  <c r="F386" i="2"/>
  <c r="O386" i="2"/>
  <c r="P386" i="2" s="1"/>
  <c r="BP387" i="2"/>
  <c r="BQ386" i="2"/>
  <c r="H436" i="1"/>
  <c r="N435" i="1"/>
  <c r="G788" i="1"/>
  <c r="F789" i="1"/>
  <c r="D260" i="1"/>
  <c r="E259" i="1"/>
  <c r="O247" i="1"/>
  <c r="P246" i="1"/>
  <c r="AD386" i="2" l="1"/>
  <c r="AE386" i="2" s="1"/>
  <c r="AW386" i="2"/>
  <c r="AX386" i="2" s="1"/>
  <c r="AY386" i="2" s="1"/>
  <c r="AY385" i="2"/>
  <c r="AV388" i="2"/>
  <c r="AQ391" i="2"/>
  <c r="AR390" i="2"/>
  <c r="AT386" i="2"/>
  <c r="AS387" i="2"/>
  <c r="C446" i="2"/>
  <c r="AM445" i="2"/>
  <c r="AN387" i="2"/>
  <c r="AO386" i="2"/>
  <c r="AJ386" i="2"/>
  <c r="AI387" i="2"/>
  <c r="AH389" i="2"/>
  <c r="AC387" i="2"/>
  <c r="Z386" i="2"/>
  <c r="Y387" i="2"/>
  <c r="U386" i="2"/>
  <c r="T387" i="2"/>
  <c r="J388" i="2"/>
  <c r="K387" i="2"/>
  <c r="E388" i="2"/>
  <c r="F387" i="2"/>
  <c r="O387" i="2"/>
  <c r="P387" i="2" s="1"/>
  <c r="BQ387" i="2"/>
  <c r="BP388" i="2"/>
  <c r="N436" i="1"/>
  <c r="H437" i="1"/>
  <c r="F790" i="1"/>
  <c r="G789" i="1"/>
  <c r="D261" i="1"/>
  <c r="E260" i="1"/>
  <c r="O248" i="1"/>
  <c r="P247" i="1"/>
  <c r="AD387" i="2" l="1"/>
  <c r="AW387" i="2"/>
  <c r="AX387" i="2" s="1"/>
  <c r="AY387" i="2" s="1"/>
  <c r="AV389" i="2"/>
  <c r="AQ392" i="2"/>
  <c r="AR391" i="2"/>
  <c r="AT387" i="2"/>
  <c r="AS388" i="2"/>
  <c r="AM446" i="2"/>
  <c r="I446" i="2"/>
  <c r="BO446" i="2"/>
  <c r="C447" i="2"/>
  <c r="AN388" i="2"/>
  <c r="AO387" i="2"/>
  <c r="AJ387" i="2"/>
  <c r="AI388" i="2"/>
  <c r="AH390" i="2"/>
  <c r="AC388" i="2"/>
  <c r="AE387" i="2"/>
  <c r="Y388" i="2"/>
  <c r="Z387" i="2"/>
  <c r="U387" i="2"/>
  <c r="T388" i="2"/>
  <c r="J389" i="2"/>
  <c r="K388" i="2"/>
  <c r="E389" i="2"/>
  <c r="F388" i="2"/>
  <c r="O388" i="2"/>
  <c r="P388" i="2" s="1"/>
  <c r="N718" i="2"/>
  <c r="BQ388" i="2"/>
  <c r="BP389" i="2"/>
  <c r="N437" i="1"/>
  <c r="H438" i="1"/>
  <c r="F791" i="1"/>
  <c r="G790" i="1"/>
  <c r="D262" i="1"/>
  <c r="E261" i="1"/>
  <c r="O249" i="1"/>
  <c r="P248" i="1"/>
  <c r="AD388" i="2" l="1"/>
  <c r="AW388" i="2"/>
  <c r="AX388" i="2" s="1"/>
  <c r="AV390" i="2"/>
  <c r="AQ393" i="2"/>
  <c r="AR392" i="2"/>
  <c r="AS389" i="2"/>
  <c r="AT388" i="2"/>
  <c r="C448" i="2"/>
  <c r="AM447" i="2"/>
  <c r="AN389" i="2"/>
  <c r="AO388" i="2"/>
  <c r="AH391" i="2"/>
  <c r="AJ388" i="2"/>
  <c r="AI389" i="2"/>
  <c r="AC389" i="2"/>
  <c r="AE388" i="2"/>
  <c r="Y389" i="2"/>
  <c r="Z388" i="2"/>
  <c r="U388" i="2"/>
  <c r="T389" i="2"/>
  <c r="J390" i="2"/>
  <c r="K389" i="2"/>
  <c r="E390" i="2"/>
  <c r="F389" i="2"/>
  <c r="O389" i="2"/>
  <c r="P389" i="2" s="1"/>
  <c r="BP390" i="2"/>
  <c r="BQ389" i="2"/>
  <c r="N438" i="1"/>
  <c r="H439" i="1"/>
  <c r="F792" i="1"/>
  <c r="G791" i="1"/>
  <c r="D263" i="1"/>
  <c r="E262" i="1"/>
  <c r="O250" i="1"/>
  <c r="P249" i="1"/>
  <c r="AY388" i="2" l="1"/>
  <c r="AD389" i="2"/>
  <c r="AE389" i="2" s="1"/>
  <c r="AW389" i="2"/>
  <c r="AX389" i="2" s="1"/>
  <c r="AV391" i="2"/>
  <c r="AQ394" i="2"/>
  <c r="AR393" i="2"/>
  <c r="AS390" i="2"/>
  <c r="AT389" i="2"/>
  <c r="AM448" i="2"/>
  <c r="C449" i="2"/>
  <c r="AN390" i="2"/>
  <c r="AO389" i="2"/>
  <c r="AJ389" i="2"/>
  <c r="AI390" i="2"/>
  <c r="AH392" i="2"/>
  <c r="AC390" i="2"/>
  <c r="Z389" i="2"/>
  <c r="Y390" i="2"/>
  <c r="T390" i="2"/>
  <c r="U389" i="2"/>
  <c r="J391" i="2"/>
  <c r="K390" i="2"/>
  <c r="E391" i="2"/>
  <c r="F390" i="2"/>
  <c r="O390" i="2"/>
  <c r="P390" i="2" s="1"/>
  <c r="BP391" i="2"/>
  <c r="BQ390" i="2"/>
  <c r="N439" i="1"/>
  <c r="H440" i="1"/>
  <c r="G792" i="1"/>
  <c r="F793" i="1"/>
  <c r="D264" i="1"/>
  <c r="E263" i="1"/>
  <c r="O251" i="1"/>
  <c r="P250" i="1"/>
  <c r="AD390" i="2" l="1"/>
  <c r="AW390" i="2"/>
  <c r="AX390" i="2" s="1"/>
  <c r="AY389" i="2"/>
  <c r="AV392" i="2"/>
  <c r="AQ395" i="2"/>
  <c r="AR394" i="2"/>
  <c r="AT390" i="2"/>
  <c r="AS391" i="2"/>
  <c r="AM449" i="2"/>
  <c r="C450" i="2"/>
  <c r="BO449" i="2"/>
  <c r="N449" i="2"/>
  <c r="I449" i="2"/>
  <c r="AN391" i="2"/>
  <c r="AO390" i="2"/>
  <c r="AJ390" i="2"/>
  <c r="AI391" i="2"/>
  <c r="AH393" i="2"/>
  <c r="AC391" i="2"/>
  <c r="AE390" i="2"/>
  <c r="Z390" i="2"/>
  <c r="Y391" i="2"/>
  <c r="U390" i="2"/>
  <c r="T391" i="2"/>
  <c r="J392" i="2"/>
  <c r="K391" i="2"/>
  <c r="E392" i="2"/>
  <c r="F391" i="2"/>
  <c r="O391" i="2"/>
  <c r="P391" i="2" s="1"/>
  <c r="BQ391" i="2"/>
  <c r="BP392" i="2"/>
  <c r="N440" i="1"/>
  <c r="H441" i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F794" i="1"/>
  <c r="G793" i="1"/>
  <c r="D265" i="1"/>
  <c r="E264" i="1"/>
  <c r="O252" i="1"/>
  <c r="P251" i="1"/>
  <c r="AY390" i="2" l="1"/>
  <c r="AD391" i="2"/>
  <c r="AW391" i="2"/>
  <c r="AX391" i="2" s="1"/>
  <c r="AV393" i="2"/>
  <c r="AQ396" i="2"/>
  <c r="AR395" i="2"/>
  <c r="AT391" i="2"/>
  <c r="AS392" i="2"/>
  <c r="AM450" i="2"/>
  <c r="C451" i="2"/>
  <c r="N450" i="2"/>
  <c r="I450" i="2"/>
  <c r="BO450" i="2"/>
  <c r="S450" i="2"/>
  <c r="AN392" i="2"/>
  <c r="AO391" i="2"/>
  <c r="AH394" i="2"/>
  <c r="AJ391" i="2"/>
  <c r="AI392" i="2"/>
  <c r="AC392" i="2"/>
  <c r="AE391" i="2"/>
  <c r="Y392" i="2"/>
  <c r="Z391" i="2"/>
  <c r="U391" i="2"/>
  <c r="T392" i="2"/>
  <c r="J393" i="2"/>
  <c r="K392" i="2"/>
  <c r="E393" i="2"/>
  <c r="F392" i="2"/>
  <c r="O392" i="2"/>
  <c r="P392" i="2" s="1"/>
  <c r="BQ392" i="2"/>
  <c r="BP393" i="2"/>
  <c r="H457" i="1"/>
  <c r="H458" i="1" s="1"/>
  <c r="H459" i="1" s="1"/>
  <c r="H460" i="1" s="1"/>
  <c r="H461" i="1" s="1"/>
  <c r="H462" i="1" s="1"/>
  <c r="N456" i="1"/>
  <c r="G794" i="1"/>
  <c r="F795" i="1"/>
  <c r="D266" i="1"/>
  <c r="E265" i="1"/>
  <c r="O253" i="1"/>
  <c r="P252" i="1"/>
  <c r="AY391" i="2" l="1"/>
  <c r="AD392" i="2"/>
  <c r="AW392" i="2"/>
  <c r="AX392" i="2" s="1"/>
  <c r="AV394" i="2"/>
  <c r="AQ397" i="2"/>
  <c r="AR396" i="2"/>
  <c r="AS393" i="2"/>
  <c r="AT392" i="2"/>
  <c r="AM451" i="2"/>
  <c r="BO451" i="2"/>
  <c r="C452" i="2"/>
  <c r="S451" i="2"/>
  <c r="N451" i="2"/>
  <c r="I451" i="2"/>
  <c r="AN393" i="2"/>
  <c r="AO392" i="2"/>
  <c r="AJ392" i="2"/>
  <c r="AI393" i="2"/>
  <c r="AH395" i="2"/>
  <c r="AC393" i="2"/>
  <c r="AE392" i="2"/>
  <c r="Y393" i="2"/>
  <c r="Z392" i="2"/>
  <c r="U392" i="2"/>
  <c r="T393" i="2"/>
  <c r="J394" i="2"/>
  <c r="K393" i="2"/>
  <c r="E394" i="2"/>
  <c r="F393" i="2"/>
  <c r="O393" i="2"/>
  <c r="P393" i="2" s="1"/>
  <c r="BP394" i="2"/>
  <c r="BQ393" i="2"/>
  <c r="H463" i="1"/>
  <c r="N462" i="1"/>
  <c r="F796" i="1"/>
  <c r="G795" i="1"/>
  <c r="D267" i="1"/>
  <c r="E266" i="1"/>
  <c r="O254" i="1"/>
  <c r="P253" i="1"/>
  <c r="AY392" i="2" l="1"/>
  <c r="AD393" i="2"/>
  <c r="AW393" i="2"/>
  <c r="AX393" i="2" s="1"/>
  <c r="AV395" i="2"/>
  <c r="AQ398" i="2"/>
  <c r="AR397" i="2"/>
  <c r="AS394" i="2"/>
  <c r="AT393" i="2"/>
  <c r="AM452" i="2"/>
  <c r="C453" i="2"/>
  <c r="S452" i="2"/>
  <c r="BO452" i="2"/>
  <c r="N452" i="2"/>
  <c r="AN394" i="2"/>
  <c r="AO393" i="2"/>
  <c r="AH396" i="2"/>
  <c r="AJ393" i="2"/>
  <c r="AI394" i="2"/>
  <c r="AC394" i="2"/>
  <c r="AE393" i="2"/>
  <c r="Z393" i="2"/>
  <c r="Y394" i="2"/>
  <c r="U393" i="2"/>
  <c r="T394" i="2"/>
  <c r="J395" i="2"/>
  <c r="K394" i="2"/>
  <c r="E395" i="2"/>
  <c r="F394" i="2"/>
  <c r="O394" i="2"/>
  <c r="P394" i="2" s="1"/>
  <c r="BP395" i="2"/>
  <c r="BQ394" i="2"/>
  <c r="H464" i="1"/>
  <c r="H465" i="1" s="1"/>
  <c r="H466" i="1" s="1"/>
  <c r="H467" i="1" s="1"/>
  <c r="H468" i="1" s="1"/>
  <c r="N463" i="1"/>
  <c r="G796" i="1"/>
  <c r="F797" i="1"/>
  <c r="D268" i="1"/>
  <c r="E267" i="1"/>
  <c r="O255" i="1"/>
  <c r="P254" i="1"/>
  <c r="AY393" i="2" l="1"/>
  <c r="AD394" i="2"/>
  <c r="AE394" i="2" s="1"/>
  <c r="AW394" i="2"/>
  <c r="AX394" i="2" s="1"/>
  <c r="AV396" i="2"/>
  <c r="AQ399" i="2"/>
  <c r="AR398" i="2"/>
  <c r="AT394" i="2"/>
  <c r="AS395" i="2"/>
  <c r="AM453" i="2"/>
  <c r="S453" i="2"/>
  <c r="I453" i="2"/>
  <c r="N453" i="2"/>
  <c r="C454" i="2"/>
  <c r="BO453" i="2"/>
  <c r="AN395" i="2"/>
  <c r="AO394" i="2"/>
  <c r="AJ394" i="2"/>
  <c r="AI395" i="2"/>
  <c r="AH397" i="2"/>
  <c r="AC395" i="2"/>
  <c r="Z394" i="2"/>
  <c r="Y395" i="2"/>
  <c r="U394" i="2"/>
  <c r="T395" i="2"/>
  <c r="J396" i="2"/>
  <c r="K395" i="2"/>
  <c r="E396" i="2"/>
  <c r="F395" i="2"/>
  <c r="O395" i="2"/>
  <c r="P395" i="2" s="1"/>
  <c r="BQ395" i="2"/>
  <c r="BP396" i="2"/>
  <c r="H469" i="1"/>
  <c r="N468" i="1"/>
  <c r="F798" i="1"/>
  <c r="G797" i="1"/>
  <c r="D269" i="1"/>
  <c r="E268" i="1"/>
  <c r="O256" i="1"/>
  <c r="P255" i="1"/>
  <c r="AY394" i="2" l="1"/>
  <c r="AD395" i="2"/>
  <c r="AW395" i="2"/>
  <c r="AX395" i="2" s="1"/>
  <c r="AV397" i="2"/>
  <c r="AQ400" i="2"/>
  <c r="AR399" i="2"/>
  <c r="AT395" i="2"/>
  <c r="AS396" i="2"/>
  <c r="AM454" i="2"/>
  <c r="C455" i="2"/>
  <c r="BO454" i="2"/>
  <c r="S454" i="2"/>
  <c r="N454" i="2"/>
  <c r="AN396" i="2"/>
  <c r="AO395" i="2"/>
  <c r="AH398" i="2"/>
  <c r="AJ395" i="2"/>
  <c r="AI396" i="2"/>
  <c r="AC396" i="2"/>
  <c r="AE395" i="2"/>
  <c r="Y396" i="2"/>
  <c r="Z395" i="2"/>
  <c r="U395" i="2"/>
  <c r="T396" i="2"/>
  <c r="J397" i="2"/>
  <c r="K396" i="2"/>
  <c r="E397" i="2"/>
  <c r="F396" i="2"/>
  <c r="O396" i="2"/>
  <c r="P396" i="2" s="1"/>
  <c r="BQ396" i="2"/>
  <c r="BP397" i="2"/>
  <c r="H470" i="1"/>
  <c r="H471" i="1" s="1"/>
  <c r="H472" i="1" s="1"/>
  <c r="H473" i="1" s="1"/>
  <c r="H474" i="1" s="1"/>
  <c r="H475" i="1" s="1"/>
  <c r="N469" i="1"/>
  <c r="G798" i="1"/>
  <c r="F799" i="1"/>
  <c r="D270" i="1"/>
  <c r="E269" i="1"/>
  <c r="O257" i="1"/>
  <c r="P256" i="1"/>
  <c r="AY395" i="2" l="1"/>
  <c r="AD396" i="2"/>
  <c r="AW396" i="2"/>
  <c r="AX396" i="2" s="1"/>
  <c r="AV398" i="2"/>
  <c r="AQ401" i="2"/>
  <c r="AR400" i="2"/>
  <c r="AS397" i="2"/>
  <c r="AT396" i="2"/>
  <c r="AM455" i="2"/>
  <c r="BO455" i="2"/>
  <c r="C456" i="2"/>
  <c r="S455" i="2"/>
  <c r="AN397" i="2"/>
  <c r="AO396" i="2"/>
  <c r="AJ396" i="2"/>
  <c r="AI397" i="2"/>
  <c r="AH399" i="2"/>
  <c r="AC397" i="2"/>
  <c r="AE396" i="2"/>
  <c r="Y397" i="2"/>
  <c r="Z396" i="2"/>
  <c r="U396" i="2"/>
  <c r="T397" i="2"/>
  <c r="J398" i="2"/>
  <c r="K397" i="2"/>
  <c r="E398" i="2"/>
  <c r="F397" i="2"/>
  <c r="O397" i="2"/>
  <c r="P397" i="2" s="1"/>
  <c r="BP398" i="2"/>
  <c r="BQ397" i="2"/>
  <c r="H476" i="1"/>
  <c r="N475" i="1"/>
  <c r="F800" i="1"/>
  <c r="G799" i="1"/>
  <c r="D271" i="1"/>
  <c r="E270" i="1"/>
  <c r="O258" i="1"/>
  <c r="P257" i="1"/>
  <c r="AY396" i="2" l="1"/>
  <c r="AD397" i="2"/>
  <c r="AE397" i="2" s="1"/>
  <c r="AW397" i="2"/>
  <c r="AX397" i="2" s="1"/>
  <c r="AV399" i="2"/>
  <c r="AQ402" i="2"/>
  <c r="AR401" i="2"/>
  <c r="AS398" i="2"/>
  <c r="AT397" i="2"/>
  <c r="C457" i="2"/>
  <c r="AM456" i="2"/>
  <c r="AN398" i="2"/>
  <c r="AO397" i="2"/>
  <c r="AH400" i="2"/>
  <c r="AJ397" i="2"/>
  <c r="AI398" i="2"/>
  <c r="AC398" i="2"/>
  <c r="Z397" i="2"/>
  <c r="Y398" i="2"/>
  <c r="T398" i="2"/>
  <c r="U397" i="2"/>
  <c r="J399" i="2"/>
  <c r="K398" i="2"/>
  <c r="E399" i="2"/>
  <c r="F398" i="2"/>
  <c r="O398" i="2"/>
  <c r="P398" i="2" s="1"/>
  <c r="BP399" i="2"/>
  <c r="BQ398" i="2"/>
  <c r="H477" i="1"/>
  <c r="N476" i="1"/>
  <c r="G800" i="1"/>
  <c r="F801" i="1"/>
  <c r="D272" i="1"/>
  <c r="E271" i="1"/>
  <c r="O259" i="1"/>
  <c r="P258" i="1"/>
  <c r="AY397" i="2" l="1"/>
  <c r="AD398" i="2"/>
  <c r="AE398" i="2" s="1"/>
  <c r="AW398" i="2"/>
  <c r="AX398" i="2" s="1"/>
  <c r="AV400" i="2"/>
  <c r="AQ403" i="2"/>
  <c r="AR402" i="2"/>
  <c r="AT398" i="2"/>
  <c r="AS399" i="2"/>
  <c r="C458" i="2"/>
  <c r="AM457" i="2"/>
  <c r="AN399" i="2"/>
  <c r="AO398" i="2"/>
  <c r="AJ398" i="2"/>
  <c r="AI399" i="2"/>
  <c r="AH401" i="2"/>
  <c r="AC399" i="2"/>
  <c r="Z398" i="2"/>
  <c r="Y399" i="2"/>
  <c r="U398" i="2"/>
  <c r="T399" i="2"/>
  <c r="J400" i="2"/>
  <c r="K399" i="2"/>
  <c r="E400" i="2"/>
  <c r="F399" i="2"/>
  <c r="O399" i="2"/>
  <c r="P399" i="2" s="1"/>
  <c r="BQ399" i="2"/>
  <c r="BP400" i="2"/>
  <c r="N477" i="1"/>
  <c r="H478" i="1"/>
  <c r="F802" i="1"/>
  <c r="G801" i="1"/>
  <c r="D273" i="1"/>
  <c r="E272" i="1"/>
  <c r="O260" i="1"/>
  <c r="P259" i="1"/>
  <c r="AY398" i="2" l="1"/>
  <c r="AD399" i="2"/>
  <c r="AE399" i="2" s="1"/>
  <c r="AW399" i="2"/>
  <c r="AX399" i="2" s="1"/>
  <c r="AV401" i="2"/>
  <c r="AQ404" i="2"/>
  <c r="AR403" i="2"/>
  <c r="AT399" i="2"/>
  <c r="AS400" i="2"/>
  <c r="AM458" i="2"/>
  <c r="C459" i="2"/>
  <c r="AN400" i="2"/>
  <c r="AO399" i="2"/>
  <c r="AH402" i="2"/>
  <c r="AJ399" i="2"/>
  <c r="AI400" i="2"/>
  <c r="AC400" i="2"/>
  <c r="Y400" i="2"/>
  <c r="Z399" i="2"/>
  <c r="T400" i="2"/>
  <c r="U399" i="2"/>
  <c r="J401" i="2"/>
  <c r="K400" i="2"/>
  <c r="E401" i="2"/>
  <c r="F400" i="2"/>
  <c r="O400" i="2"/>
  <c r="P400" i="2" s="1"/>
  <c r="BQ400" i="2"/>
  <c r="BP401" i="2"/>
  <c r="N478" i="1"/>
  <c r="H479" i="1"/>
  <c r="H480" i="1" s="1"/>
  <c r="F803" i="1"/>
  <c r="G802" i="1"/>
  <c r="D274" i="1"/>
  <c r="E273" i="1"/>
  <c r="O261" i="1"/>
  <c r="P260" i="1"/>
  <c r="AY399" i="2" l="1"/>
  <c r="AD400" i="2"/>
  <c r="AE400" i="2" s="1"/>
  <c r="AW400" i="2"/>
  <c r="AX400" i="2" s="1"/>
  <c r="AV402" i="2"/>
  <c r="AQ405" i="2"/>
  <c r="AR404" i="2"/>
  <c r="AS401" i="2"/>
  <c r="AT400" i="2"/>
  <c r="AM459" i="2"/>
  <c r="I459" i="2"/>
  <c r="C460" i="2"/>
  <c r="BO459" i="2"/>
  <c r="AN401" i="2"/>
  <c r="AO400" i="2"/>
  <c r="AJ400" i="2"/>
  <c r="AI401" i="2"/>
  <c r="AH403" i="2"/>
  <c r="AC401" i="2"/>
  <c r="Y401" i="2"/>
  <c r="Z400" i="2"/>
  <c r="U400" i="2"/>
  <c r="T401" i="2"/>
  <c r="J402" i="2"/>
  <c r="K401" i="2"/>
  <c r="E402" i="2"/>
  <c r="F401" i="2"/>
  <c r="O401" i="2"/>
  <c r="P401" i="2" s="1"/>
  <c r="BP402" i="2"/>
  <c r="BQ401" i="2"/>
  <c r="N480" i="1"/>
  <c r="H481" i="1"/>
  <c r="F804" i="1"/>
  <c r="G803" i="1"/>
  <c r="D275" i="1"/>
  <c r="E274" i="1"/>
  <c r="O262" i="1"/>
  <c r="P261" i="1"/>
  <c r="AY400" i="2" l="1"/>
  <c r="AD401" i="2"/>
  <c r="AW401" i="2"/>
  <c r="AX401" i="2" s="1"/>
  <c r="AV403" i="2"/>
  <c r="AQ406" i="2"/>
  <c r="AR405" i="2"/>
  <c r="AS402" i="2"/>
  <c r="AT401" i="2"/>
  <c r="AM460" i="2"/>
  <c r="N460" i="2"/>
  <c r="BO460" i="2"/>
  <c r="I460" i="2"/>
  <c r="C461" i="2"/>
  <c r="S460" i="2"/>
  <c r="AN402" i="2"/>
  <c r="AO401" i="2"/>
  <c r="AH404" i="2"/>
  <c r="AJ401" i="2"/>
  <c r="AI402" i="2"/>
  <c r="AC402" i="2"/>
  <c r="AE401" i="2"/>
  <c r="Z401" i="2"/>
  <c r="Y402" i="2"/>
  <c r="U401" i="2"/>
  <c r="T402" i="2"/>
  <c r="J403" i="2"/>
  <c r="K402" i="2"/>
  <c r="E403" i="2"/>
  <c r="F402" i="2"/>
  <c r="O402" i="2"/>
  <c r="P402" i="2" s="1"/>
  <c r="BP403" i="2"/>
  <c r="BQ402" i="2"/>
  <c r="N481" i="1"/>
  <c r="H482" i="1"/>
  <c r="H483" i="1" s="1"/>
  <c r="H484" i="1" s="1"/>
  <c r="H485" i="1" s="1"/>
  <c r="H486" i="1" s="1"/>
  <c r="F805" i="1"/>
  <c r="G804" i="1"/>
  <c r="D276" i="1"/>
  <c r="E275" i="1"/>
  <c r="O263" i="1"/>
  <c r="P262" i="1"/>
  <c r="AY401" i="2" l="1"/>
  <c r="AD402" i="2"/>
  <c r="AW402" i="2"/>
  <c r="AX402" i="2" s="1"/>
  <c r="AV404" i="2"/>
  <c r="AQ407" i="2"/>
  <c r="AR406" i="2"/>
  <c r="AT402" i="2"/>
  <c r="AS403" i="2"/>
  <c r="AM461" i="2"/>
  <c r="I461" i="2"/>
  <c r="S461" i="2"/>
  <c r="BO461" i="2"/>
  <c r="C462" i="2"/>
  <c r="N461" i="2"/>
  <c r="AN403" i="2"/>
  <c r="AO402" i="2"/>
  <c r="AJ402" i="2"/>
  <c r="AI403" i="2"/>
  <c r="AH405" i="2"/>
  <c r="AC403" i="2"/>
  <c r="AE402" i="2"/>
  <c r="Z402" i="2"/>
  <c r="Y403" i="2"/>
  <c r="U402" i="2"/>
  <c r="T403" i="2"/>
  <c r="J404" i="2"/>
  <c r="K403" i="2"/>
  <c r="E404" i="2"/>
  <c r="F403" i="2"/>
  <c r="O403" i="2"/>
  <c r="P403" i="2" s="1"/>
  <c r="BQ403" i="2"/>
  <c r="BP404" i="2"/>
  <c r="H487" i="1"/>
  <c r="N486" i="1"/>
  <c r="F806" i="1"/>
  <c r="G805" i="1"/>
  <c r="D277" i="1"/>
  <c r="E276" i="1"/>
  <c r="O264" i="1"/>
  <c r="P263" i="1"/>
  <c r="AY402" i="2" l="1"/>
  <c r="AD403" i="2"/>
  <c r="AW403" i="2"/>
  <c r="AX403" i="2" s="1"/>
  <c r="AV405" i="2"/>
  <c r="AQ408" i="2"/>
  <c r="AR407" i="2"/>
  <c r="AT403" i="2"/>
  <c r="AS404" i="2"/>
  <c r="AM462" i="2"/>
  <c r="N462" i="2"/>
  <c r="S462" i="2"/>
  <c r="BO462" i="2"/>
  <c r="C463" i="2"/>
  <c r="I462" i="2"/>
  <c r="AN404" i="2"/>
  <c r="AO403" i="2"/>
  <c r="AH406" i="2"/>
  <c r="AJ403" i="2"/>
  <c r="AI404" i="2"/>
  <c r="AC404" i="2"/>
  <c r="AE403" i="2"/>
  <c r="Y404" i="2"/>
  <c r="Z403" i="2"/>
  <c r="U403" i="2"/>
  <c r="T404" i="2"/>
  <c r="J405" i="2"/>
  <c r="K404" i="2"/>
  <c r="E405" i="2"/>
  <c r="F404" i="2"/>
  <c r="O404" i="2"/>
  <c r="P404" i="2" s="1"/>
  <c r="BQ404" i="2"/>
  <c r="BP405" i="2"/>
  <c r="H488" i="1"/>
  <c r="N487" i="1"/>
  <c r="G806" i="1"/>
  <c r="F807" i="1"/>
  <c r="D278" i="1"/>
  <c r="E277" i="1"/>
  <c r="O265" i="1"/>
  <c r="P264" i="1"/>
  <c r="AY403" i="2" l="1"/>
  <c r="AD404" i="2"/>
  <c r="AW404" i="2"/>
  <c r="AX404" i="2" s="1"/>
  <c r="AV406" i="2"/>
  <c r="AQ409" i="2"/>
  <c r="AR408" i="2"/>
  <c r="AS405" i="2"/>
  <c r="AT404" i="2"/>
  <c r="AM463" i="2"/>
  <c r="C464" i="2"/>
  <c r="N463" i="2"/>
  <c r="S463" i="2"/>
  <c r="BO463" i="2"/>
  <c r="AN405" i="2"/>
  <c r="AO404" i="2"/>
  <c r="AJ404" i="2"/>
  <c r="AI405" i="2"/>
  <c r="AH407" i="2"/>
  <c r="AC405" i="2"/>
  <c r="AE404" i="2"/>
  <c r="Y405" i="2"/>
  <c r="Z404" i="2"/>
  <c r="U404" i="2"/>
  <c r="T405" i="2"/>
  <c r="J406" i="2"/>
  <c r="K405" i="2"/>
  <c r="E406" i="2"/>
  <c r="F405" i="2"/>
  <c r="O405" i="2"/>
  <c r="P405" i="2" s="1"/>
  <c r="BP406" i="2"/>
  <c r="BQ405" i="2"/>
  <c r="H489" i="1"/>
  <c r="N488" i="1"/>
  <c r="F808" i="1"/>
  <c r="G807" i="1"/>
  <c r="D279" i="1"/>
  <c r="E278" i="1"/>
  <c r="O266" i="1"/>
  <c r="P265" i="1"/>
  <c r="AY404" i="2" l="1"/>
  <c r="AD405" i="2"/>
  <c r="AW405" i="2"/>
  <c r="AX405" i="2" s="1"/>
  <c r="AV407" i="2"/>
  <c r="AQ410" i="2"/>
  <c r="AR409" i="2"/>
  <c r="AS406" i="2"/>
  <c r="AT405" i="2"/>
  <c r="AM464" i="2"/>
  <c r="N464" i="2"/>
  <c r="S464" i="2"/>
  <c r="C465" i="2"/>
  <c r="BO464" i="2"/>
  <c r="AN406" i="2"/>
  <c r="AO405" i="2"/>
  <c r="AH408" i="2"/>
  <c r="AJ405" i="2"/>
  <c r="AI406" i="2"/>
  <c r="AC406" i="2"/>
  <c r="AE405" i="2"/>
  <c r="Z405" i="2"/>
  <c r="Y406" i="2"/>
  <c r="T406" i="2"/>
  <c r="U405" i="2"/>
  <c r="K406" i="2"/>
  <c r="J407" i="2"/>
  <c r="E407" i="2"/>
  <c r="F406" i="2"/>
  <c r="O406" i="2"/>
  <c r="P406" i="2" s="1"/>
  <c r="BP407" i="2"/>
  <c r="BQ406" i="2"/>
  <c r="N489" i="1"/>
  <c r="H490" i="1"/>
  <c r="G808" i="1"/>
  <c r="F809" i="1"/>
  <c r="D280" i="1"/>
  <c r="E279" i="1"/>
  <c r="O267" i="1"/>
  <c r="P266" i="1"/>
  <c r="AY405" i="2" l="1"/>
  <c r="AD406" i="2"/>
  <c r="AE406" i="2" s="1"/>
  <c r="AW406" i="2"/>
  <c r="AX406" i="2" s="1"/>
  <c r="AV408" i="2"/>
  <c r="AQ411" i="2"/>
  <c r="AR410" i="2"/>
  <c r="AT406" i="2"/>
  <c r="AS407" i="2"/>
  <c r="C466" i="2"/>
  <c r="AM465" i="2"/>
  <c r="AN407" i="2"/>
  <c r="AO406" i="2"/>
  <c r="AJ406" i="2"/>
  <c r="AI407" i="2"/>
  <c r="AH409" i="2"/>
  <c r="AC407" i="2"/>
  <c r="Z406" i="2"/>
  <c r="Y407" i="2"/>
  <c r="U406" i="2"/>
  <c r="T407" i="2"/>
  <c r="J408" i="2"/>
  <c r="K407" i="2"/>
  <c r="E408" i="2"/>
  <c r="F407" i="2"/>
  <c r="O407" i="2"/>
  <c r="P407" i="2" s="1"/>
  <c r="BQ407" i="2"/>
  <c r="BP408" i="2"/>
  <c r="N490" i="1"/>
  <c r="H491" i="1"/>
  <c r="G809" i="1"/>
  <c r="F810" i="1"/>
  <c r="D281" i="1"/>
  <c r="E280" i="1"/>
  <c r="O268" i="1"/>
  <c r="P267" i="1"/>
  <c r="AY406" i="2" l="1"/>
  <c r="AD407" i="2"/>
  <c r="AE407" i="2" s="1"/>
  <c r="AW407" i="2"/>
  <c r="AX407" i="2" s="1"/>
  <c r="AV409" i="2"/>
  <c r="AQ412" i="2"/>
  <c r="AR411" i="2"/>
  <c r="AT407" i="2"/>
  <c r="AS408" i="2"/>
  <c r="C467" i="2"/>
  <c r="AM466" i="2"/>
  <c r="AN408" i="2"/>
  <c r="AO407" i="2"/>
  <c r="AH410" i="2"/>
  <c r="AJ407" i="2"/>
  <c r="AI408" i="2"/>
  <c r="AC408" i="2"/>
  <c r="Y408" i="2"/>
  <c r="Z407" i="2"/>
  <c r="U407" i="2"/>
  <c r="T408" i="2"/>
  <c r="J409" i="2"/>
  <c r="K408" i="2"/>
  <c r="E409" i="2"/>
  <c r="F408" i="2"/>
  <c r="O408" i="2"/>
  <c r="P408" i="2" s="1"/>
  <c r="BQ408" i="2"/>
  <c r="BP409" i="2"/>
  <c r="N491" i="1"/>
  <c r="H492" i="1"/>
  <c r="F811" i="1"/>
  <c r="G810" i="1"/>
  <c r="D282" i="1"/>
  <c r="E281" i="1"/>
  <c r="O269" i="1"/>
  <c r="P268" i="1"/>
  <c r="AY407" i="2" l="1"/>
  <c r="AD408" i="2"/>
  <c r="AE408" i="2" s="1"/>
  <c r="AW408" i="2"/>
  <c r="AX408" i="2" s="1"/>
  <c r="AV410" i="2"/>
  <c r="AQ413" i="2"/>
  <c r="AR412" i="2"/>
  <c r="AS409" i="2"/>
  <c r="AT408" i="2"/>
  <c r="C468" i="2"/>
  <c r="AM467" i="2"/>
  <c r="AN409" i="2"/>
  <c r="AO408" i="2"/>
  <c r="AI409" i="2"/>
  <c r="AJ408" i="2"/>
  <c r="AH411" i="2"/>
  <c r="AC409" i="2"/>
  <c r="Y409" i="2"/>
  <c r="Z408" i="2"/>
  <c r="U408" i="2"/>
  <c r="T409" i="2"/>
  <c r="J410" i="2"/>
  <c r="K409" i="2"/>
  <c r="E410" i="2"/>
  <c r="F409" i="2"/>
  <c r="O409" i="2"/>
  <c r="P409" i="2" s="1"/>
  <c r="BP410" i="2"/>
  <c r="BQ409" i="2"/>
  <c r="N492" i="1"/>
  <c r="H493" i="1"/>
  <c r="G811" i="1"/>
  <c r="F812" i="1"/>
  <c r="D283" i="1"/>
  <c r="E282" i="1"/>
  <c r="O270" i="1"/>
  <c r="P269" i="1"/>
  <c r="AY408" i="2" l="1"/>
  <c r="AD409" i="2"/>
  <c r="AW409" i="2"/>
  <c r="AX409" i="2" s="1"/>
  <c r="AV411" i="2"/>
  <c r="AQ414" i="2"/>
  <c r="AR413" i="2"/>
  <c r="AS410" i="2"/>
  <c r="AT409" i="2"/>
  <c r="C469" i="2"/>
  <c r="AM468" i="2"/>
  <c r="AN410" i="2"/>
  <c r="AO409" i="2"/>
  <c r="AH412" i="2"/>
  <c r="AI410" i="2"/>
  <c r="AJ409" i="2"/>
  <c r="AC410" i="2"/>
  <c r="AE409" i="2"/>
  <c r="Z409" i="2"/>
  <c r="Y410" i="2"/>
  <c r="U409" i="2"/>
  <c r="T410" i="2"/>
  <c r="K410" i="2"/>
  <c r="J411" i="2"/>
  <c r="E411" i="2"/>
  <c r="F410" i="2"/>
  <c r="O410" i="2"/>
  <c r="P410" i="2" s="1"/>
  <c r="BP411" i="2"/>
  <c r="BQ410" i="2"/>
  <c r="N493" i="1"/>
  <c r="H494" i="1"/>
  <c r="G812" i="1"/>
  <c r="F813" i="1"/>
  <c r="D284" i="1"/>
  <c r="E283" i="1"/>
  <c r="O271" i="1"/>
  <c r="P270" i="1"/>
  <c r="AY409" i="2" l="1"/>
  <c r="AD410" i="2"/>
  <c r="AW410" i="2"/>
  <c r="AX410" i="2" s="1"/>
  <c r="AV412" i="2"/>
  <c r="AQ415" i="2"/>
  <c r="AR414" i="2"/>
  <c r="AT410" i="2"/>
  <c r="AS411" i="2"/>
  <c r="C470" i="2"/>
  <c r="AM469" i="2"/>
  <c r="AN411" i="2"/>
  <c r="AO410" i="2"/>
  <c r="AI411" i="2"/>
  <c r="AJ410" i="2"/>
  <c r="AH413" i="2"/>
  <c r="AC411" i="2"/>
  <c r="AE410" i="2"/>
  <c r="Z410" i="2"/>
  <c r="Y411" i="2"/>
  <c r="U410" i="2"/>
  <c r="T411" i="2"/>
  <c r="J412" i="2"/>
  <c r="K411" i="2"/>
  <c r="E412" i="2"/>
  <c r="F411" i="2"/>
  <c r="O411" i="2"/>
  <c r="P411" i="2" s="1"/>
  <c r="BQ411" i="2"/>
  <c r="BP412" i="2"/>
  <c r="N494" i="1"/>
  <c r="H495" i="1"/>
  <c r="H496" i="1" s="1"/>
  <c r="H497" i="1" s="1"/>
  <c r="H498" i="1" s="1"/>
  <c r="G813" i="1"/>
  <c r="F814" i="1"/>
  <c r="D285" i="1"/>
  <c r="E284" i="1"/>
  <c r="O272" i="1"/>
  <c r="P271" i="1"/>
  <c r="AY410" i="2" l="1"/>
  <c r="AD411" i="2"/>
  <c r="AW411" i="2"/>
  <c r="AX411" i="2" s="1"/>
  <c r="AV413" i="2"/>
  <c r="AQ416" i="2"/>
  <c r="AR415" i="2"/>
  <c r="AT411" i="2"/>
  <c r="AS412" i="2"/>
  <c r="AM470" i="2"/>
  <c r="C471" i="2"/>
  <c r="AN412" i="2"/>
  <c r="AO411" i="2"/>
  <c r="AH414" i="2"/>
  <c r="AI412" i="2"/>
  <c r="AJ411" i="2"/>
  <c r="AC412" i="2"/>
  <c r="AE411" i="2"/>
  <c r="Y412" i="2"/>
  <c r="Z411" i="2"/>
  <c r="U411" i="2"/>
  <c r="T412" i="2"/>
  <c r="J413" i="2"/>
  <c r="K412" i="2"/>
  <c r="E413" i="2"/>
  <c r="F412" i="2"/>
  <c r="O412" i="2"/>
  <c r="P412" i="2" s="1"/>
  <c r="BQ412" i="2"/>
  <c r="BP413" i="2"/>
  <c r="H499" i="1"/>
  <c r="H500" i="1" s="1"/>
  <c r="H501" i="1" s="1"/>
  <c r="H502" i="1" s="1"/>
  <c r="H503" i="1" s="1"/>
  <c r="H504" i="1" s="1"/>
  <c r="H505" i="1" s="1"/>
  <c r="N498" i="1"/>
  <c r="F815" i="1"/>
  <c r="G814" i="1"/>
  <c r="D286" i="1"/>
  <c r="E285" i="1"/>
  <c r="O273" i="1"/>
  <c r="P272" i="1"/>
  <c r="AY411" i="2" l="1"/>
  <c r="AD412" i="2"/>
  <c r="AW412" i="2"/>
  <c r="AX412" i="2" s="1"/>
  <c r="AV414" i="2"/>
  <c r="AQ417" i="2"/>
  <c r="AR416" i="2"/>
  <c r="AS413" i="2"/>
  <c r="AT412" i="2"/>
  <c r="AM471" i="2"/>
  <c r="C472" i="2"/>
  <c r="AN413" i="2"/>
  <c r="AO412" i="2"/>
  <c r="AI413" i="2"/>
  <c r="AJ412" i="2"/>
  <c r="AH415" i="2"/>
  <c r="AC413" i="2"/>
  <c r="AE412" i="2"/>
  <c r="Y413" i="2"/>
  <c r="Z412" i="2"/>
  <c r="U412" i="2"/>
  <c r="T413" i="2"/>
  <c r="J414" i="2"/>
  <c r="K413" i="2"/>
  <c r="E414" i="2"/>
  <c r="F413" i="2"/>
  <c r="O413" i="2"/>
  <c r="P413" i="2" s="1"/>
  <c r="BP414" i="2"/>
  <c r="BQ413" i="2"/>
  <c r="H506" i="1"/>
  <c r="N505" i="1"/>
  <c r="G815" i="1"/>
  <c r="F816" i="1"/>
  <c r="D287" i="1"/>
  <c r="E286" i="1"/>
  <c r="O274" i="1"/>
  <c r="P273" i="1"/>
  <c r="AY412" i="2" l="1"/>
  <c r="AD413" i="2"/>
  <c r="AE413" i="2" s="1"/>
  <c r="AW413" i="2"/>
  <c r="AX413" i="2" s="1"/>
  <c r="AV415" i="2"/>
  <c r="AQ418" i="2"/>
  <c r="AR417" i="2"/>
  <c r="AS414" i="2"/>
  <c r="AT413" i="2"/>
  <c r="C473" i="2"/>
  <c r="AM472" i="2"/>
  <c r="AN414" i="2"/>
  <c r="AO413" i="2"/>
  <c r="AH416" i="2"/>
  <c r="AI414" i="2"/>
  <c r="AJ413" i="2"/>
  <c r="AC414" i="2"/>
  <c r="Z413" i="2"/>
  <c r="Y414" i="2"/>
  <c r="T414" i="2"/>
  <c r="U413" i="2"/>
  <c r="J415" i="2"/>
  <c r="K414" i="2"/>
  <c r="E415" i="2"/>
  <c r="F414" i="2"/>
  <c r="O414" i="2"/>
  <c r="P414" i="2" s="1"/>
  <c r="N789" i="2"/>
  <c r="BP415" i="2"/>
  <c r="BQ414" i="2"/>
  <c r="N506" i="1"/>
  <c r="H507" i="1"/>
  <c r="H508" i="1" s="1"/>
  <c r="H509" i="1" s="1"/>
  <c r="G816" i="1"/>
  <c r="F817" i="1"/>
  <c r="D288" i="1"/>
  <c r="E287" i="1"/>
  <c r="O275" i="1"/>
  <c r="P274" i="1"/>
  <c r="AY413" i="2" l="1"/>
  <c r="AD414" i="2"/>
  <c r="AW414" i="2"/>
  <c r="AX414" i="2" s="1"/>
  <c r="AV416" i="2"/>
  <c r="AQ419" i="2"/>
  <c r="AR418" i="2"/>
  <c r="AT414" i="2"/>
  <c r="AS415" i="2"/>
  <c r="AM473" i="2"/>
  <c r="C474" i="2"/>
  <c r="AN415" i="2"/>
  <c r="AO414" i="2"/>
  <c r="AI415" i="2"/>
  <c r="AJ414" i="2"/>
  <c r="AH417" i="2"/>
  <c r="AC415" i="2"/>
  <c r="AE414" i="2"/>
  <c r="Z414" i="2"/>
  <c r="Y415" i="2"/>
  <c r="U414" i="2"/>
  <c r="T415" i="2"/>
  <c r="J416" i="2"/>
  <c r="K415" i="2"/>
  <c r="E416" i="2"/>
  <c r="F415" i="2"/>
  <c r="O415" i="2"/>
  <c r="P415" i="2" s="1"/>
  <c r="N790" i="2"/>
  <c r="BQ415" i="2"/>
  <c r="BP416" i="2"/>
  <c r="H510" i="1"/>
  <c r="N509" i="1"/>
  <c r="G817" i="1"/>
  <c r="F818" i="1"/>
  <c r="D289" i="1"/>
  <c r="E288" i="1"/>
  <c r="O276" i="1"/>
  <c r="P275" i="1"/>
  <c r="AY414" i="2" l="1"/>
  <c r="AD415" i="2"/>
  <c r="AE415" i="2" s="1"/>
  <c r="AW415" i="2"/>
  <c r="AX415" i="2" s="1"/>
  <c r="AV417" i="2"/>
  <c r="AQ420" i="2"/>
  <c r="AR419" i="2"/>
  <c r="AT415" i="2"/>
  <c r="AS416" i="2"/>
  <c r="C475" i="2"/>
  <c r="AM474" i="2"/>
  <c r="AN416" i="2"/>
  <c r="AO415" i="2"/>
  <c r="AH418" i="2"/>
  <c r="AI416" i="2"/>
  <c r="AJ415" i="2"/>
  <c r="AC416" i="2"/>
  <c r="Y416" i="2"/>
  <c r="Z415" i="2"/>
  <c r="T416" i="2"/>
  <c r="U415" i="2"/>
  <c r="J417" i="2"/>
  <c r="K416" i="2"/>
  <c r="E417" i="2"/>
  <c r="F416" i="2"/>
  <c r="O416" i="2"/>
  <c r="P416" i="2" s="1"/>
  <c r="N791" i="2"/>
  <c r="BQ416" i="2"/>
  <c r="BP417" i="2"/>
  <c r="H511" i="1"/>
  <c r="N510" i="1"/>
  <c r="G818" i="1"/>
  <c r="F819" i="1"/>
  <c r="D290" i="1"/>
  <c r="E289" i="1"/>
  <c r="O277" i="1"/>
  <c r="P276" i="1"/>
  <c r="AY415" i="2" l="1"/>
  <c r="AD416" i="2"/>
  <c r="AW416" i="2"/>
  <c r="AX416" i="2" s="1"/>
  <c r="AV418" i="2"/>
  <c r="AQ421" i="2"/>
  <c r="AR420" i="2"/>
  <c r="AS417" i="2"/>
  <c r="AT416" i="2"/>
  <c r="C476" i="2"/>
  <c r="AM475" i="2"/>
  <c r="AN417" i="2"/>
  <c r="AO416" i="2"/>
  <c r="AI417" i="2"/>
  <c r="AJ416" i="2"/>
  <c r="AH419" i="2"/>
  <c r="AC417" i="2"/>
  <c r="AE416" i="2"/>
  <c r="Y417" i="2"/>
  <c r="Z416" i="2"/>
  <c r="U416" i="2"/>
  <c r="T417" i="2"/>
  <c r="J418" i="2"/>
  <c r="K417" i="2"/>
  <c r="E418" i="2"/>
  <c r="F417" i="2"/>
  <c r="O417" i="2"/>
  <c r="P417" i="2" s="1"/>
  <c r="N792" i="2"/>
  <c r="BP418" i="2"/>
  <c r="BQ417" i="2"/>
  <c r="N511" i="1"/>
  <c r="H512" i="1"/>
  <c r="F820" i="1"/>
  <c r="G819" i="1"/>
  <c r="D291" i="1"/>
  <c r="E290" i="1"/>
  <c r="O278" i="1"/>
  <c r="P277" i="1"/>
  <c r="AY416" i="2" l="1"/>
  <c r="AD417" i="2"/>
  <c r="AE417" i="2" s="1"/>
  <c r="AW417" i="2"/>
  <c r="AX417" i="2" s="1"/>
  <c r="AV419" i="2"/>
  <c r="AQ422" i="2"/>
  <c r="AR421" i="2"/>
  <c r="AS418" i="2"/>
  <c r="AT417" i="2"/>
  <c r="C477" i="2"/>
  <c r="AM476" i="2"/>
  <c r="AN418" i="2"/>
  <c r="AO417" i="2"/>
  <c r="AH420" i="2"/>
  <c r="AI418" i="2"/>
  <c r="AJ417" i="2"/>
  <c r="AC418" i="2"/>
  <c r="Z417" i="2"/>
  <c r="Y418" i="2"/>
  <c r="U417" i="2"/>
  <c r="T418" i="2"/>
  <c r="J419" i="2"/>
  <c r="K418" i="2"/>
  <c r="E419" i="2"/>
  <c r="F418" i="2"/>
  <c r="O418" i="2"/>
  <c r="P418" i="2" s="1"/>
  <c r="N793" i="2"/>
  <c r="BP419" i="2"/>
  <c r="BQ418" i="2"/>
  <c r="N512" i="1"/>
  <c r="H513" i="1"/>
  <c r="F821" i="1"/>
  <c r="G820" i="1"/>
  <c r="D292" i="1"/>
  <c r="E291" i="1"/>
  <c r="O279" i="1"/>
  <c r="P278" i="1"/>
  <c r="AY417" i="2" l="1"/>
  <c r="AD418" i="2"/>
  <c r="AE418" i="2" s="1"/>
  <c r="AW418" i="2"/>
  <c r="AX418" i="2" s="1"/>
  <c r="AV420" i="2"/>
  <c r="AQ423" i="2"/>
  <c r="AR422" i="2"/>
  <c r="AT418" i="2"/>
  <c r="AS419" i="2"/>
  <c r="C478" i="2"/>
  <c r="AM477" i="2"/>
  <c r="AN419" i="2"/>
  <c r="AO418" i="2"/>
  <c r="AI419" i="2"/>
  <c r="AJ418" i="2"/>
  <c r="AH421" i="2"/>
  <c r="AC419" i="2"/>
  <c r="Z418" i="2"/>
  <c r="Y419" i="2"/>
  <c r="U418" i="2"/>
  <c r="T419" i="2"/>
  <c r="J420" i="2"/>
  <c r="K419" i="2"/>
  <c r="E420" i="2"/>
  <c r="F419" i="2"/>
  <c r="O419" i="2"/>
  <c r="P419" i="2" s="1"/>
  <c r="N794" i="2"/>
  <c r="BQ419" i="2"/>
  <c r="BP420" i="2"/>
  <c r="N513" i="1"/>
  <c r="H514" i="1"/>
  <c r="F822" i="1"/>
  <c r="G821" i="1"/>
  <c r="D293" i="1"/>
  <c r="E292" i="1"/>
  <c r="O280" i="1"/>
  <c r="P279" i="1"/>
  <c r="AY418" i="2" l="1"/>
  <c r="AD419" i="2"/>
  <c r="AE419" i="2" s="1"/>
  <c r="AW419" i="2"/>
  <c r="AX419" i="2" s="1"/>
  <c r="AV421" i="2"/>
  <c r="AQ424" i="2"/>
  <c r="AR423" i="2"/>
  <c r="AT419" i="2"/>
  <c r="AS420" i="2"/>
  <c r="C479" i="2"/>
  <c r="AM478" i="2"/>
  <c r="AN420" i="2"/>
  <c r="AO419" i="2"/>
  <c r="AH422" i="2"/>
  <c r="AI420" i="2"/>
  <c r="AJ419" i="2"/>
  <c r="AC420" i="2"/>
  <c r="Y420" i="2"/>
  <c r="Z419" i="2"/>
  <c r="U419" i="2"/>
  <c r="T420" i="2"/>
  <c r="J421" i="2"/>
  <c r="K420" i="2"/>
  <c r="E421" i="2"/>
  <c r="F420" i="2"/>
  <c r="O420" i="2"/>
  <c r="P420" i="2" s="1"/>
  <c r="BQ420" i="2"/>
  <c r="BP421" i="2"/>
  <c r="N514" i="1"/>
  <c r="H515" i="1"/>
  <c r="F823" i="1"/>
  <c r="G822" i="1"/>
  <c r="D294" i="1"/>
  <c r="E293" i="1"/>
  <c r="O281" i="1"/>
  <c r="P280" i="1"/>
  <c r="AY419" i="2" l="1"/>
  <c r="AD420" i="2"/>
  <c r="AE420" i="2" s="1"/>
  <c r="AW420" i="2"/>
  <c r="AX420" i="2" s="1"/>
  <c r="AV422" i="2"/>
  <c r="AQ425" i="2"/>
  <c r="AR424" i="2"/>
  <c r="AS421" i="2"/>
  <c r="AT420" i="2"/>
  <c r="C480" i="2"/>
  <c r="AM479" i="2"/>
  <c r="AN421" i="2"/>
  <c r="AO420" i="2"/>
  <c r="AI421" i="2"/>
  <c r="AJ420" i="2"/>
  <c r="AH423" i="2"/>
  <c r="AC421" i="2"/>
  <c r="Y421" i="2"/>
  <c r="Z420" i="2"/>
  <c r="U420" i="2"/>
  <c r="T421" i="2"/>
  <c r="J422" i="2"/>
  <c r="K421" i="2"/>
  <c r="E422" i="2"/>
  <c r="F421" i="2"/>
  <c r="O421" i="2"/>
  <c r="P421" i="2" s="1"/>
  <c r="BP422" i="2"/>
  <c r="BQ421" i="2"/>
  <c r="N515" i="1"/>
  <c r="H516" i="1"/>
  <c r="G823" i="1"/>
  <c r="F824" i="1"/>
  <c r="D295" i="1"/>
  <c r="E294" i="1"/>
  <c r="O282" i="1"/>
  <c r="P281" i="1"/>
  <c r="AY420" i="2" l="1"/>
  <c r="AD421" i="2"/>
  <c r="AE421" i="2" s="1"/>
  <c r="AW421" i="2"/>
  <c r="AX421" i="2" s="1"/>
  <c r="AV423" i="2"/>
  <c r="AQ426" i="2"/>
  <c r="AR425" i="2"/>
  <c r="AS422" i="2"/>
  <c r="AT421" i="2"/>
  <c r="AM480" i="2"/>
  <c r="BO480" i="2"/>
  <c r="C481" i="2"/>
  <c r="I480" i="2"/>
  <c r="AN422" i="2"/>
  <c r="AO421" i="2"/>
  <c r="AH424" i="2"/>
  <c r="AI422" i="2"/>
  <c r="AJ421" i="2"/>
  <c r="AC422" i="2"/>
  <c r="Z421" i="2"/>
  <c r="Y422" i="2"/>
  <c r="T422" i="2"/>
  <c r="U421" i="2"/>
  <c r="K422" i="2"/>
  <c r="J423" i="2"/>
  <c r="E423" i="2"/>
  <c r="F422" i="2"/>
  <c r="O422" i="2"/>
  <c r="P422" i="2" s="1"/>
  <c r="BP423" i="2"/>
  <c r="BQ422" i="2"/>
  <c r="N516" i="1"/>
  <c r="H517" i="1"/>
  <c r="H518" i="1" s="1"/>
  <c r="H519" i="1" s="1"/>
  <c r="H520" i="1" s="1"/>
  <c r="H521" i="1" s="1"/>
  <c r="H522" i="1" s="1"/>
  <c r="H523" i="1" s="1"/>
  <c r="H524" i="1" s="1"/>
  <c r="H525" i="1" s="1"/>
  <c r="F825" i="1"/>
  <c r="G824" i="1"/>
  <c r="D296" i="1"/>
  <c r="E295" i="1"/>
  <c r="O283" i="1"/>
  <c r="P282" i="1"/>
  <c r="AY421" i="2" l="1"/>
  <c r="AD422" i="2"/>
  <c r="AE422" i="2" s="1"/>
  <c r="AW422" i="2"/>
  <c r="AX422" i="2" s="1"/>
  <c r="AV424" i="2"/>
  <c r="AQ427" i="2"/>
  <c r="AR426" i="2"/>
  <c r="AT422" i="2"/>
  <c r="AS423" i="2"/>
  <c r="C482" i="2"/>
  <c r="AM481" i="2"/>
  <c r="AN423" i="2"/>
  <c r="AO422" i="2"/>
  <c r="AI423" i="2"/>
  <c r="AJ422" i="2"/>
  <c r="AH425" i="2"/>
  <c r="AC423" i="2"/>
  <c r="Z422" i="2"/>
  <c r="Y423" i="2"/>
  <c r="U422" i="2"/>
  <c r="T423" i="2"/>
  <c r="J424" i="2"/>
  <c r="K423" i="2"/>
  <c r="E424" i="2"/>
  <c r="F423" i="2"/>
  <c r="O423" i="2"/>
  <c r="P423" i="2" s="1"/>
  <c r="BQ423" i="2"/>
  <c r="BP424" i="2"/>
  <c r="H526" i="1"/>
  <c r="H527" i="1" s="1"/>
  <c r="H528" i="1" s="1"/>
  <c r="H529" i="1" s="1"/>
  <c r="N525" i="1"/>
  <c r="G825" i="1"/>
  <c r="F826" i="1"/>
  <c r="D297" i="1"/>
  <c r="E296" i="1"/>
  <c r="O284" i="1"/>
  <c r="P283" i="1"/>
  <c r="AY422" i="2" l="1"/>
  <c r="AD423" i="2"/>
  <c r="AE423" i="2" s="1"/>
  <c r="AW423" i="2"/>
  <c r="AX423" i="2" s="1"/>
  <c r="AV425" i="2"/>
  <c r="AQ428" i="2"/>
  <c r="AR427" i="2"/>
  <c r="AT423" i="2"/>
  <c r="AS424" i="2"/>
  <c r="C483" i="2"/>
  <c r="AM482" i="2"/>
  <c r="AN424" i="2"/>
  <c r="AO423" i="2"/>
  <c r="AH426" i="2"/>
  <c r="AI424" i="2"/>
  <c r="AJ423" i="2"/>
  <c r="AC424" i="2"/>
  <c r="Y424" i="2"/>
  <c r="Z423" i="2"/>
  <c r="U423" i="2"/>
  <c r="T424" i="2"/>
  <c r="J425" i="2"/>
  <c r="K424" i="2"/>
  <c r="E425" i="2"/>
  <c r="F424" i="2"/>
  <c r="O424" i="2"/>
  <c r="P424" i="2" s="1"/>
  <c r="BQ424" i="2"/>
  <c r="BP425" i="2"/>
  <c r="H530" i="1"/>
  <c r="H531" i="1" s="1"/>
  <c r="H532" i="1" s="1"/>
  <c r="H533" i="1" s="1"/>
  <c r="H534" i="1" s="1"/>
  <c r="H535" i="1" s="1"/>
  <c r="H536" i="1" s="1"/>
  <c r="N529" i="1"/>
  <c r="G826" i="1"/>
  <c r="F827" i="1"/>
  <c r="D298" i="1"/>
  <c r="E297" i="1"/>
  <c r="O285" i="1"/>
  <c r="P284" i="1"/>
  <c r="AY423" i="2" l="1"/>
  <c r="AD424" i="2"/>
  <c r="AE424" i="2" s="1"/>
  <c r="AW424" i="2"/>
  <c r="AX424" i="2" s="1"/>
  <c r="AV426" i="2"/>
  <c r="AQ429" i="2"/>
  <c r="AR428" i="2"/>
  <c r="AS425" i="2"/>
  <c r="AT424" i="2"/>
  <c r="C484" i="2"/>
  <c r="AM483" i="2"/>
  <c r="AN425" i="2"/>
  <c r="AO424" i="2"/>
  <c r="AI425" i="2"/>
  <c r="AJ424" i="2"/>
  <c r="AH427" i="2"/>
  <c r="AC425" i="2"/>
  <c r="Y425" i="2"/>
  <c r="Z424" i="2"/>
  <c r="U424" i="2"/>
  <c r="T425" i="2"/>
  <c r="J426" i="2"/>
  <c r="K425" i="2"/>
  <c r="E426" i="2"/>
  <c r="F425" i="2"/>
  <c r="O425" i="2"/>
  <c r="P425" i="2" s="1"/>
  <c r="BP426" i="2"/>
  <c r="BQ425" i="2"/>
  <c r="H537" i="1"/>
  <c r="N536" i="1"/>
  <c r="G827" i="1"/>
  <c r="F828" i="1"/>
  <c r="D299" i="1"/>
  <c r="E298" i="1"/>
  <c r="O286" i="1"/>
  <c r="P285" i="1"/>
  <c r="AY424" i="2" l="1"/>
  <c r="AD425" i="2"/>
  <c r="AE425" i="2" s="1"/>
  <c r="AW425" i="2"/>
  <c r="AX425" i="2" s="1"/>
  <c r="AV427" i="2"/>
  <c r="AQ430" i="2"/>
  <c r="AR429" i="2"/>
  <c r="AS426" i="2"/>
  <c r="AT425" i="2"/>
  <c r="C485" i="2"/>
  <c r="AM484" i="2"/>
  <c r="AN426" i="2"/>
  <c r="AO425" i="2"/>
  <c r="AH428" i="2"/>
  <c r="AI426" i="2"/>
  <c r="AJ425" i="2"/>
  <c r="AC426" i="2"/>
  <c r="Z425" i="2"/>
  <c r="Y426" i="2"/>
  <c r="U425" i="2"/>
  <c r="T426" i="2"/>
  <c r="K426" i="2"/>
  <c r="J427" i="2"/>
  <c r="E427" i="2"/>
  <c r="F426" i="2"/>
  <c r="O426" i="2"/>
  <c r="P426" i="2" s="1"/>
  <c r="BP427" i="2"/>
  <c r="BQ426" i="2"/>
  <c r="N537" i="1"/>
  <c r="H538" i="1"/>
  <c r="F829" i="1"/>
  <c r="G828" i="1"/>
  <c r="D300" i="1"/>
  <c r="E299" i="1"/>
  <c r="O287" i="1"/>
  <c r="P286" i="1"/>
  <c r="AY425" i="2" l="1"/>
  <c r="AD426" i="2"/>
  <c r="AE426" i="2" s="1"/>
  <c r="AW426" i="2"/>
  <c r="AX426" i="2" s="1"/>
  <c r="AV428" i="2"/>
  <c r="AQ431" i="2"/>
  <c r="AR430" i="2"/>
  <c r="AT426" i="2"/>
  <c r="AS427" i="2"/>
  <c r="C486" i="2"/>
  <c r="AM485" i="2"/>
  <c r="AN427" i="2"/>
  <c r="AO426" i="2"/>
  <c r="AI427" i="2"/>
  <c r="AJ426" i="2"/>
  <c r="AH429" i="2"/>
  <c r="AC427" i="2"/>
  <c r="Z426" i="2"/>
  <c r="Y427" i="2"/>
  <c r="U426" i="2"/>
  <c r="T427" i="2"/>
  <c r="J428" i="2"/>
  <c r="K427" i="2"/>
  <c r="E428" i="2"/>
  <c r="F427" i="2"/>
  <c r="O427" i="2"/>
  <c r="P427" i="2" s="1"/>
  <c r="BQ427" i="2"/>
  <c r="BP428" i="2"/>
  <c r="N538" i="1"/>
  <c r="H539" i="1"/>
  <c r="G829" i="1"/>
  <c r="F830" i="1"/>
  <c r="D301" i="1"/>
  <c r="E300" i="1"/>
  <c r="O288" i="1"/>
  <c r="P287" i="1"/>
  <c r="AY426" i="2" l="1"/>
  <c r="AD427" i="2"/>
  <c r="AW427" i="2"/>
  <c r="AX427" i="2" s="1"/>
  <c r="AY427" i="2" s="1"/>
  <c r="AV429" i="2"/>
  <c r="AQ432" i="2"/>
  <c r="AR431" i="2"/>
  <c r="AT427" i="2"/>
  <c r="AS428" i="2"/>
  <c r="AM486" i="2"/>
  <c r="I486" i="2"/>
  <c r="C487" i="2"/>
  <c r="BO486" i="2"/>
  <c r="AN428" i="2"/>
  <c r="AO427" i="2"/>
  <c r="AH430" i="2"/>
  <c r="AI428" i="2"/>
  <c r="AJ427" i="2"/>
  <c r="AC428" i="2"/>
  <c r="AE427" i="2"/>
  <c r="Y428" i="2"/>
  <c r="Z427" i="2"/>
  <c r="U427" i="2"/>
  <c r="T428" i="2"/>
  <c r="J429" i="2"/>
  <c r="K428" i="2"/>
  <c r="E429" i="2"/>
  <c r="F428" i="2"/>
  <c r="O428" i="2"/>
  <c r="P428" i="2" s="1"/>
  <c r="BQ428" i="2"/>
  <c r="BP429" i="2"/>
  <c r="N539" i="1"/>
  <c r="H540" i="1"/>
  <c r="G830" i="1"/>
  <c r="F831" i="1"/>
  <c r="D302" i="1"/>
  <c r="E301" i="1"/>
  <c r="O289" i="1"/>
  <c r="P288" i="1"/>
  <c r="AD428" i="2" l="1"/>
  <c r="AW428" i="2"/>
  <c r="AX428" i="2" s="1"/>
  <c r="AV430" i="2"/>
  <c r="AQ433" i="2"/>
  <c r="AR432" i="2"/>
  <c r="AS429" i="2"/>
  <c r="AT428" i="2"/>
  <c r="AM487" i="2"/>
  <c r="I487" i="2"/>
  <c r="BO487" i="2"/>
  <c r="C488" i="2"/>
  <c r="AN429" i="2"/>
  <c r="AO428" i="2"/>
  <c r="AI429" i="2"/>
  <c r="AJ428" i="2"/>
  <c r="AH431" i="2"/>
  <c r="AC429" i="2"/>
  <c r="AE428" i="2"/>
  <c r="Y429" i="2"/>
  <c r="Z428" i="2"/>
  <c r="U428" i="2"/>
  <c r="T429" i="2"/>
  <c r="J430" i="2"/>
  <c r="K429" i="2"/>
  <c r="E430" i="2"/>
  <c r="F429" i="2"/>
  <c r="O429" i="2"/>
  <c r="P429" i="2" s="1"/>
  <c r="BP430" i="2"/>
  <c r="BQ429" i="2"/>
  <c r="N540" i="1"/>
  <c r="H541" i="1"/>
  <c r="G831" i="1"/>
  <c r="F832" i="1"/>
  <c r="D303" i="1"/>
  <c r="E302" i="1"/>
  <c r="O290" i="1"/>
  <c r="P289" i="1"/>
  <c r="AY428" i="2" l="1"/>
  <c r="AD429" i="2"/>
  <c r="AW429" i="2"/>
  <c r="AX429" i="2" s="1"/>
  <c r="AV431" i="2"/>
  <c r="AQ434" i="2"/>
  <c r="AR433" i="2"/>
  <c r="AS430" i="2"/>
  <c r="AT429" i="2"/>
  <c r="C489" i="2"/>
  <c r="AM488" i="2"/>
  <c r="AN430" i="2"/>
  <c r="AO429" i="2"/>
  <c r="AH432" i="2"/>
  <c r="AI430" i="2"/>
  <c r="AJ429" i="2"/>
  <c r="AC430" i="2"/>
  <c r="AE429" i="2"/>
  <c r="Z429" i="2"/>
  <c r="Y430" i="2"/>
  <c r="T430" i="2"/>
  <c r="U429" i="2"/>
  <c r="J431" i="2"/>
  <c r="K430" i="2"/>
  <c r="E431" i="2"/>
  <c r="F430" i="2"/>
  <c r="O430" i="2"/>
  <c r="P430" i="2" s="1"/>
  <c r="BP431" i="2"/>
  <c r="BQ430" i="2"/>
  <c r="N541" i="1"/>
  <c r="H542" i="1"/>
  <c r="G832" i="1"/>
  <c r="F833" i="1"/>
  <c r="D304" i="1"/>
  <c r="E303" i="1"/>
  <c r="O291" i="1"/>
  <c r="P290" i="1"/>
  <c r="AY429" i="2" l="1"/>
  <c r="AD430" i="2"/>
  <c r="AW430" i="2"/>
  <c r="AX430" i="2" s="1"/>
  <c r="AV432" i="2"/>
  <c r="AQ435" i="2"/>
  <c r="AR434" i="2"/>
  <c r="AT430" i="2"/>
  <c r="AS431" i="2"/>
  <c r="C490" i="2"/>
  <c r="AM489" i="2"/>
  <c r="AN431" i="2"/>
  <c r="AO430" i="2"/>
  <c r="AI431" i="2"/>
  <c r="AJ430" i="2"/>
  <c r="AH433" i="2"/>
  <c r="AC431" i="2"/>
  <c r="AE430" i="2"/>
  <c r="Z430" i="2"/>
  <c r="Y431" i="2"/>
  <c r="U430" i="2"/>
  <c r="T431" i="2"/>
  <c r="J432" i="2"/>
  <c r="K431" i="2"/>
  <c r="E432" i="2"/>
  <c r="F431" i="2"/>
  <c r="O431" i="2"/>
  <c r="P431" i="2" s="1"/>
  <c r="BQ431" i="2"/>
  <c r="BP432" i="2"/>
  <c r="N542" i="1"/>
  <c r="H543" i="1"/>
  <c r="G833" i="1"/>
  <c r="F834" i="1"/>
  <c r="D305" i="1"/>
  <c r="E304" i="1"/>
  <c r="O292" i="1"/>
  <c r="P291" i="1"/>
  <c r="AY430" i="2" l="1"/>
  <c r="AD431" i="2"/>
  <c r="AW431" i="2"/>
  <c r="AX431" i="2" s="1"/>
  <c r="AV433" i="2"/>
  <c r="AQ436" i="2"/>
  <c r="AR435" i="2"/>
  <c r="AT431" i="2"/>
  <c r="AS432" i="2"/>
  <c r="C491" i="2"/>
  <c r="AM490" i="2"/>
  <c r="AN432" i="2"/>
  <c r="AO431" i="2"/>
  <c r="AH434" i="2"/>
  <c r="AI432" i="2"/>
  <c r="AJ431" i="2"/>
  <c r="AC432" i="2"/>
  <c r="AE431" i="2"/>
  <c r="Y432" i="2"/>
  <c r="Z431" i="2"/>
  <c r="T432" i="2"/>
  <c r="U431" i="2"/>
  <c r="J433" i="2"/>
  <c r="K432" i="2"/>
  <c r="E433" i="2"/>
  <c r="F432" i="2"/>
  <c r="O432" i="2"/>
  <c r="P432" i="2" s="1"/>
  <c r="BQ432" i="2"/>
  <c r="BP433" i="2"/>
  <c r="N543" i="1"/>
  <c r="H544" i="1"/>
  <c r="F835" i="1"/>
  <c r="G834" i="1"/>
  <c r="D306" i="1"/>
  <c r="E305" i="1"/>
  <c r="O293" i="1"/>
  <c r="P292" i="1"/>
  <c r="AY431" i="2" l="1"/>
  <c r="AD432" i="2"/>
  <c r="AE432" i="2" s="1"/>
  <c r="AW432" i="2"/>
  <c r="AX432" i="2" s="1"/>
  <c r="AV434" i="2"/>
  <c r="AQ437" i="2"/>
  <c r="AR436" i="2"/>
  <c r="AS433" i="2"/>
  <c r="AT432" i="2"/>
  <c r="C492" i="2"/>
  <c r="AM491" i="2"/>
  <c r="AN433" i="2"/>
  <c r="AO432" i="2"/>
  <c r="AI433" i="2"/>
  <c r="AJ432" i="2"/>
  <c r="AH435" i="2"/>
  <c r="AC433" i="2"/>
  <c r="Y433" i="2"/>
  <c r="Z432" i="2"/>
  <c r="U432" i="2"/>
  <c r="T433" i="2"/>
  <c r="J434" i="2"/>
  <c r="K433" i="2"/>
  <c r="E434" i="2"/>
  <c r="F433" i="2"/>
  <c r="O433" i="2"/>
  <c r="P433" i="2" s="1"/>
  <c r="BP434" i="2"/>
  <c r="BQ433" i="2"/>
  <c r="N544" i="1"/>
  <c r="H545" i="1"/>
  <c r="G835" i="1"/>
  <c r="F836" i="1"/>
  <c r="D307" i="1"/>
  <c r="E306" i="1"/>
  <c r="O294" i="1"/>
  <c r="P293" i="1"/>
  <c r="AY432" i="2" l="1"/>
  <c r="AD433" i="2"/>
  <c r="AE433" i="2" s="1"/>
  <c r="AW433" i="2"/>
  <c r="AX433" i="2" s="1"/>
  <c r="AV435" i="2"/>
  <c r="AQ438" i="2"/>
  <c r="AR437" i="2"/>
  <c r="AS434" i="2"/>
  <c r="AT433" i="2"/>
  <c r="AM492" i="2"/>
  <c r="C493" i="2"/>
  <c r="BO492" i="2"/>
  <c r="I492" i="2"/>
  <c r="AN434" i="2"/>
  <c r="AO433" i="2"/>
  <c r="AH436" i="2"/>
  <c r="AI434" i="2"/>
  <c r="AJ433" i="2"/>
  <c r="AC434" i="2"/>
  <c r="Z433" i="2"/>
  <c r="Y434" i="2"/>
  <c r="U433" i="2"/>
  <c r="T434" i="2"/>
  <c r="J435" i="2"/>
  <c r="K434" i="2"/>
  <c r="E435" i="2"/>
  <c r="F434" i="2"/>
  <c r="O434" i="2"/>
  <c r="P434" i="2" s="1"/>
  <c r="BP435" i="2"/>
  <c r="BQ434" i="2"/>
  <c r="N545" i="1"/>
  <c r="H546" i="1"/>
  <c r="G836" i="1"/>
  <c r="F837" i="1"/>
  <c r="D308" i="1"/>
  <c r="E307" i="1"/>
  <c r="O295" i="1"/>
  <c r="P294" i="1"/>
  <c r="AY433" i="2" l="1"/>
  <c r="AD434" i="2"/>
  <c r="AE434" i="2" s="1"/>
  <c r="AW434" i="2"/>
  <c r="AX434" i="2" s="1"/>
  <c r="AV436" i="2"/>
  <c r="AQ439" i="2"/>
  <c r="AR438" i="2"/>
  <c r="AT434" i="2"/>
  <c r="AS435" i="2"/>
  <c r="AM493" i="2"/>
  <c r="I493" i="2"/>
  <c r="C494" i="2"/>
  <c r="BO493" i="2"/>
  <c r="AN435" i="2"/>
  <c r="AO434" i="2"/>
  <c r="AI435" i="2"/>
  <c r="AJ434" i="2"/>
  <c r="AH437" i="2"/>
  <c r="AC435" i="2"/>
  <c r="Z434" i="2"/>
  <c r="Y435" i="2"/>
  <c r="U434" i="2"/>
  <c r="T435" i="2"/>
  <c r="J436" i="2"/>
  <c r="K435" i="2"/>
  <c r="E436" i="2"/>
  <c r="F435" i="2"/>
  <c r="O435" i="2"/>
  <c r="P435" i="2" s="1"/>
  <c r="BQ435" i="2"/>
  <c r="BP436" i="2"/>
  <c r="N546" i="1"/>
  <c r="H547" i="1"/>
  <c r="G837" i="1"/>
  <c r="F838" i="1"/>
  <c r="D309" i="1"/>
  <c r="E308" i="1"/>
  <c r="O296" i="1"/>
  <c r="P295" i="1"/>
  <c r="AY434" i="2" l="1"/>
  <c r="AD435" i="2"/>
  <c r="AE435" i="2" s="1"/>
  <c r="AW435" i="2"/>
  <c r="AX435" i="2" s="1"/>
  <c r="AV437" i="2"/>
  <c r="AQ440" i="2"/>
  <c r="AR439" i="2"/>
  <c r="AT435" i="2"/>
  <c r="AS436" i="2"/>
  <c r="C495" i="2"/>
  <c r="AM494" i="2"/>
  <c r="AN436" i="2"/>
  <c r="AO435" i="2"/>
  <c r="AH438" i="2"/>
  <c r="AI436" i="2"/>
  <c r="AJ435" i="2"/>
  <c r="AC436" i="2"/>
  <c r="Y436" i="2"/>
  <c r="Z435" i="2"/>
  <c r="U435" i="2"/>
  <c r="T436" i="2"/>
  <c r="J437" i="2"/>
  <c r="K436" i="2"/>
  <c r="E437" i="2"/>
  <c r="F436" i="2"/>
  <c r="O436" i="2"/>
  <c r="P436" i="2" s="1"/>
  <c r="BQ436" i="2"/>
  <c r="BP437" i="2"/>
  <c r="N547" i="1"/>
  <c r="H548" i="1"/>
  <c r="F839" i="1"/>
  <c r="G838" i="1"/>
  <c r="D310" i="1"/>
  <c r="E309" i="1"/>
  <c r="O297" i="1"/>
  <c r="P296" i="1"/>
  <c r="AY435" i="2" l="1"/>
  <c r="AD436" i="2"/>
  <c r="AW436" i="2"/>
  <c r="AX436" i="2" s="1"/>
  <c r="AV438" i="2"/>
  <c r="AQ441" i="2"/>
  <c r="AR440" i="2"/>
  <c r="AS437" i="2"/>
  <c r="AT436" i="2"/>
  <c r="C496" i="2"/>
  <c r="AM495" i="2"/>
  <c r="AN437" i="2"/>
  <c r="AO436" i="2"/>
  <c r="AI437" i="2"/>
  <c r="AJ436" i="2"/>
  <c r="AH439" i="2"/>
  <c r="AC437" i="2"/>
  <c r="AE436" i="2"/>
  <c r="Y437" i="2"/>
  <c r="Z436" i="2"/>
  <c r="U436" i="2"/>
  <c r="T437" i="2"/>
  <c r="J438" i="2"/>
  <c r="K437" i="2"/>
  <c r="E438" i="2"/>
  <c r="F437" i="2"/>
  <c r="O437" i="2"/>
  <c r="P437" i="2" s="1"/>
  <c r="BP438" i="2"/>
  <c r="BQ437" i="2"/>
  <c r="N548" i="1"/>
  <c r="H549" i="1"/>
  <c r="G839" i="1"/>
  <c r="F840" i="1"/>
  <c r="D311" i="1"/>
  <c r="E310" i="1"/>
  <c r="O298" i="1"/>
  <c r="P297" i="1"/>
  <c r="AY436" i="2" l="1"/>
  <c r="AD437" i="2"/>
  <c r="AW437" i="2"/>
  <c r="AX437" i="2" s="1"/>
  <c r="AV439" i="2"/>
  <c r="AQ442" i="2"/>
  <c r="AR441" i="2"/>
  <c r="AS438" i="2"/>
  <c r="AT437" i="2"/>
  <c r="C497" i="2"/>
  <c r="AM496" i="2"/>
  <c r="AN438" i="2"/>
  <c r="AO437" i="2"/>
  <c r="AH440" i="2"/>
  <c r="AI438" i="2"/>
  <c r="AJ437" i="2"/>
  <c r="AC438" i="2"/>
  <c r="AE437" i="2"/>
  <c r="Z437" i="2"/>
  <c r="Y438" i="2"/>
  <c r="T438" i="2"/>
  <c r="U437" i="2"/>
  <c r="K438" i="2"/>
  <c r="J439" i="2"/>
  <c r="E439" i="2"/>
  <c r="F438" i="2"/>
  <c r="O438" i="2"/>
  <c r="P438" i="2" s="1"/>
  <c r="BP439" i="2"/>
  <c r="BQ438" i="2"/>
  <c r="N549" i="1"/>
  <c r="H550" i="1"/>
  <c r="F841" i="1"/>
  <c r="G840" i="1"/>
  <c r="D312" i="1"/>
  <c r="E311" i="1"/>
  <c r="O299" i="1"/>
  <c r="P298" i="1"/>
  <c r="AY437" i="2" l="1"/>
  <c r="AD438" i="2"/>
  <c r="AE438" i="2" s="1"/>
  <c r="AW438" i="2"/>
  <c r="AX438" i="2" s="1"/>
  <c r="AV440" i="2"/>
  <c r="AQ443" i="2"/>
  <c r="AR442" i="2"/>
  <c r="AT438" i="2"/>
  <c r="AS439" i="2"/>
  <c r="C498" i="2"/>
  <c r="AM497" i="2"/>
  <c r="AN439" i="2"/>
  <c r="AO438" i="2"/>
  <c r="AI439" i="2"/>
  <c r="AJ438" i="2"/>
  <c r="AH441" i="2"/>
  <c r="AC439" i="2"/>
  <c r="Z438" i="2"/>
  <c r="Y439" i="2"/>
  <c r="U438" i="2"/>
  <c r="T439" i="2"/>
  <c r="J440" i="2"/>
  <c r="K439" i="2"/>
  <c r="E440" i="2"/>
  <c r="F439" i="2"/>
  <c r="O439" i="2"/>
  <c r="P439" i="2" s="1"/>
  <c r="BQ439" i="2"/>
  <c r="BP440" i="2"/>
  <c r="N550" i="1"/>
  <c r="H551" i="1"/>
  <c r="G841" i="1"/>
  <c r="F842" i="1"/>
  <c r="D313" i="1"/>
  <c r="E312" i="1"/>
  <c r="O300" i="1"/>
  <c r="P299" i="1"/>
  <c r="AY438" i="2" l="1"/>
  <c r="AD439" i="2"/>
  <c r="AE439" i="2" s="1"/>
  <c r="AW439" i="2"/>
  <c r="AX439" i="2" s="1"/>
  <c r="AV441" i="2"/>
  <c r="AQ444" i="2"/>
  <c r="AR443" i="2"/>
  <c r="AT439" i="2"/>
  <c r="AS440" i="2"/>
  <c r="AM498" i="2"/>
  <c r="C499" i="2"/>
  <c r="AN440" i="2"/>
  <c r="AO439" i="2"/>
  <c r="AH442" i="2"/>
  <c r="AI440" i="2"/>
  <c r="AJ439" i="2"/>
  <c r="AC440" i="2"/>
  <c r="Y440" i="2"/>
  <c r="Z439" i="2"/>
  <c r="U439" i="2"/>
  <c r="T440" i="2"/>
  <c r="J441" i="2"/>
  <c r="K440" i="2"/>
  <c r="E441" i="2"/>
  <c r="F440" i="2"/>
  <c r="O440" i="2"/>
  <c r="P440" i="2" s="1"/>
  <c r="BQ440" i="2"/>
  <c r="BP441" i="2"/>
  <c r="N551" i="1"/>
  <c r="H552" i="1"/>
  <c r="G842" i="1"/>
  <c r="F843" i="1"/>
  <c r="D314" i="1"/>
  <c r="E313" i="1"/>
  <c r="O301" i="1"/>
  <c r="P300" i="1"/>
  <c r="AY439" i="2" l="1"/>
  <c r="AD440" i="2"/>
  <c r="AE440" i="2" s="1"/>
  <c r="AW440" i="2"/>
  <c r="AX440" i="2" s="1"/>
  <c r="AV442" i="2"/>
  <c r="AQ445" i="2"/>
  <c r="AR444" i="2"/>
  <c r="AS441" i="2"/>
  <c r="AT440" i="2"/>
  <c r="AM499" i="2"/>
  <c r="BO499" i="2"/>
  <c r="C500" i="2"/>
  <c r="I499" i="2"/>
  <c r="AN441" i="2"/>
  <c r="AO440" i="2"/>
  <c r="AI441" i="2"/>
  <c r="AJ440" i="2"/>
  <c r="AH443" i="2"/>
  <c r="AC441" i="2"/>
  <c r="Y441" i="2"/>
  <c r="Z440" i="2"/>
  <c r="U440" i="2"/>
  <c r="T441" i="2"/>
  <c r="J442" i="2"/>
  <c r="K441" i="2"/>
  <c r="E442" i="2"/>
  <c r="F441" i="2"/>
  <c r="O441" i="2"/>
  <c r="P441" i="2" s="1"/>
  <c r="BP442" i="2"/>
  <c r="BQ441" i="2"/>
  <c r="N552" i="1"/>
  <c r="H553" i="1"/>
  <c r="G843" i="1"/>
  <c r="F844" i="1"/>
  <c r="D315" i="1"/>
  <c r="E314" i="1"/>
  <c r="O302" i="1"/>
  <c r="P301" i="1"/>
  <c r="AY440" i="2" l="1"/>
  <c r="AD441" i="2"/>
  <c r="AW441" i="2"/>
  <c r="AX441" i="2" s="1"/>
  <c r="AV443" i="2"/>
  <c r="AQ446" i="2"/>
  <c r="AR445" i="2"/>
  <c r="AS442" i="2"/>
  <c r="AT441" i="2"/>
  <c r="AM500" i="2"/>
  <c r="BO500" i="2"/>
  <c r="C501" i="2"/>
  <c r="I500" i="2"/>
  <c r="AN442" i="2"/>
  <c r="AO441" i="2"/>
  <c r="AH444" i="2"/>
  <c r="AI442" i="2"/>
  <c r="AJ441" i="2"/>
  <c r="AC442" i="2"/>
  <c r="AE441" i="2"/>
  <c r="Z441" i="2"/>
  <c r="Y442" i="2"/>
  <c r="U441" i="2"/>
  <c r="T442" i="2"/>
  <c r="K442" i="2"/>
  <c r="J443" i="2"/>
  <c r="E443" i="2"/>
  <c r="F442" i="2"/>
  <c r="O442" i="2"/>
  <c r="P442" i="2" s="1"/>
  <c r="BP443" i="2"/>
  <c r="BQ442" i="2"/>
  <c r="N553" i="1"/>
  <c r="H554" i="1"/>
  <c r="F845" i="1"/>
  <c r="G844" i="1"/>
  <c r="D316" i="1"/>
  <c r="E315" i="1"/>
  <c r="O303" i="1"/>
  <c r="P302" i="1"/>
  <c r="AY441" i="2" l="1"/>
  <c r="AD442" i="2"/>
  <c r="AW442" i="2"/>
  <c r="AX442" i="2" s="1"/>
  <c r="AV444" i="2"/>
  <c r="AQ447" i="2"/>
  <c r="AR446" i="2"/>
  <c r="AT442" i="2"/>
  <c r="AS443" i="2"/>
  <c r="AM501" i="2"/>
  <c r="I501" i="2"/>
  <c r="BO501" i="2"/>
  <c r="C502" i="2"/>
  <c r="AN443" i="2"/>
  <c r="AO442" i="2"/>
  <c r="AI443" i="2"/>
  <c r="AJ442" i="2"/>
  <c r="AH445" i="2"/>
  <c r="AC443" i="2"/>
  <c r="AE442" i="2"/>
  <c r="Z442" i="2"/>
  <c r="Y443" i="2"/>
  <c r="U442" i="2"/>
  <c r="T443" i="2"/>
  <c r="J444" i="2"/>
  <c r="K443" i="2"/>
  <c r="E444" i="2"/>
  <c r="F443" i="2"/>
  <c r="O443" i="2"/>
  <c r="P443" i="2" s="1"/>
  <c r="BQ443" i="2"/>
  <c r="BP444" i="2"/>
  <c r="N554" i="1"/>
  <c r="H555" i="1"/>
  <c r="G845" i="1"/>
  <c r="F846" i="1"/>
  <c r="D317" i="1"/>
  <c r="E316" i="1"/>
  <c r="O304" i="1"/>
  <c r="P303" i="1"/>
  <c r="AY442" i="2" l="1"/>
  <c r="AD443" i="2"/>
  <c r="AE443" i="2" s="1"/>
  <c r="AW443" i="2"/>
  <c r="AX443" i="2" s="1"/>
  <c r="AV445" i="2"/>
  <c r="AQ448" i="2"/>
  <c r="AR447" i="2"/>
  <c r="AT443" i="2"/>
  <c r="AS444" i="2"/>
  <c r="AM502" i="2"/>
  <c r="BO502" i="2"/>
  <c r="C503" i="2"/>
  <c r="AN444" i="2"/>
  <c r="AO443" i="2"/>
  <c r="AH446" i="2"/>
  <c r="AI444" i="2"/>
  <c r="AJ443" i="2"/>
  <c r="AC444" i="2"/>
  <c r="Y444" i="2"/>
  <c r="Z443" i="2"/>
  <c r="U443" i="2"/>
  <c r="T444" i="2"/>
  <c r="J445" i="2"/>
  <c r="K444" i="2"/>
  <c r="E445" i="2"/>
  <c r="F444" i="2"/>
  <c r="O444" i="2"/>
  <c r="P444" i="2" s="1"/>
  <c r="BQ444" i="2"/>
  <c r="BP445" i="2"/>
  <c r="N555" i="1"/>
  <c r="Q555" i="1" s="1"/>
  <c r="H556" i="1"/>
  <c r="G846" i="1"/>
  <c r="F847" i="1"/>
  <c r="D318" i="1"/>
  <c r="E317" i="1"/>
  <c r="O305" i="1"/>
  <c r="P304" i="1"/>
  <c r="AY443" i="2" l="1"/>
  <c r="AD444" i="2"/>
  <c r="AE444" i="2" s="1"/>
  <c r="AW444" i="2"/>
  <c r="AX444" i="2" s="1"/>
  <c r="AV446" i="2"/>
  <c r="AQ449" i="2"/>
  <c r="AR448" i="2"/>
  <c r="AS445" i="2"/>
  <c r="AT444" i="2"/>
  <c r="C504" i="2"/>
  <c r="AM503" i="2"/>
  <c r="AN445" i="2"/>
  <c r="AO444" i="2"/>
  <c r="AI445" i="2"/>
  <c r="AJ444" i="2"/>
  <c r="AH447" i="2"/>
  <c r="AC445" i="2"/>
  <c r="Y445" i="2"/>
  <c r="Z444" i="2"/>
  <c r="U444" i="2"/>
  <c r="T445" i="2"/>
  <c r="J446" i="2"/>
  <c r="K445" i="2"/>
  <c r="E446" i="2"/>
  <c r="F445" i="2"/>
  <c r="O445" i="2"/>
  <c r="P445" i="2" s="1"/>
  <c r="BP446" i="2"/>
  <c r="BQ445" i="2"/>
  <c r="Q556" i="1"/>
  <c r="R555" i="1"/>
  <c r="N556" i="1"/>
  <c r="H557" i="1"/>
  <c r="G847" i="1"/>
  <c r="F848" i="1"/>
  <c r="D319" i="1"/>
  <c r="E318" i="1"/>
  <c r="O306" i="1"/>
  <c r="P305" i="1"/>
  <c r="AY444" i="2" l="1"/>
  <c r="AD445" i="2"/>
  <c r="AE445" i="2" s="1"/>
  <c r="AW445" i="2"/>
  <c r="AX445" i="2" s="1"/>
  <c r="AY445" i="2" s="1"/>
  <c r="AV447" i="2"/>
  <c r="AQ450" i="2"/>
  <c r="AR449" i="2"/>
  <c r="AS446" i="2"/>
  <c r="AT445" i="2"/>
  <c r="AM504" i="2"/>
  <c r="BO504" i="2"/>
  <c r="C505" i="2"/>
  <c r="I504" i="2"/>
  <c r="N504" i="2"/>
  <c r="AN446" i="2"/>
  <c r="AO445" i="2"/>
  <c r="AH448" i="2"/>
  <c r="AI446" i="2"/>
  <c r="AJ445" i="2"/>
  <c r="AC446" i="2"/>
  <c r="Z445" i="2"/>
  <c r="Y446" i="2"/>
  <c r="T446" i="2"/>
  <c r="U445" i="2"/>
  <c r="J447" i="2"/>
  <c r="K446" i="2"/>
  <c r="E447" i="2"/>
  <c r="F446" i="2"/>
  <c r="O446" i="2"/>
  <c r="P446" i="2" s="1"/>
  <c r="BP447" i="2"/>
  <c r="BQ446" i="2"/>
  <c r="R556" i="1"/>
  <c r="N557" i="1"/>
  <c r="Q557" i="1" s="1"/>
  <c r="H558" i="1"/>
  <c r="F849" i="1"/>
  <c r="G848" i="1"/>
  <c r="D320" i="1"/>
  <c r="E319" i="1"/>
  <c r="O307" i="1"/>
  <c r="P306" i="1"/>
  <c r="AD446" i="2" l="1"/>
  <c r="AW446" i="2"/>
  <c r="AX446" i="2" s="1"/>
  <c r="AV448" i="2"/>
  <c r="AQ451" i="2"/>
  <c r="AR450" i="2"/>
  <c r="AT446" i="2"/>
  <c r="AS447" i="2"/>
  <c r="AM505" i="2"/>
  <c r="N505" i="2"/>
  <c r="C506" i="2"/>
  <c r="BO505" i="2"/>
  <c r="I505" i="2"/>
  <c r="AN447" i="2"/>
  <c r="AO446" i="2"/>
  <c r="AI447" i="2"/>
  <c r="AJ446" i="2"/>
  <c r="AH449" i="2"/>
  <c r="AC447" i="2"/>
  <c r="AE446" i="2"/>
  <c r="Z446" i="2"/>
  <c r="Y447" i="2"/>
  <c r="U446" i="2"/>
  <c r="T447" i="2"/>
  <c r="J448" i="2"/>
  <c r="K447" i="2"/>
  <c r="E448" i="2"/>
  <c r="F447" i="2"/>
  <c r="O447" i="2"/>
  <c r="P447" i="2" s="1"/>
  <c r="BQ447" i="2"/>
  <c r="BP448" i="2"/>
  <c r="Q558" i="1"/>
  <c r="R557" i="1"/>
  <c r="N558" i="1"/>
  <c r="H559" i="1"/>
  <c r="G849" i="1"/>
  <c r="F850" i="1"/>
  <c r="D321" i="1"/>
  <c r="E320" i="1"/>
  <c r="O308" i="1"/>
  <c r="P307" i="1"/>
  <c r="AY446" i="2" l="1"/>
  <c r="AD447" i="2"/>
  <c r="AE447" i="2" s="1"/>
  <c r="AW447" i="2"/>
  <c r="AX447" i="2" s="1"/>
  <c r="AV449" i="2"/>
  <c r="AQ452" i="2"/>
  <c r="AR451" i="2"/>
  <c r="AT447" i="2"/>
  <c r="AS448" i="2"/>
  <c r="C507" i="2"/>
  <c r="AM506" i="2"/>
  <c r="AN448" i="2"/>
  <c r="AO447" i="2"/>
  <c r="AH450" i="2"/>
  <c r="AI448" i="2"/>
  <c r="AJ447" i="2"/>
  <c r="AC448" i="2"/>
  <c r="Y448" i="2"/>
  <c r="Z447" i="2"/>
  <c r="T448" i="2"/>
  <c r="U447" i="2"/>
  <c r="J449" i="2"/>
  <c r="K448" i="2"/>
  <c r="E449" i="2"/>
  <c r="F448" i="2"/>
  <c r="O448" i="2"/>
  <c r="P448" i="2" s="1"/>
  <c r="BQ448" i="2"/>
  <c r="BP449" i="2"/>
  <c r="Q559" i="1"/>
  <c r="R558" i="1"/>
  <c r="N559" i="1"/>
  <c r="H560" i="1"/>
  <c r="F851" i="1"/>
  <c r="G850" i="1"/>
  <c r="D322" i="1"/>
  <c r="E321" i="1"/>
  <c r="O309" i="1"/>
  <c r="P308" i="1"/>
  <c r="AY447" i="2" l="1"/>
  <c r="AD448" i="2"/>
  <c r="AE448" i="2" s="1"/>
  <c r="AW448" i="2"/>
  <c r="AX448" i="2" s="1"/>
  <c r="AV450" i="2"/>
  <c r="AQ453" i="2"/>
  <c r="AR452" i="2"/>
  <c r="AS449" i="2"/>
  <c r="AT448" i="2"/>
  <c r="C508" i="2"/>
  <c r="AM507" i="2"/>
  <c r="AN449" i="2"/>
  <c r="AO448" i="2"/>
  <c r="AI449" i="2"/>
  <c r="AJ448" i="2"/>
  <c r="AH451" i="2"/>
  <c r="AC449" i="2"/>
  <c r="Y449" i="2"/>
  <c r="Z448" i="2"/>
  <c r="U448" i="2"/>
  <c r="T449" i="2"/>
  <c r="J450" i="2"/>
  <c r="K449" i="2"/>
  <c r="E450" i="2"/>
  <c r="F449" i="2"/>
  <c r="O449" i="2"/>
  <c r="P449" i="2" s="1"/>
  <c r="BP450" i="2"/>
  <c r="BQ449" i="2"/>
  <c r="Q560" i="1"/>
  <c r="R559" i="1"/>
  <c r="N560" i="1"/>
  <c r="H561" i="1"/>
  <c r="G851" i="1"/>
  <c r="F852" i="1"/>
  <c r="D323" i="1"/>
  <c r="E322" i="1"/>
  <c r="O310" i="1"/>
  <c r="P309" i="1"/>
  <c r="AY448" i="2" l="1"/>
  <c r="AD449" i="2"/>
  <c r="AE449" i="2" s="1"/>
  <c r="AW449" i="2"/>
  <c r="AX449" i="2" s="1"/>
  <c r="AV451" i="2"/>
  <c r="AQ454" i="2"/>
  <c r="AR453" i="2"/>
  <c r="AS450" i="2"/>
  <c r="AT449" i="2"/>
  <c r="C509" i="2"/>
  <c r="AM508" i="2"/>
  <c r="AN450" i="2"/>
  <c r="AO449" i="2"/>
  <c r="AH452" i="2"/>
  <c r="AI450" i="2"/>
  <c r="AJ449" i="2"/>
  <c r="AC450" i="2"/>
  <c r="Z449" i="2"/>
  <c r="Y450" i="2"/>
  <c r="U449" i="2"/>
  <c r="T450" i="2"/>
  <c r="J451" i="2"/>
  <c r="K450" i="2"/>
  <c r="E451" i="2"/>
  <c r="F450" i="2"/>
  <c r="O450" i="2"/>
  <c r="P450" i="2" s="1"/>
  <c r="BP451" i="2"/>
  <c r="BQ450" i="2"/>
  <c r="R560" i="1"/>
  <c r="N561" i="1"/>
  <c r="Q561" i="1" s="1"/>
  <c r="H562" i="1"/>
  <c r="F853" i="1"/>
  <c r="G852" i="1"/>
  <c r="D324" i="1"/>
  <c r="E323" i="1"/>
  <c r="O311" i="1"/>
  <c r="P310" i="1"/>
  <c r="AY449" i="2" l="1"/>
  <c r="AD450" i="2"/>
  <c r="AE450" i="2" s="1"/>
  <c r="AW450" i="2"/>
  <c r="AX450" i="2" s="1"/>
  <c r="AV452" i="2"/>
  <c r="AQ455" i="2"/>
  <c r="AR454" i="2"/>
  <c r="AT450" i="2"/>
  <c r="AS451" i="2"/>
  <c r="C510" i="2"/>
  <c r="AM509" i="2"/>
  <c r="AN451" i="2"/>
  <c r="AO450" i="2"/>
  <c r="AI451" i="2"/>
  <c r="AJ450" i="2"/>
  <c r="AH453" i="2"/>
  <c r="AC451" i="2"/>
  <c r="Z450" i="2"/>
  <c r="Y451" i="2"/>
  <c r="U450" i="2"/>
  <c r="T451" i="2"/>
  <c r="J452" i="2"/>
  <c r="K451" i="2"/>
  <c r="E452" i="2"/>
  <c r="F451" i="2"/>
  <c r="O451" i="2"/>
  <c r="P451" i="2" s="1"/>
  <c r="BQ451" i="2"/>
  <c r="BP452" i="2"/>
  <c r="Q562" i="1"/>
  <c r="R561" i="1"/>
  <c r="N562" i="1"/>
  <c r="H563" i="1"/>
  <c r="G853" i="1"/>
  <c r="F854" i="1"/>
  <c r="D325" i="1"/>
  <c r="E324" i="1"/>
  <c r="O312" i="1"/>
  <c r="P311" i="1"/>
  <c r="AY450" i="2" l="1"/>
  <c r="AD451" i="2"/>
  <c r="AE451" i="2" s="1"/>
  <c r="AW451" i="2"/>
  <c r="AX451" i="2" s="1"/>
  <c r="AV453" i="2"/>
  <c r="AQ456" i="2"/>
  <c r="AR455" i="2"/>
  <c r="AT451" i="2"/>
  <c r="AS452" i="2"/>
  <c r="AM510" i="2"/>
  <c r="C511" i="2"/>
  <c r="BO510" i="2"/>
  <c r="I510" i="2"/>
  <c r="AN452" i="2"/>
  <c r="AO451" i="2"/>
  <c r="AH454" i="2"/>
  <c r="AI452" i="2"/>
  <c r="AJ451" i="2"/>
  <c r="AC452" i="2"/>
  <c r="Y452" i="2"/>
  <c r="Z451" i="2"/>
  <c r="U451" i="2"/>
  <c r="T452" i="2"/>
  <c r="J453" i="2"/>
  <c r="K452" i="2"/>
  <c r="E453" i="2"/>
  <c r="F452" i="2"/>
  <c r="O452" i="2"/>
  <c r="P452" i="2" s="1"/>
  <c r="BQ452" i="2"/>
  <c r="BP453" i="2"/>
  <c r="Q563" i="1"/>
  <c r="R562" i="1"/>
  <c r="N563" i="1"/>
  <c r="H564" i="1"/>
  <c r="F855" i="1"/>
  <c r="G854" i="1"/>
  <c r="D326" i="1"/>
  <c r="E325" i="1"/>
  <c r="O313" i="1"/>
  <c r="P312" i="1"/>
  <c r="AY451" i="2" l="1"/>
  <c r="AD452" i="2"/>
  <c r="AE452" i="2" s="1"/>
  <c r="AW452" i="2"/>
  <c r="AX452" i="2" s="1"/>
  <c r="AV454" i="2"/>
  <c r="AQ457" i="2"/>
  <c r="AR456" i="2"/>
  <c r="AS453" i="2"/>
  <c r="AT452" i="2"/>
  <c r="AM511" i="2"/>
  <c r="C512" i="2"/>
  <c r="BO511" i="2"/>
  <c r="I511" i="2"/>
  <c r="AN453" i="2"/>
  <c r="AO452" i="2"/>
  <c r="AI453" i="2"/>
  <c r="AJ452" i="2"/>
  <c r="AH455" i="2"/>
  <c r="AC453" i="2"/>
  <c r="Y453" i="2"/>
  <c r="Z452" i="2"/>
  <c r="U452" i="2"/>
  <c r="T453" i="2"/>
  <c r="J454" i="2"/>
  <c r="K453" i="2"/>
  <c r="E454" i="2"/>
  <c r="F453" i="2"/>
  <c r="O453" i="2"/>
  <c r="P453" i="2" s="1"/>
  <c r="BP454" i="2"/>
  <c r="BQ453" i="2"/>
  <c r="R563" i="1"/>
  <c r="N564" i="1"/>
  <c r="Q564" i="1" s="1"/>
  <c r="H565" i="1"/>
  <c r="G855" i="1"/>
  <c r="F856" i="1"/>
  <c r="D327" i="1"/>
  <c r="E326" i="1"/>
  <c r="O314" i="1"/>
  <c r="P313" i="1"/>
  <c r="AY452" i="2" l="1"/>
  <c r="AD453" i="2"/>
  <c r="AW453" i="2"/>
  <c r="AX453" i="2" s="1"/>
  <c r="AV455" i="2"/>
  <c r="AQ458" i="2"/>
  <c r="AR457" i="2"/>
  <c r="AS454" i="2"/>
  <c r="AT453" i="2"/>
  <c r="AM512" i="2"/>
  <c r="BO512" i="2"/>
  <c r="N512" i="2"/>
  <c r="C513" i="2"/>
  <c r="I512" i="2"/>
  <c r="AN454" i="2"/>
  <c r="AO453" i="2"/>
  <c r="AH456" i="2"/>
  <c r="AI454" i="2"/>
  <c r="AJ453" i="2"/>
  <c r="AC454" i="2"/>
  <c r="AE453" i="2"/>
  <c r="Z453" i="2"/>
  <c r="Y454" i="2"/>
  <c r="T454" i="2"/>
  <c r="U453" i="2"/>
  <c r="K454" i="2"/>
  <c r="J455" i="2"/>
  <c r="E455" i="2"/>
  <c r="F454" i="2"/>
  <c r="O454" i="2"/>
  <c r="P454" i="2" s="1"/>
  <c r="BP455" i="2"/>
  <c r="BQ454" i="2"/>
  <c r="Q565" i="1"/>
  <c r="R564" i="1"/>
  <c r="N565" i="1"/>
  <c r="H566" i="1"/>
  <c r="G856" i="1"/>
  <c r="F857" i="1"/>
  <c r="D328" i="1"/>
  <c r="E327" i="1"/>
  <c r="O315" i="1"/>
  <c r="P314" i="1"/>
  <c r="AY453" i="2" l="1"/>
  <c r="AD454" i="2"/>
  <c r="AW454" i="2"/>
  <c r="AX454" i="2" s="1"/>
  <c r="AV456" i="2"/>
  <c r="AQ459" i="2"/>
  <c r="AR458" i="2"/>
  <c r="AT454" i="2"/>
  <c r="AS455" i="2"/>
  <c r="AM513" i="2"/>
  <c r="BO513" i="2"/>
  <c r="C514" i="2"/>
  <c r="AN455" i="2"/>
  <c r="AO454" i="2"/>
  <c r="AI455" i="2"/>
  <c r="AJ454" i="2"/>
  <c r="AH457" i="2"/>
  <c r="AC455" i="2"/>
  <c r="AE454" i="2"/>
  <c r="Z454" i="2"/>
  <c r="Y455" i="2"/>
  <c r="U454" i="2"/>
  <c r="T455" i="2"/>
  <c r="J456" i="2"/>
  <c r="K455" i="2"/>
  <c r="E456" i="2"/>
  <c r="F455" i="2"/>
  <c r="O455" i="2"/>
  <c r="P455" i="2" s="1"/>
  <c r="BQ455" i="2"/>
  <c r="BP456" i="2"/>
  <c r="R565" i="1"/>
  <c r="N566" i="1"/>
  <c r="Q566" i="1" s="1"/>
  <c r="H567" i="1"/>
  <c r="H568" i="1" s="1"/>
  <c r="H569" i="1" s="1"/>
  <c r="H570" i="1" s="1"/>
  <c r="H571" i="1" s="1"/>
  <c r="H572" i="1" s="1"/>
  <c r="H573" i="1" s="1"/>
  <c r="H574" i="1" s="1"/>
  <c r="H575" i="1" s="1"/>
  <c r="H576" i="1" s="1"/>
  <c r="F858" i="1"/>
  <c r="G857" i="1"/>
  <c r="D329" i="1"/>
  <c r="E328" i="1"/>
  <c r="O316" i="1"/>
  <c r="P315" i="1"/>
  <c r="AY454" i="2" l="1"/>
  <c r="AD455" i="2"/>
  <c r="AW455" i="2"/>
  <c r="AX455" i="2" s="1"/>
  <c r="AV457" i="2"/>
  <c r="AQ460" i="2"/>
  <c r="AR459" i="2"/>
  <c r="AT455" i="2"/>
  <c r="AS456" i="2"/>
  <c r="AM514" i="2"/>
  <c r="BO514" i="2"/>
  <c r="N514" i="2"/>
  <c r="C515" i="2"/>
  <c r="AN456" i="2"/>
  <c r="AO455" i="2"/>
  <c r="AH458" i="2"/>
  <c r="AI456" i="2"/>
  <c r="AJ455" i="2"/>
  <c r="AC456" i="2"/>
  <c r="AE455" i="2"/>
  <c r="Y456" i="2"/>
  <c r="Z455" i="2"/>
  <c r="U455" i="2"/>
  <c r="T456" i="2"/>
  <c r="J457" i="2"/>
  <c r="K456" i="2"/>
  <c r="E457" i="2"/>
  <c r="F456" i="2"/>
  <c r="O456" i="2"/>
  <c r="P456" i="2" s="1"/>
  <c r="BQ456" i="2"/>
  <c r="BP457" i="2"/>
  <c r="Q567" i="1"/>
  <c r="R566" i="1"/>
  <c r="H577" i="1"/>
  <c r="N576" i="1"/>
  <c r="G858" i="1"/>
  <c r="F859" i="1"/>
  <c r="D330" i="1"/>
  <c r="E329" i="1"/>
  <c r="O317" i="1"/>
  <c r="P316" i="1"/>
  <c r="AY455" i="2" l="1"/>
  <c r="AD456" i="2"/>
  <c r="AE456" i="2" s="1"/>
  <c r="AW456" i="2"/>
  <c r="AX456" i="2" s="1"/>
  <c r="AY456" i="2" s="1"/>
  <c r="AV458" i="2"/>
  <c r="AQ461" i="2"/>
  <c r="AR460" i="2"/>
  <c r="AS457" i="2"/>
  <c r="AT456" i="2"/>
  <c r="AM515" i="2"/>
  <c r="N515" i="2"/>
  <c r="BO515" i="2"/>
  <c r="I515" i="2"/>
  <c r="C516" i="2"/>
  <c r="AN457" i="2"/>
  <c r="AO456" i="2"/>
  <c r="AI457" i="2"/>
  <c r="AJ456" i="2"/>
  <c r="AH459" i="2"/>
  <c r="AC457" i="2"/>
  <c r="Y457" i="2"/>
  <c r="Z456" i="2"/>
  <c r="U456" i="2"/>
  <c r="T457" i="2"/>
  <c r="J458" i="2"/>
  <c r="K457" i="2"/>
  <c r="E458" i="2"/>
  <c r="F457" i="2"/>
  <c r="O457" i="2"/>
  <c r="P457" i="2" s="1"/>
  <c r="BP458" i="2"/>
  <c r="BQ457" i="2"/>
  <c r="Q568" i="1"/>
  <c r="R567" i="1"/>
  <c r="H578" i="1"/>
  <c r="H579" i="1" s="1"/>
  <c r="H580" i="1" s="1"/>
  <c r="H581" i="1" s="1"/>
  <c r="H582" i="1" s="1"/>
  <c r="N577" i="1"/>
  <c r="F860" i="1"/>
  <c r="G859" i="1"/>
  <c r="D331" i="1"/>
  <c r="E330" i="1"/>
  <c r="O318" i="1"/>
  <c r="P317" i="1"/>
  <c r="AD457" i="2" l="1"/>
  <c r="AW457" i="2"/>
  <c r="AX457" i="2" s="1"/>
  <c r="AV459" i="2"/>
  <c r="AQ462" i="2"/>
  <c r="AR461" i="2"/>
  <c r="AS458" i="2"/>
  <c r="AT457" i="2"/>
  <c r="AM516" i="2"/>
  <c r="BO516" i="2"/>
  <c r="I516" i="2"/>
  <c r="N516" i="2"/>
  <c r="C517" i="2"/>
  <c r="AN458" i="2"/>
  <c r="AO457" i="2"/>
  <c r="AH460" i="2"/>
  <c r="AI458" i="2"/>
  <c r="AJ457" i="2"/>
  <c r="AC458" i="2"/>
  <c r="AE457" i="2"/>
  <c r="Z457" i="2"/>
  <c r="Y458" i="2"/>
  <c r="U457" i="2"/>
  <c r="T458" i="2"/>
  <c r="K458" i="2"/>
  <c r="J459" i="2"/>
  <c r="E459" i="2"/>
  <c r="F458" i="2"/>
  <c r="O458" i="2"/>
  <c r="P458" i="2" s="1"/>
  <c r="BP459" i="2"/>
  <c r="BQ458" i="2"/>
  <c r="Q569" i="1"/>
  <c r="R568" i="1"/>
  <c r="H583" i="1"/>
  <c r="H584" i="1" s="1"/>
  <c r="H585" i="1" s="1"/>
  <c r="N582" i="1"/>
  <c r="F861" i="1"/>
  <c r="G860" i="1"/>
  <c r="D332" i="1"/>
  <c r="E331" i="1"/>
  <c r="O319" i="1"/>
  <c r="P318" i="1"/>
  <c r="AY457" i="2" l="1"/>
  <c r="AD458" i="2"/>
  <c r="AE458" i="2" s="1"/>
  <c r="AW458" i="2"/>
  <c r="AX458" i="2" s="1"/>
  <c r="AV460" i="2"/>
  <c r="AQ463" i="2"/>
  <c r="AR462" i="2"/>
  <c r="AT458" i="2"/>
  <c r="AS459" i="2"/>
  <c r="AM517" i="2"/>
  <c r="I517" i="2"/>
  <c r="N517" i="2"/>
  <c r="S517" i="2"/>
  <c r="C518" i="2"/>
  <c r="BO517" i="2"/>
  <c r="AN459" i="2"/>
  <c r="AO458" i="2"/>
  <c r="AI459" i="2"/>
  <c r="AJ458" i="2"/>
  <c r="AH461" i="2"/>
  <c r="AC459" i="2"/>
  <c r="Z458" i="2"/>
  <c r="Y459" i="2"/>
  <c r="U458" i="2"/>
  <c r="T459" i="2"/>
  <c r="J460" i="2"/>
  <c r="K459" i="2"/>
  <c r="E460" i="2"/>
  <c r="F459" i="2"/>
  <c r="O459" i="2"/>
  <c r="P459" i="2" s="1"/>
  <c r="BQ459" i="2"/>
  <c r="BP460" i="2"/>
  <c r="Q570" i="1"/>
  <c r="R569" i="1"/>
  <c r="H586" i="1"/>
  <c r="N585" i="1"/>
  <c r="G861" i="1"/>
  <c r="F862" i="1"/>
  <c r="D333" i="1"/>
  <c r="E332" i="1"/>
  <c r="O320" i="1"/>
  <c r="P319" i="1"/>
  <c r="AY458" i="2" l="1"/>
  <c r="AD459" i="2"/>
  <c r="AW459" i="2"/>
  <c r="AX459" i="2" s="1"/>
  <c r="AV461" i="2"/>
  <c r="AQ464" i="2"/>
  <c r="AR463" i="2"/>
  <c r="AT459" i="2"/>
  <c r="AS460" i="2"/>
  <c r="AM518" i="2"/>
  <c r="N518" i="2"/>
  <c r="BO518" i="2"/>
  <c r="C519" i="2"/>
  <c r="AN460" i="2"/>
  <c r="AO459" i="2"/>
  <c r="AH462" i="2"/>
  <c r="AI460" i="2"/>
  <c r="AJ459" i="2"/>
  <c r="AC460" i="2"/>
  <c r="AE459" i="2"/>
  <c r="Y460" i="2"/>
  <c r="Z459" i="2"/>
  <c r="U459" i="2"/>
  <c r="T460" i="2"/>
  <c r="J461" i="2"/>
  <c r="K460" i="2"/>
  <c r="E461" i="2"/>
  <c r="F460" i="2"/>
  <c r="O460" i="2"/>
  <c r="P460" i="2" s="1"/>
  <c r="BQ460" i="2"/>
  <c r="BP461" i="2"/>
  <c r="Q571" i="1"/>
  <c r="R570" i="1"/>
  <c r="H587" i="1"/>
  <c r="N586" i="1"/>
  <c r="G862" i="1"/>
  <c r="F863" i="1"/>
  <c r="D334" i="1"/>
  <c r="E333" i="1"/>
  <c r="O321" i="1"/>
  <c r="P320" i="1"/>
  <c r="AY459" i="2" l="1"/>
  <c r="AD460" i="2"/>
  <c r="AW460" i="2"/>
  <c r="AX460" i="2" s="1"/>
  <c r="AV462" i="2"/>
  <c r="AQ465" i="2"/>
  <c r="AR464" i="2"/>
  <c r="AS461" i="2"/>
  <c r="AT460" i="2"/>
  <c r="C520" i="2"/>
  <c r="AM519" i="2"/>
  <c r="AN461" i="2"/>
  <c r="AO460" i="2"/>
  <c r="AI461" i="2"/>
  <c r="AJ460" i="2"/>
  <c r="AH463" i="2"/>
  <c r="AC461" i="2"/>
  <c r="AE460" i="2"/>
  <c r="Y461" i="2"/>
  <c r="Z460" i="2"/>
  <c r="U460" i="2"/>
  <c r="T461" i="2"/>
  <c r="J462" i="2"/>
  <c r="K461" i="2"/>
  <c r="E462" i="2"/>
  <c r="F461" i="2"/>
  <c r="O461" i="2"/>
  <c r="P461" i="2" s="1"/>
  <c r="BP462" i="2"/>
  <c r="BQ461" i="2"/>
  <c r="Q572" i="1"/>
  <c r="R571" i="1"/>
  <c r="N587" i="1"/>
  <c r="H588" i="1"/>
  <c r="F864" i="1"/>
  <c r="G863" i="1"/>
  <c r="D335" i="1"/>
  <c r="E334" i="1"/>
  <c r="O322" i="1"/>
  <c r="P321" i="1"/>
  <c r="AY460" i="2" l="1"/>
  <c r="AD461" i="2"/>
  <c r="AE461" i="2" s="1"/>
  <c r="AW461" i="2"/>
  <c r="AX461" i="2" s="1"/>
  <c r="AV463" i="2"/>
  <c r="AQ466" i="2"/>
  <c r="AR465" i="2"/>
  <c r="AS462" i="2"/>
  <c r="AT461" i="2"/>
  <c r="C521" i="2"/>
  <c r="AM520" i="2"/>
  <c r="AN462" i="2"/>
  <c r="AO461" i="2"/>
  <c r="AH464" i="2"/>
  <c r="AI462" i="2"/>
  <c r="AJ461" i="2"/>
  <c r="AC462" i="2"/>
  <c r="Z461" i="2"/>
  <c r="Y462" i="2"/>
  <c r="T462" i="2"/>
  <c r="U461" i="2"/>
  <c r="J463" i="2"/>
  <c r="K462" i="2"/>
  <c r="E463" i="2"/>
  <c r="F462" i="2"/>
  <c r="O462" i="2"/>
  <c r="P462" i="2" s="1"/>
  <c r="BP463" i="2"/>
  <c r="BQ462" i="2"/>
  <c r="Q573" i="1"/>
  <c r="R572" i="1"/>
  <c r="N588" i="1"/>
  <c r="H589" i="1"/>
  <c r="G864" i="1"/>
  <c r="F865" i="1"/>
  <c r="D336" i="1"/>
  <c r="E335" i="1"/>
  <c r="O323" i="1"/>
  <c r="P322" i="1"/>
  <c r="AY461" i="2" l="1"/>
  <c r="AD462" i="2"/>
  <c r="AE462" i="2" s="1"/>
  <c r="AW462" i="2"/>
  <c r="AX462" i="2" s="1"/>
  <c r="AV464" i="2"/>
  <c r="AQ467" i="2"/>
  <c r="AR466" i="2"/>
  <c r="AT462" i="2"/>
  <c r="AS463" i="2"/>
  <c r="C522" i="2"/>
  <c r="AM521" i="2"/>
  <c r="AN463" i="2"/>
  <c r="AO462" i="2"/>
  <c r="AI463" i="2"/>
  <c r="AJ462" i="2"/>
  <c r="AH465" i="2"/>
  <c r="AC463" i="2"/>
  <c r="Z462" i="2"/>
  <c r="Y463" i="2"/>
  <c r="U462" i="2"/>
  <c r="T463" i="2"/>
  <c r="J464" i="2"/>
  <c r="K463" i="2"/>
  <c r="E464" i="2"/>
  <c r="F463" i="2"/>
  <c r="O463" i="2"/>
  <c r="P463" i="2" s="1"/>
  <c r="BQ463" i="2"/>
  <c r="BP464" i="2"/>
  <c r="R573" i="1"/>
  <c r="Q574" i="1"/>
  <c r="H590" i="1"/>
  <c r="N589" i="1"/>
  <c r="F866" i="1"/>
  <c r="G865" i="1"/>
  <c r="D337" i="1"/>
  <c r="E336" i="1"/>
  <c r="O324" i="1"/>
  <c r="P323" i="1"/>
  <c r="AY462" i="2" l="1"/>
  <c r="AD463" i="2"/>
  <c r="AE463" i="2" s="1"/>
  <c r="AW463" i="2"/>
  <c r="AX463" i="2" s="1"/>
  <c r="AV465" i="2"/>
  <c r="AQ468" i="2"/>
  <c r="AR467" i="2"/>
  <c r="AT463" i="2"/>
  <c r="AS464" i="2"/>
  <c r="AM522" i="2"/>
  <c r="I522" i="2"/>
  <c r="C523" i="2"/>
  <c r="BO522" i="2"/>
  <c r="AN464" i="2"/>
  <c r="AO463" i="2"/>
  <c r="AH466" i="2"/>
  <c r="AI464" i="2"/>
  <c r="AJ463" i="2"/>
  <c r="AC464" i="2"/>
  <c r="Y464" i="2"/>
  <c r="Z463" i="2"/>
  <c r="T464" i="2"/>
  <c r="U463" i="2"/>
  <c r="J465" i="2"/>
  <c r="K464" i="2"/>
  <c r="E465" i="2"/>
  <c r="F464" i="2"/>
  <c r="O464" i="2"/>
  <c r="P464" i="2" s="1"/>
  <c r="BQ464" i="2"/>
  <c r="BP465" i="2"/>
  <c r="N590" i="1"/>
  <c r="H591" i="1"/>
  <c r="H592" i="1" s="1"/>
  <c r="H593" i="1" s="1"/>
  <c r="H594" i="1" s="1"/>
  <c r="Q575" i="1"/>
  <c r="R574" i="1"/>
  <c r="F867" i="1"/>
  <c r="G866" i="1"/>
  <c r="D338" i="1"/>
  <c r="E337" i="1"/>
  <c r="O325" i="1"/>
  <c r="P324" i="1"/>
  <c r="AY463" i="2" l="1"/>
  <c r="AD464" i="2"/>
  <c r="AE464" i="2" s="1"/>
  <c r="AW464" i="2"/>
  <c r="AX464" i="2" s="1"/>
  <c r="AY464" i="2" s="1"/>
  <c r="AV466" i="2"/>
  <c r="AQ469" i="2"/>
  <c r="AR468" i="2"/>
  <c r="AS465" i="2"/>
  <c r="AT464" i="2"/>
  <c r="C524" i="2"/>
  <c r="AM523" i="2"/>
  <c r="AN465" i="2"/>
  <c r="AO464" i="2"/>
  <c r="AI465" i="2"/>
  <c r="AJ464" i="2"/>
  <c r="AH467" i="2"/>
  <c r="AC465" i="2"/>
  <c r="Y465" i="2"/>
  <c r="Z464" i="2"/>
  <c r="U464" i="2"/>
  <c r="T465" i="2"/>
  <c r="J466" i="2"/>
  <c r="K465" i="2"/>
  <c r="E466" i="2"/>
  <c r="F465" i="2"/>
  <c r="O465" i="2"/>
  <c r="P465" i="2" s="1"/>
  <c r="BP466" i="2"/>
  <c r="BQ465" i="2"/>
  <c r="Q576" i="1"/>
  <c r="R575" i="1"/>
  <c r="N594" i="1"/>
  <c r="H595" i="1"/>
  <c r="F868" i="1"/>
  <c r="G867" i="1"/>
  <c r="D339" i="1"/>
  <c r="E338" i="1"/>
  <c r="O326" i="1"/>
  <c r="P325" i="1"/>
  <c r="AD465" i="2" l="1"/>
  <c r="AW465" i="2"/>
  <c r="AX465" i="2" s="1"/>
  <c r="AV467" i="2"/>
  <c r="AQ470" i="2"/>
  <c r="AR469" i="2"/>
  <c r="AS466" i="2"/>
  <c r="AT465" i="2"/>
  <c r="C525" i="2"/>
  <c r="AM524" i="2"/>
  <c r="AN466" i="2"/>
  <c r="AO465" i="2"/>
  <c r="AH468" i="2"/>
  <c r="AI466" i="2"/>
  <c r="AJ465" i="2"/>
  <c r="AC466" i="2"/>
  <c r="AE465" i="2"/>
  <c r="Z465" i="2"/>
  <c r="Y466" i="2"/>
  <c r="U465" i="2"/>
  <c r="T466" i="2"/>
  <c r="J467" i="2"/>
  <c r="K466" i="2"/>
  <c r="E467" i="2"/>
  <c r="F466" i="2"/>
  <c r="O466" i="2"/>
  <c r="P466" i="2" s="1"/>
  <c r="BP467" i="2"/>
  <c r="BQ466" i="2"/>
  <c r="Q577" i="1"/>
  <c r="R576" i="1"/>
  <c r="N595" i="1"/>
  <c r="H596" i="1"/>
  <c r="F869" i="1"/>
  <c r="G868" i="1"/>
  <c r="D340" i="1"/>
  <c r="E339" i="1"/>
  <c r="O327" i="1"/>
  <c r="P326" i="1"/>
  <c r="AY465" i="2" l="1"/>
  <c r="AD466" i="2"/>
  <c r="AE466" i="2" s="1"/>
  <c r="AW466" i="2"/>
  <c r="AX466" i="2" s="1"/>
  <c r="AV468" i="2"/>
  <c r="AQ471" i="2"/>
  <c r="AR470" i="2"/>
  <c r="AT466" i="2"/>
  <c r="AS467" i="2"/>
  <c r="C526" i="2"/>
  <c r="AM525" i="2"/>
  <c r="AN467" i="2"/>
  <c r="AO466" i="2"/>
  <c r="AI467" i="2"/>
  <c r="AJ466" i="2"/>
  <c r="AH469" i="2"/>
  <c r="AC467" i="2"/>
  <c r="Z466" i="2"/>
  <c r="Y467" i="2"/>
  <c r="U466" i="2"/>
  <c r="T467" i="2"/>
  <c r="J468" i="2"/>
  <c r="K467" i="2"/>
  <c r="E468" i="2"/>
  <c r="F467" i="2"/>
  <c r="O467" i="2"/>
  <c r="P467" i="2" s="1"/>
  <c r="BQ467" i="2"/>
  <c r="BP468" i="2"/>
  <c r="R577" i="1"/>
  <c r="Q578" i="1"/>
  <c r="N596" i="1"/>
  <c r="H597" i="1"/>
  <c r="G869" i="1"/>
  <c r="F870" i="1"/>
  <c r="D341" i="1"/>
  <c r="E340" i="1"/>
  <c r="O328" i="1"/>
  <c r="P327" i="1"/>
  <c r="AY466" i="2" l="1"/>
  <c r="AD467" i="2"/>
  <c r="AE467" i="2" s="1"/>
  <c r="AW467" i="2"/>
  <c r="AX467" i="2" s="1"/>
  <c r="AV469" i="2"/>
  <c r="AQ472" i="2"/>
  <c r="AR471" i="2"/>
  <c r="AT467" i="2"/>
  <c r="AS468" i="2"/>
  <c r="C527" i="2"/>
  <c r="AM526" i="2"/>
  <c r="AN468" i="2"/>
  <c r="AO467" i="2"/>
  <c r="AH470" i="2"/>
  <c r="AI468" i="2"/>
  <c r="AJ467" i="2"/>
  <c r="AC468" i="2"/>
  <c r="Y468" i="2"/>
  <c r="Z467" i="2"/>
  <c r="U467" i="2"/>
  <c r="T468" i="2"/>
  <c r="J469" i="2"/>
  <c r="K468" i="2"/>
  <c r="E469" i="2"/>
  <c r="F468" i="2"/>
  <c r="O468" i="2"/>
  <c r="P468" i="2" s="1"/>
  <c r="BQ468" i="2"/>
  <c r="BP469" i="2"/>
  <c r="N597" i="1"/>
  <c r="H598" i="1"/>
  <c r="R578" i="1"/>
  <c r="Q579" i="1"/>
  <c r="G870" i="1"/>
  <c r="F871" i="1"/>
  <c r="D342" i="1"/>
  <c r="E341" i="1"/>
  <c r="O329" i="1"/>
  <c r="P328" i="1"/>
  <c r="AY467" i="2" l="1"/>
  <c r="AD468" i="2"/>
  <c r="AE468" i="2" s="1"/>
  <c r="AW468" i="2"/>
  <c r="AX468" i="2" s="1"/>
  <c r="AV470" i="2"/>
  <c r="AQ473" i="2"/>
  <c r="AR472" i="2"/>
  <c r="AS469" i="2"/>
  <c r="AT468" i="2"/>
  <c r="C528" i="2"/>
  <c r="AM527" i="2"/>
  <c r="AN469" i="2"/>
  <c r="AO468" i="2"/>
  <c r="AI469" i="2"/>
  <c r="AJ468" i="2"/>
  <c r="AH471" i="2"/>
  <c r="AC469" i="2"/>
  <c r="Y469" i="2"/>
  <c r="Z468" i="2"/>
  <c r="U468" i="2"/>
  <c r="T469" i="2"/>
  <c r="J470" i="2"/>
  <c r="K469" i="2"/>
  <c r="E470" i="2"/>
  <c r="F469" i="2"/>
  <c r="O469" i="2"/>
  <c r="P469" i="2" s="1"/>
  <c r="BP470" i="2"/>
  <c r="BQ469" i="2"/>
  <c r="Q580" i="1"/>
  <c r="R579" i="1"/>
  <c r="H599" i="1"/>
  <c r="N598" i="1"/>
  <c r="G871" i="1"/>
  <c r="F872" i="1"/>
  <c r="D343" i="1"/>
  <c r="E342" i="1"/>
  <c r="O330" i="1"/>
  <c r="P329" i="1"/>
  <c r="AY468" i="2" l="1"/>
  <c r="AD469" i="2"/>
  <c r="AE469" i="2" s="1"/>
  <c r="AW469" i="2"/>
  <c r="AX469" i="2" s="1"/>
  <c r="AV471" i="2"/>
  <c r="AQ474" i="2"/>
  <c r="AR473" i="2"/>
  <c r="AS470" i="2"/>
  <c r="AT469" i="2"/>
  <c r="AM528" i="2"/>
  <c r="C529" i="2"/>
  <c r="AN470" i="2"/>
  <c r="AO469" i="2"/>
  <c r="AH472" i="2"/>
  <c r="AI470" i="2"/>
  <c r="AJ469" i="2"/>
  <c r="AC470" i="2"/>
  <c r="Z469" i="2"/>
  <c r="Y470" i="2"/>
  <c r="T470" i="2"/>
  <c r="U469" i="2"/>
  <c r="K470" i="2"/>
  <c r="J471" i="2"/>
  <c r="E471" i="2"/>
  <c r="F470" i="2"/>
  <c r="O470" i="2"/>
  <c r="P470" i="2" s="1"/>
  <c r="BP471" i="2"/>
  <c r="BQ470" i="2"/>
  <c r="Q581" i="1"/>
  <c r="R580" i="1"/>
  <c r="N599" i="1"/>
  <c r="H600" i="1"/>
  <c r="H601" i="1" s="1"/>
  <c r="F873" i="1"/>
  <c r="G872" i="1"/>
  <c r="D344" i="1"/>
  <c r="E343" i="1"/>
  <c r="O331" i="1"/>
  <c r="P330" i="1"/>
  <c r="AY469" i="2" l="1"/>
  <c r="AD470" i="2"/>
  <c r="AE470" i="2" s="1"/>
  <c r="AW470" i="2"/>
  <c r="AX470" i="2" s="1"/>
  <c r="AV472" i="2"/>
  <c r="AQ475" i="2"/>
  <c r="AR474" i="2"/>
  <c r="AT470" i="2"/>
  <c r="AS471" i="2"/>
  <c r="AM529" i="2"/>
  <c r="C530" i="2"/>
  <c r="I529" i="2"/>
  <c r="BO529" i="2"/>
  <c r="AN471" i="2"/>
  <c r="AO470" i="2"/>
  <c r="AI471" i="2"/>
  <c r="AJ470" i="2"/>
  <c r="AH473" i="2"/>
  <c r="AC471" i="2"/>
  <c r="Z470" i="2"/>
  <c r="Y471" i="2"/>
  <c r="U470" i="2"/>
  <c r="T471" i="2"/>
  <c r="J472" i="2"/>
  <c r="K471" i="2"/>
  <c r="E472" i="2"/>
  <c r="F471" i="2"/>
  <c r="O471" i="2"/>
  <c r="P471" i="2" s="1"/>
  <c r="BQ471" i="2"/>
  <c r="BP472" i="2"/>
  <c r="Q582" i="1"/>
  <c r="R581" i="1"/>
  <c r="N601" i="1"/>
  <c r="H602" i="1"/>
  <c r="F874" i="1"/>
  <c r="G873" i="1"/>
  <c r="D345" i="1"/>
  <c r="E344" i="1"/>
  <c r="O332" i="1"/>
  <c r="P331" i="1"/>
  <c r="AY470" i="2" l="1"/>
  <c r="AD471" i="2"/>
  <c r="AE471" i="2" s="1"/>
  <c r="AW471" i="2"/>
  <c r="AX471" i="2" s="1"/>
  <c r="AV473" i="2"/>
  <c r="AQ476" i="2"/>
  <c r="AR475" i="2"/>
  <c r="AT471" i="2"/>
  <c r="AS472" i="2"/>
  <c r="AM530" i="2"/>
  <c r="I530" i="2"/>
  <c r="BO530" i="2"/>
  <c r="C531" i="2"/>
  <c r="AO471" i="2"/>
  <c r="AN472" i="2"/>
  <c r="AH474" i="2"/>
  <c r="AI472" i="2"/>
  <c r="AJ471" i="2"/>
  <c r="AC472" i="2"/>
  <c r="Y472" i="2"/>
  <c r="Z471" i="2"/>
  <c r="U471" i="2"/>
  <c r="T472" i="2"/>
  <c r="J473" i="2"/>
  <c r="K472" i="2"/>
  <c r="E473" i="2"/>
  <c r="F472" i="2"/>
  <c r="O472" i="2"/>
  <c r="P472" i="2" s="1"/>
  <c r="BQ472" i="2"/>
  <c r="BP473" i="2"/>
  <c r="Q583" i="1"/>
  <c r="R582" i="1"/>
  <c r="H603" i="1"/>
  <c r="N602" i="1"/>
  <c r="F875" i="1"/>
  <c r="G874" i="1"/>
  <c r="D346" i="1"/>
  <c r="E345" i="1"/>
  <c r="O333" i="1"/>
  <c r="P332" i="1"/>
  <c r="AY471" i="2" l="1"/>
  <c r="AD472" i="2"/>
  <c r="AE472" i="2" s="1"/>
  <c r="AW472" i="2"/>
  <c r="AX472" i="2" s="1"/>
  <c r="AV474" i="2"/>
  <c r="AQ477" i="2"/>
  <c r="AR476" i="2"/>
  <c r="AS473" i="2"/>
  <c r="AT472" i="2"/>
  <c r="C532" i="2"/>
  <c r="AM531" i="2"/>
  <c r="AO472" i="2"/>
  <c r="AN473" i="2"/>
  <c r="AI473" i="2"/>
  <c r="AJ472" i="2"/>
  <c r="AH475" i="2"/>
  <c r="AC473" i="2"/>
  <c r="Y473" i="2"/>
  <c r="Z472" i="2"/>
  <c r="U472" i="2"/>
  <c r="T473" i="2"/>
  <c r="J474" i="2"/>
  <c r="K473" i="2"/>
  <c r="E474" i="2"/>
  <c r="F473" i="2"/>
  <c r="O473" i="2"/>
  <c r="P473" i="2" s="1"/>
  <c r="BP474" i="2"/>
  <c r="BQ473" i="2"/>
  <c r="Q584" i="1"/>
  <c r="R583" i="1"/>
  <c r="N603" i="1"/>
  <c r="H604" i="1"/>
  <c r="F876" i="1"/>
  <c r="G875" i="1"/>
  <c r="D347" i="1"/>
  <c r="E346" i="1"/>
  <c r="O334" i="1"/>
  <c r="P333" i="1"/>
  <c r="AY472" i="2" l="1"/>
  <c r="AD473" i="2"/>
  <c r="AE473" i="2" s="1"/>
  <c r="AW473" i="2"/>
  <c r="AX473" i="2" s="1"/>
  <c r="AV475" i="2"/>
  <c r="AQ478" i="2"/>
  <c r="AR477" i="2"/>
  <c r="AS474" i="2"/>
  <c r="AT473" i="2"/>
  <c r="C533" i="2"/>
  <c r="AM532" i="2"/>
  <c r="AN474" i="2"/>
  <c r="AO473" i="2"/>
  <c r="AH476" i="2"/>
  <c r="AI474" i="2"/>
  <c r="AJ473" i="2"/>
  <c r="AC474" i="2"/>
  <c r="Z473" i="2"/>
  <c r="Y474" i="2"/>
  <c r="U473" i="2"/>
  <c r="T474" i="2"/>
  <c r="K474" i="2"/>
  <c r="J475" i="2"/>
  <c r="E475" i="2"/>
  <c r="F474" i="2"/>
  <c r="O474" i="2"/>
  <c r="P474" i="2" s="1"/>
  <c r="BP475" i="2"/>
  <c r="BQ474" i="2"/>
  <c r="R584" i="1"/>
  <c r="Q585" i="1"/>
  <c r="N604" i="1"/>
  <c r="H605" i="1"/>
  <c r="F877" i="1"/>
  <c r="G876" i="1"/>
  <c r="D348" i="1"/>
  <c r="E347" i="1"/>
  <c r="O335" i="1"/>
  <c r="P334" i="1"/>
  <c r="AY473" i="2" l="1"/>
  <c r="AD474" i="2"/>
  <c r="AE474" i="2" s="1"/>
  <c r="AW474" i="2"/>
  <c r="AX474" i="2" s="1"/>
  <c r="AV476" i="2"/>
  <c r="AQ479" i="2"/>
  <c r="AR478" i="2"/>
  <c r="AT474" i="2"/>
  <c r="AS475" i="2"/>
  <c r="AM533" i="2"/>
  <c r="BO533" i="2"/>
  <c r="I533" i="2"/>
  <c r="C534" i="2"/>
  <c r="AN475" i="2"/>
  <c r="AO474" i="2"/>
  <c r="AI475" i="2"/>
  <c r="AJ474" i="2"/>
  <c r="AH477" i="2"/>
  <c r="AC475" i="2"/>
  <c r="Z474" i="2"/>
  <c r="Y475" i="2"/>
  <c r="U474" i="2"/>
  <c r="T475" i="2"/>
  <c r="J476" i="2"/>
  <c r="K475" i="2"/>
  <c r="E476" i="2"/>
  <c r="F475" i="2"/>
  <c r="O475" i="2"/>
  <c r="P475" i="2" s="1"/>
  <c r="BQ475" i="2"/>
  <c r="BP476" i="2"/>
  <c r="N605" i="1"/>
  <c r="H606" i="1"/>
  <c r="Q586" i="1"/>
  <c r="R585" i="1"/>
  <c r="F878" i="1"/>
  <c r="G877" i="1"/>
  <c r="D349" i="1"/>
  <c r="E348" i="1"/>
  <c r="O336" i="1"/>
  <c r="P335" i="1"/>
  <c r="AY474" i="2" l="1"/>
  <c r="AD475" i="2"/>
  <c r="AW475" i="2"/>
  <c r="AX475" i="2" s="1"/>
  <c r="AV477" i="2"/>
  <c r="AQ480" i="2"/>
  <c r="AR479" i="2"/>
  <c r="AT475" i="2"/>
  <c r="AS476" i="2"/>
  <c r="AM534" i="2"/>
  <c r="C535" i="2"/>
  <c r="I534" i="2"/>
  <c r="BO534" i="2"/>
  <c r="AO475" i="2"/>
  <c r="AN476" i="2"/>
  <c r="AH478" i="2"/>
  <c r="AI476" i="2"/>
  <c r="AJ475" i="2"/>
  <c r="AC476" i="2"/>
  <c r="AE475" i="2"/>
  <c r="Y476" i="2"/>
  <c r="Z475" i="2"/>
  <c r="U475" i="2"/>
  <c r="T476" i="2"/>
  <c r="J477" i="2"/>
  <c r="K476" i="2"/>
  <c r="E477" i="2"/>
  <c r="F476" i="2"/>
  <c r="O476" i="2"/>
  <c r="P476" i="2" s="1"/>
  <c r="BQ476" i="2"/>
  <c r="BP477" i="2"/>
  <c r="Q587" i="1"/>
  <c r="R586" i="1"/>
  <c r="N606" i="1"/>
  <c r="H607" i="1"/>
  <c r="G878" i="1"/>
  <c r="F879" i="1"/>
  <c r="D350" i="1"/>
  <c r="E349" i="1"/>
  <c r="O337" i="1"/>
  <c r="P336" i="1"/>
  <c r="AY475" i="2" l="1"/>
  <c r="AD476" i="2"/>
  <c r="AE476" i="2" s="1"/>
  <c r="AW476" i="2"/>
  <c r="AX476" i="2" s="1"/>
  <c r="AY476" i="2" s="1"/>
  <c r="AV478" i="2"/>
  <c r="AQ481" i="2"/>
  <c r="AR480" i="2"/>
  <c r="AS477" i="2"/>
  <c r="AT476" i="2"/>
  <c r="AM535" i="2"/>
  <c r="C536" i="2"/>
  <c r="I535" i="2"/>
  <c r="BO535" i="2"/>
  <c r="N535" i="2"/>
  <c r="AO476" i="2"/>
  <c r="AN477" i="2"/>
  <c r="AI477" i="2"/>
  <c r="AJ476" i="2"/>
  <c r="AH479" i="2"/>
  <c r="AC477" i="2"/>
  <c r="Y477" i="2"/>
  <c r="Z476" i="2"/>
  <c r="U476" i="2"/>
  <c r="T477" i="2"/>
  <c r="J478" i="2"/>
  <c r="K477" i="2"/>
  <c r="E478" i="2"/>
  <c r="F477" i="2"/>
  <c r="O477" i="2"/>
  <c r="P477" i="2" s="1"/>
  <c r="BP478" i="2"/>
  <c r="BQ477" i="2"/>
  <c r="Q588" i="1"/>
  <c r="R587" i="1"/>
  <c r="N607" i="1"/>
  <c r="H608" i="1"/>
  <c r="H609" i="1" s="1"/>
  <c r="G879" i="1"/>
  <c r="F880" i="1"/>
  <c r="D351" i="1"/>
  <c r="E350" i="1"/>
  <c r="O338" i="1"/>
  <c r="P337" i="1"/>
  <c r="AD477" i="2" l="1"/>
  <c r="AW477" i="2"/>
  <c r="AX477" i="2" s="1"/>
  <c r="AY477" i="2" s="1"/>
  <c r="AV479" i="2"/>
  <c r="AQ482" i="2"/>
  <c r="AR481" i="2"/>
  <c r="AS478" i="2"/>
  <c r="AT477" i="2"/>
  <c r="AM536" i="2"/>
  <c r="I536" i="2"/>
  <c r="C537" i="2"/>
  <c r="N536" i="2"/>
  <c r="BO536" i="2"/>
  <c r="AN478" i="2"/>
  <c r="AO477" i="2"/>
  <c r="AH480" i="2"/>
  <c r="AI478" i="2"/>
  <c r="AJ477" i="2"/>
  <c r="AC478" i="2"/>
  <c r="AE477" i="2"/>
  <c r="Z477" i="2"/>
  <c r="Y478" i="2"/>
  <c r="T478" i="2"/>
  <c r="U477" i="2"/>
  <c r="J479" i="2"/>
  <c r="K478" i="2"/>
  <c r="E479" i="2"/>
  <c r="F478" i="2"/>
  <c r="O478" i="2"/>
  <c r="P478" i="2" s="1"/>
  <c r="BP479" i="2"/>
  <c r="BQ478" i="2"/>
  <c r="Q589" i="1"/>
  <c r="R588" i="1"/>
  <c r="N609" i="1"/>
  <c r="H610" i="1"/>
  <c r="F881" i="1"/>
  <c r="G880" i="1"/>
  <c r="D352" i="1"/>
  <c r="E351" i="1"/>
  <c r="O339" i="1"/>
  <c r="P338" i="1"/>
  <c r="AD478" i="2" l="1"/>
  <c r="AW478" i="2"/>
  <c r="AX478" i="2" s="1"/>
  <c r="AY478" i="2" s="1"/>
  <c r="AV480" i="2"/>
  <c r="AQ483" i="2"/>
  <c r="AR482" i="2"/>
  <c r="AT478" i="2"/>
  <c r="AS479" i="2"/>
  <c r="AM537" i="2"/>
  <c r="C538" i="2"/>
  <c r="BO537" i="2"/>
  <c r="AN479" i="2"/>
  <c r="AO478" i="2"/>
  <c r="AI479" i="2"/>
  <c r="AJ478" i="2"/>
  <c r="AH481" i="2"/>
  <c r="AC479" i="2"/>
  <c r="AE478" i="2"/>
  <c r="Z478" i="2"/>
  <c r="Y479" i="2"/>
  <c r="U478" i="2"/>
  <c r="T479" i="2"/>
  <c r="J480" i="2"/>
  <c r="K479" i="2"/>
  <c r="E480" i="2"/>
  <c r="F479" i="2"/>
  <c r="O479" i="2"/>
  <c r="P479" i="2" s="1"/>
  <c r="BQ479" i="2"/>
  <c r="BP480" i="2"/>
  <c r="Q590" i="1"/>
  <c r="R589" i="1"/>
  <c r="N610" i="1"/>
  <c r="H611" i="1"/>
  <c r="G881" i="1"/>
  <c r="F882" i="1"/>
  <c r="D353" i="1"/>
  <c r="E352" i="1"/>
  <c r="O340" i="1"/>
  <c r="P339" i="1"/>
  <c r="AD479" i="2" l="1"/>
  <c r="AW479" i="2"/>
  <c r="AX479" i="2" s="1"/>
  <c r="AV481" i="2"/>
  <c r="AQ484" i="2"/>
  <c r="AR483" i="2"/>
  <c r="AT479" i="2"/>
  <c r="AS480" i="2"/>
  <c r="AM538" i="2"/>
  <c r="N538" i="2"/>
  <c r="BO538" i="2"/>
  <c r="C539" i="2"/>
  <c r="I538" i="2"/>
  <c r="AO479" i="2"/>
  <c r="AN480" i="2"/>
  <c r="AH482" i="2"/>
  <c r="AI480" i="2"/>
  <c r="AJ479" i="2"/>
  <c r="AC480" i="2"/>
  <c r="AE479" i="2"/>
  <c r="Y480" i="2"/>
  <c r="Z479" i="2"/>
  <c r="T480" i="2"/>
  <c r="U479" i="2"/>
  <c r="J481" i="2"/>
  <c r="K480" i="2"/>
  <c r="E481" i="2"/>
  <c r="F480" i="2"/>
  <c r="O480" i="2"/>
  <c r="P480" i="2" s="1"/>
  <c r="N916" i="2"/>
  <c r="BQ480" i="2"/>
  <c r="BP481" i="2"/>
  <c r="Q591" i="1"/>
  <c r="R590" i="1"/>
  <c r="N611" i="1"/>
  <c r="H612" i="1"/>
  <c r="G882" i="1"/>
  <c r="F883" i="1"/>
  <c r="D354" i="1"/>
  <c r="E353" i="1"/>
  <c r="O341" i="1"/>
  <c r="P340" i="1"/>
  <c r="AY479" i="2" l="1"/>
  <c r="AD480" i="2"/>
  <c r="AE480" i="2" s="1"/>
  <c r="AW480" i="2"/>
  <c r="AX480" i="2" s="1"/>
  <c r="AY480" i="2" s="1"/>
  <c r="AV482" i="2"/>
  <c r="AQ485" i="2"/>
  <c r="AR484" i="2"/>
  <c r="AS481" i="2"/>
  <c r="AT480" i="2"/>
  <c r="AM539" i="2"/>
  <c r="I539" i="2"/>
  <c r="N539" i="2"/>
  <c r="BO539" i="2"/>
  <c r="C540" i="2"/>
  <c r="AO480" i="2"/>
  <c r="AN481" i="2"/>
  <c r="AI481" i="2"/>
  <c r="AJ480" i="2"/>
  <c r="AH483" i="2"/>
  <c r="AC481" i="2"/>
  <c r="Y481" i="2"/>
  <c r="Z480" i="2"/>
  <c r="U480" i="2"/>
  <c r="T481" i="2"/>
  <c r="J482" i="2"/>
  <c r="K481" i="2"/>
  <c r="E482" i="2"/>
  <c r="F481" i="2"/>
  <c r="O481" i="2"/>
  <c r="P481" i="2" s="1"/>
  <c r="BP482" i="2"/>
  <c r="BQ481" i="2"/>
  <c r="Q592" i="1"/>
  <c r="R591" i="1"/>
  <c r="N612" i="1"/>
  <c r="H613" i="1"/>
  <c r="G883" i="1"/>
  <c r="F884" i="1"/>
  <c r="D355" i="1"/>
  <c r="E354" i="1"/>
  <c r="O342" i="1"/>
  <c r="P341" i="1"/>
  <c r="AD481" i="2" l="1"/>
  <c r="AE481" i="2" s="1"/>
  <c r="AW481" i="2"/>
  <c r="AX481" i="2" s="1"/>
  <c r="AY481" i="2" s="1"/>
  <c r="AV483" i="2"/>
  <c r="AQ486" i="2"/>
  <c r="AR485" i="2"/>
  <c r="AS482" i="2"/>
  <c r="AT481" i="2"/>
  <c r="AM540" i="2"/>
  <c r="N540" i="2"/>
  <c r="C541" i="2"/>
  <c r="BO540" i="2"/>
  <c r="AN482" i="2"/>
  <c r="AO481" i="2"/>
  <c r="AH484" i="2"/>
  <c r="AI482" i="2"/>
  <c r="AJ481" i="2"/>
  <c r="AC482" i="2"/>
  <c r="Z481" i="2"/>
  <c r="Y482" i="2"/>
  <c r="U481" i="2"/>
  <c r="T482" i="2"/>
  <c r="J483" i="2"/>
  <c r="K482" i="2"/>
  <c r="E483" i="2"/>
  <c r="F482" i="2"/>
  <c r="O482" i="2"/>
  <c r="P482" i="2" s="1"/>
  <c r="BP483" i="2"/>
  <c r="BQ482" i="2"/>
  <c r="Q593" i="1"/>
  <c r="R592" i="1"/>
  <c r="N613" i="1"/>
  <c r="H614" i="1"/>
  <c r="G884" i="1"/>
  <c r="F885" i="1"/>
  <c r="D356" i="1"/>
  <c r="E355" i="1"/>
  <c r="O343" i="1"/>
  <c r="P342" i="1"/>
  <c r="AD482" i="2" l="1"/>
  <c r="AE482" i="2" s="1"/>
  <c r="AW482" i="2"/>
  <c r="AX482" i="2" s="1"/>
  <c r="AY482" i="2" s="1"/>
  <c r="AV484" i="2"/>
  <c r="AQ487" i="2"/>
  <c r="AR486" i="2"/>
  <c r="AT482" i="2"/>
  <c r="AS483" i="2"/>
  <c r="C542" i="2"/>
  <c r="AM541" i="2"/>
  <c r="AN483" i="2"/>
  <c r="AO482" i="2"/>
  <c r="AI483" i="2"/>
  <c r="AJ482" i="2"/>
  <c r="AH485" i="2"/>
  <c r="AC483" i="2"/>
  <c r="Z482" i="2"/>
  <c r="Y483" i="2"/>
  <c r="U482" i="2"/>
  <c r="T483" i="2"/>
  <c r="J484" i="2"/>
  <c r="K483" i="2"/>
  <c r="E484" i="2"/>
  <c r="F483" i="2"/>
  <c r="O483" i="2"/>
  <c r="P483" i="2" s="1"/>
  <c r="BQ483" i="2"/>
  <c r="BP484" i="2"/>
  <c r="Q594" i="1"/>
  <c r="R593" i="1"/>
  <c r="N614" i="1"/>
  <c r="H615" i="1"/>
  <c r="F886" i="1"/>
  <c r="G885" i="1"/>
  <c r="D357" i="1"/>
  <c r="E356" i="1"/>
  <c r="O344" i="1"/>
  <c r="P343" i="1"/>
  <c r="AD483" i="2" l="1"/>
  <c r="AW483" i="2"/>
  <c r="AX483" i="2" s="1"/>
  <c r="AV485" i="2"/>
  <c r="AQ488" i="2"/>
  <c r="AR487" i="2"/>
  <c r="AT483" i="2"/>
  <c r="AS484" i="2"/>
  <c r="C543" i="2"/>
  <c r="AM542" i="2"/>
  <c r="AO483" i="2"/>
  <c r="AN484" i="2"/>
  <c r="AH486" i="2"/>
  <c r="AI484" i="2"/>
  <c r="AJ483" i="2"/>
  <c r="AC484" i="2"/>
  <c r="AE483" i="2"/>
  <c r="Y484" i="2"/>
  <c r="Z483" i="2"/>
  <c r="U483" i="2"/>
  <c r="T484" i="2"/>
  <c r="J485" i="2"/>
  <c r="K484" i="2"/>
  <c r="E485" i="2"/>
  <c r="F484" i="2"/>
  <c r="O484" i="2"/>
  <c r="P484" i="2" s="1"/>
  <c r="BQ484" i="2"/>
  <c r="BP485" i="2"/>
  <c r="Q595" i="1"/>
  <c r="R594" i="1"/>
  <c r="N615" i="1"/>
  <c r="H616" i="1"/>
  <c r="G886" i="1"/>
  <c r="F887" i="1"/>
  <c r="D358" i="1"/>
  <c r="E357" i="1"/>
  <c r="O345" i="1"/>
  <c r="P344" i="1"/>
  <c r="AY483" i="2" l="1"/>
  <c r="AD484" i="2"/>
  <c r="AW484" i="2"/>
  <c r="AX484" i="2" s="1"/>
  <c r="AV486" i="2"/>
  <c r="AQ489" i="2"/>
  <c r="AR488" i="2"/>
  <c r="AS485" i="2"/>
  <c r="AT484" i="2"/>
  <c r="C544" i="2"/>
  <c r="AM543" i="2"/>
  <c r="AO484" i="2"/>
  <c r="AN485" i="2"/>
  <c r="AI485" i="2"/>
  <c r="AJ484" i="2"/>
  <c r="AH487" i="2"/>
  <c r="AC485" i="2"/>
  <c r="AE484" i="2"/>
  <c r="Y485" i="2"/>
  <c r="Z484" i="2"/>
  <c r="U484" i="2"/>
  <c r="T485" i="2"/>
  <c r="J486" i="2"/>
  <c r="K485" i="2"/>
  <c r="E486" i="2"/>
  <c r="F485" i="2"/>
  <c r="O485" i="2"/>
  <c r="P485" i="2" s="1"/>
  <c r="BP486" i="2"/>
  <c r="BQ485" i="2"/>
  <c r="Q596" i="1"/>
  <c r="R595" i="1"/>
  <c r="N616" i="1"/>
  <c r="H617" i="1"/>
  <c r="G887" i="1"/>
  <c r="F888" i="1"/>
  <c r="D359" i="1"/>
  <c r="E358" i="1"/>
  <c r="O346" i="1"/>
  <c r="P345" i="1"/>
  <c r="AY484" i="2" l="1"/>
  <c r="AD485" i="2"/>
  <c r="AE485" i="2" s="1"/>
  <c r="AW485" i="2"/>
  <c r="AX485" i="2" s="1"/>
  <c r="AY485" i="2" s="1"/>
  <c r="AV487" i="2"/>
  <c r="AQ490" i="2"/>
  <c r="AR489" i="2"/>
  <c r="AS486" i="2"/>
  <c r="AT485" i="2"/>
  <c r="C545" i="2"/>
  <c r="AM544" i="2"/>
  <c r="AN486" i="2"/>
  <c r="AO485" i="2"/>
  <c r="AH488" i="2"/>
  <c r="AI486" i="2"/>
  <c r="AJ485" i="2"/>
  <c r="AC486" i="2"/>
  <c r="Z485" i="2"/>
  <c r="Y486" i="2"/>
  <c r="T486" i="2"/>
  <c r="U485" i="2"/>
  <c r="K486" i="2"/>
  <c r="J487" i="2"/>
  <c r="E487" i="2"/>
  <c r="F486" i="2"/>
  <c r="O486" i="2"/>
  <c r="P486" i="2" s="1"/>
  <c r="BP487" i="2"/>
  <c r="BQ486" i="2"/>
  <c r="Q597" i="1"/>
  <c r="R596" i="1"/>
  <c r="N617" i="1"/>
  <c r="H618" i="1"/>
  <c r="F889" i="1"/>
  <c r="G888" i="1"/>
  <c r="D360" i="1"/>
  <c r="E359" i="1"/>
  <c r="O347" i="1"/>
  <c r="P346" i="1"/>
  <c r="AD486" i="2" l="1"/>
  <c r="AE486" i="2" s="1"/>
  <c r="AW486" i="2"/>
  <c r="AX486" i="2" s="1"/>
  <c r="AV488" i="2"/>
  <c r="AQ491" i="2"/>
  <c r="AR490" i="2"/>
  <c r="AT486" i="2"/>
  <c r="AS487" i="2"/>
  <c r="C546" i="2"/>
  <c r="AM545" i="2"/>
  <c r="AN487" i="2"/>
  <c r="AO486" i="2"/>
  <c r="AI487" i="2"/>
  <c r="AJ486" i="2"/>
  <c r="AH489" i="2"/>
  <c r="AC487" i="2"/>
  <c r="Z486" i="2"/>
  <c r="Y487" i="2"/>
  <c r="U486" i="2"/>
  <c r="T487" i="2"/>
  <c r="J488" i="2"/>
  <c r="K487" i="2"/>
  <c r="E488" i="2"/>
  <c r="F487" i="2"/>
  <c r="O487" i="2"/>
  <c r="P487" i="2" s="1"/>
  <c r="BQ487" i="2"/>
  <c r="BP488" i="2"/>
  <c r="Q598" i="1"/>
  <c r="R597" i="1"/>
  <c r="N618" i="1"/>
  <c r="H619" i="1"/>
  <c r="G889" i="1"/>
  <c r="F890" i="1"/>
  <c r="D361" i="1"/>
  <c r="E360" i="1"/>
  <c r="O348" i="1"/>
  <c r="P347" i="1"/>
  <c r="AY486" i="2" l="1"/>
  <c r="AD487" i="2"/>
  <c r="AE487" i="2" s="1"/>
  <c r="AW487" i="2"/>
  <c r="AX487" i="2" s="1"/>
  <c r="AY487" i="2" s="1"/>
  <c r="AV489" i="2"/>
  <c r="AQ492" i="2"/>
  <c r="AR491" i="2"/>
  <c r="AT487" i="2"/>
  <c r="AS488" i="2"/>
  <c r="C547" i="2"/>
  <c r="AM546" i="2"/>
  <c r="AO487" i="2"/>
  <c r="AN488" i="2"/>
  <c r="AH490" i="2"/>
  <c r="AI488" i="2"/>
  <c r="AJ487" i="2"/>
  <c r="AC488" i="2"/>
  <c r="Y488" i="2"/>
  <c r="Z487" i="2"/>
  <c r="U487" i="2"/>
  <c r="T488" i="2"/>
  <c r="J489" i="2"/>
  <c r="K488" i="2"/>
  <c r="E489" i="2"/>
  <c r="F488" i="2"/>
  <c r="O488" i="2"/>
  <c r="P488" i="2" s="1"/>
  <c r="BQ488" i="2"/>
  <c r="BP489" i="2"/>
  <c r="Q599" i="1"/>
  <c r="R598" i="1"/>
  <c r="N619" i="1"/>
  <c r="H620" i="1"/>
  <c r="F891" i="1"/>
  <c r="G890" i="1"/>
  <c r="D362" i="1"/>
  <c r="E361" i="1"/>
  <c r="O349" i="1"/>
  <c r="P348" i="1"/>
  <c r="AD488" i="2" l="1"/>
  <c r="AE488" i="2" s="1"/>
  <c r="AW488" i="2"/>
  <c r="AX488" i="2" s="1"/>
  <c r="AY488" i="2" s="1"/>
  <c r="AV490" i="2"/>
  <c r="AQ493" i="2"/>
  <c r="AR492" i="2"/>
  <c r="AS489" i="2"/>
  <c r="AT488" i="2"/>
  <c r="C548" i="2"/>
  <c r="AM547" i="2"/>
  <c r="AO488" i="2"/>
  <c r="AN489" i="2"/>
  <c r="AI489" i="2"/>
  <c r="AJ488" i="2"/>
  <c r="AH491" i="2"/>
  <c r="AC489" i="2"/>
  <c r="Y489" i="2"/>
  <c r="Z488" i="2"/>
  <c r="U488" i="2"/>
  <c r="T489" i="2"/>
  <c r="J490" i="2"/>
  <c r="K489" i="2"/>
  <c r="E490" i="2"/>
  <c r="F489" i="2"/>
  <c r="O489" i="2"/>
  <c r="P489" i="2" s="1"/>
  <c r="BP490" i="2"/>
  <c r="BQ489" i="2"/>
  <c r="Q600" i="1"/>
  <c r="R599" i="1"/>
  <c r="N620" i="1"/>
  <c r="H621" i="1"/>
  <c r="G891" i="1"/>
  <c r="F892" i="1"/>
  <c r="D363" i="1"/>
  <c r="E362" i="1"/>
  <c r="O350" i="1"/>
  <c r="P349" i="1"/>
  <c r="AD489" i="2" l="1"/>
  <c r="AW489" i="2"/>
  <c r="AX489" i="2" s="1"/>
  <c r="AV491" i="2"/>
  <c r="AQ494" i="2"/>
  <c r="AR493" i="2"/>
  <c r="AS490" i="2"/>
  <c r="AT489" i="2"/>
  <c r="C549" i="2"/>
  <c r="AM548" i="2"/>
  <c r="AN490" i="2"/>
  <c r="AO489" i="2"/>
  <c r="AH492" i="2"/>
  <c r="AI490" i="2"/>
  <c r="AJ489" i="2"/>
  <c r="AC490" i="2"/>
  <c r="AE489" i="2"/>
  <c r="Z489" i="2"/>
  <c r="Y490" i="2"/>
  <c r="U489" i="2"/>
  <c r="T490" i="2"/>
  <c r="K490" i="2"/>
  <c r="J491" i="2"/>
  <c r="E491" i="2"/>
  <c r="F490" i="2"/>
  <c r="O490" i="2"/>
  <c r="P490" i="2" s="1"/>
  <c r="BP491" i="2"/>
  <c r="BQ490" i="2"/>
  <c r="N621" i="1"/>
  <c r="H622" i="1"/>
  <c r="Q601" i="1"/>
  <c r="R600" i="1"/>
  <c r="F893" i="1"/>
  <c r="G892" i="1"/>
  <c r="D364" i="1"/>
  <c r="E363" i="1"/>
  <c r="O351" i="1"/>
  <c r="P350" i="1"/>
  <c r="AY489" i="2" l="1"/>
  <c r="AD490" i="2"/>
  <c r="AE490" i="2" s="1"/>
  <c r="AW490" i="2"/>
  <c r="AX490" i="2" s="1"/>
  <c r="AV492" i="2"/>
  <c r="AQ495" i="2"/>
  <c r="AR494" i="2"/>
  <c r="AT490" i="2"/>
  <c r="AS491" i="2"/>
  <c r="AM549" i="2"/>
  <c r="C550" i="2"/>
  <c r="I549" i="2"/>
  <c r="BO549" i="2"/>
  <c r="AN491" i="2"/>
  <c r="AO490" i="2"/>
  <c r="AI491" i="2"/>
  <c r="AJ490" i="2"/>
  <c r="AH493" i="2"/>
  <c r="AC491" i="2"/>
  <c r="Z490" i="2"/>
  <c r="Y491" i="2"/>
  <c r="U490" i="2"/>
  <c r="T491" i="2"/>
  <c r="J492" i="2"/>
  <c r="K491" i="2"/>
  <c r="E492" i="2"/>
  <c r="F491" i="2"/>
  <c r="O491" i="2"/>
  <c r="P491" i="2" s="1"/>
  <c r="BQ491" i="2"/>
  <c r="BP492" i="2"/>
  <c r="Q602" i="1"/>
  <c r="R601" i="1"/>
  <c r="N622" i="1"/>
  <c r="H623" i="1"/>
  <c r="F894" i="1"/>
  <c r="G893" i="1"/>
  <c r="D365" i="1"/>
  <c r="E364" i="1"/>
  <c r="O352" i="1"/>
  <c r="P351" i="1"/>
  <c r="AY490" i="2" l="1"/>
  <c r="AD491" i="2"/>
  <c r="AW491" i="2"/>
  <c r="AX491" i="2" s="1"/>
  <c r="AV493" i="2"/>
  <c r="AQ496" i="2"/>
  <c r="AR495" i="2"/>
  <c r="AT491" i="2"/>
  <c r="AS492" i="2"/>
  <c r="C551" i="2"/>
  <c r="AM550" i="2"/>
  <c r="AO491" i="2"/>
  <c r="AN492" i="2"/>
  <c r="AH494" i="2"/>
  <c r="AI492" i="2"/>
  <c r="AJ491" i="2"/>
  <c r="AC492" i="2"/>
  <c r="AE491" i="2"/>
  <c r="Y492" i="2"/>
  <c r="Z491" i="2"/>
  <c r="U491" i="2"/>
  <c r="T492" i="2"/>
  <c r="K492" i="2"/>
  <c r="J493" i="2"/>
  <c r="E493" i="2"/>
  <c r="F492" i="2"/>
  <c r="O492" i="2"/>
  <c r="P492" i="2" s="1"/>
  <c r="BQ492" i="2"/>
  <c r="BP493" i="2"/>
  <c r="Q603" i="1"/>
  <c r="R602" i="1"/>
  <c r="N623" i="1"/>
  <c r="H624" i="1"/>
  <c r="G894" i="1"/>
  <c r="F895" i="1"/>
  <c r="D366" i="1"/>
  <c r="E365" i="1"/>
  <c r="O353" i="1"/>
  <c r="P352" i="1"/>
  <c r="AY491" i="2" l="1"/>
  <c r="AD492" i="2"/>
  <c r="AW492" i="2"/>
  <c r="AX492" i="2" s="1"/>
  <c r="AV494" i="2"/>
  <c r="AQ497" i="2"/>
  <c r="AR496" i="2"/>
  <c r="AS493" i="2"/>
  <c r="AT492" i="2"/>
  <c r="C552" i="2"/>
  <c r="AM551" i="2"/>
  <c r="AO492" i="2"/>
  <c r="AN493" i="2"/>
  <c r="AI493" i="2"/>
  <c r="AJ492" i="2"/>
  <c r="AH495" i="2"/>
  <c r="AC493" i="2"/>
  <c r="AE492" i="2"/>
  <c r="Y493" i="2"/>
  <c r="Z492" i="2"/>
  <c r="U492" i="2"/>
  <c r="T493" i="2"/>
  <c r="K493" i="2"/>
  <c r="J494" i="2"/>
  <c r="E494" i="2"/>
  <c r="F493" i="2"/>
  <c r="O493" i="2"/>
  <c r="P493" i="2" s="1"/>
  <c r="BP494" i="2"/>
  <c r="BQ493" i="2"/>
  <c r="Q604" i="1"/>
  <c r="R603" i="1"/>
  <c r="N624" i="1"/>
  <c r="H625" i="1"/>
  <c r="G895" i="1"/>
  <c r="F896" i="1"/>
  <c r="D367" i="1"/>
  <c r="E366" i="1"/>
  <c r="O354" i="1"/>
  <c r="P353" i="1"/>
  <c r="AY492" i="2" l="1"/>
  <c r="AD493" i="2"/>
  <c r="AW493" i="2"/>
  <c r="AX493" i="2" s="1"/>
  <c r="AV495" i="2"/>
  <c r="AQ498" i="2"/>
  <c r="AR497" i="2"/>
  <c r="AS494" i="2"/>
  <c r="AT493" i="2"/>
  <c r="AM552" i="2"/>
  <c r="C553" i="2"/>
  <c r="AN494" i="2"/>
  <c r="AO493" i="2"/>
  <c r="AH496" i="2"/>
  <c r="AI494" i="2"/>
  <c r="AJ493" i="2"/>
  <c r="AC494" i="2"/>
  <c r="AE493" i="2"/>
  <c r="Z493" i="2"/>
  <c r="Y494" i="2"/>
  <c r="T494" i="2"/>
  <c r="U493" i="2"/>
  <c r="J495" i="2"/>
  <c r="K494" i="2"/>
  <c r="E495" i="2"/>
  <c r="F494" i="2"/>
  <c r="O494" i="2"/>
  <c r="P494" i="2" s="1"/>
  <c r="BP495" i="2"/>
  <c r="BQ494" i="2"/>
  <c r="Q605" i="1"/>
  <c r="R604" i="1"/>
  <c r="N625" i="1"/>
  <c r="H626" i="1"/>
  <c r="F897" i="1"/>
  <c r="G896" i="1"/>
  <c r="D368" i="1"/>
  <c r="E367" i="1"/>
  <c r="O355" i="1"/>
  <c r="P354" i="1"/>
  <c r="AY493" i="2" l="1"/>
  <c r="AD494" i="2"/>
  <c r="AW494" i="2"/>
  <c r="AX494" i="2" s="1"/>
  <c r="AV496" i="2"/>
  <c r="AQ499" i="2"/>
  <c r="AR498" i="2"/>
  <c r="AT494" i="2"/>
  <c r="AS495" i="2"/>
  <c r="AM553" i="2"/>
  <c r="BO553" i="2"/>
  <c r="C554" i="2"/>
  <c r="I553" i="2"/>
  <c r="AN495" i="2"/>
  <c r="AO494" i="2"/>
  <c r="AI495" i="2"/>
  <c r="AJ494" i="2"/>
  <c r="AH497" i="2"/>
  <c r="AC495" i="2"/>
  <c r="AE494" i="2"/>
  <c r="Z494" i="2"/>
  <c r="Y495" i="2"/>
  <c r="U494" i="2"/>
  <c r="T495" i="2"/>
  <c r="J496" i="2"/>
  <c r="K495" i="2"/>
  <c r="E496" i="2"/>
  <c r="F495" i="2"/>
  <c r="O495" i="2"/>
  <c r="P495" i="2" s="1"/>
  <c r="BQ495" i="2"/>
  <c r="BP496" i="2"/>
  <c r="Q606" i="1"/>
  <c r="R605" i="1"/>
  <c r="N626" i="1"/>
  <c r="H627" i="1"/>
  <c r="G897" i="1"/>
  <c r="F898" i="1"/>
  <c r="D369" i="1"/>
  <c r="E368" i="1"/>
  <c r="O356" i="1"/>
  <c r="P355" i="1"/>
  <c r="AY494" i="2" l="1"/>
  <c r="AD495" i="2"/>
  <c r="AE495" i="2" s="1"/>
  <c r="AW495" i="2"/>
  <c r="AX495" i="2" s="1"/>
  <c r="AV497" i="2"/>
  <c r="AQ500" i="2"/>
  <c r="AR499" i="2"/>
  <c r="AT495" i="2"/>
  <c r="AS496" i="2"/>
  <c r="C555" i="2"/>
  <c r="AM554" i="2"/>
  <c r="AO495" i="2"/>
  <c r="AN496" i="2"/>
  <c r="AH498" i="2"/>
  <c r="AI496" i="2"/>
  <c r="AJ495" i="2"/>
  <c r="AC496" i="2"/>
  <c r="Y496" i="2"/>
  <c r="Z495" i="2"/>
  <c r="T496" i="2"/>
  <c r="U495" i="2"/>
  <c r="K496" i="2"/>
  <c r="J497" i="2"/>
  <c r="E497" i="2"/>
  <c r="F496" i="2"/>
  <c r="O496" i="2"/>
  <c r="P496" i="2" s="1"/>
  <c r="BQ496" i="2"/>
  <c r="BP497" i="2"/>
  <c r="R606" i="1"/>
  <c r="Q607" i="1"/>
  <c r="N627" i="1"/>
  <c r="H628" i="1"/>
  <c r="F899" i="1"/>
  <c r="G898" i="1"/>
  <c r="D370" i="1"/>
  <c r="E369" i="1"/>
  <c r="O357" i="1"/>
  <c r="P356" i="1"/>
  <c r="AY495" i="2" l="1"/>
  <c r="AD496" i="2"/>
  <c r="AE496" i="2" s="1"/>
  <c r="AW496" i="2"/>
  <c r="AX496" i="2" s="1"/>
  <c r="AV498" i="2"/>
  <c r="AQ501" i="2"/>
  <c r="AR500" i="2"/>
  <c r="AS497" i="2"/>
  <c r="AT496" i="2"/>
  <c r="C556" i="2"/>
  <c r="AM555" i="2"/>
  <c r="AO496" i="2"/>
  <c r="AN497" i="2"/>
  <c r="AI497" i="2"/>
  <c r="AJ496" i="2"/>
  <c r="AH499" i="2"/>
  <c r="AC497" i="2"/>
  <c r="Y497" i="2"/>
  <c r="Z496" i="2"/>
  <c r="U496" i="2"/>
  <c r="T497" i="2"/>
  <c r="K497" i="2"/>
  <c r="J498" i="2"/>
  <c r="E498" i="2"/>
  <c r="F497" i="2"/>
  <c r="O497" i="2"/>
  <c r="P497" i="2" s="1"/>
  <c r="BP498" i="2"/>
  <c r="BQ497" i="2"/>
  <c r="N628" i="1"/>
  <c r="H629" i="1"/>
  <c r="Q608" i="1"/>
  <c r="R607" i="1"/>
  <c r="F900" i="1"/>
  <c r="G899" i="1"/>
  <c r="D371" i="1"/>
  <c r="E370" i="1"/>
  <c r="O358" i="1"/>
  <c r="P357" i="1"/>
  <c r="AY496" i="2" l="1"/>
  <c r="AD497" i="2"/>
  <c r="AE497" i="2" s="1"/>
  <c r="AW497" i="2"/>
  <c r="AX497" i="2" s="1"/>
  <c r="AV499" i="2"/>
  <c r="AQ502" i="2"/>
  <c r="AR501" i="2"/>
  <c r="AS498" i="2"/>
  <c r="AT497" i="2"/>
  <c r="C557" i="2"/>
  <c r="AM556" i="2"/>
  <c r="AN498" i="2"/>
  <c r="AO497" i="2"/>
  <c r="AH500" i="2"/>
  <c r="AI498" i="2"/>
  <c r="AJ497" i="2"/>
  <c r="AC498" i="2"/>
  <c r="Z497" i="2"/>
  <c r="Y498" i="2"/>
  <c r="U497" i="2"/>
  <c r="T498" i="2"/>
  <c r="J499" i="2"/>
  <c r="K498" i="2"/>
  <c r="E499" i="2"/>
  <c r="F498" i="2"/>
  <c r="O498" i="2"/>
  <c r="P498" i="2" s="1"/>
  <c r="BP499" i="2"/>
  <c r="BQ498" i="2"/>
  <c r="R608" i="1"/>
  <c r="Q609" i="1"/>
  <c r="N629" i="1"/>
  <c r="H630" i="1"/>
  <c r="F901" i="1"/>
  <c r="G900" i="1"/>
  <c r="D372" i="1"/>
  <c r="E371" i="1"/>
  <c r="O359" i="1"/>
  <c r="P358" i="1"/>
  <c r="AY497" i="2" l="1"/>
  <c r="AD498" i="2"/>
  <c r="AW498" i="2"/>
  <c r="AX498" i="2" s="1"/>
  <c r="AV500" i="2"/>
  <c r="AQ503" i="2"/>
  <c r="AR502" i="2"/>
  <c r="AT498" i="2"/>
  <c r="AS499" i="2"/>
  <c r="C558" i="2"/>
  <c r="AM557" i="2"/>
  <c r="AN499" i="2"/>
  <c r="AO498" i="2"/>
  <c r="AI499" i="2"/>
  <c r="AJ498" i="2"/>
  <c r="AH501" i="2"/>
  <c r="AC499" i="2"/>
  <c r="AE498" i="2"/>
  <c r="Z498" i="2"/>
  <c r="Y499" i="2"/>
  <c r="U498" i="2"/>
  <c r="T499" i="2"/>
  <c r="J500" i="2"/>
  <c r="K499" i="2"/>
  <c r="E500" i="2"/>
  <c r="F499" i="2"/>
  <c r="O499" i="2"/>
  <c r="P499" i="2" s="1"/>
  <c r="BQ499" i="2"/>
  <c r="BP500" i="2"/>
  <c r="N630" i="1"/>
  <c r="H631" i="1"/>
  <c r="Q610" i="1"/>
  <c r="R609" i="1"/>
  <c r="G901" i="1"/>
  <c r="F902" i="1"/>
  <c r="D373" i="1"/>
  <c r="E372" i="1"/>
  <c r="O360" i="1"/>
  <c r="P359" i="1"/>
  <c r="AY498" i="2" l="1"/>
  <c r="AD499" i="2"/>
  <c r="AW499" i="2"/>
  <c r="AX499" i="2" s="1"/>
  <c r="AV501" i="2"/>
  <c r="AQ504" i="2"/>
  <c r="AR503" i="2"/>
  <c r="AT499" i="2"/>
  <c r="AS500" i="2"/>
  <c r="C559" i="2"/>
  <c r="AM558" i="2"/>
  <c r="AO499" i="2"/>
  <c r="AN500" i="2"/>
  <c r="AH502" i="2"/>
  <c r="AI500" i="2"/>
  <c r="AJ499" i="2"/>
  <c r="AC500" i="2"/>
  <c r="AE499" i="2"/>
  <c r="Y500" i="2"/>
  <c r="Z499" i="2"/>
  <c r="U499" i="2"/>
  <c r="T500" i="2"/>
  <c r="K500" i="2"/>
  <c r="J501" i="2"/>
  <c r="E501" i="2"/>
  <c r="F500" i="2"/>
  <c r="O500" i="2"/>
  <c r="P500" i="2" s="1"/>
  <c r="BQ500" i="2"/>
  <c r="BP501" i="2"/>
  <c r="Q611" i="1"/>
  <c r="R610" i="1"/>
  <c r="N631" i="1"/>
  <c r="H632" i="1"/>
  <c r="G902" i="1"/>
  <c r="F903" i="1"/>
  <c r="D374" i="1"/>
  <c r="E373" i="1"/>
  <c r="O361" i="1"/>
  <c r="P360" i="1"/>
  <c r="AY499" i="2" l="1"/>
  <c r="AD500" i="2"/>
  <c r="AW500" i="2"/>
  <c r="AX500" i="2" s="1"/>
  <c r="AV502" i="2"/>
  <c r="AQ505" i="2"/>
  <c r="AR504" i="2"/>
  <c r="AS501" i="2"/>
  <c r="AT500" i="2"/>
  <c r="C560" i="2"/>
  <c r="AM559" i="2"/>
  <c r="AO500" i="2"/>
  <c r="AN501" i="2"/>
  <c r="AI501" i="2"/>
  <c r="AJ500" i="2"/>
  <c r="AH503" i="2"/>
  <c r="AC501" i="2"/>
  <c r="AE500" i="2"/>
  <c r="Y501" i="2"/>
  <c r="Z500" i="2"/>
  <c r="U500" i="2"/>
  <c r="T501" i="2"/>
  <c r="K501" i="2"/>
  <c r="J502" i="2"/>
  <c r="E502" i="2"/>
  <c r="F501" i="2"/>
  <c r="O501" i="2"/>
  <c r="P501" i="2" s="1"/>
  <c r="BP502" i="2"/>
  <c r="BQ501" i="2"/>
  <c r="R611" i="1"/>
  <c r="Q612" i="1"/>
  <c r="N632" i="1"/>
  <c r="H633" i="1"/>
  <c r="G903" i="1"/>
  <c r="F904" i="1"/>
  <c r="D375" i="1"/>
  <c r="E374" i="1"/>
  <c r="O362" i="1"/>
  <c r="P361" i="1"/>
  <c r="AY500" i="2" l="1"/>
  <c r="AD501" i="2"/>
  <c r="AE501" i="2" s="1"/>
  <c r="AW501" i="2"/>
  <c r="AX501" i="2" s="1"/>
  <c r="AV503" i="2"/>
  <c r="AQ506" i="2"/>
  <c r="AR505" i="2"/>
  <c r="AS502" i="2"/>
  <c r="AT501" i="2"/>
  <c r="AM560" i="2"/>
  <c r="C561" i="2"/>
  <c r="BO560" i="2"/>
  <c r="I560" i="2"/>
  <c r="AN502" i="2"/>
  <c r="AO501" i="2"/>
  <c r="AH504" i="2"/>
  <c r="AI502" i="2"/>
  <c r="AJ501" i="2"/>
  <c r="AC502" i="2"/>
  <c r="Z501" i="2"/>
  <c r="Y502" i="2"/>
  <c r="T502" i="2"/>
  <c r="U501" i="2"/>
  <c r="J503" i="2"/>
  <c r="K502" i="2"/>
  <c r="E503" i="2"/>
  <c r="F502" i="2"/>
  <c r="O502" i="2"/>
  <c r="P502" i="2" s="1"/>
  <c r="BP503" i="2"/>
  <c r="BQ502" i="2"/>
  <c r="N633" i="1"/>
  <c r="H634" i="1"/>
  <c r="H635" i="1" s="1"/>
  <c r="H636" i="1" s="1"/>
  <c r="H637" i="1" s="1"/>
  <c r="H638" i="1" s="1"/>
  <c r="H639" i="1" s="1"/>
  <c r="H640" i="1" s="1"/>
  <c r="Q613" i="1"/>
  <c r="R612" i="1"/>
  <c r="F905" i="1"/>
  <c r="G904" i="1"/>
  <c r="D376" i="1"/>
  <c r="E375" i="1"/>
  <c r="O363" i="1"/>
  <c r="P362" i="1"/>
  <c r="AY501" i="2" l="1"/>
  <c r="AD502" i="2"/>
  <c r="AW502" i="2"/>
  <c r="AX502" i="2" s="1"/>
  <c r="AV504" i="2"/>
  <c r="AQ507" i="2"/>
  <c r="AR506" i="2"/>
  <c r="AT502" i="2"/>
  <c r="AS503" i="2"/>
  <c r="AM561" i="2"/>
  <c r="N561" i="2"/>
  <c r="BO561" i="2"/>
  <c r="I561" i="2"/>
  <c r="C562" i="2"/>
  <c r="AN503" i="2"/>
  <c r="AO502" i="2"/>
  <c r="AI503" i="2"/>
  <c r="AJ502" i="2"/>
  <c r="AH505" i="2"/>
  <c r="AC503" i="2"/>
  <c r="AE502" i="2"/>
  <c r="Z502" i="2"/>
  <c r="Y503" i="2"/>
  <c r="U502" i="2"/>
  <c r="T503" i="2"/>
  <c r="J504" i="2"/>
  <c r="K503" i="2"/>
  <c r="E504" i="2"/>
  <c r="F503" i="2"/>
  <c r="O503" i="2"/>
  <c r="P503" i="2" s="1"/>
  <c r="BQ503" i="2"/>
  <c r="BP504" i="2"/>
  <c r="R613" i="1"/>
  <c r="Q614" i="1"/>
  <c r="H641" i="1"/>
  <c r="N640" i="1"/>
  <c r="G905" i="1"/>
  <c r="F906" i="1"/>
  <c r="D377" i="1"/>
  <c r="E376" i="1"/>
  <c r="O364" i="1"/>
  <c r="P363" i="1"/>
  <c r="AD503" i="2" l="1"/>
  <c r="AE503" i="2" s="1"/>
  <c r="AW503" i="2"/>
  <c r="AX503" i="2" s="1"/>
  <c r="AY502" i="2"/>
  <c r="AV505" i="2"/>
  <c r="AQ508" i="2"/>
  <c r="AR507" i="2"/>
  <c r="AT503" i="2"/>
  <c r="AS504" i="2"/>
  <c r="AM562" i="2"/>
  <c r="C563" i="2"/>
  <c r="N562" i="2"/>
  <c r="I562" i="2"/>
  <c r="BO562" i="2"/>
  <c r="AO503" i="2"/>
  <c r="AN504" i="2"/>
  <c r="AH506" i="2"/>
  <c r="AI504" i="2"/>
  <c r="AJ503" i="2"/>
  <c r="AC504" i="2"/>
  <c r="Y504" i="2"/>
  <c r="Z503" i="2"/>
  <c r="U503" i="2"/>
  <c r="T504" i="2"/>
  <c r="K504" i="2"/>
  <c r="J505" i="2"/>
  <c r="E505" i="2"/>
  <c r="F504" i="2"/>
  <c r="O504" i="2"/>
  <c r="P504" i="2" s="1"/>
  <c r="BQ504" i="2"/>
  <c r="BP505" i="2"/>
  <c r="H642" i="1"/>
  <c r="N641" i="1"/>
  <c r="Q615" i="1"/>
  <c r="R614" i="1"/>
  <c r="G906" i="1"/>
  <c r="F907" i="1"/>
  <c r="D378" i="1"/>
  <c r="E377" i="1"/>
  <c r="O365" i="1"/>
  <c r="P364" i="1"/>
  <c r="AY503" i="2" l="1"/>
  <c r="AD504" i="2"/>
  <c r="AW504" i="2"/>
  <c r="AX504" i="2" s="1"/>
  <c r="AV506" i="2"/>
  <c r="AQ509" i="2"/>
  <c r="AR508" i="2"/>
  <c r="AS505" i="2"/>
  <c r="AT504" i="2"/>
  <c r="AM563" i="2"/>
  <c r="N563" i="2"/>
  <c r="C564" i="2"/>
  <c r="BO563" i="2"/>
  <c r="I563" i="2"/>
  <c r="AO504" i="2"/>
  <c r="AN505" i="2"/>
  <c r="AI505" i="2"/>
  <c r="AJ504" i="2"/>
  <c r="AH507" i="2"/>
  <c r="AC505" i="2"/>
  <c r="AE504" i="2"/>
  <c r="Y505" i="2"/>
  <c r="Z504" i="2"/>
  <c r="U504" i="2"/>
  <c r="T505" i="2"/>
  <c r="K505" i="2"/>
  <c r="J506" i="2"/>
  <c r="E506" i="2"/>
  <c r="F505" i="2"/>
  <c r="O505" i="2"/>
  <c r="P505" i="2" s="1"/>
  <c r="BP506" i="2"/>
  <c r="BQ505" i="2"/>
  <c r="H643" i="1"/>
  <c r="H644" i="1" s="1"/>
  <c r="H645" i="1" s="1"/>
  <c r="H646" i="1" s="1"/>
  <c r="H647" i="1" s="1"/>
  <c r="H648" i="1" s="1"/>
  <c r="H649" i="1" s="1"/>
  <c r="N642" i="1"/>
  <c r="R615" i="1"/>
  <c r="Q616" i="1"/>
  <c r="F908" i="1"/>
  <c r="G907" i="1"/>
  <c r="D379" i="1"/>
  <c r="E378" i="1"/>
  <c r="O366" i="1"/>
  <c r="P365" i="1"/>
  <c r="AY504" i="2" l="1"/>
  <c r="AD505" i="2"/>
  <c r="AW505" i="2"/>
  <c r="AX505" i="2" s="1"/>
  <c r="AV507" i="2"/>
  <c r="AQ510" i="2"/>
  <c r="AR509" i="2"/>
  <c r="AS506" i="2"/>
  <c r="AT505" i="2"/>
  <c r="AM564" i="2"/>
  <c r="BO564" i="2"/>
  <c r="I564" i="2"/>
  <c r="N564" i="2"/>
  <c r="S564" i="2"/>
  <c r="C565" i="2"/>
  <c r="AN506" i="2"/>
  <c r="AO505" i="2"/>
  <c r="AH508" i="2"/>
  <c r="AI506" i="2"/>
  <c r="AJ505" i="2"/>
  <c r="AC506" i="2"/>
  <c r="AE505" i="2"/>
  <c r="Z505" i="2"/>
  <c r="Y506" i="2"/>
  <c r="U505" i="2"/>
  <c r="T506" i="2"/>
  <c r="J507" i="2"/>
  <c r="K506" i="2"/>
  <c r="E507" i="2"/>
  <c r="F506" i="2"/>
  <c r="O506" i="2"/>
  <c r="P506" i="2" s="1"/>
  <c r="BP507" i="2"/>
  <c r="BQ506" i="2"/>
  <c r="N649" i="1"/>
  <c r="H650" i="1"/>
  <c r="H651" i="1" s="1"/>
  <c r="H652" i="1" s="1"/>
  <c r="H653" i="1" s="1"/>
  <c r="H654" i="1" s="1"/>
  <c r="Q617" i="1"/>
  <c r="R616" i="1"/>
  <c r="F909" i="1"/>
  <c r="G908" i="1"/>
  <c r="D380" i="1"/>
  <c r="E379" i="1"/>
  <c r="O367" i="1"/>
  <c r="P366" i="1"/>
  <c r="AY505" i="2" l="1"/>
  <c r="AD506" i="2"/>
  <c r="AE506" i="2" s="1"/>
  <c r="AW506" i="2"/>
  <c r="AX506" i="2" s="1"/>
  <c r="AV508" i="2"/>
  <c r="AQ511" i="2"/>
  <c r="AR510" i="2"/>
  <c r="AT506" i="2"/>
  <c r="AS507" i="2"/>
  <c r="AM565" i="2"/>
  <c r="S565" i="2"/>
  <c r="N565" i="2"/>
  <c r="C566" i="2"/>
  <c r="I565" i="2"/>
  <c r="BO565" i="2"/>
  <c r="AN507" i="2"/>
  <c r="AO506" i="2"/>
  <c r="AI507" i="2"/>
  <c r="AJ506" i="2"/>
  <c r="AH509" i="2"/>
  <c r="AC507" i="2"/>
  <c r="Z506" i="2"/>
  <c r="Y507" i="2"/>
  <c r="U506" i="2"/>
  <c r="T507" i="2"/>
  <c r="J508" i="2"/>
  <c r="K507" i="2"/>
  <c r="E508" i="2"/>
  <c r="F507" i="2"/>
  <c r="O507" i="2"/>
  <c r="P507" i="2" s="1"/>
  <c r="BQ507" i="2"/>
  <c r="BP508" i="2"/>
  <c r="Q618" i="1"/>
  <c r="R617" i="1"/>
  <c r="H655" i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N654" i="1"/>
  <c r="F910" i="1"/>
  <c r="G909" i="1"/>
  <c r="D381" i="1"/>
  <c r="E380" i="1"/>
  <c r="O368" i="1"/>
  <c r="P367" i="1"/>
  <c r="AY506" i="2" l="1"/>
  <c r="AD507" i="2"/>
  <c r="AE507" i="2" s="1"/>
  <c r="AW507" i="2"/>
  <c r="AX507" i="2" s="1"/>
  <c r="AY507" i="2" s="1"/>
  <c r="AV509" i="2"/>
  <c r="AQ512" i="2"/>
  <c r="AR511" i="2"/>
  <c r="AT507" i="2"/>
  <c r="AS508" i="2"/>
  <c r="AM566" i="2"/>
  <c r="N566" i="2"/>
  <c r="S566" i="2"/>
  <c r="BO566" i="2"/>
  <c r="C567" i="2"/>
  <c r="I566" i="2"/>
  <c r="AN508" i="2"/>
  <c r="AO507" i="2"/>
  <c r="AH510" i="2"/>
  <c r="AI508" i="2"/>
  <c r="AJ507" i="2"/>
  <c r="AC508" i="2"/>
  <c r="Y508" i="2"/>
  <c r="Z507" i="2"/>
  <c r="U507" i="2"/>
  <c r="T508" i="2"/>
  <c r="K508" i="2"/>
  <c r="J509" i="2"/>
  <c r="E509" i="2"/>
  <c r="F508" i="2"/>
  <c r="O508" i="2"/>
  <c r="P508" i="2" s="1"/>
  <c r="N969" i="2"/>
  <c r="BQ508" i="2"/>
  <c r="BP509" i="2"/>
  <c r="Q619" i="1"/>
  <c r="R618" i="1"/>
  <c r="N665" i="1"/>
  <c r="H666" i="1"/>
  <c r="F911" i="1"/>
  <c r="G910" i="1"/>
  <c r="D382" i="1"/>
  <c r="E381" i="1"/>
  <c r="O369" i="1"/>
  <c r="P368" i="1"/>
  <c r="AD508" i="2" l="1"/>
  <c r="AW508" i="2"/>
  <c r="AX508" i="2" s="1"/>
  <c r="AY508" i="2" s="1"/>
  <c r="AV510" i="2"/>
  <c r="AQ513" i="2"/>
  <c r="AR512" i="2"/>
  <c r="AS509" i="2"/>
  <c r="AT508" i="2"/>
  <c r="AM567" i="2"/>
  <c r="N567" i="2"/>
  <c r="S567" i="2"/>
  <c r="I567" i="2"/>
  <c r="BO567" i="2"/>
  <c r="C568" i="2"/>
  <c r="AN509" i="2"/>
  <c r="AO508" i="2"/>
  <c r="AI509" i="2"/>
  <c r="AJ508" i="2"/>
  <c r="AH511" i="2"/>
  <c r="AC509" i="2"/>
  <c r="AE508" i="2"/>
  <c r="Y509" i="2"/>
  <c r="Z508" i="2"/>
  <c r="U508" i="2"/>
  <c r="T509" i="2"/>
  <c r="K509" i="2"/>
  <c r="J510" i="2"/>
  <c r="E510" i="2"/>
  <c r="F509" i="2"/>
  <c r="O509" i="2"/>
  <c r="P509" i="2" s="1"/>
  <c r="N970" i="2"/>
  <c r="BP510" i="2"/>
  <c r="BQ509" i="2"/>
  <c r="Q620" i="1"/>
  <c r="R619" i="1"/>
  <c r="N666" i="1"/>
  <c r="H667" i="1"/>
  <c r="H668" i="1" s="1"/>
  <c r="H669" i="1" s="1"/>
  <c r="H670" i="1" s="1"/>
  <c r="H671" i="1" s="1"/>
  <c r="H672" i="1" s="1"/>
  <c r="H673" i="1" s="1"/>
  <c r="F912" i="1"/>
  <c r="G911" i="1"/>
  <c r="D383" i="1"/>
  <c r="E382" i="1"/>
  <c r="O370" i="1"/>
  <c r="P369" i="1"/>
  <c r="AD509" i="2" l="1"/>
  <c r="AW509" i="2"/>
  <c r="AX509" i="2" s="1"/>
  <c r="AV511" i="2"/>
  <c r="AQ514" i="2"/>
  <c r="AR513" i="2"/>
  <c r="AS510" i="2"/>
  <c r="AT509" i="2"/>
  <c r="AM568" i="2"/>
  <c r="BO568" i="2"/>
  <c r="N568" i="2"/>
  <c r="S568" i="2"/>
  <c r="I568" i="2"/>
  <c r="C569" i="2"/>
  <c r="AN510" i="2"/>
  <c r="AO509" i="2"/>
  <c r="AH512" i="2"/>
  <c r="AI510" i="2"/>
  <c r="AJ509" i="2"/>
  <c r="AC510" i="2"/>
  <c r="AE509" i="2"/>
  <c r="Z509" i="2"/>
  <c r="Y510" i="2"/>
  <c r="T510" i="2"/>
  <c r="U509" i="2"/>
  <c r="J511" i="2"/>
  <c r="K510" i="2"/>
  <c r="E511" i="2"/>
  <c r="F510" i="2"/>
  <c r="O510" i="2"/>
  <c r="P510" i="2" s="1"/>
  <c r="N971" i="2"/>
  <c r="BP511" i="2"/>
  <c r="BQ510" i="2"/>
  <c r="Q621" i="1"/>
  <c r="R620" i="1"/>
  <c r="N673" i="1"/>
  <c r="H674" i="1"/>
  <c r="F913" i="1"/>
  <c r="G912" i="1"/>
  <c r="D384" i="1"/>
  <c r="E383" i="1"/>
  <c r="O371" i="1"/>
  <c r="P370" i="1"/>
  <c r="AD510" i="2" l="1"/>
  <c r="AE510" i="2" s="1"/>
  <c r="AW510" i="2"/>
  <c r="AX510" i="2" s="1"/>
  <c r="AY509" i="2"/>
  <c r="AV512" i="2"/>
  <c r="AQ515" i="2"/>
  <c r="AR514" i="2"/>
  <c r="AT510" i="2"/>
  <c r="AS511" i="2"/>
  <c r="AM569" i="2"/>
  <c r="BO569" i="2"/>
  <c r="C570" i="2"/>
  <c r="I569" i="2"/>
  <c r="N569" i="2"/>
  <c r="S569" i="2"/>
  <c r="AN511" i="2"/>
  <c r="AO510" i="2"/>
  <c r="AI511" i="2"/>
  <c r="AJ510" i="2"/>
  <c r="AH513" i="2"/>
  <c r="AC511" i="2"/>
  <c r="Z510" i="2"/>
  <c r="Y511" i="2"/>
  <c r="U510" i="2"/>
  <c r="T511" i="2"/>
  <c r="J512" i="2"/>
  <c r="K511" i="2"/>
  <c r="E512" i="2"/>
  <c r="F511" i="2"/>
  <c r="O511" i="2"/>
  <c r="P511" i="2" s="1"/>
  <c r="BQ511" i="2"/>
  <c r="BP512" i="2"/>
  <c r="N674" i="1"/>
  <c r="H675" i="1"/>
  <c r="Q622" i="1"/>
  <c r="R621" i="1"/>
  <c r="G913" i="1"/>
  <c r="F914" i="1"/>
  <c r="D385" i="1"/>
  <c r="E384" i="1"/>
  <c r="O372" i="1"/>
  <c r="P371" i="1"/>
  <c r="AY510" i="2" l="1"/>
  <c r="AD511" i="2"/>
  <c r="AW511" i="2"/>
  <c r="AX511" i="2" s="1"/>
  <c r="AV513" i="2"/>
  <c r="AQ516" i="2"/>
  <c r="AR515" i="2"/>
  <c r="AT511" i="2"/>
  <c r="AS512" i="2"/>
  <c r="AM570" i="2"/>
  <c r="C571" i="2"/>
  <c r="BO570" i="2"/>
  <c r="S570" i="2"/>
  <c r="N570" i="2"/>
  <c r="AN512" i="2"/>
  <c r="AO511" i="2"/>
  <c r="AH514" i="2"/>
  <c r="AI512" i="2"/>
  <c r="AJ511" i="2"/>
  <c r="AC512" i="2"/>
  <c r="AE511" i="2"/>
  <c r="Y512" i="2"/>
  <c r="Z511" i="2"/>
  <c r="T512" i="2"/>
  <c r="U511" i="2"/>
  <c r="K512" i="2"/>
  <c r="J513" i="2"/>
  <c r="E513" i="2"/>
  <c r="F512" i="2"/>
  <c r="O512" i="2"/>
  <c r="P512" i="2" s="1"/>
  <c r="BQ512" i="2"/>
  <c r="BP513" i="2"/>
  <c r="Q623" i="1"/>
  <c r="R622" i="1"/>
  <c r="N675" i="1"/>
  <c r="H676" i="1"/>
  <c r="G914" i="1"/>
  <c r="F915" i="1"/>
  <c r="D386" i="1"/>
  <c r="E385" i="1"/>
  <c r="O373" i="1"/>
  <c r="P372" i="1"/>
  <c r="AY511" i="2" l="1"/>
  <c r="AD512" i="2"/>
  <c r="AE512" i="2" s="1"/>
  <c r="AW512" i="2"/>
  <c r="AX512" i="2" s="1"/>
  <c r="AV514" i="2"/>
  <c r="AQ517" i="2"/>
  <c r="AR516" i="2"/>
  <c r="AS513" i="2"/>
  <c r="AT512" i="2"/>
  <c r="AM571" i="2"/>
  <c r="C572" i="2"/>
  <c r="S571" i="2"/>
  <c r="BO571" i="2"/>
  <c r="N571" i="2"/>
  <c r="I571" i="2"/>
  <c r="AN513" i="2"/>
  <c r="AO512" i="2"/>
  <c r="AI513" i="2"/>
  <c r="AJ512" i="2"/>
  <c r="AH515" i="2"/>
  <c r="AC513" i="2"/>
  <c r="Y513" i="2"/>
  <c r="Z512" i="2"/>
  <c r="U512" i="2"/>
  <c r="T513" i="2"/>
  <c r="K513" i="2"/>
  <c r="J514" i="2"/>
  <c r="E514" i="2"/>
  <c r="F513" i="2"/>
  <c r="O513" i="2"/>
  <c r="P513" i="2" s="1"/>
  <c r="BP514" i="2"/>
  <c r="BQ513" i="2"/>
  <c r="Q624" i="1"/>
  <c r="R623" i="1"/>
  <c r="N676" i="1"/>
  <c r="H677" i="1"/>
  <c r="G915" i="1"/>
  <c r="F916" i="1"/>
  <c r="D387" i="1"/>
  <c r="E386" i="1"/>
  <c r="O374" i="1"/>
  <c r="P373" i="1"/>
  <c r="AY512" i="2" l="1"/>
  <c r="AD513" i="2"/>
  <c r="AE513" i="2" s="1"/>
  <c r="AW513" i="2"/>
  <c r="AX513" i="2" s="1"/>
  <c r="AV515" i="2"/>
  <c r="AQ518" i="2"/>
  <c r="AR517" i="2"/>
  <c r="AS514" i="2"/>
  <c r="AT513" i="2"/>
  <c r="AM572" i="2"/>
  <c r="I572" i="2"/>
  <c r="S572" i="2"/>
  <c r="BO572" i="2"/>
  <c r="C573" i="2"/>
  <c r="N572" i="2"/>
  <c r="AN514" i="2"/>
  <c r="AO513" i="2"/>
  <c r="AH516" i="2"/>
  <c r="AI514" i="2"/>
  <c r="AJ513" i="2"/>
  <c r="AC514" i="2"/>
  <c r="Z513" i="2"/>
  <c r="Y514" i="2"/>
  <c r="U513" i="2"/>
  <c r="T514" i="2"/>
  <c r="J515" i="2"/>
  <c r="K514" i="2"/>
  <c r="E515" i="2"/>
  <c r="F514" i="2"/>
  <c r="O514" i="2"/>
  <c r="P514" i="2" s="1"/>
  <c r="BP515" i="2"/>
  <c r="BQ514" i="2"/>
  <c r="Q625" i="1"/>
  <c r="R624" i="1"/>
  <c r="N677" i="1"/>
  <c r="H678" i="1"/>
  <c r="F917" i="1"/>
  <c r="G916" i="1"/>
  <c r="D388" i="1"/>
  <c r="E387" i="1"/>
  <c r="O375" i="1"/>
  <c r="P374" i="1"/>
  <c r="AY513" i="2" l="1"/>
  <c r="AD514" i="2"/>
  <c r="AE514" i="2" s="1"/>
  <c r="AW514" i="2"/>
  <c r="AX514" i="2" s="1"/>
  <c r="AV516" i="2"/>
  <c r="AQ519" i="2"/>
  <c r="AR518" i="2"/>
  <c r="AT514" i="2"/>
  <c r="AS515" i="2"/>
  <c r="AM573" i="2"/>
  <c r="BO573" i="2"/>
  <c r="C574" i="2"/>
  <c r="N573" i="2"/>
  <c r="S573" i="2"/>
  <c r="AN515" i="2"/>
  <c r="AO514" i="2"/>
  <c r="AI515" i="2"/>
  <c r="AJ514" i="2"/>
  <c r="AH517" i="2"/>
  <c r="AC515" i="2"/>
  <c r="Z514" i="2"/>
  <c r="Y515" i="2"/>
  <c r="U514" i="2"/>
  <c r="T515" i="2"/>
  <c r="J516" i="2"/>
  <c r="K515" i="2"/>
  <c r="E516" i="2"/>
  <c r="F515" i="2"/>
  <c r="O515" i="2"/>
  <c r="P515" i="2" s="1"/>
  <c r="BQ515" i="2"/>
  <c r="BP516" i="2"/>
  <c r="Q626" i="1"/>
  <c r="R625" i="1"/>
  <c r="N678" i="1"/>
  <c r="H679" i="1"/>
  <c r="F918" i="1"/>
  <c r="G917" i="1"/>
  <c r="D389" i="1"/>
  <c r="E388" i="1"/>
  <c r="O376" i="1"/>
  <c r="P375" i="1"/>
  <c r="AY514" i="2" l="1"/>
  <c r="AD515" i="2"/>
  <c r="AW515" i="2"/>
  <c r="AX515" i="2" s="1"/>
  <c r="AV517" i="2"/>
  <c r="AQ520" i="2"/>
  <c r="AR519" i="2"/>
  <c r="AT515" i="2"/>
  <c r="AS516" i="2"/>
  <c r="AM574" i="2"/>
  <c r="C575" i="2"/>
  <c r="N574" i="2"/>
  <c r="S574" i="2"/>
  <c r="BO574" i="2"/>
  <c r="AN516" i="2"/>
  <c r="AO515" i="2"/>
  <c r="AH518" i="2"/>
  <c r="AI516" i="2"/>
  <c r="AJ515" i="2"/>
  <c r="AC516" i="2"/>
  <c r="AE515" i="2"/>
  <c r="Y516" i="2"/>
  <c r="Z515" i="2"/>
  <c r="U515" i="2"/>
  <c r="T516" i="2"/>
  <c r="K516" i="2"/>
  <c r="J517" i="2"/>
  <c r="E517" i="2"/>
  <c r="F516" i="2"/>
  <c r="O516" i="2"/>
  <c r="P516" i="2" s="1"/>
  <c r="BQ516" i="2"/>
  <c r="BP517" i="2"/>
  <c r="R626" i="1"/>
  <c r="Q627" i="1"/>
  <c r="N679" i="1"/>
  <c r="H680" i="1"/>
  <c r="F919" i="1"/>
  <c r="G918" i="1"/>
  <c r="D390" i="1"/>
  <c r="E389" i="1"/>
  <c r="O377" i="1"/>
  <c r="P376" i="1"/>
  <c r="AD516" i="2" l="1"/>
  <c r="AW516" i="2"/>
  <c r="AX516" i="2" s="1"/>
  <c r="AY515" i="2"/>
  <c r="AV518" i="2"/>
  <c r="AQ521" i="2"/>
  <c r="AR520" i="2"/>
  <c r="AS517" i="2"/>
  <c r="AT516" i="2"/>
  <c r="AM575" i="2"/>
  <c r="N575" i="2"/>
  <c r="BO575" i="2"/>
  <c r="C576" i="2"/>
  <c r="S575" i="2"/>
  <c r="AN517" i="2"/>
  <c r="AO516" i="2"/>
  <c r="AI517" i="2"/>
  <c r="AJ516" i="2"/>
  <c r="AH519" i="2"/>
  <c r="AC517" i="2"/>
  <c r="AE516" i="2"/>
  <c r="Y517" i="2"/>
  <c r="Z516" i="2"/>
  <c r="U516" i="2"/>
  <c r="T517" i="2"/>
  <c r="K517" i="2"/>
  <c r="J518" i="2"/>
  <c r="E518" i="2"/>
  <c r="F517" i="2"/>
  <c r="O517" i="2"/>
  <c r="P517" i="2" s="1"/>
  <c r="BP518" i="2"/>
  <c r="BQ517" i="2"/>
  <c r="H681" i="1"/>
  <c r="N680" i="1"/>
  <c r="Q628" i="1"/>
  <c r="R627" i="1"/>
  <c r="F920" i="1"/>
  <c r="G919" i="1"/>
  <c r="D391" i="1"/>
  <c r="E390" i="1"/>
  <c r="O378" i="1"/>
  <c r="P377" i="1"/>
  <c r="AY516" i="2" l="1"/>
  <c r="AD517" i="2"/>
  <c r="AW517" i="2"/>
  <c r="AX517" i="2" s="1"/>
  <c r="AV519" i="2"/>
  <c r="AQ522" i="2"/>
  <c r="AR521" i="2"/>
  <c r="AS518" i="2"/>
  <c r="AT517" i="2"/>
  <c r="AM576" i="2"/>
  <c r="I576" i="2"/>
  <c r="S576" i="2"/>
  <c r="C577" i="2"/>
  <c r="N576" i="2"/>
  <c r="BO576" i="2"/>
  <c r="AN518" i="2"/>
  <c r="AO517" i="2"/>
  <c r="AH520" i="2"/>
  <c r="AI518" i="2"/>
  <c r="AJ517" i="2"/>
  <c r="AC518" i="2"/>
  <c r="AE517" i="2"/>
  <c r="Z517" i="2"/>
  <c r="Y518" i="2"/>
  <c r="T518" i="2"/>
  <c r="U517" i="2"/>
  <c r="J519" i="2"/>
  <c r="K518" i="2"/>
  <c r="E519" i="2"/>
  <c r="F518" i="2"/>
  <c r="O518" i="2"/>
  <c r="P518" i="2" s="1"/>
  <c r="BP519" i="2"/>
  <c r="BQ518" i="2"/>
  <c r="N681" i="1"/>
  <c r="H682" i="1"/>
  <c r="Q629" i="1"/>
  <c r="R628" i="1"/>
  <c r="F921" i="1"/>
  <c r="G920" i="1"/>
  <c r="D392" i="1"/>
  <c r="E391" i="1"/>
  <c r="O379" i="1"/>
  <c r="P378" i="1"/>
  <c r="AY517" i="2" l="1"/>
  <c r="AD518" i="2"/>
  <c r="AE518" i="2" s="1"/>
  <c r="AW518" i="2"/>
  <c r="AX518" i="2" s="1"/>
  <c r="AV520" i="2"/>
  <c r="AQ523" i="2"/>
  <c r="AR522" i="2"/>
  <c r="AT518" i="2"/>
  <c r="AS519" i="2"/>
  <c r="AM577" i="2"/>
  <c r="BO577" i="2"/>
  <c r="C578" i="2"/>
  <c r="S577" i="2"/>
  <c r="N577" i="2"/>
  <c r="I577" i="2"/>
  <c r="AN519" i="2"/>
  <c r="AO518" i="2"/>
  <c r="AI519" i="2"/>
  <c r="AJ518" i="2"/>
  <c r="AH521" i="2"/>
  <c r="AC519" i="2"/>
  <c r="Z518" i="2"/>
  <c r="Y519" i="2"/>
  <c r="U518" i="2"/>
  <c r="T519" i="2"/>
  <c r="J520" i="2"/>
  <c r="K519" i="2"/>
  <c r="E520" i="2"/>
  <c r="F519" i="2"/>
  <c r="O519" i="2"/>
  <c r="P519" i="2" s="1"/>
  <c r="BQ519" i="2"/>
  <c r="BP520" i="2"/>
  <c r="Q630" i="1"/>
  <c r="R629" i="1"/>
  <c r="H683" i="1"/>
  <c r="H684" i="1" s="1"/>
  <c r="H685" i="1" s="1"/>
  <c r="N682" i="1"/>
  <c r="F922" i="1"/>
  <c r="G921" i="1"/>
  <c r="D393" i="1"/>
  <c r="E392" i="1"/>
  <c r="O380" i="1"/>
  <c r="P379" i="1"/>
  <c r="AY518" i="2" l="1"/>
  <c r="AD519" i="2"/>
  <c r="AE519" i="2" s="1"/>
  <c r="AW519" i="2"/>
  <c r="AX519" i="2" s="1"/>
  <c r="AV521" i="2"/>
  <c r="AQ524" i="2"/>
  <c r="AR523" i="2"/>
  <c r="AS520" i="2"/>
  <c r="AT519" i="2"/>
  <c r="AM578" i="2"/>
  <c r="C579" i="2"/>
  <c r="S578" i="2"/>
  <c r="N578" i="2"/>
  <c r="I578" i="2"/>
  <c r="BO578" i="2"/>
  <c r="AN520" i="2"/>
  <c r="AO519" i="2"/>
  <c r="AH522" i="2"/>
  <c r="AI520" i="2"/>
  <c r="AJ519" i="2"/>
  <c r="AC520" i="2"/>
  <c r="Y520" i="2"/>
  <c r="Z519" i="2"/>
  <c r="U519" i="2"/>
  <c r="T520" i="2"/>
  <c r="K520" i="2"/>
  <c r="J521" i="2"/>
  <c r="E521" i="2"/>
  <c r="F520" i="2"/>
  <c r="O520" i="2"/>
  <c r="P520" i="2" s="1"/>
  <c r="BQ520" i="2"/>
  <c r="BP521" i="2"/>
  <c r="R630" i="1"/>
  <c r="Q631" i="1"/>
  <c r="H686" i="1"/>
  <c r="N685" i="1"/>
  <c r="G922" i="1"/>
  <c r="F923" i="1"/>
  <c r="D394" i="1"/>
  <c r="E393" i="1"/>
  <c r="O381" i="1"/>
  <c r="P380" i="1"/>
  <c r="AY519" i="2" l="1"/>
  <c r="AD520" i="2"/>
  <c r="AW520" i="2"/>
  <c r="AX520" i="2" s="1"/>
  <c r="AV522" i="2"/>
  <c r="AQ525" i="2"/>
  <c r="AR524" i="2"/>
  <c r="AT520" i="2"/>
  <c r="AS521" i="2"/>
  <c r="AM579" i="2"/>
  <c r="N579" i="2"/>
  <c r="BO579" i="2"/>
  <c r="BR579" i="2" s="1"/>
  <c r="BS579" i="2" s="1"/>
  <c r="S579" i="2"/>
  <c r="C580" i="2"/>
  <c r="AN521" i="2"/>
  <c r="AO520" i="2"/>
  <c r="AI521" i="2"/>
  <c r="AJ520" i="2"/>
  <c r="AH523" i="2"/>
  <c r="AC521" i="2"/>
  <c r="AE520" i="2"/>
  <c r="Y521" i="2"/>
  <c r="Z520" i="2"/>
  <c r="U520" i="2"/>
  <c r="T521" i="2"/>
  <c r="K521" i="2"/>
  <c r="J522" i="2"/>
  <c r="E522" i="2"/>
  <c r="F521" i="2"/>
  <c r="O521" i="2"/>
  <c r="P521" i="2" s="1"/>
  <c r="BP522" i="2"/>
  <c r="BQ521" i="2"/>
  <c r="N686" i="1"/>
  <c r="H687" i="1"/>
  <c r="Q632" i="1"/>
  <c r="R631" i="1"/>
  <c r="G923" i="1"/>
  <c r="F924" i="1"/>
  <c r="D395" i="1"/>
  <c r="E394" i="1"/>
  <c r="O382" i="1"/>
  <c r="P381" i="1"/>
  <c r="AY520" i="2" l="1"/>
  <c r="AD521" i="2"/>
  <c r="AE521" i="2" s="1"/>
  <c r="AW521" i="2"/>
  <c r="AX521" i="2" s="1"/>
  <c r="AV523" i="2"/>
  <c r="AQ526" i="2"/>
  <c r="AR525" i="2"/>
  <c r="AT521" i="2"/>
  <c r="AS522" i="2"/>
  <c r="AM580" i="2"/>
  <c r="BO580" i="2"/>
  <c r="BR580" i="2" s="1"/>
  <c r="BS580" i="2" s="1"/>
  <c r="S580" i="2"/>
  <c r="N580" i="2"/>
  <c r="C581" i="2"/>
  <c r="AN522" i="2"/>
  <c r="AO521" i="2"/>
  <c r="AH524" i="2"/>
  <c r="AI522" i="2"/>
  <c r="AJ521" i="2"/>
  <c r="AC522" i="2"/>
  <c r="Z521" i="2"/>
  <c r="Y522" i="2"/>
  <c r="U521" i="2"/>
  <c r="T522" i="2"/>
  <c r="J523" i="2"/>
  <c r="K522" i="2"/>
  <c r="E523" i="2"/>
  <c r="F522" i="2"/>
  <c r="O522" i="2"/>
  <c r="P522" i="2" s="1"/>
  <c r="BP523" i="2"/>
  <c r="BQ522" i="2"/>
  <c r="R632" i="1"/>
  <c r="Q633" i="1"/>
  <c r="N687" i="1"/>
  <c r="H688" i="1"/>
  <c r="F925" i="1"/>
  <c r="G924" i="1"/>
  <c r="D396" i="1"/>
  <c r="E395" i="1"/>
  <c r="O383" i="1"/>
  <c r="P382" i="1"/>
  <c r="AY521" i="2" l="1"/>
  <c r="AD522" i="2"/>
  <c r="AE522" i="2" s="1"/>
  <c r="AW522" i="2"/>
  <c r="AX522" i="2" s="1"/>
  <c r="AV524" i="2"/>
  <c r="AQ527" i="2"/>
  <c r="AR526" i="2"/>
  <c r="AT522" i="2"/>
  <c r="AS523" i="2"/>
  <c r="AM581" i="2"/>
  <c r="S581" i="2"/>
  <c r="N581" i="2"/>
  <c r="C582" i="2"/>
  <c r="BO581" i="2"/>
  <c r="BR581" i="2" s="1"/>
  <c r="BS581" i="2" s="1"/>
  <c r="AN523" i="2"/>
  <c r="AO522" i="2"/>
  <c r="AI523" i="2"/>
  <c r="AJ522" i="2"/>
  <c r="AH525" i="2"/>
  <c r="AC523" i="2"/>
  <c r="Z522" i="2"/>
  <c r="Y523" i="2"/>
  <c r="U522" i="2"/>
  <c r="T523" i="2"/>
  <c r="J524" i="2"/>
  <c r="K523" i="2"/>
  <c r="E524" i="2"/>
  <c r="F523" i="2"/>
  <c r="O523" i="2"/>
  <c r="P523" i="2" s="1"/>
  <c r="BQ523" i="2"/>
  <c r="BP524" i="2"/>
  <c r="N688" i="1"/>
  <c r="H689" i="1"/>
  <c r="Q634" i="1"/>
  <c r="R633" i="1"/>
  <c r="G925" i="1"/>
  <c r="F926" i="1"/>
  <c r="D397" i="1"/>
  <c r="E396" i="1"/>
  <c r="O384" i="1"/>
  <c r="P383" i="1"/>
  <c r="AY522" i="2" l="1"/>
  <c r="AD523" i="2"/>
  <c r="AW523" i="2"/>
  <c r="AX523" i="2" s="1"/>
  <c r="AV525" i="2"/>
  <c r="AQ528" i="2"/>
  <c r="AR527" i="2"/>
  <c r="AS524" i="2"/>
  <c r="AT523" i="2"/>
  <c r="AM582" i="2"/>
  <c r="S582" i="2"/>
  <c r="C583" i="2"/>
  <c r="BO582" i="2"/>
  <c r="BR582" i="2" s="1"/>
  <c r="BS582" i="2" s="1"/>
  <c r="AN524" i="2"/>
  <c r="AO523" i="2"/>
  <c r="AH526" i="2"/>
  <c r="AI524" i="2"/>
  <c r="AJ523" i="2"/>
  <c r="AC524" i="2"/>
  <c r="AE523" i="2"/>
  <c r="Y524" i="2"/>
  <c r="Z523" i="2"/>
  <c r="U523" i="2"/>
  <c r="T524" i="2"/>
  <c r="K524" i="2"/>
  <c r="J525" i="2"/>
  <c r="E525" i="2"/>
  <c r="F524" i="2"/>
  <c r="O524" i="2"/>
  <c r="P524" i="2" s="1"/>
  <c r="BQ524" i="2"/>
  <c r="BP525" i="2"/>
  <c r="R634" i="1"/>
  <c r="Q635" i="1"/>
  <c r="N689" i="1"/>
  <c r="H690" i="1"/>
  <c r="F927" i="1"/>
  <c r="G926" i="1"/>
  <c r="D398" i="1"/>
  <c r="E397" i="1"/>
  <c r="O385" i="1"/>
  <c r="P384" i="1"/>
  <c r="AY523" i="2" l="1"/>
  <c r="AD524" i="2"/>
  <c r="AE524" i="2" s="1"/>
  <c r="AW524" i="2"/>
  <c r="AX524" i="2" s="1"/>
  <c r="AV526" i="2"/>
  <c r="AQ529" i="2"/>
  <c r="AR528" i="2"/>
  <c r="AS525" i="2"/>
  <c r="AT524" i="2"/>
  <c r="AM583" i="2"/>
  <c r="C584" i="2"/>
  <c r="S583" i="2"/>
  <c r="BO583" i="2"/>
  <c r="BR583" i="2" s="1"/>
  <c r="BS583" i="2" s="1"/>
  <c r="AN525" i="2"/>
  <c r="AO524" i="2"/>
  <c r="AI525" i="2"/>
  <c r="AJ524" i="2"/>
  <c r="AH527" i="2"/>
  <c r="AC525" i="2"/>
  <c r="Y525" i="2"/>
  <c r="Z524" i="2"/>
  <c r="U524" i="2"/>
  <c r="T525" i="2"/>
  <c r="K525" i="2"/>
  <c r="J526" i="2"/>
  <c r="E526" i="2"/>
  <c r="F525" i="2"/>
  <c r="O525" i="2"/>
  <c r="P525" i="2" s="1"/>
  <c r="BP526" i="2"/>
  <c r="BQ525" i="2"/>
  <c r="N690" i="1"/>
  <c r="H691" i="1"/>
  <c r="Q636" i="1"/>
  <c r="R635" i="1"/>
  <c r="G927" i="1"/>
  <c r="F928" i="1"/>
  <c r="D399" i="1"/>
  <c r="E398" i="1"/>
  <c r="O386" i="1"/>
  <c r="P385" i="1"/>
  <c r="AY524" i="2" l="1"/>
  <c r="AD525" i="2"/>
  <c r="AW525" i="2"/>
  <c r="AX525" i="2" s="1"/>
  <c r="AV527" i="2"/>
  <c r="AQ530" i="2"/>
  <c r="AR529" i="2"/>
  <c r="AT525" i="2"/>
  <c r="AS526" i="2"/>
  <c r="AM584" i="2"/>
  <c r="C585" i="2"/>
  <c r="BO584" i="2"/>
  <c r="BR584" i="2" s="1"/>
  <c r="BS584" i="2" s="1"/>
  <c r="S584" i="2"/>
  <c r="AN526" i="2"/>
  <c r="AO525" i="2"/>
  <c r="AH528" i="2"/>
  <c r="AI526" i="2"/>
  <c r="AJ525" i="2"/>
  <c r="AC526" i="2"/>
  <c r="AE525" i="2"/>
  <c r="Z525" i="2"/>
  <c r="Y526" i="2"/>
  <c r="T526" i="2"/>
  <c r="U525" i="2"/>
  <c r="J527" i="2"/>
  <c r="K526" i="2"/>
  <c r="E527" i="2"/>
  <c r="F526" i="2"/>
  <c r="O526" i="2"/>
  <c r="P526" i="2" s="1"/>
  <c r="BP527" i="2"/>
  <c r="BQ526" i="2"/>
  <c r="R636" i="1"/>
  <c r="Q637" i="1"/>
  <c r="N691" i="1"/>
  <c r="H692" i="1"/>
  <c r="F929" i="1"/>
  <c r="G928" i="1"/>
  <c r="D400" i="1"/>
  <c r="E399" i="1"/>
  <c r="O387" i="1"/>
  <c r="P386" i="1"/>
  <c r="AY525" i="2" l="1"/>
  <c r="AD526" i="2"/>
  <c r="AE526" i="2" s="1"/>
  <c r="AW526" i="2"/>
  <c r="AX526" i="2" s="1"/>
  <c r="AV528" i="2"/>
  <c r="AQ531" i="2"/>
  <c r="AR530" i="2"/>
  <c r="AS527" i="2"/>
  <c r="AT526" i="2"/>
  <c r="AM585" i="2"/>
  <c r="S585" i="2"/>
  <c r="C586" i="2"/>
  <c r="BO585" i="2"/>
  <c r="BR585" i="2" s="1"/>
  <c r="BS585" i="2" s="1"/>
  <c r="AN527" i="2"/>
  <c r="AO526" i="2"/>
  <c r="AI527" i="2"/>
  <c r="AJ526" i="2"/>
  <c r="AH529" i="2"/>
  <c r="AC527" i="2"/>
  <c r="Z526" i="2"/>
  <c r="Y527" i="2"/>
  <c r="U526" i="2"/>
  <c r="T527" i="2"/>
  <c r="J528" i="2"/>
  <c r="K527" i="2"/>
  <c r="E528" i="2"/>
  <c r="F527" i="2"/>
  <c r="O527" i="2"/>
  <c r="P527" i="2" s="1"/>
  <c r="BQ527" i="2"/>
  <c r="BP528" i="2"/>
  <c r="N692" i="1"/>
  <c r="H693" i="1"/>
  <c r="Q638" i="1"/>
  <c r="R637" i="1"/>
  <c r="G929" i="1"/>
  <c r="F930" i="1"/>
  <c r="D401" i="1"/>
  <c r="E400" i="1"/>
  <c r="O388" i="1"/>
  <c r="P387" i="1"/>
  <c r="AY526" i="2" l="1"/>
  <c r="AD527" i="2"/>
  <c r="AE527" i="2" s="1"/>
  <c r="AW527" i="2"/>
  <c r="AX527" i="2" s="1"/>
  <c r="AV529" i="2"/>
  <c r="AQ532" i="2"/>
  <c r="AR531" i="2"/>
  <c r="AS528" i="2"/>
  <c r="AT527" i="2"/>
  <c r="AM586" i="2"/>
  <c r="N586" i="2"/>
  <c r="BO586" i="2"/>
  <c r="BR586" i="2" s="1"/>
  <c r="BS586" i="2" s="1"/>
  <c r="C587" i="2"/>
  <c r="S586" i="2"/>
  <c r="I586" i="2"/>
  <c r="AN528" i="2"/>
  <c r="AO527" i="2"/>
  <c r="AH530" i="2"/>
  <c r="AI528" i="2"/>
  <c r="AJ527" i="2"/>
  <c r="AC528" i="2"/>
  <c r="Y528" i="2"/>
  <c r="Z527" i="2"/>
  <c r="T528" i="2"/>
  <c r="U527" i="2"/>
  <c r="K528" i="2"/>
  <c r="J529" i="2"/>
  <c r="E529" i="2"/>
  <c r="F528" i="2"/>
  <c r="O528" i="2"/>
  <c r="P528" i="2" s="1"/>
  <c r="BQ528" i="2"/>
  <c r="BP529" i="2"/>
  <c r="Q639" i="1"/>
  <c r="R638" i="1"/>
  <c r="N693" i="1"/>
  <c r="H694" i="1"/>
  <c r="G930" i="1"/>
  <c r="F931" i="1"/>
  <c r="D402" i="1"/>
  <c r="E401" i="1"/>
  <c r="O389" i="1"/>
  <c r="P388" i="1"/>
  <c r="AY527" i="2" l="1"/>
  <c r="AD528" i="2"/>
  <c r="AE528" i="2" s="1"/>
  <c r="AW528" i="2"/>
  <c r="AX528" i="2" s="1"/>
  <c r="AV530" i="2"/>
  <c r="AQ533" i="2"/>
  <c r="AR532" i="2"/>
  <c r="AS529" i="2"/>
  <c r="AT528" i="2"/>
  <c r="AM587" i="2"/>
  <c r="BO587" i="2"/>
  <c r="BR587" i="2" s="1"/>
  <c r="BS587" i="2" s="1"/>
  <c r="S587" i="2"/>
  <c r="I587" i="2"/>
  <c r="C588" i="2"/>
  <c r="N587" i="2"/>
  <c r="AN529" i="2"/>
  <c r="AO528" i="2"/>
  <c r="AI529" i="2"/>
  <c r="AJ528" i="2"/>
  <c r="AH531" i="2"/>
  <c r="AC529" i="2"/>
  <c r="Y529" i="2"/>
  <c r="Z528" i="2"/>
  <c r="U528" i="2"/>
  <c r="T529" i="2"/>
  <c r="K529" i="2"/>
  <c r="J530" i="2"/>
  <c r="E530" i="2"/>
  <c r="F529" i="2"/>
  <c r="O529" i="2"/>
  <c r="P529" i="2" s="1"/>
  <c r="BP530" i="2"/>
  <c r="BQ529" i="2"/>
  <c r="R639" i="1"/>
  <c r="Q640" i="1"/>
  <c r="N694" i="1"/>
  <c r="H695" i="1"/>
  <c r="H696" i="1" s="1"/>
  <c r="H697" i="1" s="1"/>
  <c r="H698" i="1" s="1"/>
  <c r="H699" i="1" s="1"/>
  <c r="H700" i="1" s="1"/>
  <c r="G931" i="1"/>
  <c r="F932" i="1"/>
  <c r="D403" i="1"/>
  <c r="E402" i="1"/>
  <c r="O390" i="1"/>
  <c r="P389" i="1"/>
  <c r="AY528" i="2" l="1"/>
  <c r="AD529" i="2"/>
  <c r="AW529" i="2"/>
  <c r="AX529" i="2" s="1"/>
  <c r="AV531" i="2"/>
  <c r="AQ534" i="2"/>
  <c r="AR533" i="2"/>
  <c r="AT529" i="2"/>
  <c r="AS530" i="2"/>
  <c r="AM588" i="2"/>
  <c r="I588" i="2"/>
  <c r="BO588" i="2"/>
  <c r="BR588" i="2" s="1"/>
  <c r="BS588" i="2" s="1"/>
  <c r="S588" i="2"/>
  <c r="C589" i="2"/>
  <c r="N588" i="2"/>
  <c r="AN530" i="2"/>
  <c r="AO529" i="2"/>
  <c r="AH532" i="2"/>
  <c r="AI530" i="2"/>
  <c r="AJ529" i="2"/>
  <c r="AC530" i="2"/>
  <c r="AE529" i="2"/>
  <c r="Z529" i="2"/>
  <c r="Y530" i="2"/>
  <c r="U529" i="2"/>
  <c r="T530" i="2"/>
  <c r="J531" i="2"/>
  <c r="K530" i="2"/>
  <c r="E531" i="2"/>
  <c r="F530" i="2"/>
  <c r="O530" i="2"/>
  <c r="P530" i="2" s="1"/>
  <c r="BP531" i="2"/>
  <c r="BQ530" i="2"/>
  <c r="H701" i="1"/>
  <c r="N700" i="1"/>
  <c r="Q641" i="1"/>
  <c r="R640" i="1"/>
  <c r="F933" i="1"/>
  <c r="G932" i="1"/>
  <c r="D404" i="1"/>
  <c r="E403" i="1"/>
  <c r="O391" i="1"/>
  <c r="P390" i="1"/>
  <c r="AY529" i="2" l="1"/>
  <c r="AD530" i="2"/>
  <c r="AE530" i="2" s="1"/>
  <c r="AW530" i="2"/>
  <c r="AX530" i="2" s="1"/>
  <c r="AV532" i="2"/>
  <c r="AQ535" i="2"/>
  <c r="AR534" i="2"/>
  <c r="AT530" i="2"/>
  <c r="AS531" i="2"/>
  <c r="AM589" i="2"/>
  <c r="S589" i="2"/>
  <c r="BO589" i="2"/>
  <c r="BR589" i="2" s="1"/>
  <c r="BS589" i="2" s="1"/>
  <c r="C590" i="2"/>
  <c r="N589" i="2"/>
  <c r="AN531" i="2"/>
  <c r="AO530" i="2"/>
  <c r="AI531" i="2"/>
  <c r="AJ530" i="2"/>
  <c r="AH533" i="2"/>
  <c r="AC531" i="2"/>
  <c r="Z530" i="2"/>
  <c r="Y531" i="2"/>
  <c r="U530" i="2"/>
  <c r="T531" i="2"/>
  <c r="J532" i="2"/>
  <c r="K531" i="2"/>
  <c r="E532" i="2"/>
  <c r="F531" i="2"/>
  <c r="O531" i="2"/>
  <c r="P531" i="2" s="1"/>
  <c r="BQ531" i="2"/>
  <c r="BP532" i="2"/>
  <c r="H702" i="1"/>
  <c r="H703" i="1" s="1"/>
  <c r="H704" i="1" s="1"/>
  <c r="H705" i="1" s="1"/>
  <c r="H706" i="1" s="1"/>
  <c r="H707" i="1" s="1"/>
  <c r="N701" i="1"/>
  <c r="R641" i="1"/>
  <c r="Q642" i="1"/>
  <c r="G933" i="1"/>
  <c r="F934" i="1"/>
  <c r="D405" i="1"/>
  <c r="E404" i="1"/>
  <c r="O392" i="1"/>
  <c r="P391" i="1"/>
  <c r="AY530" i="2" l="1"/>
  <c r="AD531" i="2"/>
  <c r="AW531" i="2"/>
  <c r="AX531" i="2" s="1"/>
  <c r="AV533" i="2"/>
  <c r="AQ536" i="2"/>
  <c r="AR535" i="2"/>
  <c r="AS532" i="2"/>
  <c r="AT531" i="2"/>
  <c r="AM590" i="2"/>
  <c r="S590" i="2"/>
  <c r="C591" i="2"/>
  <c r="BO590" i="2"/>
  <c r="BR590" i="2" s="1"/>
  <c r="AN532" i="2"/>
  <c r="AO531" i="2"/>
  <c r="AH534" i="2"/>
  <c r="AI532" i="2"/>
  <c r="AJ531" i="2"/>
  <c r="AC532" i="2"/>
  <c r="AE531" i="2"/>
  <c r="Y532" i="2"/>
  <c r="Z531" i="2"/>
  <c r="U531" i="2"/>
  <c r="T532" i="2"/>
  <c r="K532" i="2"/>
  <c r="J533" i="2"/>
  <c r="E533" i="2"/>
  <c r="F532" i="2"/>
  <c r="O532" i="2"/>
  <c r="P532" i="2" s="1"/>
  <c r="BQ532" i="2"/>
  <c r="BP533" i="2"/>
  <c r="Q643" i="1"/>
  <c r="R642" i="1"/>
  <c r="H708" i="1"/>
  <c r="N707" i="1"/>
  <c r="G934" i="1"/>
  <c r="F935" i="1"/>
  <c r="D406" i="1"/>
  <c r="E405" i="1"/>
  <c r="O393" i="1"/>
  <c r="P392" i="1"/>
  <c r="AY531" i="2" l="1"/>
  <c r="AD532" i="2"/>
  <c r="AW532" i="2"/>
  <c r="AX532" i="2" s="1"/>
  <c r="AV534" i="2"/>
  <c r="AQ537" i="2"/>
  <c r="AR536" i="2"/>
  <c r="AT532" i="2"/>
  <c r="AS533" i="2"/>
  <c r="BS590" i="2"/>
  <c r="BR591" i="2"/>
  <c r="C592" i="2"/>
  <c r="AM591" i="2"/>
  <c r="AN533" i="2"/>
  <c r="AO532" i="2"/>
  <c r="AI533" i="2"/>
  <c r="AJ532" i="2"/>
  <c r="AH535" i="2"/>
  <c r="AC533" i="2"/>
  <c r="AE532" i="2"/>
  <c r="Y533" i="2"/>
  <c r="Z532" i="2"/>
  <c r="U532" i="2"/>
  <c r="T533" i="2"/>
  <c r="K533" i="2"/>
  <c r="J534" i="2"/>
  <c r="E534" i="2"/>
  <c r="F533" i="2"/>
  <c r="O533" i="2"/>
  <c r="P533" i="2" s="1"/>
  <c r="BP534" i="2"/>
  <c r="BQ533" i="2"/>
  <c r="H709" i="1"/>
  <c r="N708" i="1"/>
  <c r="R643" i="1"/>
  <c r="Q644" i="1"/>
  <c r="G935" i="1"/>
  <c r="F936" i="1"/>
  <c r="D407" i="1"/>
  <c r="E406" i="1"/>
  <c r="O394" i="1"/>
  <c r="P393" i="1"/>
  <c r="AY532" i="2" l="1"/>
  <c r="AD533" i="2"/>
  <c r="AE533" i="2" s="1"/>
  <c r="AW533" i="2"/>
  <c r="AX533" i="2" s="1"/>
  <c r="AV535" i="2"/>
  <c r="AQ538" i="2"/>
  <c r="AR537" i="2"/>
  <c r="AT533" i="2"/>
  <c r="AS534" i="2"/>
  <c r="C593" i="2"/>
  <c r="AM592" i="2"/>
  <c r="BR592" i="2"/>
  <c r="BS591" i="2"/>
  <c r="AN534" i="2"/>
  <c r="AO533" i="2"/>
  <c r="AH536" i="2"/>
  <c r="AI534" i="2"/>
  <c r="AJ533" i="2"/>
  <c r="AC534" i="2"/>
  <c r="Z533" i="2"/>
  <c r="Y534" i="2"/>
  <c r="T534" i="2"/>
  <c r="U533" i="2"/>
  <c r="J535" i="2"/>
  <c r="K534" i="2"/>
  <c r="E535" i="2"/>
  <c r="F534" i="2"/>
  <c r="O534" i="2"/>
  <c r="P534" i="2" s="1"/>
  <c r="BP535" i="2"/>
  <c r="BQ534" i="2"/>
  <c r="N709" i="1"/>
  <c r="H710" i="1"/>
  <c r="H711" i="1" s="1"/>
  <c r="H712" i="1" s="1"/>
  <c r="H713" i="1" s="1"/>
  <c r="H714" i="1" s="1"/>
  <c r="H715" i="1" s="1"/>
  <c r="Q645" i="1"/>
  <c r="R644" i="1"/>
  <c r="F937" i="1"/>
  <c r="G936" i="1"/>
  <c r="D408" i="1"/>
  <c r="E407" i="1"/>
  <c r="O395" i="1"/>
  <c r="P394" i="1"/>
  <c r="AY533" i="2" l="1"/>
  <c r="AD534" i="2"/>
  <c r="AW534" i="2"/>
  <c r="AX534" i="2" s="1"/>
  <c r="AV536" i="2"/>
  <c r="AQ539" i="2"/>
  <c r="AR538" i="2"/>
  <c r="AT534" i="2"/>
  <c r="AS535" i="2"/>
  <c r="BR593" i="2"/>
  <c r="BS592" i="2"/>
  <c r="C594" i="2"/>
  <c r="AM593" i="2"/>
  <c r="AN535" i="2"/>
  <c r="AO534" i="2"/>
  <c r="AI535" i="2"/>
  <c r="AJ534" i="2"/>
  <c r="AH537" i="2"/>
  <c r="AC535" i="2"/>
  <c r="AE534" i="2"/>
  <c r="Z534" i="2"/>
  <c r="Y535" i="2"/>
  <c r="U534" i="2"/>
  <c r="T535" i="2"/>
  <c r="J536" i="2"/>
  <c r="K535" i="2"/>
  <c r="E536" i="2"/>
  <c r="F535" i="2"/>
  <c r="O535" i="2"/>
  <c r="P535" i="2" s="1"/>
  <c r="N1039" i="2"/>
  <c r="BQ535" i="2"/>
  <c r="BP536" i="2"/>
  <c r="Q646" i="1"/>
  <c r="R645" i="1"/>
  <c r="N715" i="1"/>
  <c r="H716" i="1"/>
  <c r="G937" i="1"/>
  <c r="F938" i="1"/>
  <c r="D409" i="1"/>
  <c r="E408" i="1"/>
  <c r="O396" i="1"/>
  <c r="P395" i="1"/>
  <c r="AD535" i="2" l="1"/>
  <c r="AE535" i="2" s="1"/>
  <c r="AW535" i="2"/>
  <c r="AX535" i="2" s="1"/>
  <c r="AY534" i="2"/>
  <c r="AV537" i="2"/>
  <c r="AQ540" i="2"/>
  <c r="AR539" i="2"/>
  <c r="AS536" i="2"/>
  <c r="AT535" i="2"/>
  <c r="C595" i="2"/>
  <c r="AM594" i="2"/>
  <c r="BS593" i="2"/>
  <c r="BR594" i="2"/>
  <c r="AN536" i="2"/>
  <c r="AO535" i="2"/>
  <c r="AH538" i="2"/>
  <c r="AI536" i="2"/>
  <c r="AJ535" i="2"/>
  <c r="AC536" i="2"/>
  <c r="Y536" i="2"/>
  <c r="Z535" i="2"/>
  <c r="U535" i="2"/>
  <c r="T536" i="2"/>
  <c r="K536" i="2"/>
  <c r="J537" i="2"/>
  <c r="E537" i="2"/>
  <c r="F536" i="2"/>
  <c r="O536" i="2"/>
  <c r="P536" i="2" s="1"/>
  <c r="N1040" i="2"/>
  <c r="BQ536" i="2"/>
  <c r="BP537" i="2"/>
  <c r="N716" i="1"/>
  <c r="H717" i="1"/>
  <c r="R646" i="1"/>
  <c r="Q647" i="1"/>
  <c r="G938" i="1"/>
  <c r="F939" i="1"/>
  <c r="D410" i="1"/>
  <c r="E409" i="1"/>
  <c r="O397" i="1"/>
  <c r="P396" i="1"/>
  <c r="AY535" i="2" l="1"/>
  <c r="AD536" i="2"/>
  <c r="AE536" i="2" s="1"/>
  <c r="AW536" i="2"/>
  <c r="AX536" i="2" s="1"/>
  <c r="AV538" i="2"/>
  <c r="AQ541" i="2"/>
  <c r="AR540" i="2"/>
  <c r="AT536" i="2"/>
  <c r="AS537" i="2"/>
  <c r="BR595" i="2"/>
  <c r="BS594" i="2"/>
  <c r="C596" i="2"/>
  <c r="AM595" i="2"/>
  <c r="AN537" i="2"/>
  <c r="AO536" i="2"/>
  <c r="AI537" i="2"/>
  <c r="AJ536" i="2"/>
  <c r="AH539" i="2"/>
  <c r="AC537" i="2"/>
  <c r="Y537" i="2"/>
  <c r="Z536" i="2"/>
  <c r="U536" i="2"/>
  <c r="T537" i="2"/>
  <c r="K537" i="2"/>
  <c r="J538" i="2"/>
  <c r="E538" i="2"/>
  <c r="F537" i="2"/>
  <c r="O537" i="2"/>
  <c r="P537" i="2" s="1"/>
  <c r="N1041" i="2"/>
  <c r="BP538" i="2"/>
  <c r="BQ537" i="2"/>
  <c r="Q648" i="1"/>
  <c r="R647" i="1"/>
  <c r="N717" i="1"/>
  <c r="H718" i="1"/>
  <c r="G939" i="1"/>
  <c r="F940" i="1"/>
  <c r="D411" i="1"/>
  <c r="E410" i="1"/>
  <c r="O398" i="1"/>
  <c r="P397" i="1"/>
  <c r="AY536" i="2" l="1"/>
  <c r="AD537" i="2"/>
  <c r="AE537" i="2" s="1"/>
  <c r="AW537" i="2"/>
  <c r="AX537" i="2" s="1"/>
  <c r="AV539" i="2"/>
  <c r="AQ542" i="2"/>
  <c r="AR541" i="2"/>
  <c r="AT537" i="2"/>
  <c r="AS538" i="2"/>
  <c r="C597" i="2"/>
  <c r="AM596" i="2"/>
  <c r="BS595" i="2"/>
  <c r="BR596" i="2"/>
  <c r="AN538" i="2"/>
  <c r="AO537" i="2"/>
  <c r="AH540" i="2"/>
  <c r="AI538" i="2"/>
  <c r="AJ537" i="2"/>
  <c r="AC538" i="2"/>
  <c r="Z537" i="2"/>
  <c r="Y538" i="2"/>
  <c r="U537" i="2"/>
  <c r="T538" i="2"/>
  <c r="J539" i="2"/>
  <c r="K538" i="2"/>
  <c r="E539" i="2"/>
  <c r="F538" i="2"/>
  <c r="O538" i="2"/>
  <c r="P538" i="2" s="1"/>
  <c r="N1042" i="2"/>
  <c r="BP539" i="2"/>
  <c r="BQ538" i="2"/>
  <c r="Q649" i="1"/>
  <c r="R648" i="1"/>
  <c r="N718" i="1"/>
  <c r="H719" i="1"/>
  <c r="G940" i="1"/>
  <c r="F941" i="1"/>
  <c r="D412" i="1"/>
  <c r="E411" i="1"/>
  <c r="O399" i="1"/>
  <c r="P398" i="1"/>
  <c r="AY537" i="2" l="1"/>
  <c r="AD538" i="2"/>
  <c r="AE538" i="2" s="1"/>
  <c r="AW538" i="2"/>
  <c r="AX538" i="2" s="1"/>
  <c r="AV540" i="2"/>
  <c r="AQ543" i="2"/>
  <c r="AR542" i="2"/>
  <c r="AT538" i="2"/>
  <c r="AS539" i="2"/>
  <c r="BR597" i="2"/>
  <c r="BS596" i="2"/>
  <c r="C598" i="2"/>
  <c r="AM597" i="2"/>
  <c r="AN539" i="2"/>
  <c r="AO538" i="2"/>
  <c r="AI539" i="2"/>
  <c r="AJ538" i="2"/>
  <c r="AH541" i="2"/>
  <c r="AC539" i="2"/>
  <c r="Z538" i="2"/>
  <c r="Y539" i="2"/>
  <c r="U538" i="2"/>
  <c r="T539" i="2"/>
  <c r="J540" i="2"/>
  <c r="K539" i="2"/>
  <c r="E540" i="2"/>
  <c r="F539" i="2"/>
  <c r="O539" i="2"/>
  <c r="P539" i="2" s="1"/>
  <c r="N1043" i="2"/>
  <c r="BQ539" i="2"/>
  <c r="BP540" i="2"/>
  <c r="Q650" i="1"/>
  <c r="R649" i="1"/>
  <c r="H720" i="1"/>
  <c r="H721" i="1" s="1"/>
  <c r="H722" i="1" s="1"/>
  <c r="N719" i="1"/>
  <c r="F942" i="1"/>
  <c r="G941" i="1"/>
  <c r="D413" i="1"/>
  <c r="E412" i="1"/>
  <c r="O400" i="1"/>
  <c r="P399" i="1"/>
  <c r="AY538" i="2" l="1"/>
  <c r="AD539" i="2"/>
  <c r="AW539" i="2"/>
  <c r="AX539" i="2" s="1"/>
  <c r="AV541" i="2"/>
  <c r="AQ544" i="2"/>
  <c r="AR543" i="2"/>
  <c r="AS540" i="2"/>
  <c r="AT539" i="2"/>
  <c r="C599" i="2"/>
  <c r="AM598" i="2"/>
  <c r="BS597" i="2"/>
  <c r="BR598" i="2"/>
  <c r="AN540" i="2"/>
  <c r="AO539" i="2"/>
  <c r="AH542" i="2"/>
  <c r="AI540" i="2"/>
  <c r="AJ539" i="2"/>
  <c r="AC540" i="2"/>
  <c r="AE539" i="2"/>
  <c r="Y540" i="2"/>
  <c r="Z539" i="2"/>
  <c r="U539" i="2"/>
  <c r="T540" i="2"/>
  <c r="K540" i="2"/>
  <c r="J541" i="2"/>
  <c r="E541" i="2"/>
  <c r="F540" i="2"/>
  <c r="O540" i="2"/>
  <c r="P540" i="2" s="1"/>
  <c r="BQ540" i="2"/>
  <c r="BP541" i="2"/>
  <c r="Q651" i="1"/>
  <c r="R650" i="1"/>
  <c r="H723" i="1"/>
  <c r="N722" i="1"/>
  <c r="F943" i="1"/>
  <c r="G942" i="1"/>
  <c r="D414" i="1"/>
  <c r="E413" i="1"/>
  <c r="O401" i="1"/>
  <c r="P400" i="1"/>
  <c r="AY539" i="2" l="1"/>
  <c r="AD540" i="2"/>
  <c r="AW540" i="2"/>
  <c r="AX540" i="2" s="1"/>
  <c r="AV542" i="2"/>
  <c r="AQ545" i="2"/>
  <c r="AR544" i="2"/>
  <c r="AS541" i="2"/>
  <c r="AT540" i="2"/>
  <c r="BR599" i="2"/>
  <c r="BS598" i="2"/>
  <c r="AM599" i="2"/>
  <c r="C600" i="2"/>
  <c r="AN541" i="2"/>
  <c r="AO540" i="2"/>
  <c r="AI541" i="2"/>
  <c r="AJ540" i="2"/>
  <c r="AH543" i="2"/>
  <c r="AC541" i="2"/>
  <c r="AE540" i="2"/>
  <c r="Y541" i="2"/>
  <c r="Z540" i="2"/>
  <c r="U540" i="2"/>
  <c r="T541" i="2"/>
  <c r="K541" i="2"/>
  <c r="J542" i="2"/>
  <c r="E542" i="2"/>
  <c r="F541" i="2"/>
  <c r="O541" i="2"/>
  <c r="P541" i="2" s="1"/>
  <c r="BP542" i="2"/>
  <c r="BQ541" i="2"/>
  <c r="Q652" i="1"/>
  <c r="R651" i="1"/>
  <c r="N723" i="1"/>
  <c r="H724" i="1"/>
  <c r="G943" i="1"/>
  <c r="F944" i="1"/>
  <c r="D415" i="1"/>
  <c r="E414" i="1"/>
  <c r="O402" i="1"/>
  <c r="P401" i="1"/>
  <c r="AY540" i="2" l="1"/>
  <c r="AD541" i="2"/>
  <c r="AW541" i="2"/>
  <c r="AX541" i="2" s="1"/>
  <c r="AV543" i="2"/>
  <c r="AQ546" i="2"/>
  <c r="AR545" i="2"/>
  <c r="AT541" i="2"/>
  <c r="AS542" i="2"/>
  <c r="AM600" i="2"/>
  <c r="C601" i="2"/>
  <c r="I600" i="2"/>
  <c r="BO600" i="2"/>
  <c r="BR600" i="2" s="1"/>
  <c r="BS599" i="2"/>
  <c r="AN542" i="2"/>
  <c r="AO541" i="2"/>
  <c r="AH544" i="2"/>
  <c r="AI542" i="2"/>
  <c r="AJ541" i="2"/>
  <c r="AC542" i="2"/>
  <c r="AE541" i="2"/>
  <c r="Z541" i="2"/>
  <c r="Y542" i="2"/>
  <c r="T542" i="2"/>
  <c r="U541" i="2"/>
  <c r="J543" i="2"/>
  <c r="K542" i="2"/>
  <c r="E543" i="2"/>
  <c r="F542" i="2"/>
  <c r="O542" i="2"/>
  <c r="P542" i="2" s="1"/>
  <c r="BP543" i="2"/>
  <c r="BQ542" i="2"/>
  <c r="Q653" i="1"/>
  <c r="R652" i="1"/>
  <c r="N724" i="1"/>
  <c r="H725" i="1"/>
  <c r="H726" i="1" s="1"/>
  <c r="H727" i="1" s="1"/>
  <c r="H728" i="1" s="1"/>
  <c r="H729" i="1" s="1"/>
  <c r="F945" i="1"/>
  <c r="G944" i="1"/>
  <c r="D416" i="1"/>
  <c r="E415" i="1"/>
  <c r="O403" i="1"/>
  <c r="P402" i="1"/>
  <c r="AY541" i="2" l="1"/>
  <c r="AD542" i="2"/>
  <c r="AE542" i="2" s="1"/>
  <c r="AW542" i="2"/>
  <c r="AX542" i="2" s="1"/>
  <c r="AV544" i="2"/>
  <c r="AQ547" i="2"/>
  <c r="AR546" i="2"/>
  <c r="AS543" i="2"/>
  <c r="AT542" i="2"/>
  <c r="BS600" i="2"/>
  <c r="AM601" i="2"/>
  <c r="BO601" i="2"/>
  <c r="BR601" i="2" s="1"/>
  <c r="C602" i="2"/>
  <c r="I601" i="2"/>
  <c r="AN543" i="2"/>
  <c r="AO542" i="2"/>
  <c r="AI543" i="2"/>
  <c r="AJ542" i="2"/>
  <c r="AH545" i="2"/>
  <c r="AC543" i="2"/>
  <c r="Z542" i="2"/>
  <c r="Y543" i="2"/>
  <c r="U542" i="2"/>
  <c r="T543" i="2"/>
  <c r="J544" i="2"/>
  <c r="K543" i="2"/>
  <c r="E544" i="2"/>
  <c r="F543" i="2"/>
  <c r="O543" i="2"/>
  <c r="P543" i="2" s="1"/>
  <c r="BQ543" i="2"/>
  <c r="BP544" i="2"/>
  <c r="Q654" i="1"/>
  <c r="R653" i="1"/>
  <c r="N729" i="1"/>
  <c r="H730" i="1"/>
  <c r="H731" i="1" s="1"/>
  <c r="H732" i="1" s="1"/>
  <c r="H733" i="1" s="1"/>
  <c r="H734" i="1" s="1"/>
  <c r="H735" i="1" s="1"/>
  <c r="H736" i="1" s="1"/>
  <c r="H737" i="1" s="1"/>
  <c r="H738" i="1" s="1"/>
  <c r="G945" i="1"/>
  <c r="F946" i="1"/>
  <c r="D417" i="1"/>
  <c r="E416" i="1"/>
  <c r="O404" i="1"/>
  <c r="P403" i="1"/>
  <c r="AY542" i="2" l="1"/>
  <c r="AD543" i="2"/>
  <c r="AE543" i="2" s="1"/>
  <c r="AW543" i="2"/>
  <c r="AX543" i="2" s="1"/>
  <c r="AV545" i="2"/>
  <c r="AQ548" i="2"/>
  <c r="AR547" i="2"/>
  <c r="AS544" i="2"/>
  <c r="AT543" i="2"/>
  <c r="BR602" i="2"/>
  <c r="BS601" i="2"/>
  <c r="C603" i="2"/>
  <c r="AM602" i="2"/>
  <c r="AN544" i="2"/>
  <c r="AO543" i="2"/>
  <c r="AH546" i="2"/>
  <c r="AI544" i="2"/>
  <c r="AJ543" i="2"/>
  <c r="AC544" i="2"/>
  <c r="Y544" i="2"/>
  <c r="Z543" i="2"/>
  <c r="T544" i="2"/>
  <c r="U543" i="2"/>
  <c r="K544" i="2"/>
  <c r="J545" i="2"/>
  <c r="E545" i="2"/>
  <c r="F544" i="2"/>
  <c r="O544" i="2"/>
  <c r="P544" i="2" s="1"/>
  <c r="BQ544" i="2"/>
  <c r="BP545" i="2"/>
  <c r="N738" i="1"/>
  <c r="H739" i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Q655" i="1"/>
  <c r="R654" i="1"/>
  <c r="G946" i="1"/>
  <c r="F947" i="1"/>
  <c r="D418" i="1"/>
  <c r="E417" i="1"/>
  <c r="O405" i="1"/>
  <c r="P404" i="1"/>
  <c r="AY543" i="2" l="1"/>
  <c r="AD544" i="2"/>
  <c r="AE544" i="2" s="1"/>
  <c r="AW544" i="2"/>
  <c r="AX544" i="2" s="1"/>
  <c r="AV546" i="2"/>
  <c r="AQ549" i="2"/>
  <c r="AR548" i="2"/>
  <c r="AS545" i="2"/>
  <c r="AT544" i="2"/>
  <c r="AM603" i="2"/>
  <c r="C604" i="2"/>
  <c r="BR603" i="2"/>
  <c r="BS602" i="2"/>
  <c r="AN545" i="2"/>
  <c r="AO544" i="2"/>
  <c r="AI545" i="2"/>
  <c r="AJ544" i="2"/>
  <c r="AH547" i="2"/>
  <c r="AC545" i="2"/>
  <c r="Y545" i="2"/>
  <c r="Z544" i="2"/>
  <c r="U544" i="2"/>
  <c r="T545" i="2"/>
  <c r="K545" i="2"/>
  <c r="J546" i="2"/>
  <c r="E546" i="2"/>
  <c r="F545" i="2"/>
  <c r="O545" i="2"/>
  <c r="P545" i="2" s="1"/>
  <c r="BP546" i="2"/>
  <c r="BQ545" i="2"/>
  <c r="R655" i="1"/>
  <c r="Q656" i="1"/>
  <c r="N752" i="1"/>
  <c r="H753" i="1"/>
  <c r="H754" i="1" s="1"/>
  <c r="H755" i="1" s="1"/>
  <c r="H756" i="1" s="1"/>
  <c r="F948" i="1"/>
  <c r="G947" i="1"/>
  <c r="D419" i="1"/>
  <c r="E418" i="1"/>
  <c r="O406" i="1"/>
  <c r="P405" i="1"/>
  <c r="AY544" i="2" l="1"/>
  <c r="AD545" i="2"/>
  <c r="AW545" i="2"/>
  <c r="AX545" i="2" s="1"/>
  <c r="AV547" i="2"/>
  <c r="AQ550" i="2"/>
  <c r="AR549" i="2"/>
  <c r="AT545" i="2"/>
  <c r="AS546" i="2"/>
  <c r="BR604" i="2"/>
  <c r="BS603" i="2"/>
  <c r="C605" i="2"/>
  <c r="AM604" i="2"/>
  <c r="AN546" i="2"/>
  <c r="AO545" i="2"/>
  <c r="AH548" i="2"/>
  <c r="AI546" i="2"/>
  <c r="AJ545" i="2"/>
  <c r="AC546" i="2"/>
  <c r="AE545" i="2"/>
  <c r="Z545" i="2"/>
  <c r="Y546" i="2"/>
  <c r="U545" i="2"/>
  <c r="T546" i="2"/>
  <c r="J547" i="2"/>
  <c r="K546" i="2"/>
  <c r="E547" i="2"/>
  <c r="F546" i="2"/>
  <c r="O546" i="2"/>
  <c r="P546" i="2" s="1"/>
  <c r="BP547" i="2"/>
  <c r="BQ546" i="2"/>
  <c r="N756" i="1"/>
  <c r="H757" i="1"/>
  <c r="R656" i="1"/>
  <c r="Q657" i="1"/>
  <c r="F949" i="1"/>
  <c r="G948" i="1"/>
  <c r="D420" i="1"/>
  <c r="E419" i="1"/>
  <c r="O407" i="1"/>
  <c r="P406" i="1"/>
  <c r="AY545" i="2" l="1"/>
  <c r="AD546" i="2"/>
  <c r="AW546" i="2"/>
  <c r="AX546" i="2" s="1"/>
  <c r="AV548" i="2"/>
  <c r="AQ551" i="2"/>
  <c r="AR550" i="2"/>
  <c r="AT546" i="2"/>
  <c r="AS547" i="2"/>
  <c r="C606" i="2"/>
  <c r="AM605" i="2"/>
  <c r="BS604" i="2"/>
  <c r="BR605" i="2"/>
  <c r="AO546" i="2"/>
  <c r="AN547" i="2"/>
  <c r="AI547" i="2"/>
  <c r="AJ546" i="2"/>
  <c r="AH549" i="2"/>
  <c r="AC547" i="2"/>
  <c r="AE546" i="2"/>
  <c r="Z546" i="2"/>
  <c r="Y547" i="2"/>
  <c r="U546" i="2"/>
  <c r="T547" i="2"/>
  <c r="J548" i="2"/>
  <c r="K547" i="2"/>
  <c r="E548" i="2"/>
  <c r="F547" i="2"/>
  <c r="O547" i="2"/>
  <c r="P547" i="2" s="1"/>
  <c r="BQ547" i="2"/>
  <c r="BP548" i="2"/>
  <c r="Q658" i="1"/>
  <c r="R657" i="1"/>
  <c r="N757" i="1"/>
  <c r="H758" i="1"/>
  <c r="F950" i="1"/>
  <c r="G949" i="1"/>
  <c r="D421" i="1"/>
  <c r="E420" i="1"/>
  <c r="O408" i="1"/>
  <c r="P407" i="1"/>
  <c r="AY546" i="2" l="1"/>
  <c r="AD547" i="2"/>
  <c r="AW547" i="2"/>
  <c r="AX547" i="2" s="1"/>
  <c r="AV549" i="2"/>
  <c r="AQ552" i="2"/>
  <c r="AR551" i="2"/>
  <c r="AS548" i="2"/>
  <c r="AT547" i="2"/>
  <c r="BS605" i="2"/>
  <c r="AM606" i="2"/>
  <c r="BO606" i="2"/>
  <c r="BR606" i="2" s="1"/>
  <c r="I606" i="2"/>
  <c r="C607" i="2"/>
  <c r="AO547" i="2"/>
  <c r="AN548" i="2"/>
  <c r="AH550" i="2"/>
  <c r="AI548" i="2"/>
  <c r="AJ547" i="2"/>
  <c r="AC548" i="2"/>
  <c r="AE547" i="2"/>
  <c r="Y548" i="2"/>
  <c r="Z547" i="2"/>
  <c r="U547" i="2"/>
  <c r="T548" i="2"/>
  <c r="K548" i="2"/>
  <c r="J549" i="2"/>
  <c r="E549" i="2"/>
  <c r="F548" i="2"/>
  <c r="O548" i="2"/>
  <c r="P548" i="2" s="1"/>
  <c r="BQ548" i="2"/>
  <c r="BP549" i="2"/>
  <c r="R658" i="1"/>
  <c r="Q659" i="1"/>
  <c r="N758" i="1"/>
  <c r="H759" i="1"/>
  <c r="F951" i="1"/>
  <c r="G950" i="1"/>
  <c r="D422" i="1"/>
  <c r="E421" i="1"/>
  <c r="O409" i="1"/>
  <c r="P408" i="1"/>
  <c r="AY547" i="2" l="1"/>
  <c r="AD548" i="2"/>
  <c r="AW548" i="2"/>
  <c r="AX548" i="2" s="1"/>
  <c r="AV550" i="2"/>
  <c r="AQ553" i="2"/>
  <c r="AR552" i="2"/>
  <c r="AT548" i="2"/>
  <c r="AS549" i="2"/>
  <c r="BR607" i="2"/>
  <c r="BS606" i="2"/>
  <c r="C608" i="2"/>
  <c r="AM607" i="2"/>
  <c r="AO548" i="2"/>
  <c r="AN549" i="2"/>
  <c r="AI549" i="2"/>
  <c r="AJ548" i="2"/>
  <c r="AH551" i="2"/>
  <c r="AC549" i="2"/>
  <c r="AE548" i="2"/>
  <c r="Y549" i="2"/>
  <c r="Z548" i="2"/>
  <c r="U548" i="2"/>
  <c r="T549" i="2"/>
  <c r="K549" i="2"/>
  <c r="J550" i="2"/>
  <c r="E550" i="2"/>
  <c r="F549" i="2"/>
  <c r="O549" i="2"/>
  <c r="P549" i="2" s="1"/>
  <c r="BP550" i="2"/>
  <c r="BQ549" i="2"/>
  <c r="Q660" i="1"/>
  <c r="R659" i="1"/>
  <c r="N759" i="1"/>
  <c r="H760" i="1"/>
  <c r="G951" i="1"/>
  <c r="F952" i="1"/>
  <c r="D423" i="1"/>
  <c r="E422" i="1"/>
  <c r="O410" i="1"/>
  <c r="P409" i="1"/>
  <c r="AY548" i="2" l="1"/>
  <c r="AD549" i="2"/>
  <c r="AW549" i="2"/>
  <c r="AX549" i="2" s="1"/>
  <c r="AV551" i="2"/>
  <c r="AQ554" i="2"/>
  <c r="AR553" i="2"/>
  <c r="AT549" i="2"/>
  <c r="AS550" i="2"/>
  <c r="C609" i="2"/>
  <c r="AM608" i="2"/>
  <c r="BR608" i="2"/>
  <c r="BS607" i="2"/>
  <c r="AO549" i="2"/>
  <c r="AN550" i="2"/>
  <c r="AH552" i="2"/>
  <c r="AI550" i="2"/>
  <c r="AJ549" i="2"/>
  <c r="AC550" i="2"/>
  <c r="AE549" i="2"/>
  <c r="Z549" i="2"/>
  <c r="Y550" i="2"/>
  <c r="T550" i="2"/>
  <c r="U549" i="2"/>
  <c r="J551" i="2"/>
  <c r="K550" i="2"/>
  <c r="E551" i="2"/>
  <c r="F550" i="2"/>
  <c r="O550" i="2"/>
  <c r="P550" i="2" s="1"/>
  <c r="BP551" i="2"/>
  <c r="BQ550" i="2"/>
  <c r="N760" i="1"/>
  <c r="H761" i="1"/>
  <c r="R660" i="1"/>
  <c r="Q661" i="1"/>
  <c r="F953" i="1"/>
  <c r="G952" i="1"/>
  <c r="D424" i="1"/>
  <c r="E423" i="1"/>
  <c r="O411" i="1"/>
  <c r="P410" i="1"/>
  <c r="AY549" i="2" l="1"/>
  <c r="AD550" i="2"/>
  <c r="AW550" i="2"/>
  <c r="AX550" i="2" s="1"/>
  <c r="AV552" i="2"/>
  <c r="AQ555" i="2"/>
  <c r="AR554" i="2"/>
  <c r="AT550" i="2"/>
  <c r="AS551" i="2"/>
  <c r="BS608" i="2"/>
  <c r="AM609" i="2"/>
  <c r="BO609" i="2"/>
  <c r="BR609" i="2" s="1"/>
  <c r="I609" i="2"/>
  <c r="C610" i="2"/>
  <c r="AO550" i="2"/>
  <c r="AN551" i="2"/>
  <c r="AI551" i="2"/>
  <c r="AJ550" i="2"/>
  <c r="AH553" i="2"/>
  <c r="AC551" i="2"/>
  <c r="AE550" i="2"/>
  <c r="Z550" i="2"/>
  <c r="Y551" i="2"/>
  <c r="U550" i="2"/>
  <c r="T551" i="2"/>
  <c r="J552" i="2"/>
  <c r="K551" i="2"/>
  <c r="E552" i="2"/>
  <c r="F551" i="2"/>
  <c r="O551" i="2"/>
  <c r="P551" i="2" s="1"/>
  <c r="BQ551" i="2"/>
  <c r="BP552" i="2"/>
  <c r="Q662" i="1"/>
  <c r="R661" i="1"/>
  <c r="N761" i="1"/>
  <c r="H762" i="1"/>
  <c r="G953" i="1"/>
  <c r="F954" i="1"/>
  <c r="D425" i="1"/>
  <c r="E424" i="1"/>
  <c r="O412" i="1"/>
  <c r="P411" i="1"/>
  <c r="AY550" i="2" l="1"/>
  <c r="AD551" i="2"/>
  <c r="AW551" i="2"/>
  <c r="AX551" i="2" s="1"/>
  <c r="AV553" i="2"/>
  <c r="AQ556" i="2"/>
  <c r="AR555" i="2"/>
  <c r="AS552" i="2"/>
  <c r="AT551" i="2"/>
  <c r="BS609" i="2"/>
  <c r="AM610" i="2"/>
  <c r="C611" i="2"/>
  <c r="I610" i="2"/>
  <c r="BO610" i="2"/>
  <c r="BR610" i="2" s="1"/>
  <c r="AO551" i="2"/>
  <c r="AN552" i="2"/>
  <c r="AH554" i="2"/>
  <c r="AI552" i="2"/>
  <c r="AJ551" i="2"/>
  <c r="AC552" i="2"/>
  <c r="AE551" i="2"/>
  <c r="Y552" i="2"/>
  <c r="Z551" i="2"/>
  <c r="U551" i="2"/>
  <c r="T552" i="2"/>
  <c r="K552" i="2"/>
  <c r="J553" i="2"/>
  <c r="E553" i="2"/>
  <c r="F552" i="2"/>
  <c r="O552" i="2"/>
  <c r="P552" i="2" s="1"/>
  <c r="BQ552" i="2"/>
  <c r="BP553" i="2"/>
  <c r="R662" i="1"/>
  <c r="Q663" i="1"/>
  <c r="N762" i="1"/>
  <c r="H763" i="1"/>
  <c r="G954" i="1"/>
  <c r="F955" i="1"/>
  <c r="D426" i="1"/>
  <c r="E425" i="1"/>
  <c r="O413" i="1"/>
  <c r="P412" i="1"/>
  <c r="AY551" i="2" l="1"/>
  <c r="AD552" i="2"/>
  <c r="AW552" i="2"/>
  <c r="AX552" i="2" s="1"/>
  <c r="AV554" i="2"/>
  <c r="AQ557" i="2"/>
  <c r="AR556" i="2"/>
  <c r="AT552" i="2"/>
  <c r="AS553" i="2"/>
  <c r="BS610" i="2"/>
  <c r="AM611" i="2"/>
  <c r="BO611" i="2"/>
  <c r="BR611" i="2" s="1"/>
  <c r="C612" i="2"/>
  <c r="N611" i="2"/>
  <c r="I611" i="2"/>
  <c r="AO552" i="2"/>
  <c r="AN553" i="2"/>
  <c r="AI553" i="2"/>
  <c r="AJ552" i="2"/>
  <c r="AH555" i="2"/>
  <c r="AC553" i="2"/>
  <c r="AE552" i="2"/>
  <c r="Y553" i="2"/>
  <c r="Z552" i="2"/>
  <c r="U552" i="2"/>
  <c r="T553" i="2"/>
  <c r="K553" i="2"/>
  <c r="J554" i="2"/>
  <c r="E554" i="2"/>
  <c r="F553" i="2"/>
  <c r="O553" i="2"/>
  <c r="P553" i="2" s="1"/>
  <c r="BP554" i="2"/>
  <c r="BQ553" i="2"/>
  <c r="N763" i="1"/>
  <c r="H764" i="1"/>
  <c r="Q664" i="1"/>
  <c r="R663" i="1"/>
  <c r="F956" i="1"/>
  <c r="G955" i="1"/>
  <c r="D427" i="1"/>
  <c r="E426" i="1"/>
  <c r="O414" i="1"/>
  <c r="P413" i="1"/>
  <c r="AY552" i="2" l="1"/>
  <c r="AD553" i="2"/>
  <c r="AE553" i="2" s="1"/>
  <c r="AW553" i="2"/>
  <c r="AX553" i="2" s="1"/>
  <c r="AV555" i="2"/>
  <c r="AQ558" i="2"/>
  <c r="AR557" i="2"/>
  <c r="AT553" i="2"/>
  <c r="AS554" i="2"/>
  <c r="BS611" i="2"/>
  <c r="AM612" i="2"/>
  <c r="BO612" i="2"/>
  <c r="BR612" i="2" s="1"/>
  <c r="I612" i="2"/>
  <c r="N612" i="2"/>
  <c r="C613" i="2"/>
  <c r="AO553" i="2"/>
  <c r="AN554" i="2"/>
  <c r="AH556" i="2"/>
  <c r="AI554" i="2"/>
  <c r="AJ553" i="2"/>
  <c r="AC554" i="2"/>
  <c r="Z553" i="2"/>
  <c r="Y554" i="2"/>
  <c r="U553" i="2"/>
  <c r="T554" i="2"/>
  <c r="J555" i="2"/>
  <c r="K554" i="2"/>
  <c r="E555" i="2"/>
  <c r="F554" i="2"/>
  <c r="O554" i="2"/>
  <c r="P554" i="2" s="1"/>
  <c r="BV75" i="2"/>
  <c r="BV72" i="2"/>
  <c r="BV74" i="2" s="1"/>
  <c r="BP555" i="2"/>
  <c r="BQ554" i="2"/>
  <c r="R664" i="1"/>
  <c r="Q665" i="1"/>
  <c r="N764" i="1"/>
  <c r="H765" i="1"/>
  <c r="F957" i="1"/>
  <c r="G956" i="1"/>
  <c r="D428" i="1"/>
  <c r="E427" i="1"/>
  <c r="O415" i="1"/>
  <c r="P414" i="1"/>
  <c r="AY553" i="2" l="1"/>
  <c r="AD554" i="2"/>
  <c r="AW554" i="2"/>
  <c r="AX554" i="2" s="1"/>
  <c r="AV556" i="2"/>
  <c r="AQ559" i="2"/>
  <c r="AR558" i="2"/>
  <c r="AT554" i="2"/>
  <c r="AS555" i="2"/>
  <c r="BS612" i="2"/>
  <c r="AM613" i="2"/>
  <c r="BO613" i="2"/>
  <c r="BR613" i="2" s="1"/>
  <c r="C614" i="2"/>
  <c r="I613" i="2"/>
  <c r="S613" i="2"/>
  <c r="N613" i="2"/>
  <c r="AO554" i="2"/>
  <c r="AN555" i="2"/>
  <c r="AI555" i="2"/>
  <c r="AJ554" i="2"/>
  <c r="AH557" i="2"/>
  <c r="AC555" i="2"/>
  <c r="AE554" i="2"/>
  <c r="Z554" i="2"/>
  <c r="Y555" i="2"/>
  <c r="U554" i="2"/>
  <c r="T555" i="2"/>
  <c r="J556" i="2"/>
  <c r="K555" i="2"/>
  <c r="E556" i="2"/>
  <c r="F555" i="2"/>
  <c r="O555" i="2"/>
  <c r="P555" i="2" s="1"/>
  <c r="BQ555" i="2"/>
  <c r="BP556" i="2"/>
  <c r="N765" i="1"/>
  <c r="H766" i="1"/>
  <c r="Q666" i="1"/>
  <c r="R665" i="1"/>
  <c r="F958" i="1"/>
  <c r="G957" i="1"/>
  <c r="D429" i="1"/>
  <c r="E428" i="1"/>
  <c r="O416" i="1"/>
  <c r="P415" i="1"/>
  <c r="AY554" i="2" l="1"/>
  <c r="AD555" i="2"/>
  <c r="AW555" i="2"/>
  <c r="AX555" i="2" s="1"/>
  <c r="AV557" i="2"/>
  <c r="AQ560" i="2"/>
  <c r="AR559" i="2"/>
  <c r="AS556" i="2"/>
  <c r="AT555" i="2"/>
  <c r="BS613" i="2"/>
  <c r="AM614" i="2"/>
  <c r="BO614" i="2"/>
  <c r="BR614" i="2" s="1"/>
  <c r="N614" i="2"/>
  <c r="C615" i="2"/>
  <c r="AO555" i="2"/>
  <c r="AN556" i="2"/>
  <c r="AH558" i="2"/>
  <c r="AI556" i="2"/>
  <c r="AJ555" i="2"/>
  <c r="AC556" i="2"/>
  <c r="AE555" i="2"/>
  <c r="Y556" i="2"/>
  <c r="Z555" i="2"/>
  <c r="U555" i="2"/>
  <c r="T556" i="2"/>
  <c r="K556" i="2"/>
  <c r="J557" i="2"/>
  <c r="E557" i="2"/>
  <c r="F556" i="2"/>
  <c r="O556" i="2"/>
  <c r="P556" i="2" s="1"/>
  <c r="BQ556" i="2"/>
  <c r="BP557" i="2"/>
  <c r="R666" i="1"/>
  <c r="Q667" i="1"/>
  <c r="N766" i="1"/>
  <c r="H767" i="1"/>
  <c r="G958" i="1"/>
  <c r="F959" i="1"/>
  <c r="D430" i="1"/>
  <c r="E429" i="1"/>
  <c r="O417" i="1"/>
  <c r="P416" i="1"/>
  <c r="AY555" i="2" l="1"/>
  <c r="AD556" i="2"/>
  <c r="AE556" i="2" s="1"/>
  <c r="AW556" i="2"/>
  <c r="AX556" i="2" s="1"/>
  <c r="AV558" i="2"/>
  <c r="AQ561" i="2"/>
  <c r="AR560" i="2"/>
  <c r="AS557" i="2"/>
  <c r="AT556" i="2"/>
  <c r="BS614" i="2"/>
  <c r="BR615" i="2"/>
  <c r="C616" i="2"/>
  <c r="AM615" i="2"/>
  <c r="AO556" i="2"/>
  <c r="AN557" i="2"/>
  <c r="AI557" i="2"/>
  <c r="AJ556" i="2"/>
  <c r="AH559" i="2"/>
  <c r="AC557" i="2"/>
  <c r="Y557" i="2"/>
  <c r="Z556" i="2"/>
  <c r="U556" i="2"/>
  <c r="T557" i="2"/>
  <c r="K557" i="2"/>
  <c r="J558" i="2"/>
  <c r="F557" i="2"/>
  <c r="E558" i="2"/>
  <c r="O557" i="2"/>
  <c r="P557" i="2" s="1"/>
  <c r="BP558" i="2"/>
  <c r="BQ557" i="2"/>
  <c r="N767" i="1"/>
  <c r="H768" i="1"/>
  <c r="Q668" i="1"/>
  <c r="R667" i="1"/>
  <c r="G959" i="1"/>
  <c r="F960" i="1"/>
  <c r="D431" i="1"/>
  <c r="E430" i="1"/>
  <c r="O418" i="1"/>
  <c r="P417" i="1"/>
  <c r="AY556" i="2" l="1"/>
  <c r="AD557" i="2"/>
  <c r="AE557" i="2" s="1"/>
  <c r="AW557" i="2"/>
  <c r="AX557" i="2" s="1"/>
  <c r="AV559" i="2"/>
  <c r="AQ562" i="2"/>
  <c r="AR561" i="2"/>
  <c r="AT557" i="2"/>
  <c r="AS558" i="2"/>
  <c r="C617" i="2"/>
  <c r="AM616" i="2"/>
  <c r="BR616" i="2"/>
  <c r="BS615" i="2"/>
  <c r="AO557" i="2"/>
  <c r="AN558" i="2"/>
  <c r="AH560" i="2"/>
  <c r="AI558" i="2"/>
  <c r="AJ557" i="2"/>
  <c r="AC558" i="2"/>
  <c r="Z557" i="2"/>
  <c r="Y558" i="2"/>
  <c r="T558" i="2"/>
  <c r="U557" i="2"/>
  <c r="J559" i="2"/>
  <c r="K558" i="2"/>
  <c r="E559" i="2"/>
  <c r="F558" i="2"/>
  <c r="O558" i="2"/>
  <c r="P558" i="2" s="1"/>
  <c r="BP559" i="2"/>
  <c r="BQ558" i="2"/>
  <c r="R668" i="1"/>
  <c r="Q669" i="1"/>
  <c r="N768" i="1"/>
  <c r="H769" i="1"/>
  <c r="F961" i="1"/>
  <c r="G960" i="1"/>
  <c r="D432" i="1"/>
  <c r="E431" i="1"/>
  <c r="O419" i="1"/>
  <c r="P418" i="1"/>
  <c r="AY557" i="2" l="1"/>
  <c r="AD558" i="2"/>
  <c r="AW558" i="2"/>
  <c r="AX558" i="2" s="1"/>
  <c r="AV560" i="2"/>
  <c r="AQ563" i="2"/>
  <c r="AR562" i="2"/>
  <c r="AS559" i="2"/>
  <c r="AT558" i="2"/>
  <c r="BR617" i="2"/>
  <c r="BS616" i="2"/>
  <c r="C618" i="2"/>
  <c r="AM617" i="2"/>
  <c r="AO558" i="2"/>
  <c r="AN559" i="2"/>
  <c r="AI559" i="2"/>
  <c r="AJ558" i="2"/>
  <c r="AH561" i="2"/>
  <c r="AC559" i="2"/>
  <c r="AE558" i="2"/>
  <c r="Z558" i="2"/>
  <c r="Y559" i="2"/>
  <c r="U558" i="2"/>
  <c r="T559" i="2"/>
  <c r="J560" i="2"/>
  <c r="K559" i="2"/>
  <c r="E560" i="2"/>
  <c r="F559" i="2"/>
  <c r="O559" i="2"/>
  <c r="P559" i="2" s="1"/>
  <c r="BQ559" i="2"/>
  <c r="BP560" i="2"/>
  <c r="N769" i="1"/>
  <c r="H770" i="1"/>
  <c r="Q670" i="1"/>
  <c r="R669" i="1"/>
  <c r="G961" i="1"/>
  <c r="F962" i="1"/>
  <c r="D433" i="1"/>
  <c r="E432" i="1"/>
  <c r="O420" i="1"/>
  <c r="P419" i="1"/>
  <c r="AY558" i="2" l="1"/>
  <c r="AD559" i="2"/>
  <c r="AW559" i="2"/>
  <c r="AX559" i="2" s="1"/>
  <c r="AV561" i="2"/>
  <c r="AQ564" i="2"/>
  <c r="AR563" i="2"/>
  <c r="AS560" i="2"/>
  <c r="AT559" i="2"/>
  <c r="AM618" i="2"/>
  <c r="I618" i="2"/>
  <c r="C619" i="2"/>
  <c r="BO618" i="2"/>
  <c r="BR618" i="2" s="1"/>
  <c r="BS617" i="2"/>
  <c r="AO559" i="2"/>
  <c r="AN560" i="2"/>
  <c r="AH562" i="2"/>
  <c r="AI560" i="2"/>
  <c r="AJ559" i="2"/>
  <c r="AC560" i="2"/>
  <c r="AE559" i="2"/>
  <c r="Y560" i="2"/>
  <c r="Z559" i="2"/>
  <c r="T560" i="2"/>
  <c r="U559" i="2"/>
  <c r="K560" i="2"/>
  <c r="J561" i="2"/>
  <c r="E561" i="2"/>
  <c r="F560" i="2"/>
  <c r="O560" i="2"/>
  <c r="P560" i="2" s="1"/>
  <c r="BQ560" i="2"/>
  <c r="BP561" i="2"/>
  <c r="R670" i="1"/>
  <c r="Q671" i="1"/>
  <c r="N770" i="1"/>
  <c r="H771" i="1"/>
  <c r="H772" i="1" s="1"/>
  <c r="H773" i="1" s="1"/>
  <c r="H774" i="1" s="1"/>
  <c r="H775" i="1" s="1"/>
  <c r="F963" i="1"/>
  <c r="G962" i="1"/>
  <c r="D434" i="1"/>
  <c r="E433" i="1"/>
  <c r="O421" i="1"/>
  <c r="P420" i="1"/>
  <c r="AY559" i="2" l="1"/>
  <c r="AD560" i="2"/>
  <c r="AW560" i="2"/>
  <c r="AX560" i="2" s="1"/>
  <c r="AV562" i="2"/>
  <c r="AQ565" i="2"/>
  <c r="AR564" i="2"/>
  <c r="AS561" i="2"/>
  <c r="AT560" i="2"/>
  <c r="BS618" i="2"/>
  <c r="AM619" i="2"/>
  <c r="BO619" i="2"/>
  <c r="BR619" i="2" s="1"/>
  <c r="I619" i="2"/>
  <c r="C620" i="2"/>
  <c r="AO560" i="2"/>
  <c r="AN561" i="2"/>
  <c r="AI561" i="2"/>
  <c r="AJ560" i="2"/>
  <c r="AH563" i="2"/>
  <c r="AC561" i="2"/>
  <c r="AE560" i="2"/>
  <c r="Y561" i="2"/>
  <c r="Z560" i="2"/>
  <c r="U560" i="2"/>
  <c r="T561" i="2"/>
  <c r="K561" i="2"/>
  <c r="J562" i="2"/>
  <c r="E562" i="2"/>
  <c r="F561" i="2"/>
  <c r="O561" i="2"/>
  <c r="P561" i="2" s="1"/>
  <c r="BP562" i="2"/>
  <c r="BQ561" i="2"/>
  <c r="H776" i="1"/>
  <c r="H777" i="1" s="1"/>
  <c r="H778" i="1" s="1"/>
  <c r="H779" i="1" s="1"/>
  <c r="H780" i="1" s="1"/>
  <c r="N775" i="1"/>
  <c r="Q672" i="1"/>
  <c r="R671" i="1"/>
  <c r="F964" i="1"/>
  <c r="G963" i="1"/>
  <c r="D435" i="1"/>
  <c r="E434" i="1"/>
  <c r="O422" i="1"/>
  <c r="P421" i="1"/>
  <c r="AY560" i="2" l="1"/>
  <c r="AD561" i="2"/>
  <c r="AW561" i="2"/>
  <c r="AX561" i="2" s="1"/>
  <c r="AV563" i="2"/>
  <c r="AQ566" i="2"/>
  <c r="AR565" i="2"/>
  <c r="AT561" i="2"/>
  <c r="AS562" i="2"/>
  <c r="BS619" i="2"/>
  <c r="AM620" i="2"/>
  <c r="I620" i="2"/>
  <c r="N620" i="2"/>
  <c r="BO620" i="2"/>
  <c r="BR620" i="2" s="1"/>
  <c r="C621" i="2"/>
  <c r="AO561" i="2"/>
  <c r="AN562" i="2"/>
  <c r="AH564" i="2"/>
  <c r="AI562" i="2"/>
  <c r="AJ561" i="2"/>
  <c r="AC562" i="2"/>
  <c r="AE561" i="2"/>
  <c r="Z561" i="2"/>
  <c r="Y562" i="2"/>
  <c r="U561" i="2"/>
  <c r="T562" i="2"/>
  <c r="J563" i="2"/>
  <c r="K562" i="2"/>
  <c r="E563" i="2"/>
  <c r="F562" i="2"/>
  <c r="O562" i="2"/>
  <c r="P562" i="2" s="1"/>
  <c r="BP563" i="2"/>
  <c r="BQ562" i="2"/>
  <c r="Q673" i="1"/>
  <c r="R672" i="1"/>
  <c r="H781" i="1"/>
  <c r="H782" i="1" s="1"/>
  <c r="H783" i="1" s="1"/>
  <c r="H784" i="1" s="1"/>
  <c r="N780" i="1"/>
  <c r="F965" i="1"/>
  <c r="G964" i="1"/>
  <c r="D436" i="1"/>
  <c r="E435" i="1"/>
  <c r="O423" i="1"/>
  <c r="P422" i="1"/>
  <c r="AY561" i="2" l="1"/>
  <c r="AD562" i="2"/>
  <c r="AW562" i="2"/>
  <c r="AX562" i="2" s="1"/>
  <c r="AV564" i="2"/>
  <c r="AQ567" i="2"/>
  <c r="AR566" i="2"/>
  <c r="AT562" i="2"/>
  <c r="AS563" i="2"/>
  <c r="BS620" i="2"/>
  <c r="AM621" i="2"/>
  <c r="BO621" i="2"/>
  <c r="BR621" i="2" s="1"/>
  <c r="C622" i="2"/>
  <c r="AO562" i="2"/>
  <c r="AN563" i="2"/>
  <c r="AI563" i="2"/>
  <c r="AJ562" i="2"/>
  <c r="AH565" i="2"/>
  <c r="AC563" i="2"/>
  <c r="AE562" i="2"/>
  <c r="Z562" i="2"/>
  <c r="Y563" i="2"/>
  <c r="U562" i="2"/>
  <c r="T563" i="2"/>
  <c r="J564" i="2"/>
  <c r="K563" i="2"/>
  <c r="E564" i="2"/>
  <c r="F563" i="2"/>
  <c r="O563" i="2"/>
  <c r="P563" i="2" s="1"/>
  <c r="BQ563" i="2"/>
  <c r="BP564" i="2"/>
  <c r="Q674" i="1"/>
  <c r="R673" i="1"/>
  <c r="H785" i="1"/>
  <c r="H786" i="1" s="1"/>
  <c r="N784" i="1"/>
  <c r="F966" i="1"/>
  <c r="G965" i="1"/>
  <c r="D437" i="1"/>
  <c r="E436" i="1"/>
  <c r="O424" i="1"/>
  <c r="P423" i="1"/>
  <c r="AY562" i="2" l="1"/>
  <c r="AD563" i="2"/>
  <c r="AW563" i="2"/>
  <c r="AX563" i="2" s="1"/>
  <c r="AV565" i="2"/>
  <c r="AQ568" i="2"/>
  <c r="AR567" i="2"/>
  <c r="AS564" i="2"/>
  <c r="AT563" i="2"/>
  <c r="BS621" i="2"/>
  <c r="AM622" i="2"/>
  <c r="BO622" i="2"/>
  <c r="BR622" i="2" s="1"/>
  <c r="C623" i="2"/>
  <c r="AO563" i="2"/>
  <c r="AN564" i="2"/>
  <c r="AH566" i="2"/>
  <c r="AI564" i="2"/>
  <c r="AJ563" i="2"/>
  <c r="AC564" i="2"/>
  <c r="AE563" i="2"/>
  <c r="Y564" i="2"/>
  <c r="Z563" i="2"/>
  <c r="U563" i="2"/>
  <c r="T564" i="2"/>
  <c r="K564" i="2"/>
  <c r="J565" i="2"/>
  <c r="E565" i="2"/>
  <c r="F564" i="2"/>
  <c r="O564" i="2"/>
  <c r="P564" i="2" s="1"/>
  <c r="BQ564" i="2"/>
  <c r="BP565" i="2"/>
  <c r="R674" i="1"/>
  <c r="Q675" i="1"/>
  <c r="H787" i="1"/>
  <c r="H788" i="1" s="1"/>
  <c r="N786" i="1"/>
  <c r="G966" i="1"/>
  <c r="F967" i="1"/>
  <c r="D438" i="1"/>
  <c r="E437" i="1"/>
  <c r="O425" i="1"/>
  <c r="P424" i="1"/>
  <c r="AY563" i="2" l="1"/>
  <c r="AD564" i="2"/>
  <c r="AW564" i="2"/>
  <c r="AX564" i="2" s="1"/>
  <c r="AV566" i="2"/>
  <c r="AQ569" i="2"/>
  <c r="AR568" i="2"/>
  <c r="AT564" i="2"/>
  <c r="AS565" i="2"/>
  <c r="BS622" i="2"/>
  <c r="AM623" i="2"/>
  <c r="S623" i="2"/>
  <c r="BO623" i="2"/>
  <c r="BR623" i="2" s="1"/>
  <c r="C624" i="2"/>
  <c r="I623" i="2"/>
  <c r="N623" i="2"/>
  <c r="AO564" i="2"/>
  <c r="AN565" i="2"/>
  <c r="AI565" i="2"/>
  <c r="AJ564" i="2"/>
  <c r="AH567" i="2"/>
  <c r="AC565" i="2"/>
  <c r="AE564" i="2"/>
  <c r="Y565" i="2"/>
  <c r="Z564" i="2"/>
  <c r="U564" i="2"/>
  <c r="T565" i="2"/>
  <c r="K565" i="2"/>
  <c r="J566" i="2"/>
  <c r="E566" i="2"/>
  <c r="F565" i="2"/>
  <c r="O565" i="2"/>
  <c r="P565" i="2" s="1"/>
  <c r="BP566" i="2"/>
  <c r="BQ565" i="2"/>
  <c r="N788" i="1"/>
  <c r="H789" i="1"/>
  <c r="H790" i="1" s="1"/>
  <c r="Q676" i="1"/>
  <c r="R675" i="1"/>
  <c r="G967" i="1"/>
  <c r="F968" i="1"/>
  <c r="D439" i="1"/>
  <c r="E438" i="1"/>
  <c r="O426" i="1"/>
  <c r="P425" i="1"/>
  <c r="AY564" i="2" l="1"/>
  <c r="AD565" i="2"/>
  <c r="AE565" i="2" s="1"/>
  <c r="AW565" i="2"/>
  <c r="AX565" i="2" s="1"/>
  <c r="AV567" i="2"/>
  <c r="AQ570" i="2"/>
  <c r="AR569" i="2"/>
  <c r="AT565" i="2"/>
  <c r="AS566" i="2"/>
  <c r="BR624" i="2"/>
  <c r="BS623" i="2"/>
  <c r="AM624" i="2"/>
  <c r="N624" i="2"/>
  <c r="C625" i="2"/>
  <c r="AO565" i="2"/>
  <c r="AN566" i="2"/>
  <c r="AH568" i="2"/>
  <c r="AI566" i="2"/>
  <c r="AJ565" i="2"/>
  <c r="AC566" i="2"/>
  <c r="Z565" i="2"/>
  <c r="Y566" i="2"/>
  <c r="T566" i="2"/>
  <c r="U565" i="2"/>
  <c r="J567" i="2"/>
  <c r="K566" i="2"/>
  <c r="E567" i="2"/>
  <c r="F566" i="2"/>
  <c r="O566" i="2"/>
  <c r="P566" i="2" s="1"/>
  <c r="BP567" i="2"/>
  <c r="BQ566" i="2"/>
  <c r="Q677" i="1"/>
  <c r="R676" i="1"/>
  <c r="N790" i="1"/>
  <c r="H791" i="1"/>
  <c r="F969" i="1"/>
  <c r="G968" i="1"/>
  <c r="D440" i="1"/>
  <c r="E439" i="1"/>
  <c r="O427" i="1"/>
  <c r="P426" i="1"/>
  <c r="AY565" i="2" l="1"/>
  <c r="AD566" i="2"/>
  <c r="AW566" i="2"/>
  <c r="AX566" i="2" s="1"/>
  <c r="AV568" i="2"/>
  <c r="AQ571" i="2"/>
  <c r="AR570" i="2"/>
  <c r="AT566" i="2"/>
  <c r="AS567" i="2"/>
  <c r="AM625" i="2"/>
  <c r="N625" i="2"/>
  <c r="C626" i="2"/>
  <c r="BO625" i="2"/>
  <c r="BR625" i="2" s="1"/>
  <c r="BS624" i="2"/>
  <c r="AO566" i="2"/>
  <c r="AN567" i="2"/>
  <c r="AI567" i="2"/>
  <c r="AJ566" i="2"/>
  <c r="AH569" i="2"/>
  <c r="AC567" i="2"/>
  <c r="AE566" i="2"/>
  <c r="Z566" i="2"/>
  <c r="Y567" i="2"/>
  <c r="U566" i="2"/>
  <c r="T567" i="2"/>
  <c r="J568" i="2"/>
  <c r="K567" i="2"/>
  <c r="E568" i="2"/>
  <c r="F567" i="2"/>
  <c r="O567" i="2"/>
  <c r="P567" i="2" s="1"/>
  <c r="BQ567" i="2"/>
  <c r="BP568" i="2"/>
  <c r="Q678" i="1"/>
  <c r="R677" i="1"/>
  <c r="N791" i="1"/>
  <c r="H792" i="1"/>
  <c r="G969" i="1"/>
  <c r="F970" i="1"/>
  <c r="D441" i="1"/>
  <c r="E440" i="1"/>
  <c r="O428" i="1"/>
  <c r="P427" i="1"/>
  <c r="AY566" i="2" l="1"/>
  <c r="AD567" i="2"/>
  <c r="AE567" i="2" s="1"/>
  <c r="AW567" i="2"/>
  <c r="AX567" i="2" s="1"/>
  <c r="AV569" i="2"/>
  <c r="AQ572" i="2"/>
  <c r="AR571" i="2"/>
  <c r="AS568" i="2"/>
  <c r="AT567" i="2"/>
  <c r="BS625" i="2"/>
  <c r="AM626" i="2"/>
  <c r="BO626" i="2"/>
  <c r="BR626" i="2" s="1"/>
  <c r="C627" i="2"/>
  <c r="N626" i="2"/>
  <c r="I626" i="2"/>
  <c r="AO567" i="2"/>
  <c r="AN568" i="2"/>
  <c r="AH570" i="2"/>
  <c r="AI568" i="2"/>
  <c r="AJ567" i="2"/>
  <c r="AC568" i="2"/>
  <c r="Y568" i="2"/>
  <c r="Z567" i="2"/>
  <c r="U567" i="2"/>
  <c r="T568" i="2"/>
  <c r="J569" i="2"/>
  <c r="K568" i="2"/>
  <c r="E569" i="2"/>
  <c r="F568" i="2"/>
  <c r="O568" i="2"/>
  <c r="P568" i="2" s="1"/>
  <c r="BQ568" i="2"/>
  <c r="BP569" i="2"/>
  <c r="N792" i="1"/>
  <c r="H793" i="1"/>
  <c r="R678" i="1"/>
  <c r="Q679" i="1"/>
  <c r="F971" i="1"/>
  <c r="G970" i="1"/>
  <c r="D442" i="1"/>
  <c r="E441" i="1"/>
  <c r="O429" i="1"/>
  <c r="P428" i="1"/>
  <c r="AY567" i="2" l="1"/>
  <c r="AD568" i="2"/>
  <c r="AE568" i="2" s="1"/>
  <c r="AW568" i="2"/>
  <c r="AX568" i="2" s="1"/>
  <c r="AV570" i="2"/>
  <c r="AQ573" i="2"/>
  <c r="AR572" i="2"/>
  <c r="AT568" i="2"/>
  <c r="AS569" i="2"/>
  <c r="BS626" i="2"/>
  <c r="AM627" i="2"/>
  <c r="BO627" i="2"/>
  <c r="BR627" i="2" s="1"/>
  <c r="C628" i="2"/>
  <c r="S627" i="2"/>
  <c r="N627" i="2"/>
  <c r="I627" i="2"/>
  <c r="AO568" i="2"/>
  <c r="AN569" i="2"/>
  <c r="AI569" i="2"/>
  <c r="AJ568" i="2"/>
  <c r="AH571" i="2"/>
  <c r="AC569" i="2"/>
  <c r="Y569" i="2"/>
  <c r="Z568" i="2"/>
  <c r="U568" i="2"/>
  <c r="T569" i="2"/>
  <c r="K569" i="2"/>
  <c r="J570" i="2"/>
  <c r="E570" i="2"/>
  <c r="F569" i="2"/>
  <c r="O569" i="2"/>
  <c r="P569" i="2" s="1"/>
  <c r="BP570" i="2"/>
  <c r="BQ569" i="2"/>
  <c r="Q680" i="1"/>
  <c r="R679" i="1"/>
  <c r="N793" i="1"/>
  <c r="H794" i="1"/>
  <c r="F972" i="1"/>
  <c r="G971" i="1"/>
  <c r="D443" i="1"/>
  <c r="E442" i="1"/>
  <c r="O430" i="1"/>
  <c r="P429" i="1"/>
  <c r="AY568" i="2" l="1"/>
  <c r="AD569" i="2"/>
  <c r="AE569" i="2" s="1"/>
  <c r="AW569" i="2"/>
  <c r="AX569" i="2" s="1"/>
  <c r="AV571" i="2"/>
  <c r="AQ574" i="2"/>
  <c r="AR573" i="2"/>
  <c r="AT569" i="2"/>
  <c r="AS570" i="2"/>
  <c r="BS627" i="2"/>
  <c r="AM628" i="2"/>
  <c r="N628" i="2"/>
  <c r="BO628" i="2"/>
  <c r="BR628" i="2" s="1"/>
  <c r="C629" i="2"/>
  <c r="S628" i="2"/>
  <c r="AO569" i="2"/>
  <c r="AN570" i="2"/>
  <c r="AH572" i="2"/>
  <c r="AI570" i="2"/>
  <c r="AJ569" i="2"/>
  <c r="AC570" i="2"/>
  <c r="Z569" i="2"/>
  <c r="Y570" i="2"/>
  <c r="U569" i="2"/>
  <c r="T570" i="2"/>
  <c r="J571" i="2"/>
  <c r="K570" i="2"/>
  <c r="E571" i="2"/>
  <c r="F570" i="2"/>
  <c r="O570" i="2"/>
  <c r="P570" i="2" s="1"/>
  <c r="BP571" i="2"/>
  <c r="BQ570" i="2"/>
  <c r="N794" i="1"/>
  <c r="H795" i="1"/>
  <c r="Q681" i="1"/>
  <c r="R680" i="1"/>
  <c r="F973" i="1"/>
  <c r="G972" i="1"/>
  <c r="D444" i="1"/>
  <c r="E443" i="1"/>
  <c r="O431" i="1"/>
  <c r="P430" i="1"/>
  <c r="AY569" i="2" l="1"/>
  <c r="AD570" i="2"/>
  <c r="AW570" i="2"/>
  <c r="AX570" i="2" s="1"/>
  <c r="AV572" i="2"/>
  <c r="AQ575" i="2"/>
  <c r="AR574" i="2"/>
  <c r="AT570" i="2"/>
  <c r="AS571" i="2"/>
  <c r="BS628" i="2"/>
  <c r="AM629" i="2"/>
  <c r="C630" i="2"/>
  <c r="S629" i="2"/>
  <c r="N629" i="2"/>
  <c r="I629" i="2"/>
  <c r="BO629" i="2"/>
  <c r="BR629" i="2" s="1"/>
  <c r="AO570" i="2"/>
  <c r="AN571" i="2"/>
  <c r="AI571" i="2"/>
  <c r="AJ570" i="2"/>
  <c r="AH573" i="2"/>
  <c r="AC571" i="2"/>
  <c r="AE570" i="2"/>
  <c r="Z570" i="2"/>
  <c r="Y571" i="2"/>
  <c r="U570" i="2"/>
  <c r="T571" i="2"/>
  <c r="J572" i="2"/>
  <c r="K571" i="2"/>
  <c r="E572" i="2"/>
  <c r="F571" i="2"/>
  <c r="O571" i="2"/>
  <c r="P571" i="2" s="1"/>
  <c r="BQ571" i="2"/>
  <c r="BP572" i="2"/>
  <c r="Q682" i="1"/>
  <c r="R681" i="1"/>
  <c r="H796" i="1"/>
  <c r="N795" i="1"/>
  <c r="F974" i="1"/>
  <c r="G973" i="1"/>
  <c r="D445" i="1"/>
  <c r="E444" i="1"/>
  <c r="O432" i="1"/>
  <c r="P431" i="1"/>
  <c r="AY570" i="2" l="1"/>
  <c r="AD571" i="2"/>
  <c r="AW571" i="2"/>
  <c r="AX571" i="2" s="1"/>
  <c r="AV573" i="2"/>
  <c r="AQ576" i="2"/>
  <c r="AR575" i="2"/>
  <c r="AS572" i="2"/>
  <c r="AT571" i="2"/>
  <c r="BS629" i="2"/>
  <c r="AM630" i="2"/>
  <c r="S630" i="2"/>
  <c r="N630" i="2"/>
  <c r="BO630" i="2"/>
  <c r="BR630" i="2" s="1"/>
  <c r="I630" i="2"/>
  <c r="C631" i="2"/>
  <c r="AO571" i="2"/>
  <c r="AN572" i="2"/>
  <c r="AH574" i="2"/>
  <c r="AI572" i="2"/>
  <c r="AJ571" i="2"/>
  <c r="AC572" i="2"/>
  <c r="AE571" i="2"/>
  <c r="Y572" i="2"/>
  <c r="Z571" i="2"/>
  <c r="U571" i="2"/>
  <c r="T572" i="2"/>
  <c r="J573" i="2"/>
  <c r="K572" i="2"/>
  <c r="E573" i="2"/>
  <c r="F572" i="2"/>
  <c r="O572" i="2"/>
  <c r="P572" i="2" s="1"/>
  <c r="BQ572" i="2"/>
  <c r="BP573" i="2"/>
  <c r="N796" i="1"/>
  <c r="H797" i="1"/>
  <c r="Q683" i="1"/>
  <c r="R682" i="1"/>
  <c r="G974" i="1"/>
  <c r="F975" i="1"/>
  <c r="D446" i="1"/>
  <c r="E445" i="1"/>
  <c r="O433" i="1"/>
  <c r="P432" i="1"/>
  <c r="AY571" i="2" l="1"/>
  <c r="AD572" i="2"/>
  <c r="AW572" i="2"/>
  <c r="AX572" i="2" s="1"/>
  <c r="AV574" i="2"/>
  <c r="AQ577" i="2"/>
  <c r="AR576" i="2"/>
  <c r="AS573" i="2"/>
  <c r="AT572" i="2"/>
  <c r="BS630" i="2"/>
  <c r="AM631" i="2"/>
  <c r="N631" i="2"/>
  <c r="S631" i="2"/>
  <c r="C632" i="2"/>
  <c r="BO631" i="2"/>
  <c r="BR631" i="2" s="1"/>
  <c r="AO572" i="2"/>
  <c r="AN573" i="2"/>
  <c r="AI573" i="2"/>
  <c r="AJ572" i="2"/>
  <c r="AH575" i="2"/>
  <c r="AC573" i="2"/>
  <c r="AE572" i="2"/>
  <c r="Y573" i="2"/>
  <c r="Z572" i="2"/>
  <c r="U572" i="2"/>
  <c r="T573" i="2"/>
  <c r="J574" i="2"/>
  <c r="K573" i="2"/>
  <c r="E574" i="2"/>
  <c r="F573" i="2"/>
  <c r="O573" i="2"/>
  <c r="P573" i="2" s="1"/>
  <c r="BP574" i="2"/>
  <c r="BQ573" i="2"/>
  <c r="R683" i="1"/>
  <c r="Q684" i="1"/>
  <c r="H798" i="1"/>
  <c r="H799" i="1" s="1"/>
  <c r="H800" i="1" s="1"/>
  <c r="H801" i="1" s="1"/>
  <c r="H802" i="1" s="1"/>
  <c r="N797" i="1"/>
  <c r="F976" i="1"/>
  <c r="G975" i="1"/>
  <c r="D447" i="1"/>
  <c r="E446" i="1"/>
  <c r="O434" i="1"/>
  <c r="P433" i="1"/>
  <c r="AY572" i="2" l="1"/>
  <c r="AD573" i="2"/>
  <c r="AE573" i="2" s="1"/>
  <c r="AW573" i="2"/>
  <c r="AX573" i="2" s="1"/>
  <c r="AV575" i="2"/>
  <c r="AQ578" i="2"/>
  <c r="AR577" i="2"/>
  <c r="AT573" i="2"/>
  <c r="AS574" i="2"/>
  <c r="BR632" i="2"/>
  <c r="BS631" i="2"/>
  <c r="C633" i="2"/>
  <c r="AM632" i="2"/>
  <c r="AO573" i="2"/>
  <c r="AN574" i="2"/>
  <c r="AH576" i="2"/>
  <c r="AI574" i="2"/>
  <c r="AJ573" i="2"/>
  <c r="AC574" i="2"/>
  <c r="Z573" i="2"/>
  <c r="Y574" i="2"/>
  <c r="T574" i="2"/>
  <c r="U573" i="2"/>
  <c r="J575" i="2"/>
  <c r="K574" i="2"/>
  <c r="E575" i="2"/>
  <c r="F574" i="2"/>
  <c r="O574" i="2"/>
  <c r="P574" i="2" s="1"/>
  <c r="BP575" i="2"/>
  <c r="BQ574" i="2"/>
  <c r="H803" i="1"/>
  <c r="N802" i="1"/>
  <c r="Q685" i="1"/>
  <c r="R684" i="1"/>
  <c r="G976" i="1"/>
  <c r="F977" i="1"/>
  <c r="D448" i="1"/>
  <c r="E447" i="1"/>
  <c r="O435" i="1"/>
  <c r="P434" i="1"/>
  <c r="AY573" i="2" l="1"/>
  <c r="AD574" i="2"/>
  <c r="AW574" i="2"/>
  <c r="AX574" i="2" s="1"/>
  <c r="AV576" i="2"/>
  <c r="AQ579" i="2"/>
  <c r="AR578" i="2"/>
  <c r="AS575" i="2"/>
  <c r="AT574" i="2"/>
  <c r="AM633" i="2"/>
  <c r="C634" i="2"/>
  <c r="BO633" i="2"/>
  <c r="BR633" i="2" s="1"/>
  <c r="BS632" i="2"/>
  <c r="AO574" i="2"/>
  <c r="AN575" i="2"/>
  <c r="AI575" i="2"/>
  <c r="AJ574" i="2"/>
  <c r="AH577" i="2"/>
  <c r="AC575" i="2"/>
  <c r="AE574" i="2"/>
  <c r="Z574" i="2"/>
  <c r="Y575" i="2"/>
  <c r="U574" i="2"/>
  <c r="T575" i="2"/>
  <c r="J576" i="2"/>
  <c r="K575" i="2"/>
  <c r="E576" i="2"/>
  <c r="F575" i="2"/>
  <c r="O575" i="2"/>
  <c r="P575" i="2" s="1"/>
  <c r="BQ575" i="2"/>
  <c r="BP576" i="2"/>
  <c r="N803" i="1"/>
  <c r="H804" i="1"/>
  <c r="H805" i="1" s="1"/>
  <c r="H806" i="1" s="1"/>
  <c r="R685" i="1"/>
  <c r="Q686" i="1"/>
  <c r="F978" i="1"/>
  <c r="G977" i="1"/>
  <c r="D449" i="1"/>
  <c r="E448" i="1"/>
  <c r="O436" i="1"/>
  <c r="P435" i="1"/>
  <c r="AY574" i="2" l="1"/>
  <c r="AD575" i="2"/>
  <c r="AW575" i="2"/>
  <c r="AX575" i="2" s="1"/>
  <c r="AV577" i="2"/>
  <c r="AQ580" i="2"/>
  <c r="AR579" i="2"/>
  <c r="AS576" i="2"/>
  <c r="AT575" i="2"/>
  <c r="BS633" i="2"/>
  <c r="AM634" i="2"/>
  <c r="C635" i="2"/>
  <c r="N634" i="2"/>
  <c r="S634" i="2"/>
  <c r="BO634" i="2"/>
  <c r="BR634" i="2" s="1"/>
  <c r="I634" i="2"/>
  <c r="AO575" i="2"/>
  <c r="AN576" i="2"/>
  <c r="AH578" i="2"/>
  <c r="AI576" i="2"/>
  <c r="AJ575" i="2"/>
  <c r="AC576" i="2"/>
  <c r="AE575" i="2"/>
  <c r="Y576" i="2"/>
  <c r="Z575" i="2"/>
  <c r="T576" i="2"/>
  <c r="U575" i="2"/>
  <c r="J577" i="2"/>
  <c r="K576" i="2"/>
  <c r="E577" i="2"/>
  <c r="F576" i="2"/>
  <c r="O576" i="2"/>
  <c r="P576" i="2" s="1"/>
  <c r="BQ576" i="2"/>
  <c r="BP577" i="2"/>
  <c r="Q687" i="1"/>
  <c r="R686" i="1"/>
  <c r="N806" i="1"/>
  <c r="H807" i="1"/>
  <c r="H808" i="1" s="1"/>
  <c r="H809" i="1" s="1"/>
  <c r="F979" i="1"/>
  <c r="G978" i="1"/>
  <c r="D450" i="1"/>
  <c r="E449" i="1"/>
  <c r="O437" i="1"/>
  <c r="P436" i="1"/>
  <c r="AY575" i="2" l="1"/>
  <c r="AD576" i="2"/>
  <c r="AW576" i="2"/>
  <c r="AX576" i="2" s="1"/>
  <c r="AV578" i="2"/>
  <c r="AQ581" i="2"/>
  <c r="AR580" i="2"/>
  <c r="AS577" i="2"/>
  <c r="AT576" i="2"/>
  <c r="BS634" i="2"/>
  <c r="AM635" i="2"/>
  <c r="I635" i="2"/>
  <c r="C636" i="2"/>
  <c r="N635" i="2"/>
  <c r="S635" i="2"/>
  <c r="BO635" i="2"/>
  <c r="BR635" i="2" s="1"/>
  <c r="AO576" i="2"/>
  <c r="AN577" i="2"/>
  <c r="AI577" i="2"/>
  <c r="AJ576" i="2"/>
  <c r="AH579" i="2"/>
  <c r="AC577" i="2"/>
  <c r="AE576" i="2"/>
  <c r="Y577" i="2"/>
  <c r="Z576" i="2"/>
  <c r="U576" i="2"/>
  <c r="T577" i="2"/>
  <c r="J578" i="2"/>
  <c r="K577" i="2"/>
  <c r="E578" i="2"/>
  <c r="F577" i="2"/>
  <c r="O577" i="2"/>
  <c r="P577" i="2" s="1"/>
  <c r="BQ577" i="2"/>
  <c r="BP578" i="2"/>
  <c r="N809" i="1"/>
  <c r="H810" i="1"/>
  <c r="R687" i="1"/>
  <c r="Q688" i="1"/>
  <c r="G979" i="1"/>
  <c r="F980" i="1"/>
  <c r="D451" i="1"/>
  <c r="E450" i="1"/>
  <c r="O438" i="1"/>
  <c r="P437" i="1"/>
  <c r="AY576" i="2" l="1"/>
  <c r="AD577" i="2"/>
  <c r="AW577" i="2"/>
  <c r="AX577" i="2" s="1"/>
  <c r="AV579" i="2"/>
  <c r="AQ582" i="2"/>
  <c r="AR581" i="2"/>
  <c r="AT577" i="2"/>
  <c r="AS578" i="2"/>
  <c r="BS635" i="2"/>
  <c r="AM636" i="2"/>
  <c r="N636" i="2"/>
  <c r="BO636" i="2"/>
  <c r="BR636" i="2" s="1"/>
  <c r="C637" i="2"/>
  <c r="S636" i="2"/>
  <c r="AO577" i="2"/>
  <c r="AN578" i="2"/>
  <c r="AH580" i="2"/>
  <c r="AI578" i="2"/>
  <c r="AJ577" i="2"/>
  <c r="AC578" i="2"/>
  <c r="AE577" i="2"/>
  <c r="Z577" i="2"/>
  <c r="Y578" i="2"/>
  <c r="U577" i="2"/>
  <c r="T578" i="2"/>
  <c r="J579" i="2"/>
  <c r="K578" i="2"/>
  <c r="E579" i="2"/>
  <c r="F578" i="2"/>
  <c r="O578" i="2"/>
  <c r="P578" i="2" s="1"/>
  <c r="BP579" i="2"/>
  <c r="BQ578" i="2"/>
  <c r="Q689" i="1"/>
  <c r="R688" i="1"/>
  <c r="N810" i="1"/>
  <c r="H811" i="1"/>
  <c r="H812" i="1" s="1"/>
  <c r="H813" i="1" s="1"/>
  <c r="G980" i="1"/>
  <c r="F981" i="1"/>
  <c r="D452" i="1"/>
  <c r="E451" i="1"/>
  <c r="O439" i="1"/>
  <c r="P438" i="1"/>
  <c r="AY577" i="2" l="1"/>
  <c r="AD578" i="2"/>
  <c r="AE578" i="2" s="1"/>
  <c r="AW578" i="2"/>
  <c r="AX578" i="2" s="1"/>
  <c r="AV580" i="2"/>
  <c r="AQ583" i="2"/>
  <c r="AR582" i="2"/>
  <c r="AT578" i="2"/>
  <c r="AS579" i="2"/>
  <c r="BS636" i="2"/>
  <c r="AM637" i="2"/>
  <c r="N637" i="2"/>
  <c r="S637" i="2"/>
  <c r="BO637" i="2"/>
  <c r="BR637" i="2" s="1"/>
  <c r="C638" i="2"/>
  <c r="AO578" i="2"/>
  <c r="AN579" i="2"/>
  <c r="AI579" i="2"/>
  <c r="AJ578" i="2"/>
  <c r="AH581" i="2"/>
  <c r="AC579" i="2"/>
  <c r="Z578" i="2"/>
  <c r="Y579" i="2"/>
  <c r="U578" i="2"/>
  <c r="T579" i="2"/>
  <c r="J580" i="2"/>
  <c r="K579" i="2"/>
  <c r="E580" i="2"/>
  <c r="F579" i="2"/>
  <c r="O579" i="2"/>
  <c r="P579" i="2" s="1"/>
  <c r="BQ579" i="2"/>
  <c r="BP580" i="2"/>
  <c r="R689" i="1"/>
  <c r="Q690" i="1"/>
  <c r="N813" i="1"/>
  <c r="H814" i="1"/>
  <c r="G981" i="1"/>
  <c r="F982" i="1"/>
  <c r="D453" i="1"/>
  <c r="E452" i="1"/>
  <c r="O440" i="1"/>
  <c r="P439" i="1"/>
  <c r="AY578" i="2" l="1"/>
  <c r="AD579" i="2"/>
  <c r="AW579" i="2"/>
  <c r="AX579" i="2" s="1"/>
  <c r="AV581" i="2"/>
  <c r="AQ584" i="2"/>
  <c r="AR583" i="2"/>
  <c r="AS580" i="2"/>
  <c r="AT579" i="2"/>
  <c r="BS637" i="2"/>
  <c r="AM638" i="2"/>
  <c r="C639" i="2"/>
  <c r="BO638" i="2"/>
  <c r="BR638" i="2" s="1"/>
  <c r="S638" i="2"/>
  <c r="N638" i="2"/>
  <c r="AO579" i="2"/>
  <c r="AN580" i="2"/>
  <c r="AH582" i="2"/>
  <c r="AI580" i="2"/>
  <c r="AJ579" i="2"/>
  <c r="AC580" i="2"/>
  <c r="AE579" i="2"/>
  <c r="Y580" i="2"/>
  <c r="Z579" i="2"/>
  <c r="U579" i="2"/>
  <c r="T580" i="2"/>
  <c r="J581" i="2"/>
  <c r="K580" i="2"/>
  <c r="E581" i="2"/>
  <c r="F580" i="2"/>
  <c r="O580" i="2"/>
  <c r="P580" i="2" s="1"/>
  <c r="BQ580" i="2"/>
  <c r="BP581" i="2"/>
  <c r="Q691" i="1"/>
  <c r="R690" i="1"/>
  <c r="N814" i="1"/>
  <c r="H815" i="1"/>
  <c r="F983" i="1"/>
  <c r="G982" i="1"/>
  <c r="D454" i="1"/>
  <c r="E453" i="1"/>
  <c r="O441" i="1"/>
  <c r="P440" i="1"/>
  <c r="AY579" i="2" l="1"/>
  <c r="AD580" i="2"/>
  <c r="AE580" i="2" s="1"/>
  <c r="AW580" i="2"/>
  <c r="AX580" i="2" s="1"/>
  <c r="AV582" i="2"/>
  <c r="AQ585" i="2"/>
  <c r="AR584" i="2"/>
  <c r="AT580" i="2"/>
  <c r="AS581" i="2"/>
  <c r="BS638" i="2"/>
  <c r="AM639" i="2"/>
  <c r="BO639" i="2"/>
  <c r="BR639" i="2" s="1"/>
  <c r="N639" i="2"/>
  <c r="C640" i="2"/>
  <c r="S639" i="2"/>
  <c r="AO580" i="2"/>
  <c r="AN581" i="2"/>
  <c r="AI581" i="2"/>
  <c r="AJ580" i="2"/>
  <c r="AH583" i="2"/>
  <c r="AC581" i="2"/>
  <c r="Y581" i="2"/>
  <c r="Z580" i="2"/>
  <c r="U580" i="2"/>
  <c r="T581" i="2"/>
  <c r="K581" i="2"/>
  <c r="J582" i="2"/>
  <c r="E582" i="2"/>
  <c r="F581" i="2"/>
  <c r="O581" i="2"/>
  <c r="P581" i="2" s="1"/>
  <c r="BP582" i="2"/>
  <c r="BQ581" i="2"/>
  <c r="R691" i="1"/>
  <c r="Q692" i="1"/>
  <c r="N815" i="1"/>
  <c r="H816" i="1"/>
  <c r="G983" i="1"/>
  <c r="F984" i="1"/>
  <c r="D455" i="1"/>
  <c r="E454" i="1"/>
  <c r="O442" i="1"/>
  <c r="P441" i="1"/>
  <c r="AY580" i="2" l="1"/>
  <c r="AD581" i="2"/>
  <c r="AW581" i="2"/>
  <c r="AX581" i="2" s="1"/>
  <c r="AV583" i="2"/>
  <c r="AQ586" i="2"/>
  <c r="AR585" i="2"/>
  <c r="AT581" i="2"/>
  <c r="AS582" i="2"/>
  <c r="BS639" i="2"/>
  <c r="AM640" i="2"/>
  <c r="S640" i="2"/>
  <c r="N640" i="2"/>
  <c r="C641" i="2"/>
  <c r="BO640" i="2"/>
  <c r="BR640" i="2" s="1"/>
  <c r="I640" i="2"/>
  <c r="AO581" i="2"/>
  <c r="AN582" i="2"/>
  <c r="AH584" i="2"/>
  <c r="AI582" i="2"/>
  <c r="AJ581" i="2"/>
  <c r="AC582" i="2"/>
  <c r="AE581" i="2"/>
  <c r="Z581" i="2"/>
  <c r="Y582" i="2"/>
  <c r="T582" i="2"/>
  <c r="U581" i="2"/>
  <c r="J583" i="2"/>
  <c r="K582" i="2"/>
  <c r="E583" i="2"/>
  <c r="F582" i="2"/>
  <c r="O582" i="2"/>
  <c r="P582" i="2" s="1"/>
  <c r="BP583" i="2"/>
  <c r="BQ582" i="2"/>
  <c r="H817" i="1"/>
  <c r="N816" i="1"/>
  <c r="Q693" i="1"/>
  <c r="R692" i="1"/>
  <c r="F985" i="1"/>
  <c r="G984" i="1"/>
  <c r="D456" i="1"/>
  <c r="E455" i="1"/>
  <c r="O443" i="1"/>
  <c r="P442" i="1"/>
  <c r="AY581" i="2" l="1"/>
  <c r="AD582" i="2"/>
  <c r="AW582" i="2"/>
  <c r="AX582" i="2" s="1"/>
  <c r="AV584" i="2"/>
  <c r="AQ587" i="2"/>
  <c r="AR586" i="2"/>
  <c r="AT582" i="2"/>
  <c r="AS583" i="2"/>
  <c r="BS640" i="2"/>
  <c r="AM641" i="2"/>
  <c r="S641" i="2"/>
  <c r="C642" i="2"/>
  <c r="I641" i="2"/>
  <c r="BO641" i="2"/>
  <c r="BR641" i="2" s="1"/>
  <c r="N641" i="2"/>
  <c r="AO582" i="2"/>
  <c r="AN583" i="2"/>
  <c r="AI583" i="2"/>
  <c r="AJ582" i="2"/>
  <c r="AH585" i="2"/>
  <c r="AC583" i="2"/>
  <c r="AE582" i="2"/>
  <c r="Z582" i="2"/>
  <c r="Y583" i="2"/>
  <c r="U582" i="2"/>
  <c r="T583" i="2"/>
  <c r="J584" i="2"/>
  <c r="K583" i="2"/>
  <c r="E584" i="2"/>
  <c r="F583" i="2"/>
  <c r="O583" i="2"/>
  <c r="P583" i="2" s="1"/>
  <c r="BQ583" i="2"/>
  <c r="BP584" i="2"/>
  <c r="N817" i="1"/>
  <c r="H818" i="1"/>
  <c r="R693" i="1"/>
  <c r="Q694" i="1"/>
  <c r="F986" i="1"/>
  <c r="G985" i="1"/>
  <c r="D457" i="1"/>
  <c r="E456" i="1"/>
  <c r="O444" i="1"/>
  <c r="P443" i="1"/>
  <c r="AY582" i="2" l="1"/>
  <c r="AD583" i="2"/>
  <c r="AW583" i="2"/>
  <c r="AX583" i="2" s="1"/>
  <c r="AV585" i="2"/>
  <c r="AQ588" i="2"/>
  <c r="AR587" i="2"/>
  <c r="AS584" i="2"/>
  <c r="AT583" i="2"/>
  <c r="BS641" i="2"/>
  <c r="AM642" i="2"/>
  <c r="C643" i="2"/>
  <c r="N642" i="2"/>
  <c r="BO642" i="2"/>
  <c r="BR642" i="2" s="1"/>
  <c r="S642" i="2"/>
  <c r="AO583" i="2"/>
  <c r="AN584" i="2"/>
  <c r="AH586" i="2"/>
  <c r="AI584" i="2"/>
  <c r="AJ583" i="2"/>
  <c r="AC584" i="2"/>
  <c r="AE583" i="2"/>
  <c r="Y584" i="2"/>
  <c r="Z583" i="2"/>
  <c r="U583" i="2"/>
  <c r="T584" i="2"/>
  <c r="J585" i="2"/>
  <c r="K584" i="2"/>
  <c r="E585" i="2"/>
  <c r="F584" i="2"/>
  <c r="O584" i="2"/>
  <c r="P584" i="2" s="1"/>
  <c r="BQ584" i="2"/>
  <c r="BP585" i="2"/>
  <c r="Q695" i="1"/>
  <c r="R694" i="1"/>
  <c r="N818" i="1"/>
  <c r="H819" i="1"/>
  <c r="H820" i="1" s="1"/>
  <c r="H821" i="1" s="1"/>
  <c r="H822" i="1" s="1"/>
  <c r="H823" i="1" s="1"/>
  <c r="H824" i="1" s="1"/>
  <c r="H825" i="1" s="1"/>
  <c r="H826" i="1" s="1"/>
  <c r="F987" i="1"/>
  <c r="G986" i="1"/>
  <c r="D458" i="1"/>
  <c r="E457" i="1"/>
  <c r="O445" i="1"/>
  <c r="P444" i="1"/>
  <c r="AY583" i="2" l="1"/>
  <c r="AD584" i="2"/>
  <c r="AE584" i="2" s="1"/>
  <c r="AW584" i="2"/>
  <c r="AX584" i="2" s="1"/>
  <c r="AV586" i="2"/>
  <c r="AQ589" i="2"/>
  <c r="AR588" i="2"/>
  <c r="AT584" i="2"/>
  <c r="AS585" i="2"/>
  <c r="BS642" i="2"/>
  <c r="AM643" i="2"/>
  <c r="C644" i="2"/>
  <c r="S643" i="2"/>
  <c r="BO643" i="2"/>
  <c r="BR643" i="2" s="1"/>
  <c r="AO584" i="2"/>
  <c r="AN585" i="2"/>
  <c r="AI585" i="2"/>
  <c r="AJ584" i="2"/>
  <c r="AH587" i="2"/>
  <c r="AC585" i="2"/>
  <c r="Y585" i="2"/>
  <c r="Z584" i="2"/>
  <c r="U584" i="2"/>
  <c r="T585" i="2"/>
  <c r="K585" i="2"/>
  <c r="J586" i="2"/>
  <c r="E586" i="2"/>
  <c r="F585" i="2"/>
  <c r="O585" i="2"/>
  <c r="P585" i="2" s="1"/>
  <c r="BP586" i="2"/>
  <c r="BQ585" i="2"/>
  <c r="H827" i="1"/>
  <c r="N826" i="1"/>
  <c r="R695" i="1"/>
  <c r="Q696" i="1"/>
  <c r="F988" i="1"/>
  <c r="G987" i="1"/>
  <c r="D459" i="1"/>
  <c r="E458" i="1"/>
  <c r="O446" i="1"/>
  <c r="P445" i="1"/>
  <c r="AY584" i="2" l="1"/>
  <c r="AD585" i="2"/>
  <c r="AW585" i="2"/>
  <c r="AX585" i="2" s="1"/>
  <c r="AV587" i="2"/>
  <c r="AQ590" i="2"/>
  <c r="AR589" i="2"/>
  <c r="AT585" i="2"/>
  <c r="AS586" i="2"/>
  <c r="BS643" i="2"/>
  <c r="AM644" i="2"/>
  <c r="S644" i="2"/>
  <c r="N644" i="2"/>
  <c r="C645" i="2"/>
  <c r="I644" i="2"/>
  <c r="BO644" i="2"/>
  <c r="BR644" i="2" s="1"/>
  <c r="AO585" i="2"/>
  <c r="AN586" i="2"/>
  <c r="AH588" i="2"/>
  <c r="AI586" i="2"/>
  <c r="AJ585" i="2"/>
  <c r="AC586" i="2"/>
  <c r="AE585" i="2"/>
  <c r="Z585" i="2"/>
  <c r="Y586" i="2"/>
  <c r="U585" i="2"/>
  <c r="T586" i="2"/>
  <c r="J587" i="2"/>
  <c r="K586" i="2"/>
  <c r="E587" i="2"/>
  <c r="F586" i="2"/>
  <c r="O586" i="2"/>
  <c r="P586" i="2" s="1"/>
  <c r="BP587" i="2"/>
  <c r="BQ586" i="2"/>
  <c r="Q697" i="1"/>
  <c r="R696" i="1"/>
  <c r="N827" i="1"/>
  <c r="H828" i="1"/>
  <c r="F989" i="1"/>
  <c r="G988" i="1"/>
  <c r="D460" i="1"/>
  <c r="E459" i="1"/>
  <c r="O447" i="1"/>
  <c r="P446" i="1"/>
  <c r="AY585" i="2" l="1"/>
  <c r="AD586" i="2"/>
  <c r="AW586" i="2"/>
  <c r="AX586" i="2" s="1"/>
  <c r="AV588" i="2"/>
  <c r="AQ591" i="2"/>
  <c r="AR590" i="2"/>
  <c r="AT586" i="2"/>
  <c r="AS587" i="2"/>
  <c r="BS644" i="2"/>
  <c r="AM645" i="2"/>
  <c r="C646" i="2"/>
  <c r="S645" i="2"/>
  <c r="N645" i="2"/>
  <c r="I645" i="2"/>
  <c r="BO645" i="2"/>
  <c r="BR645" i="2" s="1"/>
  <c r="AO586" i="2"/>
  <c r="AN587" i="2"/>
  <c r="AI587" i="2"/>
  <c r="AJ586" i="2"/>
  <c r="AH589" i="2"/>
  <c r="AC587" i="2"/>
  <c r="AE586" i="2"/>
  <c r="Z586" i="2"/>
  <c r="Y587" i="2"/>
  <c r="U586" i="2"/>
  <c r="T587" i="2"/>
  <c r="J588" i="2"/>
  <c r="K587" i="2"/>
  <c r="E588" i="2"/>
  <c r="F587" i="2"/>
  <c r="O587" i="2"/>
  <c r="P587" i="2" s="1"/>
  <c r="BQ587" i="2"/>
  <c r="BP588" i="2"/>
  <c r="R697" i="1"/>
  <c r="Q698" i="1"/>
  <c r="N828" i="1"/>
  <c r="H829" i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G989" i="1"/>
  <c r="F990" i="1"/>
  <c r="D461" i="1"/>
  <c r="E460" i="1"/>
  <c r="O448" i="1"/>
  <c r="P447" i="1"/>
  <c r="AY586" i="2" l="1"/>
  <c r="AD587" i="2"/>
  <c r="AW587" i="2"/>
  <c r="AX587" i="2" s="1"/>
  <c r="AV589" i="2"/>
  <c r="AQ592" i="2"/>
  <c r="AR591" i="2"/>
  <c r="AS588" i="2"/>
  <c r="AT587" i="2"/>
  <c r="BS645" i="2"/>
  <c r="AM646" i="2"/>
  <c r="N646" i="2"/>
  <c r="I646" i="2"/>
  <c r="BO646" i="2"/>
  <c r="BR646" i="2" s="1"/>
  <c r="S646" i="2"/>
  <c r="C647" i="2"/>
  <c r="AO587" i="2"/>
  <c r="AN588" i="2"/>
  <c r="AH590" i="2"/>
  <c r="AI588" i="2"/>
  <c r="AJ587" i="2"/>
  <c r="AC588" i="2"/>
  <c r="AE587" i="2"/>
  <c r="Y588" i="2"/>
  <c r="Z587" i="2"/>
  <c r="U587" i="2"/>
  <c r="T588" i="2"/>
  <c r="J589" i="2"/>
  <c r="K588" i="2"/>
  <c r="E589" i="2"/>
  <c r="F588" i="2"/>
  <c r="O588" i="2"/>
  <c r="P588" i="2" s="1"/>
  <c r="BQ588" i="2"/>
  <c r="BP589" i="2"/>
  <c r="N839" i="1"/>
  <c r="H840" i="1"/>
  <c r="R698" i="1"/>
  <c r="Q699" i="1"/>
  <c r="G990" i="1"/>
  <c r="F991" i="1"/>
  <c r="D462" i="1"/>
  <c r="E461" i="1"/>
  <c r="O449" i="1"/>
  <c r="P448" i="1"/>
  <c r="AY587" i="2" l="1"/>
  <c r="AD588" i="2"/>
  <c r="AE588" i="2" s="1"/>
  <c r="AW588" i="2"/>
  <c r="AX588" i="2" s="1"/>
  <c r="AV590" i="2"/>
  <c r="AQ593" i="2"/>
  <c r="AR592" i="2"/>
  <c r="AS589" i="2"/>
  <c r="AT588" i="2"/>
  <c r="BS646" i="2"/>
  <c r="AM647" i="2"/>
  <c r="S647" i="2"/>
  <c r="BO647" i="2"/>
  <c r="BR647" i="2" s="1"/>
  <c r="N647" i="2"/>
  <c r="C648" i="2"/>
  <c r="AO588" i="2"/>
  <c r="AN589" i="2"/>
  <c r="AI589" i="2"/>
  <c r="AJ588" i="2"/>
  <c r="AH591" i="2"/>
  <c r="AC589" i="2"/>
  <c r="Y589" i="2"/>
  <c r="Z588" i="2"/>
  <c r="U588" i="2"/>
  <c r="T589" i="2"/>
  <c r="J590" i="2"/>
  <c r="K589" i="2"/>
  <c r="E590" i="2"/>
  <c r="F589" i="2"/>
  <c r="O589" i="2"/>
  <c r="P589" i="2" s="1"/>
  <c r="BP590" i="2"/>
  <c r="BQ589" i="2"/>
  <c r="Q700" i="1"/>
  <c r="R699" i="1"/>
  <c r="H841" i="1"/>
  <c r="H842" i="1" s="1"/>
  <c r="H843" i="1" s="1"/>
  <c r="N840" i="1"/>
  <c r="F992" i="1"/>
  <c r="G991" i="1"/>
  <c r="D463" i="1"/>
  <c r="E462" i="1"/>
  <c r="O450" i="1"/>
  <c r="P449" i="1"/>
  <c r="AY588" i="2" l="1"/>
  <c r="AD589" i="2"/>
  <c r="AE589" i="2" s="1"/>
  <c r="AW589" i="2"/>
  <c r="AX589" i="2" s="1"/>
  <c r="AV591" i="2"/>
  <c r="AQ594" i="2"/>
  <c r="AR593" i="2"/>
  <c r="AT589" i="2"/>
  <c r="AS590" i="2"/>
  <c r="BS647" i="2"/>
  <c r="AM648" i="2"/>
  <c r="C649" i="2"/>
  <c r="N648" i="2"/>
  <c r="S648" i="2"/>
  <c r="BO648" i="2"/>
  <c r="BR648" i="2" s="1"/>
  <c r="AO589" i="2"/>
  <c r="AN590" i="2"/>
  <c r="AH592" i="2"/>
  <c r="AI590" i="2"/>
  <c r="AJ589" i="2"/>
  <c r="AC590" i="2"/>
  <c r="Z589" i="2"/>
  <c r="Y590" i="2"/>
  <c r="T590" i="2"/>
  <c r="U589" i="2"/>
  <c r="J591" i="2"/>
  <c r="K590" i="2"/>
  <c r="E591" i="2"/>
  <c r="F590" i="2"/>
  <c r="O590" i="2"/>
  <c r="P590" i="2" s="1"/>
  <c r="BP591" i="2"/>
  <c r="BQ590" i="2"/>
  <c r="N843" i="1"/>
  <c r="H844" i="1"/>
  <c r="Q701" i="1"/>
  <c r="R700" i="1"/>
  <c r="F993" i="1"/>
  <c r="G992" i="1"/>
  <c r="D464" i="1"/>
  <c r="E463" i="1"/>
  <c r="O451" i="1"/>
  <c r="P450" i="1"/>
  <c r="AY589" i="2" l="1"/>
  <c r="AD590" i="2"/>
  <c r="AE590" i="2" s="1"/>
  <c r="AW590" i="2"/>
  <c r="AX590" i="2" s="1"/>
  <c r="AV592" i="2"/>
  <c r="AQ595" i="2"/>
  <c r="AR594" i="2"/>
  <c r="AS591" i="2"/>
  <c r="AT590" i="2"/>
  <c r="BS648" i="2"/>
  <c r="AM649" i="2"/>
  <c r="BO649" i="2"/>
  <c r="BR649" i="2" s="1"/>
  <c r="N649" i="2"/>
  <c r="C650" i="2"/>
  <c r="S649" i="2"/>
  <c r="AO590" i="2"/>
  <c r="AN591" i="2"/>
  <c r="AI591" i="2"/>
  <c r="AJ590" i="2"/>
  <c r="AH593" i="2"/>
  <c r="AC591" i="2"/>
  <c r="Z590" i="2"/>
  <c r="Y591" i="2"/>
  <c r="U590" i="2"/>
  <c r="T591" i="2"/>
  <c r="J592" i="2"/>
  <c r="K591" i="2"/>
  <c r="E592" i="2"/>
  <c r="F591" i="2"/>
  <c r="O591" i="2"/>
  <c r="P591" i="2" s="1"/>
  <c r="BQ591" i="2"/>
  <c r="BP592" i="2"/>
  <c r="R701" i="1"/>
  <c r="Q702" i="1"/>
  <c r="N844" i="1"/>
  <c r="H845" i="1"/>
  <c r="G993" i="1"/>
  <c r="F994" i="1"/>
  <c r="D465" i="1"/>
  <c r="E464" i="1"/>
  <c r="O452" i="1"/>
  <c r="P451" i="1"/>
  <c r="AY590" i="2" l="1"/>
  <c r="AD591" i="2"/>
  <c r="AE591" i="2" s="1"/>
  <c r="AW591" i="2"/>
  <c r="AX591" i="2" s="1"/>
  <c r="AV593" i="2"/>
  <c r="AQ596" i="2"/>
  <c r="AR595" i="2"/>
  <c r="AS592" i="2"/>
  <c r="AT591" i="2"/>
  <c r="BS649" i="2"/>
  <c r="AM650" i="2"/>
  <c r="N650" i="2"/>
  <c r="C651" i="2"/>
  <c r="S650" i="2"/>
  <c r="BO650" i="2"/>
  <c r="BR650" i="2" s="1"/>
  <c r="AO591" i="2"/>
  <c r="AN592" i="2"/>
  <c r="AH594" i="2"/>
  <c r="AI592" i="2"/>
  <c r="AJ591" i="2"/>
  <c r="AC592" i="2"/>
  <c r="Y592" i="2"/>
  <c r="Z591" i="2"/>
  <c r="T592" i="2"/>
  <c r="U591" i="2"/>
  <c r="J593" i="2"/>
  <c r="K592" i="2"/>
  <c r="E593" i="2"/>
  <c r="F592" i="2"/>
  <c r="O592" i="2"/>
  <c r="P592" i="2" s="1"/>
  <c r="BQ592" i="2"/>
  <c r="BP593" i="2"/>
  <c r="N845" i="1"/>
  <c r="H846" i="1"/>
  <c r="R702" i="1"/>
  <c r="Q703" i="1"/>
  <c r="G994" i="1"/>
  <c r="F995" i="1"/>
  <c r="D466" i="1"/>
  <c r="E465" i="1"/>
  <c r="O453" i="1"/>
  <c r="P452" i="1"/>
  <c r="AY591" i="2" l="1"/>
  <c r="AD592" i="2"/>
  <c r="AW592" i="2"/>
  <c r="AX592" i="2" s="1"/>
  <c r="AV594" i="2"/>
  <c r="AQ597" i="2"/>
  <c r="AR596" i="2"/>
  <c r="AS593" i="2"/>
  <c r="AT592" i="2"/>
  <c r="BS650" i="2"/>
  <c r="AM651" i="2"/>
  <c r="BO651" i="2"/>
  <c r="BR651" i="2" s="1"/>
  <c r="S651" i="2"/>
  <c r="I651" i="2"/>
  <c r="C652" i="2"/>
  <c r="N651" i="2"/>
  <c r="AO592" i="2"/>
  <c r="AN593" i="2"/>
  <c r="AI593" i="2"/>
  <c r="AJ592" i="2"/>
  <c r="AH595" i="2"/>
  <c r="AC593" i="2"/>
  <c r="AE592" i="2"/>
  <c r="Y593" i="2"/>
  <c r="Z592" i="2"/>
  <c r="U592" i="2"/>
  <c r="T593" i="2"/>
  <c r="J594" i="2"/>
  <c r="K593" i="2"/>
  <c r="E594" i="2"/>
  <c r="F593" i="2"/>
  <c r="O593" i="2"/>
  <c r="P593" i="2" s="1"/>
  <c r="BP594" i="2"/>
  <c r="BQ593" i="2"/>
  <c r="Q704" i="1"/>
  <c r="R703" i="1"/>
  <c r="N846" i="1"/>
  <c r="H847" i="1"/>
  <c r="G995" i="1"/>
  <c r="F996" i="1"/>
  <c r="D467" i="1"/>
  <c r="E466" i="1"/>
  <c r="O454" i="1"/>
  <c r="P453" i="1"/>
  <c r="AY592" i="2" l="1"/>
  <c r="AD593" i="2"/>
  <c r="AE593" i="2" s="1"/>
  <c r="AW593" i="2"/>
  <c r="AX593" i="2" s="1"/>
  <c r="AV595" i="2"/>
  <c r="AQ598" i="2"/>
  <c r="AR597" i="2"/>
  <c r="AT593" i="2"/>
  <c r="AS594" i="2"/>
  <c r="BS651" i="2"/>
  <c r="AM652" i="2"/>
  <c r="S652" i="2"/>
  <c r="BO652" i="2"/>
  <c r="BR652" i="2" s="1"/>
  <c r="C653" i="2"/>
  <c r="AO593" i="2"/>
  <c r="AN594" i="2"/>
  <c r="AH596" i="2"/>
  <c r="AI594" i="2"/>
  <c r="AJ593" i="2"/>
  <c r="AC594" i="2"/>
  <c r="Z593" i="2"/>
  <c r="Y594" i="2"/>
  <c r="U593" i="2"/>
  <c r="T594" i="2"/>
  <c r="J595" i="2"/>
  <c r="K594" i="2"/>
  <c r="E595" i="2"/>
  <c r="F594" i="2"/>
  <c r="O594" i="2"/>
  <c r="P594" i="2" s="1"/>
  <c r="BP595" i="2"/>
  <c r="BQ594" i="2"/>
  <c r="N847" i="1"/>
  <c r="H848" i="1"/>
  <c r="R704" i="1"/>
  <c r="Q705" i="1"/>
  <c r="G996" i="1"/>
  <c r="F997" i="1"/>
  <c r="D468" i="1"/>
  <c r="E467" i="1"/>
  <c r="O455" i="1"/>
  <c r="P454" i="1"/>
  <c r="AY593" i="2" l="1"/>
  <c r="AD594" i="2"/>
  <c r="AE594" i="2" s="1"/>
  <c r="AW594" i="2"/>
  <c r="AX594" i="2" s="1"/>
  <c r="AV596" i="2"/>
  <c r="AQ599" i="2"/>
  <c r="AR598" i="2"/>
  <c r="AT594" i="2"/>
  <c r="AS595" i="2"/>
  <c r="BS652" i="2"/>
  <c r="AM653" i="2"/>
  <c r="I653" i="2"/>
  <c r="BO653" i="2"/>
  <c r="BR653" i="2" s="1"/>
  <c r="C654" i="2"/>
  <c r="S653" i="2"/>
  <c r="AO594" i="2"/>
  <c r="AN595" i="2"/>
  <c r="AI595" i="2"/>
  <c r="AJ594" i="2"/>
  <c r="AH597" i="2"/>
  <c r="AC595" i="2"/>
  <c r="Z594" i="2"/>
  <c r="Y595" i="2"/>
  <c r="U594" i="2"/>
  <c r="T595" i="2"/>
  <c r="J596" i="2"/>
  <c r="K595" i="2"/>
  <c r="E596" i="2"/>
  <c r="F595" i="2"/>
  <c r="O595" i="2"/>
  <c r="P595" i="2" s="1"/>
  <c r="BQ595" i="2"/>
  <c r="BP596" i="2"/>
  <c r="Q706" i="1"/>
  <c r="R705" i="1"/>
  <c r="N848" i="1"/>
  <c r="H849" i="1"/>
  <c r="G997" i="1"/>
  <c r="F998" i="1"/>
  <c r="D469" i="1"/>
  <c r="E468" i="1"/>
  <c r="O456" i="1"/>
  <c r="P455" i="1"/>
  <c r="AY594" i="2" l="1"/>
  <c r="AD595" i="2"/>
  <c r="AW595" i="2"/>
  <c r="AX595" i="2" s="1"/>
  <c r="AV597" i="2"/>
  <c r="AQ600" i="2"/>
  <c r="AR599" i="2"/>
  <c r="AS596" i="2"/>
  <c r="AT595" i="2"/>
  <c r="BS653" i="2"/>
  <c r="AM654" i="2"/>
  <c r="N654" i="2"/>
  <c r="S654" i="2"/>
  <c r="C655" i="2"/>
  <c r="I654" i="2"/>
  <c r="BO654" i="2"/>
  <c r="BR654" i="2" s="1"/>
  <c r="AO595" i="2"/>
  <c r="AN596" i="2"/>
  <c r="AH598" i="2"/>
  <c r="AI596" i="2"/>
  <c r="AJ595" i="2"/>
  <c r="AC596" i="2"/>
  <c r="AE595" i="2"/>
  <c r="Y596" i="2"/>
  <c r="Z595" i="2"/>
  <c r="U595" i="2"/>
  <c r="T596" i="2"/>
  <c r="J597" i="2"/>
  <c r="K596" i="2"/>
  <c r="E597" i="2"/>
  <c r="F596" i="2"/>
  <c r="O596" i="2"/>
  <c r="P596" i="2" s="1"/>
  <c r="BQ596" i="2"/>
  <c r="BP597" i="2"/>
  <c r="N849" i="1"/>
  <c r="H850" i="1"/>
  <c r="H851" i="1" s="1"/>
  <c r="H852" i="1" s="1"/>
  <c r="H853" i="1" s="1"/>
  <c r="H854" i="1" s="1"/>
  <c r="H855" i="1" s="1"/>
  <c r="H856" i="1" s="1"/>
  <c r="H857" i="1" s="1"/>
  <c r="R706" i="1"/>
  <c r="Q707" i="1"/>
  <c r="G998" i="1"/>
  <c r="F999" i="1"/>
  <c r="D470" i="1"/>
  <c r="E469" i="1"/>
  <c r="O457" i="1"/>
  <c r="P456" i="1"/>
  <c r="AY595" i="2" l="1"/>
  <c r="AD596" i="2"/>
  <c r="AW596" i="2"/>
  <c r="AX596" i="2" s="1"/>
  <c r="AV598" i="2"/>
  <c r="AQ601" i="2"/>
  <c r="AR600" i="2"/>
  <c r="AT596" i="2"/>
  <c r="AS597" i="2"/>
  <c r="BS654" i="2"/>
  <c r="AM655" i="2"/>
  <c r="I655" i="2"/>
  <c r="C656" i="2"/>
  <c r="BO655" i="2"/>
  <c r="BR655" i="2" s="1"/>
  <c r="N655" i="2"/>
  <c r="S655" i="2"/>
  <c r="AO596" i="2"/>
  <c r="AN597" i="2"/>
  <c r="AI597" i="2"/>
  <c r="AJ596" i="2"/>
  <c r="AH599" i="2"/>
  <c r="AC597" i="2"/>
  <c r="AE596" i="2"/>
  <c r="Y597" i="2"/>
  <c r="Z596" i="2"/>
  <c r="U596" i="2"/>
  <c r="T597" i="2"/>
  <c r="K597" i="2"/>
  <c r="J598" i="2"/>
  <c r="E598" i="2"/>
  <c r="F597" i="2"/>
  <c r="O597" i="2"/>
  <c r="P597" i="2" s="1"/>
  <c r="BP598" i="2"/>
  <c r="BQ597" i="2"/>
  <c r="Q708" i="1"/>
  <c r="R707" i="1"/>
  <c r="H858" i="1"/>
  <c r="H859" i="1" s="1"/>
  <c r="N857" i="1"/>
  <c r="G999" i="1"/>
  <c r="F1000" i="1"/>
  <c r="D471" i="1"/>
  <c r="E470" i="1"/>
  <c r="O458" i="1"/>
  <c r="P457" i="1"/>
  <c r="AY596" i="2" l="1"/>
  <c r="AD597" i="2"/>
  <c r="AW597" i="2"/>
  <c r="AX597" i="2" s="1"/>
  <c r="AV599" i="2"/>
  <c r="AQ602" i="2"/>
  <c r="AR601" i="2"/>
  <c r="AT597" i="2"/>
  <c r="AS598" i="2"/>
  <c r="BS655" i="2"/>
  <c r="AM656" i="2"/>
  <c r="C657" i="2"/>
  <c r="S656" i="2"/>
  <c r="BO656" i="2"/>
  <c r="BR656" i="2" s="1"/>
  <c r="I656" i="2"/>
  <c r="N656" i="2"/>
  <c r="AO597" i="2"/>
  <c r="AN598" i="2"/>
  <c r="AH600" i="2"/>
  <c r="AI598" i="2"/>
  <c r="AJ597" i="2"/>
  <c r="AC598" i="2"/>
  <c r="AE597" i="2"/>
  <c r="Z597" i="2"/>
  <c r="Y598" i="2"/>
  <c r="T598" i="2"/>
  <c r="U597" i="2"/>
  <c r="J599" i="2"/>
  <c r="K598" i="2"/>
  <c r="E599" i="2"/>
  <c r="F598" i="2"/>
  <c r="O598" i="2"/>
  <c r="P598" i="2" s="1"/>
  <c r="BP599" i="2"/>
  <c r="BQ598" i="2"/>
  <c r="R708" i="1"/>
  <c r="Q709" i="1"/>
  <c r="H860" i="1"/>
  <c r="N859" i="1"/>
  <c r="F1001" i="1"/>
  <c r="G1000" i="1"/>
  <c r="D472" i="1"/>
  <c r="E471" i="1"/>
  <c r="O459" i="1"/>
  <c r="P458" i="1"/>
  <c r="AY597" i="2" l="1"/>
  <c r="AD598" i="2"/>
  <c r="AW598" i="2"/>
  <c r="AX598" i="2" s="1"/>
  <c r="AV600" i="2"/>
  <c r="AQ603" i="2"/>
  <c r="AR602" i="2"/>
  <c r="AT598" i="2"/>
  <c r="AS599" i="2"/>
  <c r="BS656" i="2"/>
  <c r="AM657" i="2"/>
  <c r="S657" i="2"/>
  <c r="BO657" i="2"/>
  <c r="BR657" i="2" s="1"/>
  <c r="C658" i="2"/>
  <c r="AO598" i="2"/>
  <c r="AN599" i="2"/>
  <c r="AI599" i="2"/>
  <c r="AJ598" i="2"/>
  <c r="AH601" i="2"/>
  <c r="AC599" i="2"/>
  <c r="AE598" i="2"/>
  <c r="Z598" i="2"/>
  <c r="Y599" i="2"/>
  <c r="U598" i="2"/>
  <c r="T599" i="2"/>
  <c r="J600" i="2"/>
  <c r="K599" i="2"/>
  <c r="E600" i="2"/>
  <c r="F599" i="2"/>
  <c r="O599" i="2"/>
  <c r="P599" i="2" s="1"/>
  <c r="BQ599" i="2"/>
  <c r="BP600" i="2"/>
  <c r="H861" i="1"/>
  <c r="N860" i="1"/>
  <c r="Q710" i="1"/>
  <c r="R709" i="1"/>
  <c r="G1001" i="1"/>
  <c r="F1002" i="1"/>
  <c r="D473" i="1"/>
  <c r="E472" i="1"/>
  <c r="O460" i="1"/>
  <c r="P459" i="1"/>
  <c r="AY598" i="2" l="1"/>
  <c r="AD599" i="2"/>
  <c r="AE599" i="2" s="1"/>
  <c r="AW599" i="2"/>
  <c r="AX599" i="2" s="1"/>
  <c r="AV601" i="2"/>
  <c r="AQ604" i="2"/>
  <c r="AR603" i="2"/>
  <c r="AS600" i="2"/>
  <c r="AT599" i="2"/>
  <c r="BR658" i="2"/>
  <c r="BS657" i="2"/>
  <c r="C659" i="2"/>
  <c r="AM658" i="2"/>
  <c r="AO599" i="2"/>
  <c r="AN600" i="2"/>
  <c r="AH602" i="2"/>
  <c r="AI600" i="2"/>
  <c r="AJ599" i="2"/>
  <c r="AC600" i="2"/>
  <c r="Y600" i="2"/>
  <c r="Z599" i="2"/>
  <c r="U599" i="2"/>
  <c r="T600" i="2"/>
  <c r="J601" i="2"/>
  <c r="K600" i="2"/>
  <c r="E601" i="2"/>
  <c r="F600" i="2"/>
  <c r="O600" i="2"/>
  <c r="P600" i="2" s="1"/>
  <c r="BQ600" i="2"/>
  <c r="BP601" i="2"/>
  <c r="H862" i="1"/>
  <c r="N861" i="1"/>
  <c r="Q711" i="1"/>
  <c r="R710" i="1"/>
  <c r="F1003" i="1"/>
  <c r="G1002" i="1"/>
  <c r="D474" i="1"/>
  <c r="E473" i="1"/>
  <c r="O461" i="1"/>
  <c r="P460" i="1"/>
  <c r="AY599" i="2" l="1"/>
  <c r="AD600" i="2"/>
  <c r="AW600" i="2"/>
  <c r="AX600" i="2" s="1"/>
  <c r="AV602" i="2"/>
  <c r="AQ605" i="2"/>
  <c r="AR604" i="2"/>
  <c r="AT600" i="2"/>
  <c r="AS601" i="2"/>
  <c r="C660" i="2"/>
  <c r="AM659" i="2"/>
  <c r="BS658" i="2"/>
  <c r="BR659" i="2"/>
  <c r="AO600" i="2"/>
  <c r="AN601" i="2"/>
  <c r="AI601" i="2"/>
  <c r="AJ600" i="2"/>
  <c r="AH603" i="2"/>
  <c r="AC601" i="2"/>
  <c r="AE600" i="2"/>
  <c r="Y601" i="2"/>
  <c r="Z600" i="2"/>
  <c r="U600" i="2"/>
  <c r="T601" i="2"/>
  <c r="K601" i="2"/>
  <c r="J602" i="2"/>
  <c r="E602" i="2"/>
  <c r="F601" i="2"/>
  <c r="O601" i="2"/>
  <c r="P601" i="2" s="1"/>
  <c r="BP602" i="2"/>
  <c r="BQ601" i="2"/>
  <c r="H863" i="1"/>
  <c r="H864" i="1" s="1"/>
  <c r="H865" i="1" s="1"/>
  <c r="N862" i="1"/>
  <c r="Q712" i="1"/>
  <c r="R711" i="1"/>
  <c r="G1003" i="1"/>
  <c r="F1004" i="1"/>
  <c r="D475" i="1"/>
  <c r="E474" i="1"/>
  <c r="O462" i="1"/>
  <c r="P461" i="1"/>
  <c r="AY600" i="2" l="1"/>
  <c r="AD601" i="2"/>
  <c r="AE601" i="2" s="1"/>
  <c r="AW601" i="2"/>
  <c r="AX601" i="2" s="1"/>
  <c r="AV603" i="2"/>
  <c r="AQ606" i="2"/>
  <c r="AR605" i="2"/>
  <c r="AT601" i="2"/>
  <c r="AS602" i="2"/>
  <c r="BS659" i="2"/>
  <c r="BR660" i="2"/>
  <c r="C661" i="2"/>
  <c r="AM660" i="2"/>
  <c r="AO601" i="2"/>
  <c r="AN602" i="2"/>
  <c r="AH604" i="2"/>
  <c r="AI602" i="2"/>
  <c r="AJ601" i="2"/>
  <c r="AC602" i="2"/>
  <c r="Z601" i="2"/>
  <c r="Y602" i="2"/>
  <c r="U601" i="2"/>
  <c r="T602" i="2"/>
  <c r="J603" i="2"/>
  <c r="K602" i="2"/>
  <c r="E603" i="2"/>
  <c r="F602" i="2"/>
  <c r="O602" i="2"/>
  <c r="P602" i="2" s="1"/>
  <c r="BP603" i="2"/>
  <c r="BQ602" i="2"/>
  <c r="H866" i="1"/>
  <c r="N865" i="1"/>
  <c r="R712" i="1"/>
  <c r="Q713" i="1"/>
  <c r="F1005" i="1"/>
  <c r="G1004" i="1"/>
  <c r="D476" i="1"/>
  <c r="E475" i="1"/>
  <c r="O463" i="1"/>
  <c r="P462" i="1"/>
  <c r="AY601" i="2" l="1"/>
  <c r="AD602" i="2"/>
  <c r="AE602" i="2" s="1"/>
  <c r="AW602" i="2"/>
  <c r="AX602" i="2" s="1"/>
  <c r="AV604" i="2"/>
  <c r="AQ607" i="2"/>
  <c r="AR606" i="2"/>
  <c r="AT602" i="2"/>
  <c r="AS603" i="2"/>
  <c r="C662" i="2"/>
  <c r="AM661" i="2"/>
  <c r="BS660" i="2"/>
  <c r="BR661" i="2"/>
  <c r="AO602" i="2"/>
  <c r="AN603" i="2"/>
  <c r="AI603" i="2"/>
  <c r="AJ602" i="2"/>
  <c r="AH605" i="2"/>
  <c r="AC603" i="2"/>
  <c r="Z602" i="2"/>
  <c r="Y603" i="2"/>
  <c r="U602" i="2"/>
  <c r="T603" i="2"/>
  <c r="J604" i="2"/>
  <c r="K603" i="2"/>
  <c r="E604" i="2"/>
  <c r="F603" i="2"/>
  <c r="O603" i="2"/>
  <c r="P603" i="2" s="1"/>
  <c r="BQ603" i="2"/>
  <c r="BP604" i="2"/>
  <c r="N866" i="1"/>
  <c r="H867" i="1"/>
  <c r="Q714" i="1"/>
  <c r="R713" i="1"/>
  <c r="F1006" i="1"/>
  <c r="G1005" i="1"/>
  <c r="D477" i="1"/>
  <c r="E476" i="1"/>
  <c r="O464" i="1"/>
  <c r="P463" i="1"/>
  <c r="AY602" i="2" l="1"/>
  <c r="AD603" i="2"/>
  <c r="AE603" i="2" s="1"/>
  <c r="AW603" i="2"/>
  <c r="AX603" i="2" s="1"/>
  <c r="AV605" i="2"/>
  <c r="AQ608" i="2"/>
  <c r="AR607" i="2"/>
  <c r="AS604" i="2"/>
  <c r="AT603" i="2"/>
  <c r="BR662" i="2"/>
  <c r="BS661" i="2"/>
  <c r="C663" i="2"/>
  <c r="AM662" i="2"/>
  <c r="AO603" i="2"/>
  <c r="AN604" i="2"/>
  <c r="AH606" i="2"/>
  <c r="AI604" i="2"/>
  <c r="AJ603" i="2"/>
  <c r="AC604" i="2"/>
  <c r="Y604" i="2"/>
  <c r="Z603" i="2"/>
  <c r="U603" i="2"/>
  <c r="T604" i="2"/>
  <c r="J605" i="2"/>
  <c r="K604" i="2"/>
  <c r="E605" i="2"/>
  <c r="F604" i="2"/>
  <c r="O604" i="2"/>
  <c r="P604" i="2" s="1"/>
  <c r="BQ604" i="2"/>
  <c r="BP605" i="2"/>
  <c r="Q715" i="1"/>
  <c r="R714" i="1"/>
  <c r="N867" i="1"/>
  <c r="H868" i="1"/>
  <c r="H869" i="1" s="1"/>
  <c r="H870" i="1" s="1"/>
  <c r="H871" i="1" s="1"/>
  <c r="G1006" i="1"/>
  <c r="F1007" i="1"/>
  <c r="D478" i="1"/>
  <c r="E477" i="1"/>
  <c r="O465" i="1"/>
  <c r="P464" i="1"/>
  <c r="AY603" i="2" l="1"/>
  <c r="AD604" i="2"/>
  <c r="AE604" i="2" s="1"/>
  <c r="AW604" i="2"/>
  <c r="AX604" i="2" s="1"/>
  <c r="AV606" i="2"/>
  <c r="AQ609" i="2"/>
  <c r="AR608" i="2"/>
  <c r="AS605" i="2"/>
  <c r="AT604" i="2"/>
  <c r="C664" i="2"/>
  <c r="AM663" i="2"/>
  <c r="BR663" i="2"/>
  <c r="BS662" i="2"/>
  <c r="AO604" i="2"/>
  <c r="AN605" i="2"/>
  <c r="AI605" i="2"/>
  <c r="AJ604" i="2"/>
  <c r="AH607" i="2"/>
  <c r="AC605" i="2"/>
  <c r="Y605" i="2"/>
  <c r="Z604" i="2"/>
  <c r="U604" i="2"/>
  <c r="T605" i="2"/>
  <c r="J606" i="2"/>
  <c r="K605" i="2"/>
  <c r="E606" i="2"/>
  <c r="F605" i="2"/>
  <c r="O605" i="2"/>
  <c r="P605" i="2" s="1"/>
  <c r="BP606" i="2"/>
  <c r="BQ605" i="2"/>
  <c r="N871" i="1"/>
  <c r="H872" i="1"/>
  <c r="H873" i="1" s="1"/>
  <c r="H874" i="1" s="1"/>
  <c r="R715" i="1"/>
  <c r="Q716" i="1"/>
  <c r="G1007" i="1"/>
  <c r="F1008" i="1"/>
  <c r="D479" i="1"/>
  <c r="E478" i="1"/>
  <c r="O466" i="1"/>
  <c r="P465" i="1"/>
  <c r="AY604" i="2" l="1"/>
  <c r="AD605" i="2"/>
  <c r="AE605" i="2" s="1"/>
  <c r="AW605" i="2"/>
  <c r="AX605" i="2" s="1"/>
  <c r="AV607" i="2"/>
  <c r="AQ610" i="2"/>
  <c r="AR609" i="2"/>
  <c r="AT605" i="2"/>
  <c r="AS606" i="2"/>
  <c r="BS663" i="2"/>
  <c r="AM664" i="2"/>
  <c r="BO664" i="2"/>
  <c r="BR664" i="2" s="1"/>
  <c r="I664" i="2"/>
  <c r="C665" i="2"/>
  <c r="AO605" i="2"/>
  <c r="AN606" i="2"/>
  <c r="AH608" i="2"/>
  <c r="AI606" i="2"/>
  <c r="AJ605" i="2"/>
  <c r="AC606" i="2"/>
  <c r="Z605" i="2"/>
  <c r="Y606" i="2"/>
  <c r="T606" i="2"/>
  <c r="U605" i="2"/>
  <c r="J607" i="2"/>
  <c r="K606" i="2"/>
  <c r="E607" i="2"/>
  <c r="F606" i="2"/>
  <c r="O606" i="2"/>
  <c r="P606" i="2" s="1"/>
  <c r="BP607" i="2"/>
  <c r="BQ606" i="2"/>
  <c r="N874" i="1"/>
  <c r="H875" i="1"/>
  <c r="R716" i="1"/>
  <c r="Q717" i="1"/>
  <c r="F1009" i="1"/>
  <c r="G1008" i="1"/>
  <c r="D480" i="1"/>
  <c r="E479" i="1"/>
  <c r="O467" i="1"/>
  <c r="P466" i="1"/>
  <c r="AY605" i="2" l="1"/>
  <c r="AD606" i="2"/>
  <c r="AE606" i="2" s="1"/>
  <c r="AW606" i="2"/>
  <c r="AX606" i="2" s="1"/>
  <c r="AV608" i="2"/>
  <c r="AQ611" i="2"/>
  <c r="AR610" i="2"/>
  <c r="AS607" i="2"/>
  <c r="AT606" i="2"/>
  <c r="BS664" i="2"/>
  <c r="AM665" i="2"/>
  <c r="I665" i="2"/>
  <c r="C666" i="2"/>
  <c r="BO665" i="2"/>
  <c r="BR665" i="2" s="1"/>
  <c r="AO606" i="2"/>
  <c r="AN607" i="2"/>
  <c r="AI607" i="2"/>
  <c r="AJ606" i="2"/>
  <c r="AH609" i="2"/>
  <c r="AC607" i="2"/>
  <c r="Z606" i="2"/>
  <c r="Y607" i="2"/>
  <c r="U606" i="2"/>
  <c r="T607" i="2"/>
  <c r="J608" i="2"/>
  <c r="K607" i="2"/>
  <c r="E608" i="2"/>
  <c r="F607" i="2"/>
  <c r="O607" i="2"/>
  <c r="P607" i="2" s="1"/>
  <c r="BQ607" i="2"/>
  <c r="BP608" i="2"/>
  <c r="Q718" i="1"/>
  <c r="R717" i="1"/>
  <c r="N875" i="1"/>
  <c r="H876" i="1"/>
  <c r="G1009" i="1"/>
  <c r="F1010" i="1"/>
  <c r="D481" i="1"/>
  <c r="E480" i="1"/>
  <c r="O468" i="1"/>
  <c r="P467" i="1"/>
  <c r="AY606" i="2" l="1"/>
  <c r="AD607" i="2"/>
  <c r="AW607" i="2"/>
  <c r="AX607" i="2" s="1"/>
  <c r="AV609" i="2"/>
  <c r="AQ612" i="2"/>
  <c r="AR611" i="2"/>
  <c r="AS608" i="2"/>
  <c r="AT607" i="2"/>
  <c r="BS665" i="2"/>
  <c r="AM666" i="2"/>
  <c r="BO666" i="2"/>
  <c r="BR666" i="2" s="1"/>
  <c r="C667" i="2"/>
  <c r="AO607" i="2"/>
  <c r="AN608" i="2"/>
  <c r="AH610" i="2"/>
  <c r="AI608" i="2"/>
  <c r="AJ607" i="2"/>
  <c r="AC608" i="2"/>
  <c r="AE607" i="2"/>
  <c r="Y608" i="2"/>
  <c r="Z607" i="2"/>
  <c r="T608" i="2"/>
  <c r="U607" i="2"/>
  <c r="J609" i="2"/>
  <c r="K608" i="2"/>
  <c r="E609" i="2"/>
  <c r="F608" i="2"/>
  <c r="O608" i="2"/>
  <c r="P608" i="2" s="1"/>
  <c r="BQ608" i="2"/>
  <c r="BP609" i="2"/>
  <c r="R718" i="1"/>
  <c r="Q719" i="1"/>
  <c r="N876" i="1"/>
  <c r="H877" i="1"/>
  <c r="F1011" i="1"/>
  <c r="G1010" i="1"/>
  <c r="D482" i="1"/>
  <c r="E481" i="1"/>
  <c r="O469" i="1"/>
  <c r="P468" i="1"/>
  <c r="AY607" i="2" l="1"/>
  <c r="AD608" i="2"/>
  <c r="AW608" i="2"/>
  <c r="AX608" i="2" s="1"/>
  <c r="AV610" i="2"/>
  <c r="AQ613" i="2"/>
  <c r="AR612" i="2"/>
  <c r="AS609" i="2"/>
  <c r="AT608" i="2"/>
  <c r="BS666" i="2"/>
  <c r="BR667" i="2"/>
  <c r="C668" i="2"/>
  <c r="AM667" i="2"/>
  <c r="AO608" i="2"/>
  <c r="AN609" i="2"/>
  <c r="AI609" i="2"/>
  <c r="AJ608" i="2"/>
  <c r="AH611" i="2"/>
  <c r="AC609" i="2"/>
  <c r="AE608" i="2"/>
  <c r="Y609" i="2"/>
  <c r="Z608" i="2"/>
  <c r="U608" i="2"/>
  <c r="T609" i="2"/>
  <c r="J610" i="2"/>
  <c r="K609" i="2"/>
  <c r="E610" i="2"/>
  <c r="F609" i="2"/>
  <c r="O609" i="2"/>
  <c r="P609" i="2" s="1"/>
  <c r="BP610" i="2"/>
  <c r="BQ609" i="2"/>
  <c r="N877" i="1"/>
  <c r="H878" i="1"/>
  <c r="Q720" i="1"/>
  <c r="R719" i="1"/>
  <c r="G1011" i="1"/>
  <c r="F1012" i="1"/>
  <c r="D483" i="1"/>
  <c r="E482" i="1"/>
  <c r="O470" i="1"/>
  <c r="P469" i="1"/>
  <c r="AY608" i="2" l="1"/>
  <c r="AD609" i="2"/>
  <c r="AW609" i="2"/>
  <c r="AX609" i="2" s="1"/>
  <c r="AV611" i="2"/>
  <c r="AQ614" i="2"/>
  <c r="AR613" i="2"/>
  <c r="AT609" i="2"/>
  <c r="AS610" i="2"/>
  <c r="C669" i="2"/>
  <c r="AM668" i="2"/>
  <c r="BR668" i="2"/>
  <c r="BS667" i="2"/>
  <c r="AO609" i="2"/>
  <c r="AN610" i="2"/>
  <c r="AH612" i="2"/>
  <c r="AI610" i="2"/>
  <c r="AJ609" i="2"/>
  <c r="AC610" i="2"/>
  <c r="AE609" i="2"/>
  <c r="Z609" i="2"/>
  <c r="Y610" i="2"/>
  <c r="U609" i="2"/>
  <c r="T610" i="2"/>
  <c r="J611" i="2"/>
  <c r="K610" i="2"/>
  <c r="E611" i="2"/>
  <c r="F610" i="2"/>
  <c r="O610" i="2"/>
  <c r="P610" i="2" s="1"/>
  <c r="BP611" i="2"/>
  <c r="BQ610" i="2"/>
  <c r="R720" i="1"/>
  <c r="Q721" i="1"/>
  <c r="N878" i="1"/>
  <c r="H879" i="1"/>
  <c r="F1013" i="1"/>
  <c r="G1012" i="1"/>
  <c r="D484" i="1"/>
  <c r="E483" i="1"/>
  <c r="O471" i="1"/>
  <c r="P470" i="1"/>
  <c r="AY609" i="2" l="1"/>
  <c r="AD610" i="2"/>
  <c r="AW610" i="2"/>
  <c r="AX610" i="2" s="1"/>
  <c r="AV612" i="2"/>
  <c r="AQ615" i="2"/>
  <c r="AR614" i="2"/>
  <c r="AT610" i="2"/>
  <c r="AS611" i="2"/>
  <c r="BS668" i="2"/>
  <c r="BR669" i="2"/>
  <c r="C670" i="2"/>
  <c r="AM669" i="2"/>
  <c r="AO610" i="2"/>
  <c r="AN611" i="2"/>
  <c r="AI611" i="2"/>
  <c r="AJ610" i="2"/>
  <c r="AH613" i="2"/>
  <c r="AC611" i="2"/>
  <c r="AE610" i="2"/>
  <c r="Z610" i="2"/>
  <c r="Y611" i="2"/>
  <c r="U610" i="2"/>
  <c r="T611" i="2"/>
  <c r="J612" i="2"/>
  <c r="K611" i="2"/>
  <c r="E612" i="2"/>
  <c r="F611" i="2"/>
  <c r="O611" i="2"/>
  <c r="P611" i="2" s="1"/>
  <c r="BQ611" i="2"/>
  <c r="BP612" i="2"/>
  <c r="N879" i="1"/>
  <c r="H880" i="1"/>
  <c r="H881" i="1" s="1"/>
  <c r="H882" i="1" s="1"/>
  <c r="H883" i="1" s="1"/>
  <c r="Q722" i="1"/>
  <c r="R721" i="1"/>
  <c r="F1014" i="1"/>
  <c r="G1013" i="1"/>
  <c r="D485" i="1"/>
  <c r="E484" i="1"/>
  <c r="O472" i="1"/>
  <c r="P471" i="1"/>
  <c r="AY610" i="2" l="1"/>
  <c r="AD611" i="2"/>
  <c r="AE611" i="2" s="1"/>
  <c r="AW611" i="2"/>
  <c r="AX611" i="2" s="1"/>
  <c r="AV613" i="2"/>
  <c r="AQ616" i="2"/>
  <c r="AR615" i="2"/>
  <c r="AS612" i="2"/>
  <c r="AT611" i="2"/>
  <c r="BS669" i="2"/>
  <c r="BR670" i="2"/>
  <c r="C671" i="2"/>
  <c r="AM670" i="2"/>
  <c r="AO611" i="2"/>
  <c r="AN612" i="2"/>
  <c r="AH614" i="2"/>
  <c r="AI612" i="2"/>
  <c r="AJ611" i="2"/>
  <c r="AC612" i="2"/>
  <c r="Y612" i="2"/>
  <c r="Z611" i="2"/>
  <c r="U611" i="2"/>
  <c r="T612" i="2"/>
  <c r="J613" i="2"/>
  <c r="K612" i="2"/>
  <c r="E613" i="2"/>
  <c r="F612" i="2"/>
  <c r="O612" i="2"/>
  <c r="P612" i="2" s="1"/>
  <c r="BQ612" i="2"/>
  <c r="BP613" i="2"/>
  <c r="R722" i="1"/>
  <c r="Q723" i="1"/>
  <c r="N883" i="1"/>
  <c r="H884" i="1"/>
  <c r="F1015" i="1"/>
  <c r="G1014" i="1"/>
  <c r="D486" i="1"/>
  <c r="E485" i="1"/>
  <c r="O473" i="1"/>
  <c r="P472" i="1"/>
  <c r="AY611" i="2" l="1"/>
  <c r="AD612" i="2"/>
  <c r="AE612" i="2" s="1"/>
  <c r="AW612" i="2"/>
  <c r="AX612" i="2" s="1"/>
  <c r="AV614" i="2"/>
  <c r="AQ617" i="2"/>
  <c r="AR616" i="2"/>
  <c r="AT612" i="2"/>
  <c r="AS613" i="2"/>
  <c r="C672" i="2"/>
  <c r="AM671" i="2"/>
  <c r="BR671" i="2"/>
  <c r="BS670" i="2"/>
  <c r="AO612" i="2"/>
  <c r="AN613" i="2"/>
  <c r="AI613" i="2"/>
  <c r="AJ612" i="2"/>
  <c r="AH615" i="2"/>
  <c r="AC613" i="2"/>
  <c r="Y613" i="2"/>
  <c r="Z612" i="2"/>
  <c r="U612" i="2"/>
  <c r="T613" i="2"/>
  <c r="K613" i="2"/>
  <c r="J614" i="2"/>
  <c r="E614" i="2"/>
  <c r="F613" i="2"/>
  <c r="O613" i="2"/>
  <c r="P613" i="2" s="1"/>
  <c r="BP614" i="2"/>
  <c r="BQ613" i="2"/>
  <c r="N884" i="1"/>
  <c r="H885" i="1"/>
  <c r="Q724" i="1"/>
  <c r="R723" i="1"/>
  <c r="G1015" i="1"/>
  <c r="F1016" i="1"/>
  <c r="D487" i="1"/>
  <c r="E486" i="1"/>
  <c r="O474" i="1"/>
  <c r="P473" i="1"/>
  <c r="AY612" i="2" l="1"/>
  <c r="AD613" i="2"/>
  <c r="AE613" i="2" s="1"/>
  <c r="AW613" i="2"/>
  <c r="AX613" i="2" s="1"/>
  <c r="AV615" i="2"/>
  <c r="AQ618" i="2"/>
  <c r="AR617" i="2"/>
  <c r="AT613" i="2"/>
  <c r="AS614" i="2"/>
  <c r="BS671" i="2"/>
  <c r="BR672" i="2"/>
  <c r="C673" i="2"/>
  <c r="AM672" i="2"/>
  <c r="AO613" i="2"/>
  <c r="AN614" i="2"/>
  <c r="AH616" i="2"/>
  <c r="AI614" i="2"/>
  <c r="AJ613" i="2"/>
  <c r="AC614" i="2"/>
  <c r="Z613" i="2"/>
  <c r="Y614" i="2"/>
  <c r="T614" i="2"/>
  <c r="U613" i="2"/>
  <c r="J615" i="2"/>
  <c r="K614" i="2"/>
  <c r="E615" i="2"/>
  <c r="F614" i="2"/>
  <c r="O614" i="2"/>
  <c r="P614" i="2" s="1"/>
  <c r="BP615" i="2"/>
  <c r="BQ614" i="2"/>
  <c r="Q725" i="1"/>
  <c r="R724" i="1"/>
  <c r="N885" i="1"/>
  <c r="H886" i="1"/>
  <c r="F1017" i="1"/>
  <c r="G1016" i="1"/>
  <c r="D488" i="1"/>
  <c r="E487" i="1"/>
  <c r="O475" i="1"/>
  <c r="P474" i="1"/>
  <c r="AY613" i="2" l="1"/>
  <c r="AD614" i="2"/>
  <c r="AW614" i="2"/>
  <c r="AX614" i="2" s="1"/>
  <c r="AV616" i="2"/>
  <c r="AQ619" i="2"/>
  <c r="AR618" i="2"/>
  <c r="AT614" i="2"/>
  <c r="AS615" i="2"/>
  <c r="AM673" i="2"/>
  <c r="C674" i="2"/>
  <c r="I673" i="2"/>
  <c r="BO673" i="2"/>
  <c r="BR673" i="2" s="1"/>
  <c r="BS672" i="2"/>
  <c r="AO614" i="2"/>
  <c r="AN615" i="2"/>
  <c r="AI615" i="2"/>
  <c r="AJ614" i="2"/>
  <c r="AH617" i="2"/>
  <c r="AC615" i="2"/>
  <c r="AE614" i="2"/>
  <c r="Z614" i="2"/>
  <c r="Y615" i="2"/>
  <c r="U614" i="2"/>
  <c r="T615" i="2"/>
  <c r="J616" i="2"/>
  <c r="K615" i="2"/>
  <c r="E616" i="2"/>
  <c r="F615" i="2"/>
  <c r="O615" i="2"/>
  <c r="P615" i="2" s="1"/>
  <c r="BQ615" i="2"/>
  <c r="BP616" i="2"/>
  <c r="N886" i="1"/>
  <c r="H887" i="1"/>
  <c r="Q726" i="1"/>
  <c r="R725" i="1"/>
  <c r="G1017" i="1"/>
  <c r="F1018" i="1"/>
  <c r="D489" i="1"/>
  <c r="E488" i="1"/>
  <c r="O476" i="1"/>
  <c r="P475" i="1"/>
  <c r="AY614" i="2" l="1"/>
  <c r="AD615" i="2"/>
  <c r="AW615" i="2"/>
  <c r="AX615" i="2" s="1"/>
  <c r="AV617" i="2"/>
  <c r="AQ620" i="2"/>
  <c r="AR619" i="2"/>
  <c r="AS616" i="2"/>
  <c r="AT615" i="2"/>
  <c r="BS673" i="2"/>
  <c r="BR674" i="2"/>
  <c r="C675" i="2"/>
  <c r="AM674" i="2"/>
  <c r="AO615" i="2"/>
  <c r="AN616" i="2"/>
  <c r="AH618" i="2"/>
  <c r="AI616" i="2"/>
  <c r="AJ615" i="2"/>
  <c r="AC616" i="2"/>
  <c r="AE615" i="2"/>
  <c r="Y616" i="2"/>
  <c r="Z615" i="2"/>
  <c r="U615" i="2"/>
  <c r="T616" i="2"/>
  <c r="J617" i="2"/>
  <c r="K616" i="2"/>
  <c r="E617" i="2"/>
  <c r="F616" i="2"/>
  <c r="O616" i="2"/>
  <c r="P616" i="2" s="1"/>
  <c r="BQ616" i="2"/>
  <c r="BP617" i="2"/>
  <c r="Q727" i="1"/>
  <c r="R726" i="1"/>
  <c r="N887" i="1"/>
  <c r="H888" i="1"/>
  <c r="G1018" i="1"/>
  <c r="F1019" i="1"/>
  <c r="D490" i="1"/>
  <c r="E489" i="1"/>
  <c r="O477" i="1"/>
  <c r="P476" i="1"/>
  <c r="AY615" i="2" l="1"/>
  <c r="AD616" i="2"/>
  <c r="AE616" i="2" s="1"/>
  <c r="AW616" i="2"/>
  <c r="AX616" i="2" s="1"/>
  <c r="AV618" i="2"/>
  <c r="AQ621" i="2"/>
  <c r="AR620" i="2"/>
  <c r="AT616" i="2"/>
  <c r="AS617" i="2"/>
  <c r="C676" i="2"/>
  <c r="AM675" i="2"/>
  <c r="BR675" i="2"/>
  <c r="BS674" i="2"/>
  <c r="AO616" i="2"/>
  <c r="AN617" i="2"/>
  <c r="AI617" i="2"/>
  <c r="AJ616" i="2"/>
  <c r="AH619" i="2"/>
  <c r="AC617" i="2"/>
  <c r="Y617" i="2"/>
  <c r="Z616" i="2"/>
  <c r="U616" i="2"/>
  <c r="T617" i="2"/>
  <c r="K617" i="2"/>
  <c r="J618" i="2"/>
  <c r="E618" i="2"/>
  <c r="F617" i="2"/>
  <c r="O617" i="2"/>
  <c r="P617" i="2" s="1"/>
  <c r="BP618" i="2"/>
  <c r="BQ617" i="2"/>
  <c r="N888" i="1"/>
  <c r="H889" i="1"/>
  <c r="R727" i="1"/>
  <c r="Q728" i="1"/>
  <c r="F1020" i="1"/>
  <c r="G1019" i="1"/>
  <c r="D491" i="1"/>
  <c r="E490" i="1"/>
  <c r="O478" i="1"/>
  <c r="P477" i="1"/>
  <c r="AY616" i="2" l="1"/>
  <c r="AD617" i="2"/>
  <c r="AE617" i="2" s="1"/>
  <c r="AW617" i="2"/>
  <c r="AX617" i="2" s="1"/>
  <c r="AV619" i="2"/>
  <c r="AQ622" i="2"/>
  <c r="AR621" i="2"/>
  <c r="AT617" i="2"/>
  <c r="AS618" i="2"/>
  <c r="BS675" i="2"/>
  <c r="BR676" i="2"/>
  <c r="C677" i="2"/>
  <c r="AM676" i="2"/>
  <c r="AO617" i="2"/>
  <c r="AN618" i="2"/>
  <c r="AH620" i="2"/>
  <c r="AI618" i="2"/>
  <c r="AJ617" i="2"/>
  <c r="AC618" i="2"/>
  <c r="Z617" i="2"/>
  <c r="Y618" i="2"/>
  <c r="U617" i="2"/>
  <c r="T618" i="2"/>
  <c r="J619" i="2"/>
  <c r="K618" i="2"/>
  <c r="E619" i="2"/>
  <c r="F618" i="2"/>
  <c r="O618" i="2"/>
  <c r="P618" i="2" s="1"/>
  <c r="BP619" i="2"/>
  <c r="BQ618" i="2"/>
  <c r="R728" i="1"/>
  <c r="Q729" i="1"/>
  <c r="N889" i="1"/>
  <c r="H890" i="1"/>
  <c r="F1021" i="1"/>
  <c r="G1020" i="1"/>
  <c r="D492" i="1"/>
  <c r="E491" i="1"/>
  <c r="O479" i="1"/>
  <c r="P478" i="1"/>
  <c r="AY617" i="2" l="1"/>
  <c r="AD618" i="2"/>
  <c r="AE618" i="2" s="1"/>
  <c r="AW618" i="2"/>
  <c r="AX618" i="2" s="1"/>
  <c r="AV620" i="2"/>
  <c r="AQ623" i="2"/>
  <c r="AR622" i="2"/>
  <c r="AT618" i="2"/>
  <c r="AS619" i="2"/>
  <c r="AM677" i="2"/>
  <c r="C678" i="2"/>
  <c r="BR677" i="2"/>
  <c r="BS676" i="2"/>
  <c r="AO618" i="2"/>
  <c r="AN619" i="2"/>
  <c r="AI619" i="2"/>
  <c r="AJ618" i="2"/>
  <c r="AH621" i="2"/>
  <c r="AC619" i="2"/>
  <c r="Z618" i="2"/>
  <c r="Y619" i="2"/>
  <c r="U618" i="2"/>
  <c r="T619" i="2"/>
  <c r="J620" i="2"/>
  <c r="K619" i="2"/>
  <c r="E620" i="2"/>
  <c r="F619" i="2"/>
  <c r="O619" i="2"/>
  <c r="P619" i="2" s="1"/>
  <c r="BQ619" i="2"/>
  <c r="BP620" i="2"/>
  <c r="N890" i="1"/>
  <c r="H891" i="1"/>
  <c r="Q730" i="1"/>
  <c r="R729" i="1"/>
  <c r="F1022" i="1"/>
  <c r="G1021" i="1"/>
  <c r="D493" i="1"/>
  <c r="E492" i="1"/>
  <c r="O480" i="1"/>
  <c r="P479" i="1"/>
  <c r="AY618" i="2" l="1"/>
  <c r="AD619" i="2"/>
  <c r="AE619" i="2" s="1"/>
  <c r="AW619" i="2"/>
  <c r="AX619" i="2" s="1"/>
  <c r="AV621" i="2"/>
  <c r="AQ624" i="2"/>
  <c r="AR623" i="2"/>
  <c r="AS620" i="2"/>
  <c r="AT619" i="2"/>
  <c r="AM678" i="2"/>
  <c r="BO678" i="2"/>
  <c r="BR678" i="2" s="1"/>
  <c r="C679" i="2"/>
  <c r="I678" i="2"/>
  <c r="BS677" i="2"/>
  <c r="AO619" i="2"/>
  <c r="AN620" i="2"/>
  <c r="AH622" i="2"/>
  <c r="AI620" i="2"/>
  <c r="AJ619" i="2"/>
  <c r="AC620" i="2"/>
  <c r="Y620" i="2"/>
  <c r="Z619" i="2"/>
  <c r="U619" i="2"/>
  <c r="T620" i="2"/>
  <c r="J621" i="2"/>
  <c r="K620" i="2"/>
  <c r="E621" i="2"/>
  <c r="F620" i="2"/>
  <c r="O620" i="2"/>
  <c r="P620" i="2" s="1"/>
  <c r="BQ620" i="2"/>
  <c r="BP621" i="2"/>
  <c r="R730" i="1"/>
  <c r="Q731" i="1"/>
  <c r="N891" i="1"/>
  <c r="H892" i="1"/>
  <c r="F1023" i="1"/>
  <c r="G1022" i="1"/>
  <c r="D494" i="1"/>
  <c r="E493" i="1"/>
  <c r="O481" i="1"/>
  <c r="P480" i="1"/>
  <c r="AY619" i="2" l="1"/>
  <c r="AD620" i="2"/>
  <c r="AE620" i="2" s="1"/>
  <c r="AW620" i="2"/>
  <c r="AX620" i="2" s="1"/>
  <c r="AV622" i="2"/>
  <c r="AQ625" i="2"/>
  <c r="AR624" i="2"/>
  <c r="AS621" i="2"/>
  <c r="AT620" i="2"/>
  <c r="C680" i="2"/>
  <c r="AM679" i="2"/>
  <c r="BR679" i="2"/>
  <c r="BS678" i="2"/>
  <c r="AO620" i="2"/>
  <c r="AN621" i="2"/>
  <c r="AI621" i="2"/>
  <c r="AJ620" i="2"/>
  <c r="AH623" i="2"/>
  <c r="AC621" i="2"/>
  <c r="Y621" i="2"/>
  <c r="Z620" i="2"/>
  <c r="U620" i="2"/>
  <c r="T621" i="2"/>
  <c r="J622" i="2"/>
  <c r="K621" i="2"/>
  <c r="E622" i="2"/>
  <c r="F621" i="2"/>
  <c r="O621" i="2"/>
  <c r="P621" i="2" s="1"/>
  <c r="BP622" i="2"/>
  <c r="BQ621" i="2"/>
  <c r="N892" i="1"/>
  <c r="H893" i="1"/>
  <c r="H894" i="1" s="1"/>
  <c r="H895" i="1" s="1"/>
  <c r="Q732" i="1"/>
  <c r="R731" i="1"/>
  <c r="F1024" i="1"/>
  <c r="G1023" i="1"/>
  <c r="D495" i="1"/>
  <c r="E494" i="1"/>
  <c r="O482" i="1"/>
  <c r="P481" i="1"/>
  <c r="AY620" i="2" l="1"/>
  <c r="AD621" i="2"/>
  <c r="AE621" i="2" s="1"/>
  <c r="AW621" i="2"/>
  <c r="AX621" i="2" s="1"/>
  <c r="AV623" i="2"/>
  <c r="AQ626" i="2"/>
  <c r="AR625" i="2"/>
  <c r="AT621" i="2"/>
  <c r="AS622" i="2"/>
  <c r="BS679" i="2"/>
  <c r="BR680" i="2"/>
  <c r="AM680" i="2"/>
  <c r="C681" i="2"/>
  <c r="AO621" i="2"/>
  <c r="AN622" i="2"/>
  <c r="AH624" i="2"/>
  <c r="AI622" i="2"/>
  <c r="AJ621" i="2"/>
  <c r="AC622" i="2"/>
  <c r="Z621" i="2"/>
  <c r="Y622" i="2"/>
  <c r="T622" i="2"/>
  <c r="U621" i="2"/>
  <c r="J623" i="2"/>
  <c r="K622" i="2"/>
  <c r="E623" i="2"/>
  <c r="F622" i="2"/>
  <c r="O622" i="2"/>
  <c r="P622" i="2" s="1"/>
  <c r="BP623" i="2"/>
  <c r="BQ622" i="2"/>
  <c r="R732" i="1"/>
  <c r="Q733" i="1"/>
  <c r="H896" i="1"/>
  <c r="H897" i="1" s="1"/>
  <c r="H898" i="1" s="1"/>
  <c r="N895" i="1"/>
  <c r="G1024" i="1"/>
  <c r="F1025" i="1"/>
  <c r="D496" i="1"/>
  <c r="E495" i="1"/>
  <c r="O483" i="1"/>
  <c r="P482" i="1"/>
  <c r="AY621" i="2" l="1"/>
  <c r="AD622" i="2"/>
  <c r="AE622" i="2" s="1"/>
  <c r="AW622" i="2"/>
  <c r="AX622" i="2" s="1"/>
  <c r="AV624" i="2"/>
  <c r="AQ627" i="2"/>
  <c r="AR626" i="2"/>
  <c r="AS623" i="2"/>
  <c r="AT622" i="2"/>
  <c r="AM681" i="2"/>
  <c r="C682" i="2"/>
  <c r="BS680" i="2"/>
  <c r="BR681" i="2"/>
  <c r="AO622" i="2"/>
  <c r="AN623" i="2"/>
  <c r="AI623" i="2"/>
  <c r="AJ622" i="2"/>
  <c r="AH625" i="2"/>
  <c r="AC623" i="2"/>
  <c r="Z622" i="2"/>
  <c r="Y623" i="2"/>
  <c r="U622" i="2"/>
  <c r="T623" i="2"/>
  <c r="J624" i="2"/>
  <c r="K623" i="2"/>
  <c r="E624" i="2"/>
  <c r="F623" i="2"/>
  <c r="O623" i="2"/>
  <c r="P623" i="2" s="1"/>
  <c r="BQ623" i="2"/>
  <c r="BP624" i="2"/>
  <c r="H899" i="1"/>
  <c r="N898" i="1"/>
  <c r="Q734" i="1"/>
  <c r="R733" i="1"/>
  <c r="G1025" i="1"/>
  <c r="F1026" i="1"/>
  <c r="D497" i="1"/>
  <c r="E496" i="1"/>
  <c r="O484" i="1"/>
  <c r="P483" i="1"/>
  <c r="AY622" i="2" l="1"/>
  <c r="AD623" i="2"/>
  <c r="AE623" i="2" s="1"/>
  <c r="AW623" i="2"/>
  <c r="AX623" i="2" s="1"/>
  <c r="AV625" i="2"/>
  <c r="AQ628" i="2"/>
  <c r="AR627" i="2"/>
  <c r="AS624" i="2"/>
  <c r="AT623" i="2"/>
  <c r="BS681" i="2"/>
  <c r="BR682" i="2"/>
  <c r="C683" i="2"/>
  <c r="AM682" i="2"/>
  <c r="AO623" i="2"/>
  <c r="AN624" i="2"/>
  <c r="AH626" i="2"/>
  <c r="AI624" i="2"/>
  <c r="AJ623" i="2"/>
  <c r="AC624" i="2"/>
  <c r="Y624" i="2"/>
  <c r="Z623" i="2"/>
  <c r="T624" i="2"/>
  <c r="U623" i="2"/>
  <c r="J625" i="2"/>
  <c r="K624" i="2"/>
  <c r="E625" i="2"/>
  <c r="F624" i="2"/>
  <c r="O624" i="2"/>
  <c r="P624" i="2" s="1"/>
  <c r="BQ624" i="2"/>
  <c r="BP625" i="2"/>
  <c r="R734" i="1"/>
  <c r="Q735" i="1"/>
  <c r="N899" i="1"/>
  <c r="H900" i="1"/>
  <c r="H901" i="1" s="1"/>
  <c r="H902" i="1" s="1"/>
  <c r="H903" i="1" s="1"/>
  <c r="H904" i="1" s="1"/>
  <c r="G1026" i="1"/>
  <c r="F1027" i="1"/>
  <c r="D498" i="1"/>
  <c r="E497" i="1"/>
  <c r="O485" i="1"/>
  <c r="P484" i="1"/>
  <c r="AY623" i="2" l="1"/>
  <c r="AD624" i="2"/>
  <c r="AE624" i="2" s="1"/>
  <c r="AW624" i="2"/>
  <c r="AX624" i="2" s="1"/>
  <c r="AV626" i="2"/>
  <c r="AQ629" i="2"/>
  <c r="AR628" i="2"/>
  <c r="AS625" i="2"/>
  <c r="AT624" i="2"/>
  <c r="C684" i="2"/>
  <c r="AM683" i="2"/>
  <c r="BS682" i="2"/>
  <c r="BR683" i="2"/>
  <c r="AO624" i="2"/>
  <c r="AN625" i="2"/>
  <c r="AI625" i="2"/>
  <c r="AJ624" i="2"/>
  <c r="AH627" i="2"/>
  <c r="AC625" i="2"/>
  <c r="Y625" i="2"/>
  <c r="Z624" i="2"/>
  <c r="U624" i="2"/>
  <c r="T625" i="2"/>
  <c r="J626" i="2"/>
  <c r="K625" i="2"/>
  <c r="E626" i="2"/>
  <c r="F625" i="2"/>
  <c r="O625" i="2"/>
  <c r="P625" i="2" s="1"/>
  <c r="BP626" i="2"/>
  <c r="BQ625" i="2"/>
  <c r="N904" i="1"/>
  <c r="H905" i="1"/>
  <c r="R735" i="1"/>
  <c r="Q736" i="1"/>
  <c r="G1027" i="1"/>
  <c r="F1028" i="1"/>
  <c r="D499" i="1"/>
  <c r="E498" i="1"/>
  <c r="O486" i="1"/>
  <c r="P485" i="1"/>
  <c r="AY624" i="2" l="1"/>
  <c r="AD625" i="2"/>
  <c r="AE625" i="2" s="1"/>
  <c r="AW625" i="2"/>
  <c r="AX625" i="2" s="1"/>
  <c r="AV627" i="2"/>
  <c r="AQ630" i="2"/>
  <c r="AR629" i="2"/>
  <c r="AT625" i="2"/>
  <c r="AS626" i="2"/>
  <c r="BR684" i="2"/>
  <c r="BS683" i="2"/>
  <c r="C685" i="2"/>
  <c r="AM684" i="2"/>
  <c r="AO625" i="2"/>
  <c r="AN626" i="2"/>
  <c r="AH628" i="2"/>
  <c r="AI626" i="2"/>
  <c r="AJ625" i="2"/>
  <c r="AC626" i="2"/>
  <c r="Z625" i="2"/>
  <c r="Y626" i="2"/>
  <c r="U625" i="2"/>
  <c r="T626" i="2"/>
  <c r="J627" i="2"/>
  <c r="K626" i="2"/>
  <c r="E627" i="2"/>
  <c r="F626" i="2"/>
  <c r="O626" i="2"/>
  <c r="P626" i="2" s="1"/>
  <c r="BP627" i="2"/>
  <c r="BQ626" i="2"/>
  <c r="H906" i="1"/>
  <c r="N905" i="1"/>
  <c r="Q737" i="1"/>
  <c r="R736" i="1"/>
  <c r="F1029" i="1"/>
  <c r="G1028" i="1"/>
  <c r="D500" i="1"/>
  <c r="E499" i="1"/>
  <c r="O487" i="1"/>
  <c r="P486" i="1"/>
  <c r="AY625" i="2" l="1"/>
  <c r="AD626" i="2"/>
  <c r="AW626" i="2"/>
  <c r="AX626" i="2" s="1"/>
  <c r="AV628" i="2"/>
  <c r="AQ631" i="2"/>
  <c r="AR630" i="2"/>
  <c r="AT626" i="2"/>
  <c r="AS627" i="2"/>
  <c r="C686" i="2"/>
  <c r="AM685" i="2"/>
  <c r="BS684" i="2"/>
  <c r="BR685" i="2"/>
  <c r="AO626" i="2"/>
  <c r="AN627" i="2"/>
  <c r="AI627" i="2"/>
  <c r="AJ626" i="2"/>
  <c r="AH629" i="2"/>
  <c r="AC627" i="2"/>
  <c r="AE626" i="2"/>
  <c r="Z626" i="2"/>
  <c r="Y627" i="2"/>
  <c r="U626" i="2"/>
  <c r="T627" i="2"/>
  <c r="J628" i="2"/>
  <c r="K627" i="2"/>
  <c r="E628" i="2"/>
  <c r="F627" i="2"/>
  <c r="O627" i="2"/>
  <c r="P627" i="2" s="1"/>
  <c r="BQ627" i="2"/>
  <c r="BP628" i="2"/>
  <c r="R737" i="1"/>
  <c r="Q738" i="1"/>
  <c r="N906" i="1"/>
  <c r="H907" i="1"/>
  <c r="G1029" i="1"/>
  <c r="F1030" i="1"/>
  <c r="D501" i="1"/>
  <c r="E500" i="1"/>
  <c r="O488" i="1"/>
  <c r="P487" i="1"/>
  <c r="AY626" i="2" l="1"/>
  <c r="AD627" i="2"/>
  <c r="AE627" i="2" s="1"/>
  <c r="AW627" i="2"/>
  <c r="AX627" i="2" s="1"/>
  <c r="AV629" i="2"/>
  <c r="AQ632" i="2"/>
  <c r="AR631" i="2"/>
  <c r="AS628" i="2"/>
  <c r="AT627" i="2"/>
  <c r="BS685" i="2"/>
  <c r="BR686" i="2"/>
  <c r="C687" i="2"/>
  <c r="AM686" i="2"/>
  <c r="AO627" i="2"/>
  <c r="AN628" i="2"/>
  <c r="AH630" i="2"/>
  <c r="AI628" i="2"/>
  <c r="AJ627" i="2"/>
  <c r="AC628" i="2"/>
  <c r="Y628" i="2"/>
  <c r="Z627" i="2"/>
  <c r="U627" i="2"/>
  <c r="T628" i="2"/>
  <c r="J629" i="2"/>
  <c r="K628" i="2"/>
  <c r="E629" i="2"/>
  <c r="F628" i="2"/>
  <c r="O628" i="2"/>
  <c r="P628" i="2" s="1"/>
  <c r="BQ628" i="2"/>
  <c r="BP629" i="2"/>
  <c r="Q739" i="1"/>
  <c r="R738" i="1"/>
  <c r="N907" i="1"/>
  <c r="H908" i="1"/>
  <c r="F1031" i="1"/>
  <c r="G1030" i="1"/>
  <c r="D502" i="1"/>
  <c r="E501" i="1"/>
  <c r="O489" i="1"/>
  <c r="P488" i="1"/>
  <c r="AY627" i="2" l="1"/>
  <c r="AD628" i="2"/>
  <c r="AW628" i="2"/>
  <c r="AX628" i="2" s="1"/>
  <c r="AV630" i="2"/>
  <c r="AQ633" i="2"/>
  <c r="AR632" i="2"/>
  <c r="AT628" i="2"/>
  <c r="AS629" i="2"/>
  <c r="C688" i="2"/>
  <c r="AM687" i="2"/>
  <c r="BR687" i="2"/>
  <c r="BS686" i="2"/>
  <c r="AO628" i="2"/>
  <c r="AN629" i="2"/>
  <c r="AI629" i="2"/>
  <c r="AJ628" i="2"/>
  <c r="AH631" i="2"/>
  <c r="AC629" i="2"/>
  <c r="AE628" i="2"/>
  <c r="Y629" i="2"/>
  <c r="Z628" i="2"/>
  <c r="U628" i="2"/>
  <c r="T629" i="2"/>
  <c r="K629" i="2"/>
  <c r="J630" i="2"/>
  <c r="E630" i="2"/>
  <c r="F629" i="2"/>
  <c r="O629" i="2"/>
  <c r="P629" i="2" s="1"/>
  <c r="BP630" i="2"/>
  <c r="BQ629" i="2"/>
  <c r="N908" i="1"/>
  <c r="H909" i="1"/>
  <c r="H910" i="1" s="1"/>
  <c r="H911" i="1" s="1"/>
  <c r="H912" i="1" s="1"/>
  <c r="Q740" i="1"/>
  <c r="R739" i="1"/>
  <c r="F1032" i="1"/>
  <c r="G1031" i="1"/>
  <c r="D503" i="1"/>
  <c r="E502" i="1"/>
  <c r="O490" i="1"/>
  <c r="P489" i="1"/>
  <c r="AY628" i="2" l="1"/>
  <c r="AD629" i="2"/>
  <c r="AE629" i="2" s="1"/>
  <c r="AW629" i="2"/>
  <c r="AX629" i="2" s="1"/>
  <c r="AV631" i="2"/>
  <c r="AQ634" i="2"/>
  <c r="AR633" i="2"/>
  <c r="AT629" i="2"/>
  <c r="AS630" i="2"/>
  <c r="BR688" i="2"/>
  <c r="BS687" i="2"/>
  <c r="C689" i="2"/>
  <c r="AM688" i="2"/>
  <c r="AO629" i="2"/>
  <c r="AN630" i="2"/>
  <c r="AH632" i="2"/>
  <c r="AI630" i="2"/>
  <c r="AJ629" i="2"/>
  <c r="AC630" i="2"/>
  <c r="Z629" i="2"/>
  <c r="Y630" i="2"/>
  <c r="T630" i="2"/>
  <c r="U629" i="2"/>
  <c r="J631" i="2"/>
  <c r="K630" i="2"/>
  <c r="E631" i="2"/>
  <c r="F630" i="2"/>
  <c r="O630" i="2"/>
  <c r="P630" i="2" s="1"/>
  <c r="BP631" i="2"/>
  <c r="BQ630" i="2"/>
  <c r="Q741" i="1"/>
  <c r="R740" i="1"/>
  <c r="N912" i="1"/>
  <c r="H913" i="1"/>
  <c r="F1033" i="1"/>
  <c r="G1032" i="1"/>
  <c r="D504" i="1"/>
  <c r="E503" i="1"/>
  <c r="O491" i="1"/>
  <c r="P490" i="1"/>
  <c r="AY629" i="2" l="1"/>
  <c r="AD630" i="2"/>
  <c r="AE630" i="2" s="1"/>
  <c r="AW630" i="2"/>
  <c r="AX630" i="2" s="1"/>
  <c r="AV632" i="2"/>
  <c r="AQ635" i="2"/>
  <c r="AR634" i="2"/>
  <c r="AT630" i="2"/>
  <c r="AS631" i="2"/>
  <c r="AM689" i="2"/>
  <c r="C690" i="2"/>
  <c r="BO689" i="2"/>
  <c r="BR689" i="2" s="1"/>
  <c r="I689" i="2"/>
  <c r="BS688" i="2"/>
  <c r="AO630" i="2"/>
  <c r="AN631" i="2"/>
  <c r="AI631" i="2"/>
  <c r="AJ630" i="2"/>
  <c r="AH633" i="2"/>
  <c r="AC631" i="2"/>
  <c r="Z630" i="2"/>
  <c r="Y631" i="2"/>
  <c r="U630" i="2"/>
  <c r="T631" i="2"/>
  <c r="J632" i="2"/>
  <c r="K631" i="2"/>
  <c r="E632" i="2"/>
  <c r="F631" i="2"/>
  <c r="O631" i="2"/>
  <c r="P631" i="2" s="1"/>
  <c r="BQ631" i="2"/>
  <c r="BP632" i="2"/>
  <c r="N913" i="1"/>
  <c r="H914" i="1"/>
  <c r="H915" i="1" s="1"/>
  <c r="H916" i="1" s="1"/>
  <c r="H917" i="1" s="1"/>
  <c r="R741" i="1"/>
  <c r="Q742" i="1"/>
  <c r="F1034" i="1"/>
  <c r="G1033" i="1"/>
  <c r="D505" i="1"/>
  <c r="E504" i="1"/>
  <c r="O492" i="1"/>
  <c r="P491" i="1"/>
  <c r="AY630" i="2" l="1"/>
  <c r="AD631" i="2"/>
  <c r="AE631" i="2" s="1"/>
  <c r="AW631" i="2"/>
  <c r="AX631" i="2" s="1"/>
  <c r="AV633" i="2"/>
  <c r="AQ636" i="2"/>
  <c r="AR635" i="2"/>
  <c r="AS632" i="2"/>
  <c r="AT631" i="2"/>
  <c r="BS689" i="2"/>
  <c r="AM690" i="2"/>
  <c r="I690" i="2"/>
  <c r="BO690" i="2"/>
  <c r="BR690" i="2" s="1"/>
  <c r="C691" i="2"/>
  <c r="AO631" i="2"/>
  <c r="AN632" i="2"/>
  <c r="AH634" i="2"/>
  <c r="AI632" i="2"/>
  <c r="AJ631" i="2"/>
  <c r="AC632" i="2"/>
  <c r="V3" i="2"/>
  <c r="Y632" i="2"/>
  <c r="Z631" i="2"/>
  <c r="U631" i="2"/>
  <c r="T632" i="2"/>
  <c r="J633" i="2"/>
  <c r="K632" i="2"/>
  <c r="E633" i="2"/>
  <c r="F632" i="2"/>
  <c r="O632" i="2"/>
  <c r="P632" i="2" s="1"/>
  <c r="BQ632" i="2"/>
  <c r="BP633" i="2"/>
  <c r="N917" i="1"/>
  <c r="H918" i="1"/>
  <c r="H919" i="1" s="1"/>
  <c r="H920" i="1" s="1"/>
  <c r="H921" i="1" s="1"/>
  <c r="R742" i="1"/>
  <c r="Q743" i="1"/>
  <c r="G1034" i="1"/>
  <c r="F1035" i="1"/>
  <c r="D506" i="1"/>
  <c r="E505" i="1"/>
  <c r="O493" i="1"/>
  <c r="P492" i="1"/>
  <c r="AY631" i="2" l="1"/>
  <c r="AD632" i="2"/>
  <c r="AE632" i="2" s="1"/>
  <c r="AW632" i="2"/>
  <c r="AX632" i="2" s="1"/>
  <c r="AV634" i="2"/>
  <c r="AQ637" i="2"/>
  <c r="AR636" i="2"/>
  <c r="AT632" i="2"/>
  <c r="AS633" i="2"/>
  <c r="BS690" i="2"/>
  <c r="BR691" i="2"/>
  <c r="C692" i="2"/>
  <c r="AM691" i="2"/>
  <c r="AO632" i="2"/>
  <c r="AN633" i="2"/>
  <c r="AI633" i="2"/>
  <c r="AJ632" i="2"/>
  <c r="AH635" i="2"/>
  <c r="AC633" i="2"/>
  <c r="Y633" i="2"/>
  <c r="Z632" i="2"/>
  <c r="U632" i="2"/>
  <c r="T633" i="2"/>
  <c r="K633" i="2"/>
  <c r="J634" i="2"/>
  <c r="E634" i="2"/>
  <c r="F633" i="2"/>
  <c r="O633" i="2"/>
  <c r="P633" i="2" s="1"/>
  <c r="BP634" i="2"/>
  <c r="BQ633" i="2"/>
  <c r="Q744" i="1"/>
  <c r="R743" i="1"/>
  <c r="N921" i="1"/>
  <c r="H922" i="1"/>
  <c r="H923" i="1" s="1"/>
  <c r="G1035" i="1"/>
  <c r="F1036" i="1"/>
  <c r="D507" i="1"/>
  <c r="E506" i="1"/>
  <c r="O494" i="1"/>
  <c r="P493" i="1"/>
  <c r="AY632" i="2" l="1"/>
  <c r="AD633" i="2"/>
  <c r="AE633" i="2" s="1"/>
  <c r="AW633" i="2"/>
  <c r="AX633" i="2" s="1"/>
  <c r="AV635" i="2"/>
  <c r="AQ638" i="2"/>
  <c r="AR637" i="2"/>
  <c r="AT633" i="2"/>
  <c r="AS634" i="2"/>
  <c r="BR692" i="2"/>
  <c r="BS691" i="2"/>
  <c r="C693" i="2"/>
  <c r="AM692" i="2"/>
  <c r="AO633" i="2"/>
  <c r="AN634" i="2"/>
  <c r="AH636" i="2"/>
  <c r="AI634" i="2"/>
  <c r="AJ633" i="2"/>
  <c r="AC634" i="2"/>
  <c r="Z633" i="2"/>
  <c r="Y634" i="2"/>
  <c r="U633" i="2"/>
  <c r="T634" i="2"/>
  <c r="J635" i="2"/>
  <c r="K634" i="2"/>
  <c r="E635" i="2"/>
  <c r="F634" i="2"/>
  <c r="O634" i="2"/>
  <c r="P634" i="2" s="1"/>
  <c r="BP635" i="2"/>
  <c r="BQ634" i="2"/>
  <c r="N923" i="1"/>
  <c r="H924" i="1"/>
  <c r="R744" i="1"/>
  <c r="Q745" i="1"/>
  <c r="F1037" i="1"/>
  <c r="G1036" i="1"/>
  <c r="D508" i="1"/>
  <c r="E507" i="1"/>
  <c r="O495" i="1"/>
  <c r="P494" i="1"/>
  <c r="AY633" i="2" l="1"/>
  <c r="AD634" i="2"/>
  <c r="AW634" i="2"/>
  <c r="AX634" i="2" s="1"/>
  <c r="AV636" i="2"/>
  <c r="AQ639" i="2"/>
  <c r="AR638" i="2"/>
  <c r="AT634" i="2"/>
  <c r="AS635" i="2"/>
  <c r="C694" i="2"/>
  <c r="AM693" i="2"/>
  <c r="BR693" i="2"/>
  <c r="BS692" i="2"/>
  <c r="AO634" i="2"/>
  <c r="AN635" i="2"/>
  <c r="AI635" i="2"/>
  <c r="AJ634" i="2"/>
  <c r="AH637" i="2"/>
  <c r="AC635" i="2"/>
  <c r="AE634" i="2"/>
  <c r="Z634" i="2"/>
  <c r="Y635" i="2"/>
  <c r="U634" i="2"/>
  <c r="T635" i="2"/>
  <c r="J636" i="2"/>
  <c r="K635" i="2"/>
  <c r="E636" i="2"/>
  <c r="F635" i="2"/>
  <c r="O635" i="2"/>
  <c r="P635" i="2" s="1"/>
  <c r="BQ635" i="2"/>
  <c r="BP636" i="2"/>
  <c r="N924" i="1"/>
  <c r="H925" i="1"/>
  <c r="H926" i="1" s="1"/>
  <c r="H927" i="1" s="1"/>
  <c r="H928" i="1" s="1"/>
  <c r="H929" i="1" s="1"/>
  <c r="H930" i="1" s="1"/>
  <c r="H931" i="1" s="1"/>
  <c r="H932" i="1" s="1"/>
  <c r="R745" i="1"/>
  <c r="Q746" i="1"/>
  <c r="G1037" i="1"/>
  <c r="F1038" i="1"/>
  <c r="D509" i="1"/>
  <c r="E508" i="1"/>
  <c r="O496" i="1"/>
  <c r="P495" i="1"/>
  <c r="AY634" i="2" l="1"/>
  <c r="AD635" i="2"/>
  <c r="AW635" i="2"/>
  <c r="AX635" i="2" s="1"/>
  <c r="AV637" i="2"/>
  <c r="AQ640" i="2"/>
  <c r="AR639" i="2"/>
  <c r="AS636" i="2"/>
  <c r="AT635" i="2"/>
  <c r="BR694" i="2"/>
  <c r="BS693" i="2"/>
  <c r="C695" i="2"/>
  <c r="AM694" i="2"/>
  <c r="AO635" i="2"/>
  <c r="AN636" i="2"/>
  <c r="AH638" i="2"/>
  <c r="AI636" i="2"/>
  <c r="AJ635" i="2"/>
  <c r="AC636" i="2"/>
  <c r="AE635" i="2"/>
  <c r="Y636" i="2"/>
  <c r="Z635" i="2"/>
  <c r="U635" i="2"/>
  <c r="T636" i="2"/>
  <c r="J637" i="2"/>
  <c r="K636" i="2"/>
  <c r="E637" i="2"/>
  <c r="F636" i="2"/>
  <c r="O636" i="2"/>
  <c r="P636" i="2" s="1"/>
  <c r="BQ636" i="2"/>
  <c r="BP637" i="2"/>
  <c r="R746" i="1"/>
  <c r="Q747" i="1"/>
  <c r="N932" i="1"/>
  <c r="H933" i="1"/>
  <c r="F1039" i="1"/>
  <c r="G1038" i="1"/>
  <c r="D510" i="1"/>
  <c r="E509" i="1"/>
  <c r="O497" i="1"/>
  <c r="P496" i="1"/>
  <c r="AY635" i="2" l="1"/>
  <c r="AD636" i="2"/>
  <c r="AW636" i="2"/>
  <c r="AX636" i="2" s="1"/>
  <c r="AV638" i="2"/>
  <c r="AQ641" i="2"/>
  <c r="AR640" i="2"/>
  <c r="AS637" i="2"/>
  <c r="AT636" i="2"/>
  <c r="C696" i="2"/>
  <c r="AM695" i="2"/>
  <c r="BS694" i="2"/>
  <c r="BR695" i="2"/>
  <c r="AO636" i="2"/>
  <c r="AN637" i="2"/>
  <c r="AI637" i="2"/>
  <c r="AJ636" i="2"/>
  <c r="AH639" i="2"/>
  <c r="AC637" i="2"/>
  <c r="AE636" i="2"/>
  <c r="Y637" i="2"/>
  <c r="Z636" i="2"/>
  <c r="U636" i="2"/>
  <c r="T637" i="2"/>
  <c r="J638" i="2"/>
  <c r="K637" i="2"/>
  <c r="E638" i="2"/>
  <c r="F637" i="2"/>
  <c r="O637" i="2"/>
  <c r="P637" i="2" s="1"/>
  <c r="BP638" i="2"/>
  <c r="BQ637" i="2"/>
  <c r="N933" i="1"/>
  <c r="H934" i="1"/>
  <c r="Q748" i="1"/>
  <c r="R747" i="1"/>
  <c r="G1039" i="1"/>
  <c r="F1040" i="1"/>
  <c r="D511" i="1"/>
  <c r="E510" i="1"/>
  <c r="O498" i="1"/>
  <c r="P497" i="1"/>
  <c r="AY636" i="2" l="1"/>
  <c r="AD637" i="2"/>
  <c r="AW637" i="2"/>
  <c r="AX637" i="2" s="1"/>
  <c r="AV639" i="2"/>
  <c r="AQ642" i="2"/>
  <c r="AR641" i="2"/>
  <c r="AT637" i="2"/>
  <c r="AS638" i="2"/>
  <c r="BR696" i="2"/>
  <c r="BS695" i="2"/>
  <c r="C697" i="2"/>
  <c r="AM696" i="2"/>
  <c r="AO637" i="2"/>
  <c r="AN638" i="2"/>
  <c r="AH640" i="2"/>
  <c r="AI638" i="2"/>
  <c r="AJ637" i="2"/>
  <c r="AC638" i="2"/>
  <c r="AE637" i="2"/>
  <c r="Z637" i="2"/>
  <c r="Y638" i="2"/>
  <c r="T638" i="2"/>
  <c r="U637" i="2"/>
  <c r="J639" i="2"/>
  <c r="K638" i="2"/>
  <c r="E639" i="2"/>
  <c r="F638" i="2"/>
  <c r="O638" i="2"/>
  <c r="P638" i="2" s="1"/>
  <c r="BP639" i="2"/>
  <c r="BQ638" i="2"/>
  <c r="R748" i="1"/>
  <c r="Q749" i="1"/>
  <c r="N934" i="1"/>
  <c r="H935" i="1"/>
  <c r="F1041" i="1"/>
  <c r="G1040" i="1"/>
  <c r="D512" i="1"/>
  <c r="E511" i="1"/>
  <c r="O499" i="1"/>
  <c r="P498" i="1"/>
  <c r="AY637" i="2" l="1"/>
  <c r="AD638" i="2"/>
  <c r="AW638" i="2"/>
  <c r="AX638" i="2" s="1"/>
  <c r="AV640" i="2"/>
  <c r="AQ643" i="2"/>
  <c r="AR642" i="2"/>
  <c r="AS639" i="2"/>
  <c r="AT638" i="2"/>
  <c r="AM697" i="2"/>
  <c r="BO697" i="2"/>
  <c r="BR697" i="2" s="1"/>
  <c r="C698" i="2"/>
  <c r="I697" i="2"/>
  <c r="BS696" i="2"/>
  <c r="AO638" i="2"/>
  <c r="AN639" i="2"/>
  <c r="AI639" i="2"/>
  <c r="AJ638" i="2"/>
  <c r="AH641" i="2"/>
  <c r="AC639" i="2"/>
  <c r="AE638" i="2"/>
  <c r="Z638" i="2"/>
  <c r="Y639" i="2"/>
  <c r="U638" i="2"/>
  <c r="T639" i="2"/>
  <c r="J640" i="2"/>
  <c r="K639" i="2"/>
  <c r="E640" i="2"/>
  <c r="F639" i="2"/>
  <c r="O639" i="2"/>
  <c r="P639" i="2" s="1"/>
  <c r="BQ639" i="2"/>
  <c r="BP640" i="2"/>
  <c r="H936" i="1"/>
  <c r="N935" i="1"/>
  <c r="Q750" i="1"/>
  <c r="R749" i="1"/>
  <c r="F1042" i="1"/>
  <c r="G1041" i="1"/>
  <c r="D513" i="1"/>
  <c r="E512" i="1"/>
  <c r="O500" i="1"/>
  <c r="P499" i="1"/>
  <c r="AY638" i="2" l="1"/>
  <c r="AD639" i="2"/>
  <c r="AE639" i="2" s="1"/>
  <c r="AW639" i="2"/>
  <c r="AX639" i="2" s="1"/>
  <c r="AV641" i="2"/>
  <c r="AQ644" i="2"/>
  <c r="AR643" i="2"/>
  <c r="AS640" i="2"/>
  <c r="AT639" i="2"/>
  <c r="BS697" i="2"/>
  <c r="AM698" i="2"/>
  <c r="I698" i="2"/>
  <c r="BO698" i="2"/>
  <c r="BR698" i="2" s="1"/>
  <c r="C699" i="2"/>
  <c r="AO639" i="2"/>
  <c r="AN640" i="2"/>
  <c r="AH642" i="2"/>
  <c r="AI640" i="2"/>
  <c r="AJ639" i="2"/>
  <c r="AC640" i="2"/>
  <c r="Y640" i="2"/>
  <c r="Z639" i="2"/>
  <c r="T640" i="2"/>
  <c r="U639" i="2"/>
  <c r="J641" i="2"/>
  <c r="K640" i="2"/>
  <c r="E641" i="2"/>
  <c r="F640" i="2"/>
  <c r="O640" i="2"/>
  <c r="P640" i="2" s="1"/>
  <c r="BQ640" i="2"/>
  <c r="BP641" i="2"/>
  <c r="Q751" i="1"/>
  <c r="R750" i="1"/>
  <c r="N936" i="1"/>
  <c r="H937" i="1"/>
  <c r="G1042" i="1"/>
  <c r="F1043" i="1"/>
  <c r="D514" i="1"/>
  <c r="E513" i="1"/>
  <c r="O501" i="1"/>
  <c r="P500" i="1"/>
  <c r="AY639" i="2" l="1"/>
  <c r="AD640" i="2"/>
  <c r="AE640" i="2" s="1"/>
  <c r="AW640" i="2"/>
  <c r="AX640" i="2" s="1"/>
  <c r="AV642" i="2"/>
  <c r="AQ645" i="2"/>
  <c r="AR644" i="2"/>
  <c r="AS641" i="2"/>
  <c r="AT640" i="2"/>
  <c r="BS698" i="2"/>
  <c r="AM699" i="2"/>
  <c r="I699" i="2"/>
  <c r="C700" i="2"/>
  <c r="N699" i="2"/>
  <c r="BO699" i="2"/>
  <c r="AO640" i="2"/>
  <c r="AN641" i="2"/>
  <c r="AI641" i="2"/>
  <c r="AJ640" i="2"/>
  <c r="AH643" i="2"/>
  <c r="AC641" i="2"/>
  <c r="Y641" i="2"/>
  <c r="Z640" i="2"/>
  <c r="U640" i="2"/>
  <c r="T641" i="2"/>
  <c r="J642" i="2"/>
  <c r="K641" i="2"/>
  <c r="E642" i="2"/>
  <c r="F641" i="2"/>
  <c r="O641" i="2"/>
  <c r="P641" i="2" s="1"/>
  <c r="BP642" i="2"/>
  <c r="BQ641" i="2"/>
  <c r="N937" i="1"/>
  <c r="H938" i="1"/>
  <c r="Q752" i="1"/>
  <c r="R751" i="1"/>
  <c r="F1044" i="1"/>
  <c r="G1043" i="1"/>
  <c r="D515" i="1"/>
  <c r="E514" i="1"/>
  <c r="O502" i="1"/>
  <c r="P501" i="1"/>
  <c r="AY640" i="2" l="1"/>
  <c r="AD641" i="2"/>
  <c r="AE641" i="2" s="1"/>
  <c r="AW641" i="2"/>
  <c r="AX641" i="2" s="1"/>
  <c r="AV643" i="2"/>
  <c r="AQ646" i="2"/>
  <c r="AR645" i="2"/>
  <c r="AT641" i="2"/>
  <c r="AS642" i="2"/>
  <c r="BR699" i="2"/>
  <c r="AM700" i="2"/>
  <c r="BO700" i="2"/>
  <c r="N700" i="2"/>
  <c r="C701" i="2"/>
  <c r="I700" i="2"/>
  <c r="AO641" i="2"/>
  <c r="AN642" i="2"/>
  <c r="AH644" i="2"/>
  <c r="AI642" i="2"/>
  <c r="AJ641" i="2"/>
  <c r="AC642" i="2"/>
  <c r="Z641" i="2"/>
  <c r="Y642" i="2"/>
  <c r="U641" i="2"/>
  <c r="T642" i="2"/>
  <c r="J643" i="2"/>
  <c r="K642" i="2"/>
  <c r="E643" i="2"/>
  <c r="F642" i="2"/>
  <c r="O642" i="2"/>
  <c r="P642" i="2" s="1"/>
  <c r="BP643" i="2"/>
  <c r="BQ642" i="2"/>
  <c r="Q753" i="1"/>
  <c r="R752" i="1"/>
  <c r="N938" i="1"/>
  <c r="H939" i="1"/>
  <c r="F1045" i="1"/>
  <c r="G1044" i="1"/>
  <c r="D516" i="1"/>
  <c r="E515" i="1"/>
  <c r="O503" i="1"/>
  <c r="P502" i="1"/>
  <c r="AY641" i="2" l="1"/>
  <c r="AD642" i="2"/>
  <c r="AE642" i="2" s="1"/>
  <c r="AW642" i="2"/>
  <c r="AX642" i="2" s="1"/>
  <c r="AV644" i="2"/>
  <c r="AQ647" i="2"/>
  <c r="AR646" i="2"/>
  <c r="AS643" i="2"/>
  <c r="AT642" i="2"/>
  <c r="AM701" i="2"/>
  <c r="N701" i="2"/>
  <c r="C702" i="2"/>
  <c r="BO701" i="2"/>
  <c r="BR700" i="2"/>
  <c r="BS699" i="2"/>
  <c r="AO642" i="2"/>
  <c r="AN643" i="2"/>
  <c r="AI643" i="2"/>
  <c r="AJ642" i="2"/>
  <c r="AH645" i="2"/>
  <c r="AC643" i="2"/>
  <c r="Z642" i="2"/>
  <c r="Y643" i="2"/>
  <c r="U642" i="2"/>
  <c r="T643" i="2"/>
  <c r="J644" i="2"/>
  <c r="K643" i="2"/>
  <c r="E644" i="2"/>
  <c r="F643" i="2"/>
  <c r="O643" i="2"/>
  <c r="P643" i="2" s="1"/>
  <c r="BQ643" i="2"/>
  <c r="BP644" i="2"/>
  <c r="N939" i="1"/>
  <c r="H940" i="1"/>
  <c r="Q754" i="1"/>
  <c r="R753" i="1"/>
  <c r="G1045" i="1"/>
  <c r="F1046" i="1"/>
  <c r="D517" i="1"/>
  <c r="E516" i="1"/>
  <c r="O504" i="1"/>
  <c r="P503" i="1"/>
  <c r="AY642" i="2" l="1"/>
  <c r="AD643" i="2"/>
  <c r="AW643" i="2"/>
  <c r="AX643" i="2" s="1"/>
  <c r="AY643" i="2" s="1"/>
  <c r="AV645" i="2"/>
  <c r="AQ648" i="2"/>
  <c r="AR647" i="2"/>
  <c r="AS644" i="2"/>
  <c r="AT643" i="2"/>
  <c r="AM702" i="2"/>
  <c r="BO702" i="2"/>
  <c r="C703" i="2"/>
  <c r="N702" i="2"/>
  <c r="BS700" i="2"/>
  <c r="BR701" i="2"/>
  <c r="AO643" i="2"/>
  <c r="AN644" i="2"/>
  <c r="AH646" i="2"/>
  <c r="AI644" i="2"/>
  <c r="AJ643" i="2"/>
  <c r="AC644" i="2"/>
  <c r="AE643" i="2"/>
  <c r="Y644" i="2"/>
  <c r="Z643" i="2"/>
  <c r="U643" i="2"/>
  <c r="T644" i="2"/>
  <c r="J645" i="2"/>
  <c r="K644" i="2"/>
  <c r="E645" i="2"/>
  <c r="F644" i="2"/>
  <c r="O644" i="2"/>
  <c r="P644" i="2" s="1"/>
  <c r="BQ644" i="2"/>
  <c r="BP645" i="2"/>
  <c r="Q755" i="1"/>
  <c r="R754" i="1"/>
  <c r="N940" i="1"/>
  <c r="H941" i="1"/>
  <c r="F1047" i="1"/>
  <c r="G1046" i="1"/>
  <c r="D518" i="1"/>
  <c r="E517" i="1"/>
  <c r="O505" i="1"/>
  <c r="P504" i="1"/>
  <c r="AD644" i="2" l="1"/>
  <c r="AW644" i="2"/>
  <c r="AX644" i="2" s="1"/>
  <c r="AY644" i="2" s="1"/>
  <c r="AV646" i="2"/>
  <c r="AQ649" i="2"/>
  <c r="AR648" i="2"/>
  <c r="AS645" i="2"/>
  <c r="AT644" i="2"/>
  <c r="BS701" i="2"/>
  <c r="BR702" i="2"/>
  <c r="AM703" i="2"/>
  <c r="C704" i="2"/>
  <c r="BO703" i="2"/>
  <c r="N703" i="2"/>
  <c r="AO644" i="2"/>
  <c r="AN645" i="2"/>
  <c r="AI645" i="2"/>
  <c r="AJ644" i="2"/>
  <c r="AH647" i="2"/>
  <c r="AC645" i="2"/>
  <c r="AE644" i="2"/>
  <c r="Y645" i="2"/>
  <c r="Z644" i="2"/>
  <c r="U644" i="2"/>
  <c r="T645" i="2"/>
  <c r="K645" i="2"/>
  <c r="J646" i="2"/>
  <c r="E646" i="2"/>
  <c r="F645" i="2"/>
  <c r="O645" i="2"/>
  <c r="P645" i="2" s="1"/>
  <c r="BP646" i="2"/>
  <c r="BQ645" i="2"/>
  <c r="N941" i="1"/>
  <c r="H942" i="1"/>
  <c r="Q756" i="1"/>
  <c r="R755" i="1"/>
  <c r="F1048" i="1"/>
  <c r="G1047" i="1"/>
  <c r="D519" i="1"/>
  <c r="E518" i="1"/>
  <c r="O506" i="1"/>
  <c r="P505" i="1"/>
  <c r="AD645" i="2" l="1"/>
  <c r="AW645" i="2"/>
  <c r="AX645" i="2" s="1"/>
  <c r="AY645" i="2" s="1"/>
  <c r="AV647" i="2"/>
  <c r="AQ650" i="2"/>
  <c r="AR649" i="2"/>
  <c r="AT645" i="2"/>
  <c r="AS646" i="2"/>
  <c r="AM704" i="2"/>
  <c r="S704" i="2"/>
  <c r="BO704" i="2"/>
  <c r="N704" i="2"/>
  <c r="I704" i="2"/>
  <c r="C705" i="2"/>
  <c r="BR703" i="2"/>
  <c r="BS702" i="2"/>
  <c r="AO645" i="2"/>
  <c r="AN646" i="2"/>
  <c r="AH648" i="2"/>
  <c r="AI646" i="2"/>
  <c r="AJ645" i="2"/>
  <c r="AC646" i="2"/>
  <c r="AE645" i="2"/>
  <c r="Z645" i="2"/>
  <c r="Y646" i="2"/>
  <c r="T646" i="2"/>
  <c r="U645" i="2"/>
  <c r="J647" i="2"/>
  <c r="K646" i="2"/>
  <c r="E647" i="2"/>
  <c r="F646" i="2"/>
  <c r="O646" i="2"/>
  <c r="P646" i="2" s="1"/>
  <c r="BP647" i="2"/>
  <c r="BQ646" i="2"/>
  <c r="N942" i="1"/>
  <c r="H943" i="1"/>
  <c r="R756" i="1"/>
  <c r="Q757" i="1"/>
  <c r="G1048" i="1"/>
  <c r="F1049" i="1"/>
  <c r="D520" i="1"/>
  <c r="E519" i="1"/>
  <c r="O507" i="1"/>
  <c r="P506" i="1"/>
  <c r="AD646" i="2" l="1"/>
  <c r="AW646" i="2"/>
  <c r="AX646" i="2" s="1"/>
  <c r="AV648" i="2"/>
  <c r="AQ651" i="2"/>
  <c r="AR650" i="2"/>
  <c r="AT646" i="2"/>
  <c r="AS647" i="2"/>
  <c r="BR704" i="2"/>
  <c r="BS703" i="2"/>
  <c r="AM705" i="2"/>
  <c r="BO705" i="2"/>
  <c r="N705" i="2"/>
  <c r="C706" i="2"/>
  <c r="AO646" i="2"/>
  <c r="AN647" i="2"/>
  <c r="AI647" i="2"/>
  <c r="AJ646" i="2"/>
  <c r="AH649" i="2"/>
  <c r="AC647" i="2"/>
  <c r="AE646" i="2"/>
  <c r="Z646" i="2"/>
  <c r="Y647" i="2"/>
  <c r="U646" i="2"/>
  <c r="T647" i="2"/>
  <c r="J648" i="2"/>
  <c r="K647" i="2"/>
  <c r="E648" i="2"/>
  <c r="F647" i="2"/>
  <c r="O647" i="2"/>
  <c r="P647" i="2" s="1"/>
  <c r="BQ647" i="2"/>
  <c r="BP648" i="2"/>
  <c r="Q758" i="1"/>
  <c r="R757" i="1"/>
  <c r="N943" i="1"/>
  <c r="H944" i="1"/>
  <c r="G1049" i="1"/>
  <c r="F1050" i="1"/>
  <c r="D521" i="1"/>
  <c r="E520" i="1"/>
  <c r="O508" i="1"/>
  <c r="P507" i="1"/>
  <c r="AY646" i="2" l="1"/>
  <c r="AD647" i="2"/>
  <c r="AW647" i="2"/>
  <c r="AX647" i="2" s="1"/>
  <c r="AY647" i="2" s="1"/>
  <c r="AV649" i="2"/>
  <c r="AQ652" i="2"/>
  <c r="AR651" i="2"/>
  <c r="AS648" i="2"/>
  <c r="AT647" i="2"/>
  <c r="AM706" i="2"/>
  <c r="C707" i="2"/>
  <c r="BO706" i="2"/>
  <c r="BR705" i="2"/>
  <c r="BS704" i="2"/>
  <c r="AO647" i="2"/>
  <c r="AN648" i="2"/>
  <c r="AH650" i="2"/>
  <c r="AI648" i="2"/>
  <c r="AJ647" i="2"/>
  <c r="AC648" i="2"/>
  <c r="AE647" i="2"/>
  <c r="Y648" i="2"/>
  <c r="Z647" i="2"/>
  <c r="U647" i="2"/>
  <c r="T648" i="2"/>
  <c r="J649" i="2"/>
  <c r="K648" i="2"/>
  <c r="E649" i="2"/>
  <c r="F648" i="2"/>
  <c r="O648" i="2"/>
  <c r="P648" i="2" s="1"/>
  <c r="BQ648" i="2"/>
  <c r="BP649" i="2"/>
  <c r="H945" i="1"/>
  <c r="N944" i="1"/>
  <c r="R758" i="1"/>
  <c r="Q759" i="1"/>
  <c r="G1050" i="1"/>
  <c r="F1051" i="1"/>
  <c r="D522" i="1"/>
  <c r="E521" i="1"/>
  <c r="O509" i="1"/>
  <c r="P508" i="1"/>
  <c r="AD648" i="2" l="1"/>
  <c r="AW648" i="2"/>
  <c r="AX648" i="2" s="1"/>
  <c r="AY648" i="2" s="1"/>
  <c r="AV650" i="2"/>
  <c r="AQ653" i="2"/>
  <c r="AR652" i="2"/>
  <c r="AT648" i="2"/>
  <c r="AS649" i="2"/>
  <c r="BS705" i="2"/>
  <c r="BR706" i="2"/>
  <c r="C708" i="2"/>
  <c r="AM707" i="2"/>
  <c r="AO648" i="2"/>
  <c r="AN649" i="2"/>
  <c r="AI649" i="2"/>
  <c r="AJ648" i="2"/>
  <c r="AH651" i="2"/>
  <c r="AC649" i="2"/>
  <c r="AE648" i="2"/>
  <c r="Y649" i="2"/>
  <c r="Z648" i="2"/>
  <c r="U648" i="2"/>
  <c r="T649" i="2"/>
  <c r="K649" i="2"/>
  <c r="J650" i="2"/>
  <c r="E650" i="2"/>
  <c r="F649" i="2"/>
  <c r="O649" i="2"/>
  <c r="P649" i="2" s="1"/>
  <c r="BP650" i="2"/>
  <c r="BQ649" i="2"/>
  <c r="R759" i="1"/>
  <c r="Q760" i="1"/>
  <c r="N945" i="1"/>
  <c r="H946" i="1"/>
  <c r="F1052" i="1"/>
  <c r="G1051" i="1"/>
  <c r="D523" i="1"/>
  <c r="E522" i="1"/>
  <c r="O510" i="1"/>
  <c r="P509" i="1"/>
  <c r="AD649" i="2" l="1"/>
  <c r="AW649" i="2"/>
  <c r="AX649" i="2" s="1"/>
  <c r="AY649" i="2" s="1"/>
  <c r="AV651" i="2"/>
  <c r="AQ654" i="2"/>
  <c r="AR653" i="2"/>
  <c r="AT649" i="2"/>
  <c r="AS650" i="2"/>
  <c r="AM708" i="2"/>
  <c r="C709" i="2"/>
  <c r="BS706" i="2"/>
  <c r="BR707" i="2"/>
  <c r="AO649" i="2"/>
  <c r="AN650" i="2"/>
  <c r="AH652" i="2"/>
  <c r="AI650" i="2"/>
  <c r="AJ649" i="2"/>
  <c r="AC650" i="2"/>
  <c r="AE649" i="2"/>
  <c r="Z649" i="2"/>
  <c r="Y650" i="2"/>
  <c r="U649" i="2"/>
  <c r="T650" i="2"/>
  <c r="J651" i="2"/>
  <c r="K650" i="2"/>
  <c r="E651" i="2"/>
  <c r="F650" i="2"/>
  <c r="O650" i="2"/>
  <c r="P650" i="2" s="1"/>
  <c r="BP651" i="2"/>
  <c r="BQ650" i="2"/>
  <c r="N946" i="1"/>
  <c r="H947" i="1"/>
  <c r="R760" i="1"/>
  <c r="Q761" i="1"/>
  <c r="F1053" i="1"/>
  <c r="G1052" i="1"/>
  <c r="D524" i="1"/>
  <c r="E523" i="1"/>
  <c r="O511" i="1"/>
  <c r="P510" i="1"/>
  <c r="AD650" i="2" l="1"/>
  <c r="AW650" i="2"/>
  <c r="AX650" i="2" s="1"/>
  <c r="AV652" i="2"/>
  <c r="AQ655" i="2"/>
  <c r="AR654" i="2"/>
  <c r="AT650" i="2"/>
  <c r="AS651" i="2"/>
  <c r="BS707" i="2"/>
  <c r="BR708" i="2"/>
  <c r="AM709" i="2"/>
  <c r="I709" i="2"/>
  <c r="BO709" i="2"/>
  <c r="C710" i="2"/>
  <c r="AO650" i="2"/>
  <c r="AN651" i="2"/>
  <c r="AH653" i="2"/>
  <c r="AI651" i="2"/>
  <c r="AJ650" i="2"/>
  <c r="AC651" i="2"/>
  <c r="AE650" i="2"/>
  <c r="Z650" i="2"/>
  <c r="Y651" i="2"/>
  <c r="U650" i="2"/>
  <c r="T651" i="2"/>
  <c r="J652" i="2"/>
  <c r="K651" i="2"/>
  <c r="E652" i="2"/>
  <c r="F651" i="2"/>
  <c r="O651" i="2"/>
  <c r="P651" i="2" s="1"/>
  <c r="BQ651" i="2"/>
  <c r="BP652" i="2"/>
  <c r="R761" i="1"/>
  <c r="Q762" i="1"/>
  <c r="N947" i="1"/>
  <c r="H948" i="1"/>
  <c r="H949" i="1" s="1"/>
  <c r="H950" i="1" s="1"/>
  <c r="H951" i="1" s="1"/>
  <c r="H952" i="1" s="1"/>
  <c r="H953" i="1" s="1"/>
  <c r="G1053" i="1"/>
  <c r="F1054" i="1"/>
  <c r="D525" i="1"/>
  <c r="E524" i="1"/>
  <c r="O512" i="1"/>
  <c r="P511" i="1"/>
  <c r="AY650" i="2" l="1"/>
  <c r="AD651" i="2"/>
  <c r="AW651" i="2"/>
  <c r="AX651" i="2" s="1"/>
  <c r="AV653" i="2"/>
  <c r="AQ656" i="2"/>
  <c r="AR655" i="2"/>
  <c r="AS652" i="2"/>
  <c r="AT651" i="2"/>
  <c r="AM710" i="2"/>
  <c r="C711" i="2"/>
  <c r="I710" i="2"/>
  <c r="BO710" i="2"/>
  <c r="BS708" i="2"/>
  <c r="BR709" i="2"/>
  <c r="AO651" i="2"/>
  <c r="AN652" i="2"/>
  <c r="AI652" i="2"/>
  <c r="AJ651" i="2"/>
  <c r="AH654" i="2"/>
  <c r="AC652" i="2"/>
  <c r="AE651" i="2"/>
  <c r="Y652" i="2"/>
  <c r="Z651" i="2"/>
  <c r="U651" i="2"/>
  <c r="T652" i="2"/>
  <c r="J653" i="2"/>
  <c r="K652" i="2"/>
  <c r="E653" i="2"/>
  <c r="F652" i="2"/>
  <c r="O652" i="2"/>
  <c r="P652" i="2" s="1"/>
  <c r="BQ652" i="2"/>
  <c r="BP653" i="2"/>
  <c r="N953" i="1"/>
  <c r="H954" i="1"/>
  <c r="R762" i="1"/>
  <c r="Q763" i="1"/>
  <c r="G1054" i="1"/>
  <c r="F1055" i="1"/>
  <c r="D526" i="1"/>
  <c r="E525" i="1"/>
  <c r="O513" i="1"/>
  <c r="P512" i="1"/>
  <c r="AY651" i="2" l="1"/>
  <c r="AD652" i="2"/>
  <c r="AW652" i="2"/>
  <c r="AX652" i="2" s="1"/>
  <c r="AV654" i="2"/>
  <c r="AQ657" i="2"/>
  <c r="AR656" i="2"/>
  <c r="AT652" i="2"/>
  <c r="AS653" i="2"/>
  <c r="BS709" i="2"/>
  <c r="BR710" i="2"/>
  <c r="AM711" i="2"/>
  <c r="S711" i="2"/>
  <c r="C712" i="2"/>
  <c r="N711" i="2"/>
  <c r="I711" i="2"/>
  <c r="BO711" i="2"/>
  <c r="AO652" i="2"/>
  <c r="AN653" i="2"/>
  <c r="AH655" i="2"/>
  <c r="AI653" i="2"/>
  <c r="AJ652" i="2"/>
  <c r="AC653" i="2"/>
  <c r="AE652" i="2"/>
  <c r="Y653" i="2"/>
  <c r="Z652" i="2"/>
  <c r="U652" i="2"/>
  <c r="T653" i="2"/>
  <c r="J654" i="2"/>
  <c r="K653" i="2"/>
  <c r="E654" i="2"/>
  <c r="F653" i="2"/>
  <c r="O653" i="2"/>
  <c r="P653" i="2" s="1"/>
  <c r="BP654" i="2"/>
  <c r="BQ653" i="2"/>
  <c r="N954" i="1"/>
  <c r="H955" i="1"/>
  <c r="Q764" i="1"/>
  <c r="R763" i="1"/>
  <c r="G1055" i="1"/>
  <c r="F1056" i="1"/>
  <c r="D527" i="1"/>
  <c r="E526" i="1"/>
  <c r="O514" i="1"/>
  <c r="P513" i="1"/>
  <c r="AY652" i="2" l="1"/>
  <c r="AD653" i="2"/>
  <c r="AW653" i="2"/>
  <c r="AX653" i="2" s="1"/>
  <c r="AY653" i="2" s="1"/>
  <c r="AV655" i="2"/>
  <c r="AQ658" i="2"/>
  <c r="AR657" i="2"/>
  <c r="AT653" i="2"/>
  <c r="AS654" i="2"/>
  <c r="BR711" i="2"/>
  <c r="BS710" i="2"/>
  <c r="AM712" i="2"/>
  <c r="N712" i="2"/>
  <c r="S712" i="2"/>
  <c r="BO712" i="2"/>
  <c r="C713" i="2"/>
  <c r="I712" i="2"/>
  <c r="AO653" i="2"/>
  <c r="AN654" i="2"/>
  <c r="AI654" i="2"/>
  <c r="AJ653" i="2"/>
  <c r="AH656" i="2"/>
  <c r="AC654" i="2"/>
  <c r="AE653" i="2"/>
  <c r="Z653" i="2"/>
  <c r="Y654" i="2"/>
  <c r="T654" i="2"/>
  <c r="U653" i="2"/>
  <c r="J655" i="2"/>
  <c r="K654" i="2"/>
  <c r="E655" i="2"/>
  <c r="F654" i="2"/>
  <c r="O654" i="2"/>
  <c r="P654" i="2" s="1"/>
  <c r="BP655" i="2"/>
  <c r="BQ654" i="2"/>
  <c r="N955" i="1"/>
  <c r="H956" i="1"/>
  <c r="R764" i="1"/>
  <c r="Q765" i="1"/>
  <c r="F1057" i="1"/>
  <c r="G1056" i="1"/>
  <c r="D528" i="1"/>
  <c r="E527" i="1"/>
  <c r="O515" i="1"/>
  <c r="P514" i="1"/>
  <c r="AD654" i="2" l="1"/>
  <c r="AW654" i="2"/>
  <c r="AX654" i="2" s="1"/>
  <c r="AY654" i="2" s="1"/>
  <c r="AV656" i="2"/>
  <c r="AQ659" i="2"/>
  <c r="AR658" i="2"/>
  <c r="AT654" i="2"/>
  <c r="AS655" i="2"/>
  <c r="AM713" i="2"/>
  <c r="N713" i="2"/>
  <c r="S713" i="2"/>
  <c r="C714" i="2"/>
  <c r="I713" i="2"/>
  <c r="BO713" i="2"/>
  <c r="BR712" i="2"/>
  <c r="BS711" i="2"/>
  <c r="AO654" i="2"/>
  <c r="AN655" i="2"/>
  <c r="AH657" i="2"/>
  <c r="AI655" i="2"/>
  <c r="AJ654" i="2"/>
  <c r="AC655" i="2"/>
  <c r="AE654" i="2"/>
  <c r="Z654" i="2"/>
  <c r="Y655" i="2"/>
  <c r="U654" i="2"/>
  <c r="T655" i="2"/>
  <c r="J656" i="2"/>
  <c r="K655" i="2"/>
  <c r="E656" i="2"/>
  <c r="F655" i="2"/>
  <c r="O655" i="2"/>
  <c r="P655" i="2" s="1"/>
  <c r="BQ655" i="2"/>
  <c r="BP656" i="2"/>
  <c r="H957" i="1"/>
  <c r="N956" i="1"/>
  <c r="Q766" i="1"/>
  <c r="R765" i="1"/>
  <c r="G1057" i="1"/>
  <c r="F1058" i="1"/>
  <c r="D529" i="1"/>
  <c r="E528" i="1"/>
  <c r="O516" i="1"/>
  <c r="P515" i="1"/>
  <c r="AD655" i="2" l="1"/>
  <c r="AW655" i="2"/>
  <c r="AX655" i="2" s="1"/>
  <c r="AY655" i="2" s="1"/>
  <c r="AV657" i="2"/>
  <c r="AQ660" i="2"/>
  <c r="AR659" i="2"/>
  <c r="AS656" i="2"/>
  <c r="AT655" i="2"/>
  <c r="AM714" i="2"/>
  <c r="I714" i="2"/>
  <c r="C715" i="2"/>
  <c r="S714" i="2"/>
  <c r="N714" i="2"/>
  <c r="BO714" i="2"/>
  <c r="BS712" i="2"/>
  <c r="BR713" i="2"/>
  <c r="AO655" i="2"/>
  <c r="AN656" i="2"/>
  <c r="AI656" i="2"/>
  <c r="AJ655" i="2"/>
  <c r="AH658" i="2"/>
  <c r="AC656" i="2"/>
  <c r="AE655" i="2"/>
  <c r="Y656" i="2"/>
  <c r="Z655" i="2"/>
  <c r="T656" i="2"/>
  <c r="U655" i="2"/>
  <c r="J657" i="2"/>
  <c r="K656" i="2"/>
  <c r="E657" i="2"/>
  <c r="F656" i="2"/>
  <c r="O656" i="2"/>
  <c r="P656" i="2" s="1"/>
  <c r="BQ656" i="2"/>
  <c r="BP657" i="2"/>
  <c r="R766" i="1"/>
  <c r="Q767" i="1"/>
  <c r="N957" i="1"/>
  <c r="H958" i="1"/>
  <c r="H959" i="1" s="1"/>
  <c r="H960" i="1" s="1"/>
  <c r="H961" i="1" s="1"/>
  <c r="H962" i="1" s="1"/>
  <c r="H963" i="1" s="1"/>
  <c r="H964" i="1" s="1"/>
  <c r="H965" i="1" s="1"/>
  <c r="H966" i="1" s="1"/>
  <c r="G1058" i="1"/>
  <c r="F1059" i="1"/>
  <c r="D530" i="1"/>
  <c r="E529" i="1"/>
  <c r="O517" i="1"/>
  <c r="P516" i="1"/>
  <c r="AD656" i="2" l="1"/>
  <c r="AW656" i="2"/>
  <c r="AX656" i="2" s="1"/>
  <c r="AY656" i="2" s="1"/>
  <c r="AV658" i="2"/>
  <c r="AQ661" i="2"/>
  <c r="AR660" i="2"/>
  <c r="AS657" i="2"/>
  <c r="AT656" i="2"/>
  <c r="BS713" i="2"/>
  <c r="BR714" i="2"/>
  <c r="AM715" i="2"/>
  <c r="S715" i="2"/>
  <c r="I715" i="2"/>
  <c r="N715" i="2"/>
  <c r="C716" i="2"/>
  <c r="BO715" i="2"/>
  <c r="AO656" i="2"/>
  <c r="AN657" i="2"/>
  <c r="AH659" i="2"/>
  <c r="AI657" i="2"/>
  <c r="AJ656" i="2"/>
  <c r="AC657" i="2"/>
  <c r="AE656" i="2"/>
  <c r="Y657" i="2"/>
  <c r="Z656" i="2"/>
  <c r="U656" i="2"/>
  <c r="T657" i="2"/>
  <c r="J658" i="2"/>
  <c r="K657" i="2"/>
  <c r="E658" i="2"/>
  <c r="F657" i="2"/>
  <c r="O657" i="2"/>
  <c r="P657" i="2" s="1"/>
  <c r="BP658" i="2"/>
  <c r="BQ657" i="2"/>
  <c r="Q768" i="1"/>
  <c r="R767" i="1"/>
  <c r="N966" i="1"/>
  <c r="H967" i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G1059" i="1"/>
  <c r="F1060" i="1"/>
  <c r="G1060" i="1" s="1"/>
  <c r="D531" i="1"/>
  <c r="E530" i="1"/>
  <c r="O518" i="1"/>
  <c r="P517" i="1"/>
  <c r="AD657" i="2" l="1"/>
  <c r="AW657" i="2"/>
  <c r="AX657" i="2" s="1"/>
  <c r="AV659" i="2"/>
  <c r="AQ662" i="2"/>
  <c r="AR661" i="2"/>
  <c r="AT657" i="2"/>
  <c r="AS658" i="2"/>
  <c r="AM716" i="2"/>
  <c r="C717" i="2"/>
  <c r="BO716" i="2"/>
  <c r="S716" i="2"/>
  <c r="I716" i="2"/>
  <c r="N716" i="2"/>
  <c r="BR715" i="2"/>
  <c r="BS714" i="2"/>
  <c r="AO657" i="2"/>
  <c r="AN658" i="2"/>
  <c r="AI658" i="2"/>
  <c r="AJ657" i="2"/>
  <c r="AH660" i="2"/>
  <c r="AC658" i="2"/>
  <c r="AE657" i="2"/>
  <c r="Z657" i="2"/>
  <c r="Y658" i="2"/>
  <c r="U657" i="2"/>
  <c r="T658" i="2"/>
  <c r="J659" i="2"/>
  <c r="K658" i="2"/>
  <c r="E659" i="2"/>
  <c r="F658" i="2"/>
  <c r="O658" i="2"/>
  <c r="P658" i="2" s="1"/>
  <c r="BP659" i="2"/>
  <c r="BQ658" i="2"/>
  <c r="R768" i="1"/>
  <c r="Q769" i="1"/>
  <c r="N979" i="1"/>
  <c r="H980" i="1"/>
  <c r="H981" i="1" s="1"/>
  <c r="D532" i="1"/>
  <c r="E531" i="1"/>
  <c r="O519" i="1"/>
  <c r="P518" i="1"/>
  <c r="AY657" i="2" l="1"/>
  <c r="AD658" i="2"/>
  <c r="AW658" i="2"/>
  <c r="AX658" i="2" s="1"/>
  <c r="AV660" i="2"/>
  <c r="AQ663" i="2"/>
  <c r="AR662" i="2"/>
  <c r="AS659" i="2"/>
  <c r="AT658" i="2"/>
  <c r="BS715" i="2"/>
  <c r="BR716" i="2"/>
  <c r="AM717" i="2"/>
  <c r="C718" i="2"/>
  <c r="S717" i="2"/>
  <c r="BO717" i="2"/>
  <c r="N717" i="2"/>
  <c r="AO658" i="2"/>
  <c r="AN659" i="2"/>
  <c r="AH661" i="2"/>
  <c r="AI659" i="2"/>
  <c r="AJ658" i="2"/>
  <c r="AC659" i="2"/>
  <c r="AE658" i="2"/>
  <c r="Z658" i="2"/>
  <c r="Y659" i="2"/>
  <c r="U658" i="2"/>
  <c r="T659" i="2"/>
  <c r="J660" i="2"/>
  <c r="K659" i="2"/>
  <c r="E660" i="2"/>
  <c r="F659" i="2"/>
  <c r="O659" i="2"/>
  <c r="P659" i="2" s="1"/>
  <c r="BQ659" i="2"/>
  <c r="BP660" i="2"/>
  <c r="N981" i="1"/>
  <c r="H982" i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Q770" i="1"/>
  <c r="R769" i="1"/>
  <c r="D533" i="1"/>
  <c r="E532" i="1"/>
  <c r="O520" i="1"/>
  <c r="P519" i="1"/>
  <c r="AY658" i="2" l="1"/>
  <c r="AD659" i="2"/>
  <c r="AW659" i="2"/>
  <c r="AX659" i="2" s="1"/>
  <c r="AV661" i="2"/>
  <c r="AQ664" i="2"/>
  <c r="AR663" i="2"/>
  <c r="AS660" i="2"/>
  <c r="AT659" i="2"/>
  <c r="AM718" i="2"/>
  <c r="BO718" i="2"/>
  <c r="S718" i="2"/>
  <c r="C719" i="2"/>
  <c r="BS716" i="2"/>
  <c r="BR717" i="2"/>
  <c r="AO659" i="2"/>
  <c r="AN660" i="2"/>
  <c r="AI660" i="2"/>
  <c r="AJ659" i="2"/>
  <c r="AH662" i="2"/>
  <c r="AC660" i="2"/>
  <c r="AE659" i="2"/>
  <c r="Y660" i="2"/>
  <c r="Z659" i="2"/>
  <c r="U659" i="2"/>
  <c r="T660" i="2"/>
  <c r="J661" i="2"/>
  <c r="K660" i="2"/>
  <c r="E661" i="2"/>
  <c r="F660" i="2"/>
  <c r="O660" i="2"/>
  <c r="P660" i="2" s="1"/>
  <c r="BQ660" i="2"/>
  <c r="BP661" i="2"/>
  <c r="N992" i="1"/>
  <c r="H993" i="1"/>
  <c r="H994" i="1" s="1"/>
  <c r="H995" i="1" s="1"/>
  <c r="H996" i="1" s="1"/>
  <c r="H997" i="1" s="1"/>
  <c r="Q771" i="1"/>
  <c r="R770" i="1"/>
  <c r="D534" i="1"/>
  <c r="E533" i="1"/>
  <c r="O521" i="1"/>
  <c r="P520" i="1"/>
  <c r="AY659" i="2" l="1"/>
  <c r="AD660" i="2"/>
  <c r="AW660" i="2"/>
  <c r="AX660" i="2" s="1"/>
  <c r="AV662" i="2"/>
  <c r="AQ665" i="2"/>
  <c r="AR664" i="2"/>
  <c r="AS661" i="2"/>
  <c r="AT660" i="2"/>
  <c r="C720" i="2"/>
  <c r="AM719" i="2"/>
  <c r="BR718" i="2"/>
  <c r="BS717" i="2"/>
  <c r="AO660" i="2"/>
  <c r="AN661" i="2"/>
  <c r="AH663" i="2"/>
  <c r="AI661" i="2"/>
  <c r="AJ660" i="2"/>
  <c r="AC661" i="2"/>
  <c r="AE660" i="2"/>
  <c r="Y661" i="2"/>
  <c r="Z660" i="2"/>
  <c r="U660" i="2"/>
  <c r="T661" i="2"/>
  <c r="K661" i="2"/>
  <c r="J662" i="2"/>
  <c r="E662" i="2"/>
  <c r="F661" i="2"/>
  <c r="O661" i="2"/>
  <c r="P661" i="2" s="1"/>
  <c r="BP662" i="2"/>
  <c r="BQ661" i="2"/>
  <c r="N997" i="1"/>
  <c r="H998" i="1"/>
  <c r="R771" i="1"/>
  <c r="Q772" i="1"/>
  <c r="D535" i="1"/>
  <c r="E534" i="1"/>
  <c r="O522" i="1"/>
  <c r="P521" i="1"/>
  <c r="AY660" i="2" l="1"/>
  <c r="AD661" i="2"/>
  <c r="AW661" i="2"/>
  <c r="AX661" i="2" s="1"/>
  <c r="AY661" i="2" s="1"/>
  <c r="AV663" i="2"/>
  <c r="AQ666" i="2"/>
  <c r="AR665" i="2"/>
  <c r="AT661" i="2"/>
  <c r="AS662" i="2"/>
  <c r="BS718" i="2"/>
  <c r="BR719" i="2"/>
  <c r="C721" i="2"/>
  <c r="AM720" i="2"/>
  <c r="AO661" i="2"/>
  <c r="AN662" i="2"/>
  <c r="AI662" i="2"/>
  <c r="AJ661" i="2"/>
  <c r="AH664" i="2"/>
  <c r="AC662" i="2"/>
  <c r="AE661" i="2"/>
  <c r="Z661" i="2"/>
  <c r="Y662" i="2"/>
  <c r="T662" i="2"/>
  <c r="U661" i="2"/>
  <c r="J663" i="2"/>
  <c r="K662" i="2"/>
  <c r="E663" i="2"/>
  <c r="F662" i="2"/>
  <c r="O662" i="2"/>
  <c r="P662" i="2" s="1"/>
  <c r="BP663" i="2"/>
  <c r="BQ662" i="2"/>
  <c r="N998" i="1"/>
  <c r="H999" i="1"/>
  <c r="R772" i="1"/>
  <c r="Q773" i="1"/>
  <c r="D536" i="1"/>
  <c r="E535" i="1"/>
  <c r="O523" i="1"/>
  <c r="P522" i="1"/>
  <c r="AD662" i="2" l="1"/>
  <c r="AW662" i="2"/>
  <c r="AX662" i="2" s="1"/>
  <c r="AV664" i="2"/>
  <c r="AQ667" i="2"/>
  <c r="AR666" i="2"/>
  <c r="AT662" i="2"/>
  <c r="AS663" i="2"/>
  <c r="C722" i="2"/>
  <c r="AM721" i="2"/>
  <c r="BR720" i="2"/>
  <c r="BS719" i="2"/>
  <c r="AO662" i="2"/>
  <c r="AN663" i="2"/>
  <c r="AH665" i="2"/>
  <c r="AI663" i="2"/>
  <c r="AJ662" i="2"/>
  <c r="AC663" i="2"/>
  <c r="AE662" i="2"/>
  <c r="Z662" i="2"/>
  <c r="Y663" i="2"/>
  <c r="U662" i="2"/>
  <c r="T663" i="2"/>
  <c r="J664" i="2"/>
  <c r="K663" i="2"/>
  <c r="E664" i="2"/>
  <c r="F663" i="2"/>
  <c r="O663" i="2"/>
  <c r="P663" i="2" s="1"/>
  <c r="BQ663" i="2"/>
  <c r="BP664" i="2"/>
  <c r="N999" i="1"/>
  <c r="H1000" i="1"/>
  <c r="H1001" i="1" s="1"/>
  <c r="R773" i="1"/>
  <c r="Q774" i="1"/>
  <c r="D537" i="1"/>
  <c r="E536" i="1"/>
  <c r="O524" i="1"/>
  <c r="P523" i="1"/>
  <c r="AY662" i="2" l="1"/>
  <c r="AD663" i="2"/>
  <c r="AW663" i="2"/>
  <c r="AX663" i="2" s="1"/>
  <c r="AY663" i="2" s="1"/>
  <c r="AV665" i="2"/>
  <c r="AQ668" i="2"/>
  <c r="AR667" i="2"/>
  <c r="AS664" i="2"/>
  <c r="AT663" i="2"/>
  <c r="BS720" i="2"/>
  <c r="BR721" i="2"/>
  <c r="C723" i="2"/>
  <c r="AM722" i="2"/>
  <c r="AO663" i="2"/>
  <c r="AN664" i="2"/>
  <c r="AI664" i="2"/>
  <c r="AJ663" i="2"/>
  <c r="AH666" i="2"/>
  <c r="AC664" i="2"/>
  <c r="AE663" i="2"/>
  <c r="Y664" i="2"/>
  <c r="Z663" i="2"/>
  <c r="U663" i="2"/>
  <c r="T664" i="2"/>
  <c r="J665" i="2"/>
  <c r="K664" i="2"/>
  <c r="E665" i="2"/>
  <c r="F664" i="2"/>
  <c r="O664" i="2"/>
  <c r="P664" i="2" s="1"/>
  <c r="BQ664" i="2"/>
  <c r="BP665" i="2"/>
  <c r="N1001" i="1"/>
  <c r="H1002" i="1"/>
  <c r="H1003" i="1" s="1"/>
  <c r="H1004" i="1" s="1"/>
  <c r="Q775" i="1"/>
  <c r="R774" i="1"/>
  <c r="D538" i="1"/>
  <c r="E537" i="1"/>
  <c r="O525" i="1"/>
  <c r="P524" i="1"/>
  <c r="AD664" i="2" l="1"/>
  <c r="AW664" i="2"/>
  <c r="AX664" i="2" s="1"/>
  <c r="AV666" i="2"/>
  <c r="AQ669" i="2"/>
  <c r="AR668" i="2"/>
  <c r="AT664" i="2"/>
  <c r="AS665" i="2"/>
  <c r="C724" i="2"/>
  <c r="AM723" i="2"/>
  <c r="BS721" i="2"/>
  <c r="BR722" i="2"/>
  <c r="AO664" i="2"/>
  <c r="AN665" i="2"/>
  <c r="AH667" i="2"/>
  <c r="AI665" i="2"/>
  <c r="AJ664" i="2"/>
  <c r="AC665" i="2"/>
  <c r="AE664" i="2"/>
  <c r="Y665" i="2"/>
  <c r="Z664" i="2"/>
  <c r="U664" i="2"/>
  <c r="T665" i="2"/>
  <c r="K665" i="2"/>
  <c r="J666" i="2"/>
  <c r="E666" i="2"/>
  <c r="F665" i="2"/>
  <c r="O665" i="2"/>
  <c r="P665" i="2" s="1"/>
  <c r="BP666" i="2"/>
  <c r="BQ665" i="2"/>
  <c r="N1004" i="1"/>
  <c r="H1005" i="1"/>
  <c r="Q776" i="1"/>
  <c r="R775" i="1"/>
  <c r="D539" i="1"/>
  <c r="E538" i="1"/>
  <c r="O526" i="1"/>
  <c r="P525" i="1"/>
  <c r="AY664" i="2" l="1"/>
  <c r="AD665" i="2"/>
  <c r="AW665" i="2"/>
  <c r="AX665" i="2" s="1"/>
  <c r="AY665" i="2" s="1"/>
  <c r="AV667" i="2"/>
  <c r="AQ670" i="2"/>
  <c r="AR669" i="2"/>
  <c r="AT665" i="2"/>
  <c r="AS666" i="2"/>
  <c r="BS722" i="2"/>
  <c r="BR723" i="2"/>
  <c r="AM724" i="2"/>
  <c r="C725" i="2"/>
  <c r="BO724" i="2"/>
  <c r="I724" i="2"/>
  <c r="AO665" i="2"/>
  <c r="AN666" i="2"/>
  <c r="AI666" i="2"/>
  <c r="AJ665" i="2"/>
  <c r="AH668" i="2"/>
  <c r="AC666" i="2"/>
  <c r="AE665" i="2"/>
  <c r="Z665" i="2"/>
  <c r="Y666" i="2"/>
  <c r="U665" i="2"/>
  <c r="T666" i="2"/>
  <c r="J667" i="2"/>
  <c r="K666" i="2"/>
  <c r="E667" i="2"/>
  <c r="F666" i="2"/>
  <c r="O666" i="2"/>
  <c r="P666" i="2" s="1"/>
  <c r="BP667" i="2"/>
  <c r="BQ666" i="2"/>
  <c r="N1005" i="1"/>
  <c r="H1006" i="1"/>
  <c r="R776" i="1"/>
  <c r="Q777" i="1"/>
  <c r="D540" i="1"/>
  <c r="E539" i="1"/>
  <c r="O527" i="1"/>
  <c r="P526" i="1"/>
  <c r="AD666" i="2" l="1"/>
  <c r="AW666" i="2"/>
  <c r="AX666" i="2" s="1"/>
  <c r="AY666" i="2" s="1"/>
  <c r="AV668" i="2"/>
  <c r="AQ671" i="2"/>
  <c r="AR670" i="2"/>
  <c r="AT666" i="2"/>
  <c r="AS667" i="2"/>
  <c r="AM725" i="2"/>
  <c r="BO725" i="2"/>
  <c r="I725" i="2"/>
  <c r="C726" i="2"/>
  <c r="BS723" i="2"/>
  <c r="BR724" i="2"/>
  <c r="AO666" i="2"/>
  <c r="AN667" i="2"/>
  <c r="AH669" i="2"/>
  <c r="AI667" i="2"/>
  <c r="AJ666" i="2"/>
  <c r="AC667" i="2"/>
  <c r="AE666" i="2"/>
  <c r="Z666" i="2"/>
  <c r="Y667" i="2"/>
  <c r="U666" i="2"/>
  <c r="T667" i="2"/>
  <c r="J668" i="2"/>
  <c r="K667" i="2"/>
  <c r="E668" i="2"/>
  <c r="F667" i="2"/>
  <c r="O667" i="2"/>
  <c r="P667" i="2" s="1"/>
  <c r="BQ667" i="2"/>
  <c r="BP668" i="2"/>
  <c r="N1006" i="1"/>
  <c r="H1007" i="1"/>
  <c r="Q778" i="1"/>
  <c r="R777" i="1"/>
  <c r="D541" i="1"/>
  <c r="E540" i="1"/>
  <c r="O528" i="1"/>
  <c r="P527" i="1"/>
  <c r="AD667" i="2" l="1"/>
  <c r="AW667" i="2"/>
  <c r="AX667" i="2" s="1"/>
  <c r="AY667" i="2" s="1"/>
  <c r="AV669" i="2"/>
  <c r="AQ672" i="2"/>
  <c r="AR671" i="2"/>
  <c r="AS668" i="2"/>
  <c r="AT667" i="2"/>
  <c r="C727" i="2"/>
  <c r="AM726" i="2"/>
  <c r="BS724" i="2"/>
  <c r="BR725" i="2"/>
  <c r="AO667" i="2"/>
  <c r="AN668" i="2"/>
  <c r="AI668" i="2"/>
  <c r="AJ667" i="2"/>
  <c r="AH670" i="2"/>
  <c r="AC668" i="2"/>
  <c r="AE667" i="2"/>
  <c r="Y668" i="2"/>
  <c r="Z667" i="2"/>
  <c r="U667" i="2"/>
  <c r="T668" i="2"/>
  <c r="J669" i="2"/>
  <c r="K668" i="2"/>
  <c r="E669" i="2"/>
  <c r="F668" i="2"/>
  <c r="O668" i="2"/>
  <c r="P668" i="2" s="1"/>
  <c r="BQ668" i="2"/>
  <c r="BP669" i="2"/>
  <c r="N1007" i="1"/>
  <c r="H1008" i="1"/>
  <c r="R778" i="1"/>
  <c r="Q779" i="1"/>
  <c r="D542" i="1"/>
  <c r="E541" i="1"/>
  <c r="O529" i="1"/>
  <c r="P528" i="1"/>
  <c r="AD668" i="2" l="1"/>
  <c r="AW668" i="2"/>
  <c r="AX668" i="2" s="1"/>
  <c r="AY668" i="2" s="1"/>
  <c r="AV670" i="2"/>
  <c r="AQ673" i="2"/>
  <c r="AR672" i="2"/>
  <c r="AT668" i="2"/>
  <c r="AS669" i="2"/>
  <c r="BS725" i="2"/>
  <c r="BR726" i="2"/>
  <c r="C728" i="2"/>
  <c r="AM727" i="2"/>
  <c r="AO668" i="2"/>
  <c r="AN669" i="2"/>
  <c r="AH671" i="2"/>
  <c r="AI669" i="2"/>
  <c r="AJ668" i="2"/>
  <c r="AC669" i="2"/>
  <c r="AE668" i="2"/>
  <c r="Y669" i="2"/>
  <c r="Z668" i="2"/>
  <c r="U668" i="2"/>
  <c r="T669" i="2"/>
  <c r="J670" i="2"/>
  <c r="K669" i="2"/>
  <c r="E670" i="2"/>
  <c r="F669" i="2"/>
  <c r="O669" i="2"/>
  <c r="P669" i="2" s="1"/>
  <c r="BP670" i="2"/>
  <c r="BQ669" i="2"/>
  <c r="N1008" i="1"/>
  <c r="H1009" i="1"/>
  <c r="Q780" i="1"/>
  <c r="R779" i="1"/>
  <c r="D543" i="1"/>
  <c r="E542" i="1"/>
  <c r="O530" i="1"/>
  <c r="P529" i="1"/>
  <c r="AD669" i="2" l="1"/>
  <c r="AW669" i="2"/>
  <c r="AX669" i="2" s="1"/>
  <c r="AV671" i="2"/>
  <c r="AQ674" i="2"/>
  <c r="AR673" i="2"/>
  <c r="AT669" i="2"/>
  <c r="AS670" i="2"/>
  <c r="C729" i="2"/>
  <c r="AM728" i="2"/>
  <c r="BR727" i="2"/>
  <c r="BS726" i="2"/>
  <c r="AO669" i="2"/>
  <c r="AN670" i="2"/>
  <c r="AI670" i="2"/>
  <c r="AJ669" i="2"/>
  <c r="AH672" i="2"/>
  <c r="AC670" i="2"/>
  <c r="AE669" i="2"/>
  <c r="Z669" i="2"/>
  <c r="Y670" i="2"/>
  <c r="T670" i="2"/>
  <c r="U669" i="2"/>
  <c r="J671" i="2"/>
  <c r="K670" i="2"/>
  <c r="E671" i="2"/>
  <c r="F670" i="2"/>
  <c r="O670" i="2"/>
  <c r="P670" i="2" s="1"/>
  <c r="BP671" i="2"/>
  <c r="BQ670" i="2"/>
  <c r="N1009" i="1"/>
  <c r="H1010" i="1"/>
  <c r="Q781" i="1"/>
  <c r="R780" i="1"/>
  <c r="D544" i="1"/>
  <c r="E543" i="1"/>
  <c r="O531" i="1"/>
  <c r="P530" i="1"/>
  <c r="AY669" i="2" l="1"/>
  <c r="AD670" i="2"/>
  <c r="AW670" i="2"/>
  <c r="AX670" i="2" s="1"/>
  <c r="AV672" i="2"/>
  <c r="AQ675" i="2"/>
  <c r="AR674" i="2"/>
  <c r="AT670" i="2"/>
  <c r="AS671" i="2"/>
  <c r="BS727" i="2"/>
  <c r="BR728" i="2"/>
  <c r="AM729" i="2"/>
  <c r="C730" i="2"/>
  <c r="AO670" i="2"/>
  <c r="AN671" i="2"/>
  <c r="AH673" i="2"/>
  <c r="AI671" i="2"/>
  <c r="AJ670" i="2"/>
  <c r="AC671" i="2"/>
  <c r="AE670" i="2"/>
  <c r="Z670" i="2"/>
  <c r="Y671" i="2"/>
  <c r="U670" i="2"/>
  <c r="T671" i="2"/>
  <c r="J672" i="2"/>
  <c r="K671" i="2"/>
  <c r="E672" i="2"/>
  <c r="F671" i="2"/>
  <c r="O671" i="2"/>
  <c r="P671" i="2" s="1"/>
  <c r="BQ671" i="2"/>
  <c r="BP672" i="2"/>
  <c r="N1010" i="1"/>
  <c r="H1011" i="1"/>
  <c r="Q782" i="1"/>
  <c r="R781" i="1"/>
  <c r="D545" i="1"/>
  <c r="E544" i="1"/>
  <c r="O532" i="1"/>
  <c r="P531" i="1"/>
  <c r="AY670" i="2" l="1"/>
  <c r="AD671" i="2"/>
  <c r="AW671" i="2"/>
  <c r="AX671" i="2" s="1"/>
  <c r="AV673" i="2"/>
  <c r="AQ676" i="2"/>
  <c r="AR675" i="2"/>
  <c r="AS672" i="2"/>
  <c r="AT671" i="2"/>
  <c r="C731" i="2"/>
  <c r="AM730" i="2"/>
  <c r="BR729" i="2"/>
  <c r="BS728" i="2"/>
  <c r="AO671" i="2"/>
  <c r="AN672" i="2"/>
  <c r="AI672" i="2"/>
  <c r="AJ671" i="2"/>
  <c r="AH674" i="2"/>
  <c r="AC672" i="2"/>
  <c r="AE671" i="2"/>
  <c r="Y672" i="2"/>
  <c r="Z671" i="2"/>
  <c r="T672" i="2"/>
  <c r="U671" i="2"/>
  <c r="J673" i="2"/>
  <c r="K672" i="2"/>
  <c r="E673" i="2"/>
  <c r="F672" i="2"/>
  <c r="O672" i="2"/>
  <c r="P672" i="2" s="1"/>
  <c r="BQ672" i="2"/>
  <c r="BP673" i="2"/>
  <c r="N1011" i="1"/>
  <c r="H1012" i="1"/>
  <c r="Q783" i="1"/>
  <c r="R782" i="1"/>
  <c r="D546" i="1"/>
  <c r="E545" i="1"/>
  <c r="O533" i="1"/>
  <c r="P532" i="1"/>
  <c r="AY671" i="2" l="1"/>
  <c r="AD672" i="2"/>
  <c r="AW672" i="2"/>
  <c r="AX672" i="2" s="1"/>
  <c r="AV674" i="2"/>
  <c r="AQ677" i="2"/>
  <c r="AR676" i="2"/>
  <c r="AS673" i="2"/>
  <c r="AT672" i="2"/>
  <c r="BR730" i="2"/>
  <c r="BS729" i="2"/>
  <c r="AM731" i="2"/>
  <c r="C732" i="2"/>
  <c r="I731" i="2"/>
  <c r="BO731" i="2"/>
  <c r="N731" i="2"/>
  <c r="AO672" i="2"/>
  <c r="AN673" i="2"/>
  <c r="AH675" i="2"/>
  <c r="AI673" i="2"/>
  <c r="AJ672" i="2"/>
  <c r="AC673" i="2"/>
  <c r="AE672" i="2"/>
  <c r="Y673" i="2"/>
  <c r="Z672" i="2"/>
  <c r="U672" i="2"/>
  <c r="T673" i="2"/>
  <c r="J674" i="2"/>
  <c r="K673" i="2"/>
  <c r="E674" i="2"/>
  <c r="F673" i="2"/>
  <c r="O673" i="2"/>
  <c r="P673" i="2" s="1"/>
  <c r="BP674" i="2"/>
  <c r="BQ673" i="2"/>
  <c r="N1012" i="1"/>
  <c r="H1013" i="1"/>
  <c r="Q784" i="1"/>
  <c r="R783" i="1"/>
  <c r="D547" i="1"/>
  <c r="E546" i="1"/>
  <c r="O534" i="1"/>
  <c r="P533" i="1"/>
  <c r="AY672" i="2" l="1"/>
  <c r="AD673" i="2"/>
  <c r="AW673" i="2"/>
  <c r="AX673" i="2" s="1"/>
  <c r="AV675" i="2"/>
  <c r="AQ678" i="2"/>
  <c r="AR677" i="2"/>
  <c r="AT673" i="2"/>
  <c r="AS674" i="2"/>
  <c r="AM732" i="2"/>
  <c r="BO732" i="2"/>
  <c r="N732" i="2"/>
  <c r="I732" i="2"/>
  <c r="C733" i="2"/>
  <c r="BR731" i="2"/>
  <c r="BS730" i="2"/>
  <c r="AO673" i="2"/>
  <c r="AN674" i="2"/>
  <c r="AI674" i="2"/>
  <c r="AJ673" i="2"/>
  <c r="AH676" i="2"/>
  <c r="AC674" i="2"/>
  <c r="AE673" i="2"/>
  <c r="Z673" i="2"/>
  <c r="Y674" i="2"/>
  <c r="U673" i="2"/>
  <c r="T674" i="2"/>
  <c r="J675" i="2"/>
  <c r="K674" i="2"/>
  <c r="E675" i="2"/>
  <c r="F674" i="2"/>
  <c r="O674" i="2"/>
  <c r="P674" i="2" s="1"/>
  <c r="BP675" i="2"/>
  <c r="BQ674" i="2"/>
  <c r="N1013" i="1"/>
  <c r="H1014" i="1"/>
  <c r="Q785" i="1"/>
  <c r="R784" i="1"/>
  <c r="D548" i="1"/>
  <c r="E547" i="1"/>
  <c r="O535" i="1"/>
  <c r="P534" i="1"/>
  <c r="AY673" i="2" l="1"/>
  <c r="AD674" i="2"/>
  <c r="AW674" i="2"/>
  <c r="AX674" i="2" s="1"/>
  <c r="AV676" i="2"/>
  <c r="AQ679" i="2"/>
  <c r="AR678" i="2"/>
  <c r="AS675" i="2"/>
  <c r="AT674" i="2"/>
  <c r="BR732" i="2"/>
  <c r="BS731" i="2"/>
  <c r="AM733" i="2"/>
  <c r="N733" i="2"/>
  <c r="C734" i="2"/>
  <c r="BO733" i="2"/>
  <c r="AO674" i="2"/>
  <c r="AN675" i="2"/>
  <c r="AH677" i="2"/>
  <c r="AI675" i="2"/>
  <c r="AJ674" i="2"/>
  <c r="AC675" i="2"/>
  <c r="AE674" i="2"/>
  <c r="Z674" i="2"/>
  <c r="Y675" i="2"/>
  <c r="U674" i="2"/>
  <c r="T675" i="2"/>
  <c r="J676" i="2"/>
  <c r="K675" i="2"/>
  <c r="E676" i="2"/>
  <c r="F675" i="2"/>
  <c r="O675" i="2"/>
  <c r="P675" i="2" s="1"/>
  <c r="BQ675" i="2"/>
  <c r="BP676" i="2"/>
  <c r="N1014" i="1"/>
  <c r="H1015" i="1"/>
  <c r="Q786" i="1"/>
  <c r="R785" i="1"/>
  <c r="D549" i="1"/>
  <c r="E548" i="1"/>
  <c r="O536" i="1"/>
  <c r="P535" i="1"/>
  <c r="AY674" i="2" l="1"/>
  <c r="AD675" i="2"/>
  <c r="AW675" i="2"/>
  <c r="AX675" i="2" s="1"/>
  <c r="AV677" i="2"/>
  <c r="AQ680" i="2"/>
  <c r="AR679" i="2"/>
  <c r="AS676" i="2"/>
  <c r="AT675" i="2"/>
  <c r="C735" i="2"/>
  <c r="AM734" i="2"/>
  <c r="BR733" i="2"/>
  <c r="BS732" i="2"/>
  <c r="AO675" i="2"/>
  <c r="AN676" i="2"/>
  <c r="AI676" i="2"/>
  <c r="AJ675" i="2"/>
  <c r="AH678" i="2"/>
  <c r="AC676" i="2"/>
  <c r="AE675" i="2"/>
  <c r="Y676" i="2"/>
  <c r="Z675" i="2"/>
  <c r="U675" i="2"/>
  <c r="T676" i="2"/>
  <c r="J677" i="2"/>
  <c r="K676" i="2"/>
  <c r="E677" i="2"/>
  <c r="F676" i="2"/>
  <c r="O676" i="2"/>
  <c r="P676" i="2" s="1"/>
  <c r="BQ676" i="2"/>
  <c r="BP677" i="2"/>
  <c r="N1015" i="1"/>
  <c r="H1016" i="1"/>
  <c r="R786" i="1"/>
  <c r="Q787" i="1"/>
  <c r="D550" i="1"/>
  <c r="E549" i="1"/>
  <c r="O537" i="1"/>
  <c r="P536" i="1"/>
  <c r="AY675" i="2" l="1"/>
  <c r="AD676" i="2"/>
  <c r="AW676" i="2"/>
  <c r="AX676" i="2" s="1"/>
  <c r="AV678" i="2"/>
  <c r="AQ681" i="2"/>
  <c r="AR680" i="2"/>
  <c r="AS677" i="2"/>
  <c r="AT676" i="2"/>
  <c r="BS733" i="2"/>
  <c r="BR734" i="2"/>
  <c r="AM735" i="2"/>
  <c r="C736" i="2"/>
  <c r="AO676" i="2"/>
  <c r="AN677" i="2"/>
  <c r="AH679" i="2"/>
  <c r="AI677" i="2"/>
  <c r="AJ676" i="2"/>
  <c r="AC677" i="2"/>
  <c r="AE676" i="2"/>
  <c r="Y677" i="2"/>
  <c r="Z676" i="2"/>
  <c r="U676" i="2"/>
  <c r="T677" i="2"/>
  <c r="J678" i="2"/>
  <c r="K677" i="2"/>
  <c r="E678" i="2"/>
  <c r="F677" i="2"/>
  <c r="O677" i="2"/>
  <c r="P677" i="2" s="1"/>
  <c r="BP678" i="2"/>
  <c r="BQ677" i="2"/>
  <c r="N1016" i="1"/>
  <c r="H1017" i="1"/>
  <c r="Q788" i="1"/>
  <c r="R787" i="1"/>
  <c r="D551" i="1"/>
  <c r="E550" i="1"/>
  <c r="O538" i="1"/>
  <c r="P537" i="1"/>
  <c r="AY676" i="2" l="1"/>
  <c r="AD677" i="2"/>
  <c r="AW677" i="2"/>
  <c r="AX677" i="2" s="1"/>
  <c r="AV679" i="2"/>
  <c r="AQ682" i="2"/>
  <c r="AR681" i="2"/>
  <c r="AT677" i="2"/>
  <c r="AS678" i="2"/>
  <c r="C737" i="2"/>
  <c r="AM736" i="2"/>
  <c r="BS734" i="2"/>
  <c r="BR735" i="2"/>
  <c r="AO677" i="2"/>
  <c r="AN678" i="2"/>
  <c r="AI678" i="2"/>
  <c r="AJ677" i="2"/>
  <c r="AH680" i="2"/>
  <c r="AC678" i="2"/>
  <c r="AE677" i="2"/>
  <c r="Z677" i="2"/>
  <c r="Y678" i="2"/>
  <c r="T678" i="2"/>
  <c r="U677" i="2"/>
  <c r="K678" i="2"/>
  <c r="J679" i="2"/>
  <c r="E679" i="2"/>
  <c r="F678" i="2"/>
  <c r="O678" i="2"/>
  <c r="P678" i="2" s="1"/>
  <c r="BP679" i="2"/>
  <c r="BQ678" i="2"/>
  <c r="N1017" i="1"/>
  <c r="H1018" i="1"/>
  <c r="R788" i="1"/>
  <c r="Q789" i="1"/>
  <c r="D552" i="1"/>
  <c r="E551" i="1"/>
  <c r="O539" i="1"/>
  <c r="P538" i="1"/>
  <c r="AY677" i="2" l="1"/>
  <c r="AD678" i="2"/>
  <c r="AW678" i="2"/>
  <c r="AX678" i="2" s="1"/>
  <c r="AV680" i="2"/>
  <c r="AQ683" i="2"/>
  <c r="AR682" i="2"/>
  <c r="AT678" i="2"/>
  <c r="AS679" i="2"/>
  <c r="BR736" i="2"/>
  <c r="BS735" i="2"/>
  <c r="C738" i="2"/>
  <c r="AM737" i="2"/>
  <c r="AO678" i="2"/>
  <c r="AN679" i="2"/>
  <c r="AH681" i="2"/>
  <c r="AI679" i="2"/>
  <c r="AJ678" i="2"/>
  <c r="AC679" i="2"/>
  <c r="AE678" i="2"/>
  <c r="Z678" i="2"/>
  <c r="Y679" i="2"/>
  <c r="U678" i="2"/>
  <c r="T679" i="2"/>
  <c r="K679" i="2"/>
  <c r="J680" i="2"/>
  <c r="E680" i="2"/>
  <c r="F679" i="2"/>
  <c r="O679" i="2"/>
  <c r="P679" i="2" s="1"/>
  <c r="BQ679" i="2"/>
  <c r="BP680" i="2"/>
  <c r="N1018" i="1"/>
  <c r="H1019" i="1"/>
  <c r="Q790" i="1"/>
  <c r="R789" i="1"/>
  <c r="D553" i="1"/>
  <c r="E552" i="1"/>
  <c r="O540" i="1"/>
  <c r="P539" i="1"/>
  <c r="AY678" i="2" l="1"/>
  <c r="AD679" i="2"/>
  <c r="AW679" i="2"/>
  <c r="AX679" i="2" s="1"/>
  <c r="AV681" i="2"/>
  <c r="AQ684" i="2"/>
  <c r="AR683" i="2"/>
  <c r="AS680" i="2"/>
  <c r="AT679" i="2"/>
  <c r="C739" i="2"/>
  <c r="AM738" i="2"/>
  <c r="BR737" i="2"/>
  <c r="BS736" i="2"/>
  <c r="AO679" i="2"/>
  <c r="AN680" i="2"/>
  <c r="AI680" i="2"/>
  <c r="AJ679" i="2"/>
  <c r="AH682" i="2"/>
  <c r="AC680" i="2"/>
  <c r="AE679" i="2"/>
  <c r="Y680" i="2"/>
  <c r="Z679" i="2"/>
  <c r="U679" i="2"/>
  <c r="T680" i="2"/>
  <c r="J681" i="2"/>
  <c r="K680" i="2"/>
  <c r="E681" i="2"/>
  <c r="F680" i="2"/>
  <c r="O680" i="2"/>
  <c r="P680" i="2" s="1"/>
  <c r="BQ680" i="2"/>
  <c r="BP681" i="2"/>
  <c r="N1019" i="1"/>
  <c r="H1020" i="1"/>
  <c r="H1021" i="1" s="1"/>
  <c r="H1022" i="1" s="1"/>
  <c r="H1023" i="1" s="1"/>
  <c r="R790" i="1"/>
  <c r="Q791" i="1"/>
  <c r="D554" i="1"/>
  <c r="E553" i="1"/>
  <c r="O541" i="1"/>
  <c r="P540" i="1"/>
  <c r="AY679" i="2" l="1"/>
  <c r="AD680" i="2"/>
  <c r="AW680" i="2"/>
  <c r="AX680" i="2" s="1"/>
  <c r="AV682" i="2"/>
  <c r="AQ685" i="2"/>
  <c r="AR684" i="2"/>
  <c r="AT680" i="2"/>
  <c r="AS681" i="2"/>
  <c r="BR738" i="2"/>
  <c r="BS737" i="2"/>
  <c r="AM739" i="2"/>
  <c r="BO739" i="2"/>
  <c r="I739" i="2"/>
  <c r="C740" i="2"/>
  <c r="AO680" i="2"/>
  <c r="AN681" i="2"/>
  <c r="AH683" i="2"/>
  <c r="AI681" i="2"/>
  <c r="AJ680" i="2"/>
  <c r="AC681" i="2"/>
  <c r="AE680" i="2"/>
  <c r="Y681" i="2"/>
  <c r="Z680" i="2"/>
  <c r="U680" i="2"/>
  <c r="T681" i="2"/>
  <c r="J682" i="2"/>
  <c r="K681" i="2"/>
  <c r="E682" i="2"/>
  <c r="F681" i="2"/>
  <c r="O681" i="2"/>
  <c r="P681" i="2" s="1"/>
  <c r="BP682" i="2"/>
  <c r="BQ681" i="2"/>
  <c r="H1024" i="1"/>
  <c r="N1023" i="1"/>
  <c r="Q792" i="1"/>
  <c r="R791" i="1"/>
  <c r="D555" i="1"/>
  <c r="E554" i="1"/>
  <c r="O542" i="1"/>
  <c r="P541" i="1"/>
  <c r="AY680" i="2" l="1"/>
  <c r="AD681" i="2"/>
  <c r="AW681" i="2"/>
  <c r="AX681" i="2" s="1"/>
  <c r="AV683" i="2"/>
  <c r="AQ686" i="2"/>
  <c r="AR685" i="2"/>
  <c r="AT681" i="2"/>
  <c r="AS682" i="2"/>
  <c r="AM740" i="2"/>
  <c r="I740" i="2"/>
  <c r="BO740" i="2"/>
  <c r="C741" i="2"/>
  <c r="BR739" i="2"/>
  <c r="BS738" i="2"/>
  <c r="AO681" i="2"/>
  <c r="AN682" i="2"/>
  <c r="AI682" i="2"/>
  <c r="AJ681" i="2"/>
  <c r="AH684" i="2"/>
  <c r="AC682" i="2"/>
  <c r="AE681" i="2"/>
  <c r="Z681" i="2"/>
  <c r="Y682" i="2"/>
  <c r="U681" i="2"/>
  <c r="T682" i="2"/>
  <c r="J683" i="2"/>
  <c r="K682" i="2"/>
  <c r="E683" i="2"/>
  <c r="F682" i="2"/>
  <c r="O682" i="2"/>
  <c r="P682" i="2" s="1"/>
  <c r="BP683" i="2"/>
  <c r="BQ682" i="2"/>
  <c r="Q793" i="1"/>
  <c r="R792" i="1"/>
  <c r="H1025" i="1"/>
  <c r="H1026" i="1" s="1"/>
  <c r="H1027" i="1" s="1"/>
  <c r="N1024" i="1"/>
  <c r="D556" i="1"/>
  <c r="E555" i="1"/>
  <c r="O543" i="1"/>
  <c r="P542" i="1"/>
  <c r="AY681" i="2" l="1"/>
  <c r="AD682" i="2"/>
  <c r="AW682" i="2"/>
  <c r="AX682" i="2" s="1"/>
  <c r="AY682" i="2" s="1"/>
  <c r="AV684" i="2"/>
  <c r="AQ687" i="2"/>
  <c r="AR686" i="2"/>
  <c r="AT682" i="2"/>
  <c r="AS683" i="2"/>
  <c r="AM741" i="2"/>
  <c r="N741" i="2"/>
  <c r="C742" i="2"/>
  <c r="BO741" i="2"/>
  <c r="I741" i="2"/>
  <c r="BR740" i="2"/>
  <c r="BS739" i="2"/>
  <c r="AO682" i="2"/>
  <c r="AN683" i="2"/>
  <c r="AH685" i="2"/>
  <c r="AI683" i="2"/>
  <c r="AJ682" i="2"/>
  <c r="AC683" i="2"/>
  <c r="AE682" i="2"/>
  <c r="Z682" i="2"/>
  <c r="Y683" i="2"/>
  <c r="U682" i="2"/>
  <c r="T683" i="2"/>
  <c r="J684" i="2"/>
  <c r="K683" i="2"/>
  <c r="E684" i="2"/>
  <c r="F683" i="2"/>
  <c r="O683" i="2"/>
  <c r="P683" i="2" s="1"/>
  <c r="BQ683" i="2"/>
  <c r="BP684" i="2"/>
  <c r="H1028" i="1"/>
  <c r="N1027" i="1"/>
  <c r="Q794" i="1"/>
  <c r="R793" i="1"/>
  <c r="D557" i="1"/>
  <c r="E556" i="1"/>
  <c r="O544" i="1"/>
  <c r="P543" i="1"/>
  <c r="AD683" i="2" l="1"/>
  <c r="AW683" i="2"/>
  <c r="AX683" i="2" s="1"/>
  <c r="AV685" i="2"/>
  <c r="AQ688" i="2"/>
  <c r="AR687" i="2"/>
  <c r="AS684" i="2"/>
  <c r="AT683" i="2"/>
  <c r="AM742" i="2"/>
  <c r="N742" i="2"/>
  <c r="C743" i="2"/>
  <c r="BO742" i="2"/>
  <c r="BS740" i="2"/>
  <c r="BR741" i="2"/>
  <c r="AO683" i="2"/>
  <c r="AN684" i="2"/>
  <c r="AI684" i="2"/>
  <c r="AJ683" i="2"/>
  <c r="AH686" i="2"/>
  <c r="AC684" i="2"/>
  <c r="AE683" i="2"/>
  <c r="Y684" i="2"/>
  <c r="Z683" i="2"/>
  <c r="U683" i="2"/>
  <c r="T684" i="2"/>
  <c r="J685" i="2"/>
  <c r="K684" i="2"/>
  <c r="E685" i="2"/>
  <c r="F684" i="2"/>
  <c r="O684" i="2"/>
  <c r="P684" i="2" s="1"/>
  <c r="BQ684" i="2"/>
  <c r="BP685" i="2"/>
  <c r="Q795" i="1"/>
  <c r="R794" i="1"/>
  <c r="H1029" i="1"/>
  <c r="H1030" i="1" s="1"/>
  <c r="N1028" i="1"/>
  <c r="D558" i="1"/>
  <c r="E557" i="1"/>
  <c r="O545" i="1"/>
  <c r="P544" i="1"/>
  <c r="AD684" i="2" l="1"/>
  <c r="AW684" i="2"/>
  <c r="AX684" i="2" s="1"/>
  <c r="AY683" i="2"/>
  <c r="AV686" i="2"/>
  <c r="AQ689" i="2"/>
  <c r="AR688" i="2"/>
  <c r="AT684" i="2"/>
  <c r="AS685" i="2"/>
  <c r="AM743" i="2"/>
  <c r="N743" i="2"/>
  <c r="BO743" i="2"/>
  <c r="C744" i="2"/>
  <c r="BR742" i="2"/>
  <c r="BS741" i="2"/>
  <c r="AO684" i="2"/>
  <c r="AN685" i="2"/>
  <c r="AH687" i="2"/>
  <c r="AI685" i="2"/>
  <c r="AJ684" i="2"/>
  <c r="AC685" i="2"/>
  <c r="AE684" i="2"/>
  <c r="Y685" i="2"/>
  <c r="Z684" i="2"/>
  <c r="U684" i="2"/>
  <c r="T685" i="2"/>
  <c r="J686" i="2"/>
  <c r="K685" i="2"/>
  <c r="E686" i="2"/>
  <c r="F685" i="2"/>
  <c r="O685" i="2"/>
  <c r="P685" i="2" s="1"/>
  <c r="BP686" i="2"/>
  <c r="BQ685" i="2"/>
  <c r="H1031" i="1"/>
  <c r="H1032" i="1" s="1"/>
  <c r="H1033" i="1" s="1"/>
  <c r="H1034" i="1" s="1"/>
  <c r="H1035" i="1" s="1"/>
  <c r="H1036" i="1" s="1"/>
  <c r="H1037" i="1" s="1"/>
  <c r="H1038" i="1" s="1"/>
  <c r="H1039" i="1" s="1"/>
  <c r="H1040" i="1" s="1"/>
  <c r="N1030" i="1"/>
  <c r="R795" i="1"/>
  <c r="Q796" i="1"/>
  <c r="D559" i="1"/>
  <c r="E558" i="1"/>
  <c r="O546" i="1"/>
  <c r="P545" i="1"/>
  <c r="AY684" i="2" l="1"/>
  <c r="AD685" i="2"/>
  <c r="AW685" i="2"/>
  <c r="AX685" i="2" s="1"/>
  <c r="AV687" i="2"/>
  <c r="AQ690" i="2"/>
  <c r="AR689" i="2"/>
  <c r="AT685" i="2"/>
  <c r="AS686" i="2"/>
  <c r="AM744" i="2"/>
  <c r="C745" i="2"/>
  <c r="N744" i="2"/>
  <c r="BR743" i="2"/>
  <c r="BS742" i="2"/>
  <c r="AO685" i="2"/>
  <c r="AN686" i="2"/>
  <c r="AI686" i="2"/>
  <c r="AJ685" i="2"/>
  <c r="AH688" i="2"/>
  <c r="AC686" i="2"/>
  <c r="AE685" i="2"/>
  <c r="Z685" i="2"/>
  <c r="Y686" i="2"/>
  <c r="T686" i="2"/>
  <c r="U685" i="2"/>
  <c r="J687" i="2"/>
  <c r="K686" i="2"/>
  <c r="E687" i="2"/>
  <c r="F686" i="2"/>
  <c r="O686" i="2"/>
  <c r="P686" i="2" s="1"/>
  <c r="BP687" i="2"/>
  <c r="BQ686" i="2"/>
  <c r="Q797" i="1"/>
  <c r="R796" i="1"/>
  <c r="N1040" i="1"/>
  <c r="H1041" i="1"/>
  <c r="D560" i="1"/>
  <c r="E559" i="1"/>
  <c r="O547" i="1"/>
  <c r="P546" i="1"/>
  <c r="AY685" i="2" l="1"/>
  <c r="AD686" i="2"/>
  <c r="AW686" i="2"/>
  <c r="AX686" i="2" s="1"/>
  <c r="AY686" i="2" s="1"/>
  <c r="AV688" i="2"/>
  <c r="AQ691" i="2"/>
  <c r="AR690" i="2"/>
  <c r="AT686" i="2"/>
  <c r="AS687" i="2"/>
  <c r="BS743" i="2"/>
  <c r="BR744" i="2"/>
  <c r="C746" i="2"/>
  <c r="AM745" i="2"/>
  <c r="AO686" i="2"/>
  <c r="AN687" i="2"/>
  <c r="AH689" i="2"/>
  <c r="AI687" i="2"/>
  <c r="AJ686" i="2"/>
  <c r="AC687" i="2"/>
  <c r="AE686" i="2"/>
  <c r="Z686" i="2"/>
  <c r="Y687" i="2"/>
  <c r="U686" i="2"/>
  <c r="T687" i="2"/>
  <c r="J688" i="2"/>
  <c r="K687" i="2"/>
  <c r="E688" i="2"/>
  <c r="F687" i="2"/>
  <c r="O687" i="2"/>
  <c r="P687" i="2" s="1"/>
  <c r="BQ687" i="2"/>
  <c r="BP688" i="2"/>
  <c r="N1041" i="1"/>
  <c r="H1042" i="1"/>
  <c r="Q798" i="1"/>
  <c r="R797" i="1"/>
  <c r="D561" i="1"/>
  <c r="E560" i="1"/>
  <c r="O548" i="1"/>
  <c r="P547" i="1"/>
  <c r="AD687" i="2" l="1"/>
  <c r="AE687" i="2" s="1"/>
  <c r="AW687" i="2"/>
  <c r="AX687" i="2" s="1"/>
  <c r="AV689" i="2"/>
  <c r="AQ692" i="2"/>
  <c r="AR691" i="2"/>
  <c r="AS688" i="2"/>
  <c r="AT687" i="2"/>
  <c r="AM746" i="2"/>
  <c r="N746" i="2"/>
  <c r="BO746" i="2"/>
  <c r="I746" i="2"/>
  <c r="C747" i="2"/>
  <c r="BR745" i="2"/>
  <c r="BS744" i="2"/>
  <c r="AO687" i="2"/>
  <c r="AN688" i="2"/>
  <c r="AI688" i="2"/>
  <c r="AJ687" i="2"/>
  <c r="AH690" i="2"/>
  <c r="AC688" i="2"/>
  <c r="Y688" i="2"/>
  <c r="Z687" i="2"/>
  <c r="T688" i="2"/>
  <c r="U687" i="2"/>
  <c r="K688" i="2"/>
  <c r="J689" i="2"/>
  <c r="E689" i="2"/>
  <c r="F688" i="2"/>
  <c r="O688" i="2"/>
  <c r="P688" i="2" s="1"/>
  <c r="BQ688" i="2"/>
  <c r="BP689" i="2"/>
  <c r="N1042" i="1"/>
  <c r="H1043" i="1"/>
  <c r="Q799" i="1"/>
  <c r="R798" i="1"/>
  <c r="D562" i="1"/>
  <c r="E561" i="1"/>
  <c r="O549" i="1"/>
  <c r="P548" i="1"/>
  <c r="AY687" i="2" l="1"/>
  <c r="AD688" i="2"/>
  <c r="AW688" i="2"/>
  <c r="AX688" i="2" s="1"/>
  <c r="AV690" i="2"/>
  <c r="AQ693" i="2"/>
  <c r="AR692" i="2"/>
  <c r="AS689" i="2"/>
  <c r="AT688" i="2"/>
  <c r="BR746" i="2"/>
  <c r="BS745" i="2"/>
  <c r="AM747" i="2"/>
  <c r="C748" i="2"/>
  <c r="S747" i="2"/>
  <c r="I747" i="2"/>
  <c r="BO747" i="2"/>
  <c r="N747" i="2"/>
  <c r="AO688" i="2"/>
  <c r="AN689" i="2"/>
  <c r="AH691" i="2"/>
  <c r="AI689" i="2"/>
  <c r="AJ688" i="2"/>
  <c r="AC689" i="2"/>
  <c r="AE688" i="2"/>
  <c r="Y689" i="2"/>
  <c r="Z688" i="2"/>
  <c r="U688" i="2"/>
  <c r="T689" i="2"/>
  <c r="J690" i="2"/>
  <c r="K689" i="2"/>
  <c r="E690" i="2"/>
  <c r="F689" i="2"/>
  <c r="O689" i="2"/>
  <c r="P689" i="2" s="1"/>
  <c r="BP690" i="2"/>
  <c r="BQ689" i="2"/>
  <c r="N1043" i="1"/>
  <c r="H1044" i="1"/>
  <c r="H1045" i="1" s="1"/>
  <c r="H1046" i="1" s="1"/>
  <c r="Q800" i="1"/>
  <c r="R799" i="1"/>
  <c r="D563" i="1"/>
  <c r="E562" i="1"/>
  <c r="O550" i="1"/>
  <c r="P549" i="1"/>
  <c r="AY688" i="2" l="1"/>
  <c r="AD689" i="2"/>
  <c r="AW689" i="2"/>
  <c r="AX689" i="2" s="1"/>
  <c r="AV691" i="2"/>
  <c r="AQ694" i="2"/>
  <c r="AR693" i="2"/>
  <c r="AT689" i="2"/>
  <c r="AS690" i="2"/>
  <c r="AM748" i="2"/>
  <c r="S748" i="2"/>
  <c r="N748" i="2"/>
  <c r="I748" i="2"/>
  <c r="C749" i="2"/>
  <c r="BO748" i="2"/>
  <c r="BR747" i="2"/>
  <c r="BS746" i="2"/>
  <c r="AO689" i="2"/>
  <c r="AN690" i="2"/>
  <c r="AI690" i="2"/>
  <c r="AJ689" i="2"/>
  <c r="AH692" i="2"/>
  <c r="AC690" i="2"/>
  <c r="AE689" i="2"/>
  <c r="Z689" i="2"/>
  <c r="Y690" i="2"/>
  <c r="U689" i="2"/>
  <c r="T690" i="2"/>
  <c r="J691" i="2"/>
  <c r="K690" i="2"/>
  <c r="E691" i="2"/>
  <c r="F690" i="2"/>
  <c r="O690" i="2"/>
  <c r="P690" i="2" s="1"/>
  <c r="BP691" i="2"/>
  <c r="BQ690" i="2"/>
  <c r="N1046" i="1"/>
  <c r="H1047" i="1"/>
  <c r="H1048" i="1" s="1"/>
  <c r="H1049" i="1" s="1"/>
  <c r="Q801" i="1"/>
  <c r="R800" i="1"/>
  <c r="D564" i="1"/>
  <c r="E563" i="1"/>
  <c r="O551" i="1"/>
  <c r="P550" i="1"/>
  <c r="AY689" i="2" l="1"/>
  <c r="AD690" i="2"/>
  <c r="AE690" i="2" s="1"/>
  <c r="AW690" i="2"/>
  <c r="AX690" i="2" s="1"/>
  <c r="AV692" i="2"/>
  <c r="AQ695" i="2"/>
  <c r="AR694" i="2"/>
  <c r="AS691" i="2"/>
  <c r="AT690" i="2"/>
  <c r="BS747" i="2"/>
  <c r="BR748" i="2"/>
  <c r="C750" i="2"/>
  <c r="AM749" i="2"/>
  <c r="AO690" i="2"/>
  <c r="AN691" i="2"/>
  <c r="AH693" i="2"/>
  <c r="AI691" i="2"/>
  <c r="AJ690" i="2"/>
  <c r="AC691" i="2"/>
  <c r="Z690" i="2"/>
  <c r="Y691" i="2"/>
  <c r="U690" i="2"/>
  <c r="T691" i="2"/>
  <c r="J692" i="2"/>
  <c r="K691" i="2"/>
  <c r="E692" i="2"/>
  <c r="F691" i="2"/>
  <c r="O691" i="2"/>
  <c r="P691" i="2" s="1"/>
  <c r="BQ691" i="2"/>
  <c r="BP692" i="2"/>
  <c r="N1049" i="1"/>
  <c r="H1050" i="1"/>
  <c r="H1051" i="1" s="1"/>
  <c r="Q802" i="1"/>
  <c r="R801" i="1"/>
  <c r="D565" i="1"/>
  <c r="E564" i="1"/>
  <c r="O552" i="1"/>
  <c r="P551" i="1"/>
  <c r="AY690" i="2" l="1"/>
  <c r="AD691" i="2"/>
  <c r="AE691" i="2" s="1"/>
  <c r="AW691" i="2"/>
  <c r="AX691" i="2" s="1"/>
  <c r="AY691" i="2" s="1"/>
  <c r="AV693" i="2"/>
  <c r="AQ696" i="2"/>
  <c r="AR695" i="2"/>
  <c r="AS692" i="2"/>
  <c r="AT691" i="2"/>
  <c r="C751" i="2"/>
  <c r="AM750" i="2"/>
  <c r="BS748" i="2"/>
  <c r="BR749" i="2"/>
  <c r="AO691" i="2"/>
  <c r="AN692" i="2"/>
  <c r="AI692" i="2"/>
  <c r="AJ691" i="2"/>
  <c r="AH694" i="2"/>
  <c r="AC692" i="2"/>
  <c r="Y692" i="2"/>
  <c r="Z691" i="2"/>
  <c r="U691" i="2"/>
  <c r="T692" i="2"/>
  <c r="K692" i="2"/>
  <c r="J693" i="2"/>
  <c r="E693" i="2"/>
  <c r="F692" i="2"/>
  <c r="O692" i="2"/>
  <c r="P692" i="2" s="1"/>
  <c r="BQ692" i="2"/>
  <c r="BP693" i="2"/>
  <c r="N1051" i="1"/>
  <c r="H1052" i="1"/>
  <c r="R802" i="1"/>
  <c r="Q803" i="1"/>
  <c r="D566" i="1"/>
  <c r="E565" i="1"/>
  <c r="O553" i="1"/>
  <c r="P552" i="1"/>
  <c r="AD692" i="2" l="1"/>
  <c r="AW692" i="2"/>
  <c r="AX692" i="2" s="1"/>
  <c r="AV694" i="2"/>
  <c r="AQ697" i="2"/>
  <c r="AR696" i="2"/>
  <c r="AS693" i="2"/>
  <c r="AT692" i="2"/>
  <c r="BS749" i="2"/>
  <c r="BR750" i="2"/>
  <c r="C752" i="2"/>
  <c r="AM751" i="2"/>
  <c r="AO692" i="2"/>
  <c r="AN693" i="2"/>
  <c r="AH695" i="2"/>
  <c r="AI693" i="2"/>
  <c r="AJ692" i="2"/>
  <c r="AC693" i="2"/>
  <c r="AE692" i="2"/>
  <c r="Y693" i="2"/>
  <c r="Z692" i="2"/>
  <c r="U692" i="2"/>
  <c r="T693" i="2"/>
  <c r="J694" i="2"/>
  <c r="K693" i="2"/>
  <c r="E694" i="2"/>
  <c r="F693" i="2"/>
  <c r="O693" i="2"/>
  <c r="P693" i="2" s="1"/>
  <c r="BP694" i="2"/>
  <c r="BQ693" i="2"/>
  <c r="N1052" i="1"/>
  <c r="H1053" i="1"/>
  <c r="H1054" i="1" s="1"/>
  <c r="H1055" i="1" s="1"/>
  <c r="H1056" i="1" s="1"/>
  <c r="H1057" i="1" s="1"/>
  <c r="H1058" i="1" s="1"/>
  <c r="H1059" i="1" s="1"/>
  <c r="H1060" i="1" s="1"/>
  <c r="R803" i="1"/>
  <c r="Q804" i="1"/>
  <c r="D567" i="1"/>
  <c r="E566" i="1"/>
  <c r="O554" i="1"/>
  <c r="P553" i="1"/>
  <c r="AY692" i="2" l="1"/>
  <c r="AD693" i="2"/>
  <c r="AE693" i="2" s="1"/>
  <c r="AW693" i="2"/>
  <c r="AX693" i="2" s="1"/>
  <c r="AV695" i="2"/>
  <c r="AQ698" i="2"/>
  <c r="AR697" i="2"/>
  <c r="AT693" i="2"/>
  <c r="AS694" i="2"/>
  <c r="C753" i="2"/>
  <c r="AM752" i="2"/>
  <c r="BS750" i="2"/>
  <c r="BR751" i="2"/>
  <c r="AO693" i="2"/>
  <c r="AN694" i="2"/>
  <c r="AI694" i="2"/>
  <c r="AJ693" i="2"/>
  <c r="AH696" i="2"/>
  <c r="AC694" i="2"/>
  <c r="Z693" i="2"/>
  <c r="Y694" i="2"/>
  <c r="T694" i="2"/>
  <c r="U693" i="2"/>
  <c r="J695" i="2"/>
  <c r="K694" i="2"/>
  <c r="E695" i="2"/>
  <c r="F694" i="2"/>
  <c r="O694" i="2"/>
  <c r="P694" i="2" s="1"/>
  <c r="BP695" i="2"/>
  <c r="BQ694" i="2"/>
  <c r="Q805" i="1"/>
  <c r="R804" i="1"/>
  <c r="V49" i="1"/>
  <c r="N1060" i="1"/>
  <c r="U5" i="1" s="1"/>
  <c r="D568" i="1"/>
  <c r="E567" i="1"/>
  <c r="O555" i="1"/>
  <c r="P554" i="1"/>
  <c r="AY693" i="2" l="1"/>
  <c r="AD694" i="2"/>
  <c r="AE694" i="2" s="1"/>
  <c r="AW694" i="2"/>
  <c r="AX694" i="2" s="1"/>
  <c r="AY694" i="2" s="1"/>
  <c r="AV696" i="2"/>
  <c r="AQ699" i="2"/>
  <c r="AR698" i="2"/>
  <c r="AT694" i="2"/>
  <c r="AS695" i="2"/>
  <c r="BR752" i="2"/>
  <c r="BS751" i="2"/>
  <c r="AM753" i="2"/>
  <c r="I753" i="2"/>
  <c r="C754" i="2"/>
  <c r="BO753" i="2"/>
  <c r="AO694" i="2"/>
  <c r="AN695" i="2"/>
  <c r="AH697" i="2"/>
  <c r="AI695" i="2"/>
  <c r="AJ694" i="2"/>
  <c r="AC695" i="2"/>
  <c r="Z694" i="2"/>
  <c r="Y695" i="2"/>
  <c r="U694" i="2"/>
  <c r="T695" i="2"/>
  <c r="J696" i="2"/>
  <c r="K695" i="2"/>
  <c r="E696" i="2"/>
  <c r="F695" i="2"/>
  <c r="O695" i="2"/>
  <c r="P695" i="2" s="1"/>
  <c r="BQ695" i="2"/>
  <c r="BP696" i="2"/>
  <c r="R805" i="1"/>
  <c r="Q806" i="1"/>
  <c r="D569" i="1"/>
  <c r="E568" i="1"/>
  <c r="O556" i="1"/>
  <c r="P555" i="1"/>
  <c r="AD695" i="2" l="1"/>
  <c r="AE695" i="2" s="1"/>
  <c r="AW695" i="2"/>
  <c r="AX695" i="2" s="1"/>
  <c r="AV697" i="2"/>
  <c r="AQ700" i="2"/>
  <c r="AR699" i="2"/>
  <c r="AS696" i="2"/>
  <c r="AT695" i="2"/>
  <c r="C755" i="2"/>
  <c r="AM754" i="2"/>
  <c r="BR753" i="2"/>
  <c r="BS752" i="2"/>
  <c r="AO695" i="2"/>
  <c r="AN696" i="2"/>
  <c r="AI696" i="2"/>
  <c r="AJ695" i="2"/>
  <c r="AH698" i="2"/>
  <c r="AC696" i="2"/>
  <c r="Y696" i="2"/>
  <c r="Z695" i="2"/>
  <c r="U695" i="2"/>
  <c r="T696" i="2"/>
  <c r="J697" i="2"/>
  <c r="K696" i="2"/>
  <c r="E697" i="2"/>
  <c r="F696" i="2"/>
  <c r="O696" i="2"/>
  <c r="P696" i="2" s="1"/>
  <c r="BQ696" i="2"/>
  <c r="BP697" i="2"/>
  <c r="Q807" i="1"/>
  <c r="R806" i="1"/>
  <c r="D570" i="1"/>
  <c r="E569" i="1"/>
  <c r="O557" i="1"/>
  <c r="P556" i="1"/>
  <c r="AY695" i="2" l="1"/>
  <c r="AD696" i="2"/>
  <c r="AW696" i="2"/>
  <c r="AX696" i="2" s="1"/>
  <c r="AV698" i="2"/>
  <c r="AQ701" i="2"/>
  <c r="AR700" i="2"/>
  <c r="AT696" i="2"/>
  <c r="AS697" i="2"/>
  <c r="BR754" i="2"/>
  <c r="BS753" i="2"/>
  <c r="C756" i="2"/>
  <c r="AM755" i="2"/>
  <c r="AO696" i="2"/>
  <c r="AN697" i="2"/>
  <c r="AH699" i="2"/>
  <c r="AI697" i="2"/>
  <c r="AJ696" i="2"/>
  <c r="AC697" i="2"/>
  <c r="AE696" i="2"/>
  <c r="Y697" i="2"/>
  <c r="Z696" i="2"/>
  <c r="U696" i="2"/>
  <c r="T697" i="2"/>
  <c r="J698" i="2"/>
  <c r="K697" i="2"/>
  <c r="E698" i="2"/>
  <c r="F697" i="2"/>
  <c r="O697" i="2"/>
  <c r="P697" i="2" s="1"/>
  <c r="BP698" i="2"/>
  <c r="BQ697" i="2"/>
  <c r="Q808" i="1"/>
  <c r="R807" i="1"/>
  <c r="D571" i="1"/>
  <c r="E570" i="1"/>
  <c r="O558" i="1"/>
  <c r="P557" i="1"/>
  <c r="AY696" i="2" l="1"/>
  <c r="AD697" i="2"/>
  <c r="AW697" i="2"/>
  <c r="AX697" i="2" s="1"/>
  <c r="AV699" i="2"/>
  <c r="AQ702" i="2"/>
  <c r="AR701" i="2"/>
  <c r="AT697" i="2"/>
  <c r="AS698" i="2"/>
  <c r="C757" i="2"/>
  <c r="AM756" i="2"/>
  <c r="BS754" i="2"/>
  <c r="BR755" i="2"/>
  <c r="AO697" i="2"/>
  <c r="AN698" i="2"/>
  <c r="AI698" i="2"/>
  <c r="AJ697" i="2"/>
  <c r="AH700" i="2"/>
  <c r="AC698" i="2"/>
  <c r="AE697" i="2"/>
  <c r="Z697" i="2"/>
  <c r="Y698" i="2"/>
  <c r="U697" i="2"/>
  <c r="T698" i="2"/>
  <c r="J699" i="2"/>
  <c r="K698" i="2"/>
  <c r="E699" i="2"/>
  <c r="F698" i="2"/>
  <c r="O698" i="2"/>
  <c r="P698" i="2" s="1"/>
  <c r="BP699" i="2"/>
  <c r="BQ698" i="2"/>
  <c r="Q809" i="1"/>
  <c r="R808" i="1"/>
  <c r="D572" i="1"/>
  <c r="E571" i="1"/>
  <c r="O559" i="1"/>
  <c r="P558" i="1"/>
  <c r="AY697" i="2" l="1"/>
  <c r="AD698" i="2"/>
  <c r="AW698" i="2"/>
  <c r="AX698" i="2" s="1"/>
  <c r="AV700" i="2"/>
  <c r="AQ703" i="2"/>
  <c r="AR702" i="2"/>
  <c r="AT698" i="2"/>
  <c r="AS699" i="2"/>
  <c r="BS755" i="2"/>
  <c r="BR756" i="2"/>
  <c r="C758" i="2"/>
  <c r="AM757" i="2"/>
  <c r="AO698" i="2"/>
  <c r="AN699" i="2"/>
  <c r="AH701" i="2"/>
  <c r="AI699" i="2"/>
  <c r="AJ698" i="2"/>
  <c r="AC699" i="2"/>
  <c r="AE698" i="2"/>
  <c r="Z698" i="2"/>
  <c r="Y699" i="2"/>
  <c r="U698" i="2"/>
  <c r="T699" i="2"/>
  <c r="J700" i="2"/>
  <c r="K699" i="2"/>
  <c r="E700" i="2"/>
  <c r="F699" i="2"/>
  <c r="O699" i="2"/>
  <c r="P699" i="2" s="1"/>
  <c r="BQ699" i="2"/>
  <c r="BP700" i="2"/>
  <c r="R809" i="1"/>
  <c r="Q810" i="1"/>
  <c r="D573" i="1"/>
  <c r="E572" i="1"/>
  <c r="O560" i="1"/>
  <c r="P559" i="1"/>
  <c r="AY698" i="2" l="1"/>
  <c r="AD699" i="2"/>
  <c r="AW699" i="2"/>
  <c r="AX699" i="2" s="1"/>
  <c r="AV701" i="2"/>
  <c r="AQ704" i="2"/>
  <c r="AR703" i="2"/>
  <c r="AS700" i="2"/>
  <c r="AT699" i="2"/>
  <c r="C759" i="2"/>
  <c r="AM758" i="2"/>
  <c r="BR757" i="2"/>
  <c r="BS756" i="2"/>
  <c r="AO699" i="2"/>
  <c r="AN700" i="2"/>
  <c r="AH702" i="2"/>
  <c r="AJ699" i="2"/>
  <c r="AI700" i="2"/>
  <c r="AC700" i="2"/>
  <c r="AE699" i="2"/>
  <c r="Y700" i="2"/>
  <c r="Z699" i="2"/>
  <c r="U699" i="2"/>
  <c r="T700" i="2"/>
  <c r="J701" i="2"/>
  <c r="K700" i="2"/>
  <c r="E701" i="2"/>
  <c r="F700" i="2"/>
  <c r="O700" i="2"/>
  <c r="P700" i="2" s="1"/>
  <c r="BQ700" i="2"/>
  <c r="BP701" i="2"/>
  <c r="Q811" i="1"/>
  <c r="R810" i="1"/>
  <c r="D574" i="1"/>
  <c r="E573" i="1"/>
  <c r="O561" i="1"/>
  <c r="P560" i="1"/>
  <c r="AY699" i="2" l="1"/>
  <c r="AD700" i="2"/>
  <c r="AW700" i="2"/>
  <c r="AX700" i="2" s="1"/>
  <c r="AY700" i="2" s="1"/>
  <c r="AV702" i="2"/>
  <c r="AQ705" i="2"/>
  <c r="AR704" i="2"/>
  <c r="AT700" i="2"/>
  <c r="AS701" i="2"/>
  <c r="BS757" i="2"/>
  <c r="BR758" i="2"/>
  <c r="C760" i="2"/>
  <c r="AM759" i="2"/>
  <c r="AO700" i="2"/>
  <c r="AN701" i="2"/>
  <c r="AJ700" i="2"/>
  <c r="AI701" i="2"/>
  <c r="AH703" i="2"/>
  <c r="AC701" i="2"/>
  <c r="AE700" i="2"/>
  <c r="Y701" i="2"/>
  <c r="Z700" i="2"/>
  <c r="U700" i="2"/>
  <c r="T701" i="2"/>
  <c r="J702" i="2"/>
  <c r="K701" i="2"/>
  <c r="E702" i="2"/>
  <c r="F701" i="2"/>
  <c r="O701" i="2"/>
  <c r="P701" i="2" s="1"/>
  <c r="BP702" i="2"/>
  <c r="BQ701" i="2"/>
  <c r="R811" i="1"/>
  <c r="Q812" i="1"/>
  <c r="D575" i="1"/>
  <c r="E574" i="1"/>
  <c r="O562" i="1"/>
  <c r="P561" i="1"/>
  <c r="AD701" i="2" l="1"/>
  <c r="AW701" i="2"/>
  <c r="AX701" i="2" s="1"/>
  <c r="AY701" i="2" s="1"/>
  <c r="AV703" i="2"/>
  <c r="AQ706" i="2"/>
  <c r="AR705" i="2"/>
  <c r="AT701" i="2"/>
  <c r="AS702" i="2"/>
  <c r="C761" i="2"/>
  <c r="AM760" i="2"/>
  <c r="BS758" i="2"/>
  <c r="BR759" i="2"/>
  <c r="AO701" i="2"/>
  <c r="AN702" i="2"/>
  <c r="AH704" i="2"/>
  <c r="AJ701" i="2"/>
  <c r="AI702" i="2"/>
  <c r="AC702" i="2"/>
  <c r="AE701" i="2"/>
  <c r="Z701" i="2"/>
  <c r="Y702" i="2"/>
  <c r="T702" i="2"/>
  <c r="U701" i="2"/>
  <c r="J703" i="2"/>
  <c r="K702" i="2"/>
  <c r="E703" i="2"/>
  <c r="F702" i="2"/>
  <c r="O702" i="2"/>
  <c r="P702" i="2" s="1"/>
  <c r="BP703" i="2"/>
  <c r="BQ702" i="2"/>
  <c r="Q813" i="1"/>
  <c r="R812" i="1"/>
  <c r="D576" i="1"/>
  <c r="E575" i="1"/>
  <c r="O563" i="1"/>
  <c r="P562" i="1"/>
  <c r="AD702" i="2" l="1"/>
  <c r="AW702" i="2"/>
  <c r="AX702" i="2" s="1"/>
  <c r="AY702" i="2" s="1"/>
  <c r="AV704" i="2"/>
  <c r="AQ707" i="2"/>
  <c r="AR706" i="2"/>
  <c r="AT702" i="2"/>
  <c r="AS703" i="2"/>
  <c r="BR760" i="2"/>
  <c r="BS759" i="2"/>
  <c r="C762" i="2"/>
  <c r="AM761" i="2"/>
  <c r="AN703" i="2"/>
  <c r="AO702" i="2"/>
  <c r="AJ702" i="2"/>
  <c r="AI703" i="2"/>
  <c r="AH705" i="2"/>
  <c r="AC703" i="2"/>
  <c r="AE702" i="2"/>
  <c r="Z702" i="2"/>
  <c r="Y703" i="2"/>
  <c r="U702" i="2"/>
  <c r="T703" i="2"/>
  <c r="J704" i="2"/>
  <c r="K703" i="2"/>
  <c r="E704" i="2"/>
  <c r="F703" i="2"/>
  <c r="O703" i="2"/>
  <c r="P703" i="2" s="1"/>
  <c r="BQ703" i="2"/>
  <c r="BP704" i="2"/>
  <c r="Q814" i="1"/>
  <c r="R813" i="1"/>
  <c r="D577" i="1"/>
  <c r="E576" i="1"/>
  <c r="O564" i="1"/>
  <c r="P563" i="1"/>
  <c r="AD703" i="2" l="1"/>
  <c r="AW703" i="2"/>
  <c r="AX703" i="2" s="1"/>
  <c r="AY703" i="2" s="1"/>
  <c r="AV705" i="2"/>
  <c r="AQ708" i="2"/>
  <c r="AR707" i="2"/>
  <c r="AS704" i="2"/>
  <c r="AT703" i="2"/>
  <c r="AM762" i="2"/>
  <c r="I762" i="2"/>
  <c r="C763" i="2"/>
  <c r="BO762" i="2"/>
  <c r="BS760" i="2"/>
  <c r="BR761" i="2"/>
  <c r="AO703" i="2"/>
  <c r="AN704" i="2"/>
  <c r="AH706" i="2"/>
  <c r="AJ703" i="2"/>
  <c r="AI704" i="2"/>
  <c r="AC704" i="2"/>
  <c r="AE703" i="2"/>
  <c r="Y704" i="2"/>
  <c r="Z703" i="2"/>
  <c r="T704" i="2"/>
  <c r="U703" i="2"/>
  <c r="K704" i="2"/>
  <c r="J705" i="2"/>
  <c r="E705" i="2"/>
  <c r="F704" i="2"/>
  <c r="O704" i="2"/>
  <c r="P704" i="2" s="1"/>
  <c r="BQ704" i="2"/>
  <c r="BP705" i="2"/>
  <c r="Q815" i="1"/>
  <c r="R814" i="1"/>
  <c r="D578" i="1"/>
  <c r="E577" i="1"/>
  <c r="O565" i="1"/>
  <c r="P564" i="1"/>
  <c r="AD704" i="2" l="1"/>
  <c r="AW704" i="2"/>
  <c r="AX704" i="2" s="1"/>
  <c r="AY704" i="2" s="1"/>
  <c r="AV706" i="2"/>
  <c r="AQ709" i="2"/>
  <c r="AR708" i="2"/>
  <c r="AS705" i="2"/>
  <c r="AT704" i="2"/>
  <c r="AM763" i="2"/>
  <c r="C764" i="2"/>
  <c r="BR762" i="2"/>
  <c r="BS761" i="2"/>
  <c r="AO704" i="2"/>
  <c r="AN705" i="2"/>
  <c r="AH707" i="2"/>
  <c r="AJ704" i="2"/>
  <c r="AI705" i="2"/>
  <c r="AC705" i="2"/>
  <c r="AE704" i="2"/>
  <c r="Y705" i="2"/>
  <c r="Z704" i="2"/>
  <c r="U704" i="2"/>
  <c r="T705" i="2"/>
  <c r="J706" i="2"/>
  <c r="K705" i="2"/>
  <c r="E706" i="2"/>
  <c r="F705" i="2"/>
  <c r="O705" i="2"/>
  <c r="P705" i="2" s="1"/>
  <c r="BP706" i="2"/>
  <c r="BQ705" i="2"/>
  <c r="Q816" i="1"/>
  <c r="R815" i="1"/>
  <c r="D579" i="1"/>
  <c r="E578" i="1"/>
  <c r="O566" i="1"/>
  <c r="P565" i="1"/>
  <c r="AD705" i="2" l="1"/>
  <c r="AW705" i="2"/>
  <c r="AX705" i="2" s="1"/>
  <c r="AY705" i="2" s="1"/>
  <c r="AV707" i="2"/>
  <c r="AQ710" i="2"/>
  <c r="AR709" i="2"/>
  <c r="AT705" i="2"/>
  <c r="AS706" i="2"/>
  <c r="BS762" i="2"/>
  <c r="BR763" i="2"/>
  <c r="C765" i="2"/>
  <c r="AM764" i="2"/>
  <c r="AN706" i="2"/>
  <c r="AO705" i="2"/>
  <c r="AJ705" i="2"/>
  <c r="AI706" i="2"/>
  <c r="AH708" i="2"/>
  <c r="AC706" i="2"/>
  <c r="AE705" i="2"/>
  <c r="Z705" i="2"/>
  <c r="Y706" i="2"/>
  <c r="U705" i="2"/>
  <c r="T706" i="2"/>
  <c r="J707" i="2"/>
  <c r="K706" i="2"/>
  <c r="E707" i="2"/>
  <c r="F706" i="2"/>
  <c r="O706" i="2"/>
  <c r="P706" i="2" s="1"/>
  <c r="BP707" i="2"/>
  <c r="BQ706" i="2"/>
  <c r="Q817" i="1"/>
  <c r="R816" i="1"/>
  <c r="D580" i="1"/>
  <c r="E579" i="1"/>
  <c r="O567" i="1"/>
  <c r="P566" i="1"/>
  <c r="AD706" i="2" l="1"/>
  <c r="AW706" i="2"/>
  <c r="AX706" i="2" s="1"/>
  <c r="AY706" i="2" s="1"/>
  <c r="AV708" i="2"/>
  <c r="AQ711" i="2"/>
  <c r="AR710" i="2"/>
  <c r="AS707" i="2"/>
  <c r="AT706" i="2"/>
  <c r="C766" i="2"/>
  <c r="AM765" i="2"/>
  <c r="BR764" i="2"/>
  <c r="BS763" i="2"/>
  <c r="AN707" i="2"/>
  <c r="AO706" i="2"/>
  <c r="AH709" i="2"/>
  <c r="AJ706" i="2"/>
  <c r="AI707" i="2"/>
  <c r="AC707" i="2"/>
  <c r="AE706" i="2"/>
  <c r="Z706" i="2"/>
  <c r="Y707" i="2"/>
  <c r="U706" i="2"/>
  <c r="T707" i="2"/>
  <c r="J708" i="2"/>
  <c r="K707" i="2"/>
  <c r="E708" i="2"/>
  <c r="F707" i="2"/>
  <c r="O707" i="2"/>
  <c r="P707" i="2" s="1"/>
  <c r="BQ707" i="2"/>
  <c r="BP708" i="2"/>
  <c r="Q818" i="1"/>
  <c r="R817" i="1"/>
  <c r="D581" i="1"/>
  <c r="E580" i="1"/>
  <c r="O568" i="1"/>
  <c r="P567" i="1"/>
  <c r="AD707" i="2" l="1"/>
  <c r="AW707" i="2"/>
  <c r="AX707" i="2" s="1"/>
  <c r="AV709" i="2"/>
  <c r="AQ712" i="2"/>
  <c r="AR711" i="2"/>
  <c r="AS708" i="2"/>
  <c r="AT707" i="2"/>
  <c r="BS764" i="2"/>
  <c r="BR765" i="2"/>
  <c r="C767" i="2"/>
  <c r="AM766" i="2"/>
  <c r="AO707" i="2"/>
  <c r="AN708" i="2"/>
  <c r="AJ707" i="2"/>
  <c r="AI708" i="2"/>
  <c r="AH710" i="2"/>
  <c r="AC708" i="2"/>
  <c r="AE707" i="2"/>
  <c r="Y708" i="2"/>
  <c r="Z707" i="2"/>
  <c r="U707" i="2"/>
  <c r="T708" i="2"/>
  <c r="K708" i="2"/>
  <c r="J709" i="2"/>
  <c r="E709" i="2"/>
  <c r="F708" i="2"/>
  <c r="O708" i="2"/>
  <c r="P708" i="2" s="1"/>
  <c r="BQ708" i="2"/>
  <c r="BP709" i="2"/>
  <c r="Q819" i="1"/>
  <c r="R818" i="1"/>
  <c r="D582" i="1"/>
  <c r="E581" i="1"/>
  <c r="O569" i="1"/>
  <c r="P568" i="1"/>
  <c r="AY707" i="2" l="1"/>
  <c r="AD708" i="2"/>
  <c r="AE708" i="2" s="1"/>
  <c r="AW708" i="2"/>
  <c r="AX708" i="2" s="1"/>
  <c r="AV710" i="2"/>
  <c r="AQ713" i="2"/>
  <c r="AR712" i="2"/>
  <c r="AS709" i="2"/>
  <c r="AT708" i="2"/>
  <c r="BR766" i="2"/>
  <c r="BS765" i="2"/>
  <c r="C768" i="2"/>
  <c r="AM767" i="2"/>
  <c r="AO708" i="2"/>
  <c r="AN709" i="2"/>
  <c r="AH711" i="2"/>
  <c r="AJ708" i="2"/>
  <c r="AI709" i="2"/>
  <c r="AC709" i="2"/>
  <c r="Y709" i="2"/>
  <c r="Z708" i="2"/>
  <c r="U708" i="2"/>
  <c r="T709" i="2"/>
  <c r="J710" i="2"/>
  <c r="K709" i="2"/>
  <c r="E710" i="2"/>
  <c r="F709" i="2"/>
  <c r="O709" i="2"/>
  <c r="P709" i="2" s="1"/>
  <c r="BP710" i="2"/>
  <c r="BQ709" i="2"/>
  <c r="Q820" i="1"/>
  <c r="R819" i="1"/>
  <c r="D583" i="1"/>
  <c r="E582" i="1"/>
  <c r="O570" i="1"/>
  <c r="P569" i="1"/>
  <c r="AD709" i="2" l="1"/>
  <c r="AW709" i="2"/>
  <c r="AX709" i="2" s="1"/>
  <c r="AY708" i="2"/>
  <c r="AV711" i="2"/>
  <c r="AQ714" i="2"/>
  <c r="AR713" i="2"/>
  <c r="AT709" i="2"/>
  <c r="AS710" i="2"/>
  <c r="AM768" i="2"/>
  <c r="C769" i="2"/>
  <c r="BR767" i="2"/>
  <c r="BS766" i="2"/>
  <c r="AN710" i="2"/>
  <c r="AO709" i="2"/>
  <c r="AJ709" i="2"/>
  <c r="AI710" i="2"/>
  <c r="AH712" i="2"/>
  <c r="AC710" i="2"/>
  <c r="AE709" i="2"/>
  <c r="Z709" i="2"/>
  <c r="Y710" i="2"/>
  <c r="T710" i="2"/>
  <c r="U709" i="2"/>
  <c r="J711" i="2"/>
  <c r="K710" i="2"/>
  <c r="E711" i="2"/>
  <c r="F710" i="2"/>
  <c r="O710" i="2"/>
  <c r="P710" i="2" s="1"/>
  <c r="BP711" i="2"/>
  <c r="BQ710" i="2"/>
  <c r="Q821" i="1"/>
  <c r="R820" i="1"/>
  <c r="D584" i="1"/>
  <c r="E583" i="1"/>
  <c r="O571" i="1"/>
  <c r="P570" i="1"/>
  <c r="AY709" i="2" l="1"/>
  <c r="AD710" i="2"/>
  <c r="AE710" i="2" s="1"/>
  <c r="AW710" i="2"/>
  <c r="AX710" i="2" s="1"/>
  <c r="AV712" i="2"/>
  <c r="AQ715" i="2"/>
  <c r="AR714" i="2"/>
  <c r="AT710" i="2"/>
  <c r="AS711" i="2"/>
  <c r="C770" i="2"/>
  <c r="AM769" i="2"/>
  <c r="BR768" i="2"/>
  <c r="BS767" i="2"/>
  <c r="AN711" i="2"/>
  <c r="AO710" i="2"/>
  <c r="AH713" i="2"/>
  <c r="AJ710" i="2"/>
  <c r="AI711" i="2"/>
  <c r="AC711" i="2"/>
  <c r="Z710" i="2"/>
  <c r="Y711" i="2"/>
  <c r="U710" i="2"/>
  <c r="T711" i="2"/>
  <c r="J712" i="2"/>
  <c r="K711" i="2"/>
  <c r="E712" i="2"/>
  <c r="F711" i="2"/>
  <c r="O711" i="2"/>
  <c r="P711" i="2" s="1"/>
  <c r="BQ711" i="2"/>
  <c r="BP712" i="2"/>
  <c r="Q822" i="1"/>
  <c r="R821" i="1"/>
  <c r="D585" i="1"/>
  <c r="E584" i="1"/>
  <c r="O572" i="1"/>
  <c r="P571" i="1"/>
  <c r="AY710" i="2" l="1"/>
  <c r="AD711" i="2"/>
  <c r="AE711" i="2" s="1"/>
  <c r="AW711" i="2"/>
  <c r="AX711" i="2" s="1"/>
  <c r="AV713" i="2"/>
  <c r="AQ716" i="2"/>
  <c r="AR715" i="2"/>
  <c r="AS712" i="2"/>
  <c r="AT711" i="2"/>
  <c r="BR769" i="2"/>
  <c r="BS768" i="2"/>
  <c r="C771" i="2"/>
  <c r="AM770" i="2"/>
  <c r="AO711" i="2"/>
  <c r="AN712" i="2"/>
  <c r="AJ711" i="2"/>
  <c r="AI712" i="2"/>
  <c r="AH714" i="2"/>
  <c r="AC712" i="2"/>
  <c r="Y712" i="2"/>
  <c r="Z711" i="2"/>
  <c r="U711" i="2"/>
  <c r="T712" i="2"/>
  <c r="J713" i="2"/>
  <c r="K712" i="2"/>
  <c r="E713" i="2"/>
  <c r="F712" i="2"/>
  <c r="O712" i="2"/>
  <c r="P712" i="2" s="1"/>
  <c r="BQ712" i="2"/>
  <c r="BP713" i="2"/>
  <c r="Q823" i="1"/>
  <c r="R822" i="1"/>
  <c r="D586" i="1"/>
  <c r="E585" i="1"/>
  <c r="O573" i="1"/>
  <c r="P572" i="1"/>
  <c r="AY711" i="2" l="1"/>
  <c r="AD712" i="2"/>
  <c r="AE712" i="2" s="1"/>
  <c r="AW712" i="2"/>
  <c r="AX712" i="2" s="1"/>
  <c r="AV714" i="2"/>
  <c r="AQ717" i="2"/>
  <c r="AR716" i="2"/>
  <c r="AT712" i="2"/>
  <c r="AS713" i="2"/>
  <c r="C772" i="2"/>
  <c r="AM771" i="2"/>
  <c r="BR770" i="2"/>
  <c r="BS769" i="2"/>
  <c r="AO712" i="2"/>
  <c r="AN713" i="2"/>
  <c r="AH715" i="2"/>
  <c r="AJ712" i="2"/>
  <c r="AI713" i="2"/>
  <c r="AC713" i="2"/>
  <c r="Y713" i="2"/>
  <c r="Z712" i="2"/>
  <c r="U712" i="2"/>
  <c r="T713" i="2"/>
  <c r="J714" i="2"/>
  <c r="K713" i="2"/>
  <c r="E714" i="2"/>
  <c r="F713" i="2"/>
  <c r="O713" i="2"/>
  <c r="P713" i="2" s="1"/>
  <c r="BP714" i="2"/>
  <c r="BQ713" i="2"/>
  <c r="R823" i="1"/>
  <c r="Q824" i="1"/>
  <c r="D587" i="1"/>
  <c r="E586" i="1"/>
  <c r="O574" i="1"/>
  <c r="P573" i="1"/>
  <c r="AY712" i="2" l="1"/>
  <c r="AD713" i="2"/>
  <c r="AE713" i="2" s="1"/>
  <c r="AW713" i="2"/>
  <c r="AX713" i="2" s="1"/>
  <c r="AV715" i="2"/>
  <c r="AQ718" i="2"/>
  <c r="AR717" i="2"/>
  <c r="AT713" i="2"/>
  <c r="AS714" i="2"/>
  <c r="BS770" i="2"/>
  <c r="BR771" i="2"/>
  <c r="C773" i="2"/>
  <c r="AM772" i="2"/>
  <c r="AN714" i="2"/>
  <c r="AO713" i="2"/>
  <c r="AJ713" i="2"/>
  <c r="AI714" i="2"/>
  <c r="AH716" i="2"/>
  <c r="AC714" i="2"/>
  <c r="Z713" i="2"/>
  <c r="Y714" i="2"/>
  <c r="U713" i="2"/>
  <c r="T714" i="2"/>
  <c r="J715" i="2"/>
  <c r="K714" i="2"/>
  <c r="E715" i="2"/>
  <c r="F714" i="2"/>
  <c r="O714" i="2"/>
  <c r="P714" i="2" s="1"/>
  <c r="BP715" i="2"/>
  <c r="BQ714" i="2"/>
  <c r="R824" i="1"/>
  <c r="Q825" i="1"/>
  <c r="D588" i="1"/>
  <c r="E587" i="1"/>
  <c r="O575" i="1"/>
  <c r="P574" i="1"/>
  <c r="AY713" i="2" l="1"/>
  <c r="AD714" i="2"/>
  <c r="AW714" i="2"/>
  <c r="AX714" i="2" s="1"/>
  <c r="AV716" i="2"/>
  <c r="AQ719" i="2"/>
  <c r="AR718" i="2"/>
  <c r="AT714" i="2"/>
  <c r="AS715" i="2"/>
  <c r="C774" i="2"/>
  <c r="AM773" i="2"/>
  <c r="BS771" i="2"/>
  <c r="BR772" i="2"/>
  <c r="AN715" i="2"/>
  <c r="AO714" i="2"/>
  <c r="AH717" i="2"/>
  <c r="AJ714" i="2"/>
  <c r="AI715" i="2"/>
  <c r="AC715" i="2"/>
  <c r="AE714" i="2"/>
  <c r="Z714" i="2"/>
  <c r="Y715" i="2"/>
  <c r="U714" i="2"/>
  <c r="T715" i="2"/>
  <c r="J716" i="2"/>
  <c r="K715" i="2"/>
  <c r="E716" i="2"/>
  <c r="F715" i="2"/>
  <c r="O715" i="2"/>
  <c r="P715" i="2" s="1"/>
  <c r="BQ715" i="2"/>
  <c r="BP716" i="2"/>
  <c r="Q826" i="1"/>
  <c r="R825" i="1"/>
  <c r="D589" i="1"/>
  <c r="E588" i="1"/>
  <c r="O576" i="1"/>
  <c r="P575" i="1"/>
  <c r="AY714" i="2" l="1"/>
  <c r="AD715" i="2"/>
  <c r="AW715" i="2"/>
  <c r="AX715" i="2" s="1"/>
  <c r="AV717" i="2"/>
  <c r="AQ720" i="2"/>
  <c r="AR719" i="2"/>
  <c r="AS716" i="2"/>
  <c r="AT715" i="2"/>
  <c r="BS772" i="2"/>
  <c r="BR773" i="2"/>
  <c r="C775" i="2"/>
  <c r="AM774" i="2"/>
  <c r="AO715" i="2"/>
  <c r="AN716" i="2"/>
  <c r="AJ715" i="2"/>
  <c r="AI716" i="2"/>
  <c r="AH718" i="2"/>
  <c r="AC716" i="2"/>
  <c r="AE715" i="2"/>
  <c r="Y716" i="2"/>
  <c r="Z715" i="2"/>
  <c r="U715" i="2"/>
  <c r="T716" i="2"/>
  <c r="J717" i="2"/>
  <c r="K716" i="2"/>
  <c r="E717" i="2"/>
  <c r="F716" i="2"/>
  <c r="O716" i="2"/>
  <c r="P716" i="2" s="1"/>
  <c r="BQ716" i="2"/>
  <c r="BP717" i="2"/>
  <c r="Q827" i="1"/>
  <c r="R826" i="1"/>
  <c r="D590" i="1"/>
  <c r="E589" i="1"/>
  <c r="O577" i="1"/>
  <c r="P576" i="1"/>
  <c r="AY715" i="2" l="1"/>
  <c r="AD716" i="2"/>
  <c r="AE716" i="2" s="1"/>
  <c r="AW716" i="2"/>
  <c r="AX716" i="2" s="1"/>
  <c r="AV718" i="2"/>
  <c r="AQ721" i="2"/>
  <c r="AR720" i="2"/>
  <c r="AT716" i="2"/>
  <c r="AS717" i="2"/>
  <c r="C776" i="2"/>
  <c r="AM775" i="2"/>
  <c r="BR774" i="2"/>
  <c r="BS773" i="2"/>
  <c r="AO716" i="2"/>
  <c r="AN717" i="2"/>
  <c r="AH719" i="2"/>
  <c r="AJ716" i="2"/>
  <c r="AI717" i="2"/>
  <c r="AC717" i="2"/>
  <c r="Y717" i="2"/>
  <c r="Z716" i="2"/>
  <c r="U716" i="2"/>
  <c r="T717" i="2"/>
  <c r="J718" i="2"/>
  <c r="K717" i="2"/>
  <c r="E718" i="2"/>
  <c r="F717" i="2"/>
  <c r="O717" i="2"/>
  <c r="P717" i="2" s="1"/>
  <c r="BP718" i="2"/>
  <c r="BQ717" i="2"/>
  <c r="Q828" i="1"/>
  <c r="R827" i="1"/>
  <c r="D591" i="1"/>
  <c r="E590" i="1"/>
  <c r="O578" i="1"/>
  <c r="P577" i="1"/>
  <c r="AY716" i="2" l="1"/>
  <c r="AD717" i="2"/>
  <c r="AE717" i="2" s="1"/>
  <c r="AW717" i="2"/>
  <c r="AX717" i="2" s="1"/>
  <c r="AY717" i="2" s="1"/>
  <c r="AV719" i="2"/>
  <c r="AQ722" i="2"/>
  <c r="AR721" i="2"/>
  <c r="AT717" i="2"/>
  <c r="AS718" i="2"/>
  <c r="BS774" i="2"/>
  <c r="BR775" i="2"/>
  <c r="AM776" i="2"/>
  <c r="BO776" i="2"/>
  <c r="I776" i="2"/>
  <c r="C777" i="2"/>
  <c r="AN718" i="2"/>
  <c r="AO717" i="2"/>
  <c r="AJ717" i="2"/>
  <c r="AI718" i="2"/>
  <c r="AH720" i="2"/>
  <c r="AC718" i="2"/>
  <c r="Z717" i="2"/>
  <c r="Y718" i="2"/>
  <c r="T718" i="2"/>
  <c r="U717" i="2"/>
  <c r="J719" i="2"/>
  <c r="K718" i="2"/>
  <c r="E719" i="2"/>
  <c r="F718" i="2"/>
  <c r="O718" i="2"/>
  <c r="P718" i="2" s="1"/>
  <c r="BP719" i="2"/>
  <c r="BQ718" i="2"/>
  <c r="Q829" i="1"/>
  <c r="R828" i="1"/>
  <c r="D592" i="1"/>
  <c r="E591" i="1"/>
  <c r="O579" i="1"/>
  <c r="P578" i="1"/>
  <c r="AD718" i="2" l="1"/>
  <c r="AE718" i="2" s="1"/>
  <c r="AW718" i="2"/>
  <c r="AX718" i="2" s="1"/>
  <c r="AV720" i="2"/>
  <c r="AQ723" i="2"/>
  <c r="AR722" i="2"/>
  <c r="AT718" i="2"/>
  <c r="AS719" i="2"/>
  <c r="C778" i="2"/>
  <c r="AM777" i="2"/>
  <c r="BS775" i="2"/>
  <c r="BR776" i="2"/>
  <c r="AN719" i="2"/>
  <c r="AO718" i="2"/>
  <c r="AH721" i="2"/>
  <c r="AJ718" i="2"/>
  <c r="AI719" i="2"/>
  <c r="AC719" i="2"/>
  <c r="Z718" i="2"/>
  <c r="Y719" i="2"/>
  <c r="U718" i="2"/>
  <c r="T719" i="2"/>
  <c r="J720" i="2"/>
  <c r="K719" i="2"/>
  <c r="E720" i="2"/>
  <c r="F719" i="2"/>
  <c r="O719" i="2"/>
  <c r="P719" i="2" s="1"/>
  <c r="BQ719" i="2"/>
  <c r="BP720" i="2"/>
  <c r="Q830" i="1"/>
  <c r="R829" i="1"/>
  <c r="D593" i="1"/>
  <c r="E592" i="1"/>
  <c r="O580" i="1"/>
  <c r="P579" i="1"/>
  <c r="AY718" i="2" l="1"/>
  <c r="AD719" i="2"/>
  <c r="AE719" i="2" s="1"/>
  <c r="AW719" i="2"/>
  <c r="AX719" i="2" s="1"/>
  <c r="AV721" i="2"/>
  <c r="AQ724" i="2"/>
  <c r="AR723" i="2"/>
  <c r="AS720" i="2"/>
  <c r="AT719" i="2"/>
  <c r="BS776" i="2"/>
  <c r="BR777" i="2"/>
  <c r="C779" i="2"/>
  <c r="AM778" i="2"/>
  <c r="AO719" i="2"/>
  <c r="AN720" i="2"/>
  <c r="AJ719" i="2"/>
  <c r="AI720" i="2"/>
  <c r="AH722" i="2"/>
  <c r="AC720" i="2"/>
  <c r="Y720" i="2"/>
  <c r="Z719" i="2"/>
  <c r="T720" i="2"/>
  <c r="U719" i="2"/>
  <c r="J721" i="2"/>
  <c r="K720" i="2"/>
  <c r="E721" i="2"/>
  <c r="F720" i="2"/>
  <c r="O720" i="2"/>
  <c r="P720" i="2" s="1"/>
  <c r="BQ720" i="2"/>
  <c r="BP721" i="2"/>
  <c r="Q831" i="1"/>
  <c r="R830" i="1"/>
  <c r="D594" i="1"/>
  <c r="E593" i="1"/>
  <c r="O581" i="1"/>
  <c r="P580" i="1"/>
  <c r="AY719" i="2" l="1"/>
  <c r="AD720" i="2"/>
  <c r="AE720" i="2" s="1"/>
  <c r="AW720" i="2"/>
  <c r="AX720" i="2" s="1"/>
  <c r="AV722" i="2"/>
  <c r="AQ725" i="2"/>
  <c r="AR724" i="2"/>
  <c r="AS721" i="2"/>
  <c r="AT720" i="2"/>
  <c r="AM779" i="2"/>
  <c r="C780" i="2"/>
  <c r="BS777" i="2"/>
  <c r="BR778" i="2"/>
  <c r="AO720" i="2"/>
  <c r="AN721" i="2"/>
  <c r="AH723" i="2"/>
  <c r="AJ720" i="2"/>
  <c r="AI721" i="2"/>
  <c r="AC721" i="2"/>
  <c r="Y721" i="2"/>
  <c r="Z720" i="2"/>
  <c r="U720" i="2"/>
  <c r="T721" i="2"/>
  <c r="J722" i="2"/>
  <c r="K721" i="2"/>
  <c r="E722" i="2"/>
  <c r="F721" i="2"/>
  <c r="O721" i="2"/>
  <c r="P721" i="2" s="1"/>
  <c r="BP722" i="2"/>
  <c r="BQ721" i="2"/>
  <c r="Q832" i="1"/>
  <c r="R831" i="1"/>
  <c r="D595" i="1"/>
  <c r="E594" i="1"/>
  <c r="O582" i="1"/>
  <c r="P581" i="1"/>
  <c r="AY720" i="2" l="1"/>
  <c r="AD721" i="2"/>
  <c r="AW721" i="2"/>
  <c r="AX721" i="2" s="1"/>
  <c r="AV723" i="2"/>
  <c r="AQ726" i="2"/>
  <c r="AR725" i="2"/>
  <c r="AT721" i="2"/>
  <c r="AS722" i="2"/>
  <c r="BS778" i="2"/>
  <c r="BR779" i="2"/>
  <c r="AM780" i="2"/>
  <c r="I780" i="2"/>
  <c r="C781" i="2"/>
  <c r="N780" i="2"/>
  <c r="BO780" i="2"/>
  <c r="AN722" i="2"/>
  <c r="AO721" i="2"/>
  <c r="AJ721" i="2"/>
  <c r="AI722" i="2"/>
  <c r="AH724" i="2"/>
  <c r="AC722" i="2"/>
  <c r="AE721" i="2"/>
  <c r="Z721" i="2"/>
  <c r="Y722" i="2"/>
  <c r="U721" i="2"/>
  <c r="T722" i="2"/>
  <c r="J723" i="2"/>
  <c r="K722" i="2"/>
  <c r="E723" i="2"/>
  <c r="F722" i="2"/>
  <c r="O722" i="2"/>
  <c r="P722" i="2" s="1"/>
  <c r="BP723" i="2"/>
  <c r="BQ722" i="2"/>
  <c r="Q833" i="1"/>
  <c r="R832" i="1"/>
  <c r="D596" i="1"/>
  <c r="E595" i="1"/>
  <c r="O583" i="1"/>
  <c r="P582" i="1"/>
  <c r="AY721" i="2" l="1"/>
  <c r="AD722" i="2"/>
  <c r="AE722" i="2" s="1"/>
  <c r="AW722" i="2"/>
  <c r="AX722" i="2" s="1"/>
  <c r="AV724" i="2"/>
  <c r="AQ727" i="2"/>
  <c r="AR726" i="2"/>
  <c r="AS723" i="2"/>
  <c r="AT722" i="2"/>
  <c r="BR780" i="2"/>
  <c r="BS779" i="2"/>
  <c r="AM781" i="2"/>
  <c r="BO781" i="2"/>
  <c r="I781" i="2"/>
  <c r="N781" i="2"/>
  <c r="S781" i="2"/>
  <c r="C782" i="2"/>
  <c r="AN723" i="2"/>
  <c r="AO722" i="2"/>
  <c r="AH725" i="2"/>
  <c r="AJ722" i="2"/>
  <c r="AI723" i="2"/>
  <c r="AC723" i="2"/>
  <c r="Z722" i="2"/>
  <c r="Y723" i="2"/>
  <c r="U722" i="2"/>
  <c r="T723" i="2"/>
  <c r="J724" i="2"/>
  <c r="K723" i="2"/>
  <c r="E724" i="2"/>
  <c r="F723" i="2"/>
  <c r="O723" i="2"/>
  <c r="P723" i="2" s="1"/>
  <c r="BQ723" i="2"/>
  <c r="BP724" i="2"/>
  <c r="Q834" i="1"/>
  <c r="R833" i="1"/>
  <c r="D597" i="1"/>
  <c r="E596" i="1"/>
  <c r="O584" i="1"/>
  <c r="P583" i="1"/>
  <c r="AY722" i="2" l="1"/>
  <c r="AD723" i="2"/>
  <c r="AW723" i="2"/>
  <c r="AX723" i="2" s="1"/>
  <c r="AV725" i="2"/>
  <c r="AQ728" i="2"/>
  <c r="AR727" i="2"/>
  <c r="AS724" i="2"/>
  <c r="AT723" i="2"/>
  <c r="AM782" i="2"/>
  <c r="BO782" i="2"/>
  <c r="C783" i="2"/>
  <c r="I782" i="2"/>
  <c r="N782" i="2"/>
  <c r="S782" i="2"/>
  <c r="BR781" i="2"/>
  <c r="BS780" i="2"/>
  <c r="AO723" i="2"/>
  <c r="AN724" i="2"/>
  <c r="AJ723" i="2"/>
  <c r="AI724" i="2"/>
  <c r="AH726" i="2"/>
  <c r="AC724" i="2"/>
  <c r="AE723" i="2"/>
  <c r="Y724" i="2"/>
  <c r="Z723" i="2"/>
  <c r="U723" i="2"/>
  <c r="T724" i="2"/>
  <c r="J725" i="2"/>
  <c r="K724" i="2"/>
  <c r="E725" i="2"/>
  <c r="F724" i="2"/>
  <c r="O724" i="2"/>
  <c r="P724" i="2" s="1"/>
  <c r="BQ724" i="2"/>
  <c r="BP725" i="2"/>
  <c r="Q835" i="1"/>
  <c r="R834" i="1"/>
  <c r="D598" i="1"/>
  <c r="E597" i="1"/>
  <c r="O585" i="1"/>
  <c r="P584" i="1"/>
  <c r="AY723" i="2" l="1"/>
  <c r="AD724" i="2"/>
  <c r="AE724" i="2" s="1"/>
  <c r="AW724" i="2"/>
  <c r="AX724" i="2" s="1"/>
  <c r="AV726" i="2"/>
  <c r="AQ729" i="2"/>
  <c r="AR728" i="2"/>
  <c r="AS725" i="2"/>
  <c r="AT724" i="2"/>
  <c r="BS781" i="2"/>
  <c r="BR782" i="2"/>
  <c r="AM783" i="2"/>
  <c r="C784" i="2"/>
  <c r="BO783" i="2"/>
  <c r="N783" i="2"/>
  <c r="S783" i="2"/>
  <c r="I783" i="2"/>
  <c r="AO724" i="2"/>
  <c r="AN725" i="2"/>
  <c r="AH727" i="2"/>
  <c r="AJ724" i="2"/>
  <c r="AI725" i="2"/>
  <c r="AC725" i="2"/>
  <c r="Y725" i="2"/>
  <c r="Z724" i="2"/>
  <c r="U724" i="2"/>
  <c r="T725" i="2"/>
  <c r="J726" i="2"/>
  <c r="K725" i="2"/>
  <c r="E726" i="2"/>
  <c r="F725" i="2"/>
  <c r="O725" i="2"/>
  <c r="P725" i="2" s="1"/>
  <c r="BP726" i="2"/>
  <c r="BQ725" i="2"/>
  <c r="Q836" i="1"/>
  <c r="R835" i="1"/>
  <c r="D599" i="1"/>
  <c r="E598" i="1"/>
  <c r="O586" i="1"/>
  <c r="P585" i="1"/>
  <c r="AY724" i="2" l="1"/>
  <c r="AD725" i="2"/>
  <c r="AW725" i="2"/>
  <c r="AX725" i="2" s="1"/>
  <c r="AV727" i="2"/>
  <c r="AQ730" i="2"/>
  <c r="AR729" i="2"/>
  <c r="AT725" i="2"/>
  <c r="AS726" i="2"/>
  <c r="AM784" i="2"/>
  <c r="C785" i="2"/>
  <c r="N784" i="2"/>
  <c r="I784" i="2"/>
  <c r="S784" i="2"/>
  <c r="BO784" i="2"/>
  <c r="BS782" i="2"/>
  <c r="BR783" i="2"/>
  <c r="AN726" i="2"/>
  <c r="AO725" i="2"/>
  <c r="AJ725" i="2"/>
  <c r="AI726" i="2"/>
  <c r="AH728" i="2"/>
  <c r="AC726" i="2"/>
  <c r="AE725" i="2"/>
  <c r="Z725" i="2"/>
  <c r="Y726" i="2"/>
  <c r="T726" i="2"/>
  <c r="U725" i="2"/>
  <c r="J727" i="2"/>
  <c r="K726" i="2"/>
  <c r="E727" i="2"/>
  <c r="F726" i="2"/>
  <c r="O726" i="2"/>
  <c r="P726" i="2" s="1"/>
  <c r="BP727" i="2"/>
  <c r="BQ726" i="2"/>
  <c r="Q837" i="1"/>
  <c r="R836" i="1"/>
  <c r="D600" i="1"/>
  <c r="E599" i="1"/>
  <c r="O587" i="1"/>
  <c r="P586" i="1"/>
  <c r="AY725" i="2" l="1"/>
  <c r="AD726" i="2"/>
  <c r="AW726" i="2"/>
  <c r="AX726" i="2" s="1"/>
  <c r="AV728" i="2"/>
  <c r="AQ731" i="2"/>
  <c r="AR730" i="2"/>
  <c r="AT726" i="2"/>
  <c r="AS727" i="2"/>
  <c r="BS783" i="2"/>
  <c r="BR784" i="2"/>
  <c r="AM785" i="2"/>
  <c r="N785" i="2"/>
  <c r="S785" i="2"/>
  <c r="C786" i="2"/>
  <c r="BO785" i="2"/>
  <c r="AN727" i="2"/>
  <c r="AO726" i="2"/>
  <c r="AH729" i="2"/>
  <c r="AJ726" i="2"/>
  <c r="AI727" i="2"/>
  <c r="AC727" i="2"/>
  <c r="AE726" i="2"/>
  <c r="Z726" i="2"/>
  <c r="Y727" i="2"/>
  <c r="U726" i="2"/>
  <c r="T727" i="2"/>
  <c r="J728" i="2"/>
  <c r="K727" i="2"/>
  <c r="E728" i="2"/>
  <c r="F727" i="2"/>
  <c r="O727" i="2"/>
  <c r="P727" i="2" s="1"/>
  <c r="BQ727" i="2"/>
  <c r="BP728" i="2"/>
  <c r="Q838" i="1"/>
  <c r="R837" i="1"/>
  <c r="D601" i="1"/>
  <c r="E600" i="1"/>
  <c r="O588" i="1"/>
  <c r="P587" i="1"/>
  <c r="AY726" i="2" l="1"/>
  <c r="AD727" i="2"/>
  <c r="AW727" i="2"/>
  <c r="AX727" i="2" s="1"/>
  <c r="AY727" i="2" s="1"/>
  <c r="AV729" i="2"/>
  <c r="AQ732" i="2"/>
  <c r="AR731" i="2"/>
  <c r="AS728" i="2"/>
  <c r="AT727" i="2"/>
  <c r="AM786" i="2"/>
  <c r="N786" i="2"/>
  <c r="S786" i="2"/>
  <c r="C787" i="2"/>
  <c r="BO786" i="2"/>
  <c r="BR785" i="2"/>
  <c r="BS784" i="2"/>
  <c r="AO727" i="2"/>
  <c r="AN728" i="2"/>
  <c r="AJ727" i="2"/>
  <c r="AI728" i="2"/>
  <c r="AH730" i="2"/>
  <c r="AC728" i="2"/>
  <c r="AE727" i="2"/>
  <c r="Y728" i="2"/>
  <c r="Z727" i="2"/>
  <c r="U727" i="2"/>
  <c r="T728" i="2"/>
  <c r="J729" i="2"/>
  <c r="K728" i="2"/>
  <c r="E729" i="2"/>
  <c r="F728" i="2"/>
  <c r="O728" i="2"/>
  <c r="P728" i="2" s="1"/>
  <c r="BQ728" i="2"/>
  <c r="BP729" i="2"/>
  <c r="Q839" i="1"/>
  <c r="R838" i="1"/>
  <c r="D602" i="1"/>
  <c r="E601" i="1"/>
  <c r="O589" i="1"/>
  <c r="P588" i="1"/>
  <c r="AD728" i="2" l="1"/>
  <c r="AW728" i="2"/>
  <c r="AX728" i="2" s="1"/>
  <c r="AV730" i="2"/>
  <c r="AQ733" i="2"/>
  <c r="AR732" i="2"/>
  <c r="AT728" i="2"/>
  <c r="AS729" i="2"/>
  <c r="AM787" i="2"/>
  <c r="BO787" i="2"/>
  <c r="N787" i="2"/>
  <c r="C788" i="2"/>
  <c r="S787" i="2"/>
  <c r="BR786" i="2"/>
  <c r="BS785" i="2"/>
  <c r="AO728" i="2"/>
  <c r="AN729" i="2"/>
  <c r="AH731" i="2"/>
  <c r="AJ728" i="2"/>
  <c r="AI729" i="2"/>
  <c r="AC729" i="2"/>
  <c r="AE728" i="2"/>
  <c r="Y729" i="2"/>
  <c r="Z728" i="2"/>
  <c r="U728" i="2"/>
  <c r="T729" i="2"/>
  <c r="J730" i="2"/>
  <c r="K729" i="2"/>
  <c r="E730" i="2"/>
  <c r="F729" i="2"/>
  <c r="O729" i="2"/>
  <c r="P729" i="2" s="1"/>
  <c r="BP730" i="2"/>
  <c r="BQ729" i="2"/>
  <c r="Q840" i="1"/>
  <c r="R839" i="1"/>
  <c r="D603" i="1"/>
  <c r="E602" i="1"/>
  <c r="O590" i="1"/>
  <c r="P589" i="1"/>
  <c r="AY728" i="2" l="1"/>
  <c r="AD729" i="2"/>
  <c r="AW729" i="2"/>
  <c r="AX729" i="2" s="1"/>
  <c r="AV731" i="2"/>
  <c r="AQ734" i="2"/>
  <c r="AR733" i="2"/>
  <c r="AT729" i="2"/>
  <c r="AS730" i="2"/>
  <c r="AM788" i="2"/>
  <c r="N788" i="2"/>
  <c r="S788" i="2"/>
  <c r="C789" i="2"/>
  <c r="BO788" i="2"/>
  <c r="BR787" i="2"/>
  <c r="BS786" i="2"/>
  <c r="AN730" i="2"/>
  <c r="AO729" i="2"/>
  <c r="AJ729" i="2"/>
  <c r="AI730" i="2"/>
  <c r="AH732" i="2"/>
  <c r="AC730" i="2"/>
  <c r="AE729" i="2"/>
  <c r="Z729" i="2"/>
  <c r="Y730" i="2"/>
  <c r="U729" i="2"/>
  <c r="T730" i="2"/>
  <c r="J731" i="2"/>
  <c r="K730" i="2"/>
  <c r="E731" i="2"/>
  <c r="F730" i="2"/>
  <c r="O730" i="2"/>
  <c r="P730" i="2" s="1"/>
  <c r="BP731" i="2"/>
  <c r="BQ730" i="2"/>
  <c r="Q841" i="1"/>
  <c r="R840" i="1"/>
  <c r="D604" i="1"/>
  <c r="E603" i="1"/>
  <c r="O591" i="1"/>
  <c r="P590" i="1"/>
  <c r="AY729" i="2" l="1"/>
  <c r="AD730" i="2"/>
  <c r="AE730" i="2" s="1"/>
  <c r="AW730" i="2"/>
  <c r="AX730" i="2" s="1"/>
  <c r="AV732" i="2"/>
  <c r="AQ735" i="2"/>
  <c r="AR734" i="2"/>
  <c r="AT730" i="2"/>
  <c r="AS731" i="2"/>
  <c r="AM789" i="2"/>
  <c r="BO789" i="2"/>
  <c r="C790" i="2"/>
  <c r="S789" i="2"/>
  <c r="BS787" i="2"/>
  <c r="BR788" i="2"/>
  <c r="AN731" i="2"/>
  <c r="AO730" i="2"/>
  <c r="AH733" i="2"/>
  <c r="AJ730" i="2"/>
  <c r="AI731" i="2"/>
  <c r="AC731" i="2"/>
  <c r="Z730" i="2"/>
  <c r="Y731" i="2"/>
  <c r="U730" i="2"/>
  <c r="T731" i="2"/>
  <c r="J732" i="2"/>
  <c r="K731" i="2"/>
  <c r="E732" i="2"/>
  <c r="F731" i="2"/>
  <c r="O731" i="2"/>
  <c r="P731" i="2" s="1"/>
  <c r="BQ731" i="2"/>
  <c r="BP732" i="2"/>
  <c r="Q842" i="1"/>
  <c r="R841" i="1"/>
  <c r="D605" i="1"/>
  <c r="E604" i="1"/>
  <c r="O592" i="1"/>
  <c r="P591" i="1"/>
  <c r="AY730" i="2" l="1"/>
  <c r="AD731" i="2"/>
  <c r="AE731" i="2" s="1"/>
  <c r="AW731" i="2"/>
  <c r="AX731" i="2" s="1"/>
  <c r="AV733" i="2"/>
  <c r="AQ736" i="2"/>
  <c r="AR735" i="2"/>
  <c r="AS732" i="2"/>
  <c r="AT731" i="2"/>
  <c r="AM790" i="2"/>
  <c r="BO790" i="2"/>
  <c r="C791" i="2"/>
  <c r="I790" i="2"/>
  <c r="S790" i="2"/>
  <c r="BS788" i="2"/>
  <c r="BR789" i="2"/>
  <c r="AO731" i="2"/>
  <c r="AN732" i="2"/>
  <c r="AJ731" i="2"/>
  <c r="AI732" i="2"/>
  <c r="AH734" i="2"/>
  <c r="AC732" i="2"/>
  <c r="Y732" i="2"/>
  <c r="Z731" i="2"/>
  <c r="U731" i="2"/>
  <c r="T732" i="2"/>
  <c r="J733" i="2"/>
  <c r="K732" i="2"/>
  <c r="E733" i="2"/>
  <c r="F732" i="2"/>
  <c r="O732" i="2"/>
  <c r="P732" i="2" s="1"/>
  <c r="BQ732" i="2"/>
  <c r="BP733" i="2"/>
  <c r="Q843" i="1"/>
  <c r="R842" i="1"/>
  <c r="D606" i="1"/>
  <c r="E605" i="1"/>
  <c r="O593" i="1"/>
  <c r="P592" i="1"/>
  <c r="AY731" i="2" l="1"/>
  <c r="AD732" i="2"/>
  <c r="AW732" i="2"/>
  <c r="AX732" i="2" s="1"/>
  <c r="AV734" i="2"/>
  <c r="AQ737" i="2"/>
  <c r="AR736" i="2"/>
  <c r="AT732" i="2"/>
  <c r="AS733" i="2"/>
  <c r="BR790" i="2"/>
  <c r="BS789" i="2"/>
  <c r="AM791" i="2"/>
  <c r="S791" i="2"/>
  <c r="C792" i="2"/>
  <c r="BO791" i="2"/>
  <c r="AO732" i="2"/>
  <c r="AN733" i="2"/>
  <c r="AH735" i="2"/>
  <c r="AJ732" i="2"/>
  <c r="AI733" i="2"/>
  <c r="AC733" i="2"/>
  <c r="AE732" i="2"/>
  <c r="Y733" i="2"/>
  <c r="Z732" i="2"/>
  <c r="U732" i="2"/>
  <c r="T733" i="2"/>
  <c r="J734" i="2"/>
  <c r="K733" i="2"/>
  <c r="E734" i="2"/>
  <c r="F733" i="2"/>
  <c r="O733" i="2"/>
  <c r="P733" i="2" s="1"/>
  <c r="BP734" i="2"/>
  <c r="BQ733" i="2"/>
  <c r="Q844" i="1"/>
  <c r="R843" i="1"/>
  <c r="D607" i="1"/>
  <c r="E606" i="1"/>
  <c r="O594" i="1"/>
  <c r="P593" i="1"/>
  <c r="AY732" i="2" l="1"/>
  <c r="AD733" i="2"/>
  <c r="AE733" i="2" s="1"/>
  <c r="AW733" i="2"/>
  <c r="AX733" i="2" s="1"/>
  <c r="AV735" i="2"/>
  <c r="AQ738" i="2"/>
  <c r="AR737" i="2"/>
  <c r="AT733" i="2"/>
  <c r="AS734" i="2"/>
  <c r="AM792" i="2"/>
  <c r="C793" i="2"/>
  <c r="BO792" i="2"/>
  <c r="S792" i="2"/>
  <c r="BS790" i="2"/>
  <c r="BR791" i="2"/>
  <c r="AN734" i="2"/>
  <c r="AO733" i="2"/>
  <c r="AH736" i="2"/>
  <c r="AJ733" i="2"/>
  <c r="AI734" i="2"/>
  <c r="AC734" i="2"/>
  <c r="Z733" i="2"/>
  <c r="Y734" i="2"/>
  <c r="T734" i="2"/>
  <c r="U733" i="2"/>
  <c r="J735" i="2"/>
  <c r="K734" i="2"/>
  <c r="E735" i="2"/>
  <c r="F734" i="2"/>
  <c r="O734" i="2"/>
  <c r="P734" i="2" s="1"/>
  <c r="BP735" i="2"/>
  <c r="BQ734" i="2"/>
  <c r="Q845" i="1"/>
  <c r="R844" i="1"/>
  <c r="D608" i="1"/>
  <c r="E607" i="1"/>
  <c r="O595" i="1"/>
  <c r="P594" i="1"/>
  <c r="AY733" i="2" l="1"/>
  <c r="AD734" i="2"/>
  <c r="AW734" i="2"/>
  <c r="AX734" i="2" s="1"/>
  <c r="AV736" i="2"/>
  <c r="AQ739" i="2"/>
  <c r="AR738" i="2"/>
  <c r="AT734" i="2"/>
  <c r="AS735" i="2"/>
  <c r="BS791" i="2"/>
  <c r="BR792" i="2"/>
  <c r="AM793" i="2"/>
  <c r="S793" i="2"/>
  <c r="BO793" i="2"/>
  <c r="C794" i="2"/>
  <c r="AN735" i="2"/>
  <c r="AO734" i="2"/>
  <c r="AJ734" i="2"/>
  <c r="AI735" i="2"/>
  <c r="AH737" i="2"/>
  <c r="AC735" i="2"/>
  <c r="AE734" i="2"/>
  <c r="Z734" i="2"/>
  <c r="Y735" i="2"/>
  <c r="U734" i="2"/>
  <c r="T735" i="2"/>
  <c r="J736" i="2"/>
  <c r="K735" i="2"/>
  <c r="E736" i="2"/>
  <c r="F735" i="2"/>
  <c r="O735" i="2"/>
  <c r="P735" i="2" s="1"/>
  <c r="BQ735" i="2"/>
  <c r="BP736" i="2"/>
  <c r="Q846" i="1"/>
  <c r="R845" i="1"/>
  <c r="D609" i="1"/>
  <c r="E608" i="1"/>
  <c r="O596" i="1"/>
  <c r="P595" i="1"/>
  <c r="AY734" i="2" l="1"/>
  <c r="AD735" i="2"/>
  <c r="AE735" i="2" s="1"/>
  <c r="AW735" i="2"/>
  <c r="AX735" i="2" s="1"/>
  <c r="AV737" i="2"/>
  <c r="AQ740" i="2"/>
  <c r="AR739" i="2"/>
  <c r="AS736" i="2"/>
  <c r="AT735" i="2"/>
  <c r="AM794" i="2"/>
  <c r="BO794" i="2"/>
  <c r="S794" i="2"/>
  <c r="C795" i="2"/>
  <c r="BR793" i="2"/>
  <c r="BS792" i="2"/>
  <c r="AO735" i="2"/>
  <c r="AN736" i="2"/>
  <c r="AH738" i="2"/>
  <c r="AJ735" i="2"/>
  <c r="AI736" i="2"/>
  <c r="AC736" i="2"/>
  <c r="Y736" i="2"/>
  <c r="Z735" i="2"/>
  <c r="T736" i="2"/>
  <c r="U735" i="2"/>
  <c r="J737" i="2"/>
  <c r="K736" i="2"/>
  <c r="E737" i="2"/>
  <c r="F736" i="2"/>
  <c r="O736" i="2"/>
  <c r="P736" i="2" s="1"/>
  <c r="BQ736" i="2"/>
  <c r="BP737" i="2"/>
  <c r="Q847" i="1"/>
  <c r="R846" i="1"/>
  <c r="D610" i="1"/>
  <c r="E609" i="1"/>
  <c r="O597" i="1"/>
  <c r="P596" i="1"/>
  <c r="AY735" i="2" l="1"/>
  <c r="AD736" i="2"/>
  <c r="AE736" i="2" s="1"/>
  <c r="AW736" i="2"/>
  <c r="AX736" i="2" s="1"/>
  <c r="AV738" i="2"/>
  <c r="AQ741" i="2"/>
  <c r="AR740" i="2"/>
  <c r="AS737" i="2"/>
  <c r="AT736" i="2"/>
  <c r="C796" i="2"/>
  <c r="AM795" i="2"/>
  <c r="BR794" i="2"/>
  <c r="BS793" i="2"/>
  <c r="AO736" i="2"/>
  <c r="AN737" i="2"/>
  <c r="AH739" i="2"/>
  <c r="AJ736" i="2"/>
  <c r="AI737" i="2"/>
  <c r="AC737" i="2"/>
  <c r="Y737" i="2"/>
  <c r="Z736" i="2"/>
  <c r="U736" i="2"/>
  <c r="T737" i="2"/>
  <c r="J738" i="2"/>
  <c r="K737" i="2"/>
  <c r="E738" i="2"/>
  <c r="F737" i="2"/>
  <c r="O737" i="2"/>
  <c r="P737" i="2" s="1"/>
  <c r="BP738" i="2"/>
  <c r="BQ737" i="2"/>
  <c r="Q848" i="1"/>
  <c r="R847" i="1"/>
  <c r="D611" i="1"/>
  <c r="E610" i="1"/>
  <c r="O598" i="1"/>
  <c r="P597" i="1"/>
  <c r="AY736" i="2" l="1"/>
  <c r="AD737" i="2"/>
  <c r="AW737" i="2"/>
  <c r="AX737" i="2" s="1"/>
  <c r="AV739" i="2"/>
  <c r="AQ742" i="2"/>
  <c r="AR741" i="2"/>
  <c r="AT737" i="2"/>
  <c r="AS738" i="2"/>
  <c r="BR795" i="2"/>
  <c r="BS794" i="2"/>
  <c r="C797" i="2"/>
  <c r="AM796" i="2"/>
  <c r="AN738" i="2"/>
  <c r="AO737" i="2"/>
  <c r="AJ737" i="2"/>
  <c r="AI738" i="2"/>
  <c r="AH740" i="2"/>
  <c r="AC738" i="2"/>
  <c r="AE737" i="2"/>
  <c r="Z737" i="2"/>
  <c r="Y738" i="2"/>
  <c r="U737" i="2"/>
  <c r="T738" i="2"/>
  <c r="J739" i="2"/>
  <c r="K738" i="2"/>
  <c r="E739" i="2"/>
  <c r="F738" i="2"/>
  <c r="O738" i="2"/>
  <c r="P738" i="2" s="1"/>
  <c r="BP739" i="2"/>
  <c r="BQ738" i="2"/>
  <c r="Q849" i="1"/>
  <c r="R848" i="1"/>
  <c r="D612" i="1"/>
  <c r="E611" i="1"/>
  <c r="O599" i="1"/>
  <c r="P598" i="1"/>
  <c r="AY737" i="2" l="1"/>
  <c r="AD738" i="2"/>
  <c r="AE738" i="2" s="1"/>
  <c r="AW738" i="2"/>
  <c r="AX738" i="2" s="1"/>
  <c r="AV740" i="2"/>
  <c r="AQ743" i="2"/>
  <c r="AR742" i="2"/>
  <c r="AS739" i="2"/>
  <c r="AT738" i="2"/>
  <c r="C798" i="2"/>
  <c r="AM797" i="2"/>
  <c r="BR796" i="2"/>
  <c r="BS795" i="2"/>
  <c r="AN739" i="2"/>
  <c r="AO738" i="2"/>
  <c r="AH741" i="2"/>
  <c r="AJ738" i="2"/>
  <c r="AI739" i="2"/>
  <c r="AC739" i="2"/>
  <c r="Z738" i="2"/>
  <c r="Y739" i="2"/>
  <c r="U738" i="2"/>
  <c r="T739" i="2"/>
  <c r="J740" i="2"/>
  <c r="K739" i="2"/>
  <c r="E740" i="2"/>
  <c r="F739" i="2"/>
  <c r="O739" i="2"/>
  <c r="P739" i="2" s="1"/>
  <c r="BQ739" i="2"/>
  <c r="BP740" i="2"/>
  <c r="Q850" i="1"/>
  <c r="R849" i="1"/>
  <c r="D613" i="1"/>
  <c r="E612" i="1"/>
  <c r="O600" i="1"/>
  <c r="P599" i="1"/>
  <c r="AY738" i="2" l="1"/>
  <c r="AD739" i="2"/>
  <c r="AE739" i="2" s="1"/>
  <c r="AW739" i="2"/>
  <c r="AX739" i="2" s="1"/>
  <c r="AV741" i="2"/>
  <c r="AQ744" i="2"/>
  <c r="AR743" i="2"/>
  <c r="AS740" i="2"/>
  <c r="AT739" i="2"/>
  <c r="BR797" i="2"/>
  <c r="BS796" i="2"/>
  <c r="C799" i="2"/>
  <c r="AM798" i="2"/>
  <c r="AO739" i="2"/>
  <c r="AN740" i="2"/>
  <c r="AH742" i="2"/>
  <c r="AJ739" i="2"/>
  <c r="AI740" i="2"/>
  <c r="AC740" i="2"/>
  <c r="Y740" i="2"/>
  <c r="Z739" i="2"/>
  <c r="U739" i="2"/>
  <c r="T740" i="2"/>
  <c r="J741" i="2"/>
  <c r="K740" i="2"/>
  <c r="E741" i="2"/>
  <c r="F740" i="2"/>
  <c r="O740" i="2"/>
  <c r="P740" i="2" s="1"/>
  <c r="BQ740" i="2"/>
  <c r="BP741" i="2"/>
  <c r="Q851" i="1"/>
  <c r="R850" i="1"/>
  <c r="D614" i="1"/>
  <c r="E613" i="1"/>
  <c r="O601" i="1"/>
  <c r="P600" i="1"/>
  <c r="AY739" i="2" l="1"/>
  <c r="AD740" i="2"/>
  <c r="AE740" i="2" s="1"/>
  <c r="AW740" i="2"/>
  <c r="AX740" i="2" s="1"/>
  <c r="AV742" i="2"/>
  <c r="AQ745" i="2"/>
  <c r="AR744" i="2"/>
  <c r="AS741" i="2"/>
  <c r="AT740" i="2"/>
  <c r="AM799" i="2"/>
  <c r="C800" i="2"/>
  <c r="I799" i="2"/>
  <c r="BO799" i="2"/>
  <c r="BR798" i="2"/>
  <c r="BS797" i="2"/>
  <c r="AO740" i="2"/>
  <c r="AN741" i="2"/>
  <c r="AJ740" i="2"/>
  <c r="AI741" i="2"/>
  <c r="AH743" i="2"/>
  <c r="AC741" i="2"/>
  <c r="Y741" i="2"/>
  <c r="Z740" i="2"/>
  <c r="U740" i="2"/>
  <c r="T741" i="2"/>
  <c r="J742" i="2"/>
  <c r="K741" i="2"/>
  <c r="E742" i="2"/>
  <c r="F741" i="2"/>
  <c r="O741" i="2"/>
  <c r="P741" i="2" s="1"/>
  <c r="BP742" i="2"/>
  <c r="BQ741" i="2"/>
  <c r="Q852" i="1"/>
  <c r="R851" i="1"/>
  <c r="D615" i="1"/>
  <c r="E614" i="1"/>
  <c r="O602" i="1"/>
  <c r="P601" i="1"/>
  <c r="AY740" i="2" l="1"/>
  <c r="AD741" i="2"/>
  <c r="AW741" i="2"/>
  <c r="AX741" i="2" s="1"/>
  <c r="AV743" i="2"/>
  <c r="AQ746" i="2"/>
  <c r="AR745" i="2"/>
  <c r="AT741" i="2"/>
  <c r="AS742" i="2"/>
  <c r="C801" i="2"/>
  <c r="AM800" i="2"/>
  <c r="BS798" i="2"/>
  <c r="BR799" i="2"/>
  <c r="AN742" i="2"/>
  <c r="AO741" i="2"/>
  <c r="AJ741" i="2"/>
  <c r="AI742" i="2"/>
  <c r="AH744" i="2"/>
  <c r="AC742" i="2"/>
  <c r="AE741" i="2"/>
  <c r="Z741" i="2"/>
  <c r="Y742" i="2"/>
  <c r="T742" i="2"/>
  <c r="U741" i="2"/>
  <c r="J743" i="2"/>
  <c r="K742" i="2"/>
  <c r="E743" i="2"/>
  <c r="F742" i="2"/>
  <c r="O742" i="2"/>
  <c r="P742" i="2" s="1"/>
  <c r="BP743" i="2"/>
  <c r="BQ742" i="2"/>
  <c r="Q853" i="1"/>
  <c r="R852" i="1"/>
  <c r="D616" i="1"/>
  <c r="E615" i="1"/>
  <c r="O603" i="1"/>
  <c r="P602" i="1"/>
  <c r="AY741" i="2" l="1"/>
  <c r="AD742" i="2"/>
  <c r="AE742" i="2" s="1"/>
  <c r="AW742" i="2"/>
  <c r="AX742" i="2" s="1"/>
  <c r="AV744" i="2"/>
  <c r="AQ747" i="2"/>
  <c r="AR746" i="2"/>
  <c r="AT742" i="2"/>
  <c r="AS743" i="2"/>
  <c r="BR800" i="2"/>
  <c r="BS799" i="2"/>
  <c r="C802" i="2"/>
  <c r="AM801" i="2"/>
  <c r="AN743" i="2"/>
  <c r="AO742" i="2"/>
  <c r="AH745" i="2"/>
  <c r="AJ742" i="2"/>
  <c r="AI743" i="2"/>
  <c r="AC743" i="2"/>
  <c r="Z742" i="2"/>
  <c r="Y743" i="2"/>
  <c r="U742" i="2"/>
  <c r="T743" i="2"/>
  <c r="J744" i="2"/>
  <c r="K743" i="2"/>
  <c r="E744" i="2"/>
  <c r="F743" i="2"/>
  <c r="O743" i="2"/>
  <c r="P743" i="2" s="1"/>
  <c r="BQ743" i="2"/>
  <c r="BP744" i="2"/>
  <c r="Q854" i="1"/>
  <c r="R853" i="1"/>
  <c r="D617" i="1"/>
  <c r="E616" i="1"/>
  <c r="O604" i="1"/>
  <c r="P603" i="1"/>
  <c r="AY742" i="2" l="1"/>
  <c r="AD743" i="2"/>
  <c r="AW743" i="2"/>
  <c r="AX743" i="2" s="1"/>
  <c r="AY743" i="2" s="1"/>
  <c r="AV745" i="2"/>
  <c r="AQ748" i="2"/>
  <c r="AR747" i="2"/>
  <c r="AS744" i="2"/>
  <c r="AT743" i="2"/>
  <c r="C803" i="2"/>
  <c r="AM802" i="2"/>
  <c r="BS800" i="2"/>
  <c r="BR801" i="2"/>
  <c r="AO743" i="2"/>
  <c r="AN744" i="2"/>
  <c r="AJ743" i="2"/>
  <c r="AI744" i="2"/>
  <c r="AH746" i="2"/>
  <c r="AC744" i="2"/>
  <c r="AE743" i="2"/>
  <c r="Y744" i="2"/>
  <c r="Z743" i="2"/>
  <c r="U743" i="2"/>
  <c r="T744" i="2"/>
  <c r="J745" i="2"/>
  <c r="K744" i="2"/>
  <c r="E745" i="2"/>
  <c r="F744" i="2"/>
  <c r="O744" i="2"/>
  <c r="P744" i="2" s="1"/>
  <c r="BQ744" i="2"/>
  <c r="BP745" i="2"/>
  <c r="Q855" i="1"/>
  <c r="R854" i="1"/>
  <c r="D618" i="1"/>
  <c r="E617" i="1"/>
  <c r="O605" i="1"/>
  <c r="P604" i="1"/>
  <c r="AD744" i="2" l="1"/>
  <c r="AW744" i="2"/>
  <c r="AX744" i="2" s="1"/>
  <c r="AV746" i="2"/>
  <c r="AQ749" i="2"/>
  <c r="AR748" i="2"/>
  <c r="AT744" i="2"/>
  <c r="AS745" i="2"/>
  <c r="BR802" i="2"/>
  <c r="BS801" i="2"/>
  <c r="AM803" i="2"/>
  <c r="C804" i="2"/>
  <c r="AO744" i="2"/>
  <c r="AN745" i="2"/>
  <c r="AJ744" i="2"/>
  <c r="AI745" i="2"/>
  <c r="AH747" i="2"/>
  <c r="AC745" i="2"/>
  <c r="AE744" i="2"/>
  <c r="Y745" i="2"/>
  <c r="Z744" i="2"/>
  <c r="U744" i="2"/>
  <c r="T745" i="2"/>
  <c r="J746" i="2"/>
  <c r="K745" i="2"/>
  <c r="E746" i="2"/>
  <c r="F745" i="2"/>
  <c r="O745" i="2"/>
  <c r="P745" i="2" s="1"/>
  <c r="BP746" i="2"/>
  <c r="BQ745" i="2"/>
  <c r="Q856" i="1"/>
  <c r="R855" i="1"/>
  <c r="D619" i="1"/>
  <c r="E618" i="1"/>
  <c r="O606" i="1"/>
  <c r="P605" i="1"/>
  <c r="AY744" i="2" l="1"/>
  <c r="AD745" i="2"/>
  <c r="AE745" i="2" s="1"/>
  <c r="AW745" i="2"/>
  <c r="AX745" i="2" s="1"/>
  <c r="AY745" i="2" s="1"/>
  <c r="AV747" i="2"/>
  <c r="AQ750" i="2"/>
  <c r="AR749" i="2"/>
  <c r="AT745" i="2"/>
  <c r="AS746" i="2"/>
  <c r="AM804" i="2"/>
  <c r="I804" i="2"/>
  <c r="BO804" i="2"/>
  <c r="C805" i="2"/>
  <c r="BR803" i="2"/>
  <c r="BS802" i="2"/>
  <c r="AN746" i="2"/>
  <c r="AO745" i="2"/>
  <c r="AJ745" i="2"/>
  <c r="AI746" i="2"/>
  <c r="AH748" i="2"/>
  <c r="AC746" i="2"/>
  <c r="Z745" i="2"/>
  <c r="Y746" i="2"/>
  <c r="U745" i="2"/>
  <c r="T746" i="2"/>
  <c r="J747" i="2"/>
  <c r="K746" i="2"/>
  <c r="E747" i="2"/>
  <c r="F746" i="2"/>
  <c r="O746" i="2"/>
  <c r="P746" i="2" s="1"/>
  <c r="BP747" i="2"/>
  <c r="BQ746" i="2"/>
  <c r="Q857" i="1"/>
  <c r="R856" i="1"/>
  <c r="D620" i="1"/>
  <c r="E619" i="1"/>
  <c r="O607" i="1"/>
  <c r="P606" i="1"/>
  <c r="AD746" i="2" l="1"/>
  <c r="AW746" i="2"/>
  <c r="AX746" i="2" s="1"/>
  <c r="AV748" i="2"/>
  <c r="AQ751" i="2"/>
  <c r="AR750" i="2"/>
  <c r="AT746" i="2"/>
  <c r="AS747" i="2"/>
  <c r="C806" i="2"/>
  <c r="AM805" i="2"/>
  <c r="BR804" i="2"/>
  <c r="BS803" i="2"/>
  <c r="AN747" i="2"/>
  <c r="AO746" i="2"/>
  <c r="AH749" i="2"/>
  <c r="AJ746" i="2"/>
  <c r="AI747" i="2"/>
  <c r="AC747" i="2"/>
  <c r="AE746" i="2"/>
  <c r="Z746" i="2"/>
  <c r="Y747" i="2"/>
  <c r="U746" i="2"/>
  <c r="T747" i="2"/>
  <c r="J748" i="2"/>
  <c r="K747" i="2"/>
  <c r="E748" i="2"/>
  <c r="F747" i="2"/>
  <c r="O747" i="2"/>
  <c r="P747" i="2" s="1"/>
  <c r="BQ747" i="2"/>
  <c r="BP748" i="2"/>
  <c r="Q858" i="1"/>
  <c r="R857" i="1"/>
  <c r="D621" i="1"/>
  <c r="E620" i="1"/>
  <c r="O608" i="1"/>
  <c r="P607" i="1"/>
  <c r="AY746" i="2" l="1"/>
  <c r="AD747" i="2"/>
  <c r="AE747" i="2" s="1"/>
  <c r="AW747" i="2"/>
  <c r="AX747" i="2" s="1"/>
  <c r="AV749" i="2"/>
  <c r="AQ752" i="2"/>
  <c r="AR751" i="2"/>
  <c r="AS748" i="2"/>
  <c r="AT747" i="2"/>
  <c r="BR805" i="2"/>
  <c r="BS804" i="2"/>
  <c r="C807" i="2"/>
  <c r="AM806" i="2"/>
  <c r="AO747" i="2"/>
  <c r="AN748" i="2"/>
  <c r="AH750" i="2"/>
  <c r="AJ747" i="2"/>
  <c r="AI748" i="2"/>
  <c r="AC748" i="2"/>
  <c r="Y748" i="2"/>
  <c r="Z747" i="2"/>
  <c r="U747" i="2"/>
  <c r="T748" i="2"/>
  <c r="J749" i="2"/>
  <c r="K748" i="2"/>
  <c r="E749" i="2"/>
  <c r="F748" i="2"/>
  <c r="O748" i="2"/>
  <c r="P748" i="2" s="1"/>
  <c r="BQ748" i="2"/>
  <c r="BP749" i="2"/>
  <c r="Q859" i="1"/>
  <c r="R858" i="1"/>
  <c r="D622" i="1"/>
  <c r="E621" i="1"/>
  <c r="O609" i="1"/>
  <c r="P608" i="1"/>
  <c r="AY747" i="2" l="1"/>
  <c r="AD748" i="2"/>
  <c r="AE748" i="2" s="1"/>
  <c r="AW748" i="2"/>
  <c r="AX748" i="2" s="1"/>
  <c r="AV750" i="2"/>
  <c r="AQ753" i="2"/>
  <c r="AR752" i="2"/>
  <c r="AT748" i="2"/>
  <c r="AS749" i="2"/>
  <c r="C808" i="2"/>
  <c r="AM807" i="2"/>
  <c r="BR806" i="2"/>
  <c r="BS805" i="2"/>
  <c r="AO748" i="2"/>
  <c r="AN749" i="2"/>
  <c r="AJ748" i="2"/>
  <c r="AI749" i="2"/>
  <c r="AH751" i="2"/>
  <c r="AC749" i="2"/>
  <c r="Y749" i="2"/>
  <c r="Z748" i="2"/>
  <c r="U748" i="2"/>
  <c r="T749" i="2"/>
  <c r="J750" i="2"/>
  <c r="K749" i="2"/>
  <c r="E750" i="2"/>
  <c r="F749" i="2"/>
  <c r="O749" i="2"/>
  <c r="P749" i="2" s="1"/>
  <c r="BP750" i="2"/>
  <c r="BQ749" i="2"/>
  <c r="Q860" i="1"/>
  <c r="R859" i="1"/>
  <c r="D623" i="1"/>
  <c r="E622" i="1"/>
  <c r="O610" i="1"/>
  <c r="P609" i="1"/>
  <c r="AY748" i="2" l="1"/>
  <c r="AD749" i="2"/>
  <c r="AE749" i="2" s="1"/>
  <c r="AW749" i="2"/>
  <c r="AX749" i="2" s="1"/>
  <c r="AV751" i="2"/>
  <c r="AQ754" i="2"/>
  <c r="AR753" i="2"/>
  <c r="AT749" i="2"/>
  <c r="AS750" i="2"/>
  <c r="BR807" i="2"/>
  <c r="BS806" i="2"/>
  <c r="AM808" i="2"/>
  <c r="I808" i="2"/>
  <c r="C809" i="2"/>
  <c r="BO808" i="2"/>
  <c r="AN750" i="2"/>
  <c r="AO749" i="2"/>
  <c r="AH752" i="2"/>
  <c r="AJ749" i="2"/>
  <c r="AI750" i="2"/>
  <c r="AC750" i="2"/>
  <c r="Z749" i="2"/>
  <c r="Y750" i="2"/>
  <c r="T750" i="2"/>
  <c r="U749" i="2"/>
  <c r="J751" i="2"/>
  <c r="K750" i="2"/>
  <c r="E751" i="2"/>
  <c r="F750" i="2"/>
  <c r="O750" i="2"/>
  <c r="P750" i="2" s="1"/>
  <c r="BP751" i="2"/>
  <c r="BQ750" i="2"/>
  <c r="Q861" i="1"/>
  <c r="R860" i="1"/>
  <c r="D624" i="1"/>
  <c r="E623" i="1"/>
  <c r="O611" i="1"/>
  <c r="P610" i="1"/>
  <c r="AY749" i="2" l="1"/>
  <c r="AD750" i="2"/>
  <c r="AW750" i="2"/>
  <c r="AX750" i="2" s="1"/>
  <c r="AV752" i="2"/>
  <c r="AQ755" i="2"/>
  <c r="AR754" i="2"/>
  <c r="AT750" i="2"/>
  <c r="AS751" i="2"/>
  <c r="C810" i="2"/>
  <c r="AM809" i="2"/>
  <c r="BS807" i="2"/>
  <c r="BR808" i="2"/>
  <c r="AN751" i="2"/>
  <c r="AO750" i="2"/>
  <c r="AJ750" i="2"/>
  <c r="AI751" i="2"/>
  <c r="AH753" i="2"/>
  <c r="AC751" i="2"/>
  <c r="AE750" i="2"/>
  <c r="Z750" i="2"/>
  <c r="Y751" i="2"/>
  <c r="U750" i="2"/>
  <c r="T751" i="2"/>
  <c r="J752" i="2"/>
  <c r="K751" i="2"/>
  <c r="E752" i="2"/>
  <c r="F751" i="2"/>
  <c r="O751" i="2"/>
  <c r="P751" i="2" s="1"/>
  <c r="BQ751" i="2"/>
  <c r="BP752" i="2"/>
  <c r="Q862" i="1"/>
  <c r="R861" i="1"/>
  <c r="D625" i="1"/>
  <c r="E624" i="1"/>
  <c r="O612" i="1"/>
  <c r="P611" i="1"/>
  <c r="AY750" i="2" l="1"/>
  <c r="AD751" i="2"/>
  <c r="AE751" i="2" s="1"/>
  <c r="AW751" i="2"/>
  <c r="AX751" i="2" s="1"/>
  <c r="AV753" i="2"/>
  <c r="AQ756" i="2"/>
  <c r="AR755" i="2"/>
  <c r="AS752" i="2"/>
  <c r="AT751" i="2"/>
  <c r="BR809" i="2"/>
  <c r="BS808" i="2"/>
  <c r="AM810" i="2"/>
  <c r="BO810" i="2"/>
  <c r="C811" i="2"/>
  <c r="I810" i="2"/>
  <c r="AO751" i="2"/>
  <c r="AN752" i="2"/>
  <c r="AH754" i="2"/>
  <c r="AJ751" i="2"/>
  <c r="AI752" i="2"/>
  <c r="AC752" i="2"/>
  <c r="Y752" i="2"/>
  <c r="Z751" i="2"/>
  <c r="T752" i="2"/>
  <c r="U751" i="2"/>
  <c r="J753" i="2"/>
  <c r="K752" i="2"/>
  <c r="E753" i="2"/>
  <c r="F752" i="2"/>
  <c r="O752" i="2"/>
  <c r="P752" i="2" s="1"/>
  <c r="BQ752" i="2"/>
  <c r="BP753" i="2"/>
  <c r="Q863" i="1"/>
  <c r="R862" i="1"/>
  <c r="D626" i="1"/>
  <c r="E625" i="1"/>
  <c r="O613" i="1"/>
  <c r="P612" i="1"/>
  <c r="AY751" i="2" l="1"/>
  <c r="AD752" i="2"/>
  <c r="AE752" i="2" s="1"/>
  <c r="AW752" i="2"/>
  <c r="AX752" i="2" s="1"/>
  <c r="AV754" i="2"/>
  <c r="AQ757" i="2"/>
  <c r="AR756" i="2"/>
  <c r="AS753" i="2"/>
  <c r="AT752" i="2"/>
  <c r="AM811" i="2"/>
  <c r="C812" i="2"/>
  <c r="BS809" i="2"/>
  <c r="BR810" i="2"/>
  <c r="AO752" i="2"/>
  <c r="AN753" i="2"/>
  <c r="AH755" i="2"/>
  <c r="AJ752" i="2"/>
  <c r="AI753" i="2"/>
  <c r="AC753" i="2"/>
  <c r="Y753" i="2"/>
  <c r="Z752" i="2"/>
  <c r="U752" i="2"/>
  <c r="T753" i="2"/>
  <c r="K753" i="2"/>
  <c r="J754" i="2"/>
  <c r="E754" i="2"/>
  <c r="F753" i="2"/>
  <c r="O753" i="2"/>
  <c r="P753" i="2" s="1"/>
  <c r="BP754" i="2"/>
  <c r="BQ753" i="2"/>
  <c r="Q864" i="1"/>
  <c r="R863" i="1"/>
  <c r="D627" i="1"/>
  <c r="E626" i="1"/>
  <c r="O614" i="1"/>
  <c r="P613" i="1"/>
  <c r="AY752" i="2" l="1"/>
  <c r="AD753" i="2"/>
  <c r="AW753" i="2"/>
  <c r="AX753" i="2" s="1"/>
  <c r="AV755" i="2"/>
  <c r="AQ758" i="2"/>
  <c r="AR757" i="2"/>
  <c r="AT753" i="2"/>
  <c r="AS754" i="2"/>
  <c r="BS810" i="2"/>
  <c r="BR811" i="2"/>
  <c r="AM812" i="2"/>
  <c r="I812" i="2"/>
  <c r="C813" i="2"/>
  <c r="BO812" i="2"/>
  <c r="AN754" i="2"/>
  <c r="AO753" i="2"/>
  <c r="AJ753" i="2"/>
  <c r="AI754" i="2"/>
  <c r="AH756" i="2"/>
  <c r="AC754" i="2"/>
  <c r="AE753" i="2"/>
  <c r="Z753" i="2"/>
  <c r="Y754" i="2"/>
  <c r="U753" i="2"/>
  <c r="T754" i="2"/>
  <c r="J755" i="2"/>
  <c r="K754" i="2"/>
  <c r="E755" i="2"/>
  <c r="F754" i="2"/>
  <c r="O754" i="2"/>
  <c r="P754" i="2" s="1"/>
  <c r="BP755" i="2"/>
  <c r="BQ754" i="2"/>
  <c r="Q865" i="1"/>
  <c r="R864" i="1"/>
  <c r="D628" i="1"/>
  <c r="E627" i="1"/>
  <c r="O615" i="1"/>
  <c r="P614" i="1"/>
  <c r="AY753" i="2" l="1"/>
  <c r="AD754" i="2"/>
  <c r="AE754" i="2" s="1"/>
  <c r="AW754" i="2"/>
  <c r="AX754" i="2" s="1"/>
  <c r="AV756" i="2"/>
  <c r="AQ759" i="2"/>
  <c r="AR758" i="2"/>
  <c r="AS755" i="2"/>
  <c r="AT754" i="2"/>
  <c r="BR812" i="2"/>
  <c r="BS811" i="2"/>
  <c r="AM813" i="2"/>
  <c r="C814" i="2"/>
  <c r="AN755" i="2"/>
  <c r="AO754" i="2"/>
  <c r="AJ754" i="2"/>
  <c r="AI755" i="2"/>
  <c r="AH757" i="2"/>
  <c r="AC755" i="2"/>
  <c r="Z754" i="2"/>
  <c r="Y755" i="2"/>
  <c r="U754" i="2"/>
  <c r="T755" i="2"/>
  <c r="J756" i="2"/>
  <c r="K755" i="2"/>
  <c r="E756" i="2"/>
  <c r="F755" i="2"/>
  <c r="O755" i="2"/>
  <c r="P755" i="2" s="1"/>
  <c r="BQ755" i="2"/>
  <c r="BP756" i="2"/>
  <c r="Q866" i="1"/>
  <c r="R865" i="1"/>
  <c r="D629" i="1"/>
  <c r="E628" i="1"/>
  <c r="O616" i="1"/>
  <c r="P615" i="1"/>
  <c r="AY754" i="2" l="1"/>
  <c r="AD755" i="2"/>
  <c r="AW755" i="2"/>
  <c r="AX755" i="2" s="1"/>
  <c r="AV757" i="2"/>
  <c r="AQ760" i="2"/>
  <c r="AR759" i="2"/>
  <c r="AS756" i="2"/>
  <c r="AT755" i="2"/>
  <c r="AM814" i="2"/>
  <c r="N814" i="2"/>
  <c r="C815" i="2"/>
  <c r="BO814" i="2"/>
  <c r="I814" i="2"/>
  <c r="BS812" i="2"/>
  <c r="BR813" i="2"/>
  <c r="AO755" i="2"/>
  <c r="AN756" i="2"/>
  <c r="AH758" i="2"/>
  <c r="AJ755" i="2"/>
  <c r="AI756" i="2"/>
  <c r="AC756" i="2"/>
  <c r="AE755" i="2"/>
  <c r="Y756" i="2"/>
  <c r="Z755" i="2"/>
  <c r="U755" i="2"/>
  <c r="T756" i="2"/>
  <c r="J757" i="2"/>
  <c r="K756" i="2"/>
  <c r="E757" i="2"/>
  <c r="F756" i="2"/>
  <c r="O756" i="2"/>
  <c r="P756" i="2" s="1"/>
  <c r="BQ756" i="2"/>
  <c r="BP757" i="2"/>
  <c r="Q867" i="1"/>
  <c r="R866" i="1"/>
  <c r="D630" i="1"/>
  <c r="E629" i="1"/>
  <c r="O617" i="1"/>
  <c r="P616" i="1"/>
  <c r="AY755" i="2" l="1"/>
  <c r="AD756" i="2"/>
  <c r="AW756" i="2"/>
  <c r="AX756" i="2" s="1"/>
  <c r="AV758" i="2"/>
  <c r="AQ761" i="2"/>
  <c r="AR760" i="2"/>
  <c r="AS757" i="2"/>
  <c r="AT756" i="2"/>
  <c r="BS813" i="2"/>
  <c r="BR814" i="2"/>
  <c r="AM815" i="2"/>
  <c r="C816" i="2"/>
  <c r="I815" i="2"/>
  <c r="BO815" i="2"/>
  <c r="N815" i="2"/>
  <c r="AO756" i="2"/>
  <c r="AN757" i="2"/>
  <c r="AJ756" i="2"/>
  <c r="AI757" i="2"/>
  <c r="AH759" i="2"/>
  <c r="AC757" i="2"/>
  <c r="AE756" i="2"/>
  <c r="Y757" i="2"/>
  <c r="Z756" i="2"/>
  <c r="U756" i="2"/>
  <c r="T757" i="2"/>
  <c r="K757" i="2"/>
  <c r="J758" i="2"/>
  <c r="E758" i="2"/>
  <c r="F757" i="2"/>
  <c r="O757" i="2"/>
  <c r="P757" i="2" s="1"/>
  <c r="BP758" i="2"/>
  <c r="BQ757" i="2"/>
  <c r="Q868" i="1"/>
  <c r="R867" i="1"/>
  <c r="D631" i="1"/>
  <c r="E630" i="1"/>
  <c r="O618" i="1"/>
  <c r="P617" i="1"/>
  <c r="AY756" i="2" l="1"/>
  <c r="AD757" i="2"/>
  <c r="AW757" i="2"/>
  <c r="AX757" i="2" s="1"/>
  <c r="AV759" i="2"/>
  <c r="AQ762" i="2"/>
  <c r="AR761" i="2"/>
  <c r="AT757" i="2"/>
  <c r="AS758" i="2"/>
  <c r="AM816" i="2"/>
  <c r="S816" i="2"/>
  <c r="I816" i="2"/>
  <c r="C817" i="2"/>
  <c r="BO816" i="2"/>
  <c r="N816" i="2"/>
  <c r="BS814" i="2"/>
  <c r="BR815" i="2"/>
  <c r="AN758" i="2"/>
  <c r="AO757" i="2"/>
  <c r="AH760" i="2"/>
  <c r="AJ757" i="2"/>
  <c r="AI758" i="2"/>
  <c r="AC758" i="2"/>
  <c r="AE757" i="2"/>
  <c r="Z757" i="2"/>
  <c r="Y758" i="2"/>
  <c r="T758" i="2"/>
  <c r="U757" i="2"/>
  <c r="J759" i="2"/>
  <c r="K758" i="2"/>
  <c r="E759" i="2"/>
  <c r="F758" i="2"/>
  <c r="O758" i="2"/>
  <c r="P758" i="2" s="1"/>
  <c r="BP759" i="2"/>
  <c r="BQ758" i="2"/>
  <c r="Q869" i="1"/>
  <c r="R868" i="1"/>
  <c r="D632" i="1"/>
  <c r="E631" i="1"/>
  <c r="O619" i="1"/>
  <c r="P618" i="1"/>
  <c r="AY757" i="2" l="1"/>
  <c r="AD758" i="2"/>
  <c r="AW758" i="2"/>
  <c r="AX758" i="2" s="1"/>
  <c r="AY758" i="2" s="1"/>
  <c r="AV760" i="2"/>
  <c r="AQ763" i="2"/>
  <c r="AR762" i="2"/>
  <c r="AT758" i="2"/>
  <c r="AS759" i="2"/>
  <c r="BS815" i="2"/>
  <c r="BR816" i="2"/>
  <c r="AM817" i="2"/>
  <c r="S817" i="2"/>
  <c r="I817" i="2"/>
  <c r="N817" i="2"/>
  <c r="C818" i="2"/>
  <c r="BO817" i="2"/>
  <c r="AN759" i="2"/>
  <c r="AO758" i="2"/>
  <c r="AJ758" i="2"/>
  <c r="AI759" i="2"/>
  <c r="AH761" i="2"/>
  <c r="AC759" i="2"/>
  <c r="AE758" i="2"/>
  <c r="Z758" i="2"/>
  <c r="Y759" i="2"/>
  <c r="U758" i="2"/>
  <c r="T759" i="2"/>
  <c r="J760" i="2"/>
  <c r="K759" i="2"/>
  <c r="E760" i="2"/>
  <c r="F759" i="2"/>
  <c r="O759" i="2"/>
  <c r="P759" i="2" s="1"/>
  <c r="BQ759" i="2"/>
  <c r="BP760" i="2"/>
  <c r="Q870" i="1"/>
  <c r="R869" i="1"/>
  <c r="D633" i="1"/>
  <c r="E632" i="1"/>
  <c r="O620" i="1"/>
  <c r="P619" i="1"/>
  <c r="AD759" i="2" l="1"/>
  <c r="AW759" i="2"/>
  <c r="AX759" i="2" s="1"/>
  <c r="AV761" i="2"/>
  <c r="AQ764" i="2"/>
  <c r="AR763" i="2"/>
  <c r="AS760" i="2"/>
  <c r="AT759" i="2"/>
  <c r="BR817" i="2"/>
  <c r="BS816" i="2"/>
  <c r="AM818" i="2"/>
  <c r="S818" i="2"/>
  <c r="C819" i="2"/>
  <c r="N818" i="2"/>
  <c r="BO818" i="2"/>
  <c r="AO759" i="2"/>
  <c r="AN760" i="2"/>
  <c r="AH762" i="2"/>
  <c r="AJ759" i="2"/>
  <c r="AI760" i="2"/>
  <c r="AC760" i="2"/>
  <c r="AE759" i="2"/>
  <c r="Y760" i="2"/>
  <c r="Z759" i="2"/>
  <c r="U759" i="2"/>
  <c r="T760" i="2"/>
  <c r="J761" i="2"/>
  <c r="K760" i="2"/>
  <c r="E761" i="2"/>
  <c r="F760" i="2"/>
  <c r="O760" i="2"/>
  <c r="P760" i="2" s="1"/>
  <c r="BQ760" i="2"/>
  <c r="BP761" i="2"/>
  <c r="Q871" i="1"/>
  <c r="R870" i="1"/>
  <c r="D634" i="1"/>
  <c r="E633" i="1"/>
  <c r="O621" i="1"/>
  <c r="P620" i="1"/>
  <c r="AY759" i="2" l="1"/>
  <c r="AD760" i="2"/>
  <c r="AW760" i="2"/>
  <c r="AX760" i="2" s="1"/>
  <c r="AV762" i="2"/>
  <c r="AQ765" i="2"/>
  <c r="AR764" i="2"/>
  <c r="AT760" i="2"/>
  <c r="AS761" i="2"/>
  <c r="AM819" i="2"/>
  <c r="C820" i="2"/>
  <c r="BO819" i="2"/>
  <c r="I819" i="2"/>
  <c r="N819" i="2"/>
  <c r="S819" i="2"/>
  <c r="BR818" i="2"/>
  <c r="BS817" i="2"/>
  <c r="AO760" i="2"/>
  <c r="AN761" i="2"/>
  <c r="AJ760" i="2"/>
  <c r="AI761" i="2"/>
  <c r="AH763" i="2"/>
  <c r="AC761" i="2"/>
  <c r="AE760" i="2"/>
  <c r="Y761" i="2"/>
  <c r="Z760" i="2"/>
  <c r="U760" i="2"/>
  <c r="T761" i="2"/>
  <c r="K761" i="2"/>
  <c r="J762" i="2"/>
  <c r="E762" i="2"/>
  <c r="F761" i="2"/>
  <c r="O761" i="2"/>
  <c r="P761" i="2" s="1"/>
  <c r="BP762" i="2"/>
  <c r="BQ761" i="2"/>
  <c r="Q872" i="1"/>
  <c r="R871" i="1"/>
  <c r="D635" i="1"/>
  <c r="E634" i="1"/>
  <c r="O622" i="1"/>
  <c r="P621" i="1"/>
  <c r="AY760" i="2" l="1"/>
  <c r="AD761" i="2"/>
  <c r="AE761" i="2" s="1"/>
  <c r="AW761" i="2"/>
  <c r="AX761" i="2" s="1"/>
  <c r="AV763" i="2"/>
  <c r="AQ766" i="2"/>
  <c r="AR765" i="2"/>
  <c r="AT761" i="2"/>
  <c r="AS762" i="2"/>
  <c r="AM820" i="2"/>
  <c r="BO820" i="2"/>
  <c r="N820" i="2"/>
  <c r="C821" i="2"/>
  <c r="S820" i="2"/>
  <c r="BS818" i="2"/>
  <c r="BR819" i="2"/>
  <c r="AN762" i="2"/>
  <c r="AO761" i="2"/>
  <c r="AH764" i="2"/>
  <c r="AJ761" i="2"/>
  <c r="AI762" i="2"/>
  <c r="AC762" i="2"/>
  <c r="Z761" i="2"/>
  <c r="Y762" i="2"/>
  <c r="U761" i="2"/>
  <c r="T762" i="2"/>
  <c r="J763" i="2"/>
  <c r="K762" i="2"/>
  <c r="E763" i="2"/>
  <c r="F762" i="2"/>
  <c r="O762" i="2"/>
  <c r="P762" i="2" s="1"/>
  <c r="BP763" i="2"/>
  <c r="BQ762" i="2"/>
  <c r="Q873" i="1"/>
  <c r="R872" i="1"/>
  <c r="D636" i="1"/>
  <c r="E635" i="1"/>
  <c r="O623" i="1"/>
  <c r="P622" i="1"/>
  <c r="AY761" i="2" l="1"/>
  <c r="AD762" i="2"/>
  <c r="AW762" i="2"/>
  <c r="AX762" i="2" s="1"/>
  <c r="AV764" i="2"/>
  <c r="AQ767" i="2"/>
  <c r="AR766" i="2"/>
  <c r="AT762" i="2"/>
  <c r="AS763" i="2"/>
  <c r="BR820" i="2"/>
  <c r="BS819" i="2"/>
  <c r="AM821" i="2"/>
  <c r="BO821" i="2"/>
  <c r="C822" i="2"/>
  <c r="AN763" i="2"/>
  <c r="AO762" i="2"/>
  <c r="AH765" i="2"/>
  <c r="AJ762" i="2"/>
  <c r="AI763" i="2"/>
  <c r="AC763" i="2"/>
  <c r="AE762" i="2"/>
  <c r="Z762" i="2"/>
  <c r="Y763" i="2"/>
  <c r="U762" i="2"/>
  <c r="T763" i="2"/>
  <c r="J764" i="2"/>
  <c r="K763" i="2"/>
  <c r="E764" i="2"/>
  <c r="F763" i="2"/>
  <c r="O763" i="2"/>
  <c r="P763" i="2" s="1"/>
  <c r="BQ763" i="2"/>
  <c r="BP764" i="2"/>
  <c r="Q874" i="1"/>
  <c r="R873" i="1"/>
  <c r="D637" i="1"/>
  <c r="E636" i="1"/>
  <c r="O624" i="1"/>
  <c r="P623" i="1"/>
  <c r="AY762" i="2" l="1"/>
  <c r="AD763" i="2"/>
  <c r="AW763" i="2"/>
  <c r="AX763" i="2" s="1"/>
  <c r="AY763" i="2" s="1"/>
  <c r="AV765" i="2"/>
  <c r="AQ768" i="2"/>
  <c r="AR767" i="2"/>
  <c r="AS764" i="2"/>
  <c r="AT763" i="2"/>
  <c r="C823" i="2"/>
  <c r="AM822" i="2"/>
  <c r="BS820" i="2"/>
  <c r="BR821" i="2"/>
  <c r="AO763" i="2"/>
  <c r="AN764" i="2"/>
  <c r="AH766" i="2"/>
  <c r="AJ763" i="2"/>
  <c r="AI764" i="2"/>
  <c r="AC764" i="2"/>
  <c r="AE763" i="2"/>
  <c r="Y764" i="2"/>
  <c r="Z763" i="2"/>
  <c r="U763" i="2"/>
  <c r="T764" i="2"/>
  <c r="J765" i="2"/>
  <c r="K764" i="2"/>
  <c r="E765" i="2"/>
  <c r="F764" i="2"/>
  <c r="O764" i="2"/>
  <c r="P764" i="2" s="1"/>
  <c r="BQ764" i="2"/>
  <c r="BP765" i="2"/>
  <c r="Q875" i="1"/>
  <c r="R874" i="1"/>
  <c r="D638" i="1"/>
  <c r="E637" i="1"/>
  <c r="O625" i="1"/>
  <c r="P624" i="1"/>
  <c r="AD764" i="2" l="1"/>
  <c r="AW764" i="2"/>
  <c r="AX764" i="2" s="1"/>
  <c r="AV766" i="2"/>
  <c r="AQ769" i="2"/>
  <c r="AR768" i="2"/>
  <c r="AT764" i="2"/>
  <c r="AS765" i="2"/>
  <c r="BR822" i="2"/>
  <c r="BS821" i="2"/>
  <c r="C824" i="2"/>
  <c r="AM823" i="2"/>
  <c r="AO764" i="2"/>
  <c r="AN765" i="2"/>
  <c r="AH767" i="2"/>
  <c r="AJ764" i="2"/>
  <c r="AI765" i="2"/>
  <c r="AC765" i="2"/>
  <c r="AE764" i="2"/>
  <c r="Y765" i="2"/>
  <c r="Z764" i="2"/>
  <c r="U764" i="2"/>
  <c r="T765" i="2"/>
  <c r="J766" i="2"/>
  <c r="K765" i="2"/>
  <c r="E766" i="2"/>
  <c r="F765" i="2"/>
  <c r="O765" i="2"/>
  <c r="P765" i="2" s="1"/>
  <c r="BP766" i="2"/>
  <c r="BQ765" i="2"/>
  <c r="Q876" i="1"/>
  <c r="R875" i="1"/>
  <c r="D639" i="1"/>
  <c r="E638" i="1"/>
  <c r="O626" i="1"/>
  <c r="P625" i="1"/>
  <c r="AY764" i="2" l="1"/>
  <c r="AD765" i="2"/>
  <c r="AW765" i="2"/>
  <c r="AX765" i="2" s="1"/>
  <c r="AV767" i="2"/>
  <c r="AQ770" i="2"/>
  <c r="AR769" i="2"/>
  <c r="AT765" i="2"/>
  <c r="AS766" i="2"/>
  <c r="C825" i="2"/>
  <c r="AM824" i="2"/>
  <c r="BS822" i="2"/>
  <c r="BR823" i="2"/>
  <c r="AN766" i="2"/>
  <c r="AO765" i="2"/>
  <c r="AJ765" i="2"/>
  <c r="AI766" i="2"/>
  <c r="AH768" i="2"/>
  <c r="AC766" i="2"/>
  <c r="AE765" i="2"/>
  <c r="Z765" i="2"/>
  <c r="Y766" i="2"/>
  <c r="T766" i="2"/>
  <c r="U765" i="2"/>
  <c r="J767" i="2"/>
  <c r="K766" i="2"/>
  <c r="E767" i="2"/>
  <c r="F766" i="2"/>
  <c r="O766" i="2"/>
  <c r="P766" i="2" s="1"/>
  <c r="BP767" i="2"/>
  <c r="BQ766" i="2"/>
  <c r="Q877" i="1"/>
  <c r="R876" i="1"/>
  <c r="D640" i="1"/>
  <c r="E639" i="1"/>
  <c r="O627" i="1"/>
  <c r="P626" i="1"/>
  <c r="AY765" i="2" l="1"/>
  <c r="AD766" i="2"/>
  <c r="AE766" i="2" s="1"/>
  <c r="AW766" i="2"/>
  <c r="AX766" i="2" s="1"/>
  <c r="AV768" i="2"/>
  <c r="AQ771" i="2"/>
  <c r="AR770" i="2"/>
  <c r="AT766" i="2"/>
  <c r="AS767" i="2"/>
  <c r="BS823" i="2"/>
  <c r="BR824" i="2"/>
  <c r="C826" i="2"/>
  <c r="AM825" i="2"/>
  <c r="AN767" i="2"/>
  <c r="AO766" i="2"/>
  <c r="AH769" i="2"/>
  <c r="AJ766" i="2"/>
  <c r="AI767" i="2"/>
  <c r="AC767" i="2"/>
  <c r="Z766" i="2"/>
  <c r="Y767" i="2"/>
  <c r="U766" i="2"/>
  <c r="T767" i="2"/>
  <c r="J768" i="2"/>
  <c r="K767" i="2"/>
  <c r="E768" i="2"/>
  <c r="F767" i="2"/>
  <c r="O767" i="2"/>
  <c r="P767" i="2" s="1"/>
  <c r="BQ767" i="2"/>
  <c r="BP768" i="2"/>
  <c r="Q878" i="1"/>
  <c r="R877" i="1"/>
  <c r="D641" i="1"/>
  <c r="E640" i="1"/>
  <c r="O628" i="1"/>
  <c r="P627" i="1"/>
  <c r="AY766" i="2" l="1"/>
  <c r="AD767" i="2"/>
  <c r="AE767" i="2" s="1"/>
  <c r="AW767" i="2"/>
  <c r="AX767" i="2" s="1"/>
  <c r="AV769" i="2"/>
  <c r="AQ772" i="2"/>
  <c r="AR771" i="2"/>
  <c r="AS768" i="2"/>
  <c r="AT767" i="2"/>
  <c r="AM826" i="2"/>
  <c r="I826" i="2"/>
  <c r="C827" i="2"/>
  <c r="BO826" i="2"/>
  <c r="BS824" i="2"/>
  <c r="BR825" i="2"/>
  <c r="AO767" i="2"/>
  <c r="AN768" i="2"/>
  <c r="AJ767" i="2"/>
  <c r="AI768" i="2"/>
  <c r="AH770" i="2"/>
  <c r="AC768" i="2"/>
  <c r="Y768" i="2"/>
  <c r="Z767" i="2"/>
  <c r="T768" i="2"/>
  <c r="U767" i="2"/>
  <c r="J769" i="2"/>
  <c r="K768" i="2"/>
  <c r="E769" i="2"/>
  <c r="F768" i="2"/>
  <c r="O768" i="2"/>
  <c r="P768" i="2" s="1"/>
  <c r="BQ768" i="2"/>
  <c r="BP769" i="2"/>
  <c r="Q879" i="1"/>
  <c r="R878" i="1"/>
  <c r="D642" i="1"/>
  <c r="E641" i="1"/>
  <c r="O629" i="1"/>
  <c r="P628" i="1"/>
  <c r="AY767" i="2" l="1"/>
  <c r="AD768" i="2"/>
  <c r="AE768" i="2" s="1"/>
  <c r="AW768" i="2"/>
  <c r="AX768" i="2" s="1"/>
  <c r="AV770" i="2"/>
  <c r="AQ773" i="2"/>
  <c r="AR772" i="2"/>
  <c r="AS769" i="2"/>
  <c r="AT768" i="2"/>
  <c r="AM827" i="2"/>
  <c r="I827" i="2"/>
  <c r="C828" i="2"/>
  <c r="BO827" i="2"/>
  <c r="BS825" i="2"/>
  <c r="BR826" i="2"/>
  <c r="AO768" i="2"/>
  <c r="AN769" i="2"/>
  <c r="AH771" i="2"/>
  <c r="AJ768" i="2"/>
  <c r="AI769" i="2"/>
  <c r="AC769" i="2"/>
  <c r="Y769" i="2"/>
  <c r="Z768" i="2"/>
  <c r="U768" i="2"/>
  <c r="T769" i="2"/>
  <c r="J770" i="2"/>
  <c r="K769" i="2"/>
  <c r="E770" i="2"/>
  <c r="F769" i="2"/>
  <c r="O769" i="2"/>
  <c r="P769" i="2" s="1"/>
  <c r="BP770" i="2"/>
  <c r="BQ769" i="2"/>
  <c r="Q880" i="1"/>
  <c r="R879" i="1"/>
  <c r="D643" i="1"/>
  <c r="E642" i="1"/>
  <c r="O630" i="1"/>
  <c r="P629" i="1"/>
  <c r="AY768" i="2" l="1"/>
  <c r="AD769" i="2"/>
  <c r="AW769" i="2"/>
  <c r="AX769" i="2" s="1"/>
  <c r="AV771" i="2"/>
  <c r="AQ774" i="2"/>
  <c r="AR773" i="2"/>
  <c r="AT769" i="2"/>
  <c r="AS770" i="2"/>
  <c r="C829" i="2"/>
  <c r="AM828" i="2"/>
  <c r="BR827" i="2"/>
  <c r="BS826" i="2"/>
  <c r="AN770" i="2"/>
  <c r="AO769" i="2"/>
  <c r="AJ769" i="2"/>
  <c r="AI770" i="2"/>
  <c r="AH772" i="2"/>
  <c r="AC770" i="2"/>
  <c r="AE769" i="2"/>
  <c r="Z769" i="2"/>
  <c r="Y770" i="2"/>
  <c r="U769" i="2"/>
  <c r="T770" i="2"/>
  <c r="J771" i="2"/>
  <c r="K770" i="2"/>
  <c r="E771" i="2"/>
  <c r="F770" i="2"/>
  <c r="O770" i="2"/>
  <c r="P770" i="2" s="1"/>
  <c r="BP771" i="2"/>
  <c r="BQ770" i="2"/>
  <c r="Q881" i="1"/>
  <c r="R880" i="1"/>
  <c r="D644" i="1"/>
  <c r="E643" i="1"/>
  <c r="O631" i="1"/>
  <c r="P630" i="1"/>
  <c r="AY769" i="2" l="1"/>
  <c r="AD770" i="2"/>
  <c r="AW770" i="2"/>
  <c r="AX770" i="2" s="1"/>
  <c r="AV772" i="2"/>
  <c r="AQ775" i="2"/>
  <c r="AR774" i="2"/>
  <c r="AS771" i="2"/>
  <c r="AT770" i="2"/>
  <c r="BS827" i="2"/>
  <c r="BR828" i="2"/>
  <c r="C830" i="2"/>
  <c r="AM829" i="2"/>
  <c r="AN771" i="2"/>
  <c r="AO770" i="2"/>
  <c r="AH773" i="2"/>
  <c r="AJ770" i="2"/>
  <c r="AI771" i="2"/>
  <c r="AC771" i="2"/>
  <c r="AE770" i="2"/>
  <c r="Z770" i="2"/>
  <c r="Y771" i="2"/>
  <c r="U770" i="2"/>
  <c r="T771" i="2"/>
  <c r="J772" i="2"/>
  <c r="K771" i="2"/>
  <c r="E772" i="2"/>
  <c r="F771" i="2"/>
  <c r="O771" i="2"/>
  <c r="P771" i="2" s="1"/>
  <c r="BQ771" i="2"/>
  <c r="BP772" i="2"/>
  <c r="Q882" i="1"/>
  <c r="R881" i="1"/>
  <c r="D645" i="1"/>
  <c r="E644" i="1"/>
  <c r="O632" i="1"/>
  <c r="P631" i="1"/>
  <c r="AY770" i="2" l="1"/>
  <c r="AD771" i="2"/>
  <c r="AE771" i="2" s="1"/>
  <c r="AW771" i="2"/>
  <c r="AX771" i="2" s="1"/>
  <c r="AV773" i="2"/>
  <c r="AQ776" i="2"/>
  <c r="AR775" i="2"/>
  <c r="AS772" i="2"/>
  <c r="AT771" i="2"/>
  <c r="AM830" i="2"/>
  <c r="BO830" i="2"/>
  <c r="I830" i="2"/>
  <c r="C831" i="2"/>
  <c r="BS828" i="2"/>
  <c r="BR829" i="2"/>
  <c r="AO771" i="2"/>
  <c r="AN772" i="2"/>
  <c r="AJ771" i="2"/>
  <c r="AI772" i="2"/>
  <c r="AH774" i="2"/>
  <c r="AC772" i="2"/>
  <c r="Y772" i="2"/>
  <c r="Z771" i="2"/>
  <c r="U771" i="2"/>
  <c r="T772" i="2"/>
  <c r="J773" i="2"/>
  <c r="K772" i="2"/>
  <c r="E773" i="2"/>
  <c r="F772" i="2"/>
  <c r="O772" i="2"/>
  <c r="P772" i="2" s="1"/>
  <c r="BQ772" i="2"/>
  <c r="BP773" i="2"/>
  <c r="Q883" i="1"/>
  <c r="R882" i="1"/>
  <c r="D646" i="1"/>
  <c r="E645" i="1"/>
  <c r="O633" i="1"/>
  <c r="P632" i="1"/>
  <c r="AY771" i="2" l="1"/>
  <c r="AD772" i="2"/>
  <c r="AW772" i="2"/>
  <c r="AX772" i="2" s="1"/>
  <c r="AV774" i="2"/>
  <c r="AQ777" i="2"/>
  <c r="AR776" i="2"/>
  <c r="AS773" i="2"/>
  <c r="AT772" i="2"/>
  <c r="C832" i="2"/>
  <c r="AM831" i="2"/>
  <c r="BS829" i="2"/>
  <c r="BR830" i="2"/>
  <c r="AO772" i="2"/>
  <c r="AN773" i="2"/>
  <c r="AH775" i="2"/>
  <c r="AJ772" i="2"/>
  <c r="AI773" i="2"/>
  <c r="AC773" i="2"/>
  <c r="AE772" i="2"/>
  <c r="Y773" i="2"/>
  <c r="Z772" i="2"/>
  <c r="U772" i="2"/>
  <c r="T773" i="2"/>
  <c r="K773" i="2"/>
  <c r="J774" i="2"/>
  <c r="E774" i="2"/>
  <c r="F773" i="2"/>
  <c r="O773" i="2"/>
  <c r="P773" i="2" s="1"/>
  <c r="BP774" i="2"/>
  <c r="BQ773" i="2"/>
  <c r="Q884" i="1"/>
  <c r="R883" i="1"/>
  <c r="D647" i="1"/>
  <c r="E646" i="1"/>
  <c r="O634" i="1"/>
  <c r="P633" i="1"/>
  <c r="AY772" i="2" l="1"/>
  <c r="AD773" i="2"/>
  <c r="AE773" i="2" s="1"/>
  <c r="AW773" i="2"/>
  <c r="AX773" i="2" s="1"/>
  <c r="AV775" i="2"/>
  <c r="AQ778" i="2"/>
  <c r="AR777" i="2"/>
  <c r="AT773" i="2"/>
  <c r="AS774" i="2"/>
  <c r="BS830" i="2"/>
  <c r="BR831" i="2"/>
  <c r="C833" i="2"/>
  <c r="AM832" i="2"/>
  <c r="AN774" i="2"/>
  <c r="AO773" i="2"/>
  <c r="AJ773" i="2"/>
  <c r="AI774" i="2"/>
  <c r="AH776" i="2"/>
  <c r="AC774" i="2"/>
  <c r="Z773" i="2"/>
  <c r="Y774" i="2"/>
  <c r="T774" i="2"/>
  <c r="U773" i="2"/>
  <c r="J775" i="2"/>
  <c r="K774" i="2"/>
  <c r="E775" i="2"/>
  <c r="F774" i="2"/>
  <c r="O774" i="2"/>
  <c r="P774" i="2" s="1"/>
  <c r="BP775" i="2"/>
  <c r="BQ774" i="2"/>
  <c r="Q885" i="1"/>
  <c r="R884" i="1"/>
  <c r="D648" i="1"/>
  <c r="E647" i="1"/>
  <c r="O635" i="1"/>
  <c r="P634" i="1"/>
  <c r="AY773" i="2" l="1"/>
  <c r="AD774" i="2"/>
  <c r="AW774" i="2"/>
  <c r="AX774" i="2" s="1"/>
  <c r="AV776" i="2"/>
  <c r="AQ779" i="2"/>
  <c r="AR778" i="2"/>
  <c r="AT774" i="2"/>
  <c r="AS775" i="2"/>
  <c r="AM833" i="2"/>
  <c r="I833" i="2"/>
  <c r="BO833" i="2"/>
  <c r="C834" i="2"/>
  <c r="BS831" i="2"/>
  <c r="BR832" i="2"/>
  <c r="AN775" i="2"/>
  <c r="AO774" i="2"/>
  <c r="AH777" i="2"/>
  <c r="AJ774" i="2"/>
  <c r="AI775" i="2"/>
  <c r="AC775" i="2"/>
  <c r="AE774" i="2"/>
  <c r="Z774" i="2"/>
  <c r="Y775" i="2"/>
  <c r="U774" i="2"/>
  <c r="T775" i="2"/>
  <c r="J776" i="2"/>
  <c r="K775" i="2"/>
  <c r="E776" i="2"/>
  <c r="F775" i="2"/>
  <c r="O775" i="2"/>
  <c r="P775" i="2" s="1"/>
  <c r="BQ775" i="2"/>
  <c r="BP776" i="2"/>
  <c r="Q886" i="1"/>
  <c r="R885" i="1"/>
  <c r="D649" i="1"/>
  <c r="E648" i="1"/>
  <c r="O636" i="1"/>
  <c r="P635" i="1"/>
  <c r="AY774" i="2" l="1"/>
  <c r="AD775" i="2"/>
  <c r="AW775" i="2"/>
  <c r="AX775" i="2" s="1"/>
  <c r="AV777" i="2"/>
  <c r="AQ780" i="2"/>
  <c r="AR779" i="2"/>
  <c r="AS776" i="2"/>
  <c r="AT775" i="2"/>
  <c r="AM834" i="2"/>
  <c r="C835" i="2"/>
  <c r="I834" i="2"/>
  <c r="N834" i="2"/>
  <c r="BO834" i="2"/>
  <c r="BR833" i="2"/>
  <c r="BS832" i="2"/>
  <c r="AO775" i="2"/>
  <c r="AN776" i="2"/>
  <c r="AJ775" i="2"/>
  <c r="AI776" i="2"/>
  <c r="AH778" i="2"/>
  <c r="AC776" i="2"/>
  <c r="AE775" i="2"/>
  <c r="Y776" i="2"/>
  <c r="Z775" i="2"/>
  <c r="U775" i="2"/>
  <c r="T776" i="2"/>
  <c r="J777" i="2"/>
  <c r="K776" i="2"/>
  <c r="E777" i="2"/>
  <c r="F776" i="2"/>
  <c r="O776" i="2"/>
  <c r="P776" i="2" s="1"/>
  <c r="BQ776" i="2"/>
  <c r="BP777" i="2"/>
  <c r="Q887" i="1"/>
  <c r="R886" i="1"/>
  <c r="D650" i="1"/>
  <c r="E649" i="1"/>
  <c r="O637" i="1"/>
  <c r="P636" i="1"/>
  <c r="AY775" i="2" l="1"/>
  <c r="AD776" i="2"/>
  <c r="AW776" i="2"/>
  <c r="AX776" i="2" s="1"/>
  <c r="AV778" i="2"/>
  <c r="AQ781" i="2"/>
  <c r="AR780" i="2"/>
  <c r="AT776" i="2"/>
  <c r="AS777" i="2"/>
  <c r="BR834" i="2"/>
  <c r="BS833" i="2"/>
  <c r="C836" i="2"/>
  <c r="AM835" i="2"/>
  <c r="AO776" i="2"/>
  <c r="AN777" i="2"/>
  <c r="AH779" i="2"/>
  <c r="AJ776" i="2"/>
  <c r="AI777" i="2"/>
  <c r="AC777" i="2"/>
  <c r="AE776" i="2"/>
  <c r="Y777" i="2"/>
  <c r="Z776" i="2"/>
  <c r="U776" i="2"/>
  <c r="T777" i="2"/>
  <c r="K777" i="2"/>
  <c r="J778" i="2"/>
  <c r="E778" i="2"/>
  <c r="F777" i="2"/>
  <c r="O777" i="2"/>
  <c r="P777" i="2" s="1"/>
  <c r="BP778" i="2"/>
  <c r="BQ777" i="2"/>
  <c r="Q888" i="1"/>
  <c r="R887" i="1"/>
  <c r="D651" i="1"/>
  <c r="E650" i="1"/>
  <c r="O638" i="1"/>
  <c r="P637" i="1"/>
  <c r="AD777" i="2" l="1"/>
  <c r="AE777" i="2" s="1"/>
  <c r="AW777" i="2"/>
  <c r="AX777" i="2" s="1"/>
  <c r="AY776" i="2"/>
  <c r="AV779" i="2"/>
  <c r="AQ782" i="2"/>
  <c r="AR781" i="2"/>
  <c r="AT777" i="2"/>
  <c r="AS778" i="2"/>
  <c r="C837" i="2"/>
  <c r="AM836" i="2"/>
  <c r="BR835" i="2"/>
  <c r="BS834" i="2"/>
  <c r="AN778" i="2"/>
  <c r="AO777" i="2"/>
  <c r="AJ777" i="2"/>
  <c r="AI778" i="2"/>
  <c r="AH780" i="2"/>
  <c r="AC778" i="2"/>
  <c r="Z777" i="2"/>
  <c r="Y778" i="2"/>
  <c r="U777" i="2"/>
  <c r="T778" i="2"/>
  <c r="J779" i="2"/>
  <c r="K778" i="2"/>
  <c r="E779" i="2"/>
  <c r="F778" i="2"/>
  <c r="O778" i="2"/>
  <c r="P778" i="2" s="1"/>
  <c r="BQ778" i="2"/>
  <c r="BP779" i="2"/>
  <c r="Q889" i="1"/>
  <c r="R888" i="1"/>
  <c r="D652" i="1"/>
  <c r="E651" i="1"/>
  <c r="O639" i="1"/>
  <c r="P638" i="1"/>
  <c r="AY777" i="2" l="1"/>
  <c r="AD778" i="2"/>
  <c r="AW778" i="2"/>
  <c r="AX778" i="2" s="1"/>
  <c r="AY778" i="2" s="1"/>
  <c r="AV780" i="2"/>
  <c r="AQ783" i="2"/>
  <c r="AR782" i="2"/>
  <c r="AT778" i="2"/>
  <c r="AS779" i="2"/>
  <c r="BS835" i="2"/>
  <c r="BR836" i="2"/>
  <c r="AM837" i="2"/>
  <c r="BO837" i="2"/>
  <c r="I837" i="2"/>
  <c r="C838" i="2"/>
  <c r="N837" i="2"/>
  <c r="AN779" i="2"/>
  <c r="AO778" i="2"/>
  <c r="AH781" i="2"/>
  <c r="AJ778" i="2"/>
  <c r="AI779" i="2"/>
  <c r="AC779" i="2"/>
  <c r="AE778" i="2"/>
  <c r="Z778" i="2"/>
  <c r="Y779" i="2"/>
  <c r="U778" i="2"/>
  <c r="T779" i="2"/>
  <c r="J780" i="2"/>
  <c r="K779" i="2"/>
  <c r="E780" i="2"/>
  <c r="F779" i="2"/>
  <c r="O779" i="2"/>
  <c r="P779" i="2" s="1"/>
  <c r="BQ779" i="2"/>
  <c r="BP780" i="2"/>
  <c r="Q890" i="1"/>
  <c r="R889" i="1"/>
  <c r="D653" i="1"/>
  <c r="E652" i="1"/>
  <c r="O640" i="1"/>
  <c r="P639" i="1"/>
  <c r="AD779" i="2" l="1"/>
  <c r="AW779" i="2"/>
  <c r="AX779" i="2" s="1"/>
  <c r="AV781" i="2"/>
  <c r="AQ784" i="2"/>
  <c r="AR783" i="2"/>
  <c r="AS780" i="2"/>
  <c r="AT779" i="2"/>
  <c r="AM838" i="2"/>
  <c r="C839" i="2"/>
  <c r="N838" i="2"/>
  <c r="BO838" i="2"/>
  <c r="S838" i="2"/>
  <c r="I838" i="2"/>
  <c r="BR837" i="2"/>
  <c r="BS836" i="2"/>
  <c r="AO779" i="2"/>
  <c r="AN780" i="2"/>
  <c r="AJ779" i="2"/>
  <c r="AI780" i="2"/>
  <c r="AH782" i="2"/>
  <c r="AC780" i="2"/>
  <c r="AE779" i="2"/>
  <c r="Y780" i="2"/>
  <c r="Z779" i="2"/>
  <c r="U779" i="2"/>
  <c r="T780" i="2"/>
  <c r="J781" i="2"/>
  <c r="K780" i="2"/>
  <c r="E781" i="2"/>
  <c r="F780" i="2"/>
  <c r="O780" i="2"/>
  <c r="P780" i="2" s="1"/>
  <c r="BP781" i="2"/>
  <c r="BQ780" i="2"/>
  <c r="Q891" i="1"/>
  <c r="R890" i="1"/>
  <c r="D654" i="1"/>
  <c r="E653" i="1"/>
  <c r="O641" i="1"/>
  <c r="P640" i="1"/>
  <c r="AY779" i="2" l="1"/>
  <c r="AD780" i="2"/>
  <c r="AW780" i="2"/>
  <c r="AX780" i="2" s="1"/>
  <c r="AV782" i="2"/>
  <c r="AQ785" i="2"/>
  <c r="AR784" i="2"/>
  <c r="AT780" i="2"/>
  <c r="AS781" i="2"/>
  <c r="BS837" i="2"/>
  <c r="BR838" i="2"/>
  <c r="AM839" i="2"/>
  <c r="S839" i="2"/>
  <c r="N839" i="2"/>
  <c r="C840" i="2"/>
  <c r="BO839" i="2"/>
  <c r="I839" i="2"/>
  <c r="AO780" i="2"/>
  <c r="AN781" i="2"/>
  <c r="AH783" i="2"/>
  <c r="AJ780" i="2"/>
  <c r="AI781" i="2"/>
  <c r="AC781" i="2"/>
  <c r="AE780" i="2"/>
  <c r="Y781" i="2"/>
  <c r="Z780" i="2"/>
  <c r="U780" i="2"/>
  <c r="T781" i="2"/>
  <c r="J782" i="2"/>
  <c r="K781" i="2"/>
  <c r="E782" i="2"/>
  <c r="F781" i="2"/>
  <c r="O781" i="2"/>
  <c r="P781" i="2" s="1"/>
  <c r="BP782" i="2"/>
  <c r="BQ781" i="2"/>
  <c r="Q892" i="1"/>
  <c r="R891" i="1"/>
  <c r="D655" i="1"/>
  <c r="E654" i="1"/>
  <c r="O642" i="1"/>
  <c r="P641" i="1"/>
  <c r="AY780" i="2" l="1"/>
  <c r="AD781" i="2"/>
  <c r="AE781" i="2" s="1"/>
  <c r="AW781" i="2"/>
  <c r="AX781" i="2" s="1"/>
  <c r="AY781" i="2" s="1"/>
  <c r="AV783" i="2"/>
  <c r="AQ786" i="2"/>
  <c r="AR785" i="2"/>
  <c r="AT781" i="2"/>
  <c r="AS782" i="2"/>
  <c r="AM840" i="2"/>
  <c r="BO840" i="2"/>
  <c r="S840" i="2"/>
  <c r="I840" i="2"/>
  <c r="C841" i="2"/>
  <c r="N840" i="2"/>
  <c r="BR839" i="2"/>
  <c r="BS838" i="2"/>
  <c r="AN782" i="2"/>
  <c r="AO781" i="2"/>
  <c r="AJ781" i="2"/>
  <c r="AI782" i="2"/>
  <c r="AH784" i="2"/>
  <c r="AC782" i="2"/>
  <c r="Z781" i="2"/>
  <c r="Y782" i="2"/>
  <c r="T782" i="2"/>
  <c r="U781" i="2"/>
  <c r="J783" i="2"/>
  <c r="K782" i="2"/>
  <c r="E783" i="2"/>
  <c r="F782" i="2"/>
  <c r="O782" i="2"/>
  <c r="P782" i="2" s="1"/>
  <c r="BQ782" i="2"/>
  <c r="BP783" i="2"/>
  <c r="Q893" i="1"/>
  <c r="R892" i="1"/>
  <c r="D656" i="1"/>
  <c r="E655" i="1"/>
  <c r="O643" i="1"/>
  <c r="P642" i="1"/>
  <c r="AD782" i="2" l="1"/>
  <c r="AW782" i="2"/>
  <c r="AX782" i="2" s="1"/>
  <c r="AY782" i="2" s="1"/>
  <c r="AV784" i="2"/>
  <c r="AQ787" i="2"/>
  <c r="AR786" i="2"/>
  <c r="AT782" i="2"/>
  <c r="AS783" i="2"/>
  <c r="BR840" i="2"/>
  <c r="BS839" i="2"/>
  <c r="AM841" i="2"/>
  <c r="BO841" i="2"/>
  <c r="C842" i="2"/>
  <c r="N841" i="2"/>
  <c r="S841" i="2"/>
  <c r="AN783" i="2"/>
  <c r="AO782" i="2"/>
  <c r="AJ782" i="2"/>
  <c r="AI783" i="2"/>
  <c r="AH785" i="2"/>
  <c r="AC783" i="2"/>
  <c r="AE782" i="2"/>
  <c r="Z782" i="2"/>
  <c r="Y783" i="2"/>
  <c r="U782" i="2"/>
  <c r="T783" i="2"/>
  <c r="J784" i="2"/>
  <c r="K783" i="2"/>
  <c r="E784" i="2"/>
  <c r="F783" i="2"/>
  <c r="O783" i="2"/>
  <c r="P783" i="2" s="1"/>
  <c r="BQ783" i="2"/>
  <c r="BP784" i="2"/>
  <c r="Q894" i="1"/>
  <c r="R893" i="1"/>
  <c r="D657" i="1"/>
  <c r="E656" i="1"/>
  <c r="O644" i="1"/>
  <c r="P643" i="1"/>
  <c r="AD783" i="2" l="1"/>
  <c r="AE783" i="2" s="1"/>
  <c r="AW783" i="2"/>
  <c r="AX783" i="2" s="1"/>
  <c r="AV785" i="2"/>
  <c r="AQ788" i="2"/>
  <c r="AR787" i="2"/>
  <c r="AS784" i="2"/>
  <c r="AT783" i="2"/>
  <c r="AM842" i="2"/>
  <c r="C843" i="2"/>
  <c r="S842" i="2"/>
  <c r="N842" i="2"/>
  <c r="BO842" i="2"/>
  <c r="BR841" i="2"/>
  <c r="BS840" i="2"/>
  <c r="AO783" i="2"/>
  <c r="AN784" i="2"/>
  <c r="AH786" i="2"/>
  <c r="AJ783" i="2"/>
  <c r="AI784" i="2"/>
  <c r="AC784" i="2"/>
  <c r="Y784" i="2"/>
  <c r="Z783" i="2"/>
  <c r="T784" i="2"/>
  <c r="U783" i="2"/>
  <c r="J785" i="2"/>
  <c r="K784" i="2"/>
  <c r="E785" i="2"/>
  <c r="F784" i="2"/>
  <c r="O784" i="2"/>
  <c r="P784" i="2" s="1"/>
  <c r="BP785" i="2"/>
  <c r="BQ784" i="2"/>
  <c r="Q895" i="1"/>
  <c r="R894" i="1"/>
  <c r="D658" i="1"/>
  <c r="E657" i="1"/>
  <c r="O645" i="1"/>
  <c r="P644" i="1"/>
  <c r="AY783" i="2" l="1"/>
  <c r="AD784" i="2"/>
  <c r="AE784" i="2" s="1"/>
  <c r="AW784" i="2"/>
  <c r="AX784" i="2" s="1"/>
  <c r="AV786" i="2"/>
  <c r="AQ789" i="2"/>
  <c r="AR788" i="2"/>
  <c r="AS785" i="2"/>
  <c r="AT784" i="2"/>
  <c r="BS841" i="2"/>
  <c r="BR842" i="2"/>
  <c r="C844" i="2"/>
  <c r="AM843" i="2"/>
  <c r="AO784" i="2"/>
  <c r="AN785" i="2"/>
  <c r="AI785" i="2"/>
  <c r="AJ784" i="2"/>
  <c r="AH787" i="2"/>
  <c r="AC785" i="2"/>
  <c r="Y785" i="2"/>
  <c r="Z784" i="2"/>
  <c r="U784" i="2"/>
  <c r="T785" i="2"/>
  <c r="J786" i="2"/>
  <c r="K785" i="2"/>
  <c r="E786" i="2"/>
  <c r="F785" i="2"/>
  <c r="O785" i="2"/>
  <c r="P785" i="2" s="1"/>
  <c r="BP786" i="2"/>
  <c r="BQ785" i="2"/>
  <c r="Q896" i="1"/>
  <c r="R895" i="1"/>
  <c r="D659" i="1"/>
  <c r="E658" i="1"/>
  <c r="O646" i="1"/>
  <c r="P645" i="1"/>
  <c r="AD785" i="2" l="1"/>
  <c r="AE785" i="2" s="1"/>
  <c r="AW785" i="2"/>
  <c r="AX785" i="2" s="1"/>
  <c r="AY784" i="2"/>
  <c r="AV787" i="2"/>
  <c r="AQ790" i="2"/>
  <c r="AR789" i="2"/>
  <c r="AT785" i="2"/>
  <c r="AS786" i="2"/>
  <c r="C845" i="2"/>
  <c r="AM844" i="2"/>
  <c r="BS842" i="2"/>
  <c r="BR843" i="2"/>
  <c r="AN786" i="2"/>
  <c r="AO785" i="2"/>
  <c r="AH788" i="2"/>
  <c r="AI786" i="2"/>
  <c r="AJ785" i="2"/>
  <c r="AC786" i="2"/>
  <c r="Z785" i="2"/>
  <c r="Y786" i="2"/>
  <c r="U785" i="2"/>
  <c r="T786" i="2"/>
  <c r="J787" i="2"/>
  <c r="K786" i="2"/>
  <c r="E787" i="2"/>
  <c r="F786" i="2"/>
  <c r="O786" i="2"/>
  <c r="P786" i="2" s="1"/>
  <c r="BQ786" i="2"/>
  <c r="BP787" i="2"/>
  <c r="Q897" i="1"/>
  <c r="R896" i="1"/>
  <c r="D660" i="1"/>
  <c r="E659" i="1"/>
  <c r="O647" i="1"/>
  <c r="P646" i="1"/>
  <c r="AY785" i="2" l="1"/>
  <c r="AD786" i="2"/>
  <c r="AW786" i="2"/>
  <c r="AX786" i="2" s="1"/>
  <c r="AY786" i="2" s="1"/>
  <c r="AV788" i="2"/>
  <c r="AQ791" i="2"/>
  <c r="AR790" i="2"/>
  <c r="AS787" i="2"/>
  <c r="AT786" i="2"/>
  <c r="BR844" i="2"/>
  <c r="BS843" i="2"/>
  <c r="C846" i="2"/>
  <c r="AM845" i="2"/>
  <c r="AN787" i="2"/>
  <c r="AO786" i="2"/>
  <c r="AI787" i="2"/>
  <c r="AJ786" i="2"/>
  <c r="AH789" i="2"/>
  <c r="AC787" i="2"/>
  <c r="AE786" i="2"/>
  <c r="Z786" i="2"/>
  <c r="Y787" i="2"/>
  <c r="U786" i="2"/>
  <c r="T787" i="2"/>
  <c r="J788" i="2"/>
  <c r="K787" i="2"/>
  <c r="E788" i="2"/>
  <c r="F787" i="2"/>
  <c r="O787" i="2"/>
  <c r="P787" i="2" s="1"/>
  <c r="BQ787" i="2"/>
  <c r="BP788" i="2"/>
  <c r="Q898" i="1"/>
  <c r="R897" i="1"/>
  <c r="D661" i="1"/>
  <c r="E660" i="1"/>
  <c r="O648" i="1"/>
  <c r="P647" i="1"/>
  <c r="AD787" i="2" l="1"/>
  <c r="AW787" i="2"/>
  <c r="AX787" i="2" s="1"/>
  <c r="AV789" i="2"/>
  <c r="AQ792" i="2"/>
  <c r="AR791" i="2"/>
  <c r="AS788" i="2"/>
  <c r="AT787" i="2"/>
  <c r="C847" i="2"/>
  <c r="AM846" i="2"/>
  <c r="BS844" i="2"/>
  <c r="BR845" i="2"/>
  <c r="AO787" i="2"/>
  <c r="AN788" i="2"/>
  <c r="AH790" i="2"/>
  <c r="AI788" i="2"/>
  <c r="AJ787" i="2"/>
  <c r="AC788" i="2"/>
  <c r="AE787" i="2"/>
  <c r="Y788" i="2"/>
  <c r="Z787" i="2"/>
  <c r="U787" i="2"/>
  <c r="T788" i="2"/>
  <c r="J789" i="2"/>
  <c r="K788" i="2"/>
  <c r="E789" i="2"/>
  <c r="F788" i="2"/>
  <c r="O788" i="2"/>
  <c r="P788" i="2" s="1"/>
  <c r="BP789" i="2"/>
  <c r="BQ788" i="2"/>
  <c r="Q899" i="1"/>
  <c r="R898" i="1"/>
  <c r="D662" i="1"/>
  <c r="E661" i="1"/>
  <c r="O649" i="1"/>
  <c r="P648" i="1"/>
  <c r="AY787" i="2" l="1"/>
  <c r="AD788" i="2"/>
  <c r="AE788" i="2" s="1"/>
  <c r="AW788" i="2"/>
  <c r="AX788" i="2" s="1"/>
  <c r="AV790" i="2"/>
  <c r="AQ793" i="2"/>
  <c r="AR792" i="2"/>
  <c r="AS789" i="2"/>
  <c r="AT788" i="2"/>
  <c r="BS845" i="2"/>
  <c r="BR846" i="2"/>
  <c r="C848" i="2"/>
  <c r="AM847" i="2"/>
  <c r="AO788" i="2"/>
  <c r="AN789" i="2"/>
  <c r="AI789" i="2"/>
  <c r="AJ788" i="2"/>
  <c r="AH791" i="2"/>
  <c r="AC789" i="2"/>
  <c r="Y789" i="2"/>
  <c r="Z788" i="2"/>
  <c r="U788" i="2"/>
  <c r="T789" i="2"/>
  <c r="K789" i="2"/>
  <c r="J790" i="2"/>
  <c r="E790" i="2"/>
  <c r="F789" i="2"/>
  <c r="O789" i="2"/>
  <c r="P789" i="2" s="1"/>
  <c r="BP790" i="2"/>
  <c r="BQ789" i="2"/>
  <c r="Q900" i="1"/>
  <c r="R899" i="1"/>
  <c r="D663" i="1"/>
  <c r="E662" i="1"/>
  <c r="O650" i="1"/>
  <c r="P649" i="1"/>
  <c r="AY788" i="2" l="1"/>
  <c r="AD789" i="2"/>
  <c r="AE789" i="2" s="1"/>
  <c r="AW789" i="2"/>
  <c r="AX789" i="2" s="1"/>
  <c r="AV791" i="2"/>
  <c r="AQ794" i="2"/>
  <c r="AR793" i="2"/>
  <c r="AT789" i="2"/>
  <c r="AS790" i="2"/>
  <c r="C849" i="2"/>
  <c r="AM848" i="2"/>
  <c r="BR847" i="2"/>
  <c r="BS846" i="2"/>
  <c r="AN790" i="2"/>
  <c r="AO789" i="2"/>
  <c r="AH792" i="2"/>
  <c r="AI790" i="2"/>
  <c r="AJ789" i="2"/>
  <c r="AC790" i="2"/>
  <c r="Z789" i="2"/>
  <c r="Y790" i="2"/>
  <c r="T790" i="2"/>
  <c r="U789" i="2"/>
  <c r="J791" i="2"/>
  <c r="K790" i="2"/>
  <c r="E791" i="2"/>
  <c r="F790" i="2"/>
  <c r="O790" i="2"/>
  <c r="P790" i="2" s="1"/>
  <c r="BQ790" i="2"/>
  <c r="BP791" i="2"/>
  <c r="Q901" i="1"/>
  <c r="R900" i="1"/>
  <c r="D664" i="1"/>
  <c r="E663" i="1"/>
  <c r="O651" i="1"/>
  <c r="P650" i="1"/>
  <c r="AY789" i="2" l="1"/>
  <c r="AD790" i="2"/>
  <c r="AE790" i="2" s="1"/>
  <c r="AW790" i="2"/>
  <c r="AX790" i="2" s="1"/>
  <c r="AV792" i="2"/>
  <c r="AQ795" i="2"/>
  <c r="AR794" i="2"/>
  <c r="AT790" i="2"/>
  <c r="AS791" i="2"/>
  <c r="BR848" i="2"/>
  <c r="BS847" i="2"/>
  <c r="C850" i="2"/>
  <c r="AM849" i="2"/>
  <c r="AN791" i="2"/>
  <c r="AO790" i="2"/>
  <c r="AI791" i="2"/>
  <c r="AJ790" i="2"/>
  <c r="AH793" i="2"/>
  <c r="AC791" i="2"/>
  <c r="Z790" i="2"/>
  <c r="Y791" i="2"/>
  <c r="U790" i="2"/>
  <c r="T791" i="2"/>
  <c r="J792" i="2"/>
  <c r="K791" i="2"/>
  <c r="E792" i="2"/>
  <c r="F791" i="2"/>
  <c r="O791" i="2"/>
  <c r="P791" i="2" s="1"/>
  <c r="BQ791" i="2"/>
  <c r="BP792" i="2"/>
  <c r="Q902" i="1"/>
  <c r="R901" i="1"/>
  <c r="D665" i="1"/>
  <c r="E664" i="1"/>
  <c r="O652" i="1"/>
  <c r="P651" i="1"/>
  <c r="AY790" i="2" l="1"/>
  <c r="AD791" i="2"/>
  <c r="AE791" i="2" s="1"/>
  <c r="AW791" i="2"/>
  <c r="AX791" i="2" s="1"/>
  <c r="AV793" i="2"/>
  <c r="AQ796" i="2"/>
  <c r="AR795" i="2"/>
  <c r="AS792" i="2"/>
  <c r="AT791" i="2"/>
  <c r="AM850" i="2"/>
  <c r="C851" i="2"/>
  <c r="I850" i="2"/>
  <c r="BO850" i="2"/>
  <c r="BS848" i="2"/>
  <c r="BR849" i="2"/>
  <c r="AO791" i="2"/>
  <c r="AN792" i="2"/>
  <c r="AH794" i="2"/>
  <c r="AI792" i="2"/>
  <c r="AJ791" i="2"/>
  <c r="AC792" i="2"/>
  <c r="Y792" i="2"/>
  <c r="Z791" i="2"/>
  <c r="U791" i="2"/>
  <c r="T792" i="2"/>
  <c r="J793" i="2"/>
  <c r="K792" i="2"/>
  <c r="E793" i="2"/>
  <c r="F792" i="2"/>
  <c r="O792" i="2"/>
  <c r="P792" i="2" s="1"/>
  <c r="BP793" i="2"/>
  <c r="BQ792" i="2"/>
  <c r="Q903" i="1"/>
  <c r="R902" i="1"/>
  <c r="D666" i="1"/>
  <c r="E665" i="1"/>
  <c r="O653" i="1"/>
  <c r="P652" i="1"/>
  <c r="AY791" i="2" l="1"/>
  <c r="AD792" i="2"/>
  <c r="AE792" i="2" s="1"/>
  <c r="AW792" i="2"/>
  <c r="AX792" i="2" s="1"/>
  <c r="AV794" i="2"/>
  <c r="AQ797" i="2"/>
  <c r="AR796" i="2"/>
  <c r="AT792" i="2"/>
  <c r="AS793" i="2"/>
  <c r="BS849" i="2"/>
  <c r="BR850" i="2"/>
  <c r="AM851" i="2"/>
  <c r="BO851" i="2"/>
  <c r="I851" i="2"/>
  <c r="C852" i="2"/>
  <c r="AO792" i="2"/>
  <c r="AN793" i="2"/>
  <c r="AI793" i="2"/>
  <c r="AJ792" i="2"/>
  <c r="AH795" i="2"/>
  <c r="AC793" i="2"/>
  <c r="Y793" i="2"/>
  <c r="Z792" i="2"/>
  <c r="U792" i="2"/>
  <c r="T793" i="2"/>
  <c r="K793" i="2"/>
  <c r="J794" i="2"/>
  <c r="E794" i="2"/>
  <c r="F793" i="2"/>
  <c r="O793" i="2"/>
  <c r="P793" i="2" s="1"/>
  <c r="BP794" i="2"/>
  <c r="BQ793" i="2"/>
  <c r="Q904" i="1"/>
  <c r="R903" i="1"/>
  <c r="D667" i="1"/>
  <c r="E666" i="1"/>
  <c r="O654" i="1"/>
  <c r="P653" i="1"/>
  <c r="AY792" i="2" l="1"/>
  <c r="AD793" i="2"/>
  <c r="AE793" i="2" s="1"/>
  <c r="AW793" i="2"/>
  <c r="AX793" i="2" s="1"/>
  <c r="AY793" i="2" s="1"/>
  <c r="AV795" i="2"/>
  <c r="AQ798" i="2"/>
  <c r="AR797" i="2"/>
  <c r="AT793" i="2"/>
  <c r="AS794" i="2"/>
  <c r="AM852" i="2"/>
  <c r="BO852" i="2"/>
  <c r="C853" i="2"/>
  <c r="BR851" i="2"/>
  <c r="BS850" i="2"/>
  <c r="AN794" i="2"/>
  <c r="AO793" i="2"/>
  <c r="AH796" i="2"/>
  <c r="AI794" i="2"/>
  <c r="AJ793" i="2"/>
  <c r="AC794" i="2"/>
  <c r="Z793" i="2"/>
  <c r="Y794" i="2"/>
  <c r="U793" i="2"/>
  <c r="T794" i="2"/>
  <c r="J795" i="2"/>
  <c r="K794" i="2"/>
  <c r="E795" i="2"/>
  <c r="F794" i="2"/>
  <c r="O794" i="2"/>
  <c r="P794" i="2" s="1"/>
  <c r="BQ794" i="2"/>
  <c r="BP795" i="2"/>
  <c r="Q905" i="1"/>
  <c r="R904" i="1"/>
  <c r="D668" i="1"/>
  <c r="E667" i="1"/>
  <c r="O655" i="1"/>
  <c r="P654" i="1"/>
  <c r="AD794" i="2" l="1"/>
  <c r="AW794" i="2"/>
  <c r="AX794" i="2" s="1"/>
  <c r="AV796" i="2"/>
  <c r="AQ799" i="2"/>
  <c r="AR798" i="2"/>
  <c r="AT794" i="2"/>
  <c r="AS795" i="2"/>
  <c r="BS851" i="2"/>
  <c r="BR852" i="2"/>
  <c r="C854" i="2"/>
  <c r="AM853" i="2"/>
  <c r="AN795" i="2"/>
  <c r="AO794" i="2"/>
  <c r="AI795" i="2"/>
  <c r="AJ794" i="2"/>
  <c r="AH797" i="2"/>
  <c r="AC795" i="2"/>
  <c r="AE794" i="2"/>
  <c r="Z794" i="2"/>
  <c r="Y795" i="2"/>
  <c r="U794" i="2"/>
  <c r="T795" i="2"/>
  <c r="J796" i="2"/>
  <c r="K795" i="2"/>
  <c r="E796" i="2"/>
  <c r="F795" i="2"/>
  <c r="O795" i="2"/>
  <c r="P795" i="2" s="1"/>
  <c r="BQ795" i="2"/>
  <c r="BP796" i="2"/>
  <c r="Q906" i="1"/>
  <c r="R905" i="1"/>
  <c r="D669" i="1"/>
  <c r="E668" i="1"/>
  <c r="O656" i="1"/>
  <c r="P655" i="1"/>
  <c r="AY794" i="2" l="1"/>
  <c r="AD795" i="2"/>
  <c r="AE795" i="2" s="1"/>
  <c r="AW795" i="2"/>
  <c r="AX795" i="2" s="1"/>
  <c r="AV797" i="2"/>
  <c r="AQ800" i="2"/>
  <c r="AR799" i="2"/>
  <c r="AS796" i="2"/>
  <c r="AT795" i="2"/>
  <c r="C855" i="2"/>
  <c r="AM854" i="2"/>
  <c r="BS852" i="2"/>
  <c r="BR853" i="2"/>
  <c r="AO795" i="2"/>
  <c r="AN796" i="2"/>
  <c r="AH798" i="2"/>
  <c r="AI796" i="2"/>
  <c r="AJ795" i="2"/>
  <c r="AC796" i="2"/>
  <c r="Y796" i="2"/>
  <c r="Z795" i="2"/>
  <c r="U795" i="2"/>
  <c r="T796" i="2"/>
  <c r="J797" i="2"/>
  <c r="K796" i="2"/>
  <c r="E797" i="2"/>
  <c r="F796" i="2"/>
  <c r="O796" i="2"/>
  <c r="P796" i="2" s="1"/>
  <c r="BP797" i="2"/>
  <c r="BQ796" i="2"/>
  <c r="Q907" i="1"/>
  <c r="R906" i="1"/>
  <c r="D670" i="1"/>
  <c r="E669" i="1"/>
  <c r="O657" i="1"/>
  <c r="P656" i="1"/>
  <c r="AY795" i="2" l="1"/>
  <c r="AD796" i="2"/>
  <c r="AE796" i="2" s="1"/>
  <c r="AW796" i="2"/>
  <c r="AX796" i="2" s="1"/>
  <c r="AV798" i="2"/>
  <c r="AQ801" i="2"/>
  <c r="AR800" i="2"/>
  <c r="AT796" i="2"/>
  <c r="AS797" i="2"/>
  <c r="BS853" i="2"/>
  <c r="BR854" i="2"/>
  <c r="C856" i="2"/>
  <c r="AM855" i="2"/>
  <c r="AO796" i="2"/>
  <c r="AN797" i="2"/>
  <c r="AI797" i="2"/>
  <c r="AJ796" i="2"/>
  <c r="AH799" i="2"/>
  <c r="AC797" i="2"/>
  <c r="Y797" i="2"/>
  <c r="Z796" i="2"/>
  <c r="U796" i="2"/>
  <c r="T797" i="2"/>
  <c r="J798" i="2"/>
  <c r="K797" i="2"/>
  <c r="E798" i="2"/>
  <c r="F797" i="2"/>
  <c r="O797" i="2"/>
  <c r="P797" i="2" s="1"/>
  <c r="BP798" i="2"/>
  <c r="BQ797" i="2"/>
  <c r="Q908" i="1"/>
  <c r="R907" i="1"/>
  <c r="D671" i="1"/>
  <c r="E670" i="1"/>
  <c r="O658" i="1"/>
  <c r="P657" i="1"/>
  <c r="AD797" i="2" l="1"/>
  <c r="AE797" i="2" s="1"/>
  <c r="AW797" i="2"/>
  <c r="AX797" i="2" s="1"/>
  <c r="AY796" i="2"/>
  <c r="AV799" i="2"/>
  <c r="AQ802" i="2"/>
  <c r="AR801" i="2"/>
  <c r="AT797" i="2"/>
  <c r="AS798" i="2"/>
  <c r="AM856" i="2"/>
  <c r="C857" i="2"/>
  <c r="BR855" i="2"/>
  <c r="BS854" i="2"/>
  <c r="AN798" i="2"/>
  <c r="AO797" i="2"/>
  <c r="AH800" i="2"/>
  <c r="AI798" i="2"/>
  <c r="AJ797" i="2"/>
  <c r="AC798" i="2"/>
  <c r="Z797" i="2"/>
  <c r="Y798" i="2"/>
  <c r="T798" i="2"/>
  <c r="U797" i="2"/>
  <c r="J799" i="2"/>
  <c r="K798" i="2"/>
  <c r="E799" i="2"/>
  <c r="F798" i="2"/>
  <c r="O798" i="2"/>
  <c r="P798" i="2" s="1"/>
  <c r="BQ798" i="2"/>
  <c r="BP799" i="2"/>
  <c r="Q909" i="1"/>
  <c r="R908" i="1"/>
  <c r="D672" i="1"/>
  <c r="E671" i="1"/>
  <c r="O659" i="1"/>
  <c r="P658" i="1"/>
  <c r="AY797" i="2" l="1"/>
  <c r="AD798" i="2"/>
  <c r="AE798" i="2" s="1"/>
  <c r="AW798" i="2"/>
  <c r="AX798" i="2" s="1"/>
  <c r="AY798" i="2" s="1"/>
  <c r="AV800" i="2"/>
  <c r="AQ803" i="2"/>
  <c r="AR802" i="2"/>
  <c r="AT798" i="2"/>
  <c r="AS799" i="2"/>
  <c r="C858" i="2"/>
  <c r="AM857" i="2"/>
  <c r="BS855" i="2"/>
  <c r="BR856" i="2"/>
  <c r="AN799" i="2"/>
  <c r="AO798" i="2"/>
  <c r="AI799" i="2"/>
  <c r="AJ798" i="2"/>
  <c r="AH801" i="2"/>
  <c r="AC799" i="2"/>
  <c r="Z798" i="2"/>
  <c r="Y799" i="2"/>
  <c r="U798" i="2"/>
  <c r="T799" i="2"/>
  <c r="J800" i="2"/>
  <c r="K799" i="2"/>
  <c r="E800" i="2"/>
  <c r="F799" i="2"/>
  <c r="O799" i="2"/>
  <c r="P799" i="2" s="1"/>
  <c r="BQ799" i="2"/>
  <c r="BP800" i="2"/>
  <c r="Q910" i="1"/>
  <c r="R909" i="1"/>
  <c r="D673" i="1"/>
  <c r="E672" i="1"/>
  <c r="O660" i="1"/>
  <c r="P659" i="1"/>
  <c r="AD799" i="2" l="1"/>
  <c r="AW799" i="2"/>
  <c r="AX799" i="2" s="1"/>
  <c r="AV801" i="2"/>
  <c r="AQ804" i="2"/>
  <c r="AR803" i="2"/>
  <c r="AS800" i="2"/>
  <c r="AT799" i="2"/>
  <c r="BR857" i="2"/>
  <c r="BS856" i="2"/>
  <c r="C859" i="2"/>
  <c r="AM858" i="2"/>
  <c r="AO799" i="2"/>
  <c r="AN800" i="2"/>
  <c r="AH802" i="2"/>
  <c r="AI800" i="2"/>
  <c r="AJ799" i="2"/>
  <c r="AC800" i="2"/>
  <c r="AE799" i="2"/>
  <c r="Y800" i="2"/>
  <c r="Z799" i="2"/>
  <c r="T800" i="2"/>
  <c r="U799" i="2"/>
  <c r="J801" i="2"/>
  <c r="K800" i="2"/>
  <c r="E801" i="2"/>
  <c r="F800" i="2"/>
  <c r="O800" i="2"/>
  <c r="P800" i="2" s="1"/>
  <c r="BP801" i="2"/>
  <c r="BQ800" i="2"/>
  <c r="Q911" i="1"/>
  <c r="R910" i="1"/>
  <c r="D674" i="1"/>
  <c r="E673" i="1"/>
  <c r="O661" i="1"/>
  <c r="P660" i="1"/>
  <c r="AY799" i="2" l="1"/>
  <c r="AD800" i="2"/>
  <c r="AE800" i="2" s="1"/>
  <c r="AW800" i="2"/>
  <c r="AX800" i="2" s="1"/>
  <c r="AV802" i="2"/>
  <c r="AQ805" i="2"/>
  <c r="AR804" i="2"/>
  <c r="AS801" i="2"/>
  <c r="AT800" i="2"/>
  <c r="C860" i="2"/>
  <c r="AM859" i="2"/>
  <c r="BS857" i="2"/>
  <c r="BR858" i="2"/>
  <c r="AO800" i="2"/>
  <c r="AN801" i="2"/>
  <c r="AI801" i="2"/>
  <c r="AJ800" i="2"/>
  <c r="AH803" i="2"/>
  <c r="AC801" i="2"/>
  <c r="Y801" i="2"/>
  <c r="Z800" i="2"/>
  <c r="U800" i="2"/>
  <c r="T801" i="2"/>
  <c r="J802" i="2"/>
  <c r="K801" i="2"/>
  <c r="E802" i="2"/>
  <c r="F801" i="2"/>
  <c r="O801" i="2"/>
  <c r="P801" i="2" s="1"/>
  <c r="BP802" i="2"/>
  <c r="BQ801" i="2"/>
  <c r="Q912" i="1"/>
  <c r="R911" i="1"/>
  <c r="D675" i="1"/>
  <c r="E674" i="1"/>
  <c r="O662" i="1"/>
  <c r="P661" i="1"/>
  <c r="AY800" i="2" l="1"/>
  <c r="AD801" i="2"/>
  <c r="AW801" i="2"/>
  <c r="AX801" i="2" s="1"/>
  <c r="AV803" i="2"/>
  <c r="AQ806" i="2"/>
  <c r="AR805" i="2"/>
  <c r="AT801" i="2"/>
  <c r="AS802" i="2"/>
  <c r="BS858" i="2"/>
  <c r="BR859" i="2"/>
  <c r="AM860" i="2"/>
  <c r="C861" i="2"/>
  <c r="AN802" i="2"/>
  <c r="AO801" i="2"/>
  <c r="AH804" i="2"/>
  <c r="AI802" i="2"/>
  <c r="AJ801" i="2"/>
  <c r="AC802" i="2"/>
  <c r="AE801" i="2"/>
  <c r="Z801" i="2"/>
  <c r="Y802" i="2"/>
  <c r="U801" i="2"/>
  <c r="T802" i="2"/>
  <c r="J803" i="2"/>
  <c r="K802" i="2"/>
  <c r="E803" i="2"/>
  <c r="F802" i="2"/>
  <c r="O802" i="2"/>
  <c r="P802" i="2" s="1"/>
  <c r="BQ802" i="2"/>
  <c r="BP803" i="2"/>
  <c r="Q913" i="1"/>
  <c r="R912" i="1"/>
  <c r="D676" i="1"/>
  <c r="E675" i="1"/>
  <c r="O663" i="1"/>
  <c r="P662" i="1"/>
  <c r="AY801" i="2" l="1"/>
  <c r="AD802" i="2"/>
  <c r="AW802" i="2"/>
  <c r="AX802" i="2" s="1"/>
  <c r="AV804" i="2"/>
  <c r="AQ807" i="2"/>
  <c r="AR806" i="2"/>
  <c r="AS803" i="2"/>
  <c r="AT802" i="2"/>
  <c r="C862" i="2"/>
  <c r="AM861" i="2"/>
  <c r="BS859" i="2"/>
  <c r="BR860" i="2"/>
  <c r="AN803" i="2"/>
  <c r="AO802" i="2"/>
  <c r="AI803" i="2"/>
  <c r="AJ802" i="2"/>
  <c r="AH805" i="2"/>
  <c r="AC803" i="2"/>
  <c r="AE802" i="2"/>
  <c r="Z802" i="2"/>
  <c r="Y803" i="2"/>
  <c r="U802" i="2"/>
  <c r="T803" i="2"/>
  <c r="J804" i="2"/>
  <c r="K803" i="2"/>
  <c r="E804" i="2"/>
  <c r="F803" i="2"/>
  <c r="O803" i="2"/>
  <c r="P803" i="2" s="1"/>
  <c r="BQ803" i="2"/>
  <c r="BP804" i="2"/>
  <c r="Q914" i="1"/>
  <c r="R913" i="1"/>
  <c r="D677" i="1"/>
  <c r="E676" i="1"/>
  <c r="O664" i="1"/>
  <c r="P663" i="1"/>
  <c r="AY802" i="2" l="1"/>
  <c r="AD803" i="2"/>
  <c r="AW803" i="2"/>
  <c r="AX803" i="2" s="1"/>
  <c r="AV805" i="2"/>
  <c r="AQ808" i="2"/>
  <c r="AR807" i="2"/>
  <c r="AS804" i="2"/>
  <c r="AT803" i="2"/>
  <c r="BS860" i="2"/>
  <c r="BR861" i="2"/>
  <c r="C863" i="2"/>
  <c r="AM862" i="2"/>
  <c r="AO803" i="2"/>
  <c r="AN804" i="2"/>
  <c r="AH806" i="2"/>
  <c r="AI804" i="2"/>
  <c r="AJ803" i="2"/>
  <c r="AC804" i="2"/>
  <c r="AE803" i="2"/>
  <c r="Y804" i="2"/>
  <c r="Z803" i="2"/>
  <c r="U803" i="2"/>
  <c r="T804" i="2"/>
  <c r="J805" i="2"/>
  <c r="K804" i="2"/>
  <c r="E805" i="2"/>
  <c r="F804" i="2"/>
  <c r="O804" i="2"/>
  <c r="P804" i="2" s="1"/>
  <c r="BP805" i="2"/>
  <c r="BQ804" i="2"/>
  <c r="Q915" i="1"/>
  <c r="R914" i="1"/>
  <c r="D678" i="1"/>
  <c r="E677" i="1"/>
  <c r="O665" i="1"/>
  <c r="P664" i="1"/>
  <c r="AY803" i="2" l="1"/>
  <c r="AD804" i="2"/>
  <c r="AW804" i="2"/>
  <c r="AX804" i="2" s="1"/>
  <c r="AV806" i="2"/>
  <c r="AQ809" i="2"/>
  <c r="AR808" i="2"/>
  <c r="AS805" i="2"/>
  <c r="AT804" i="2"/>
  <c r="AM863" i="2"/>
  <c r="C864" i="2"/>
  <c r="BO863" i="2"/>
  <c r="I863" i="2"/>
  <c r="BS861" i="2"/>
  <c r="BR862" i="2"/>
  <c r="AO804" i="2"/>
  <c r="AN805" i="2"/>
  <c r="AI805" i="2"/>
  <c r="AJ804" i="2"/>
  <c r="AH807" i="2"/>
  <c r="AC805" i="2"/>
  <c r="AE804" i="2"/>
  <c r="Y805" i="2"/>
  <c r="Z804" i="2"/>
  <c r="U804" i="2"/>
  <c r="T805" i="2"/>
  <c r="K805" i="2"/>
  <c r="J806" i="2"/>
  <c r="E806" i="2"/>
  <c r="F805" i="2"/>
  <c r="O805" i="2"/>
  <c r="P805" i="2" s="1"/>
  <c r="BP806" i="2"/>
  <c r="BQ805" i="2"/>
  <c r="Q916" i="1"/>
  <c r="R915" i="1"/>
  <c r="D679" i="1"/>
  <c r="E678" i="1"/>
  <c r="O666" i="1"/>
  <c r="P665" i="1"/>
  <c r="AY804" i="2" l="1"/>
  <c r="AD805" i="2"/>
  <c r="AW805" i="2"/>
  <c r="AX805" i="2" s="1"/>
  <c r="AV807" i="2"/>
  <c r="AQ810" i="2"/>
  <c r="AR809" i="2"/>
  <c r="AT805" i="2"/>
  <c r="AS806" i="2"/>
  <c r="BS862" i="2"/>
  <c r="BR863" i="2"/>
  <c r="AM864" i="2"/>
  <c r="I864" i="2"/>
  <c r="C865" i="2"/>
  <c r="BO864" i="2"/>
  <c r="AN806" i="2"/>
  <c r="AO805" i="2"/>
  <c r="AH808" i="2"/>
  <c r="AI806" i="2"/>
  <c r="AJ805" i="2"/>
  <c r="AC806" i="2"/>
  <c r="AE805" i="2"/>
  <c r="Z805" i="2"/>
  <c r="Y806" i="2"/>
  <c r="T806" i="2"/>
  <c r="U805" i="2"/>
  <c r="J807" i="2"/>
  <c r="K806" i="2"/>
  <c r="E807" i="2"/>
  <c r="F806" i="2"/>
  <c r="O806" i="2"/>
  <c r="P806" i="2" s="1"/>
  <c r="BQ806" i="2"/>
  <c r="BP807" i="2"/>
  <c r="Q917" i="1"/>
  <c r="R916" i="1"/>
  <c r="D680" i="1"/>
  <c r="E679" i="1"/>
  <c r="O667" i="1"/>
  <c r="P666" i="1"/>
  <c r="AY805" i="2" l="1"/>
  <c r="AD806" i="2"/>
  <c r="AE806" i="2" s="1"/>
  <c r="AW806" i="2"/>
  <c r="AX806" i="2" s="1"/>
  <c r="AV808" i="2"/>
  <c r="AQ811" i="2"/>
  <c r="AR810" i="2"/>
  <c r="AT806" i="2"/>
  <c r="AS807" i="2"/>
  <c r="BR864" i="2"/>
  <c r="BS863" i="2"/>
  <c r="AM865" i="2"/>
  <c r="C866" i="2"/>
  <c r="AN807" i="2"/>
  <c r="AO806" i="2"/>
  <c r="AI807" i="2"/>
  <c r="AJ806" i="2"/>
  <c r="AH809" i="2"/>
  <c r="AC807" i="2"/>
  <c r="Z806" i="2"/>
  <c r="Y807" i="2"/>
  <c r="U806" i="2"/>
  <c r="T807" i="2"/>
  <c r="J808" i="2"/>
  <c r="K807" i="2"/>
  <c r="E808" i="2"/>
  <c r="F807" i="2"/>
  <c r="O807" i="2"/>
  <c r="P807" i="2" s="1"/>
  <c r="BQ807" i="2"/>
  <c r="BP808" i="2"/>
  <c r="Q918" i="1"/>
  <c r="R917" i="1"/>
  <c r="D681" i="1"/>
  <c r="E680" i="1"/>
  <c r="O668" i="1"/>
  <c r="P667" i="1"/>
  <c r="AY806" i="2" l="1"/>
  <c r="AD807" i="2"/>
  <c r="AE807" i="2" s="1"/>
  <c r="AW807" i="2"/>
  <c r="AX807" i="2" s="1"/>
  <c r="AV809" i="2"/>
  <c r="AQ812" i="2"/>
  <c r="AR811" i="2"/>
  <c r="AS808" i="2"/>
  <c r="AT807" i="2"/>
  <c r="C867" i="2"/>
  <c r="AM866" i="2"/>
  <c r="BR865" i="2"/>
  <c r="BS864" i="2"/>
  <c r="AN808" i="2"/>
  <c r="AO807" i="2"/>
  <c r="AH810" i="2"/>
  <c r="AI808" i="2"/>
  <c r="AJ807" i="2"/>
  <c r="AC808" i="2"/>
  <c r="Y808" i="2"/>
  <c r="Z807" i="2"/>
  <c r="U807" i="2"/>
  <c r="T808" i="2"/>
  <c r="J809" i="2"/>
  <c r="K808" i="2"/>
  <c r="E809" i="2"/>
  <c r="F808" i="2"/>
  <c r="O808" i="2"/>
  <c r="P808" i="2" s="1"/>
  <c r="BP809" i="2"/>
  <c r="BQ808" i="2"/>
  <c r="Q919" i="1"/>
  <c r="R918" i="1"/>
  <c r="D682" i="1"/>
  <c r="E681" i="1"/>
  <c r="O669" i="1"/>
  <c r="P668" i="1"/>
  <c r="AY807" i="2" l="1"/>
  <c r="AD808" i="2"/>
  <c r="AW808" i="2"/>
  <c r="AX808" i="2" s="1"/>
  <c r="AV810" i="2"/>
  <c r="AQ813" i="2"/>
  <c r="AR812" i="2"/>
  <c r="AT808" i="2"/>
  <c r="AS809" i="2"/>
  <c r="BR866" i="2"/>
  <c r="BS865" i="2"/>
  <c r="AM867" i="2"/>
  <c r="BO867" i="2"/>
  <c r="C868" i="2"/>
  <c r="I867" i="2"/>
  <c r="N867" i="2"/>
  <c r="AN809" i="2"/>
  <c r="AO808" i="2"/>
  <c r="AI809" i="2"/>
  <c r="AJ808" i="2"/>
  <c r="AH811" i="2"/>
  <c r="AC809" i="2"/>
  <c r="AE808" i="2"/>
  <c r="Y809" i="2"/>
  <c r="Z808" i="2"/>
  <c r="U808" i="2"/>
  <c r="T809" i="2"/>
  <c r="K809" i="2"/>
  <c r="J810" i="2"/>
  <c r="E810" i="2"/>
  <c r="F809" i="2"/>
  <c r="O809" i="2"/>
  <c r="P809" i="2" s="1"/>
  <c r="BP810" i="2"/>
  <c r="BQ809" i="2"/>
  <c r="Q920" i="1"/>
  <c r="R919" i="1"/>
  <c r="D683" i="1"/>
  <c r="E682" i="1"/>
  <c r="O670" i="1"/>
  <c r="P669" i="1"/>
  <c r="AY808" i="2" l="1"/>
  <c r="AD809" i="2"/>
  <c r="AW809" i="2"/>
  <c r="AX809" i="2" s="1"/>
  <c r="AV811" i="2"/>
  <c r="AQ814" i="2"/>
  <c r="AR813" i="2"/>
  <c r="AT809" i="2"/>
  <c r="AS810" i="2"/>
  <c r="AM868" i="2"/>
  <c r="BO868" i="2"/>
  <c r="N868" i="2"/>
  <c r="I868" i="2"/>
  <c r="C869" i="2"/>
  <c r="BR867" i="2"/>
  <c r="BS866" i="2"/>
  <c r="AN810" i="2"/>
  <c r="AO809" i="2"/>
  <c r="AH812" i="2"/>
  <c r="AI810" i="2"/>
  <c r="AJ809" i="2"/>
  <c r="AC810" i="2"/>
  <c r="AE809" i="2"/>
  <c r="Z809" i="2"/>
  <c r="Y810" i="2"/>
  <c r="U809" i="2"/>
  <c r="T810" i="2"/>
  <c r="J811" i="2"/>
  <c r="K810" i="2"/>
  <c r="E811" i="2"/>
  <c r="F810" i="2"/>
  <c r="O810" i="2"/>
  <c r="P810" i="2" s="1"/>
  <c r="BQ810" i="2"/>
  <c r="BP811" i="2"/>
  <c r="Q921" i="1"/>
  <c r="R920" i="1"/>
  <c r="D684" i="1"/>
  <c r="E683" i="1"/>
  <c r="O671" i="1"/>
  <c r="P670" i="1"/>
  <c r="AY809" i="2" l="1"/>
  <c r="AD810" i="2"/>
  <c r="AE810" i="2" s="1"/>
  <c r="AW810" i="2"/>
  <c r="AX810" i="2" s="1"/>
  <c r="AV812" i="2"/>
  <c r="AQ815" i="2"/>
  <c r="AR814" i="2"/>
  <c r="AT810" i="2"/>
  <c r="AS811" i="2"/>
  <c r="BS867" i="2"/>
  <c r="BR868" i="2"/>
  <c r="AM869" i="2"/>
  <c r="C870" i="2"/>
  <c r="BO869" i="2"/>
  <c r="N869" i="2"/>
  <c r="AN811" i="2"/>
  <c r="AO810" i="2"/>
  <c r="AI811" i="2"/>
  <c r="AJ810" i="2"/>
  <c r="AH813" i="2"/>
  <c r="AC811" i="2"/>
  <c r="Z810" i="2"/>
  <c r="Y811" i="2"/>
  <c r="U810" i="2"/>
  <c r="T811" i="2"/>
  <c r="J812" i="2"/>
  <c r="K811" i="2"/>
  <c r="E812" i="2"/>
  <c r="F811" i="2"/>
  <c r="O811" i="2"/>
  <c r="P811" i="2" s="1"/>
  <c r="BQ811" i="2"/>
  <c r="BP812" i="2"/>
  <c r="Q922" i="1"/>
  <c r="R921" i="1"/>
  <c r="D685" i="1"/>
  <c r="E684" i="1"/>
  <c r="O672" i="1"/>
  <c r="P671" i="1"/>
  <c r="AY810" i="2" l="1"/>
  <c r="AD811" i="2"/>
  <c r="AW811" i="2"/>
  <c r="AX811" i="2" s="1"/>
  <c r="AY811" i="2" s="1"/>
  <c r="AV813" i="2"/>
  <c r="AQ816" i="2"/>
  <c r="AR815" i="2"/>
  <c r="AS812" i="2"/>
  <c r="AT811" i="2"/>
  <c r="AM870" i="2"/>
  <c r="N870" i="2"/>
  <c r="BO870" i="2"/>
  <c r="C871" i="2"/>
  <c r="BR869" i="2"/>
  <c r="BS868" i="2"/>
  <c r="AN812" i="2"/>
  <c r="AO811" i="2"/>
  <c r="AH814" i="2"/>
  <c r="AI812" i="2"/>
  <c r="AJ811" i="2"/>
  <c r="AC812" i="2"/>
  <c r="AE811" i="2"/>
  <c r="Y812" i="2"/>
  <c r="Z811" i="2"/>
  <c r="U811" i="2"/>
  <c r="T812" i="2"/>
  <c r="J813" i="2"/>
  <c r="K812" i="2"/>
  <c r="E813" i="2"/>
  <c r="F812" i="2"/>
  <c r="O812" i="2"/>
  <c r="P812" i="2" s="1"/>
  <c r="BP813" i="2"/>
  <c r="BQ812" i="2"/>
  <c r="Q923" i="1"/>
  <c r="R922" i="1"/>
  <c r="D686" i="1"/>
  <c r="E685" i="1"/>
  <c r="O673" i="1"/>
  <c r="P672" i="1"/>
  <c r="AD812" i="2" l="1"/>
  <c r="AW812" i="2"/>
  <c r="AX812" i="2" s="1"/>
  <c r="AV814" i="2"/>
  <c r="AQ817" i="2"/>
  <c r="AR816" i="2"/>
  <c r="AT812" i="2"/>
  <c r="AS813" i="2"/>
  <c r="AM871" i="2"/>
  <c r="N871" i="2"/>
  <c r="C872" i="2"/>
  <c r="BO871" i="2"/>
  <c r="BS869" i="2"/>
  <c r="BR870" i="2"/>
  <c r="AN813" i="2"/>
  <c r="AO812" i="2"/>
  <c r="AI813" i="2"/>
  <c r="AJ812" i="2"/>
  <c r="AH815" i="2"/>
  <c r="AC813" i="2"/>
  <c r="AE812" i="2"/>
  <c r="Y813" i="2"/>
  <c r="Z812" i="2"/>
  <c r="U812" i="2"/>
  <c r="T813" i="2"/>
  <c r="J814" i="2"/>
  <c r="K813" i="2"/>
  <c r="E814" i="2"/>
  <c r="F813" i="2"/>
  <c r="O813" i="2"/>
  <c r="P813" i="2" s="1"/>
  <c r="BP814" i="2"/>
  <c r="BQ813" i="2"/>
  <c r="Q924" i="1"/>
  <c r="R923" i="1"/>
  <c r="D687" i="1"/>
  <c r="E686" i="1"/>
  <c r="O674" i="1"/>
  <c r="P673" i="1"/>
  <c r="AY812" i="2" l="1"/>
  <c r="AD813" i="2"/>
  <c r="AW813" i="2"/>
  <c r="AX813" i="2" s="1"/>
  <c r="AY813" i="2" s="1"/>
  <c r="AV815" i="2"/>
  <c r="AQ818" i="2"/>
  <c r="AR817" i="2"/>
  <c r="AT813" i="2"/>
  <c r="AS814" i="2"/>
  <c r="BS870" i="2"/>
  <c r="BR871" i="2"/>
  <c r="AM872" i="2"/>
  <c r="BO872" i="2"/>
  <c r="C873" i="2"/>
  <c r="I872" i="2"/>
  <c r="N872" i="2"/>
  <c r="AN814" i="2"/>
  <c r="AO813" i="2"/>
  <c r="AH816" i="2"/>
  <c r="AI814" i="2"/>
  <c r="AJ813" i="2"/>
  <c r="AC814" i="2"/>
  <c r="AE813" i="2"/>
  <c r="Z813" i="2"/>
  <c r="Y814" i="2"/>
  <c r="T814" i="2"/>
  <c r="U813" i="2"/>
  <c r="J815" i="2"/>
  <c r="K814" i="2"/>
  <c r="E815" i="2"/>
  <c r="F814" i="2"/>
  <c r="O814" i="2"/>
  <c r="P814" i="2" s="1"/>
  <c r="BQ814" i="2"/>
  <c r="BP815" i="2"/>
  <c r="Q925" i="1"/>
  <c r="R924" i="1"/>
  <c r="D688" i="1"/>
  <c r="E687" i="1"/>
  <c r="O675" i="1"/>
  <c r="P674" i="1"/>
  <c r="AD814" i="2" l="1"/>
  <c r="AE814" i="2" s="1"/>
  <c r="AW814" i="2"/>
  <c r="AX814" i="2" s="1"/>
  <c r="AV816" i="2"/>
  <c r="AQ819" i="2"/>
  <c r="AR818" i="2"/>
  <c r="AT814" i="2"/>
  <c r="AS815" i="2"/>
  <c r="BR872" i="2"/>
  <c r="BS871" i="2"/>
  <c r="AM873" i="2"/>
  <c r="BO873" i="2"/>
  <c r="C874" i="2"/>
  <c r="N873" i="2"/>
  <c r="AN815" i="2"/>
  <c r="AO814" i="2"/>
  <c r="AI815" i="2"/>
  <c r="AJ814" i="2"/>
  <c r="AH817" i="2"/>
  <c r="AC815" i="2"/>
  <c r="Z814" i="2"/>
  <c r="Y815" i="2"/>
  <c r="U814" i="2"/>
  <c r="T815" i="2"/>
  <c r="J816" i="2"/>
  <c r="K815" i="2"/>
  <c r="E816" i="2"/>
  <c r="F815" i="2"/>
  <c r="O815" i="2"/>
  <c r="P815" i="2" s="1"/>
  <c r="BQ815" i="2"/>
  <c r="BP816" i="2"/>
  <c r="Q926" i="1"/>
  <c r="R925" i="1"/>
  <c r="D689" i="1"/>
  <c r="E688" i="1"/>
  <c r="O676" i="1"/>
  <c r="P675" i="1"/>
  <c r="AY814" i="2" l="1"/>
  <c r="AD815" i="2"/>
  <c r="AE815" i="2" s="1"/>
  <c r="AW815" i="2"/>
  <c r="AX815" i="2" s="1"/>
  <c r="AV817" i="2"/>
  <c r="AQ820" i="2"/>
  <c r="AR819" i="2"/>
  <c r="AS816" i="2"/>
  <c r="AT815" i="2"/>
  <c r="C875" i="2"/>
  <c r="AM874" i="2"/>
  <c r="BS872" i="2"/>
  <c r="BR873" i="2"/>
  <c r="AN816" i="2"/>
  <c r="AO815" i="2"/>
  <c r="AH818" i="2"/>
  <c r="AI816" i="2"/>
  <c r="AJ815" i="2"/>
  <c r="AC816" i="2"/>
  <c r="Y816" i="2"/>
  <c r="Z815" i="2"/>
  <c r="T816" i="2"/>
  <c r="U815" i="2"/>
  <c r="J817" i="2"/>
  <c r="K816" i="2"/>
  <c r="E817" i="2"/>
  <c r="F816" i="2"/>
  <c r="O816" i="2"/>
  <c r="P816" i="2" s="1"/>
  <c r="BP817" i="2"/>
  <c r="BQ816" i="2"/>
  <c r="Q927" i="1"/>
  <c r="R926" i="1"/>
  <c r="D690" i="1"/>
  <c r="E689" i="1"/>
  <c r="O677" i="1"/>
  <c r="P676" i="1"/>
  <c r="AY815" i="2" l="1"/>
  <c r="AD816" i="2"/>
  <c r="AW816" i="2"/>
  <c r="AX816" i="2" s="1"/>
  <c r="AV818" i="2"/>
  <c r="AQ821" i="2"/>
  <c r="AR820" i="2"/>
  <c r="AS817" i="2"/>
  <c r="AT816" i="2"/>
  <c r="BR874" i="2"/>
  <c r="BS873" i="2"/>
  <c r="C876" i="2"/>
  <c r="AM875" i="2"/>
  <c r="AN817" i="2"/>
  <c r="AO816" i="2"/>
  <c r="AI817" i="2"/>
  <c r="AJ816" i="2"/>
  <c r="AH819" i="2"/>
  <c r="AC817" i="2"/>
  <c r="AE816" i="2"/>
  <c r="Y817" i="2"/>
  <c r="Z816" i="2"/>
  <c r="U816" i="2"/>
  <c r="T817" i="2"/>
  <c r="K817" i="2"/>
  <c r="J818" i="2"/>
  <c r="E818" i="2"/>
  <c r="F817" i="2"/>
  <c r="O817" i="2"/>
  <c r="P817" i="2" s="1"/>
  <c r="BP818" i="2"/>
  <c r="BQ817" i="2"/>
  <c r="Q928" i="1"/>
  <c r="R927" i="1"/>
  <c r="D691" i="1"/>
  <c r="E690" i="1"/>
  <c r="O678" i="1"/>
  <c r="P677" i="1"/>
  <c r="AY816" i="2" l="1"/>
  <c r="AD817" i="2"/>
  <c r="AW817" i="2"/>
  <c r="AX817" i="2" s="1"/>
  <c r="AV819" i="2"/>
  <c r="AQ822" i="2"/>
  <c r="AR821" i="2"/>
  <c r="AT817" i="2"/>
  <c r="AS818" i="2"/>
  <c r="C877" i="2"/>
  <c r="AM876" i="2"/>
  <c r="BR875" i="2"/>
  <c r="BS874" i="2"/>
  <c r="AN818" i="2"/>
  <c r="AO817" i="2"/>
  <c r="AH820" i="2"/>
  <c r="AI818" i="2"/>
  <c r="AJ817" i="2"/>
  <c r="AC818" i="2"/>
  <c r="AE817" i="2"/>
  <c r="Z817" i="2"/>
  <c r="Y818" i="2"/>
  <c r="U817" i="2"/>
  <c r="T818" i="2"/>
  <c r="K818" i="2"/>
  <c r="J819" i="2"/>
  <c r="E819" i="2"/>
  <c r="F818" i="2"/>
  <c r="O818" i="2"/>
  <c r="P818" i="2" s="1"/>
  <c r="BQ818" i="2"/>
  <c r="BP819" i="2"/>
  <c r="Q929" i="1"/>
  <c r="R928" i="1"/>
  <c r="D692" i="1"/>
  <c r="E691" i="1"/>
  <c r="O679" i="1"/>
  <c r="P678" i="1"/>
  <c r="AY817" i="2" l="1"/>
  <c r="AD818" i="2"/>
  <c r="AW818" i="2"/>
  <c r="AX818" i="2" s="1"/>
  <c r="AV820" i="2"/>
  <c r="AQ823" i="2"/>
  <c r="AR822" i="2"/>
  <c r="AS819" i="2"/>
  <c r="AT818" i="2"/>
  <c r="BR876" i="2"/>
  <c r="BS875" i="2"/>
  <c r="C878" i="2"/>
  <c r="AM877" i="2"/>
  <c r="AN819" i="2"/>
  <c r="AO818" i="2"/>
  <c r="AI819" i="2"/>
  <c r="AJ818" i="2"/>
  <c r="AH821" i="2"/>
  <c r="AC819" i="2"/>
  <c r="AE818" i="2"/>
  <c r="Z818" i="2"/>
  <c r="Y819" i="2"/>
  <c r="U818" i="2"/>
  <c r="T819" i="2"/>
  <c r="J820" i="2"/>
  <c r="K819" i="2"/>
  <c r="E820" i="2"/>
  <c r="F819" i="2"/>
  <c r="O819" i="2"/>
  <c r="P819" i="2" s="1"/>
  <c r="BQ819" i="2"/>
  <c r="BP820" i="2"/>
  <c r="Q930" i="1"/>
  <c r="R929" i="1"/>
  <c r="D693" i="1"/>
  <c r="E692" i="1"/>
  <c r="O680" i="1"/>
  <c r="P679" i="1"/>
  <c r="AY818" i="2" l="1"/>
  <c r="AD819" i="2"/>
  <c r="AE819" i="2" s="1"/>
  <c r="AW819" i="2"/>
  <c r="AX819" i="2" s="1"/>
  <c r="AV821" i="2"/>
  <c r="AQ824" i="2"/>
  <c r="AR823" i="2"/>
  <c r="AS820" i="2"/>
  <c r="AT819" i="2"/>
  <c r="C879" i="2"/>
  <c r="AM878" i="2"/>
  <c r="BR877" i="2"/>
  <c r="BS876" i="2"/>
  <c r="AN820" i="2"/>
  <c r="AO819" i="2"/>
  <c r="AH822" i="2"/>
  <c r="AI820" i="2"/>
  <c r="AJ819" i="2"/>
  <c r="AC820" i="2"/>
  <c r="Y820" i="2"/>
  <c r="Z819" i="2"/>
  <c r="U819" i="2"/>
  <c r="T820" i="2"/>
  <c r="J821" i="2"/>
  <c r="K820" i="2"/>
  <c r="E821" i="2"/>
  <c r="F820" i="2"/>
  <c r="O820" i="2"/>
  <c r="P820" i="2" s="1"/>
  <c r="BP821" i="2"/>
  <c r="BQ820" i="2"/>
  <c r="Q931" i="1"/>
  <c r="R930" i="1"/>
  <c r="D694" i="1"/>
  <c r="E693" i="1"/>
  <c r="O681" i="1"/>
  <c r="P680" i="1"/>
  <c r="AY819" i="2" l="1"/>
  <c r="AD820" i="2"/>
  <c r="AE820" i="2" s="1"/>
  <c r="AW820" i="2"/>
  <c r="AX820" i="2" s="1"/>
  <c r="AV822" i="2"/>
  <c r="AQ825" i="2"/>
  <c r="AR824" i="2"/>
  <c r="AS821" i="2"/>
  <c r="AT820" i="2"/>
  <c r="BS877" i="2"/>
  <c r="BR878" i="2"/>
  <c r="C880" i="2"/>
  <c r="AM879" i="2"/>
  <c r="AN821" i="2"/>
  <c r="AO820" i="2"/>
  <c r="AI821" i="2"/>
  <c r="AJ820" i="2"/>
  <c r="AH823" i="2"/>
  <c r="AC821" i="2"/>
  <c r="Y821" i="2"/>
  <c r="Z820" i="2"/>
  <c r="U820" i="2"/>
  <c r="T821" i="2"/>
  <c r="K821" i="2"/>
  <c r="J822" i="2"/>
  <c r="E822" i="2"/>
  <c r="F821" i="2"/>
  <c r="O821" i="2"/>
  <c r="P821" i="2" s="1"/>
  <c r="BP822" i="2"/>
  <c r="BQ821" i="2"/>
  <c r="Q932" i="1"/>
  <c r="R931" i="1"/>
  <c r="D695" i="1"/>
  <c r="E694" i="1"/>
  <c r="O682" i="1"/>
  <c r="P681" i="1"/>
  <c r="AD821" i="2" l="1"/>
  <c r="AE821" i="2" s="1"/>
  <c r="AW821" i="2"/>
  <c r="AX821" i="2" s="1"/>
  <c r="AY820" i="2"/>
  <c r="AV823" i="2"/>
  <c r="AQ826" i="2"/>
  <c r="AR825" i="2"/>
  <c r="AT821" i="2"/>
  <c r="AS822" i="2"/>
  <c r="C881" i="2"/>
  <c r="AM880" i="2"/>
  <c r="BR879" i="2"/>
  <c r="BS878" i="2"/>
  <c r="AN822" i="2"/>
  <c r="AO821" i="2"/>
  <c r="AH824" i="2"/>
  <c r="AI822" i="2"/>
  <c r="AJ821" i="2"/>
  <c r="AC822" i="2"/>
  <c r="Z821" i="2"/>
  <c r="Y822" i="2"/>
  <c r="T822" i="2"/>
  <c r="U821" i="2"/>
  <c r="K822" i="2"/>
  <c r="J823" i="2"/>
  <c r="E823" i="2"/>
  <c r="F822" i="2"/>
  <c r="O822" i="2"/>
  <c r="P822" i="2" s="1"/>
  <c r="BQ822" i="2"/>
  <c r="BP823" i="2"/>
  <c r="Q933" i="1"/>
  <c r="R932" i="1"/>
  <c r="D696" i="1"/>
  <c r="E695" i="1"/>
  <c r="O683" i="1"/>
  <c r="P682" i="1"/>
  <c r="AY821" i="2" l="1"/>
  <c r="AD822" i="2"/>
  <c r="AE822" i="2" s="1"/>
  <c r="AW822" i="2"/>
  <c r="AX822" i="2" s="1"/>
  <c r="AY822" i="2" s="1"/>
  <c r="AV824" i="2"/>
  <c r="AQ827" i="2"/>
  <c r="AR826" i="2"/>
  <c r="AT822" i="2"/>
  <c r="AS823" i="2"/>
  <c r="BR880" i="2"/>
  <c r="BS879" i="2"/>
  <c r="AM881" i="2"/>
  <c r="I881" i="2"/>
  <c r="BO881" i="2"/>
  <c r="C882" i="2"/>
  <c r="AN823" i="2"/>
  <c r="AO822" i="2"/>
  <c r="AI823" i="2"/>
  <c r="AJ822" i="2"/>
  <c r="AH825" i="2"/>
  <c r="AC823" i="2"/>
  <c r="Z822" i="2"/>
  <c r="Y823" i="2"/>
  <c r="U822" i="2"/>
  <c r="T823" i="2"/>
  <c r="J824" i="2"/>
  <c r="K823" i="2"/>
  <c r="E824" i="2"/>
  <c r="F823" i="2"/>
  <c r="O823" i="2"/>
  <c r="P823" i="2" s="1"/>
  <c r="BQ823" i="2"/>
  <c r="BP824" i="2"/>
  <c r="Q934" i="1"/>
  <c r="R933" i="1"/>
  <c r="D697" i="1"/>
  <c r="E696" i="1"/>
  <c r="O684" i="1"/>
  <c r="P683" i="1"/>
  <c r="AD823" i="2" l="1"/>
  <c r="AW823" i="2"/>
  <c r="AX823" i="2" s="1"/>
  <c r="AV825" i="2"/>
  <c r="AQ828" i="2"/>
  <c r="AR827" i="2"/>
  <c r="AS824" i="2"/>
  <c r="AT823" i="2"/>
  <c r="C883" i="2"/>
  <c r="AM882" i="2"/>
  <c r="BS880" i="2"/>
  <c r="BR881" i="2"/>
  <c r="AN824" i="2"/>
  <c r="AO823" i="2"/>
  <c r="AH826" i="2"/>
  <c r="AI824" i="2"/>
  <c r="AJ823" i="2"/>
  <c r="AC824" i="2"/>
  <c r="AE823" i="2"/>
  <c r="Y824" i="2"/>
  <c r="Z823" i="2"/>
  <c r="U823" i="2"/>
  <c r="T824" i="2"/>
  <c r="J825" i="2"/>
  <c r="K824" i="2"/>
  <c r="E825" i="2"/>
  <c r="F824" i="2"/>
  <c r="O824" i="2"/>
  <c r="P824" i="2" s="1"/>
  <c r="BP825" i="2"/>
  <c r="BQ824" i="2"/>
  <c r="Q935" i="1"/>
  <c r="R934" i="1"/>
  <c r="D698" i="1"/>
  <c r="E697" i="1"/>
  <c r="O685" i="1"/>
  <c r="P684" i="1"/>
  <c r="AY823" i="2" l="1"/>
  <c r="AD824" i="2"/>
  <c r="AW824" i="2"/>
  <c r="AX824" i="2" s="1"/>
  <c r="AV826" i="2"/>
  <c r="AQ829" i="2"/>
  <c r="AR828" i="2"/>
  <c r="AT824" i="2"/>
  <c r="AS825" i="2"/>
  <c r="BS881" i="2"/>
  <c r="BR882" i="2"/>
  <c r="AM883" i="2"/>
  <c r="I883" i="2"/>
  <c r="BO883" i="2"/>
  <c r="C884" i="2"/>
  <c r="AN825" i="2"/>
  <c r="AO824" i="2"/>
  <c r="AI825" i="2"/>
  <c r="AJ824" i="2"/>
  <c r="AH827" i="2"/>
  <c r="AC825" i="2"/>
  <c r="AE824" i="2"/>
  <c r="Y825" i="2"/>
  <c r="Z824" i="2"/>
  <c r="U824" i="2"/>
  <c r="T825" i="2"/>
  <c r="K825" i="2"/>
  <c r="J826" i="2"/>
  <c r="E826" i="2"/>
  <c r="F825" i="2"/>
  <c r="O825" i="2"/>
  <c r="P825" i="2" s="1"/>
  <c r="BP826" i="2"/>
  <c r="BQ825" i="2"/>
  <c r="Q936" i="1"/>
  <c r="R935" i="1"/>
  <c r="D699" i="1"/>
  <c r="E698" i="1"/>
  <c r="O686" i="1"/>
  <c r="P685" i="1"/>
  <c r="AY824" i="2" l="1"/>
  <c r="AD825" i="2"/>
  <c r="AW825" i="2"/>
  <c r="AX825" i="2" s="1"/>
  <c r="AV827" i="2"/>
  <c r="AQ830" i="2"/>
  <c r="AR829" i="2"/>
  <c r="AT825" i="2"/>
  <c r="AS826" i="2"/>
  <c r="AM884" i="2"/>
  <c r="I884" i="2"/>
  <c r="C885" i="2"/>
  <c r="BO884" i="2"/>
  <c r="BS882" i="2"/>
  <c r="BR883" i="2"/>
  <c r="AN826" i="2"/>
  <c r="AO825" i="2"/>
  <c r="AH828" i="2"/>
  <c r="AI826" i="2"/>
  <c r="AJ825" i="2"/>
  <c r="AC826" i="2"/>
  <c r="AE825" i="2"/>
  <c r="Z825" i="2"/>
  <c r="Y826" i="2"/>
  <c r="U825" i="2"/>
  <c r="T826" i="2"/>
  <c r="K826" i="2"/>
  <c r="J827" i="2"/>
  <c r="E827" i="2"/>
  <c r="F826" i="2"/>
  <c r="O826" i="2"/>
  <c r="P826" i="2" s="1"/>
  <c r="BQ826" i="2"/>
  <c r="BP827" i="2"/>
  <c r="Q937" i="1"/>
  <c r="R936" i="1"/>
  <c r="D700" i="1"/>
  <c r="E699" i="1"/>
  <c r="O687" i="1"/>
  <c r="P686" i="1"/>
  <c r="AY825" i="2" l="1"/>
  <c r="AD826" i="2"/>
  <c r="AE826" i="2" s="1"/>
  <c r="AW826" i="2"/>
  <c r="AX826" i="2" s="1"/>
  <c r="AV828" i="2"/>
  <c r="AQ831" i="2"/>
  <c r="AR830" i="2"/>
  <c r="AT826" i="2"/>
  <c r="AS827" i="2"/>
  <c r="AM885" i="2"/>
  <c r="BO885" i="2"/>
  <c r="C886" i="2"/>
  <c r="I885" i="2"/>
  <c r="BS883" i="2"/>
  <c r="BR884" i="2"/>
  <c r="AN827" i="2"/>
  <c r="AO826" i="2"/>
  <c r="AI827" i="2"/>
  <c r="AJ826" i="2"/>
  <c r="AH829" i="2"/>
  <c r="AC827" i="2"/>
  <c r="Z826" i="2"/>
  <c r="Y827" i="2"/>
  <c r="U826" i="2"/>
  <c r="T827" i="2"/>
  <c r="J828" i="2"/>
  <c r="K827" i="2"/>
  <c r="E828" i="2"/>
  <c r="F827" i="2"/>
  <c r="O827" i="2"/>
  <c r="P827" i="2" s="1"/>
  <c r="BQ827" i="2"/>
  <c r="BP828" i="2"/>
  <c r="Q938" i="1"/>
  <c r="R937" i="1"/>
  <c r="D701" i="1"/>
  <c r="E700" i="1"/>
  <c r="O688" i="1"/>
  <c r="P687" i="1"/>
  <c r="AY826" i="2" l="1"/>
  <c r="AD827" i="2"/>
  <c r="AE827" i="2" s="1"/>
  <c r="AW827" i="2"/>
  <c r="AX827" i="2" s="1"/>
  <c r="AV829" i="2"/>
  <c r="AQ832" i="2"/>
  <c r="AR831" i="2"/>
  <c r="AS828" i="2"/>
  <c r="AT827" i="2"/>
  <c r="AM886" i="2"/>
  <c r="I886" i="2"/>
  <c r="C887" i="2"/>
  <c r="BO886" i="2"/>
  <c r="BS884" i="2"/>
  <c r="BR885" i="2"/>
  <c r="AN828" i="2"/>
  <c r="AO827" i="2"/>
  <c r="AH830" i="2"/>
  <c r="AI828" i="2"/>
  <c r="AJ827" i="2"/>
  <c r="AC828" i="2"/>
  <c r="Y828" i="2"/>
  <c r="Z827" i="2"/>
  <c r="U827" i="2"/>
  <c r="T828" i="2"/>
  <c r="J829" i="2"/>
  <c r="K828" i="2"/>
  <c r="E829" i="2"/>
  <c r="F828" i="2"/>
  <c r="O828" i="2"/>
  <c r="P828" i="2" s="1"/>
  <c r="BP829" i="2"/>
  <c r="BQ828" i="2"/>
  <c r="Q939" i="1"/>
  <c r="R938" i="1"/>
  <c r="D702" i="1"/>
  <c r="E701" i="1"/>
  <c r="O689" i="1"/>
  <c r="P688" i="1"/>
  <c r="AY827" i="2" l="1"/>
  <c r="AD828" i="2"/>
  <c r="AW828" i="2"/>
  <c r="AX828" i="2" s="1"/>
  <c r="AV830" i="2"/>
  <c r="AQ833" i="2"/>
  <c r="AR832" i="2"/>
  <c r="AT828" i="2"/>
  <c r="AS829" i="2"/>
  <c r="C888" i="2"/>
  <c r="AM887" i="2"/>
  <c r="BR886" i="2"/>
  <c r="BS885" i="2"/>
  <c r="AN829" i="2"/>
  <c r="AO828" i="2"/>
  <c r="AI829" i="2"/>
  <c r="AJ828" i="2"/>
  <c r="AH831" i="2"/>
  <c r="AC829" i="2"/>
  <c r="AE828" i="2"/>
  <c r="Y829" i="2"/>
  <c r="Z828" i="2"/>
  <c r="U828" i="2"/>
  <c r="T829" i="2"/>
  <c r="K829" i="2"/>
  <c r="J830" i="2"/>
  <c r="E830" i="2"/>
  <c r="F829" i="2"/>
  <c r="O829" i="2"/>
  <c r="P829" i="2" s="1"/>
  <c r="BP830" i="2"/>
  <c r="BQ829" i="2"/>
  <c r="Q940" i="1"/>
  <c r="R939" i="1"/>
  <c r="D703" i="1"/>
  <c r="E702" i="1"/>
  <c r="O690" i="1"/>
  <c r="P689" i="1"/>
  <c r="AY828" i="2" l="1"/>
  <c r="AD829" i="2"/>
  <c r="AW829" i="2"/>
  <c r="AX829" i="2" s="1"/>
  <c r="AV831" i="2"/>
  <c r="AQ834" i="2"/>
  <c r="AR833" i="2"/>
  <c r="AT829" i="2"/>
  <c r="AS830" i="2"/>
  <c r="BS886" i="2"/>
  <c r="BR887" i="2"/>
  <c r="C889" i="2"/>
  <c r="AM888" i="2"/>
  <c r="AN830" i="2"/>
  <c r="AO829" i="2"/>
  <c r="AH832" i="2"/>
  <c r="AI830" i="2"/>
  <c r="AJ829" i="2"/>
  <c r="AC830" i="2"/>
  <c r="AE829" i="2"/>
  <c r="Z829" i="2"/>
  <c r="Y830" i="2"/>
  <c r="T830" i="2"/>
  <c r="U829" i="2"/>
  <c r="K830" i="2"/>
  <c r="J831" i="2"/>
  <c r="E831" i="2"/>
  <c r="F830" i="2"/>
  <c r="O830" i="2"/>
  <c r="P830" i="2" s="1"/>
  <c r="BQ830" i="2"/>
  <c r="BP831" i="2"/>
  <c r="Q941" i="1"/>
  <c r="R940" i="1"/>
  <c r="D704" i="1"/>
  <c r="E703" i="1"/>
  <c r="O691" i="1"/>
  <c r="P690" i="1"/>
  <c r="AY829" i="2" l="1"/>
  <c r="AD830" i="2"/>
  <c r="AE830" i="2" s="1"/>
  <c r="AW830" i="2"/>
  <c r="AX830" i="2" s="1"/>
  <c r="AV832" i="2"/>
  <c r="AQ835" i="2"/>
  <c r="AR834" i="2"/>
  <c r="AT830" i="2"/>
  <c r="AS831" i="2"/>
  <c r="AM889" i="2"/>
  <c r="I889" i="2"/>
  <c r="N889" i="2"/>
  <c r="C890" i="2"/>
  <c r="BO889" i="2"/>
  <c r="BS887" i="2"/>
  <c r="BR888" i="2"/>
  <c r="AN831" i="2"/>
  <c r="AO830" i="2"/>
  <c r="AI831" i="2"/>
  <c r="AJ830" i="2"/>
  <c r="AH833" i="2"/>
  <c r="AC831" i="2"/>
  <c r="Z830" i="2"/>
  <c r="Y831" i="2"/>
  <c r="U830" i="2"/>
  <c r="T831" i="2"/>
  <c r="J832" i="2"/>
  <c r="K831" i="2"/>
  <c r="E832" i="2"/>
  <c r="F831" i="2"/>
  <c r="O831" i="2"/>
  <c r="P831" i="2" s="1"/>
  <c r="BQ831" i="2"/>
  <c r="BP832" i="2"/>
  <c r="Q942" i="1"/>
  <c r="R941" i="1"/>
  <c r="D705" i="1"/>
  <c r="E704" i="1"/>
  <c r="O692" i="1"/>
  <c r="P691" i="1"/>
  <c r="AY830" i="2" l="1"/>
  <c r="AD831" i="2"/>
  <c r="AW831" i="2"/>
  <c r="AX831" i="2" s="1"/>
  <c r="AV833" i="2"/>
  <c r="AQ836" i="2"/>
  <c r="AR835" i="2"/>
  <c r="AS832" i="2"/>
  <c r="AT831" i="2"/>
  <c r="AM890" i="2"/>
  <c r="N890" i="2"/>
  <c r="C891" i="2"/>
  <c r="BO890" i="2"/>
  <c r="I890" i="2"/>
  <c r="BR889" i="2"/>
  <c r="BS888" i="2"/>
  <c r="AN832" i="2"/>
  <c r="AO831" i="2"/>
  <c r="AH834" i="2"/>
  <c r="AI832" i="2"/>
  <c r="AJ831" i="2"/>
  <c r="AC832" i="2"/>
  <c r="AE831" i="2"/>
  <c r="Y832" i="2"/>
  <c r="Z831" i="2"/>
  <c r="T832" i="2"/>
  <c r="U831" i="2"/>
  <c r="J833" i="2"/>
  <c r="K832" i="2"/>
  <c r="E833" i="2"/>
  <c r="F832" i="2"/>
  <c r="O832" i="2"/>
  <c r="P832" i="2" s="1"/>
  <c r="BP833" i="2"/>
  <c r="BQ832" i="2"/>
  <c r="Q943" i="1"/>
  <c r="R942" i="1"/>
  <c r="D706" i="1"/>
  <c r="E705" i="1"/>
  <c r="O693" i="1"/>
  <c r="P692" i="1"/>
  <c r="AY831" i="2" l="1"/>
  <c r="AD832" i="2"/>
  <c r="AW832" i="2"/>
  <c r="AX832" i="2" s="1"/>
  <c r="AV834" i="2"/>
  <c r="AQ837" i="2"/>
  <c r="AR836" i="2"/>
  <c r="AS833" i="2"/>
  <c r="AT832" i="2"/>
  <c r="AM891" i="2"/>
  <c r="N891" i="2"/>
  <c r="BO891" i="2"/>
  <c r="C892" i="2"/>
  <c r="I891" i="2"/>
  <c r="BS889" i="2"/>
  <c r="BR890" i="2"/>
  <c r="AN833" i="2"/>
  <c r="AO832" i="2"/>
  <c r="AI833" i="2"/>
  <c r="AJ832" i="2"/>
  <c r="AH835" i="2"/>
  <c r="AC833" i="2"/>
  <c r="AE832" i="2"/>
  <c r="Y833" i="2"/>
  <c r="Z832" i="2"/>
  <c r="U832" i="2"/>
  <c r="T833" i="2"/>
  <c r="K833" i="2"/>
  <c r="J834" i="2"/>
  <c r="E834" i="2"/>
  <c r="F833" i="2"/>
  <c r="O833" i="2"/>
  <c r="P833" i="2" s="1"/>
  <c r="BP834" i="2"/>
  <c r="BQ833" i="2"/>
  <c r="Q944" i="1"/>
  <c r="R943" i="1"/>
  <c r="D707" i="1"/>
  <c r="E706" i="1"/>
  <c r="O694" i="1"/>
  <c r="P693" i="1"/>
  <c r="AY832" i="2" l="1"/>
  <c r="AD833" i="2"/>
  <c r="AW833" i="2"/>
  <c r="AX833" i="2" s="1"/>
  <c r="AV835" i="2"/>
  <c r="AQ838" i="2"/>
  <c r="AR837" i="2"/>
  <c r="AT833" i="2"/>
  <c r="AS834" i="2"/>
  <c r="BS890" i="2"/>
  <c r="BR891" i="2"/>
  <c r="C893" i="2"/>
  <c r="AM892" i="2"/>
  <c r="AN834" i="2"/>
  <c r="AO833" i="2"/>
  <c r="AH836" i="2"/>
  <c r="AI834" i="2"/>
  <c r="AJ833" i="2"/>
  <c r="AC834" i="2"/>
  <c r="AE833" i="2"/>
  <c r="Z833" i="2"/>
  <c r="Y834" i="2"/>
  <c r="U833" i="2"/>
  <c r="T834" i="2"/>
  <c r="K834" i="2"/>
  <c r="J835" i="2"/>
  <c r="E835" i="2"/>
  <c r="F834" i="2"/>
  <c r="O834" i="2"/>
  <c r="P834" i="2" s="1"/>
  <c r="BQ834" i="2"/>
  <c r="BP835" i="2"/>
  <c r="Q945" i="1"/>
  <c r="R944" i="1"/>
  <c r="D708" i="1"/>
  <c r="E707" i="1"/>
  <c r="O695" i="1"/>
  <c r="P694" i="1"/>
  <c r="AY833" i="2" l="1"/>
  <c r="AD834" i="2"/>
  <c r="AW834" i="2"/>
  <c r="AX834" i="2" s="1"/>
  <c r="AV836" i="2"/>
  <c r="AQ839" i="2"/>
  <c r="AR838" i="2"/>
  <c r="AS835" i="2"/>
  <c r="AT834" i="2"/>
  <c r="C894" i="2"/>
  <c r="AM893" i="2"/>
  <c r="BS891" i="2"/>
  <c r="BR892" i="2"/>
  <c r="AN835" i="2"/>
  <c r="AO834" i="2"/>
  <c r="AI835" i="2"/>
  <c r="AJ834" i="2"/>
  <c r="AH837" i="2"/>
  <c r="AC835" i="2"/>
  <c r="AE834" i="2"/>
  <c r="Z834" i="2"/>
  <c r="Y835" i="2"/>
  <c r="U834" i="2"/>
  <c r="T835" i="2"/>
  <c r="J836" i="2"/>
  <c r="K835" i="2"/>
  <c r="E836" i="2"/>
  <c r="F835" i="2"/>
  <c r="O835" i="2"/>
  <c r="P835" i="2" s="1"/>
  <c r="BQ835" i="2"/>
  <c r="BP836" i="2"/>
  <c r="Q946" i="1"/>
  <c r="R945" i="1"/>
  <c r="D709" i="1"/>
  <c r="E708" i="1"/>
  <c r="O696" i="1"/>
  <c r="P695" i="1"/>
  <c r="AY834" i="2" l="1"/>
  <c r="AD835" i="2"/>
  <c r="AW835" i="2"/>
  <c r="AX835" i="2" s="1"/>
  <c r="AV837" i="2"/>
  <c r="AQ840" i="2"/>
  <c r="AR839" i="2"/>
  <c r="AS836" i="2"/>
  <c r="AT835" i="2"/>
  <c r="BR893" i="2"/>
  <c r="BS892" i="2"/>
  <c r="AM894" i="2"/>
  <c r="C895" i="2"/>
  <c r="AN836" i="2"/>
  <c r="AO835" i="2"/>
  <c r="AH838" i="2"/>
  <c r="AI836" i="2"/>
  <c r="AJ835" i="2"/>
  <c r="AC836" i="2"/>
  <c r="AE835" i="2"/>
  <c r="Y836" i="2"/>
  <c r="Z835" i="2"/>
  <c r="U835" i="2"/>
  <c r="T836" i="2"/>
  <c r="J837" i="2"/>
  <c r="K836" i="2"/>
  <c r="E837" i="2"/>
  <c r="F836" i="2"/>
  <c r="O836" i="2"/>
  <c r="P836" i="2" s="1"/>
  <c r="BP837" i="2"/>
  <c r="BQ836" i="2"/>
  <c r="Q947" i="1"/>
  <c r="R946" i="1"/>
  <c r="D710" i="1"/>
  <c r="E709" i="1"/>
  <c r="O697" i="1"/>
  <c r="P696" i="1"/>
  <c r="AY835" i="2" l="1"/>
  <c r="AD836" i="2"/>
  <c r="AW836" i="2"/>
  <c r="AX836" i="2" s="1"/>
  <c r="AV838" i="2"/>
  <c r="AQ841" i="2"/>
  <c r="AR840" i="2"/>
  <c r="AS837" i="2"/>
  <c r="AT836" i="2"/>
  <c r="AM895" i="2"/>
  <c r="I895" i="2"/>
  <c r="BO895" i="2"/>
  <c r="C896" i="2"/>
  <c r="BS893" i="2"/>
  <c r="BR894" i="2"/>
  <c r="AN837" i="2"/>
  <c r="AO836" i="2"/>
  <c r="AI837" i="2"/>
  <c r="AJ836" i="2"/>
  <c r="AH839" i="2"/>
  <c r="AC837" i="2"/>
  <c r="AE836" i="2"/>
  <c r="Y837" i="2"/>
  <c r="Z836" i="2"/>
  <c r="U836" i="2"/>
  <c r="T837" i="2"/>
  <c r="K837" i="2"/>
  <c r="J838" i="2"/>
  <c r="E838" i="2"/>
  <c r="F837" i="2"/>
  <c r="O837" i="2"/>
  <c r="P837" i="2" s="1"/>
  <c r="BP838" i="2"/>
  <c r="BQ837" i="2"/>
  <c r="Q948" i="1"/>
  <c r="R947" i="1"/>
  <c r="D711" i="1"/>
  <c r="E710" i="1"/>
  <c r="O698" i="1"/>
  <c r="P697" i="1"/>
  <c r="AY836" i="2" l="1"/>
  <c r="AD837" i="2"/>
  <c r="AW837" i="2"/>
  <c r="AX837" i="2" s="1"/>
  <c r="AV839" i="2"/>
  <c r="AQ842" i="2"/>
  <c r="AR841" i="2"/>
  <c r="AT837" i="2"/>
  <c r="AS838" i="2"/>
  <c r="C897" i="2"/>
  <c r="AM896" i="2"/>
  <c r="BS894" i="2"/>
  <c r="BR895" i="2"/>
  <c r="AN838" i="2"/>
  <c r="AO837" i="2"/>
  <c r="AH840" i="2"/>
  <c r="AI838" i="2"/>
  <c r="AJ837" i="2"/>
  <c r="AC838" i="2"/>
  <c r="AE837" i="2"/>
  <c r="Z837" i="2"/>
  <c r="Y838" i="2"/>
  <c r="T838" i="2"/>
  <c r="U837" i="2"/>
  <c r="K838" i="2"/>
  <c r="J839" i="2"/>
  <c r="E839" i="2"/>
  <c r="F838" i="2"/>
  <c r="O838" i="2"/>
  <c r="P838" i="2" s="1"/>
  <c r="BQ838" i="2"/>
  <c r="BP839" i="2"/>
  <c r="Q949" i="1"/>
  <c r="R948" i="1"/>
  <c r="D712" i="1"/>
  <c r="E711" i="1"/>
  <c r="O699" i="1"/>
  <c r="P698" i="1"/>
  <c r="AY837" i="2" l="1"/>
  <c r="AD838" i="2"/>
  <c r="AW838" i="2"/>
  <c r="AX838" i="2" s="1"/>
  <c r="AV840" i="2"/>
  <c r="AQ843" i="2"/>
  <c r="AR842" i="2"/>
  <c r="AT838" i="2"/>
  <c r="AS839" i="2"/>
  <c r="BS895" i="2"/>
  <c r="BR896" i="2"/>
  <c r="C898" i="2"/>
  <c r="AM897" i="2"/>
  <c r="AN839" i="2"/>
  <c r="AO838" i="2"/>
  <c r="AI839" i="2"/>
  <c r="AJ838" i="2"/>
  <c r="AH841" i="2"/>
  <c r="AC839" i="2"/>
  <c r="AE838" i="2"/>
  <c r="Z838" i="2"/>
  <c r="Y839" i="2"/>
  <c r="U838" i="2"/>
  <c r="T839" i="2"/>
  <c r="J840" i="2"/>
  <c r="K839" i="2"/>
  <c r="E840" i="2"/>
  <c r="F839" i="2"/>
  <c r="O839" i="2"/>
  <c r="P839" i="2" s="1"/>
  <c r="BQ839" i="2"/>
  <c r="BP840" i="2"/>
  <c r="Q950" i="1"/>
  <c r="R949" i="1"/>
  <c r="D713" i="1"/>
  <c r="E712" i="1"/>
  <c r="O700" i="1"/>
  <c r="P699" i="1"/>
  <c r="AY838" i="2" l="1"/>
  <c r="AD839" i="2"/>
  <c r="AE839" i="2" s="1"/>
  <c r="AW839" i="2"/>
  <c r="AX839" i="2" s="1"/>
  <c r="AV841" i="2"/>
  <c r="AQ844" i="2"/>
  <c r="AR843" i="2"/>
  <c r="AS840" i="2"/>
  <c r="AT839" i="2"/>
  <c r="AM898" i="2"/>
  <c r="C899" i="2"/>
  <c r="BO898" i="2"/>
  <c r="I898" i="2"/>
  <c r="BS896" i="2"/>
  <c r="BR897" i="2"/>
  <c r="AN840" i="2"/>
  <c r="AO839" i="2"/>
  <c r="AH842" i="2"/>
  <c r="AI840" i="2"/>
  <c r="AJ839" i="2"/>
  <c r="AC840" i="2"/>
  <c r="Y840" i="2"/>
  <c r="Z839" i="2"/>
  <c r="U839" i="2"/>
  <c r="T840" i="2"/>
  <c r="J841" i="2"/>
  <c r="K840" i="2"/>
  <c r="E841" i="2"/>
  <c r="F840" i="2"/>
  <c r="O840" i="2"/>
  <c r="P840" i="2" s="1"/>
  <c r="BP841" i="2"/>
  <c r="BQ840" i="2"/>
  <c r="Q951" i="1"/>
  <c r="R950" i="1"/>
  <c r="D714" i="1"/>
  <c r="E713" i="1"/>
  <c r="O701" i="1"/>
  <c r="P700" i="1"/>
  <c r="AY839" i="2" l="1"/>
  <c r="AD840" i="2"/>
  <c r="AW840" i="2"/>
  <c r="AX840" i="2" s="1"/>
  <c r="AV842" i="2"/>
  <c r="AQ845" i="2"/>
  <c r="AR844" i="2"/>
  <c r="AT840" i="2"/>
  <c r="AS841" i="2"/>
  <c r="BS897" i="2"/>
  <c r="BR898" i="2"/>
  <c r="AM899" i="2"/>
  <c r="I899" i="2"/>
  <c r="N899" i="2"/>
  <c r="BO899" i="2"/>
  <c r="C900" i="2"/>
  <c r="AN841" i="2"/>
  <c r="AO840" i="2"/>
  <c r="AI841" i="2"/>
  <c r="AJ840" i="2"/>
  <c r="AH843" i="2"/>
  <c r="AC841" i="2"/>
  <c r="AE840" i="2"/>
  <c r="Y841" i="2"/>
  <c r="Z840" i="2"/>
  <c r="U840" i="2"/>
  <c r="T841" i="2"/>
  <c r="K841" i="2"/>
  <c r="J842" i="2"/>
  <c r="E842" i="2"/>
  <c r="F841" i="2"/>
  <c r="O841" i="2"/>
  <c r="P841" i="2" s="1"/>
  <c r="BP842" i="2"/>
  <c r="BQ841" i="2"/>
  <c r="Q952" i="1"/>
  <c r="R951" i="1"/>
  <c r="D715" i="1"/>
  <c r="E714" i="1"/>
  <c r="O702" i="1"/>
  <c r="P701" i="1"/>
  <c r="AY840" i="2" l="1"/>
  <c r="AD841" i="2"/>
  <c r="AW841" i="2"/>
  <c r="AX841" i="2" s="1"/>
  <c r="AV843" i="2"/>
  <c r="AQ846" i="2"/>
  <c r="AR845" i="2"/>
  <c r="AT841" i="2"/>
  <c r="AS842" i="2"/>
  <c r="AM900" i="2"/>
  <c r="C901" i="2"/>
  <c r="N900" i="2"/>
  <c r="BO900" i="2"/>
  <c r="S900" i="2"/>
  <c r="I900" i="2"/>
  <c r="BS898" i="2"/>
  <c r="BR899" i="2"/>
  <c r="AN842" i="2"/>
  <c r="AO841" i="2"/>
  <c r="AH844" i="2"/>
  <c r="AI842" i="2"/>
  <c r="AJ841" i="2"/>
  <c r="AC842" i="2"/>
  <c r="AE841" i="2"/>
  <c r="Z841" i="2"/>
  <c r="Y842" i="2"/>
  <c r="U841" i="2"/>
  <c r="T842" i="2"/>
  <c r="K842" i="2"/>
  <c r="J843" i="2"/>
  <c r="E843" i="2"/>
  <c r="F842" i="2"/>
  <c r="O842" i="2"/>
  <c r="P842" i="2" s="1"/>
  <c r="BQ842" i="2"/>
  <c r="BP843" i="2"/>
  <c r="Q953" i="1"/>
  <c r="R952" i="1"/>
  <c r="D716" i="1"/>
  <c r="E715" i="1"/>
  <c r="O703" i="1"/>
  <c r="P702" i="1"/>
  <c r="AY841" i="2" l="1"/>
  <c r="AD842" i="2"/>
  <c r="AW842" i="2"/>
  <c r="AX842" i="2" s="1"/>
  <c r="AV844" i="2"/>
  <c r="AQ847" i="2"/>
  <c r="AR846" i="2"/>
  <c r="AT842" i="2"/>
  <c r="AS843" i="2"/>
  <c r="BS899" i="2"/>
  <c r="BR900" i="2"/>
  <c r="AM901" i="2"/>
  <c r="BO901" i="2"/>
  <c r="I901" i="2"/>
  <c r="C902" i="2"/>
  <c r="N901" i="2"/>
  <c r="S901" i="2"/>
  <c r="AN843" i="2"/>
  <c r="AO842" i="2"/>
  <c r="AI843" i="2"/>
  <c r="AJ842" i="2"/>
  <c r="AH845" i="2"/>
  <c r="AC843" i="2"/>
  <c r="AE842" i="2"/>
  <c r="Z842" i="2"/>
  <c r="Y843" i="2"/>
  <c r="U842" i="2"/>
  <c r="T843" i="2"/>
  <c r="J844" i="2"/>
  <c r="K843" i="2"/>
  <c r="E844" i="2"/>
  <c r="F843" i="2"/>
  <c r="O843" i="2"/>
  <c r="P843" i="2" s="1"/>
  <c r="BQ843" i="2"/>
  <c r="BP844" i="2"/>
  <c r="Q954" i="1"/>
  <c r="R953" i="1"/>
  <c r="D717" i="1"/>
  <c r="E716" i="1"/>
  <c r="O704" i="1"/>
  <c r="P703" i="1"/>
  <c r="AY842" i="2" l="1"/>
  <c r="AD843" i="2"/>
  <c r="AE843" i="2" s="1"/>
  <c r="AW843" i="2"/>
  <c r="AX843" i="2" s="1"/>
  <c r="AV845" i="2"/>
  <c r="AQ848" i="2"/>
  <c r="AR847" i="2"/>
  <c r="AS844" i="2"/>
  <c r="AT843" i="2"/>
  <c r="AM902" i="2"/>
  <c r="BO902" i="2"/>
  <c r="S902" i="2"/>
  <c r="N902" i="2"/>
  <c r="C903" i="2"/>
  <c r="I902" i="2"/>
  <c r="BS900" i="2"/>
  <c r="BR901" i="2"/>
  <c r="AN844" i="2"/>
  <c r="AO843" i="2"/>
  <c r="AH846" i="2"/>
  <c r="AI844" i="2"/>
  <c r="AJ843" i="2"/>
  <c r="AC844" i="2"/>
  <c r="Y844" i="2"/>
  <c r="Z843" i="2"/>
  <c r="U843" i="2"/>
  <c r="T844" i="2"/>
  <c r="J845" i="2"/>
  <c r="K844" i="2"/>
  <c r="E845" i="2"/>
  <c r="F844" i="2"/>
  <c r="O844" i="2"/>
  <c r="P844" i="2" s="1"/>
  <c r="BP845" i="2"/>
  <c r="BQ844" i="2"/>
  <c r="Q955" i="1"/>
  <c r="R954" i="1"/>
  <c r="D718" i="1"/>
  <c r="E717" i="1"/>
  <c r="O705" i="1"/>
  <c r="P704" i="1"/>
  <c r="AY843" i="2" l="1"/>
  <c r="AD844" i="2"/>
  <c r="AW844" i="2"/>
  <c r="AX844" i="2" s="1"/>
  <c r="AV846" i="2"/>
  <c r="AQ849" i="2"/>
  <c r="AR848" i="2"/>
  <c r="AT844" i="2"/>
  <c r="AS845" i="2"/>
  <c r="BS901" i="2"/>
  <c r="BR902" i="2"/>
  <c r="AM903" i="2"/>
  <c r="BO903" i="2"/>
  <c r="C904" i="2"/>
  <c r="S903" i="2"/>
  <c r="N903" i="2"/>
  <c r="AN845" i="2"/>
  <c r="AO844" i="2"/>
  <c r="AI845" i="2"/>
  <c r="AJ844" i="2"/>
  <c r="AH847" i="2"/>
  <c r="AC845" i="2"/>
  <c r="AE844" i="2"/>
  <c r="Y845" i="2"/>
  <c r="Z844" i="2"/>
  <c r="U844" i="2"/>
  <c r="T845" i="2"/>
  <c r="K845" i="2"/>
  <c r="J846" i="2"/>
  <c r="E846" i="2"/>
  <c r="F845" i="2"/>
  <c r="O845" i="2"/>
  <c r="P845" i="2" s="1"/>
  <c r="BP846" i="2"/>
  <c r="BQ845" i="2"/>
  <c r="Q956" i="1"/>
  <c r="R955" i="1"/>
  <c r="D719" i="1"/>
  <c r="E718" i="1"/>
  <c r="O706" i="1"/>
  <c r="P705" i="1"/>
  <c r="AY844" i="2" l="1"/>
  <c r="AD845" i="2"/>
  <c r="AW845" i="2"/>
  <c r="AX845" i="2" s="1"/>
  <c r="AV847" i="2"/>
  <c r="AQ850" i="2"/>
  <c r="AR849" i="2"/>
  <c r="AT845" i="2"/>
  <c r="AS846" i="2"/>
  <c r="BS902" i="2"/>
  <c r="BR903" i="2"/>
  <c r="C905" i="2"/>
  <c r="AM904" i="2"/>
  <c r="AN846" i="2"/>
  <c r="AO845" i="2"/>
  <c r="AH848" i="2"/>
  <c r="AI846" i="2"/>
  <c r="AJ845" i="2"/>
  <c r="AC846" i="2"/>
  <c r="AE845" i="2"/>
  <c r="Z845" i="2"/>
  <c r="Y846" i="2"/>
  <c r="T846" i="2"/>
  <c r="U845" i="2"/>
  <c r="K846" i="2"/>
  <c r="J847" i="2"/>
  <c r="E847" i="2"/>
  <c r="F846" i="2"/>
  <c r="O846" i="2"/>
  <c r="P846" i="2" s="1"/>
  <c r="BQ846" i="2"/>
  <c r="BP847" i="2"/>
  <c r="Q957" i="1"/>
  <c r="R956" i="1"/>
  <c r="D720" i="1"/>
  <c r="E719" i="1"/>
  <c r="O707" i="1"/>
  <c r="P706" i="1"/>
  <c r="AY845" i="2" l="1"/>
  <c r="AD846" i="2"/>
  <c r="AW846" i="2"/>
  <c r="AX846" i="2" s="1"/>
  <c r="AV848" i="2"/>
  <c r="AQ851" i="2"/>
  <c r="AR850" i="2"/>
  <c r="AT846" i="2"/>
  <c r="AS847" i="2"/>
  <c r="C906" i="2"/>
  <c r="AM905" i="2"/>
  <c r="BR904" i="2"/>
  <c r="BS903" i="2"/>
  <c r="AN847" i="2"/>
  <c r="AO846" i="2"/>
  <c r="AI847" i="2"/>
  <c r="AJ846" i="2"/>
  <c r="AH849" i="2"/>
  <c r="AC847" i="2"/>
  <c r="AE846" i="2"/>
  <c r="Z846" i="2"/>
  <c r="Y847" i="2"/>
  <c r="U846" i="2"/>
  <c r="T847" i="2"/>
  <c r="J848" i="2"/>
  <c r="K847" i="2"/>
  <c r="E848" i="2"/>
  <c r="F847" i="2"/>
  <c r="O847" i="2"/>
  <c r="P847" i="2" s="1"/>
  <c r="BQ847" i="2"/>
  <c r="BP848" i="2"/>
  <c r="Q958" i="1"/>
  <c r="R957" i="1"/>
  <c r="D721" i="1"/>
  <c r="E720" i="1"/>
  <c r="O708" i="1"/>
  <c r="P707" i="1"/>
  <c r="AY846" i="2" l="1"/>
  <c r="AD847" i="2"/>
  <c r="AE847" i="2" s="1"/>
  <c r="AW847" i="2"/>
  <c r="AX847" i="2" s="1"/>
  <c r="AV849" i="2"/>
  <c r="AQ852" i="2"/>
  <c r="AR851" i="2"/>
  <c r="AS848" i="2"/>
  <c r="AT847" i="2"/>
  <c r="BS904" i="2"/>
  <c r="BR905" i="2"/>
  <c r="C907" i="2"/>
  <c r="AM906" i="2"/>
  <c r="AN848" i="2"/>
  <c r="AO847" i="2"/>
  <c r="AH850" i="2"/>
  <c r="AI848" i="2"/>
  <c r="AJ847" i="2"/>
  <c r="AC848" i="2"/>
  <c r="Y848" i="2"/>
  <c r="Z847" i="2"/>
  <c r="T848" i="2"/>
  <c r="U847" i="2"/>
  <c r="J849" i="2"/>
  <c r="K848" i="2"/>
  <c r="E849" i="2"/>
  <c r="F848" i="2"/>
  <c r="O848" i="2"/>
  <c r="P848" i="2" s="1"/>
  <c r="BP849" i="2"/>
  <c r="BQ848" i="2"/>
  <c r="Q959" i="1"/>
  <c r="R958" i="1"/>
  <c r="D722" i="1"/>
  <c r="E721" i="1"/>
  <c r="O709" i="1"/>
  <c r="P708" i="1"/>
  <c r="AY847" i="2" l="1"/>
  <c r="AD848" i="2"/>
  <c r="AW848" i="2"/>
  <c r="AX848" i="2" s="1"/>
  <c r="AV850" i="2"/>
  <c r="AQ853" i="2"/>
  <c r="AR852" i="2"/>
  <c r="AS849" i="2"/>
  <c r="AT848" i="2"/>
  <c r="AM907" i="2"/>
  <c r="C908" i="2"/>
  <c r="I907" i="2"/>
  <c r="BO907" i="2"/>
  <c r="BR906" i="2"/>
  <c r="BS905" i="2"/>
  <c r="AN849" i="2"/>
  <c r="AO848" i="2"/>
  <c r="AI849" i="2"/>
  <c r="AJ848" i="2"/>
  <c r="AH851" i="2"/>
  <c r="AC849" i="2"/>
  <c r="AE848" i="2"/>
  <c r="Y849" i="2"/>
  <c r="Z848" i="2"/>
  <c r="U848" i="2"/>
  <c r="T849" i="2"/>
  <c r="K849" i="2"/>
  <c r="J850" i="2"/>
  <c r="E850" i="2"/>
  <c r="F849" i="2"/>
  <c r="O849" i="2"/>
  <c r="P849" i="2" s="1"/>
  <c r="BP850" i="2"/>
  <c r="BQ849" i="2"/>
  <c r="Q960" i="1"/>
  <c r="R959" i="1"/>
  <c r="D723" i="1"/>
  <c r="E722" i="1"/>
  <c r="O710" i="1"/>
  <c r="P709" i="1"/>
  <c r="AY848" i="2" l="1"/>
  <c r="AD849" i="2"/>
  <c r="AW849" i="2"/>
  <c r="AX849" i="2" s="1"/>
  <c r="AV851" i="2"/>
  <c r="AQ854" i="2"/>
  <c r="AR853" i="2"/>
  <c r="AT849" i="2"/>
  <c r="AS850" i="2"/>
  <c r="AM908" i="2"/>
  <c r="BO908" i="2"/>
  <c r="C909" i="2"/>
  <c r="N908" i="2"/>
  <c r="S908" i="2"/>
  <c r="I908" i="2"/>
  <c r="BR907" i="2"/>
  <c r="BS906" i="2"/>
  <c r="AN850" i="2"/>
  <c r="AO849" i="2"/>
  <c r="AH852" i="2"/>
  <c r="AI850" i="2"/>
  <c r="AJ849" i="2"/>
  <c r="AC850" i="2"/>
  <c r="AE849" i="2"/>
  <c r="Z849" i="2"/>
  <c r="Y850" i="2"/>
  <c r="U849" i="2"/>
  <c r="T850" i="2"/>
  <c r="K850" i="2"/>
  <c r="J851" i="2"/>
  <c r="E851" i="2"/>
  <c r="F850" i="2"/>
  <c r="O850" i="2"/>
  <c r="P850" i="2" s="1"/>
  <c r="BQ850" i="2"/>
  <c r="BP851" i="2"/>
  <c r="Q961" i="1"/>
  <c r="R960" i="1"/>
  <c r="D724" i="1"/>
  <c r="E723" i="1"/>
  <c r="O711" i="1"/>
  <c r="P710" i="1"/>
  <c r="AY849" i="2" l="1"/>
  <c r="AD850" i="2"/>
  <c r="AW850" i="2"/>
  <c r="AX850" i="2" s="1"/>
  <c r="AV852" i="2"/>
  <c r="AQ855" i="2"/>
  <c r="AR854" i="2"/>
  <c r="AS851" i="2"/>
  <c r="AT850" i="2"/>
  <c r="BR908" i="2"/>
  <c r="BS907" i="2"/>
  <c r="AM909" i="2"/>
  <c r="I909" i="2"/>
  <c r="BO909" i="2"/>
  <c r="C910" i="2"/>
  <c r="AN851" i="2"/>
  <c r="AO850" i="2"/>
  <c r="AI851" i="2"/>
  <c r="AJ850" i="2"/>
  <c r="AH853" i="2"/>
  <c r="AC851" i="2"/>
  <c r="AE850" i="2"/>
  <c r="Z850" i="2"/>
  <c r="Y851" i="2"/>
  <c r="U850" i="2"/>
  <c r="T851" i="2"/>
  <c r="J852" i="2"/>
  <c r="K851" i="2"/>
  <c r="E852" i="2"/>
  <c r="F851" i="2"/>
  <c r="O851" i="2"/>
  <c r="P851" i="2" s="1"/>
  <c r="BQ851" i="2"/>
  <c r="BP852" i="2"/>
  <c r="Q962" i="1"/>
  <c r="R961" i="1"/>
  <c r="D725" i="1"/>
  <c r="E724" i="1"/>
  <c r="O712" i="1"/>
  <c r="P711" i="1"/>
  <c r="AY850" i="2" l="1"/>
  <c r="AD851" i="2"/>
  <c r="AE851" i="2" s="1"/>
  <c r="AW851" i="2"/>
  <c r="AX851" i="2" s="1"/>
  <c r="AV853" i="2"/>
  <c r="AQ856" i="2"/>
  <c r="AR855" i="2"/>
  <c r="AS852" i="2"/>
  <c r="AT851" i="2"/>
  <c r="AM910" i="2"/>
  <c r="N910" i="2"/>
  <c r="BO910" i="2"/>
  <c r="C911" i="2"/>
  <c r="I910" i="2"/>
  <c r="S910" i="2"/>
  <c r="BS908" i="2"/>
  <c r="BR909" i="2"/>
  <c r="AN852" i="2"/>
  <c r="AO851" i="2"/>
  <c r="AH854" i="2"/>
  <c r="AI852" i="2"/>
  <c r="AJ851" i="2"/>
  <c r="AC852" i="2"/>
  <c r="Y852" i="2"/>
  <c r="Z851" i="2"/>
  <c r="U851" i="2"/>
  <c r="T852" i="2"/>
  <c r="J853" i="2"/>
  <c r="K852" i="2"/>
  <c r="E853" i="2"/>
  <c r="F852" i="2"/>
  <c r="O852" i="2"/>
  <c r="P852" i="2" s="1"/>
  <c r="BP853" i="2"/>
  <c r="BQ852" i="2"/>
  <c r="Q963" i="1"/>
  <c r="R962" i="1"/>
  <c r="D726" i="1"/>
  <c r="E725" i="1"/>
  <c r="O713" i="1"/>
  <c r="P712" i="1"/>
  <c r="AY851" i="2" l="1"/>
  <c r="AD852" i="2"/>
  <c r="AW852" i="2"/>
  <c r="AX852" i="2" s="1"/>
  <c r="AV854" i="2"/>
  <c r="AQ857" i="2"/>
  <c r="AR856" i="2"/>
  <c r="AS853" i="2"/>
  <c r="AT852" i="2"/>
  <c r="BR910" i="2"/>
  <c r="BS909" i="2"/>
  <c r="AM911" i="2"/>
  <c r="BO911" i="2"/>
  <c r="I911" i="2"/>
  <c r="N911" i="2"/>
  <c r="S911" i="2"/>
  <c r="C912" i="2"/>
  <c r="AN853" i="2"/>
  <c r="AO852" i="2"/>
  <c r="AI853" i="2"/>
  <c r="AJ852" i="2"/>
  <c r="AH855" i="2"/>
  <c r="AC853" i="2"/>
  <c r="AE852" i="2"/>
  <c r="Y853" i="2"/>
  <c r="Z852" i="2"/>
  <c r="U852" i="2"/>
  <c r="T853" i="2"/>
  <c r="K853" i="2"/>
  <c r="J854" i="2"/>
  <c r="E854" i="2"/>
  <c r="F853" i="2"/>
  <c r="O853" i="2"/>
  <c r="P853" i="2" s="1"/>
  <c r="BP854" i="2"/>
  <c r="BQ853" i="2"/>
  <c r="Q964" i="1"/>
  <c r="R963" i="1"/>
  <c r="D727" i="1"/>
  <c r="E726" i="1"/>
  <c r="O714" i="1"/>
  <c r="P713" i="1"/>
  <c r="AD853" i="2" l="1"/>
  <c r="AW853" i="2"/>
  <c r="AX853" i="2" s="1"/>
  <c r="AY852" i="2"/>
  <c r="AV855" i="2"/>
  <c r="AQ858" i="2"/>
  <c r="AR857" i="2"/>
  <c r="AT853" i="2"/>
  <c r="AS854" i="2"/>
  <c r="AM912" i="2"/>
  <c r="N912" i="2"/>
  <c r="BO912" i="2"/>
  <c r="S912" i="2"/>
  <c r="C913" i="2"/>
  <c r="BR911" i="2"/>
  <c r="BS910" i="2"/>
  <c r="AN854" i="2"/>
  <c r="AO853" i="2"/>
  <c r="AH856" i="2"/>
  <c r="AI854" i="2"/>
  <c r="AJ853" i="2"/>
  <c r="AC854" i="2"/>
  <c r="AE853" i="2"/>
  <c r="Z853" i="2"/>
  <c r="Y854" i="2"/>
  <c r="T854" i="2"/>
  <c r="U853" i="2"/>
  <c r="K854" i="2"/>
  <c r="J855" i="2"/>
  <c r="E855" i="2"/>
  <c r="F854" i="2"/>
  <c r="O854" i="2"/>
  <c r="P854" i="2" s="1"/>
  <c r="BQ854" i="2"/>
  <c r="BP855" i="2"/>
  <c r="Q965" i="1"/>
  <c r="R964" i="1"/>
  <c r="D728" i="1"/>
  <c r="E727" i="1"/>
  <c r="O715" i="1"/>
  <c r="P714" i="1"/>
  <c r="AY853" i="2" l="1"/>
  <c r="AD854" i="2"/>
  <c r="AW854" i="2"/>
  <c r="AX854" i="2" s="1"/>
  <c r="AY854" i="2" s="1"/>
  <c r="AV856" i="2"/>
  <c r="AQ859" i="2"/>
  <c r="AR858" i="2"/>
  <c r="AT854" i="2"/>
  <c r="AS855" i="2"/>
  <c r="BR912" i="2"/>
  <c r="BS911" i="2"/>
  <c r="AM913" i="2"/>
  <c r="BO913" i="2"/>
  <c r="C914" i="2"/>
  <c r="N913" i="2"/>
  <c r="S913" i="2"/>
  <c r="AN855" i="2"/>
  <c r="AO854" i="2"/>
  <c r="AI855" i="2"/>
  <c r="AJ854" i="2"/>
  <c r="AH857" i="2"/>
  <c r="AC855" i="2"/>
  <c r="AE854" i="2"/>
  <c r="Z854" i="2"/>
  <c r="Y855" i="2"/>
  <c r="U854" i="2"/>
  <c r="T855" i="2"/>
  <c r="J856" i="2"/>
  <c r="K855" i="2"/>
  <c r="E856" i="2"/>
  <c r="F855" i="2"/>
  <c r="O855" i="2"/>
  <c r="P855" i="2" s="1"/>
  <c r="BQ855" i="2"/>
  <c r="BP856" i="2"/>
  <c r="Q966" i="1"/>
  <c r="R965" i="1"/>
  <c r="D729" i="1"/>
  <c r="E728" i="1"/>
  <c r="O716" i="1"/>
  <c r="P715" i="1"/>
  <c r="AD855" i="2" l="1"/>
  <c r="AW855" i="2"/>
  <c r="AX855" i="2" s="1"/>
  <c r="AV857" i="2"/>
  <c r="AQ860" i="2"/>
  <c r="AR859" i="2"/>
  <c r="AS856" i="2"/>
  <c r="AT855" i="2"/>
  <c r="AM914" i="2"/>
  <c r="S914" i="2"/>
  <c r="I914" i="2"/>
  <c r="N914" i="2"/>
  <c r="BO914" i="2"/>
  <c r="C915" i="2"/>
  <c r="BS912" i="2"/>
  <c r="BR913" i="2"/>
  <c r="AN856" i="2"/>
  <c r="AO855" i="2"/>
  <c r="AH858" i="2"/>
  <c r="AI856" i="2"/>
  <c r="AJ855" i="2"/>
  <c r="AC856" i="2"/>
  <c r="AE855" i="2"/>
  <c r="Y856" i="2"/>
  <c r="Z855" i="2"/>
  <c r="U855" i="2"/>
  <c r="T856" i="2"/>
  <c r="J857" i="2"/>
  <c r="K856" i="2"/>
  <c r="E857" i="2"/>
  <c r="F856" i="2"/>
  <c r="O856" i="2"/>
  <c r="P856" i="2" s="1"/>
  <c r="BP857" i="2"/>
  <c r="BQ856" i="2"/>
  <c r="Q967" i="1"/>
  <c r="R966" i="1"/>
  <c r="D730" i="1"/>
  <c r="E729" i="1"/>
  <c r="O717" i="1"/>
  <c r="P716" i="1"/>
  <c r="AY855" i="2" l="1"/>
  <c r="AD856" i="2"/>
  <c r="AW856" i="2"/>
  <c r="AX856" i="2" s="1"/>
  <c r="AV858" i="2"/>
  <c r="AQ861" i="2"/>
  <c r="AR860" i="2"/>
  <c r="AT856" i="2"/>
  <c r="AS857" i="2"/>
  <c r="BR914" i="2"/>
  <c r="BS913" i="2"/>
  <c r="AM915" i="2"/>
  <c r="BO915" i="2"/>
  <c r="S915" i="2"/>
  <c r="C916" i="2"/>
  <c r="N915" i="2"/>
  <c r="AN857" i="2"/>
  <c r="AO856" i="2"/>
  <c r="AI857" i="2"/>
  <c r="AJ856" i="2"/>
  <c r="AH859" i="2"/>
  <c r="AC857" i="2"/>
  <c r="AE856" i="2"/>
  <c r="Y857" i="2"/>
  <c r="Z856" i="2"/>
  <c r="U856" i="2"/>
  <c r="T857" i="2"/>
  <c r="K857" i="2"/>
  <c r="J858" i="2"/>
  <c r="E858" i="2"/>
  <c r="F857" i="2"/>
  <c r="O857" i="2"/>
  <c r="P857" i="2" s="1"/>
  <c r="BP858" i="2"/>
  <c r="BQ857" i="2"/>
  <c r="Q968" i="1"/>
  <c r="R967" i="1"/>
  <c r="D731" i="1"/>
  <c r="E730" i="1"/>
  <c r="O718" i="1"/>
  <c r="P717" i="1"/>
  <c r="AY856" i="2" l="1"/>
  <c r="AD857" i="2"/>
  <c r="AW857" i="2"/>
  <c r="AX857" i="2" s="1"/>
  <c r="AV859" i="2"/>
  <c r="AQ862" i="2"/>
  <c r="AR861" i="2"/>
  <c r="AT857" i="2"/>
  <c r="AS858" i="2"/>
  <c r="AM916" i="2"/>
  <c r="S916" i="2"/>
  <c r="C917" i="2"/>
  <c r="BO916" i="2"/>
  <c r="BS914" i="2"/>
  <c r="BR915" i="2"/>
  <c r="AN858" i="2"/>
  <c r="AO857" i="2"/>
  <c r="AH860" i="2"/>
  <c r="AI858" i="2"/>
  <c r="AJ857" i="2"/>
  <c r="AC858" i="2"/>
  <c r="AE857" i="2"/>
  <c r="Z857" i="2"/>
  <c r="Y858" i="2"/>
  <c r="U857" i="2"/>
  <c r="T858" i="2"/>
  <c r="K858" i="2"/>
  <c r="J859" i="2"/>
  <c r="E859" i="2"/>
  <c r="F858" i="2"/>
  <c r="O858" i="2"/>
  <c r="P858" i="2" s="1"/>
  <c r="BQ858" i="2"/>
  <c r="BP859" i="2"/>
  <c r="Q969" i="1"/>
  <c r="R968" i="1"/>
  <c r="D732" i="1"/>
  <c r="E731" i="1"/>
  <c r="O719" i="1"/>
  <c r="P718" i="1"/>
  <c r="AY857" i="2" l="1"/>
  <c r="AD858" i="2"/>
  <c r="AW858" i="2"/>
  <c r="AX858" i="2" s="1"/>
  <c r="AV860" i="2"/>
  <c r="AQ863" i="2"/>
  <c r="AR862" i="2"/>
  <c r="AT858" i="2"/>
  <c r="AS859" i="2"/>
  <c r="C918" i="2"/>
  <c r="AM917" i="2"/>
  <c r="BS915" i="2"/>
  <c r="BR916" i="2"/>
  <c r="AN859" i="2"/>
  <c r="AO858" i="2"/>
  <c r="AI859" i="2"/>
  <c r="AJ858" i="2"/>
  <c r="AH861" i="2"/>
  <c r="AC859" i="2"/>
  <c r="AE858" i="2"/>
  <c r="Z858" i="2"/>
  <c r="Y859" i="2"/>
  <c r="U858" i="2"/>
  <c r="T859" i="2"/>
  <c r="J860" i="2"/>
  <c r="K859" i="2"/>
  <c r="E860" i="2"/>
  <c r="F859" i="2"/>
  <c r="O859" i="2"/>
  <c r="P859" i="2" s="1"/>
  <c r="BQ859" i="2"/>
  <c r="BP860" i="2"/>
  <c r="Q970" i="1"/>
  <c r="R969" i="1"/>
  <c r="D733" i="1"/>
  <c r="E732" i="1"/>
  <c r="O720" i="1"/>
  <c r="P719" i="1"/>
  <c r="AY858" i="2" l="1"/>
  <c r="AD859" i="2"/>
  <c r="AW859" i="2"/>
  <c r="AX859" i="2" s="1"/>
  <c r="AV861" i="2"/>
  <c r="AQ864" i="2"/>
  <c r="AR863" i="2"/>
  <c r="AS860" i="2"/>
  <c r="AT859" i="2"/>
  <c r="BS916" i="2"/>
  <c r="BR917" i="2"/>
  <c r="C919" i="2"/>
  <c r="AM918" i="2"/>
  <c r="AN860" i="2"/>
  <c r="AO859" i="2"/>
  <c r="AH862" i="2"/>
  <c r="AI860" i="2"/>
  <c r="AJ859" i="2"/>
  <c r="AC860" i="2"/>
  <c r="AE859" i="2"/>
  <c r="Y860" i="2"/>
  <c r="Z859" i="2"/>
  <c r="U859" i="2"/>
  <c r="T860" i="2"/>
  <c r="J861" i="2"/>
  <c r="K860" i="2"/>
  <c r="E861" i="2"/>
  <c r="F860" i="2"/>
  <c r="O860" i="2"/>
  <c r="P860" i="2" s="1"/>
  <c r="BP861" i="2"/>
  <c r="BQ860" i="2"/>
  <c r="Q971" i="1"/>
  <c r="R970" i="1"/>
  <c r="D734" i="1"/>
  <c r="E733" i="1"/>
  <c r="O721" i="1"/>
  <c r="P720" i="1"/>
  <c r="AY859" i="2" l="1"/>
  <c r="AD860" i="2"/>
  <c r="AW860" i="2"/>
  <c r="AX860" i="2" s="1"/>
  <c r="AV862" i="2"/>
  <c r="AQ865" i="2"/>
  <c r="AR864" i="2"/>
  <c r="AT860" i="2"/>
  <c r="AS861" i="2"/>
  <c r="AM919" i="2"/>
  <c r="I919" i="2"/>
  <c r="C920" i="2"/>
  <c r="BO919" i="2"/>
  <c r="BS917" i="2"/>
  <c r="BR918" i="2"/>
  <c r="AN861" i="2"/>
  <c r="AO860" i="2"/>
  <c r="AI861" i="2"/>
  <c r="AJ860" i="2"/>
  <c r="AH863" i="2"/>
  <c r="AC861" i="2"/>
  <c r="AE860" i="2"/>
  <c r="Y861" i="2"/>
  <c r="Z860" i="2"/>
  <c r="U860" i="2"/>
  <c r="T861" i="2"/>
  <c r="K861" i="2"/>
  <c r="J862" i="2"/>
  <c r="E862" i="2"/>
  <c r="F861" i="2"/>
  <c r="O861" i="2"/>
  <c r="P861" i="2" s="1"/>
  <c r="BP862" i="2"/>
  <c r="BQ861" i="2"/>
  <c r="Q972" i="1"/>
  <c r="R971" i="1"/>
  <c r="D735" i="1"/>
  <c r="E734" i="1"/>
  <c r="O722" i="1"/>
  <c r="P721" i="1"/>
  <c r="AY860" i="2" l="1"/>
  <c r="AD861" i="2"/>
  <c r="AW861" i="2"/>
  <c r="AX861" i="2" s="1"/>
  <c r="AV863" i="2"/>
  <c r="AQ866" i="2"/>
  <c r="AR865" i="2"/>
  <c r="AT861" i="2"/>
  <c r="AS862" i="2"/>
  <c r="BS918" i="2"/>
  <c r="BR919" i="2"/>
  <c r="C921" i="2"/>
  <c r="AM920" i="2"/>
  <c r="AN862" i="2"/>
  <c r="AO861" i="2"/>
  <c r="AH864" i="2"/>
  <c r="AI862" i="2"/>
  <c r="AJ861" i="2"/>
  <c r="AC862" i="2"/>
  <c r="AE861" i="2"/>
  <c r="Z861" i="2"/>
  <c r="Y862" i="2"/>
  <c r="T862" i="2"/>
  <c r="U861" i="2"/>
  <c r="K862" i="2"/>
  <c r="J863" i="2"/>
  <c r="E863" i="2"/>
  <c r="F862" i="2"/>
  <c r="O862" i="2"/>
  <c r="P862" i="2" s="1"/>
  <c r="BQ862" i="2"/>
  <c r="BP863" i="2"/>
  <c r="Q973" i="1"/>
  <c r="R972" i="1"/>
  <c r="D736" i="1"/>
  <c r="E735" i="1"/>
  <c r="O723" i="1"/>
  <c r="P722" i="1"/>
  <c r="AY861" i="2" l="1"/>
  <c r="AD862" i="2"/>
  <c r="AW862" i="2"/>
  <c r="AX862" i="2" s="1"/>
  <c r="AV864" i="2"/>
  <c r="AQ867" i="2"/>
  <c r="AR866" i="2"/>
  <c r="AT862" i="2"/>
  <c r="AS863" i="2"/>
  <c r="C922" i="2"/>
  <c r="AM921" i="2"/>
  <c r="BR920" i="2"/>
  <c r="BS919" i="2"/>
  <c r="AN863" i="2"/>
  <c r="AO862" i="2"/>
  <c r="AI863" i="2"/>
  <c r="AJ862" i="2"/>
  <c r="AH865" i="2"/>
  <c r="AC863" i="2"/>
  <c r="AE862" i="2"/>
  <c r="Z862" i="2"/>
  <c r="Y863" i="2"/>
  <c r="U862" i="2"/>
  <c r="T863" i="2"/>
  <c r="J864" i="2"/>
  <c r="K863" i="2"/>
  <c r="E864" i="2"/>
  <c r="F863" i="2"/>
  <c r="O863" i="2"/>
  <c r="P863" i="2" s="1"/>
  <c r="BQ863" i="2"/>
  <c r="BP864" i="2"/>
  <c r="Q974" i="1"/>
  <c r="R973" i="1"/>
  <c r="D737" i="1"/>
  <c r="E736" i="1"/>
  <c r="O724" i="1"/>
  <c r="P723" i="1"/>
  <c r="AY862" i="2" l="1"/>
  <c r="AD863" i="2"/>
  <c r="AW863" i="2"/>
  <c r="AX863" i="2" s="1"/>
  <c r="AV865" i="2"/>
  <c r="AQ868" i="2"/>
  <c r="AR867" i="2"/>
  <c r="AS864" i="2"/>
  <c r="AT863" i="2"/>
  <c r="BR921" i="2"/>
  <c r="BS920" i="2"/>
  <c r="AM922" i="2"/>
  <c r="I922" i="2"/>
  <c r="C923" i="2"/>
  <c r="BO922" i="2"/>
  <c r="AN864" i="2"/>
  <c r="AO863" i="2"/>
  <c r="AH866" i="2"/>
  <c r="AI864" i="2"/>
  <c r="AJ863" i="2"/>
  <c r="AC864" i="2"/>
  <c r="AE863" i="2"/>
  <c r="Y864" i="2"/>
  <c r="Z863" i="2"/>
  <c r="T864" i="2"/>
  <c r="U863" i="2"/>
  <c r="J865" i="2"/>
  <c r="K864" i="2"/>
  <c r="E865" i="2"/>
  <c r="F864" i="2"/>
  <c r="O864" i="2"/>
  <c r="P864" i="2" s="1"/>
  <c r="BP865" i="2"/>
  <c r="BQ864" i="2"/>
  <c r="Q975" i="1"/>
  <c r="R974" i="1"/>
  <c r="D738" i="1"/>
  <c r="E737" i="1"/>
  <c r="O725" i="1"/>
  <c r="P724" i="1"/>
  <c r="AY863" i="2" l="1"/>
  <c r="AD864" i="2"/>
  <c r="AW864" i="2"/>
  <c r="AX864" i="2" s="1"/>
  <c r="AV866" i="2"/>
  <c r="AQ869" i="2"/>
  <c r="AR868" i="2"/>
  <c r="AS865" i="2"/>
  <c r="AT864" i="2"/>
  <c r="AM923" i="2"/>
  <c r="C924" i="2"/>
  <c r="BO923" i="2"/>
  <c r="I923" i="2"/>
  <c r="BR922" i="2"/>
  <c r="BS921" i="2"/>
  <c r="AN865" i="2"/>
  <c r="AO864" i="2"/>
  <c r="AI865" i="2"/>
  <c r="AJ864" i="2"/>
  <c r="AH867" i="2"/>
  <c r="AC865" i="2"/>
  <c r="AE864" i="2"/>
  <c r="Y865" i="2"/>
  <c r="Z864" i="2"/>
  <c r="U864" i="2"/>
  <c r="T865" i="2"/>
  <c r="J866" i="2"/>
  <c r="K865" i="2"/>
  <c r="E866" i="2"/>
  <c r="F865" i="2"/>
  <c r="O865" i="2"/>
  <c r="P865" i="2" s="1"/>
  <c r="BP866" i="2"/>
  <c r="BQ865" i="2"/>
  <c r="Q976" i="1"/>
  <c r="R975" i="1"/>
  <c r="D739" i="1"/>
  <c r="E738" i="1"/>
  <c r="O726" i="1"/>
  <c r="P725" i="1"/>
  <c r="AY864" i="2" l="1"/>
  <c r="AD865" i="2"/>
  <c r="AW865" i="2"/>
  <c r="AX865" i="2" s="1"/>
  <c r="AV867" i="2"/>
  <c r="AQ870" i="2"/>
  <c r="AR869" i="2"/>
  <c r="AT865" i="2"/>
  <c r="AS866" i="2"/>
  <c r="C925" i="2"/>
  <c r="AM924" i="2"/>
  <c r="BR923" i="2"/>
  <c r="BS922" i="2"/>
  <c r="AN866" i="2"/>
  <c r="AO865" i="2"/>
  <c r="AH868" i="2"/>
  <c r="AI866" i="2"/>
  <c r="AJ865" i="2"/>
  <c r="AC866" i="2"/>
  <c r="AE865" i="2"/>
  <c r="Z865" i="2"/>
  <c r="Y866" i="2"/>
  <c r="U865" i="2"/>
  <c r="T866" i="2"/>
  <c r="J867" i="2"/>
  <c r="K866" i="2"/>
  <c r="E867" i="2"/>
  <c r="F866" i="2"/>
  <c r="O866" i="2"/>
  <c r="P866" i="2" s="1"/>
  <c r="BQ866" i="2"/>
  <c r="BP867" i="2"/>
  <c r="Q977" i="1"/>
  <c r="R976" i="1"/>
  <c r="D740" i="1"/>
  <c r="E739" i="1"/>
  <c r="O727" i="1"/>
  <c r="P726" i="1"/>
  <c r="AY865" i="2" l="1"/>
  <c r="AD866" i="2"/>
  <c r="AW866" i="2"/>
  <c r="AX866" i="2" s="1"/>
  <c r="AY866" i="2" s="1"/>
  <c r="AV868" i="2"/>
  <c r="AQ871" i="2"/>
  <c r="AR870" i="2"/>
  <c r="AS867" i="2"/>
  <c r="AT866" i="2"/>
  <c r="BR924" i="2"/>
  <c r="BS923" i="2"/>
  <c r="C926" i="2"/>
  <c r="AM925" i="2"/>
  <c r="AN867" i="2"/>
  <c r="AO866" i="2"/>
  <c r="AI867" i="2"/>
  <c r="AJ866" i="2"/>
  <c r="AH869" i="2"/>
  <c r="AC867" i="2"/>
  <c r="AE866" i="2"/>
  <c r="Z866" i="2"/>
  <c r="Y867" i="2"/>
  <c r="U866" i="2"/>
  <c r="T867" i="2"/>
  <c r="K867" i="2"/>
  <c r="J868" i="2"/>
  <c r="E868" i="2"/>
  <c r="F867" i="2"/>
  <c r="O867" i="2"/>
  <c r="P867" i="2" s="1"/>
  <c r="BQ867" i="2"/>
  <c r="BP868" i="2"/>
  <c r="Q978" i="1"/>
  <c r="R977" i="1"/>
  <c r="D741" i="1"/>
  <c r="E740" i="1"/>
  <c r="O728" i="1"/>
  <c r="P727" i="1"/>
  <c r="AD867" i="2" l="1"/>
  <c r="AW867" i="2"/>
  <c r="AX867" i="2" s="1"/>
  <c r="AV869" i="2"/>
  <c r="AQ872" i="2"/>
  <c r="AR871" i="2"/>
  <c r="AS868" i="2"/>
  <c r="AT867" i="2"/>
  <c r="C927" i="2"/>
  <c r="AM926" i="2"/>
  <c r="BS924" i="2"/>
  <c r="BR925" i="2"/>
  <c r="AN868" i="2"/>
  <c r="AO867" i="2"/>
  <c r="AH870" i="2"/>
  <c r="AI868" i="2"/>
  <c r="AJ867" i="2"/>
  <c r="AC868" i="2"/>
  <c r="AE867" i="2"/>
  <c r="Y868" i="2"/>
  <c r="Z867" i="2"/>
  <c r="U867" i="2"/>
  <c r="T868" i="2"/>
  <c r="J869" i="2"/>
  <c r="K868" i="2"/>
  <c r="E869" i="2"/>
  <c r="F868" i="2"/>
  <c r="O868" i="2"/>
  <c r="P868" i="2" s="1"/>
  <c r="BP869" i="2"/>
  <c r="BQ868" i="2"/>
  <c r="Q979" i="1"/>
  <c r="R978" i="1"/>
  <c r="D742" i="1"/>
  <c r="E741" i="1"/>
  <c r="O729" i="1"/>
  <c r="P728" i="1"/>
  <c r="AY867" i="2" l="1"/>
  <c r="AD868" i="2"/>
  <c r="AW868" i="2"/>
  <c r="AX868" i="2" s="1"/>
  <c r="AV870" i="2"/>
  <c r="AQ873" i="2"/>
  <c r="AR872" i="2"/>
  <c r="AS869" i="2"/>
  <c r="AT868" i="2"/>
  <c r="BS925" i="2"/>
  <c r="BR926" i="2"/>
  <c r="C928" i="2"/>
  <c r="AM927" i="2"/>
  <c r="AN869" i="2"/>
  <c r="AO868" i="2"/>
  <c r="AI869" i="2"/>
  <c r="AJ868" i="2"/>
  <c r="AH871" i="2"/>
  <c r="AC869" i="2"/>
  <c r="AE868" i="2"/>
  <c r="Y869" i="2"/>
  <c r="Z868" i="2"/>
  <c r="U868" i="2"/>
  <c r="T869" i="2"/>
  <c r="J870" i="2"/>
  <c r="K869" i="2"/>
  <c r="E870" i="2"/>
  <c r="F869" i="2"/>
  <c r="O869" i="2"/>
  <c r="P869" i="2" s="1"/>
  <c r="BP870" i="2"/>
  <c r="BQ869" i="2"/>
  <c r="Q980" i="1"/>
  <c r="R979" i="1"/>
  <c r="D743" i="1"/>
  <c r="E742" i="1"/>
  <c r="O730" i="1"/>
  <c r="P729" i="1"/>
  <c r="AY868" i="2" l="1"/>
  <c r="AD869" i="2"/>
  <c r="AW869" i="2"/>
  <c r="AX869" i="2" s="1"/>
  <c r="AV871" i="2"/>
  <c r="AQ874" i="2"/>
  <c r="AR873" i="2"/>
  <c r="AT869" i="2"/>
  <c r="AS870" i="2"/>
  <c r="AM928" i="2"/>
  <c r="I928" i="2"/>
  <c r="C929" i="2"/>
  <c r="BO928" i="2"/>
  <c r="BS926" i="2"/>
  <c r="BR927" i="2"/>
  <c r="AN870" i="2"/>
  <c r="AO869" i="2"/>
  <c r="AH872" i="2"/>
  <c r="AI870" i="2"/>
  <c r="AJ869" i="2"/>
  <c r="AC870" i="2"/>
  <c r="AE869" i="2"/>
  <c r="Z869" i="2"/>
  <c r="Y870" i="2"/>
  <c r="T870" i="2"/>
  <c r="U869" i="2"/>
  <c r="J871" i="2"/>
  <c r="K870" i="2"/>
  <c r="E871" i="2"/>
  <c r="F870" i="2"/>
  <c r="O870" i="2"/>
  <c r="P870" i="2" s="1"/>
  <c r="BQ870" i="2"/>
  <c r="BP871" i="2"/>
  <c r="Q981" i="1"/>
  <c r="R980" i="1"/>
  <c r="D744" i="1"/>
  <c r="E743" i="1"/>
  <c r="O731" i="1"/>
  <c r="P730" i="1"/>
  <c r="AY869" i="2" l="1"/>
  <c r="AD870" i="2"/>
  <c r="AE870" i="2" s="1"/>
  <c r="AW870" i="2"/>
  <c r="AX870" i="2" s="1"/>
  <c r="AV872" i="2"/>
  <c r="AQ875" i="2"/>
  <c r="AR874" i="2"/>
  <c r="AT870" i="2"/>
  <c r="AS871" i="2"/>
  <c r="AM929" i="2"/>
  <c r="BO929" i="2"/>
  <c r="C930" i="2"/>
  <c r="I929" i="2"/>
  <c r="BS927" i="2"/>
  <c r="BR928" i="2"/>
  <c r="AN871" i="2"/>
  <c r="AO870" i="2"/>
  <c r="AI871" i="2"/>
  <c r="AJ870" i="2"/>
  <c r="AH873" i="2"/>
  <c r="AC871" i="2"/>
  <c r="Z870" i="2"/>
  <c r="Y871" i="2"/>
  <c r="U870" i="2"/>
  <c r="T871" i="2"/>
  <c r="K871" i="2"/>
  <c r="J872" i="2"/>
  <c r="E872" i="2"/>
  <c r="F871" i="2"/>
  <c r="O871" i="2"/>
  <c r="P871" i="2" s="1"/>
  <c r="BQ871" i="2"/>
  <c r="BP872" i="2"/>
  <c r="Q982" i="1"/>
  <c r="R981" i="1"/>
  <c r="D745" i="1"/>
  <c r="E744" i="1"/>
  <c r="O732" i="1"/>
  <c r="P731" i="1"/>
  <c r="AY870" i="2" l="1"/>
  <c r="AD871" i="2"/>
  <c r="AW871" i="2"/>
  <c r="AX871" i="2" s="1"/>
  <c r="AV873" i="2"/>
  <c r="AQ876" i="2"/>
  <c r="AR875" i="2"/>
  <c r="AS872" i="2"/>
  <c r="AT871" i="2"/>
  <c r="BS928" i="2"/>
  <c r="BR929" i="2"/>
  <c r="AM930" i="2"/>
  <c r="N930" i="2"/>
  <c r="I930" i="2"/>
  <c r="C931" i="2"/>
  <c r="BO930" i="2"/>
  <c r="AN872" i="2"/>
  <c r="AO871" i="2"/>
  <c r="AH874" i="2"/>
  <c r="AI872" i="2"/>
  <c r="AJ871" i="2"/>
  <c r="AC872" i="2"/>
  <c r="AE871" i="2"/>
  <c r="Y872" i="2"/>
  <c r="Z871" i="2"/>
  <c r="U871" i="2"/>
  <c r="T872" i="2"/>
  <c r="J873" i="2"/>
  <c r="K872" i="2"/>
  <c r="E873" i="2"/>
  <c r="F872" i="2"/>
  <c r="O872" i="2"/>
  <c r="P872" i="2" s="1"/>
  <c r="BP873" i="2"/>
  <c r="BQ872" i="2"/>
  <c r="Q983" i="1"/>
  <c r="R982" i="1"/>
  <c r="D746" i="1"/>
  <c r="E745" i="1"/>
  <c r="O733" i="1"/>
  <c r="P732" i="1"/>
  <c r="AY871" i="2" l="1"/>
  <c r="AD872" i="2"/>
  <c r="AW872" i="2"/>
  <c r="AX872" i="2" s="1"/>
  <c r="AV874" i="2"/>
  <c r="AQ877" i="2"/>
  <c r="AR876" i="2"/>
  <c r="AT872" i="2"/>
  <c r="AS873" i="2"/>
  <c r="AM931" i="2"/>
  <c r="BO931" i="2"/>
  <c r="I931" i="2"/>
  <c r="N931" i="2"/>
  <c r="C932" i="2"/>
  <c r="BS929" i="2"/>
  <c r="BR930" i="2"/>
  <c r="AN873" i="2"/>
  <c r="AO872" i="2"/>
  <c r="AI873" i="2"/>
  <c r="AJ872" i="2"/>
  <c r="AH875" i="2"/>
  <c r="AC873" i="2"/>
  <c r="AE872" i="2"/>
  <c r="Y873" i="2"/>
  <c r="Z872" i="2"/>
  <c r="U872" i="2"/>
  <c r="T873" i="2"/>
  <c r="J874" i="2"/>
  <c r="K873" i="2"/>
  <c r="E874" i="2"/>
  <c r="F873" i="2"/>
  <c r="O873" i="2"/>
  <c r="P873" i="2" s="1"/>
  <c r="BP874" i="2"/>
  <c r="BQ873" i="2"/>
  <c r="Q984" i="1"/>
  <c r="R983" i="1"/>
  <c r="D747" i="1"/>
  <c r="E746" i="1"/>
  <c r="O734" i="1"/>
  <c r="P733" i="1"/>
  <c r="AY872" i="2" l="1"/>
  <c r="AD873" i="2"/>
  <c r="AW873" i="2"/>
  <c r="AX873" i="2" s="1"/>
  <c r="AV875" i="2"/>
  <c r="AQ878" i="2"/>
  <c r="AR877" i="2"/>
  <c r="AT873" i="2"/>
  <c r="AS874" i="2"/>
  <c r="BS930" i="2"/>
  <c r="BR931" i="2"/>
  <c r="AM932" i="2"/>
  <c r="BO932" i="2"/>
  <c r="C933" i="2"/>
  <c r="AN874" i="2"/>
  <c r="AO873" i="2"/>
  <c r="AH876" i="2"/>
  <c r="AI874" i="2"/>
  <c r="AJ873" i="2"/>
  <c r="AC874" i="2"/>
  <c r="AE873" i="2"/>
  <c r="Z873" i="2"/>
  <c r="Y874" i="2"/>
  <c r="U873" i="2"/>
  <c r="T874" i="2"/>
  <c r="J875" i="2"/>
  <c r="K874" i="2"/>
  <c r="E875" i="2"/>
  <c r="F874" i="2"/>
  <c r="O874" i="2"/>
  <c r="P874" i="2" s="1"/>
  <c r="BQ874" i="2"/>
  <c r="BP875" i="2"/>
  <c r="Q985" i="1"/>
  <c r="R984" i="1"/>
  <c r="D748" i="1"/>
  <c r="E747" i="1"/>
  <c r="O735" i="1"/>
  <c r="P734" i="1"/>
  <c r="AY873" i="2" l="1"/>
  <c r="AD874" i="2"/>
  <c r="AW874" i="2"/>
  <c r="AX874" i="2" s="1"/>
  <c r="AV876" i="2"/>
  <c r="AQ879" i="2"/>
  <c r="AR878" i="2"/>
  <c r="AT874" i="2"/>
  <c r="AS875" i="2"/>
  <c r="BS931" i="2"/>
  <c r="BR932" i="2"/>
  <c r="C934" i="2"/>
  <c r="AM933" i="2"/>
  <c r="AN875" i="2"/>
  <c r="AO874" i="2"/>
  <c r="AI875" i="2"/>
  <c r="AJ874" i="2"/>
  <c r="AH877" i="2"/>
  <c r="AC875" i="2"/>
  <c r="AE874" i="2"/>
  <c r="Z874" i="2"/>
  <c r="Y875" i="2"/>
  <c r="T875" i="2"/>
  <c r="U874" i="2"/>
  <c r="K875" i="2"/>
  <c r="J876" i="2"/>
  <c r="E876" i="2"/>
  <c r="F875" i="2"/>
  <c r="O875" i="2"/>
  <c r="P875" i="2" s="1"/>
  <c r="BQ875" i="2"/>
  <c r="BP876" i="2"/>
  <c r="Q986" i="1"/>
  <c r="R985" i="1"/>
  <c r="D749" i="1"/>
  <c r="E748" i="1"/>
  <c r="O736" i="1"/>
  <c r="P735" i="1"/>
  <c r="AY874" i="2" l="1"/>
  <c r="AD875" i="2"/>
  <c r="AW875" i="2"/>
  <c r="AX875" i="2" s="1"/>
  <c r="AV877" i="2"/>
  <c r="AQ880" i="2"/>
  <c r="AR879" i="2"/>
  <c r="AS876" i="2"/>
  <c r="AT875" i="2"/>
  <c r="C935" i="2"/>
  <c r="AM934" i="2"/>
  <c r="BR933" i="2"/>
  <c r="BS932" i="2"/>
  <c r="AN876" i="2"/>
  <c r="AO875" i="2"/>
  <c r="AH878" i="2"/>
  <c r="AI876" i="2"/>
  <c r="AJ875" i="2"/>
  <c r="AC876" i="2"/>
  <c r="AE875" i="2"/>
  <c r="Y876" i="2"/>
  <c r="Z875" i="2"/>
  <c r="T876" i="2"/>
  <c r="U875" i="2"/>
  <c r="J877" i="2"/>
  <c r="K876" i="2"/>
  <c r="E877" i="2"/>
  <c r="F876" i="2"/>
  <c r="O876" i="2"/>
  <c r="P876" i="2" s="1"/>
  <c r="BP877" i="2"/>
  <c r="BQ876" i="2"/>
  <c r="Q987" i="1"/>
  <c r="R986" i="1"/>
  <c r="D750" i="1"/>
  <c r="E749" i="1"/>
  <c r="O737" i="1"/>
  <c r="P736" i="1"/>
  <c r="AY875" i="2" l="1"/>
  <c r="AD876" i="2"/>
  <c r="AW876" i="2"/>
  <c r="AX876" i="2" s="1"/>
  <c r="AV878" i="2"/>
  <c r="AQ881" i="2"/>
  <c r="AR880" i="2"/>
  <c r="AT876" i="2"/>
  <c r="AS877" i="2"/>
  <c r="BS933" i="2"/>
  <c r="BR934" i="2"/>
  <c r="C936" i="2"/>
  <c r="AM935" i="2"/>
  <c r="AN877" i="2"/>
  <c r="AO876" i="2"/>
  <c r="AI877" i="2"/>
  <c r="AJ876" i="2"/>
  <c r="AH879" i="2"/>
  <c r="AC877" i="2"/>
  <c r="AE876" i="2"/>
  <c r="Y877" i="2"/>
  <c r="Z876" i="2"/>
  <c r="T877" i="2"/>
  <c r="U876" i="2"/>
  <c r="J878" i="2"/>
  <c r="K877" i="2"/>
  <c r="E878" i="2"/>
  <c r="F877" i="2"/>
  <c r="O877" i="2"/>
  <c r="P877" i="2" s="1"/>
  <c r="BP878" i="2"/>
  <c r="BQ877" i="2"/>
  <c r="Q988" i="1"/>
  <c r="R987" i="1"/>
  <c r="D751" i="1"/>
  <c r="E750" i="1"/>
  <c r="O738" i="1"/>
  <c r="P737" i="1"/>
  <c r="AY876" i="2" l="1"/>
  <c r="AD877" i="2"/>
  <c r="AW877" i="2"/>
  <c r="AX877" i="2" s="1"/>
  <c r="AV879" i="2"/>
  <c r="AQ882" i="2"/>
  <c r="AR881" i="2"/>
  <c r="AT877" i="2"/>
  <c r="AS878" i="2"/>
  <c r="AM936" i="2"/>
  <c r="BO936" i="2"/>
  <c r="I936" i="2"/>
  <c r="C937" i="2"/>
  <c r="BS934" i="2"/>
  <c r="BR935" i="2"/>
  <c r="AN878" i="2"/>
  <c r="AO877" i="2"/>
  <c r="AH880" i="2"/>
  <c r="AI878" i="2"/>
  <c r="AJ877" i="2"/>
  <c r="AC878" i="2"/>
  <c r="AE877" i="2"/>
  <c r="Z877" i="2"/>
  <c r="Y878" i="2"/>
  <c r="U877" i="2"/>
  <c r="T878" i="2"/>
  <c r="J879" i="2"/>
  <c r="K878" i="2"/>
  <c r="E879" i="2"/>
  <c r="F878" i="2"/>
  <c r="O878" i="2"/>
  <c r="P878" i="2" s="1"/>
  <c r="BQ878" i="2"/>
  <c r="BP879" i="2"/>
  <c r="Q989" i="1"/>
  <c r="R988" i="1"/>
  <c r="D752" i="1"/>
  <c r="E751" i="1"/>
  <c r="O739" i="1"/>
  <c r="P738" i="1"/>
  <c r="AY877" i="2" l="1"/>
  <c r="AD878" i="2"/>
  <c r="AW878" i="2"/>
  <c r="AX878" i="2" s="1"/>
  <c r="AV880" i="2"/>
  <c r="AQ883" i="2"/>
  <c r="AR882" i="2"/>
  <c r="AT878" i="2"/>
  <c r="AS879" i="2"/>
  <c r="AM937" i="2"/>
  <c r="N937" i="2"/>
  <c r="I937" i="2"/>
  <c r="C938" i="2"/>
  <c r="BO937" i="2"/>
  <c r="BS935" i="2"/>
  <c r="BR936" i="2"/>
  <c r="AN879" i="2"/>
  <c r="AO878" i="2"/>
  <c r="AI879" i="2"/>
  <c r="AJ878" i="2"/>
  <c r="AH881" i="2"/>
  <c r="AC879" i="2"/>
  <c r="AE878" i="2"/>
  <c r="Z878" i="2"/>
  <c r="Y879" i="2"/>
  <c r="T879" i="2"/>
  <c r="U878" i="2"/>
  <c r="K879" i="2"/>
  <c r="J880" i="2"/>
  <c r="E880" i="2"/>
  <c r="F879" i="2"/>
  <c r="O879" i="2"/>
  <c r="P879" i="2" s="1"/>
  <c r="BQ879" i="2"/>
  <c r="BP880" i="2"/>
  <c r="Q990" i="1"/>
  <c r="R989" i="1"/>
  <c r="D753" i="1"/>
  <c r="E752" i="1"/>
  <c r="O740" i="1"/>
  <c r="P739" i="1"/>
  <c r="AY878" i="2" l="1"/>
  <c r="AD879" i="2"/>
  <c r="AW879" i="2"/>
  <c r="AX879" i="2" s="1"/>
  <c r="AY879" i="2" s="1"/>
  <c r="AV881" i="2"/>
  <c r="AQ884" i="2"/>
  <c r="AR883" i="2"/>
  <c r="AS880" i="2"/>
  <c r="AT879" i="2"/>
  <c r="C939" i="2"/>
  <c r="AM938" i="2"/>
  <c r="BS936" i="2"/>
  <c r="BR937" i="2"/>
  <c r="AN880" i="2"/>
  <c r="AO879" i="2"/>
  <c r="AH882" i="2"/>
  <c r="AI880" i="2"/>
  <c r="AJ879" i="2"/>
  <c r="AC880" i="2"/>
  <c r="AE879" i="2"/>
  <c r="Y880" i="2"/>
  <c r="Z879" i="2"/>
  <c r="T880" i="2"/>
  <c r="U879" i="2"/>
  <c r="J881" i="2"/>
  <c r="K880" i="2"/>
  <c r="E881" i="2"/>
  <c r="F880" i="2"/>
  <c r="O880" i="2"/>
  <c r="P880" i="2" s="1"/>
  <c r="BP881" i="2"/>
  <c r="BQ880" i="2"/>
  <c r="Q991" i="1"/>
  <c r="R990" i="1"/>
  <c r="D754" i="1"/>
  <c r="E753" i="1"/>
  <c r="O741" i="1"/>
  <c r="P740" i="1"/>
  <c r="AD880" i="2" l="1"/>
  <c r="AW880" i="2"/>
  <c r="AX880" i="2" s="1"/>
  <c r="AV882" i="2"/>
  <c r="AQ885" i="2"/>
  <c r="AR884" i="2"/>
  <c r="AS881" i="2"/>
  <c r="AT880" i="2"/>
  <c r="BS937" i="2"/>
  <c r="BR938" i="2"/>
  <c r="C940" i="2"/>
  <c r="AM939" i="2"/>
  <c r="AN881" i="2"/>
  <c r="AO880" i="2"/>
  <c r="AI881" i="2"/>
  <c r="AJ880" i="2"/>
  <c r="AH883" i="2"/>
  <c r="AC881" i="2"/>
  <c r="AE880" i="2"/>
  <c r="Y881" i="2"/>
  <c r="Z880" i="2"/>
  <c r="T881" i="2"/>
  <c r="U880" i="2"/>
  <c r="J882" i="2"/>
  <c r="K881" i="2"/>
  <c r="E882" i="2"/>
  <c r="F881" i="2"/>
  <c r="O881" i="2"/>
  <c r="P881" i="2" s="1"/>
  <c r="BP882" i="2"/>
  <c r="BQ881" i="2"/>
  <c r="Q992" i="1"/>
  <c r="R991" i="1"/>
  <c r="D755" i="1"/>
  <c r="E754" i="1"/>
  <c r="O742" i="1"/>
  <c r="P741" i="1"/>
  <c r="AY880" i="2" l="1"/>
  <c r="AD881" i="2"/>
  <c r="AW881" i="2"/>
  <c r="AX881" i="2" s="1"/>
  <c r="AV883" i="2"/>
  <c r="AQ886" i="2"/>
  <c r="AR885" i="2"/>
  <c r="AT881" i="2"/>
  <c r="AS882" i="2"/>
  <c r="C941" i="2"/>
  <c r="AM940" i="2"/>
  <c r="BS938" i="2"/>
  <c r="BR939" i="2"/>
  <c r="AN882" i="2"/>
  <c r="AO881" i="2"/>
  <c r="AH884" i="2"/>
  <c r="AI882" i="2"/>
  <c r="AJ881" i="2"/>
  <c r="AC882" i="2"/>
  <c r="AE881" i="2"/>
  <c r="Z881" i="2"/>
  <c r="Y882" i="2"/>
  <c r="T882" i="2"/>
  <c r="U881" i="2"/>
  <c r="J883" i="2"/>
  <c r="K882" i="2"/>
  <c r="E883" i="2"/>
  <c r="F882" i="2"/>
  <c r="O882" i="2"/>
  <c r="P882" i="2" s="1"/>
  <c r="BQ882" i="2"/>
  <c r="BP883" i="2"/>
  <c r="Q993" i="1"/>
  <c r="R992" i="1"/>
  <c r="D756" i="1"/>
  <c r="E755" i="1"/>
  <c r="O743" i="1"/>
  <c r="P742" i="1"/>
  <c r="AY881" i="2" l="1"/>
  <c r="AD882" i="2"/>
  <c r="AW882" i="2"/>
  <c r="AX882" i="2" s="1"/>
  <c r="AV884" i="2"/>
  <c r="AQ887" i="2"/>
  <c r="AR886" i="2"/>
  <c r="AS883" i="2"/>
  <c r="AT882" i="2"/>
  <c r="BR940" i="2"/>
  <c r="BS939" i="2"/>
  <c r="AM941" i="2"/>
  <c r="C942" i="2"/>
  <c r="I941" i="2"/>
  <c r="N941" i="2"/>
  <c r="BO941" i="2"/>
  <c r="AN883" i="2"/>
  <c r="AO882" i="2"/>
  <c r="AI883" i="2"/>
  <c r="AJ882" i="2"/>
  <c r="AH885" i="2"/>
  <c r="AC883" i="2"/>
  <c r="AE882" i="2"/>
  <c r="Z882" i="2"/>
  <c r="Y883" i="2"/>
  <c r="T883" i="2"/>
  <c r="U882" i="2"/>
  <c r="K883" i="2"/>
  <c r="J884" i="2"/>
  <c r="E884" i="2"/>
  <c r="F883" i="2"/>
  <c r="O883" i="2"/>
  <c r="P883" i="2" s="1"/>
  <c r="BQ883" i="2"/>
  <c r="BP884" i="2"/>
  <c r="Q994" i="1"/>
  <c r="R993" i="1"/>
  <c r="D757" i="1"/>
  <c r="E756" i="1"/>
  <c r="O744" i="1"/>
  <c r="P743" i="1"/>
  <c r="AY882" i="2" l="1"/>
  <c r="AD883" i="2"/>
  <c r="AE883" i="2" s="1"/>
  <c r="AW883" i="2"/>
  <c r="AX883" i="2" s="1"/>
  <c r="AY883" i="2" s="1"/>
  <c r="AV885" i="2"/>
  <c r="AQ888" i="2"/>
  <c r="AR887" i="2"/>
  <c r="AS884" i="2"/>
  <c r="AT883" i="2"/>
  <c r="C943" i="2"/>
  <c r="AM942" i="2"/>
  <c r="BS940" i="2"/>
  <c r="BR941" i="2"/>
  <c r="AN884" i="2"/>
  <c r="AO883" i="2"/>
  <c r="AH886" i="2"/>
  <c r="AI884" i="2"/>
  <c r="AJ883" i="2"/>
  <c r="AC884" i="2"/>
  <c r="Y884" i="2"/>
  <c r="Z883" i="2"/>
  <c r="U883" i="2"/>
  <c r="T884" i="2"/>
  <c r="J885" i="2"/>
  <c r="K884" i="2"/>
  <c r="E885" i="2"/>
  <c r="F884" i="2"/>
  <c r="O884" i="2"/>
  <c r="P884" i="2" s="1"/>
  <c r="BP885" i="2"/>
  <c r="BQ884" i="2"/>
  <c r="Q995" i="1"/>
  <c r="R994" i="1"/>
  <c r="D758" i="1"/>
  <c r="E757" i="1"/>
  <c r="O745" i="1"/>
  <c r="P744" i="1"/>
  <c r="AD884" i="2" l="1"/>
  <c r="AE884" i="2" s="1"/>
  <c r="AW884" i="2"/>
  <c r="AX884" i="2" s="1"/>
  <c r="AV886" i="2"/>
  <c r="AQ889" i="2"/>
  <c r="AR888" i="2"/>
  <c r="AS885" i="2"/>
  <c r="AT884" i="2"/>
  <c r="BS941" i="2"/>
  <c r="BR942" i="2"/>
  <c r="C944" i="2"/>
  <c r="AM943" i="2"/>
  <c r="AN885" i="2"/>
  <c r="AO884" i="2"/>
  <c r="AI885" i="2"/>
  <c r="AJ884" i="2"/>
  <c r="AH887" i="2"/>
  <c r="AC885" i="2"/>
  <c r="Y885" i="2"/>
  <c r="Z884" i="2"/>
  <c r="T885" i="2"/>
  <c r="U884" i="2"/>
  <c r="J886" i="2"/>
  <c r="K885" i="2"/>
  <c r="E886" i="2"/>
  <c r="F885" i="2"/>
  <c r="O885" i="2"/>
  <c r="P885" i="2" s="1"/>
  <c r="BP886" i="2"/>
  <c r="BQ885" i="2"/>
  <c r="Q996" i="1"/>
  <c r="R995" i="1"/>
  <c r="D759" i="1"/>
  <c r="E758" i="1"/>
  <c r="O746" i="1"/>
  <c r="P745" i="1"/>
  <c r="AY884" i="2" l="1"/>
  <c r="AD885" i="2"/>
  <c r="AE885" i="2" s="1"/>
  <c r="AW885" i="2"/>
  <c r="AX885" i="2" s="1"/>
  <c r="AV887" i="2"/>
  <c r="AQ890" i="2"/>
  <c r="AR889" i="2"/>
  <c r="AT885" i="2"/>
  <c r="AS886" i="2"/>
  <c r="AM944" i="2"/>
  <c r="C945" i="2"/>
  <c r="BS942" i="2"/>
  <c r="BR943" i="2"/>
  <c r="AN886" i="2"/>
  <c r="AO885" i="2"/>
  <c r="AH888" i="2"/>
  <c r="AI886" i="2"/>
  <c r="AJ885" i="2"/>
  <c r="AC886" i="2"/>
  <c r="Z885" i="2"/>
  <c r="Y886" i="2"/>
  <c r="U885" i="2"/>
  <c r="T886" i="2"/>
  <c r="J887" i="2"/>
  <c r="K886" i="2"/>
  <c r="E887" i="2"/>
  <c r="F886" i="2"/>
  <c r="O886" i="2"/>
  <c r="P886" i="2" s="1"/>
  <c r="BQ886" i="2"/>
  <c r="BP887" i="2"/>
  <c r="Q997" i="1"/>
  <c r="R996" i="1"/>
  <c r="D760" i="1"/>
  <c r="E759" i="1"/>
  <c r="O747" i="1"/>
  <c r="P746" i="1"/>
  <c r="AY885" i="2" l="1"/>
  <c r="AD886" i="2"/>
  <c r="AW886" i="2"/>
  <c r="AX886" i="2" s="1"/>
  <c r="AV888" i="2"/>
  <c r="AQ891" i="2"/>
  <c r="AR890" i="2"/>
  <c r="AT886" i="2"/>
  <c r="AS887" i="2"/>
  <c r="BS943" i="2"/>
  <c r="BR944" i="2"/>
  <c r="AM945" i="2"/>
  <c r="BO945" i="2"/>
  <c r="N945" i="2"/>
  <c r="C946" i="2"/>
  <c r="I945" i="2"/>
  <c r="AN887" i="2"/>
  <c r="AO886" i="2"/>
  <c r="AI887" i="2"/>
  <c r="AJ886" i="2"/>
  <c r="AH889" i="2"/>
  <c r="AC887" i="2"/>
  <c r="AE886" i="2"/>
  <c r="Z886" i="2"/>
  <c r="Y887" i="2"/>
  <c r="T887" i="2"/>
  <c r="U886" i="2"/>
  <c r="K887" i="2"/>
  <c r="J888" i="2"/>
  <c r="E888" i="2"/>
  <c r="F887" i="2"/>
  <c r="O887" i="2"/>
  <c r="P887" i="2" s="1"/>
  <c r="BP888" i="2"/>
  <c r="BQ887" i="2"/>
  <c r="Q998" i="1"/>
  <c r="R997" i="1"/>
  <c r="D761" i="1"/>
  <c r="E760" i="1"/>
  <c r="O748" i="1"/>
  <c r="P747" i="1"/>
  <c r="AY886" i="2" l="1"/>
  <c r="AD887" i="2"/>
  <c r="AE887" i="2" s="1"/>
  <c r="AW887" i="2"/>
  <c r="AX887" i="2" s="1"/>
  <c r="AY887" i="2" s="1"/>
  <c r="AV889" i="2"/>
  <c r="AQ892" i="2"/>
  <c r="AR891" i="2"/>
  <c r="AS888" i="2"/>
  <c r="AT887" i="2"/>
  <c r="AM946" i="2"/>
  <c r="C947" i="2"/>
  <c r="BR945" i="2"/>
  <c r="BS944" i="2"/>
  <c r="AN888" i="2"/>
  <c r="AO887" i="2"/>
  <c r="AH890" i="2"/>
  <c r="AI888" i="2"/>
  <c r="AJ887" i="2"/>
  <c r="AC888" i="2"/>
  <c r="Y888" i="2"/>
  <c r="Z887" i="2"/>
  <c r="T888" i="2"/>
  <c r="U887" i="2"/>
  <c r="J889" i="2"/>
  <c r="K888" i="2"/>
  <c r="E889" i="2"/>
  <c r="F888" i="2"/>
  <c r="O888" i="2"/>
  <c r="P888" i="2" s="1"/>
  <c r="BP889" i="2"/>
  <c r="BQ888" i="2"/>
  <c r="Q999" i="1"/>
  <c r="R998" i="1"/>
  <c r="D762" i="1"/>
  <c r="E761" i="1"/>
  <c r="O749" i="1"/>
  <c r="P748" i="1"/>
  <c r="AD888" i="2" l="1"/>
  <c r="AW888" i="2"/>
  <c r="AX888" i="2" s="1"/>
  <c r="AY888" i="2" s="1"/>
  <c r="AV890" i="2"/>
  <c r="AQ893" i="2"/>
  <c r="AR892" i="2"/>
  <c r="AT888" i="2"/>
  <c r="AS889" i="2"/>
  <c r="AM947" i="2"/>
  <c r="C948" i="2"/>
  <c r="I947" i="2"/>
  <c r="BO947" i="2"/>
  <c r="N947" i="2"/>
  <c r="S947" i="2"/>
  <c r="BS945" i="2"/>
  <c r="BR946" i="2"/>
  <c r="AN889" i="2"/>
  <c r="AO888" i="2"/>
  <c r="AI889" i="2"/>
  <c r="AJ888" i="2"/>
  <c r="AH891" i="2"/>
  <c r="AC889" i="2"/>
  <c r="AE888" i="2"/>
  <c r="Y889" i="2"/>
  <c r="Z888" i="2"/>
  <c r="T889" i="2"/>
  <c r="U888" i="2"/>
  <c r="J890" i="2"/>
  <c r="K889" i="2"/>
  <c r="E890" i="2"/>
  <c r="F889" i="2"/>
  <c r="O889" i="2"/>
  <c r="P889" i="2" s="1"/>
  <c r="BQ889" i="2"/>
  <c r="BP890" i="2"/>
  <c r="Q1000" i="1"/>
  <c r="R999" i="1"/>
  <c r="D763" i="1"/>
  <c r="E762" i="1"/>
  <c r="O750" i="1"/>
  <c r="P749" i="1"/>
  <c r="AD889" i="2" l="1"/>
  <c r="AW889" i="2"/>
  <c r="AX889" i="2" s="1"/>
  <c r="AV891" i="2"/>
  <c r="AQ894" i="2"/>
  <c r="AR893" i="2"/>
  <c r="AT889" i="2"/>
  <c r="AS890" i="2"/>
  <c r="BR947" i="2"/>
  <c r="BS946" i="2"/>
  <c r="AM948" i="2"/>
  <c r="N948" i="2"/>
  <c r="C949" i="2"/>
  <c r="BO948" i="2"/>
  <c r="AN890" i="2"/>
  <c r="AO889" i="2"/>
  <c r="AH892" i="2"/>
  <c r="AI890" i="2"/>
  <c r="AJ889" i="2"/>
  <c r="AC890" i="2"/>
  <c r="AE889" i="2"/>
  <c r="Z889" i="2"/>
  <c r="Y890" i="2"/>
  <c r="T890" i="2"/>
  <c r="U889" i="2"/>
  <c r="J891" i="2"/>
  <c r="K890" i="2"/>
  <c r="E891" i="2"/>
  <c r="F890" i="2"/>
  <c r="O890" i="2"/>
  <c r="P890" i="2" s="1"/>
  <c r="BQ890" i="2"/>
  <c r="BP891" i="2"/>
  <c r="Q1001" i="1"/>
  <c r="R1000" i="1"/>
  <c r="D764" i="1"/>
  <c r="E763" i="1"/>
  <c r="O751" i="1"/>
  <c r="P750" i="1"/>
  <c r="AY889" i="2" l="1"/>
  <c r="AD890" i="2"/>
  <c r="AW890" i="2"/>
  <c r="AX890" i="2" s="1"/>
  <c r="AV892" i="2"/>
  <c r="AQ895" i="2"/>
  <c r="AR894" i="2"/>
  <c r="AT890" i="2"/>
  <c r="AS891" i="2"/>
  <c r="C950" i="2"/>
  <c r="AM949" i="2"/>
  <c r="BS947" i="2"/>
  <c r="BR948" i="2"/>
  <c r="AN891" i="2"/>
  <c r="AO890" i="2"/>
  <c r="AI891" i="2"/>
  <c r="AJ890" i="2"/>
  <c r="AH893" i="2"/>
  <c r="AC891" i="2"/>
  <c r="AE890" i="2"/>
  <c r="Z890" i="2"/>
  <c r="Y891" i="2"/>
  <c r="T891" i="2"/>
  <c r="U890" i="2"/>
  <c r="K891" i="2"/>
  <c r="J892" i="2"/>
  <c r="E892" i="2"/>
  <c r="F891" i="2"/>
  <c r="O891" i="2"/>
  <c r="P891" i="2" s="1"/>
  <c r="BP892" i="2"/>
  <c r="BQ891" i="2"/>
  <c r="Q1002" i="1"/>
  <c r="R1001" i="1"/>
  <c r="D765" i="1"/>
  <c r="E764" i="1"/>
  <c r="O752" i="1"/>
  <c r="P751" i="1"/>
  <c r="AY890" i="2" l="1"/>
  <c r="AD891" i="2"/>
  <c r="AW891" i="2"/>
  <c r="AX891" i="2" s="1"/>
  <c r="AV893" i="2"/>
  <c r="AQ896" i="2"/>
  <c r="AR895" i="2"/>
  <c r="AS892" i="2"/>
  <c r="AT891" i="2"/>
  <c r="BS948" i="2"/>
  <c r="BR949" i="2"/>
  <c r="C951" i="2"/>
  <c r="AM950" i="2"/>
  <c r="AN892" i="2"/>
  <c r="AO891" i="2"/>
  <c r="AH894" i="2"/>
  <c r="AI892" i="2"/>
  <c r="AJ891" i="2"/>
  <c r="AC892" i="2"/>
  <c r="AE891" i="2"/>
  <c r="Y892" i="2"/>
  <c r="Z891" i="2"/>
  <c r="U891" i="2"/>
  <c r="T892" i="2"/>
  <c r="J893" i="2"/>
  <c r="K892" i="2"/>
  <c r="E893" i="2"/>
  <c r="F892" i="2"/>
  <c r="O892" i="2"/>
  <c r="P892" i="2" s="1"/>
  <c r="BP893" i="2"/>
  <c r="BQ892" i="2"/>
  <c r="Q1003" i="1"/>
  <c r="R1002" i="1"/>
  <c r="D766" i="1"/>
  <c r="E765" i="1"/>
  <c r="O753" i="1"/>
  <c r="P752" i="1"/>
  <c r="AY891" i="2" l="1"/>
  <c r="AD892" i="2"/>
  <c r="AW892" i="2"/>
  <c r="AX892" i="2" s="1"/>
  <c r="AV894" i="2"/>
  <c r="AQ897" i="2"/>
  <c r="AR896" i="2"/>
  <c r="AT892" i="2"/>
  <c r="AS893" i="2"/>
  <c r="C952" i="2"/>
  <c r="AM951" i="2"/>
  <c r="BR950" i="2"/>
  <c r="BS949" i="2"/>
  <c r="AN893" i="2"/>
  <c r="AO892" i="2"/>
  <c r="AI893" i="2"/>
  <c r="AJ892" i="2"/>
  <c r="AH895" i="2"/>
  <c r="AC893" i="2"/>
  <c r="AE892" i="2"/>
  <c r="Y893" i="2"/>
  <c r="Z892" i="2"/>
  <c r="T893" i="2"/>
  <c r="U892" i="2"/>
  <c r="J894" i="2"/>
  <c r="K893" i="2"/>
  <c r="E894" i="2"/>
  <c r="F893" i="2"/>
  <c r="O893" i="2"/>
  <c r="P893" i="2" s="1"/>
  <c r="BQ893" i="2"/>
  <c r="BP894" i="2"/>
  <c r="Q1004" i="1"/>
  <c r="R1003" i="1"/>
  <c r="D767" i="1"/>
  <c r="E766" i="1"/>
  <c r="O754" i="1"/>
  <c r="P753" i="1"/>
  <c r="AY892" i="2" l="1"/>
  <c r="AD893" i="2"/>
  <c r="AW893" i="2"/>
  <c r="AX893" i="2" s="1"/>
  <c r="AV895" i="2"/>
  <c r="AQ898" i="2"/>
  <c r="AR897" i="2"/>
  <c r="AT893" i="2"/>
  <c r="AS894" i="2"/>
  <c r="BS950" i="2"/>
  <c r="BR951" i="2"/>
  <c r="C953" i="2"/>
  <c r="AM952" i="2"/>
  <c r="AN894" i="2"/>
  <c r="AO893" i="2"/>
  <c r="AH896" i="2"/>
  <c r="AI894" i="2"/>
  <c r="AJ893" i="2"/>
  <c r="AC894" i="2"/>
  <c r="AE893" i="2"/>
  <c r="Z893" i="2"/>
  <c r="Y894" i="2"/>
  <c r="U893" i="2"/>
  <c r="T894" i="2"/>
  <c r="J895" i="2"/>
  <c r="K894" i="2"/>
  <c r="E895" i="2"/>
  <c r="F894" i="2"/>
  <c r="O894" i="2"/>
  <c r="P894" i="2" s="1"/>
  <c r="BQ894" i="2"/>
  <c r="BP895" i="2"/>
  <c r="Q1005" i="1"/>
  <c r="R1004" i="1"/>
  <c r="D768" i="1"/>
  <c r="E767" i="1"/>
  <c r="O755" i="1"/>
  <c r="P754" i="1"/>
  <c r="AY893" i="2" l="1"/>
  <c r="AD894" i="2"/>
  <c r="AW894" i="2"/>
  <c r="AX894" i="2" s="1"/>
  <c r="AY894" i="2" s="1"/>
  <c r="AV896" i="2"/>
  <c r="AQ899" i="2"/>
  <c r="AR898" i="2"/>
  <c r="AT894" i="2"/>
  <c r="AS895" i="2"/>
  <c r="C954" i="2"/>
  <c r="AM953" i="2"/>
  <c r="BS951" i="2"/>
  <c r="BR952" i="2"/>
  <c r="AN895" i="2"/>
  <c r="AO894" i="2"/>
  <c r="AI895" i="2"/>
  <c r="AJ894" i="2"/>
  <c r="AH897" i="2"/>
  <c r="AC895" i="2"/>
  <c r="AE894" i="2"/>
  <c r="Z894" i="2"/>
  <c r="Y895" i="2"/>
  <c r="T895" i="2"/>
  <c r="U894" i="2"/>
  <c r="K895" i="2"/>
  <c r="J896" i="2"/>
  <c r="E896" i="2"/>
  <c r="F895" i="2"/>
  <c r="O895" i="2"/>
  <c r="P895" i="2" s="1"/>
  <c r="BP896" i="2"/>
  <c r="BQ895" i="2"/>
  <c r="Q1006" i="1"/>
  <c r="R1005" i="1"/>
  <c r="D769" i="1"/>
  <c r="E768" i="1"/>
  <c r="O756" i="1"/>
  <c r="P755" i="1"/>
  <c r="AD895" i="2" l="1"/>
  <c r="AW895" i="2"/>
  <c r="AX895" i="2" s="1"/>
  <c r="AV897" i="2"/>
  <c r="AQ900" i="2"/>
  <c r="AR899" i="2"/>
  <c r="AS896" i="2"/>
  <c r="AT895" i="2"/>
  <c r="BS952" i="2"/>
  <c r="BR953" i="2"/>
  <c r="AM954" i="2"/>
  <c r="C955" i="2"/>
  <c r="AN896" i="2"/>
  <c r="AO895" i="2"/>
  <c r="AH898" i="2"/>
  <c r="AI896" i="2"/>
  <c r="AJ895" i="2"/>
  <c r="AC896" i="2"/>
  <c r="AE895" i="2"/>
  <c r="Y896" i="2"/>
  <c r="Z895" i="2"/>
  <c r="T896" i="2"/>
  <c r="U895" i="2"/>
  <c r="J897" i="2"/>
  <c r="K896" i="2"/>
  <c r="E897" i="2"/>
  <c r="F896" i="2"/>
  <c r="O896" i="2"/>
  <c r="P896" i="2" s="1"/>
  <c r="BP897" i="2"/>
  <c r="BQ896" i="2"/>
  <c r="Q1007" i="1"/>
  <c r="R1006" i="1"/>
  <c r="D770" i="1"/>
  <c r="E769" i="1"/>
  <c r="O757" i="1"/>
  <c r="P756" i="1"/>
  <c r="AY895" i="2" l="1"/>
  <c r="AD896" i="2"/>
  <c r="AW896" i="2"/>
  <c r="AX896" i="2" s="1"/>
  <c r="AV898" i="2"/>
  <c r="AQ901" i="2"/>
  <c r="AR900" i="2"/>
  <c r="AS897" i="2"/>
  <c r="AT896" i="2"/>
  <c r="C956" i="2"/>
  <c r="AM955" i="2"/>
  <c r="BS953" i="2"/>
  <c r="BR954" i="2"/>
  <c r="AN897" i="2"/>
  <c r="AO896" i="2"/>
  <c r="AI897" i="2"/>
  <c r="AJ896" i="2"/>
  <c r="AH899" i="2"/>
  <c r="AC897" i="2"/>
  <c r="AE896" i="2"/>
  <c r="Y897" i="2"/>
  <c r="Z896" i="2"/>
  <c r="T897" i="2"/>
  <c r="U896" i="2"/>
  <c r="J898" i="2"/>
  <c r="K897" i="2"/>
  <c r="E898" i="2"/>
  <c r="F897" i="2"/>
  <c r="O897" i="2"/>
  <c r="P897" i="2" s="1"/>
  <c r="BQ897" i="2"/>
  <c r="BP898" i="2"/>
  <c r="Q1008" i="1"/>
  <c r="R1007" i="1"/>
  <c r="D771" i="1"/>
  <c r="E770" i="1"/>
  <c r="O758" i="1"/>
  <c r="P757" i="1"/>
  <c r="AY896" i="2" l="1"/>
  <c r="AD897" i="2"/>
  <c r="AE897" i="2" s="1"/>
  <c r="AW897" i="2"/>
  <c r="AX897" i="2" s="1"/>
  <c r="AV899" i="2"/>
  <c r="AQ902" i="2"/>
  <c r="AR901" i="2"/>
  <c r="AT897" i="2"/>
  <c r="AS898" i="2"/>
  <c r="BR955" i="2"/>
  <c r="BS954" i="2"/>
  <c r="AM956" i="2"/>
  <c r="C957" i="2"/>
  <c r="BO956" i="2"/>
  <c r="I956" i="2"/>
  <c r="AN898" i="2"/>
  <c r="AO897" i="2"/>
  <c r="AH900" i="2"/>
  <c r="AI898" i="2"/>
  <c r="AJ897" i="2"/>
  <c r="AC898" i="2"/>
  <c r="Z897" i="2"/>
  <c r="Y898" i="2"/>
  <c r="U897" i="2"/>
  <c r="T898" i="2"/>
  <c r="J899" i="2"/>
  <c r="K898" i="2"/>
  <c r="E899" i="2"/>
  <c r="F898" i="2"/>
  <c r="O898" i="2"/>
  <c r="P898" i="2" s="1"/>
  <c r="BQ898" i="2"/>
  <c r="BP899" i="2"/>
  <c r="Q1009" i="1"/>
  <c r="R1008" i="1"/>
  <c r="D772" i="1"/>
  <c r="E771" i="1"/>
  <c r="O759" i="1"/>
  <c r="P758" i="1"/>
  <c r="AY897" i="2" l="1"/>
  <c r="AD898" i="2"/>
  <c r="AW898" i="2"/>
  <c r="AX898" i="2" s="1"/>
  <c r="AV900" i="2"/>
  <c r="AQ903" i="2"/>
  <c r="AR902" i="2"/>
  <c r="AS899" i="2"/>
  <c r="AT898" i="2"/>
  <c r="AM957" i="2"/>
  <c r="I957" i="2"/>
  <c r="BO957" i="2"/>
  <c r="C958" i="2"/>
  <c r="N957" i="2"/>
  <c r="BR956" i="2"/>
  <c r="BS955" i="2"/>
  <c r="AN899" i="2"/>
  <c r="AO898" i="2"/>
  <c r="AI899" i="2"/>
  <c r="AJ898" i="2"/>
  <c r="AH901" i="2"/>
  <c r="AC899" i="2"/>
  <c r="AE898" i="2"/>
  <c r="Z898" i="2"/>
  <c r="Y899" i="2"/>
  <c r="T899" i="2"/>
  <c r="U898" i="2"/>
  <c r="K899" i="2"/>
  <c r="J900" i="2"/>
  <c r="E900" i="2"/>
  <c r="F899" i="2"/>
  <c r="O899" i="2"/>
  <c r="P899" i="2" s="1"/>
  <c r="BP900" i="2"/>
  <c r="BQ899" i="2"/>
  <c r="Q1010" i="1"/>
  <c r="R1009" i="1"/>
  <c r="D773" i="1"/>
  <c r="E772" i="1"/>
  <c r="O760" i="1"/>
  <c r="P759" i="1"/>
  <c r="AY898" i="2" l="1"/>
  <c r="AD899" i="2"/>
  <c r="AW899" i="2"/>
  <c r="AX899" i="2" s="1"/>
  <c r="AY899" i="2" s="1"/>
  <c r="AV901" i="2"/>
  <c r="AQ904" i="2"/>
  <c r="AR903" i="2"/>
  <c r="AS900" i="2"/>
  <c r="AT899" i="2"/>
  <c r="AM958" i="2"/>
  <c r="I958" i="2"/>
  <c r="N958" i="2"/>
  <c r="BO958" i="2"/>
  <c r="C959" i="2"/>
  <c r="BR957" i="2"/>
  <c r="BS956" i="2"/>
  <c r="AN900" i="2"/>
  <c r="AO899" i="2"/>
  <c r="AH902" i="2"/>
  <c r="AI900" i="2"/>
  <c r="AJ899" i="2"/>
  <c r="AC900" i="2"/>
  <c r="AE899" i="2"/>
  <c r="Y900" i="2"/>
  <c r="Z899" i="2"/>
  <c r="U899" i="2"/>
  <c r="T900" i="2"/>
  <c r="J901" i="2"/>
  <c r="K900" i="2"/>
  <c r="E901" i="2"/>
  <c r="F900" i="2"/>
  <c r="O900" i="2"/>
  <c r="P900" i="2" s="1"/>
  <c r="BP901" i="2"/>
  <c r="BQ900" i="2"/>
  <c r="Q1011" i="1"/>
  <c r="R1010" i="1"/>
  <c r="D774" i="1"/>
  <c r="E773" i="1"/>
  <c r="O761" i="1"/>
  <c r="P760" i="1"/>
  <c r="AD900" i="2" l="1"/>
  <c r="AW900" i="2"/>
  <c r="AX900" i="2" s="1"/>
  <c r="AV902" i="2"/>
  <c r="AQ905" i="2"/>
  <c r="AR904" i="2"/>
  <c r="AS901" i="2"/>
  <c r="AT900" i="2"/>
  <c r="BS957" i="2"/>
  <c r="BR958" i="2"/>
  <c r="AM959" i="2"/>
  <c r="N959" i="2"/>
  <c r="BO959" i="2"/>
  <c r="C960" i="2"/>
  <c r="AN901" i="2"/>
  <c r="AO900" i="2"/>
  <c r="AI901" i="2"/>
  <c r="AJ900" i="2"/>
  <c r="AH903" i="2"/>
  <c r="AC901" i="2"/>
  <c r="AE900" i="2"/>
  <c r="Y901" i="2"/>
  <c r="Z900" i="2"/>
  <c r="T901" i="2"/>
  <c r="U900" i="2"/>
  <c r="J902" i="2"/>
  <c r="K901" i="2"/>
  <c r="E902" i="2"/>
  <c r="F901" i="2"/>
  <c r="O901" i="2"/>
  <c r="P901" i="2" s="1"/>
  <c r="BQ901" i="2"/>
  <c r="BP902" i="2"/>
  <c r="Q1012" i="1"/>
  <c r="R1011" i="1"/>
  <c r="D775" i="1"/>
  <c r="E774" i="1"/>
  <c r="O762" i="1"/>
  <c r="P761" i="1"/>
  <c r="AY900" i="2" l="1"/>
  <c r="AD901" i="2"/>
  <c r="AW901" i="2"/>
  <c r="AX901" i="2" s="1"/>
  <c r="AV903" i="2"/>
  <c r="AQ906" i="2"/>
  <c r="AR905" i="2"/>
  <c r="AT901" i="2"/>
  <c r="AS902" i="2"/>
  <c r="AM960" i="2"/>
  <c r="N960" i="2"/>
  <c r="I960" i="2"/>
  <c r="BO960" i="2"/>
  <c r="C961" i="2"/>
  <c r="BR959" i="2"/>
  <c r="BS958" i="2"/>
  <c r="AN902" i="2"/>
  <c r="AO901" i="2"/>
  <c r="AH904" i="2"/>
  <c r="AI902" i="2"/>
  <c r="AJ901" i="2"/>
  <c r="AC902" i="2"/>
  <c r="AE901" i="2"/>
  <c r="Z901" i="2"/>
  <c r="Y902" i="2"/>
  <c r="U901" i="2"/>
  <c r="T902" i="2"/>
  <c r="J903" i="2"/>
  <c r="K902" i="2"/>
  <c r="E903" i="2"/>
  <c r="F902" i="2"/>
  <c r="O902" i="2"/>
  <c r="P902" i="2" s="1"/>
  <c r="BQ902" i="2"/>
  <c r="BP903" i="2"/>
  <c r="Q1013" i="1"/>
  <c r="R1012" i="1"/>
  <c r="D776" i="1"/>
  <c r="E775" i="1"/>
  <c r="O763" i="1"/>
  <c r="P762" i="1"/>
  <c r="AY901" i="2" l="1"/>
  <c r="AD902" i="2"/>
  <c r="AW902" i="2"/>
  <c r="AX902" i="2" s="1"/>
  <c r="AV904" i="2"/>
  <c r="AQ907" i="2"/>
  <c r="AR906" i="2"/>
  <c r="AS903" i="2"/>
  <c r="AT902" i="2"/>
  <c r="BR960" i="2"/>
  <c r="BS959" i="2"/>
  <c r="AM961" i="2"/>
  <c r="C962" i="2"/>
  <c r="BO961" i="2"/>
  <c r="N961" i="2"/>
  <c r="AN903" i="2"/>
  <c r="AO902" i="2"/>
  <c r="AI903" i="2"/>
  <c r="AJ902" i="2"/>
  <c r="AH905" i="2"/>
  <c r="AC903" i="2"/>
  <c r="AE902" i="2"/>
  <c r="Z902" i="2"/>
  <c r="Y903" i="2"/>
  <c r="T903" i="2"/>
  <c r="U902" i="2"/>
  <c r="K903" i="2"/>
  <c r="J904" i="2"/>
  <c r="E904" i="2"/>
  <c r="F903" i="2"/>
  <c r="O903" i="2"/>
  <c r="P903" i="2" s="1"/>
  <c r="BP904" i="2"/>
  <c r="BQ903" i="2"/>
  <c r="Q1014" i="1"/>
  <c r="R1013" i="1"/>
  <c r="D777" i="1"/>
  <c r="E776" i="1"/>
  <c r="O764" i="1"/>
  <c r="P763" i="1"/>
  <c r="AY902" i="2" l="1"/>
  <c r="AD903" i="2"/>
  <c r="AW903" i="2"/>
  <c r="AX903" i="2" s="1"/>
  <c r="AV905" i="2"/>
  <c r="AQ908" i="2"/>
  <c r="AR907" i="2"/>
  <c r="AS904" i="2"/>
  <c r="AT903" i="2"/>
  <c r="AM962" i="2"/>
  <c r="N962" i="2"/>
  <c r="I962" i="2"/>
  <c r="BO962" i="2"/>
  <c r="S962" i="2"/>
  <c r="C963" i="2"/>
  <c r="BR961" i="2"/>
  <c r="BS960" i="2"/>
  <c r="AN904" i="2"/>
  <c r="AO903" i="2"/>
  <c r="AH906" i="2"/>
  <c r="AI904" i="2"/>
  <c r="AJ903" i="2"/>
  <c r="AC904" i="2"/>
  <c r="AE903" i="2"/>
  <c r="Y904" i="2"/>
  <c r="Z903" i="2"/>
  <c r="T904" i="2"/>
  <c r="U903" i="2"/>
  <c r="J905" i="2"/>
  <c r="K904" i="2"/>
  <c r="E905" i="2"/>
  <c r="F904" i="2"/>
  <c r="O904" i="2"/>
  <c r="P904" i="2" s="1"/>
  <c r="BP905" i="2"/>
  <c r="BQ904" i="2"/>
  <c r="Q1015" i="1"/>
  <c r="R1014" i="1"/>
  <c r="D778" i="1"/>
  <c r="E777" i="1"/>
  <c r="O765" i="1"/>
  <c r="P764" i="1"/>
  <c r="AY903" i="2" l="1"/>
  <c r="AD904" i="2"/>
  <c r="AW904" i="2"/>
  <c r="AX904" i="2" s="1"/>
  <c r="AV906" i="2"/>
  <c r="AQ909" i="2"/>
  <c r="AR908" i="2"/>
  <c r="AT904" i="2"/>
  <c r="AS905" i="2"/>
  <c r="BS961" i="2"/>
  <c r="BR962" i="2"/>
  <c r="AM963" i="2"/>
  <c r="I963" i="2"/>
  <c r="N963" i="2"/>
  <c r="S963" i="2"/>
  <c r="BO963" i="2"/>
  <c r="C964" i="2"/>
  <c r="AN905" i="2"/>
  <c r="AO904" i="2"/>
  <c r="AI905" i="2"/>
  <c r="AJ904" i="2"/>
  <c r="AH907" i="2"/>
  <c r="AC905" i="2"/>
  <c r="AE904" i="2"/>
  <c r="Y905" i="2"/>
  <c r="Z904" i="2"/>
  <c r="T905" i="2"/>
  <c r="U904" i="2"/>
  <c r="J906" i="2"/>
  <c r="K905" i="2"/>
  <c r="E906" i="2"/>
  <c r="F905" i="2"/>
  <c r="O905" i="2"/>
  <c r="P905" i="2" s="1"/>
  <c r="BQ905" i="2"/>
  <c r="BP906" i="2"/>
  <c r="Q1016" i="1"/>
  <c r="R1015" i="1"/>
  <c r="D779" i="1"/>
  <c r="E778" i="1"/>
  <c r="O766" i="1"/>
  <c r="P765" i="1"/>
  <c r="AY904" i="2" l="1"/>
  <c r="AD905" i="2"/>
  <c r="AW905" i="2"/>
  <c r="AX905" i="2" s="1"/>
  <c r="AV907" i="2"/>
  <c r="AQ910" i="2"/>
  <c r="AR909" i="2"/>
  <c r="AT905" i="2"/>
  <c r="AS906" i="2"/>
  <c r="AM964" i="2"/>
  <c r="C965" i="2"/>
  <c r="N964" i="2"/>
  <c r="BO964" i="2"/>
  <c r="I964" i="2"/>
  <c r="S964" i="2"/>
  <c r="BR963" i="2"/>
  <c r="BS962" i="2"/>
  <c r="AN906" i="2"/>
  <c r="AO905" i="2"/>
  <c r="AH908" i="2"/>
  <c r="AI906" i="2"/>
  <c r="AJ905" i="2"/>
  <c r="AC906" i="2"/>
  <c r="AE905" i="2"/>
  <c r="Z905" i="2"/>
  <c r="Y906" i="2"/>
  <c r="U905" i="2"/>
  <c r="T906" i="2"/>
  <c r="J907" i="2"/>
  <c r="K906" i="2"/>
  <c r="E907" i="2"/>
  <c r="F906" i="2"/>
  <c r="O906" i="2"/>
  <c r="P906" i="2" s="1"/>
  <c r="BQ906" i="2"/>
  <c r="BP907" i="2"/>
  <c r="Q1017" i="1"/>
  <c r="R1016" i="1"/>
  <c r="D780" i="1"/>
  <c r="E779" i="1"/>
  <c r="O767" i="1"/>
  <c r="P766" i="1"/>
  <c r="AY905" i="2" l="1"/>
  <c r="AD906" i="2"/>
  <c r="AE906" i="2" s="1"/>
  <c r="AW906" i="2"/>
  <c r="AX906" i="2" s="1"/>
  <c r="AV908" i="2"/>
  <c r="AQ911" i="2"/>
  <c r="AR910" i="2"/>
  <c r="AS907" i="2"/>
  <c r="AT906" i="2"/>
  <c r="BR964" i="2"/>
  <c r="BS963" i="2"/>
  <c r="AM965" i="2"/>
  <c r="N965" i="2"/>
  <c r="I965" i="2"/>
  <c r="BO965" i="2"/>
  <c r="S965" i="2"/>
  <c r="C966" i="2"/>
  <c r="AN907" i="2"/>
  <c r="AO906" i="2"/>
  <c r="AI907" i="2"/>
  <c r="AJ906" i="2"/>
  <c r="AH909" i="2"/>
  <c r="AC907" i="2"/>
  <c r="Z906" i="2"/>
  <c r="Y907" i="2"/>
  <c r="T907" i="2"/>
  <c r="U906" i="2"/>
  <c r="K907" i="2"/>
  <c r="J908" i="2"/>
  <c r="E908" i="2"/>
  <c r="F907" i="2"/>
  <c r="O907" i="2"/>
  <c r="P907" i="2" s="1"/>
  <c r="BP908" i="2"/>
  <c r="BQ907" i="2"/>
  <c r="Q1018" i="1"/>
  <c r="R1017" i="1"/>
  <c r="D781" i="1"/>
  <c r="E780" i="1"/>
  <c r="O768" i="1"/>
  <c r="P767" i="1"/>
  <c r="AY906" i="2" l="1"/>
  <c r="AD907" i="2"/>
  <c r="AW907" i="2"/>
  <c r="AX907" i="2" s="1"/>
  <c r="AV909" i="2"/>
  <c r="AQ912" i="2"/>
  <c r="AR911" i="2"/>
  <c r="AS908" i="2"/>
  <c r="AT907" i="2"/>
  <c r="AM966" i="2"/>
  <c r="C967" i="2"/>
  <c r="N966" i="2"/>
  <c r="I966" i="2"/>
  <c r="S966" i="2"/>
  <c r="BO966" i="2"/>
  <c r="BR965" i="2"/>
  <c r="BS964" i="2"/>
  <c r="AN908" i="2"/>
  <c r="AO907" i="2"/>
  <c r="AH910" i="2"/>
  <c r="AI908" i="2"/>
  <c r="AJ907" i="2"/>
  <c r="AC908" i="2"/>
  <c r="AE907" i="2"/>
  <c r="Y908" i="2"/>
  <c r="Z907" i="2"/>
  <c r="T908" i="2"/>
  <c r="U907" i="2"/>
  <c r="K908" i="2"/>
  <c r="J909" i="2"/>
  <c r="E909" i="2"/>
  <c r="F908" i="2"/>
  <c r="O908" i="2"/>
  <c r="P908" i="2" s="1"/>
  <c r="BP909" i="2"/>
  <c r="BQ908" i="2"/>
  <c r="Q1019" i="1"/>
  <c r="R1018" i="1"/>
  <c r="D782" i="1"/>
  <c r="E781" i="1"/>
  <c r="O769" i="1"/>
  <c r="P768" i="1"/>
  <c r="AY907" i="2" l="1"/>
  <c r="AD908" i="2"/>
  <c r="AW908" i="2"/>
  <c r="AX908" i="2" s="1"/>
  <c r="AY908" i="2" s="1"/>
  <c r="AV910" i="2"/>
  <c r="AQ913" i="2"/>
  <c r="AR912" i="2"/>
  <c r="AT908" i="2"/>
  <c r="AS909" i="2"/>
  <c r="AM967" i="2"/>
  <c r="N967" i="2"/>
  <c r="C968" i="2"/>
  <c r="BO967" i="2"/>
  <c r="S967" i="2"/>
  <c r="BS965" i="2"/>
  <c r="BR966" i="2"/>
  <c r="AN909" i="2"/>
  <c r="AO908" i="2"/>
  <c r="AI909" i="2"/>
  <c r="AJ908" i="2"/>
  <c r="AH911" i="2"/>
  <c r="AC909" i="2"/>
  <c r="AE908" i="2"/>
  <c r="Y909" i="2"/>
  <c r="Z908" i="2"/>
  <c r="T909" i="2"/>
  <c r="U908" i="2"/>
  <c r="J910" i="2"/>
  <c r="K909" i="2"/>
  <c r="E910" i="2"/>
  <c r="F909" i="2"/>
  <c r="O909" i="2"/>
  <c r="P909" i="2" s="1"/>
  <c r="BQ909" i="2"/>
  <c r="BP910" i="2"/>
  <c r="Q1020" i="1"/>
  <c r="R1019" i="1"/>
  <c r="D783" i="1"/>
  <c r="E782" i="1"/>
  <c r="O770" i="1"/>
  <c r="P769" i="1"/>
  <c r="AD909" i="2" l="1"/>
  <c r="AE909" i="2" s="1"/>
  <c r="AW909" i="2"/>
  <c r="AX909" i="2" s="1"/>
  <c r="AV911" i="2"/>
  <c r="AQ914" i="2"/>
  <c r="AR913" i="2"/>
  <c r="AT909" i="2"/>
  <c r="AS910" i="2"/>
  <c r="BS966" i="2"/>
  <c r="BR967" i="2"/>
  <c r="AM968" i="2"/>
  <c r="BO968" i="2"/>
  <c r="C969" i="2"/>
  <c r="S968" i="2"/>
  <c r="N968" i="2"/>
  <c r="AN910" i="2"/>
  <c r="AO909" i="2"/>
  <c r="AH912" i="2"/>
  <c r="AI910" i="2"/>
  <c r="AJ909" i="2"/>
  <c r="AC910" i="2"/>
  <c r="Z909" i="2"/>
  <c r="Y910" i="2"/>
  <c r="U909" i="2"/>
  <c r="T910" i="2"/>
  <c r="J911" i="2"/>
  <c r="K910" i="2"/>
  <c r="E911" i="2"/>
  <c r="F910" i="2"/>
  <c r="O910" i="2"/>
  <c r="P910" i="2" s="1"/>
  <c r="BQ910" i="2"/>
  <c r="BP911" i="2"/>
  <c r="Q1021" i="1"/>
  <c r="R1020" i="1"/>
  <c r="D784" i="1"/>
  <c r="E783" i="1"/>
  <c r="O771" i="1"/>
  <c r="P770" i="1"/>
  <c r="AY909" i="2" l="1"/>
  <c r="AD910" i="2"/>
  <c r="AW910" i="2"/>
  <c r="AX910" i="2" s="1"/>
  <c r="AY910" i="2" s="1"/>
  <c r="AV912" i="2"/>
  <c r="AQ915" i="2"/>
  <c r="AR914" i="2"/>
  <c r="AS911" i="2"/>
  <c r="AT910" i="2"/>
  <c r="BR968" i="2"/>
  <c r="BS967" i="2"/>
  <c r="AM969" i="2"/>
  <c r="S969" i="2"/>
  <c r="BO969" i="2"/>
  <c r="C970" i="2"/>
  <c r="AN911" i="2"/>
  <c r="AO910" i="2"/>
  <c r="AI911" i="2"/>
  <c r="AJ910" i="2"/>
  <c r="AH913" i="2"/>
  <c r="AC911" i="2"/>
  <c r="AE910" i="2"/>
  <c r="Z910" i="2"/>
  <c r="Y911" i="2"/>
  <c r="T911" i="2"/>
  <c r="U910" i="2"/>
  <c r="K911" i="2"/>
  <c r="J912" i="2"/>
  <c r="E912" i="2"/>
  <c r="F911" i="2"/>
  <c r="O911" i="2"/>
  <c r="P911" i="2" s="1"/>
  <c r="BP912" i="2"/>
  <c r="BQ911" i="2"/>
  <c r="Q1022" i="1"/>
  <c r="R1021" i="1"/>
  <c r="D785" i="1"/>
  <c r="E784" i="1"/>
  <c r="O772" i="1"/>
  <c r="P771" i="1"/>
  <c r="AD911" i="2" l="1"/>
  <c r="AE911" i="2" s="1"/>
  <c r="AW911" i="2"/>
  <c r="AX911" i="2" s="1"/>
  <c r="AV913" i="2"/>
  <c r="AQ916" i="2"/>
  <c r="AR915" i="2"/>
  <c r="AS912" i="2"/>
  <c r="AT911" i="2"/>
  <c r="AM970" i="2"/>
  <c r="S970" i="2"/>
  <c r="BO970" i="2"/>
  <c r="C971" i="2"/>
  <c r="BS968" i="2"/>
  <c r="BR969" i="2"/>
  <c r="AN912" i="2"/>
  <c r="AO911" i="2"/>
  <c r="AH914" i="2"/>
  <c r="AI912" i="2"/>
  <c r="AJ911" i="2"/>
  <c r="AC912" i="2"/>
  <c r="Y912" i="2"/>
  <c r="Z911" i="2"/>
  <c r="T912" i="2"/>
  <c r="U911" i="2"/>
  <c r="K912" i="2"/>
  <c r="J913" i="2"/>
  <c r="E913" i="2"/>
  <c r="F912" i="2"/>
  <c r="O912" i="2"/>
  <c r="P912" i="2" s="1"/>
  <c r="BP913" i="2"/>
  <c r="BQ912" i="2"/>
  <c r="Q1023" i="1"/>
  <c r="R1022" i="1"/>
  <c r="D786" i="1"/>
  <c r="E785" i="1"/>
  <c r="O773" i="1"/>
  <c r="P772" i="1"/>
  <c r="AY911" i="2" l="1"/>
  <c r="AD912" i="2"/>
  <c r="AW912" i="2"/>
  <c r="AX912" i="2" s="1"/>
  <c r="AV914" i="2"/>
  <c r="AQ917" i="2"/>
  <c r="AR916" i="2"/>
  <c r="AT912" i="2"/>
  <c r="AS913" i="2"/>
  <c r="AM971" i="2"/>
  <c r="BO971" i="2"/>
  <c r="S971" i="2"/>
  <c r="C972" i="2"/>
  <c r="I971" i="2"/>
  <c r="BS969" i="2"/>
  <c r="BR970" i="2"/>
  <c r="AO912" i="2"/>
  <c r="AN913" i="2"/>
  <c r="AI913" i="2"/>
  <c r="AJ912" i="2"/>
  <c r="AH915" i="2"/>
  <c r="AC913" i="2"/>
  <c r="AE912" i="2"/>
  <c r="Y913" i="2"/>
  <c r="Z912" i="2"/>
  <c r="T913" i="2"/>
  <c r="U912" i="2"/>
  <c r="J914" i="2"/>
  <c r="K913" i="2"/>
  <c r="E914" i="2"/>
  <c r="F913" i="2"/>
  <c r="O913" i="2"/>
  <c r="P913" i="2" s="1"/>
  <c r="BQ913" i="2"/>
  <c r="BP914" i="2"/>
  <c r="Q1024" i="1"/>
  <c r="R1023" i="1"/>
  <c r="D787" i="1"/>
  <c r="E786" i="1"/>
  <c r="O774" i="1"/>
  <c r="P773" i="1"/>
  <c r="AY912" i="2" l="1"/>
  <c r="AD913" i="2"/>
  <c r="AE913" i="2" s="1"/>
  <c r="AW913" i="2"/>
  <c r="AX913" i="2" s="1"/>
  <c r="AY913" i="2" s="1"/>
  <c r="AV915" i="2"/>
  <c r="AQ918" i="2"/>
  <c r="AR917" i="2"/>
  <c r="AT913" i="2"/>
  <c r="AS914" i="2"/>
  <c r="C973" i="2"/>
  <c r="AM972" i="2"/>
  <c r="BR971" i="2"/>
  <c r="BS970" i="2"/>
  <c r="AO913" i="2"/>
  <c r="AN914" i="2"/>
  <c r="AH916" i="2"/>
  <c r="AI914" i="2"/>
  <c r="AJ913" i="2"/>
  <c r="AC914" i="2"/>
  <c r="Z913" i="2"/>
  <c r="Y914" i="2"/>
  <c r="U913" i="2"/>
  <c r="T914" i="2"/>
  <c r="J915" i="2"/>
  <c r="K914" i="2"/>
  <c r="E915" i="2"/>
  <c r="F914" i="2"/>
  <c r="O914" i="2"/>
  <c r="P914" i="2" s="1"/>
  <c r="BQ914" i="2"/>
  <c r="BP915" i="2"/>
  <c r="Q1025" i="1"/>
  <c r="R1024" i="1"/>
  <c r="D788" i="1"/>
  <c r="E787" i="1"/>
  <c r="O775" i="1"/>
  <c r="P774" i="1"/>
  <c r="AD914" i="2" l="1"/>
  <c r="AW914" i="2"/>
  <c r="AX914" i="2" s="1"/>
  <c r="AV916" i="2"/>
  <c r="AQ919" i="2"/>
  <c r="AR918" i="2"/>
  <c r="AS915" i="2"/>
  <c r="AT914" i="2"/>
  <c r="BS971" i="2"/>
  <c r="BR972" i="2"/>
  <c r="C974" i="2"/>
  <c r="AM973" i="2"/>
  <c r="AN915" i="2"/>
  <c r="AO914" i="2"/>
  <c r="AI915" i="2"/>
  <c r="AJ914" i="2"/>
  <c r="AH917" i="2"/>
  <c r="AC915" i="2"/>
  <c r="AE914" i="2"/>
  <c r="Y915" i="2"/>
  <c r="Z914" i="2"/>
  <c r="T915" i="2"/>
  <c r="U914" i="2"/>
  <c r="K915" i="2"/>
  <c r="J916" i="2"/>
  <c r="E916" i="2"/>
  <c r="F915" i="2"/>
  <c r="O915" i="2"/>
  <c r="P915" i="2" s="1"/>
  <c r="BP916" i="2"/>
  <c r="BQ915" i="2"/>
  <c r="Q1026" i="1"/>
  <c r="R1025" i="1"/>
  <c r="D789" i="1"/>
  <c r="E788" i="1"/>
  <c r="O776" i="1"/>
  <c r="P775" i="1"/>
  <c r="AY914" i="2" l="1"/>
  <c r="AD915" i="2"/>
  <c r="AW915" i="2"/>
  <c r="AX915" i="2" s="1"/>
  <c r="AV917" i="2"/>
  <c r="AQ920" i="2"/>
  <c r="AR919" i="2"/>
  <c r="AS916" i="2"/>
  <c r="AT915" i="2"/>
  <c r="BR973" i="2"/>
  <c r="BS972" i="2"/>
  <c r="C975" i="2"/>
  <c r="AM974" i="2"/>
  <c r="AN916" i="2"/>
  <c r="AO915" i="2"/>
  <c r="AH918" i="2"/>
  <c r="AI916" i="2"/>
  <c r="AJ915" i="2"/>
  <c r="AC916" i="2"/>
  <c r="AE915" i="2"/>
  <c r="Z915" i="2"/>
  <c r="Y916" i="2"/>
  <c r="U915" i="2"/>
  <c r="T916" i="2"/>
  <c r="K916" i="2"/>
  <c r="J917" i="2"/>
  <c r="E917" i="2"/>
  <c r="F916" i="2"/>
  <c r="O916" i="2"/>
  <c r="P916" i="2" s="1"/>
  <c r="BP917" i="2"/>
  <c r="BQ916" i="2"/>
  <c r="Q1027" i="1"/>
  <c r="R1026" i="1"/>
  <c r="D790" i="1"/>
  <c r="E789" i="1"/>
  <c r="O777" i="1"/>
  <c r="P776" i="1"/>
  <c r="AY915" i="2" l="1"/>
  <c r="AD916" i="2"/>
  <c r="AE916" i="2" s="1"/>
  <c r="AW916" i="2"/>
  <c r="AX916" i="2" s="1"/>
  <c r="AY916" i="2" s="1"/>
  <c r="AV918" i="2"/>
  <c r="AQ921" i="2"/>
  <c r="AR920" i="2"/>
  <c r="AS917" i="2"/>
  <c r="AT916" i="2"/>
  <c r="C976" i="2"/>
  <c r="AM975" i="2"/>
  <c r="BR974" i="2"/>
  <c r="BS973" i="2"/>
  <c r="AO916" i="2"/>
  <c r="AN917" i="2"/>
  <c r="AI917" i="2"/>
  <c r="AJ916" i="2"/>
  <c r="AH919" i="2"/>
  <c r="AC917" i="2"/>
  <c r="Y917" i="2"/>
  <c r="Z916" i="2"/>
  <c r="T917" i="2"/>
  <c r="U916" i="2"/>
  <c r="J918" i="2"/>
  <c r="K917" i="2"/>
  <c r="E918" i="2"/>
  <c r="F917" i="2"/>
  <c r="O917" i="2"/>
  <c r="P917" i="2" s="1"/>
  <c r="BQ917" i="2"/>
  <c r="BP918" i="2"/>
  <c r="Q1028" i="1"/>
  <c r="R1027" i="1"/>
  <c r="D791" i="1"/>
  <c r="E790" i="1"/>
  <c r="O778" i="1"/>
  <c r="P777" i="1"/>
  <c r="AD917" i="2" l="1"/>
  <c r="AW917" i="2"/>
  <c r="AX917" i="2" s="1"/>
  <c r="AV919" i="2"/>
  <c r="AQ922" i="2"/>
  <c r="AR921" i="2"/>
  <c r="AS918" i="2"/>
  <c r="AT917" i="2"/>
  <c r="BR975" i="2"/>
  <c r="BS974" i="2"/>
  <c r="C977" i="2"/>
  <c r="AM976" i="2"/>
  <c r="AO917" i="2"/>
  <c r="AN918" i="2"/>
  <c r="AH920" i="2"/>
  <c r="AI918" i="2"/>
  <c r="AJ917" i="2"/>
  <c r="AC918" i="2"/>
  <c r="AE917" i="2"/>
  <c r="Y918" i="2"/>
  <c r="Z917" i="2"/>
  <c r="U917" i="2"/>
  <c r="T918" i="2"/>
  <c r="J919" i="2"/>
  <c r="K918" i="2"/>
  <c r="E919" i="2"/>
  <c r="F918" i="2"/>
  <c r="O918" i="2"/>
  <c r="P918" i="2" s="1"/>
  <c r="BQ918" i="2"/>
  <c r="BP919" i="2"/>
  <c r="Q1029" i="1"/>
  <c r="R1028" i="1"/>
  <c r="D792" i="1"/>
  <c r="E791" i="1"/>
  <c r="O779" i="1"/>
  <c r="P778" i="1"/>
  <c r="AY917" i="2" l="1"/>
  <c r="AD918" i="2"/>
  <c r="AW918" i="2"/>
  <c r="AX918" i="2" s="1"/>
  <c r="AV920" i="2"/>
  <c r="AQ923" i="2"/>
  <c r="AR922" i="2"/>
  <c r="AT918" i="2"/>
  <c r="AS919" i="2"/>
  <c r="AM977" i="2"/>
  <c r="I977" i="2"/>
  <c r="BO977" i="2"/>
  <c r="C978" i="2"/>
  <c r="BR976" i="2"/>
  <c r="BS975" i="2"/>
  <c r="AN919" i="2"/>
  <c r="AO918" i="2"/>
  <c r="AI919" i="2"/>
  <c r="AJ918" i="2"/>
  <c r="AH921" i="2"/>
  <c r="AC919" i="2"/>
  <c r="AE918" i="2"/>
  <c r="Y919" i="2"/>
  <c r="Z918" i="2"/>
  <c r="T919" i="2"/>
  <c r="U918" i="2"/>
  <c r="K919" i="2"/>
  <c r="J920" i="2"/>
  <c r="E920" i="2"/>
  <c r="F919" i="2"/>
  <c r="O919" i="2"/>
  <c r="P919" i="2" s="1"/>
  <c r="BP920" i="2"/>
  <c r="BQ919" i="2"/>
  <c r="Q1030" i="1"/>
  <c r="R1029" i="1"/>
  <c r="D793" i="1"/>
  <c r="E792" i="1"/>
  <c r="O780" i="1"/>
  <c r="P779" i="1"/>
  <c r="AY918" i="2" l="1"/>
  <c r="AD919" i="2"/>
  <c r="AW919" i="2"/>
  <c r="AX919" i="2" s="1"/>
  <c r="AY919" i="2" s="1"/>
  <c r="AV921" i="2"/>
  <c r="AQ924" i="2"/>
  <c r="AR923" i="2"/>
  <c r="AT919" i="2"/>
  <c r="AS920" i="2"/>
  <c r="AM978" i="2"/>
  <c r="I978" i="2"/>
  <c r="BO978" i="2"/>
  <c r="C979" i="2"/>
  <c r="BS976" i="2"/>
  <c r="BR977" i="2"/>
  <c r="AN920" i="2"/>
  <c r="AO919" i="2"/>
  <c r="AH922" i="2"/>
  <c r="AI920" i="2"/>
  <c r="AJ919" i="2"/>
  <c r="AC920" i="2"/>
  <c r="AE919" i="2"/>
  <c r="Z919" i="2"/>
  <c r="Y920" i="2"/>
  <c r="T920" i="2"/>
  <c r="U919" i="2"/>
  <c r="K920" i="2"/>
  <c r="J921" i="2"/>
  <c r="E921" i="2"/>
  <c r="F920" i="2"/>
  <c r="O920" i="2"/>
  <c r="P920" i="2" s="1"/>
  <c r="BP921" i="2"/>
  <c r="BQ920" i="2"/>
  <c r="Q1031" i="1"/>
  <c r="R1030" i="1"/>
  <c r="D794" i="1"/>
  <c r="E793" i="1"/>
  <c r="O781" i="1"/>
  <c r="P780" i="1"/>
  <c r="AD920" i="2" l="1"/>
  <c r="AW920" i="2"/>
  <c r="AX920" i="2" s="1"/>
  <c r="AV922" i="2"/>
  <c r="AQ925" i="2"/>
  <c r="AR924" i="2"/>
  <c r="AS921" i="2"/>
  <c r="AT920" i="2"/>
  <c r="AM979" i="2"/>
  <c r="I979" i="2"/>
  <c r="C980" i="2"/>
  <c r="BO979" i="2"/>
  <c r="BS977" i="2"/>
  <c r="BR978" i="2"/>
  <c r="AO920" i="2"/>
  <c r="AN921" i="2"/>
  <c r="AI921" i="2"/>
  <c r="AJ920" i="2"/>
  <c r="AH923" i="2"/>
  <c r="AC921" i="2"/>
  <c r="AE920" i="2"/>
  <c r="Y921" i="2"/>
  <c r="Z920" i="2"/>
  <c r="T921" i="2"/>
  <c r="U920" i="2"/>
  <c r="J922" i="2"/>
  <c r="K921" i="2"/>
  <c r="E922" i="2"/>
  <c r="F921" i="2"/>
  <c r="O921" i="2"/>
  <c r="P921" i="2" s="1"/>
  <c r="BQ921" i="2"/>
  <c r="BP922" i="2"/>
  <c r="Q1032" i="1"/>
  <c r="R1031" i="1"/>
  <c r="D795" i="1"/>
  <c r="E794" i="1"/>
  <c r="O782" i="1"/>
  <c r="P781" i="1"/>
  <c r="AY920" i="2" l="1"/>
  <c r="AD921" i="2"/>
  <c r="AW921" i="2"/>
  <c r="AX921" i="2" s="1"/>
  <c r="AV923" i="2"/>
  <c r="AQ926" i="2"/>
  <c r="AR925" i="2"/>
  <c r="AS922" i="2"/>
  <c r="AT921" i="2"/>
  <c r="BS978" i="2"/>
  <c r="BR979" i="2"/>
  <c r="AM980" i="2"/>
  <c r="N980" i="2"/>
  <c r="BO980" i="2"/>
  <c r="C981" i="2"/>
  <c r="I980" i="2"/>
  <c r="AO921" i="2"/>
  <c r="AN922" i="2"/>
  <c r="AH924" i="2"/>
  <c r="AI922" i="2"/>
  <c r="AJ921" i="2"/>
  <c r="AC922" i="2"/>
  <c r="AE921" i="2"/>
  <c r="Z921" i="2"/>
  <c r="Y922" i="2"/>
  <c r="T922" i="2"/>
  <c r="U921" i="2"/>
  <c r="J923" i="2"/>
  <c r="K922" i="2"/>
  <c r="E923" i="2"/>
  <c r="F922" i="2"/>
  <c r="O922" i="2"/>
  <c r="P922" i="2" s="1"/>
  <c r="BQ922" i="2"/>
  <c r="BP923" i="2"/>
  <c r="Q1033" i="1"/>
  <c r="R1032" i="1"/>
  <c r="D796" i="1"/>
  <c r="E795" i="1"/>
  <c r="O783" i="1"/>
  <c r="P782" i="1"/>
  <c r="AY921" i="2" l="1"/>
  <c r="AD922" i="2"/>
  <c r="AE922" i="2" s="1"/>
  <c r="AW922" i="2"/>
  <c r="AX922" i="2" s="1"/>
  <c r="AV924" i="2"/>
  <c r="AQ927" i="2"/>
  <c r="AR926" i="2"/>
  <c r="AT922" i="2"/>
  <c r="AS923" i="2"/>
  <c r="AM981" i="2"/>
  <c r="C982" i="2"/>
  <c r="N981" i="2"/>
  <c r="BO981" i="2"/>
  <c r="BS979" i="2"/>
  <c r="BR980" i="2"/>
  <c r="AN923" i="2"/>
  <c r="AO922" i="2"/>
  <c r="AI923" i="2"/>
  <c r="AJ922" i="2"/>
  <c r="AH925" i="2"/>
  <c r="AC923" i="2"/>
  <c r="Y923" i="2"/>
  <c r="Z922" i="2"/>
  <c r="T923" i="2"/>
  <c r="U922" i="2"/>
  <c r="K923" i="2"/>
  <c r="J924" i="2"/>
  <c r="E924" i="2"/>
  <c r="F923" i="2"/>
  <c r="O923" i="2"/>
  <c r="P923" i="2" s="1"/>
  <c r="BP924" i="2"/>
  <c r="BQ923" i="2"/>
  <c r="Q1034" i="1"/>
  <c r="R1033" i="1"/>
  <c r="D797" i="1"/>
  <c r="E796" i="1"/>
  <c r="O784" i="1"/>
  <c r="P783" i="1"/>
  <c r="AY922" i="2" l="1"/>
  <c r="AD923" i="2"/>
  <c r="AE923" i="2" s="1"/>
  <c r="AW923" i="2"/>
  <c r="AX923" i="2" s="1"/>
  <c r="AY923" i="2" s="1"/>
  <c r="AV925" i="2"/>
  <c r="AQ928" i="2"/>
  <c r="AR927" i="2"/>
  <c r="AT923" i="2"/>
  <c r="AS924" i="2"/>
  <c r="BR981" i="2"/>
  <c r="BS980" i="2"/>
  <c r="C983" i="2"/>
  <c r="AM982" i="2"/>
  <c r="AN924" i="2"/>
  <c r="AO923" i="2"/>
  <c r="AH926" i="2"/>
  <c r="AI924" i="2"/>
  <c r="AJ923" i="2"/>
  <c r="AC924" i="2"/>
  <c r="Y924" i="2"/>
  <c r="Z923" i="2"/>
  <c r="U923" i="2"/>
  <c r="T924" i="2"/>
  <c r="K924" i="2"/>
  <c r="J925" i="2"/>
  <c r="E925" i="2"/>
  <c r="F924" i="2"/>
  <c r="O924" i="2"/>
  <c r="P924" i="2" s="1"/>
  <c r="BP925" i="2"/>
  <c r="BQ924" i="2"/>
  <c r="Q1035" i="1"/>
  <c r="R1034" i="1"/>
  <c r="D798" i="1"/>
  <c r="E797" i="1"/>
  <c r="O785" i="1"/>
  <c r="P784" i="1"/>
  <c r="AD924" i="2" l="1"/>
  <c r="AW924" i="2"/>
  <c r="AX924" i="2" s="1"/>
  <c r="AV926" i="2"/>
  <c r="AQ929" i="2"/>
  <c r="AR928" i="2"/>
  <c r="AS925" i="2"/>
  <c r="AT924" i="2"/>
  <c r="C984" i="2"/>
  <c r="AM983" i="2"/>
  <c r="BS981" i="2"/>
  <c r="BR982" i="2"/>
  <c r="AO924" i="2"/>
  <c r="AN925" i="2"/>
  <c r="AI925" i="2"/>
  <c r="AJ924" i="2"/>
  <c r="AH927" i="2"/>
  <c r="AC925" i="2"/>
  <c r="AE924" i="2"/>
  <c r="Z924" i="2"/>
  <c r="Y925" i="2"/>
  <c r="T925" i="2"/>
  <c r="U924" i="2"/>
  <c r="J926" i="2"/>
  <c r="K925" i="2"/>
  <c r="E926" i="2"/>
  <c r="F925" i="2"/>
  <c r="O925" i="2"/>
  <c r="P925" i="2" s="1"/>
  <c r="BQ925" i="2"/>
  <c r="BP926" i="2"/>
  <c r="Q1036" i="1"/>
  <c r="R1035" i="1"/>
  <c r="D799" i="1"/>
  <c r="E798" i="1"/>
  <c r="O786" i="1"/>
  <c r="P785" i="1"/>
  <c r="AY924" i="2" l="1"/>
  <c r="AD925" i="2"/>
  <c r="AW925" i="2"/>
  <c r="AX925" i="2" s="1"/>
  <c r="AV927" i="2"/>
  <c r="AQ930" i="2"/>
  <c r="AR929" i="2"/>
  <c r="AS926" i="2"/>
  <c r="AT925" i="2"/>
  <c r="BS982" i="2"/>
  <c r="BR983" i="2"/>
  <c r="C985" i="2"/>
  <c r="AM984" i="2"/>
  <c r="AO925" i="2"/>
  <c r="AN926" i="2"/>
  <c r="AH928" i="2"/>
  <c r="AI926" i="2"/>
  <c r="AJ925" i="2"/>
  <c r="AC926" i="2"/>
  <c r="AE925" i="2"/>
  <c r="Z925" i="2"/>
  <c r="Y926" i="2"/>
  <c r="U925" i="2"/>
  <c r="T926" i="2"/>
  <c r="J927" i="2"/>
  <c r="K926" i="2"/>
  <c r="E927" i="2"/>
  <c r="F926" i="2"/>
  <c r="O926" i="2"/>
  <c r="P926" i="2" s="1"/>
  <c r="BQ926" i="2"/>
  <c r="BP927" i="2"/>
  <c r="Q1037" i="1"/>
  <c r="R1036" i="1"/>
  <c r="D800" i="1"/>
  <c r="E799" i="1"/>
  <c r="O787" i="1"/>
  <c r="P786" i="1"/>
  <c r="AY925" i="2" l="1"/>
  <c r="AD926" i="2"/>
  <c r="AW926" i="2"/>
  <c r="AX926" i="2" s="1"/>
  <c r="AY926" i="2" s="1"/>
  <c r="AV928" i="2"/>
  <c r="AQ931" i="2"/>
  <c r="AR930" i="2"/>
  <c r="AT926" i="2"/>
  <c r="AS927" i="2"/>
  <c r="C986" i="2"/>
  <c r="AM985" i="2"/>
  <c r="BS983" i="2"/>
  <c r="BR984" i="2"/>
  <c r="AN927" i="2"/>
  <c r="AO926" i="2"/>
  <c r="AI927" i="2"/>
  <c r="AJ926" i="2"/>
  <c r="AH929" i="2"/>
  <c r="AC927" i="2"/>
  <c r="AE926" i="2"/>
  <c r="Y927" i="2"/>
  <c r="Z926" i="2"/>
  <c r="T927" i="2"/>
  <c r="U926" i="2"/>
  <c r="K927" i="2"/>
  <c r="J928" i="2"/>
  <c r="E928" i="2"/>
  <c r="F927" i="2"/>
  <c r="O927" i="2"/>
  <c r="P927" i="2" s="1"/>
  <c r="BP928" i="2"/>
  <c r="BQ927" i="2"/>
  <c r="Q1038" i="1"/>
  <c r="R1037" i="1"/>
  <c r="D801" i="1"/>
  <c r="E800" i="1"/>
  <c r="O788" i="1"/>
  <c r="P787" i="1"/>
  <c r="AD927" i="2" l="1"/>
  <c r="AW927" i="2"/>
  <c r="AX927" i="2" s="1"/>
  <c r="AV929" i="2"/>
  <c r="AQ932" i="2"/>
  <c r="AR931" i="2"/>
  <c r="AT927" i="2"/>
  <c r="AS928" i="2"/>
  <c r="BR985" i="2"/>
  <c r="BS984" i="2"/>
  <c r="C987" i="2"/>
  <c r="AM986" i="2"/>
  <c r="AN928" i="2"/>
  <c r="AO927" i="2"/>
  <c r="AH930" i="2"/>
  <c r="AI928" i="2"/>
  <c r="AJ927" i="2"/>
  <c r="AC928" i="2"/>
  <c r="AE927" i="2"/>
  <c r="Y928" i="2"/>
  <c r="Z927" i="2"/>
  <c r="T928" i="2"/>
  <c r="U927" i="2"/>
  <c r="K928" i="2"/>
  <c r="J929" i="2"/>
  <c r="E929" i="2"/>
  <c r="F928" i="2"/>
  <c r="O928" i="2"/>
  <c r="P928" i="2" s="1"/>
  <c r="BP929" i="2"/>
  <c r="BQ928" i="2"/>
  <c r="Q1039" i="1"/>
  <c r="R1038" i="1"/>
  <c r="D802" i="1"/>
  <c r="E801" i="1"/>
  <c r="O789" i="1"/>
  <c r="P788" i="1"/>
  <c r="AY927" i="2" l="1"/>
  <c r="AD928" i="2"/>
  <c r="AW928" i="2"/>
  <c r="AX928" i="2" s="1"/>
  <c r="AV930" i="2"/>
  <c r="AQ933" i="2"/>
  <c r="AR932" i="2"/>
  <c r="AS929" i="2"/>
  <c r="AT928" i="2"/>
  <c r="C988" i="2"/>
  <c r="AM987" i="2"/>
  <c r="BR986" i="2"/>
  <c r="BS985" i="2"/>
  <c r="AO928" i="2"/>
  <c r="AN929" i="2"/>
  <c r="AI929" i="2"/>
  <c r="AJ928" i="2"/>
  <c r="AH931" i="2"/>
  <c r="AC929" i="2"/>
  <c r="AE928" i="2"/>
  <c r="Z928" i="2"/>
  <c r="Y929" i="2"/>
  <c r="T929" i="2"/>
  <c r="U928" i="2"/>
  <c r="J930" i="2"/>
  <c r="K929" i="2"/>
  <c r="E930" i="2"/>
  <c r="F929" i="2"/>
  <c r="O929" i="2"/>
  <c r="P929" i="2" s="1"/>
  <c r="BQ929" i="2"/>
  <c r="BP930" i="2"/>
  <c r="Q1040" i="1"/>
  <c r="R1039" i="1"/>
  <c r="D803" i="1"/>
  <c r="E802" i="1"/>
  <c r="O790" i="1"/>
  <c r="P789" i="1"/>
  <c r="AY928" i="2" l="1"/>
  <c r="AD929" i="2"/>
  <c r="AE929" i="2" s="1"/>
  <c r="AW929" i="2"/>
  <c r="AX929" i="2" s="1"/>
  <c r="AV931" i="2"/>
  <c r="AQ934" i="2"/>
  <c r="AR933" i="2"/>
  <c r="AS930" i="2"/>
  <c r="AT929" i="2"/>
  <c r="BS986" i="2"/>
  <c r="BR987" i="2"/>
  <c r="C989" i="2"/>
  <c r="AM988" i="2"/>
  <c r="AO929" i="2"/>
  <c r="AN930" i="2"/>
  <c r="AH932" i="2"/>
  <c r="AI930" i="2"/>
  <c r="AJ929" i="2"/>
  <c r="AC930" i="2"/>
  <c r="Z929" i="2"/>
  <c r="Y930" i="2"/>
  <c r="U929" i="2"/>
  <c r="T930" i="2"/>
  <c r="J931" i="2"/>
  <c r="K930" i="2"/>
  <c r="E931" i="2"/>
  <c r="F930" i="2"/>
  <c r="O930" i="2"/>
  <c r="P930" i="2" s="1"/>
  <c r="BQ930" i="2"/>
  <c r="BP931" i="2"/>
  <c r="Q1041" i="1"/>
  <c r="R1040" i="1"/>
  <c r="D804" i="1"/>
  <c r="E803" i="1"/>
  <c r="O791" i="1"/>
  <c r="P790" i="1"/>
  <c r="AY929" i="2" l="1"/>
  <c r="AD930" i="2"/>
  <c r="AW930" i="2"/>
  <c r="AX930" i="2" s="1"/>
  <c r="AV932" i="2"/>
  <c r="AQ935" i="2"/>
  <c r="AR934" i="2"/>
  <c r="AT930" i="2"/>
  <c r="AS931" i="2"/>
  <c r="AM989" i="2"/>
  <c r="C990" i="2"/>
  <c r="BS987" i="2"/>
  <c r="BR988" i="2"/>
  <c r="AN931" i="2"/>
  <c r="AO930" i="2"/>
  <c r="AI931" i="2"/>
  <c r="AJ930" i="2"/>
  <c r="AH933" i="2"/>
  <c r="AC931" i="2"/>
  <c r="AE930" i="2"/>
  <c r="Y931" i="2"/>
  <c r="Z930" i="2"/>
  <c r="T931" i="2"/>
  <c r="U930" i="2"/>
  <c r="K931" i="2"/>
  <c r="J932" i="2"/>
  <c r="E932" i="2"/>
  <c r="F931" i="2"/>
  <c r="O931" i="2"/>
  <c r="P931" i="2" s="1"/>
  <c r="BP932" i="2"/>
  <c r="BQ931" i="2"/>
  <c r="Q1042" i="1"/>
  <c r="R1041" i="1"/>
  <c r="D805" i="1"/>
  <c r="E804" i="1"/>
  <c r="O792" i="1"/>
  <c r="P791" i="1"/>
  <c r="AY930" i="2" l="1"/>
  <c r="AD931" i="2"/>
  <c r="AE931" i="2" s="1"/>
  <c r="AW931" i="2"/>
  <c r="AX931" i="2" s="1"/>
  <c r="AV933" i="2"/>
  <c r="AQ936" i="2"/>
  <c r="AR935" i="2"/>
  <c r="AT931" i="2"/>
  <c r="AS932" i="2"/>
  <c r="BS988" i="2"/>
  <c r="BR989" i="2"/>
  <c r="AM990" i="2"/>
  <c r="I990" i="2"/>
  <c r="C991" i="2"/>
  <c r="BO990" i="2"/>
  <c r="AN932" i="2"/>
  <c r="AO931" i="2"/>
  <c r="AH934" i="2"/>
  <c r="AI932" i="2"/>
  <c r="AJ931" i="2"/>
  <c r="AC932" i="2"/>
  <c r="Z931" i="2"/>
  <c r="Y932" i="2"/>
  <c r="T932" i="2"/>
  <c r="U931" i="2"/>
  <c r="K932" i="2"/>
  <c r="J933" i="2"/>
  <c r="E933" i="2"/>
  <c r="F932" i="2"/>
  <c r="O932" i="2"/>
  <c r="P932" i="2" s="1"/>
  <c r="BP933" i="2"/>
  <c r="BQ932" i="2"/>
  <c r="Q1043" i="1"/>
  <c r="R1042" i="1"/>
  <c r="D806" i="1"/>
  <c r="E805" i="1"/>
  <c r="O793" i="1"/>
  <c r="P792" i="1"/>
  <c r="AY931" i="2" l="1"/>
  <c r="AD932" i="2"/>
  <c r="AE932" i="2" s="1"/>
  <c r="AW932" i="2"/>
  <c r="AX932" i="2" s="1"/>
  <c r="AV934" i="2"/>
  <c r="AQ937" i="2"/>
  <c r="AR936" i="2"/>
  <c r="AS933" i="2"/>
  <c r="AT932" i="2"/>
  <c r="BS989" i="2"/>
  <c r="BR990" i="2"/>
  <c r="C992" i="2"/>
  <c r="AM991" i="2"/>
  <c r="AO932" i="2"/>
  <c r="AN933" i="2"/>
  <c r="AI933" i="2"/>
  <c r="AJ932" i="2"/>
  <c r="AH935" i="2"/>
  <c r="AC933" i="2"/>
  <c r="Y933" i="2"/>
  <c r="Z932" i="2"/>
  <c r="T933" i="2"/>
  <c r="U932" i="2"/>
  <c r="J934" i="2"/>
  <c r="K933" i="2"/>
  <c r="E934" i="2"/>
  <c r="F933" i="2"/>
  <c r="O933" i="2"/>
  <c r="P933" i="2" s="1"/>
  <c r="BQ933" i="2"/>
  <c r="BP934" i="2"/>
  <c r="Q1044" i="1"/>
  <c r="R1043" i="1"/>
  <c r="D807" i="1"/>
  <c r="E806" i="1"/>
  <c r="O794" i="1"/>
  <c r="P793" i="1"/>
  <c r="AY932" i="2" l="1"/>
  <c r="AD933" i="2"/>
  <c r="AW933" i="2"/>
  <c r="AX933" i="2" s="1"/>
  <c r="AV935" i="2"/>
  <c r="AQ938" i="2"/>
  <c r="AR937" i="2"/>
  <c r="AS934" i="2"/>
  <c r="AT933" i="2"/>
  <c r="C993" i="2"/>
  <c r="AM992" i="2"/>
  <c r="BS990" i="2"/>
  <c r="BR991" i="2"/>
  <c r="AO933" i="2"/>
  <c r="AN934" i="2"/>
  <c r="AH936" i="2"/>
  <c r="AI934" i="2"/>
  <c r="AJ933" i="2"/>
  <c r="AC934" i="2"/>
  <c r="AE933" i="2"/>
  <c r="Y934" i="2"/>
  <c r="Z933" i="2"/>
  <c r="U933" i="2"/>
  <c r="T934" i="2"/>
  <c r="J935" i="2"/>
  <c r="K934" i="2"/>
  <c r="E935" i="2"/>
  <c r="F934" i="2"/>
  <c r="O934" i="2"/>
  <c r="P934" i="2" s="1"/>
  <c r="BQ934" i="2"/>
  <c r="BP935" i="2"/>
  <c r="Q1045" i="1"/>
  <c r="R1044" i="1"/>
  <c r="D808" i="1"/>
  <c r="E807" i="1"/>
  <c r="O795" i="1"/>
  <c r="P794" i="1"/>
  <c r="AY933" i="2" l="1"/>
  <c r="AD934" i="2"/>
  <c r="AW934" i="2"/>
  <c r="AX934" i="2" s="1"/>
  <c r="AV936" i="2"/>
  <c r="AQ939" i="2"/>
  <c r="AR938" i="2"/>
  <c r="AT934" i="2"/>
  <c r="AS935" i="2"/>
  <c r="BS991" i="2"/>
  <c r="BR992" i="2"/>
  <c r="C994" i="2"/>
  <c r="AM993" i="2"/>
  <c r="AN935" i="2"/>
  <c r="AO934" i="2"/>
  <c r="AI935" i="2"/>
  <c r="AJ934" i="2"/>
  <c r="AH937" i="2"/>
  <c r="AC935" i="2"/>
  <c r="AE934" i="2"/>
  <c r="Y935" i="2"/>
  <c r="Z934" i="2"/>
  <c r="T935" i="2"/>
  <c r="U934" i="2"/>
  <c r="K935" i="2"/>
  <c r="J936" i="2"/>
  <c r="E936" i="2"/>
  <c r="F935" i="2"/>
  <c r="O935" i="2"/>
  <c r="P935" i="2" s="1"/>
  <c r="BP936" i="2"/>
  <c r="BQ935" i="2"/>
  <c r="Q1046" i="1"/>
  <c r="R1045" i="1"/>
  <c r="D809" i="1"/>
  <c r="E808" i="1"/>
  <c r="O796" i="1"/>
  <c r="P795" i="1"/>
  <c r="AY934" i="2" l="1"/>
  <c r="AD935" i="2"/>
  <c r="AW935" i="2"/>
  <c r="AX935" i="2" s="1"/>
  <c r="AV937" i="2"/>
  <c r="AQ940" i="2"/>
  <c r="AR939" i="2"/>
  <c r="AT935" i="2"/>
  <c r="AS936" i="2"/>
  <c r="C995" i="2"/>
  <c r="AM994" i="2"/>
  <c r="BR993" i="2"/>
  <c r="BS992" i="2"/>
  <c r="AN936" i="2"/>
  <c r="AO935" i="2"/>
  <c r="AH938" i="2"/>
  <c r="AI936" i="2"/>
  <c r="AJ935" i="2"/>
  <c r="AC936" i="2"/>
  <c r="AE935" i="2"/>
  <c r="Z935" i="2"/>
  <c r="Y936" i="2"/>
  <c r="T936" i="2"/>
  <c r="U935" i="2"/>
  <c r="K936" i="2"/>
  <c r="J937" i="2"/>
  <c r="E937" i="2"/>
  <c r="F936" i="2"/>
  <c r="O936" i="2"/>
  <c r="P936" i="2" s="1"/>
  <c r="BP937" i="2"/>
  <c r="BQ936" i="2"/>
  <c r="Q1047" i="1"/>
  <c r="R1046" i="1"/>
  <c r="D810" i="1"/>
  <c r="E809" i="1"/>
  <c r="O797" i="1"/>
  <c r="P796" i="1"/>
  <c r="AY935" i="2" l="1"/>
  <c r="AD936" i="2"/>
  <c r="AW936" i="2"/>
  <c r="AX936" i="2" s="1"/>
  <c r="AY936" i="2" s="1"/>
  <c r="AV938" i="2"/>
  <c r="AQ941" i="2"/>
  <c r="AR940" i="2"/>
  <c r="AS937" i="2"/>
  <c r="AT936" i="2"/>
  <c r="BS993" i="2"/>
  <c r="BR994" i="2"/>
  <c r="C996" i="2"/>
  <c r="AM995" i="2"/>
  <c r="AO936" i="2"/>
  <c r="AN937" i="2"/>
  <c r="AJ936" i="2"/>
  <c r="AI937" i="2"/>
  <c r="AH939" i="2"/>
  <c r="AC937" i="2"/>
  <c r="AE936" i="2"/>
  <c r="Y937" i="2"/>
  <c r="Z936" i="2"/>
  <c r="T937" i="2"/>
  <c r="U936" i="2"/>
  <c r="J938" i="2"/>
  <c r="K937" i="2"/>
  <c r="E938" i="2"/>
  <c r="F937" i="2"/>
  <c r="O937" i="2"/>
  <c r="P937" i="2" s="1"/>
  <c r="BQ937" i="2"/>
  <c r="BP938" i="2"/>
  <c r="Q1048" i="1"/>
  <c r="R1047" i="1"/>
  <c r="D811" i="1"/>
  <c r="E810" i="1"/>
  <c r="O798" i="1"/>
  <c r="P797" i="1"/>
  <c r="AD937" i="2" l="1"/>
  <c r="AW937" i="2"/>
  <c r="AX937" i="2" s="1"/>
  <c r="AV939" i="2"/>
  <c r="AQ942" i="2"/>
  <c r="AR941" i="2"/>
  <c r="AS938" i="2"/>
  <c r="AT937" i="2"/>
  <c r="C997" i="2"/>
  <c r="AM996" i="2"/>
  <c r="BR995" i="2"/>
  <c r="BS994" i="2"/>
  <c r="AO937" i="2"/>
  <c r="AN938" i="2"/>
  <c r="AH940" i="2"/>
  <c r="AJ937" i="2"/>
  <c r="AI938" i="2"/>
  <c r="AC938" i="2"/>
  <c r="AE937" i="2"/>
  <c r="Z937" i="2"/>
  <c r="Y938" i="2"/>
  <c r="U937" i="2"/>
  <c r="T938" i="2"/>
  <c r="J939" i="2"/>
  <c r="K938" i="2"/>
  <c r="E939" i="2"/>
  <c r="F938" i="2"/>
  <c r="O938" i="2"/>
  <c r="P938" i="2" s="1"/>
  <c r="BQ938" i="2"/>
  <c r="BP939" i="2"/>
  <c r="Q1049" i="1"/>
  <c r="R1048" i="1"/>
  <c r="D812" i="1"/>
  <c r="E811" i="1"/>
  <c r="O799" i="1"/>
  <c r="P798" i="1"/>
  <c r="AY937" i="2" l="1"/>
  <c r="AD938" i="2"/>
  <c r="AW938" i="2"/>
  <c r="AX938" i="2" s="1"/>
  <c r="AV940" i="2"/>
  <c r="AQ943" i="2"/>
  <c r="AR942" i="2"/>
  <c r="AT938" i="2"/>
  <c r="AS939" i="2"/>
  <c r="BS995" i="2"/>
  <c r="BR996" i="2"/>
  <c r="AM997" i="2"/>
  <c r="C998" i="2"/>
  <c r="AN939" i="2"/>
  <c r="AO938" i="2"/>
  <c r="AJ938" i="2"/>
  <c r="AI939" i="2"/>
  <c r="AH941" i="2"/>
  <c r="AC939" i="2"/>
  <c r="AE938" i="2"/>
  <c r="Y939" i="2"/>
  <c r="Z938" i="2"/>
  <c r="T939" i="2"/>
  <c r="U938" i="2"/>
  <c r="J940" i="2"/>
  <c r="K939" i="2"/>
  <c r="E940" i="2"/>
  <c r="F939" i="2"/>
  <c r="O939" i="2"/>
  <c r="P939" i="2" s="1"/>
  <c r="BP940" i="2"/>
  <c r="BQ939" i="2"/>
  <c r="Q1050" i="1"/>
  <c r="R1049" i="1"/>
  <c r="D813" i="1"/>
  <c r="E812" i="1"/>
  <c r="O800" i="1"/>
  <c r="P799" i="1"/>
  <c r="AY938" i="2" l="1"/>
  <c r="AD939" i="2"/>
  <c r="AW939" i="2"/>
  <c r="AX939" i="2" s="1"/>
  <c r="AV941" i="2"/>
  <c r="AQ944" i="2"/>
  <c r="AR943" i="2"/>
  <c r="AT939" i="2"/>
  <c r="AS940" i="2"/>
  <c r="BR997" i="2"/>
  <c r="BS996" i="2"/>
  <c r="C999" i="2"/>
  <c r="AM998" i="2"/>
  <c r="AN940" i="2"/>
  <c r="AO939" i="2"/>
  <c r="AH942" i="2"/>
  <c r="AJ939" i="2"/>
  <c r="AI940" i="2"/>
  <c r="AC940" i="2"/>
  <c r="AE939" i="2"/>
  <c r="Y940" i="2"/>
  <c r="Z939" i="2"/>
  <c r="T940" i="2"/>
  <c r="U939" i="2"/>
  <c r="K940" i="2"/>
  <c r="J941" i="2"/>
  <c r="E941" i="2"/>
  <c r="F940" i="2"/>
  <c r="O940" i="2"/>
  <c r="P940" i="2" s="1"/>
  <c r="BP941" i="2"/>
  <c r="BQ940" i="2"/>
  <c r="Q1051" i="1"/>
  <c r="R1050" i="1"/>
  <c r="D814" i="1"/>
  <c r="E813" i="1"/>
  <c r="O801" i="1"/>
  <c r="P800" i="1"/>
  <c r="AY939" i="2" l="1"/>
  <c r="AD940" i="2"/>
  <c r="AW940" i="2"/>
  <c r="AX940" i="2" s="1"/>
  <c r="AV942" i="2"/>
  <c r="AQ945" i="2"/>
  <c r="AR944" i="2"/>
  <c r="AS941" i="2"/>
  <c r="AT940" i="2"/>
  <c r="C1000" i="2"/>
  <c r="AM999" i="2"/>
  <c r="BS997" i="2"/>
  <c r="BR998" i="2"/>
  <c r="AO940" i="2"/>
  <c r="AN941" i="2"/>
  <c r="AJ940" i="2"/>
  <c r="AI941" i="2"/>
  <c r="AH943" i="2"/>
  <c r="AC941" i="2"/>
  <c r="AE940" i="2"/>
  <c r="Z940" i="2"/>
  <c r="Y941" i="2"/>
  <c r="T941" i="2"/>
  <c r="U940" i="2"/>
  <c r="J942" i="2"/>
  <c r="K941" i="2"/>
  <c r="E942" i="2"/>
  <c r="F941" i="2"/>
  <c r="O941" i="2"/>
  <c r="P941" i="2" s="1"/>
  <c r="BQ941" i="2"/>
  <c r="BP942" i="2"/>
  <c r="Q1052" i="1"/>
  <c r="R1051" i="1"/>
  <c r="D815" i="1"/>
  <c r="E814" i="1"/>
  <c r="O802" i="1"/>
  <c r="P801" i="1"/>
  <c r="AY940" i="2" l="1"/>
  <c r="AD941" i="2"/>
  <c r="AW941" i="2"/>
  <c r="AX941" i="2" s="1"/>
  <c r="AV943" i="2"/>
  <c r="AQ946" i="2"/>
  <c r="AR945" i="2"/>
  <c r="AS942" i="2"/>
  <c r="AT941" i="2"/>
  <c r="BR999" i="2"/>
  <c r="BS998" i="2"/>
  <c r="AM1000" i="2"/>
  <c r="C1001" i="2"/>
  <c r="AO941" i="2"/>
  <c r="AN942" i="2"/>
  <c r="AH944" i="2"/>
  <c r="AJ941" i="2"/>
  <c r="AI942" i="2"/>
  <c r="AC942" i="2"/>
  <c r="AE941" i="2"/>
  <c r="Y942" i="2"/>
  <c r="Z941" i="2"/>
  <c r="U941" i="2"/>
  <c r="T942" i="2"/>
  <c r="J943" i="2"/>
  <c r="K942" i="2"/>
  <c r="E943" i="2"/>
  <c r="F942" i="2"/>
  <c r="O942" i="2"/>
  <c r="P942" i="2" s="1"/>
  <c r="BQ942" i="2"/>
  <c r="BP943" i="2"/>
  <c r="Q1053" i="1"/>
  <c r="R1052" i="1"/>
  <c r="D816" i="1"/>
  <c r="E815" i="1"/>
  <c r="O803" i="1"/>
  <c r="P802" i="1"/>
  <c r="AY941" i="2" l="1"/>
  <c r="AD942" i="2"/>
  <c r="AW942" i="2"/>
  <c r="AX942" i="2" s="1"/>
  <c r="AY942" i="2" s="1"/>
  <c r="AV944" i="2"/>
  <c r="AQ947" i="2"/>
  <c r="AR946" i="2"/>
  <c r="AT942" i="2"/>
  <c r="AS943" i="2"/>
  <c r="C1002" i="2"/>
  <c r="AM1001" i="2"/>
  <c r="BS999" i="2"/>
  <c r="BR1000" i="2"/>
  <c r="AN943" i="2"/>
  <c r="AO942" i="2"/>
  <c r="AJ942" i="2"/>
  <c r="AI943" i="2"/>
  <c r="AH945" i="2"/>
  <c r="AC943" i="2"/>
  <c r="AE942" i="2"/>
  <c r="Y943" i="2"/>
  <c r="Z942" i="2"/>
  <c r="T943" i="2"/>
  <c r="U942" i="2"/>
  <c r="J944" i="2"/>
  <c r="K943" i="2"/>
  <c r="E944" i="2"/>
  <c r="F943" i="2"/>
  <c r="O943" i="2"/>
  <c r="P943" i="2" s="1"/>
  <c r="BP944" i="2"/>
  <c r="BQ943" i="2"/>
  <c r="Q1054" i="1"/>
  <c r="R1053" i="1"/>
  <c r="D817" i="1"/>
  <c r="E816" i="1"/>
  <c r="O804" i="1"/>
  <c r="P803" i="1"/>
  <c r="AD943" i="2" l="1"/>
  <c r="AE943" i="2" s="1"/>
  <c r="AW943" i="2"/>
  <c r="AX943" i="2" s="1"/>
  <c r="AV945" i="2"/>
  <c r="AQ948" i="2"/>
  <c r="AR947" i="2"/>
  <c r="AT943" i="2"/>
  <c r="AS944" i="2"/>
  <c r="BR1001" i="2"/>
  <c r="BS1000" i="2"/>
  <c r="C1003" i="2"/>
  <c r="AM1002" i="2"/>
  <c r="AN944" i="2"/>
  <c r="AO943" i="2"/>
  <c r="AH946" i="2"/>
  <c r="AJ943" i="2"/>
  <c r="AI944" i="2"/>
  <c r="AC944" i="2"/>
  <c r="Y944" i="2"/>
  <c r="Z943" i="2"/>
  <c r="T944" i="2"/>
  <c r="U943" i="2"/>
  <c r="J945" i="2"/>
  <c r="K944" i="2"/>
  <c r="E945" i="2"/>
  <c r="F944" i="2"/>
  <c r="O944" i="2"/>
  <c r="P944" i="2" s="1"/>
  <c r="BP945" i="2"/>
  <c r="BQ944" i="2"/>
  <c r="Q1055" i="1"/>
  <c r="R1054" i="1"/>
  <c r="D818" i="1"/>
  <c r="E817" i="1"/>
  <c r="O805" i="1"/>
  <c r="P804" i="1"/>
  <c r="AY943" i="2" l="1"/>
  <c r="AD944" i="2"/>
  <c r="AE944" i="2" s="1"/>
  <c r="AW944" i="2"/>
  <c r="AX944" i="2" s="1"/>
  <c r="AY944" i="2" s="1"/>
  <c r="AV946" i="2"/>
  <c r="AQ949" i="2"/>
  <c r="AR948" i="2"/>
  <c r="AS945" i="2"/>
  <c r="AT944" i="2"/>
  <c r="AM1003" i="2"/>
  <c r="BO1003" i="2"/>
  <c r="I1003" i="2"/>
  <c r="C1004" i="2"/>
  <c r="BS1001" i="2"/>
  <c r="BR1002" i="2"/>
  <c r="AO944" i="2"/>
  <c r="AN945" i="2"/>
  <c r="AJ944" i="2"/>
  <c r="AI945" i="2"/>
  <c r="AH947" i="2"/>
  <c r="AC945" i="2"/>
  <c r="Z944" i="2"/>
  <c r="Y945" i="2"/>
  <c r="T945" i="2"/>
  <c r="U944" i="2"/>
  <c r="J946" i="2"/>
  <c r="K945" i="2"/>
  <c r="E946" i="2"/>
  <c r="F945" i="2"/>
  <c r="O945" i="2"/>
  <c r="P945" i="2" s="1"/>
  <c r="BQ945" i="2"/>
  <c r="BP946" i="2"/>
  <c r="Q1056" i="1"/>
  <c r="R1055" i="1"/>
  <c r="D819" i="1"/>
  <c r="E818" i="1"/>
  <c r="O806" i="1"/>
  <c r="P805" i="1"/>
  <c r="AD945" i="2" l="1"/>
  <c r="AE945" i="2" s="1"/>
  <c r="AW945" i="2"/>
  <c r="AX945" i="2" s="1"/>
  <c r="AV947" i="2"/>
  <c r="AQ950" i="2"/>
  <c r="AR949" i="2"/>
  <c r="AS946" i="2"/>
  <c r="AT945" i="2"/>
  <c r="BS1002" i="2"/>
  <c r="BR1003" i="2"/>
  <c r="C1005" i="2"/>
  <c r="AM1004" i="2"/>
  <c r="AO945" i="2"/>
  <c r="AN946" i="2"/>
  <c r="AH948" i="2"/>
  <c r="AJ945" i="2"/>
  <c r="AI946" i="2"/>
  <c r="AC946" i="2"/>
  <c r="Z945" i="2"/>
  <c r="Y946" i="2"/>
  <c r="T946" i="2"/>
  <c r="U945" i="2"/>
  <c r="J947" i="2"/>
  <c r="K946" i="2"/>
  <c r="E947" i="2"/>
  <c r="F946" i="2"/>
  <c r="O946" i="2"/>
  <c r="P946" i="2" s="1"/>
  <c r="BQ946" i="2"/>
  <c r="BP947" i="2"/>
  <c r="Q1057" i="1"/>
  <c r="R1056" i="1"/>
  <c r="D820" i="1"/>
  <c r="E819" i="1"/>
  <c r="O807" i="1"/>
  <c r="P806" i="1"/>
  <c r="AY945" i="2" l="1"/>
  <c r="AD946" i="2"/>
  <c r="AW946" i="2"/>
  <c r="AX946" i="2" s="1"/>
  <c r="AV948" i="2"/>
  <c r="AQ951" i="2"/>
  <c r="AR950" i="2"/>
  <c r="AT946" i="2"/>
  <c r="AS947" i="2"/>
  <c r="AM1005" i="2"/>
  <c r="BO1005" i="2"/>
  <c r="C1006" i="2"/>
  <c r="I1005" i="2"/>
  <c r="BS1003" i="2"/>
  <c r="BR1004" i="2"/>
  <c r="AN947" i="2"/>
  <c r="AO946" i="2"/>
  <c r="AJ946" i="2"/>
  <c r="AI947" i="2"/>
  <c r="AH949" i="2"/>
  <c r="AC947" i="2"/>
  <c r="AE946" i="2"/>
  <c r="Y947" i="2"/>
  <c r="Z946" i="2"/>
  <c r="T947" i="2"/>
  <c r="U946" i="2"/>
  <c r="J948" i="2"/>
  <c r="K947" i="2"/>
  <c r="E948" i="2"/>
  <c r="F947" i="2"/>
  <c r="O947" i="2"/>
  <c r="P947" i="2" s="1"/>
  <c r="BP948" i="2"/>
  <c r="BQ947" i="2"/>
  <c r="Q1058" i="1"/>
  <c r="R1057" i="1"/>
  <c r="D821" i="1"/>
  <c r="E820" i="1"/>
  <c r="O808" i="1"/>
  <c r="P807" i="1"/>
  <c r="AY946" i="2" l="1"/>
  <c r="AD947" i="2"/>
  <c r="AE947" i="2" s="1"/>
  <c r="AW947" i="2"/>
  <c r="AX947" i="2" s="1"/>
  <c r="AV949" i="2"/>
  <c r="AQ952" i="2"/>
  <c r="AR951" i="2"/>
  <c r="AT947" i="2"/>
  <c r="AS948" i="2"/>
  <c r="C1007" i="2"/>
  <c r="AM1006" i="2"/>
  <c r="BR1005" i="2"/>
  <c r="BS1004" i="2"/>
  <c r="AO947" i="2"/>
  <c r="AN948" i="2"/>
  <c r="AH950" i="2"/>
  <c r="AJ947" i="2"/>
  <c r="AI948" i="2"/>
  <c r="AC948" i="2"/>
  <c r="Z947" i="2"/>
  <c r="Y948" i="2"/>
  <c r="U947" i="2"/>
  <c r="T948" i="2"/>
  <c r="J949" i="2"/>
  <c r="K948" i="2"/>
  <c r="E949" i="2"/>
  <c r="F948" i="2"/>
  <c r="O948" i="2"/>
  <c r="P948" i="2" s="1"/>
  <c r="BP949" i="2"/>
  <c r="BQ948" i="2"/>
  <c r="Q1059" i="1"/>
  <c r="R1058" i="1"/>
  <c r="D822" i="1"/>
  <c r="E821" i="1"/>
  <c r="O809" i="1"/>
  <c r="P808" i="1"/>
  <c r="AY947" i="2" l="1"/>
  <c r="AD948" i="2"/>
  <c r="AE948" i="2" s="1"/>
  <c r="AW948" i="2"/>
  <c r="AX948" i="2" s="1"/>
  <c r="AY948" i="2" s="1"/>
  <c r="AV950" i="2"/>
  <c r="AQ953" i="2"/>
  <c r="AR952" i="2"/>
  <c r="AS949" i="2"/>
  <c r="AT948" i="2"/>
  <c r="BS1005" i="2"/>
  <c r="BR1006" i="2"/>
  <c r="C1008" i="2"/>
  <c r="AM1007" i="2"/>
  <c r="AO948" i="2"/>
  <c r="AN949" i="2"/>
  <c r="AJ948" i="2"/>
  <c r="AI949" i="2"/>
  <c r="AH951" i="2"/>
  <c r="AC949" i="2"/>
  <c r="Y949" i="2"/>
  <c r="Z948" i="2"/>
  <c r="T949" i="2"/>
  <c r="U948" i="2"/>
  <c r="J950" i="2"/>
  <c r="K949" i="2"/>
  <c r="E950" i="2"/>
  <c r="F949" i="2"/>
  <c r="O949" i="2"/>
  <c r="P949" i="2" s="1"/>
  <c r="BQ949" i="2"/>
  <c r="BP950" i="2"/>
  <c r="Q1060" i="1"/>
  <c r="R1059" i="1"/>
  <c r="D823" i="1"/>
  <c r="E822" i="1"/>
  <c r="O810" i="1"/>
  <c r="P809" i="1"/>
  <c r="AD949" i="2" l="1"/>
  <c r="AW949" i="2"/>
  <c r="AX949" i="2" s="1"/>
  <c r="AV951" i="2"/>
  <c r="AQ954" i="2"/>
  <c r="AR953" i="2"/>
  <c r="AS950" i="2"/>
  <c r="AT949" i="2"/>
  <c r="C1009" i="2"/>
  <c r="AM1008" i="2"/>
  <c r="BS1006" i="2"/>
  <c r="BR1007" i="2"/>
  <c r="AO949" i="2"/>
  <c r="AN950" i="2"/>
  <c r="AH952" i="2"/>
  <c r="AJ949" i="2"/>
  <c r="AI950" i="2"/>
  <c r="AC950" i="2"/>
  <c r="AE949" i="2"/>
  <c r="Y950" i="2"/>
  <c r="Z949" i="2"/>
  <c r="U949" i="2"/>
  <c r="T950" i="2"/>
  <c r="J951" i="2"/>
  <c r="K950" i="2"/>
  <c r="E951" i="2"/>
  <c r="F950" i="2"/>
  <c r="O950" i="2"/>
  <c r="P950" i="2" s="1"/>
  <c r="BQ950" i="2"/>
  <c r="BP951" i="2"/>
  <c r="R1060" i="1"/>
  <c r="V51" i="1" s="1"/>
  <c r="V48" i="1"/>
  <c r="V50" i="1" s="1"/>
  <c r="D824" i="1"/>
  <c r="E823" i="1"/>
  <c r="O811" i="1"/>
  <c r="P810" i="1"/>
  <c r="AY949" i="2" l="1"/>
  <c r="AD950" i="2"/>
  <c r="AW950" i="2"/>
  <c r="AX950" i="2" s="1"/>
  <c r="AV952" i="2"/>
  <c r="AQ955" i="2"/>
  <c r="AR954" i="2"/>
  <c r="AT950" i="2"/>
  <c r="AS951" i="2"/>
  <c r="BS1007" i="2"/>
  <c r="BR1008" i="2"/>
  <c r="C1010" i="2"/>
  <c r="AM1009" i="2"/>
  <c r="AO950" i="2"/>
  <c r="AN951" i="2"/>
  <c r="AJ950" i="2"/>
  <c r="AI951" i="2"/>
  <c r="AH953" i="2"/>
  <c r="AC951" i="2"/>
  <c r="AE950" i="2"/>
  <c r="Y951" i="2"/>
  <c r="Z950" i="2"/>
  <c r="T951" i="2"/>
  <c r="U950" i="2"/>
  <c r="J952" i="2"/>
  <c r="K951" i="2"/>
  <c r="E952" i="2"/>
  <c r="F951" i="2"/>
  <c r="O951" i="2"/>
  <c r="P951" i="2" s="1"/>
  <c r="BP952" i="2"/>
  <c r="BQ951" i="2"/>
  <c r="D825" i="1"/>
  <c r="E824" i="1"/>
  <c r="O812" i="1"/>
  <c r="P811" i="1"/>
  <c r="AY950" i="2" l="1"/>
  <c r="AD951" i="2"/>
  <c r="AW951" i="2"/>
  <c r="AX951" i="2" s="1"/>
  <c r="AV953" i="2"/>
  <c r="AQ956" i="2"/>
  <c r="AR955" i="2"/>
  <c r="AT951" i="2"/>
  <c r="AS952" i="2"/>
  <c r="BS1008" i="2"/>
  <c r="BR1009" i="2"/>
  <c r="C1011" i="2"/>
  <c r="AM1010" i="2"/>
  <c r="AO951" i="2"/>
  <c r="AN952" i="2"/>
  <c r="AH954" i="2"/>
  <c r="AJ951" i="2"/>
  <c r="AI952" i="2"/>
  <c r="AC952" i="2"/>
  <c r="AE951" i="2"/>
  <c r="Z951" i="2"/>
  <c r="Y952" i="2"/>
  <c r="T952" i="2"/>
  <c r="U951" i="2"/>
  <c r="K952" i="2"/>
  <c r="J953" i="2"/>
  <c r="E953" i="2"/>
  <c r="F952" i="2"/>
  <c r="O952" i="2"/>
  <c r="P952" i="2" s="1"/>
  <c r="BP953" i="2"/>
  <c r="BQ952" i="2"/>
  <c r="D826" i="1"/>
  <c r="E825" i="1"/>
  <c r="O813" i="1"/>
  <c r="P812" i="1"/>
  <c r="AY951" i="2" l="1"/>
  <c r="AD952" i="2"/>
  <c r="AW952" i="2"/>
  <c r="AX952" i="2" s="1"/>
  <c r="AY952" i="2" s="1"/>
  <c r="AV954" i="2"/>
  <c r="AQ957" i="2"/>
  <c r="AR956" i="2"/>
  <c r="AS953" i="2"/>
  <c r="AT952" i="2"/>
  <c r="C1012" i="2"/>
  <c r="AM1011" i="2"/>
  <c r="BS1009" i="2"/>
  <c r="BR1010" i="2"/>
  <c r="AO952" i="2"/>
  <c r="AN953" i="2"/>
  <c r="AJ952" i="2"/>
  <c r="AI953" i="2"/>
  <c r="AH955" i="2"/>
  <c r="AC953" i="2"/>
  <c r="AE952" i="2"/>
  <c r="Y953" i="2"/>
  <c r="Z952" i="2"/>
  <c r="T953" i="2"/>
  <c r="U952" i="2"/>
  <c r="J954" i="2"/>
  <c r="K953" i="2"/>
  <c r="E954" i="2"/>
  <c r="F953" i="2"/>
  <c r="O953" i="2"/>
  <c r="P953" i="2" s="1"/>
  <c r="BQ953" i="2"/>
  <c r="BP954" i="2"/>
  <c r="D827" i="1"/>
  <c r="E826" i="1"/>
  <c r="O814" i="1"/>
  <c r="P813" i="1"/>
  <c r="AD953" i="2" l="1"/>
  <c r="AW953" i="2"/>
  <c r="AX953" i="2" s="1"/>
  <c r="AV955" i="2"/>
  <c r="AQ958" i="2"/>
  <c r="AR957" i="2"/>
  <c r="AS954" i="2"/>
  <c r="AT953" i="2"/>
  <c r="BS1010" i="2"/>
  <c r="BR1011" i="2"/>
  <c r="C1013" i="2"/>
  <c r="AM1012" i="2"/>
  <c r="AO953" i="2"/>
  <c r="AN954" i="2"/>
  <c r="AH956" i="2"/>
  <c r="AJ953" i="2"/>
  <c r="AI954" i="2"/>
  <c r="AC954" i="2"/>
  <c r="AE953" i="2"/>
  <c r="Z953" i="2"/>
  <c r="Y954" i="2"/>
  <c r="T954" i="2"/>
  <c r="U953" i="2"/>
  <c r="J955" i="2"/>
  <c r="K954" i="2"/>
  <c r="E955" i="2"/>
  <c r="F954" i="2"/>
  <c r="O954" i="2"/>
  <c r="P954" i="2" s="1"/>
  <c r="BQ954" i="2"/>
  <c r="BP955" i="2"/>
  <c r="D828" i="1"/>
  <c r="E827" i="1"/>
  <c r="O815" i="1"/>
  <c r="P814" i="1"/>
  <c r="AY953" i="2" l="1"/>
  <c r="AD954" i="2"/>
  <c r="AW954" i="2"/>
  <c r="AX954" i="2" s="1"/>
  <c r="AV956" i="2"/>
  <c r="AQ959" i="2"/>
  <c r="AR958" i="2"/>
  <c r="AT954" i="2"/>
  <c r="AS955" i="2"/>
  <c r="C1014" i="2"/>
  <c r="AM1013" i="2"/>
  <c r="BS1011" i="2"/>
  <c r="BR1012" i="2"/>
  <c r="AO954" i="2"/>
  <c r="AN955" i="2"/>
  <c r="AJ954" i="2"/>
  <c r="AI955" i="2"/>
  <c r="AH957" i="2"/>
  <c r="AC955" i="2"/>
  <c r="AE954" i="2"/>
  <c r="Y955" i="2"/>
  <c r="Z954" i="2"/>
  <c r="T955" i="2"/>
  <c r="U954" i="2"/>
  <c r="J956" i="2"/>
  <c r="K955" i="2"/>
  <c r="E956" i="2"/>
  <c r="F955" i="2"/>
  <c r="O955" i="2"/>
  <c r="P955" i="2" s="1"/>
  <c r="BP956" i="2"/>
  <c r="BQ955" i="2"/>
  <c r="D829" i="1"/>
  <c r="E828" i="1"/>
  <c r="O816" i="1"/>
  <c r="P815" i="1"/>
  <c r="AY954" i="2" l="1"/>
  <c r="AD955" i="2"/>
  <c r="AW955" i="2"/>
  <c r="AX955" i="2" s="1"/>
  <c r="AV957" i="2"/>
  <c r="AQ960" i="2"/>
  <c r="AR959" i="2"/>
  <c r="AT955" i="2"/>
  <c r="AS956" i="2"/>
  <c r="BS1012" i="2"/>
  <c r="BR1013" i="2"/>
  <c r="C1015" i="2"/>
  <c r="AM1014" i="2"/>
  <c r="AO955" i="2"/>
  <c r="AN956" i="2"/>
  <c r="AH958" i="2"/>
  <c r="AJ955" i="2"/>
  <c r="AI956" i="2"/>
  <c r="AC956" i="2"/>
  <c r="AE955" i="2"/>
  <c r="Y956" i="2"/>
  <c r="Z955" i="2"/>
  <c r="U955" i="2"/>
  <c r="T956" i="2"/>
  <c r="K956" i="2"/>
  <c r="J957" i="2"/>
  <c r="E957" i="2"/>
  <c r="F956" i="2"/>
  <c r="O956" i="2"/>
  <c r="P956" i="2" s="1"/>
  <c r="BP957" i="2"/>
  <c r="BQ956" i="2"/>
  <c r="D830" i="1"/>
  <c r="E829" i="1"/>
  <c r="O817" i="1"/>
  <c r="P816" i="1"/>
  <c r="AY955" i="2" l="1"/>
  <c r="AD956" i="2"/>
  <c r="AW956" i="2"/>
  <c r="AX956" i="2" s="1"/>
  <c r="AV958" i="2"/>
  <c r="AQ961" i="2"/>
  <c r="AR960" i="2"/>
  <c r="AS957" i="2"/>
  <c r="AT956" i="2"/>
  <c r="BS1013" i="2"/>
  <c r="BR1014" i="2"/>
  <c r="C1016" i="2"/>
  <c r="AM1015" i="2"/>
  <c r="AO956" i="2"/>
  <c r="AN957" i="2"/>
  <c r="AJ956" i="2"/>
  <c r="AI957" i="2"/>
  <c r="AH959" i="2"/>
  <c r="AC957" i="2"/>
  <c r="AE956" i="2"/>
  <c r="Z956" i="2"/>
  <c r="Y957" i="2"/>
  <c r="T957" i="2"/>
  <c r="U956" i="2"/>
  <c r="J958" i="2"/>
  <c r="K957" i="2"/>
  <c r="E958" i="2"/>
  <c r="F957" i="2"/>
  <c r="O957" i="2"/>
  <c r="P957" i="2" s="1"/>
  <c r="BQ957" i="2"/>
  <c r="BP958" i="2"/>
  <c r="D831" i="1"/>
  <c r="E830" i="1"/>
  <c r="O818" i="1"/>
  <c r="P817" i="1"/>
  <c r="AY956" i="2" l="1"/>
  <c r="AD957" i="2"/>
  <c r="AW957" i="2"/>
  <c r="AX957" i="2" s="1"/>
  <c r="AV959" i="2"/>
  <c r="AQ962" i="2"/>
  <c r="AR961" i="2"/>
  <c r="AS958" i="2"/>
  <c r="AT957" i="2"/>
  <c r="AM1016" i="2"/>
  <c r="I1016" i="2"/>
  <c r="C1017" i="2"/>
  <c r="BO1016" i="2"/>
  <c r="BS1014" i="2"/>
  <c r="BR1015" i="2"/>
  <c r="AO957" i="2"/>
  <c r="AN958" i="2"/>
  <c r="AH960" i="2"/>
  <c r="AJ957" i="2"/>
  <c r="AI958" i="2"/>
  <c r="AC958" i="2"/>
  <c r="AE957" i="2"/>
  <c r="Y958" i="2"/>
  <c r="Z957" i="2"/>
  <c r="U957" i="2"/>
  <c r="T958" i="2"/>
  <c r="J959" i="2"/>
  <c r="K958" i="2"/>
  <c r="E959" i="2"/>
  <c r="F958" i="2"/>
  <c r="O958" i="2"/>
  <c r="P958" i="2" s="1"/>
  <c r="BQ958" i="2"/>
  <c r="BP959" i="2"/>
  <c r="D832" i="1"/>
  <c r="E831" i="1"/>
  <c r="O819" i="1"/>
  <c r="P818" i="1"/>
  <c r="AY957" i="2" l="1"/>
  <c r="AD958" i="2"/>
  <c r="AW958" i="2"/>
  <c r="AX958" i="2" s="1"/>
  <c r="AV960" i="2"/>
  <c r="AQ963" i="2"/>
  <c r="AR962" i="2"/>
  <c r="AT958" i="2"/>
  <c r="AS959" i="2"/>
  <c r="AM1017" i="2"/>
  <c r="C1018" i="2"/>
  <c r="BR1016" i="2"/>
  <c r="BS1015" i="2"/>
  <c r="AO958" i="2"/>
  <c r="AN959" i="2"/>
  <c r="AJ958" i="2"/>
  <c r="AI959" i="2"/>
  <c r="AH961" i="2"/>
  <c r="AC959" i="2"/>
  <c r="AE958" i="2"/>
  <c r="Y959" i="2"/>
  <c r="Z958" i="2"/>
  <c r="T959" i="2"/>
  <c r="U958" i="2"/>
  <c r="J960" i="2"/>
  <c r="K959" i="2"/>
  <c r="E960" i="2"/>
  <c r="F959" i="2"/>
  <c r="O959" i="2"/>
  <c r="P959" i="2" s="1"/>
  <c r="BP960" i="2"/>
  <c r="BQ959" i="2"/>
  <c r="D833" i="1"/>
  <c r="E832" i="1"/>
  <c r="O820" i="1"/>
  <c r="P819" i="1"/>
  <c r="AY958" i="2" l="1"/>
  <c r="AD959" i="2"/>
  <c r="AW959" i="2"/>
  <c r="AX959" i="2" s="1"/>
  <c r="AV961" i="2"/>
  <c r="AQ964" i="2"/>
  <c r="AR963" i="2"/>
  <c r="AT959" i="2"/>
  <c r="AS960" i="2"/>
  <c r="BS1016" i="2"/>
  <c r="BR1017" i="2"/>
  <c r="AM1018" i="2"/>
  <c r="C1019" i="2"/>
  <c r="AO959" i="2"/>
  <c r="AN960" i="2"/>
  <c r="AH962" i="2"/>
  <c r="AJ959" i="2"/>
  <c r="AI960" i="2"/>
  <c r="AC960" i="2"/>
  <c r="AE959" i="2"/>
  <c r="Y960" i="2"/>
  <c r="Z959" i="2"/>
  <c r="T960" i="2"/>
  <c r="U959" i="2"/>
  <c r="J961" i="2"/>
  <c r="K960" i="2"/>
  <c r="E961" i="2"/>
  <c r="F960" i="2"/>
  <c r="O960" i="2"/>
  <c r="P960" i="2" s="1"/>
  <c r="BP961" i="2"/>
  <c r="BQ960" i="2"/>
  <c r="D834" i="1"/>
  <c r="E833" i="1"/>
  <c r="O821" i="1"/>
  <c r="P820" i="1"/>
  <c r="AY959" i="2" l="1"/>
  <c r="AD960" i="2"/>
  <c r="AE960" i="2" s="1"/>
  <c r="AW960" i="2"/>
  <c r="AX960" i="2" s="1"/>
  <c r="AY960" i="2" s="1"/>
  <c r="AV962" i="2"/>
  <c r="AQ965" i="2"/>
  <c r="AR964" i="2"/>
  <c r="AS961" i="2"/>
  <c r="AT960" i="2"/>
  <c r="C1020" i="2"/>
  <c r="AM1019" i="2"/>
  <c r="BR1018" i="2"/>
  <c r="BS1017" i="2"/>
  <c r="AO960" i="2"/>
  <c r="AN961" i="2"/>
  <c r="AJ960" i="2"/>
  <c r="AI961" i="2"/>
  <c r="AH963" i="2"/>
  <c r="AC961" i="2"/>
  <c r="Z960" i="2"/>
  <c r="Y961" i="2"/>
  <c r="T961" i="2"/>
  <c r="U960" i="2"/>
  <c r="J962" i="2"/>
  <c r="K961" i="2"/>
  <c r="E962" i="2"/>
  <c r="F961" i="2"/>
  <c r="O961" i="2"/>
  <c r="P961" i="2" s="1"/>
  <c r="BQ961" i="2"/>
  <c r="BP962" i="2"/>
  <c r="D835" i="1"/>
  <c r="E834" i="1"/>
  <c r="O822" i="1"/>
  <c r="P821" i="1"/>
  <c r="AD961" i="2" l="1"/>
  <c r="AW961" i="2"/>
  <c r="AX961" i="2" s="1"/>
  <c r="AV963" i="2"/>
  <c r="AQ966" i="2"/>
  <c r="AR965" i="2"/>
  <c r="AS962" i="2"/>
  <c r="AT961" i="2"/>
  <c r="BS1018" i="2"/>
  <c r="BR1019" i="2"/>
  <c r="C1021" i="2"/>
  <c r="AM1020" i="2"/>
  <c r="AO961" i="2"/>
  <c r="AN962" i="2"/>
  <c r="AH964" i="2"/>
  <c r="AJ961" i="2"/>
  <c r="AI962" i="2"/>
  <c r="AC962" i="2"/>
  <c r="AE961" i="2"/>
  <c r="Z961" i="2"/>
  <c r="Y962" i="2"/>
  <c r="U961" i="2"/>
  <c r="T962" i="2"/>
  <c r="J963" i="2"/>
  <c r="K962" i="2"/>
  <c r="E963" i="2"/>
  <c r="F962" i="2"/>
  <c r="O962" i="2"/>
  <c r="P962" i="2" s="1"/>
  <c r="BQ962" i="2"/>
  <c r="BP963" i="2"/>
  <c r="D836" i="1"/>
  <c r="E835" i="1"/>
  <c r="O823" i="1"/>
  <c r="P822" i="1"/>
  <c r="AY961" i="2" l="1"/>
  <c r="AD962" i="2"/>
  <c r="AW962" i="2"/>
  <c r="AX962" i="2" s="1"/>
  <c r="AV964" i="2"/>
  <c r="AQ967" i="2"/>
  <c r="AR966" i="2"/>
  <c r="AT962" i="2"/>
  <c r="AS963" i="2"/>
  <c r="AM1021" i="2"/>
  <c r="BO1021" i="2"/>
  <c r="I1021" i="2"/>
  <c r="C1022" i="2"/>
  <c r="BS1019" i="2"/>
  <c r="BR1020" i="2"/>
  <c r="AO962" i="2"/>
  <c r="AN963" i="2"/>
  <c r="AJ962" i="2"/>
  <c r="AI963" i="2"/>
  <c r="AH965" i="2"/>
  <c r="AC963" i="2"/>
  <c r="AE962" i="2"/>
  <c r="Y963" i="2"/>
  <c r="Z962" i="2"/>
  <c r="T963" i="2"/>
  <c r="U962" i="2"/>
  <c r="J964" i="2"/>
  <c r="K963" i="2"/>
  <c r="E964" i="2"/>
  <c r="F963" i="2"/>
  <c r="O963" i="2"/>
  <c r="P963" i="2" s="1"/>
  <c r="BP964" i="2"/>
  <c r="BQ963" i="2"/>
  <c r="D837" i="1"/>
  <c r="E836" i="1"/>
  <c r="O824" i="1"/>
  <c r="P823" i="1"/>
  <c r="AY962" i="2" l="1"/>
  <c r="AD963" i="2"/>
  <c r="AW963" i="2"/>
  <c r="AX963" i="2" s="1"/>
  <c r="AV965" i="2"/>
  <c r="AQ968" i="2"/>
  <c r="AR967" i="2"/>
  <c r="AT963" i="2"/>
  <c r="AS964" i="2"/>
  <c r="AM1022" i="2"/>
  <c r="BO1022" i="2"/>
  <c r="I1022" i="2"/>
  <c r="N1022" i="2"/>
  <c r="C1023" i="2"/>
  <c r="BR1021" i="2"/>
  <c r="BS1020" i="2"/>
  <c r="AO963" i="2"/>
  <c r="AN964" i="2"/>
  <c r="AH966" i="2"/>
  <c r="AJ963" i="2"/>
  <c r="AI964" i="2"/>
  <c r="AC964" i="2"/>
  <c r="AE963" i="2"/>
  <c r="Z963" i="2"/>
  <c r="Y964" i="2"/>
  <c r="U963" i="2"/>
  <c r="T964" i="2"/>
  <c r="J965" i="2"/>
  <c r="K964" i="2"/>
  <c r="E965" i="2"/>
  <c r="F964" i="2"/>
  <c r="O964" i="2"/>
  <c r="P964" i="2" s="1"/>
  <c r="BP965" i="2"/>
  <c r="BQ964" i="2"/>
  <c r="D838" i="1"/>
  <c r="E837" i="1"/>
  <c r="O825" i="1"/>
  <c r="P824" i="1"/>
  <c r="AY963" i="2" l="1"/>
  <c r="AD964" i="2"/>
  <c r="AW964" i="2"/>
  <c r="AX964" i="2" s="1"/>
  <c r="AV966" i="2"/>
  <c r="AQ969" i="2"/>
  <c r="AR968" i="2"/>
  <c r="AS965" i="2"/>
  <c r="AT964" i="2"/>
  <c r="BS1021" i="2"/>
  <c r="BR1022" i="2"/>
  <c r="AM1023" i="2"/>
  <c r="I1023" i="2"/>
  <c r="N1023" i="2"/>
  <c r="BO1023" i="2"/>
  <c r="C1024" i="2"/>
  <c r="AO964" i="2"/>
  <c r="AN965" i="2"/>
  <c r="AJ964" i="2"/>
  <c r="AI965" i="2"/>
  <c r="AH967" i="2"/>
  <c r="AC965" i="2"/>
  <c r="AE964" i="2"/>
  <c r="Y965" i="2"/>
  <c r="Z964" i="2"/>
  <c r="T965" i="2"/>
  <c r="U964" i="2"/>
  <c r="J966" i="2"/>
  <c r="K965" i="2"/>
  <c r="E966" i="2"/>
  <c r="F965" i="2"/>
  <c r="O965" i="2"/>
  <c r="P965" i="2" s="1"/>
  <c r="BQ965" i="2"/>
  <c r="BP966" i="2"/>
  <c r="D839" i="1"/>
  <c r="E838" i="1"/>
  <c r="O826" i="1"/>
  <c r="P825" i="1"/>
  <c r="AY964" i="2" l="1"/>
  <c r="AD965" i="2"/>
  <c r="AE965" i="2" s="1"/>
  <c r="AW965" i="2"/>
  <c r="AX965" i="2" s="1"/>
  <c r="AY965" i="2" s="1"/>
  <c r="AV967" i="2"/>
  <c r="AQ970" i="2"/>
  <c r="AR969" i="2"/>
  <c r="AS966" i="2"/>
  <c r="AT965" i="2"/>
  <c r="C1025" i="2"/>
  <c r="AM1024" i="2"/>
  <c r="BS1022" i="2"/>
  <c r="BR1023" i="2"/>
  <c r="AO965" i="2"/>
  <c r="AN966" i="2"/>
  <c r="AH968" i="2"/>
  <c r="AJ965" i="2"/>
  <c r="AI966" i="2"/>
  <c r="AC966" i="2"/>
  <c r="Y966" i="2"/>
  <c r="Z965" i="2"/>
  <c r="U965" i="2"/>
  <c r="T966" i="2"/>
  <c r="J967" i="2"/>
  <c r="K966" i="2"/>
  <c r="E967" i="2"/>
  <c r="F966" i="2"/>
  <c r="O966" i="2"/>
  <c r="P966" i="2" s="1"/>
  <c r="BQ966" i="2"/>
  <c r="BP967" i="2"/>
  <c r="D840" i="1"/>
  <c r="E839" i="1"/>
  <c r="O827" i="1"/>
  <c r="P826" i="1"/>
  <c r="AD966" i="2" l="1"/>
  <c r="AE966" i="2" s="1"/>
  <c r="AW966" i="2"/>
  <c r="AX966" i="2" s="1"/>
  <c r="AV968" i="2"/>
  <c r="AQ971" i="2"/>
  <c r="AR970" i="2"/>
  <c r="AT966" i="2"/>
  <c r="AS967" i="2"/>
  <c r="BS1023" i="2"/>
  <c r="BR1024" i="2"/>
  <c r="AM1025" i="2"/>
  <c r="BO1025" i="2"/>
  <c r="C1026" i="2"/>
  <c r="AO966" i="2"/>
  <c r="AN967" i="2"/>
  <c r="AJ966" i="2"/>
  <c r="AI967" i="2"/>
  <c r="AH969" i="2"/>
  <c r="AC967" i="2"/>
  <c r="Y967" i="2"/>
  <c r="Z966" i="2"/>
  <c r="T967" i="2"/>
  <c r="U966" i="2"/>
  <c r="J968" i="2"/>
  <c r="K967" i="2"/>
  <c r="E968" i="2"/>
  <c r="F967" i="2"/>
  <c r="O967" i="2"/>
  <c r="P967" i="2" s="1"/>
  <c r="BP968" i="2"/>
  <c r="BQ967" i="2"/>
  <c r="D841" i="1"/>
  <c r="E840" i="1"/>
  <c r="O828" i="1"/>
  <c r="P827" i="1"/>
  <c r="AY966" i="2" l="1"/>
  <c r="AD967" i="2"/>
  <c r="AW967" i="2"/>
  <c r="AX967" i="2" s="1"/>
  <c r="AV969" i="2"/>
  <c r="AQ972" i="2"/>
  <c r="AR971" i="2"/>
  <c r="AT967" i="2"/>
  <c r="AS968" i="2"/>
  <c r="BR1025" i="2"/>
  <c r="BS1024" i="2"/>
  <c r="C1027" i="2"/>
  <c r="AM1026" i="2"/>
  <c r="AO967" i="2"/>
  <c r="AN968" i="2"/>
  <c r="AH970" i="2"/>
  <c r="AJ967" i="2"/>
  <c r="AI968" i="2"/>
  <c r="AC968" i="2"/>
  <c r="AE967" i="2"/>
  <c r="Z967" i="2"/>
  <c r="Y968" i="2"/>
  <c r="T968" i="2"/>
  <c r="U967" i="2"/>
  <c r="K968" i="2"/>
  <c r="J969" i="2"/>
  <c r="E969" i="2"/>
  <c r="F968" i="2"/>
  <c r="O968" i="2"/>
  <c r="P968" i="2" s="1"/>
  <c r="BP969" i="2"/>
  <c r="BQ968" i="2"/>
  <c r="D842" i="1"/>
  <c r="E841" i="1"/>
  <c r="O829" i="1"/>
  <c r="P828" i="1"/>
  <c r="AY967" i="2" l="1"/>
  <c r="AD968" i="2"/>
  <c r="AE968" i="2" s="1"/>
  <c r="AW968" i="2"/>
  <c r="AX968" i="2" s="1"/>
  <c r="AY968" i="2" s="1"/>
  <c r="AV970" i="2"/>
  <c r="AQ973" i="2"/>
  <c r="AR972" i="2"/>
  <c r="AS969" i="2"/>
  <c r="AT968" i="2"/>
  <c r="C1028" i="2"/>
  <c r="AM1027" i="2"/>
  <c r="BR1026" i="2"/>
  <c r="BS1025" i="2"/>
  <c r="AO968" i="2"/>
  <c r="AN969" i="2"/>
  <c r="AJ968" i="2"/>
  <c r="AI969" i="2"/>
  <c r="AH971" i="2"/>
  <c r="AC969" i="2"/>
  <c r="Y969" i="2"/>
  <c r="Z968" i="2"/>
  <c r="T969" i="2"/>
  <c r="U968" i="2"/>
  <c r="J970" i="2"/>
  <c r="K969" i="2"/>
  <c r="E970" i="2"/>
  <c r="F969" i="2"/>
  <c r="O969" i="2"/>
  <c r="P969" i="2" s="1"/>
  <c r="BQ969" i="2"/>
  <c r="BP970" i="2"/>
  <c r="D843" i="1"/>
  <c r="E842" i="1"/>
  <c r="O830" i="1"/>
  <c r="P829" i="1"/>
  <c r="AD969" i="2" l="1"/>
  <c r="AE969" i="2" s="1"/>
  <c r="AW969" i="2"/>
  <c r="AX969" i="2" s="1"/>
  <c r="AV971" i="2"/>
  <c r="AQ974" i="2"/>
  <c r="AR973" i="2"/>
  <c r="AS970" i="2"/>
  <c r="AT969" i="2"/>
  <c r="BR1027" i="2"/>
  <c r="BS1026" i="2"/>
  <c r="AM1028" i="2"/>
  <c r="C1029" i="2"/>
  <c r="I1028" i="2"/>
  <c r="BO1028" i="2"/>
  <c r="AO969" i="2"/>
  <c r="AN970" i="2"/>
  <c r="AH972" i="2"/>
  <c r="AJ969" i="2"/>
  <c r="AI970" i="2"/>
  <c r="AC970" i="2"/>
  <c r="Z969" i="2"/>
  <c r="Y970" i="2"/>
  <c r="U969" i="2"/>
  <c r="T970" i="2"/>
  <c r="J971" i="2"/>
  <c r="K970" i="2"/>
  <c r="E971" i="2"/>
  <c r="F970" i="2"/>
  <c r="O970" i="2"/>
  <c r="P970" i="2" s="1"/>
  <c r="BQ970" i="2"/>
  <c r="BP971" i="2"/>
  <c r="D844" i="1"/>
  <c r="E843" i="1"/>
  <c r="O831" i="1"/>
  <c r="P830" i="1"/>
  <c r="AY969" i="2" l="1"/>
  <c r="AD970" i="2"/>
  <c r="AW970" i="2"/>
  <c r="AX970" i="2" s="1"/>
  <c r="AV972" i="2"/>
  <c r="AQ975" i="2"/>
  <c r="AR974" i="2"/>
  <c r="AT970" i="2"/>
  <c r="AS971" i="2"/>
  <c r="AM1029" i="2"/>
  <c r="BO1029" i="2"/>
  <c r="S1029" i="2"/>
  <c r="C1030" i="2"/>
  <c r="I1029" i="2"/>
  <c r="N1029" i="2"/>
  <c r="BS1027" i="2"/>
  <c r="BR1028" i="2"/>
  <c r="AO970" i="2"/>
  <c r="AN971" i="2"/>
  <c r="AJ970" i="2"/>
  <c r="AI971" i="2"/>
  <c r="AH973" i="2"/>
  <c r="AC971" i="2"/>
  <c r="AE970" i="2"/>
  <c r="Y971" i="2"/>
  <c r="Z970" i="2"/>
  <c r="T971" i="2"/>
  <c r="U970" i="2"/>
  <c r="J972" i="2"/>
  <c r="K971" i="2"/>
  <c r="E972" i="2"/>
  <c r="F971" i="2"/>
  <c r="O971" i="2"/>
  <c r="P971" i="2" s="1"/>
  <c r="BP972" i="2"/>
  <c r="BQ971" i="2"/>
  <c r="D845" i="1"/>
  <c r="E844" i="1"/>
  <c r="O832" i="1"/>
  <c r="P831" i="1"/>
  <c r="AY970" i="2" l="1"/>
  <c r="AD971" i="2"/>
  <c r="AW971" i="2"/>
  <c r="AX971" i="2" s="1"/>
  <c r="AV973" i="2"/>
  <c r="AQ976" i="2"/>
  <c r="AR975" i="2"/>
  <c r="AT971" i="2"/>
  <c r="AS972" i="2"/>
  <c r="BS1028" i="2"/>
  <c r="BR1029" i="2"/>
  <c r="AM1030" i="2"/>
  <c r="BO1030" i="2"/>
  <c r="I1030" i="2"/>
  <c r="C1031" i="2"/>
  <c r="N1030" i="2"/>
  <c r="S1030" i="2"/>
  <c r="AO971" i="2"/>
  <c r="AN972" i="2"/>
  <c r="AH974" i="2"/>
  <c r="AJ971" i="2"/>
  <c r="AI972" i="2"/>
  <c r="AC972" i="2"/>
  <c r="AE971" i="2"/>
  <c r="Y972" i="2"/>
  <c r="Z971" i="2"/>
  <c r="T972" i="2"/>
  <c r="U971" i="2"/>
  <c r="K972" i="2"/>
  <c r="J973" i="2"/>
  <c r="E973" i="2"/>
  <c r="F972" i="2"/>
  <c r="O972" i="2"/>
  <c r="P972" i="2" s="1"/>
  <c r="BP973" i="2"/>
  <c r="BQ972" i="2"/>
  <c r="D846" i="1"/>
  <c r="E845" i="1"/>
  <c r="O833" i="1"/>
  <c r="P832" i="1"/>
  <c r="AY971" i="2" l="1"/>
  <c r="AD972" i="2"/>
  <c r="AE972" i="2" s="1"/>
  <c r="AW972" i="2"/>
  <c r="AX972" i="2" s="1"/>
  <c r="AY972" i="2" s="1"/>
  <c r="AV974" i="2"/>
  <c r="AQ977" i="2"/>
  <c r="AR976" i="2"/>
  <c r="AS973" i="2"/>
  <c r="AT972" i="2"/>
  <c r="AM1031" i="2"/>
  <c r="I1031" i="2"/>
  <c r="N1031" i="2"/>
  <c r="C1032" i="2"/>
  <c r="S1031" i="2"/>
  <c r="BO1031" i="2"/>
  <c r="BS1029" i="2"/>
  <c r="BR1030" i="2"/>
  <c r="AO972" i="2"/>
  <c r="AN973" i="2"/>
  <c r="AJ972" i="2"/>
  <c r="AI973" i="2"/>
  <c r="AH975" i="2"/>
  <c r="AC973" i="2"/>
  <c r="Z972" i="2"/>
  <c r="Y973" i="2"/>
  <c r="T973" i="2"/>
  <c r="U972" i="2"/>
  <c r="J974" i="2"/>
  <c r="K973" i="2"/>
  <c r="E974" i="2"/>
  <c r="F973" i="2"/>
  <c r="O973" i="2"/>
  <c r="P973" i="2" s="1"/>
  <c r="BQ973" i="2"/>
  <c r="BP974" i="2"/>
  <c r="D847" i="1"/>
  <c r="E846" i="1"/>
  <c r="O834" i="1"/>
  <c r="P833" i="1"/>
  <c r="AD973" i="2" l="1"/>
  <c r="AW973" i="2"/>
  <c r="AX973" i="2" s="1"/>
  <c r="AV975" i="2"/>
  <c r="AQ978" i="2"/>
  <c r="AR977" i="2"/>
  <c r="AS974" i="2"/>
  <c r="AT973" i="2"/>
  <c r="BR1031" i="2"/>
  <c r="BS1030" i="2"/>
  <c r="AM1032" i="2"/>
  <c r="C1033" i="2"/>
  <c r="BO1032" i="2"/>
  <c r="I1032" i="2"/>
  <c r="N1032" i="2"/>
  <c r="S1032" i="2"/>
  <c r="AO973" i="2"/>
  <c r="AN974" i="2"/>
  <c r="AH976" i="2"/>
  <c r="AJ973" i="2"/>
  <c r="AI974" i="2"/>
  <c r="AC974" i="2"/>
  <c r="AE973" i="2"/>
  <c r="Z973" i="2"/>
  <c r="Y974" i="2"/>
  <c r="U973" i="2"/>
  <c r="T974" i="2"/>
  <c r="J975" i="2"/>
  <c r="K974" i="2"/>
  <c r="E975" i="2"/>
  <c r="F974" i="2"/>
  <c r="O974" i="2"/>
  <c r="P974" i="2" s="1"/>
  <c r="BQ974" i="2"/>
  <c r="BP975" i="2"/>
  <c r="D848" i="1"/>
  <c r="E847" i="1"/>
  <c r="O835" i="1"/>
  <c r="P834" i="1"/>
  <c r="AY973" i="2" l="1"/>
  <c r="AD974" i="2"/>
  <c r="AW974" i="2"/>
  <c r="AX974" i="2" s="1"/>
  <c r="AV976" i="2"/>
  <c r="AQ979" i="2"/>
  <c r="AR978" i="2"/>
  <c r="AT974" i="2"/>
  <c r="AS975" i="2"/>
  <c r="AM1033" i="2"/>
  <c r="C1034" i="2"/>
  <c r="S1033" i="2"/>
  <c r="I1033" i="2"/>
  <c r="N1033" i="2"/>
  <c r="BO1033" i="2"/>
  <c r="BS1031" i="2"/>
  <c r="BR1032" i="2"/>
  <c r="AO974" i="2"/>
  <c r="AN975" i="2"/>
  <c r="AJ974" i="2"/>
  <c r="AI975" i="2"/>
  <c r="AH977" i="2"/>
  <c r="AC975" i="2"/>
  <c r="AE974" i="2"/>
  <c r="Y975" i="2"/>
  <c r="Z974" i="2"/>
  <c r="T975" i="2"/>
  <c r="U974" i="2"/>
  <c r="J976" i="2"/>
  <c r="K975" i="2"/>
  <c r="E976" i="2"/>
  <c r="F975" i="2"/>
  <c r="O975" i="2"/>
  <c r="P975" i="2" s="1"/>
  <c r="BP976" i="2"/>
  <c r="BQ975" i="2"/>
  <c r="D849" i="1"/>
  <c r="E848" i="1"/>
  <c r="O836" i="1"/>
  <c r="P835" i="1"/>
  <c r="AY974" i="2" l="1"/>
  <c r="AD975" i="2"/>
  <c r="AW975" i="2"/>
  <c r="AX975" i="2" s="1"/>
  <c r="AV977" i="2"/>
  <c r="AQ980" i="2"/>
  <c r="AR979" i="2"/>
  <c r="AT975" i="2"/>
  <c r="AS976" i="2"/>
  <c r="BR1033" i="2"/>
  <c r="BS1032" i="2"/>
  <c r="AM1034" i="2"/>
  <c r="C1035" i="2"/>
  <c r="BO1034" i="2"/>
  <c r="S1034" i="2"/>
  <c r="N1034" i="2"/>
  <c r="AO975" i="2"/>
  <c r="AN976" i="2"/>
  <c r="AH978" i="2"/>
  <c r="AJ975" i="2"/>
  <c r="AI976" i="2"/>
  <c r="AC976" i="2"/>
  <c r="AE975" i="2"/>
  <c r="Y976" i="2"/>
  <c r="Z975" i="2"/>
  <c r="T976" i="2"/>
  <c r="U975" i="2"/>
  <c r="J977" i="2"/>
  <c r="K976" i="2"/>
  <c r="E977" i="2"/>
  <c r="F976" i="2"/>
  <c r="O976" i="2"/>
  <c r="P976" i="2" s="1"/>
  <c r="BP977" i="2"/>
  <c r="BQ976" i="2"/>
  <c r="D850" i="1"/>
  <c r="E849" i="1"/>
  <c r="O837" i="1"/>
  <c r="P836" i="1"/>
  <c r="AY975" i="2" l="1"/>
  <c r="AD976" i="2"/>
  <c r="AW976" i="2"/>
  <c r="AX976" i="2" s="1"/>
  <c r="AV978" i="2"/>
  <c r="AQ981" i="2"/>
  <c r="AR980" i="2"/>
  <c r="AS977" i="2"/>
  <c r="AT976" i="2"/>
  <c r="AM1035" i="2"/>
  <c r="I1035" i="2"/>
  <c r="S1035" i="2"/>
  <c r="C1036" i="2"/>
  <c r="N1035" i="2"/>
  <c r="BO1035" i="2"/>
  <c r="BS1033" i="2"/>
  <c r="BR1034" i="2"/>
  <c r="AO976" i="2"/>
  <c r="AN977" i="2"/>
  <c r="AJ976" i="2"/>
  <c r="AI977" i="2"/>
  <c r="AH979" i="2"/>
  <c r="AC977" i="2"/>
  <c r="AE976" i="2"/>
  <c r="Z976" i="2"/>
  <c r="Y977" i="2"/>
  <c r="T977" i="2"/>
  <c r="U976" i="2"/>
  <c r="J978" i="2"/>
  <c r="K977" i="2"/>
  <c r="E978" i="2"/>
  <c r="F977" i="2"/>
  <c r="O977" i="2"/>
  <c r="P977" i="2" s="1"/>
  <c r="BQ977" i="2"/>
  <c r="BP978" i="2"/>
  <c r="D851" i="1"/>
  <c r="E850" i="1"/>
  <c r="O838" i="1"/>
  <c r="P837" i="1"/>
  <c r="AY976" i="2" l="1"/>
  <c r="AD977" i="2"/>
  <c r="AW977" i="2"/>
  <c r="AX977" i="2" s="1"/>
  <c r="AV979" i="2"/>
  <c r="AQ982" i="2"/>
  <c r="AR981" i="2"/>
  <c r="AS978" i="2"/>
  <c r="AT977" i="2"/>
  <c r="BS1034" i="2"/>
  <c r="BR1035" i="2"/>
  <c r="AM1036" i="2"/>
  <c r="C1037" i="2"/>
  <c r="BO1036" i="2"/>
  <c r="I1036" i="2"/>
  <c r="N1036" i="2"/>
  <c r="S1036" i="2"/>
  <c r="AO977" i="2"/>
  <c r="AN978" i="2"/>
  <c r="AH980" i="2"/>
  <c r="AJ977" i="2"/>
  <c r="AI978" i="2"/>
  <c r="AC978" i="2"/>
  <c r="AE977" i="2"/>
  <c r="Z977" i="2"/>
  <c r="Y978" i="2"/>
  <c r="U977" i="2"/>
  <c r="T978" i="2"/>
  <c r="J979" i="2"/>
  <c r="K978" i="2"/>
  <c r="E979" i="2"/>
  <c r="F978" i="2"/>
  <c r="O978" i="2"/>
  <c r="P978" i="2" s="1"/>
  <c r="BQ978" i="2"/>
  <c r="BP979" i="2"/>
  <c r="D852" i="1"/>
  <c r="E851" i="1"/>
  <c r="O839" i="1"/>
  <c r="P838" i="1"/>
  <c r="AY977" i="2" l="1"/>
  <c r="AD978" i="2"/>
  <c r="AW978" i="2"/>
  <c r="AX978" i="2" s="1"/>
  <c r="AV980" i="2"/>
  <c r="AQ983" i="2"/>
  <c r="AR982" i="2"/>
  <c r="AT978" i="2"/>
  <c r="AS979" i="2"/>
  <c r="BR1036" i="2"/>
  <c r="BS1035" i="2"/>
  <c r="AM1037" i="2"/>
  <c r="N1037" i="2"/>
  <c r="C1038" i="2"/>
  <c r="S1037" i="2"/>
  <c r="BO1037" i="2"/>
  <c r="AO978" i="2"/>
  <c r="AN979" i="2"/>
  <c r="AJ978" i="2"/>
  <c r="AI979" i="2"/>
  <c r="AH981" i="2"/>
  <c r="AC979" i="2"/>
  <c r="AE978" i="2"/>
  <c r="Y979" i="2"/>
  <c r="Z978" i="2"/>
  <c r="T979" i="2"/>
  <c r="U978" i="2"/>
  <c r="J980" i="2"/>
  <c r="K979" i="2"/>
  <c r="E980" i="2"/>
  <c r="F979" i="2"/>
  <c r="O979" i="2"/>
  <c r="P979" i="2" s="1"/>
  <c r="BP980" i="2"/>
  <c r="BQ979" i="2"/>
  <c r="D853" i="1"/>
  <c r="E852" i="1"/>
  <c r="O840" i="1"/>
  <c r="P839" i="1"/>
  <c r="AY978" i="2" l="1"/>
  <c r="AD979" i="2"/>
  <c r="AW979" i="2"/>
  <c r="AX979" i="2" s="1"/>
  <c r="AY979" i="2" s="1"/>
  <c r="AV981" i="2"/>
  <c r="AQ984" i="2"/>
  <c r="AR983" i="2"/>
  <c r="AT979" i="2"/>
  <c r="AS980" i="2"/>
  <c r="AM1038" i="2"/>
  <c r="BO1038" i="2"/>
  <c r="N1038" i="2"/>
  <c r="C1039" i="2"/>
  <c r="S1038" i="2"/>
  <c r="BR1037" i="2"/>
  <c r="BS1036" i="2"/>
  <c r="AO979" i="2"/>
  <c r="AN980" i="2"/>
  <c r="AH982" i="2"/>
  <c r="AJ979" i="2"/>
  <c r="AI980" i="2"/>
  <c r="AC980" i="2"/>
  <c r="AE979" i="2"/>
  <c r="Z979" i="2"/>
  <c r="Y980" i="2"/>
  <c r="U979" i="2"/>
  <c r="T980" i="2"/>
  <c r="J981" i="2"/>
  <c r="K980" i="2"/>
  <c r="E981" i="2"/>
  <c r="F980" i="2"/>
  <c r="O980" i="2"/>
  <c r="P980" i="2" s="1"/>
  <c r="BP981" i="2"/>
  <c r="BQ980" i="2"/>
  <c r="D854" i="1"/>
  <c r="E853" i="1"/>
  <c r="O841" i="1"/>
  <c r="P840" i="1"/>
  <c r="AD980" i="2" l="1"/>
  <c r="AE980" i="2" s="1"/>
  <c r="AW980" i="2"/>
  <c r="AX980" i="2" s="1"/>
  <c r="AV982" i="2"/>
  <c r="AQ985" i="2"/>
  <c r="AR984" i="2"/>
  <c r="AS981" i="2"/>
  <c r="AT980" i="2"/>
  <c r="AM1039" i="2"/>
  <c r="S1039" i="2"/>
  <c r="BO1039" i="2"/>
  <c r="C1040" i="2"/>
  <c r="BR1038" i="2"/>
  <c r="BS1037" i="2"/>
  <c r="AO980" i="2"/>
  <c r="AN981" i="2"/>
  <c r="AJ980" i="2"/>
  <c r="AI981" i="2"/>
  <c r="AH983" i="2"/>
  <c r="AC981" i="2"/>
  <c r="Y981" i="2"/>
  <c r="Z980" i="2"/>
  <c r="T981" i="2"/>
  <c r="U980" i="2"/>
  <c r="J982" i="2"/>
  <c r="K981" i="2"/>
  <c r="E982" i="2"/>
  <c r="F981" i="2"/>
  <c r="O981" i="2"/>
  <c r="P981" i="2" s="1"/>
  <c r="BQ981" i="2"/>
  <c r="BP982" i="2"/>
  <c r="D855" i="1"/>
  <c r="E854" i="1"/>
  <c r="O842" i="1"/>
  <c r="P841" i="1"/>
  <c r="AY980" i="2" l="1"/>
  <c r="AD981" i="2"/>
  <c r="AE981" i="2" s="1"/>
  <c r="AW981" i="2"/>
  <c r="AX981" i="2" s="1"/>
  <c r="AV983" i="2"/>
  <c r="AQ986" i="2"/>
  <c r="AR985" i="2"/>
  <c r="AS982" i="2"/>
  <c r="AT981" i="2"/>
  <c r="AM1040" i="2"/>
  <c r="S1040" i="2"/>
  <c r="BO1040" i="2"/>
  <c r="C1041" i="2"/>
  <c r="BS1038" i="2"/>
  <c r="BR1039" i="2"/>
  <c r="AO981" i="2"/>
  <c r="AN982" i="2"/>
  <c r="AH984" i="2"/>
  <c r="AJ981" i="2"/>
  <c r="AI982" i="2"/>
  <c r="AC982" i="2"/>
  <c r="Y982" i="2"/>
  <c r="Z981" i="2"/>
  <c r="U981" i="2"/>
  <c r="T982" i="2"/>
  <c r="J983" i="2"/>
  <c r="K982" i="2"/>
  <c r="E983" i="2"/>
  <c r="F982" i="2"/>
  <c r="O982" i="2"/>
  <c r="P982" i="2" s="1"/>
  <c r="BQ982" i="2"/>
  <c r="BP983" i="2"/>
  <c r="D856" i="1"/>
  <c r="E855" i="1"/>
  <c r="O843" i="1"/>
  <c r="P842" i="1"/>
  <c r="AY981" i="2" l="1"/>
  <c r="AD982" i="2"/>
  <c r="AE982" i="2" s="1"/>
  <c r="AW982" i="2"/>
  <c r="AX982" i="2" s="1"/>
  <c r="AV984" i="2"/>
  <c r="AQ987" i="2"/>
  <c r="AR986" i="2"/>
  <c r="AT982" i="2"/>
  <c r="AS983" i="2"/>
  <c r="AM1041" i="2"/>
  <c r="BO1041" i="2"/>
  <c r="C1042" i="2"/>
  <c r="S1041" i="2"/>
  <c r="BR1040" i="2"/>
  <c r="BS1039" i="2"/>
  <c r="AO982" i="2"/>
  <c r="AN983" i="2"/>
  <c r="AJ982" i="2"/>
  <c r="AI983" i="2"/>
  <c r="AH985" i="2"/>
  <c r="AC983" i="2"/>
  <c r="Y983" i="2"/>
  <c r="Z982" i="2"/>
  <c r="T983" i="2"/>
  <c r="U982" i="2"/>
  <c r="J984" i="2"/>
  <c r="K983" i="2"/>
  <c r="E984" i="2"/>
  <c r="F983" i="2"/>
  <c r="O983" i="2"/>
  <c r="P983" i="2" s="1"/>
  <c r="BP984" i="2"/>
  <c r="BQ983" i="2"/>
  <c r="D857" i="1"/>
  <c r="E856" i="1"/>
  <c r="O844" i="1"/>
  <c r="P843" i="1"/>
  <c r="AY982" i="2" l="1"/>
  <c r="AD983" i="2"/>
  <c r="AE983" i="2" s="1"/>
  <c r="AW983" i="2"/>
  <c r="AX983" i="2" s="1"/>
  <c r="AV985" i="2"/>
  <c r="AQ988" i="2"/>
  <c r="AR987" i="2"/>
  <c r="AT983" i="2"/>
  <c r="AS984" i="2"/>
  <c r="AM1042" i="2"/>
  <c r="BO1042" i="2"/>
  <c r="C1043" i="2"/>
  <c r="S1042" i="2"/>
  <c r="BR1041" i="2"/>
  <c r="BS1040" i="2"/>
  <c r="AO983" i="2"/>
  <c r="AN984" i="2"/>
  <c r="AH986" i="2"/>
  <c r="AJ983" i="2"/>
  <c r="AI984" i="2"/>
  <c r="AC984" i="2"/>
  <c r="Z983" i="2"/>
  <c r="Y984" i="2"/>
  <c r="T984" i="2"/>
  <c r="U983" i="2"/>
  <c r="K984" i="2"/>
  <c r="J985" i="2"/>
  <c r="E985" i="2"/>
  <c r="F984" i="2"/>
  <c r="O984" i="2"/>
  <c r="P984" i="2" s="1"/>
  <c r="BP985" i="2"/>
  <c r="BQ984" i="2"/>
  <c r="D858" i="1"/>
  <c r="E857" i="1"/>
  <c r="O845" i="1"/>
  <c r="P844" i="1"/>
  <c r="AY983" i="2" l="1"/>
  <c r="AD984" i="2"/>
  <c r="AW984" i="2"/>
  <c r="AX984" i="2" s="1"/>
  <c r="AV986" i="2"/>
  <c r="AQ989" i="2"/>
  <c r="AR988" i="2"/>
  <c r="AS985" i="2"/>
  <c r="AT984" i="2"/>
  <c r="AM1043" i="2"/>
  <c r="BO1043" i="2"/>
  <c r="S1043" i="2"/>
  <c r="C1044" i="2"/>
  <c r="BR1042" i="2"/>
  <c r="BS1041" i="2"/>
  <c r="AO984" i="2"/>
  <c r="AN985" i="2"/>
  <c r="AJ984" i="2"/>
  <c r="AI985" i="2"/>
  <c r="AH987" i="2"/>
  <c r="AC985" i="2"/>
  <c r="AE984" i="2"/>
  <c r="Y985" i="2"/>
  <c r="Z984" i="2"/>
  <c r="T985" i="2"/>
  <c r="U984" i="2"/>
  <c r="J986" i="2"/>
  <c r="K985" i="2"/>
  <c r="E986" i="2"/>
  <c r="F985" i="2"/>
  <c r="O985" i="2"/>
  <c r="P985" i="2" s="1"/>
  <c r="BQ985" i="2"/>
  <c r="BP986" i="2"/>
  <c r="D859" i="1"/>
  <c r="E858" i="1"/>
  <c r="O846" i="1"/>
  <c r="P845" i="1"/>
  <c r="Q3" i="2" l="1"/>
  <c r="Q10" i="2"/>
  <c r="AY984" i="2"/>
  <c r="AD985" i="2"/>
  <c r="AE985" i="2" s="1"/>
  <c r="AW985" i="2"/>
  <c r="AX985" i="2" s="1"/>
  <c r="AY985" i="2" s="1"/>
  <c r="AV987" i="2"/>
  <c r="AQ990" i="2"/>
  <c r="AR989" i="2"/>
  <c r="AS986" i="2"/>
  <c r="AT985" i="2"/>
  <c r="C1045" i="2"/>
  <c r="AM1044" i="2"/>
  <c r="BR1043" i="2"/>
  <c r="BS1042" i="2"/>
  <c r="AO985" i="2"/>
  <c r="AN986" i="2"/>
  <c r="AH988" i="2"/>
  <c r="AJ985" i="2"/>
  <c r="AI986" i="2"/>
  <c r="AC986" i="2"/>
  <c r="Z985" i="2"/>
  <c r="Y986" i="2"/>
  <c r="T986" i="2"/>
  <c r="U985" i="2"/>
  <c r="J987" i="2"/>
  <c r="K986" i="2"/>
  <c r="E987" i="2"/>
  <c r="F986" i="2"/>
  <c r="O986" i="2"/>
  <c r="P986" i="2" s="1"/>
  <c r="BQ986" i="2"/>
  <c r="BP987" i="2"/>
  <c r="D860" i="1"/>
  <c r="E859" i="1"/>
  <c r="O847" i="1"/>
  <c r="P846" i="1"/>
  <c r="AD986" i="2" l="1"/>
  <c r="AW986" i="2"/>
  <c r="AX986" i="2" s="1"/>
  <c r="AV988" i="2"/>
  <c r="AQ991" i="2"/>
  <c r="AR990" i="2"/>
  <c r="AT986" i="2"/>
  <c r="AS987" i="2"/>
  <c r="BR1044" i="2"/>
  <c r="BS1043" i="2"/>
  <c r="C1046" i="2"/>
  <c r="AM1045" i="2"/>
  <c r="AO986" i="2"/>
  <c r="AN987" i="2"/>
  <c r="AJ986" i="2"/>
  <c r="AI987" i="2"/>
  <c r="AH989" i="2"/>
  <c r="AC987" i="2"/>
  <c r="AE986" i="2"/>
  <c r="Y987" i="2"/>
  <c r="Z986" i="2"/>
  <c r="T987" i="2"/>
  <c r="U986" i="2"/>
  <c r="J988" i="2"/>
  <c r="K987" i="2"/>
  <c r="E988" i="2"/>
  <c r="F987" i="2"/>
  <c r="O987" i="2"/>
  <c r="P987" i="2" s="1"/>
  <c r="BP988" i="2"/>
  <c r="BQ987" i="2"/>
  <c r="D861" i="1"/>
  <c r="E860" i="1"/>
  <c r="O848" i="1"/>
  <c r="P847" i="1"/>
  <c r="AY986" i="2" l="1"/>
  <c r="AD987" i="2"/>
  <c r="AW987" i="2"/>
  <c r="AX987" i="2" s="1"/>
  <c r="AV989" i="2"/>
  <c r="AQ992" i="2"/>
  <c r="AR991" i="2"/>
  <c r="AT987" i="2"/>
  <c r="AS988" i="2"/>
  <c r="C1047" i="2"/>
  <c r="AM1046" i="2"/>
  <c r="BS1044" i="2"/>
  <c r="BR1045" i="2"/>
  <c r="AO987" i="2"/>
  <c r="AN988" i="2"/>
  <c r="AH990" i="2"/>
  <c r="AJ987" i="2"/>
  <c r="AI988" i="2"/>
  <c r="AC988" i="2"/>
  <c r="AE987" i="2"/>
  <c r="Y988" i="2"/>
  <c r="Z987" i="2"/>
  <c r="U987" i="2"/>
  <c r="T988" i="2"/>
  <c r="K988" i="2"/>
  <c r="J989" i="2"/>
  <c r="E989" i="2"/>
  <c r="F988" i="2"/>
  <c r="O988" i="2"/>
  <c r="P988" i="2" s="1"/>
  <c r="BP989" i="2"/>
  <c r="BQ988" i="2"/>
  <c r="D862" i="1"/>
  <c r="E861" i="1"/>
  <c r="O849" i="1"/>
  <c r="P848" i="1"/>
  <c r="AY987" i="2" l="1"/>
  <c r="AD988" i="2"/>
  <c r="AW988" i="2"/>
  <c r="AX988" i="2" s="1"/>
  <c r="AY988" i="2" s="1"/>
  <c r="AV990" i="2"/>
  <c r="AQ993" i="2"/>
  <c r="AR992" i="2"/>
  <c r="AS989" i="2"/>
  <c r="AT988" i="2"/>
  <c r="BS1045" i="2"/>
  <c r="BR1046" i="2"/>
  <c r="AM1047" i="2"/>
  <c r="BO1047" i="2"/>
  <c r="C1048" i="2"/>
  <c r="I1047" i="2"/>
  <c r="AO988" i="2"/>
  <c r="AN989" i="2"/>
  <c r="AJ988" i="2"/>
  <c r="AI989" i="2"/>
  <c r="AH991" i="2"/>
  <c r="AC989" i="2"/>
  <c r="AE988" i="2"/>
  <c r="Z988" i="2"/>
  <c r="Y989" i="2"/>
  <c r="T989" i="2"/>
  <c r="U988" i="2"/>
  <c r="J990" i="2"/>
  <c r="K989" i="2"/>
  <c r="E990" i="2"/>
  <c r="F989" i="2"/>
  <c r="O989" i="2"/>
  <c r="P989" i="2" s="1"/>
  <c r="BQ989" i="2"/>
  <c r="BP990" i="2"/>
  <c r="D863" i="1"/>
  <c r="E862" i="1"/>
  <c r="O850" i="1"/>
  <c r="P849" i="1"/>
  <c r="AD989" i="2" l="1"/>
  <c r="AE989" i="2" s="1"/>
  <c r="AW989" i="2"/>
  <c r="AX989" i="2" s="1"/>
  <c r="AV991" i="2"/>
  <c r="AQ994" i="2"/>
  <c r="AR993" i="2"/>
  <c r="AS990" i="2"/>
  <c r="AT989" i="2"/>
  <c r="AM1048" i="2"/>
  <c r="BO1048" i="2"/>
  <c r="C1049" i="2"/>
  <c r="I1048" i="2"/>
  <c r="BR1047" i="2"/>
  <c r="BS1046" i="2"/>
  <c r="AO989" i="2"/>
  <c r="AN990" i="2"/>
  <c r="AH992" i="2"/>
  <c r="AJ989" i="2"/>
  <c r="AI990" i="2"/>
  <c r="AC990" i="2"/>
  <c r="Z989" i="2"/>
  <c r="Y990" i="2"/>
  <c r="U989" i="2"/>
  <c r="T990" i="2"/>
  <c r="J991" i="2"/>
  <c r="K990" i="2"/>
  <c r="E991" i="2"/>
  <c r="F990" i="2"/>
  <c r="O990" i="2"/>
  <c r="P990" i="2" s="1"/>
  <c r="BQ990" i="2"/>
  <c r="BP991" i="2"/>
  <c r="D864" i="1"/>
  <c r="E863" i="1"/>
  <c r="O851" i="1"/>
  <c r="P850" i="1"/>
  <c r="AY989" i="2" l="1"/>
  <c r="AD990" i="2"/>
  <c r="AW990" i="2"/>
  <c r="AX990" i="2" s="1"/>
  <c r="AV992" i="2"/>
  <c r="AQ995" i="2"/>
  <c r="AR994" i="2"/>
  <c r="AT990" i="2"/>
  <c r="AS991" i="2"/>
  <c r="C1050" i="2"/>
  <c r="AM1049" i="2"/>
  <c r="BR1048" i="2"/>
  <c r="BS1047" i="2"/>
  <c r="AO990" i="2"/>
  <c r="AN991" i="2"/>
  <c r="AJ990" i="2"/>
  <c r="AI991" i="2"/>
  <c r="AH993" i="2"/>
  <c r="AC991" i="2"/>
  <c r="AE990" i="2"/>
  <c r="Y991" i="2"/>
  <c r="Z990" i="2"/>
  <c r="T991" i="2"/>
  <c r="U990" i="2"/>
  <c r="J992" i="2"/>
  <c r="K991" i="2"/>
  <c r="E992" i="2"/>
  <c r="F991" i="2"/>
  <c r="O991" i="2"/>
  <c r="P991" i="2" s="1"/>
  <c r="BP992" i="2"/>
  <c r="BQ991" i="2"/>
  <c r="D865" i="1"/>
  <c r="E864" i="1"/>
  <c r="O852" i="1"/>
  <c r="P851" i="1"/>
  <c r="AY990" i="2" l="1"/>
  <c r="AD991" i="2"/>
  <c r="AW991" i="2"/>
  <c r="AX991" i="2" s="1"/>
  <c r="AV993" i="2"/>
  <c r="AQ996" i="2"/>
  <c r="AR995" i="2"/>
  <c r="AT991" i="2"/>
  <c r="AS992" i="2"/>
  <c r="BR1049" i="2"/>
  <c r="BS1048" i="2"/>
  <c r="C1051" i="2"/>
  <c r="AM1050" i="2"/>
  <c r="AO991" i="2"/>
  <c r="AN992" i="2"/>
  <c r="AH994" i="2"/>
  <c r="AJ991" i="2"/>
  <c r="AI992" i="2"/>
  <c r="AC992" i="2"/>
  <c r="AE991" i="2"/>
  <c r="Y992" i="2"/>
  <c r="Z991" i="2"/>
  <c r="T992" i="2"/>
  <c r="U991" i="2"/>
  <c r="J993" i="2"/>
  <c r="K992" i="2"/>
  <c r="E993" i="2"/>
  <c r="F992" i="2"/>
  <c r="O992" i="2"/>
  <c r="P992" i="2" s="1"/>
  <c r="BP993" i="2"/>
  <c r="BQ992" i="2"/>
  <c r="D866" i="1"/>
  <c r="E865" i="1"/>
  <c r="O853" i="1"/>
  <c r="P852" i="1"/>
  <c r="AY991" i="2" l="1"/>
  <c r="AD992" i="2"/>
  <c r="AW992" i="2"/>
  <c r="AX992" i="2" s="1"/>
  <c r="AV994" i="2"/>
  <c r="AQ997" i="2"/>
  <c r="AR996" i="2"/>
  <c r="AS993" i="2"/>
  <c r="AT992" i="2"/>
  <c r="AM1051" i="2"/>
  <c r="I1051" i="2"/>
  <c r="C1052" i="2"/>
  <c r="BO1051" i="2"/>
  <c r="BS1049" i="2"/>
  <c r="BR1050" i="2"/>
  <c r="AO992" i="2"/>
  <c r="AN993" i="2"/>
  <c r="AJ992" i="2"/>
  <c r="AI993" i="2"/>
  <c r="AH995" i="2"/>
  <c r="AC993" i="2"/>
  <c r="AE992" i="2"/>
  <c r="Z992" i="2"/>
  <c r="Y993" i="2"/>
  <c r="T993" i="2"/>
  <c r="U992" i="2"/>
  <c r="J994" i="2"/>
  <c r="K993" i="2"/>
  <c r="E994" i="2"/>
  <c r="F993" i="2"/>
  <c r="O993" i="2"/>
  <c r="P993" i="2" s="1"/>
  <c r="BQ993" i="2"/>
  <c r="BP994" i="2"/>
  <c r="D867" i="1"/>
  <c r="E866" i="1"/>
  <c r="O854" i="1"/>
  <c r="P853" i="1"/>
  <c r="AY992" i="2" l="1"/>
  <c r="AD993" i="2"/>
  <c r="AW993" i="2"/>
  <c r="AX993" i="2" s="1"/>
  <c r="AV995" i="2"/>
  <c r="AQ998" i="2"/>
  <c r="AR997" i="2"/>
  <c r="AS994" i="2"/>
  <c r="AT993" i="2"/>
  <c r="AM1052" i="2"/>
  <c r="I1052" i="2"/>
  <c r="BO1052" i="2"/>
  <c r="C1053" i="2"/>
  <c r="N1052" i="2"/>
  <c r="BR1051" i="2"/>
  <c r="BS1050" i="2"/>
  <c r="AO993" i="2"/>
  <c r="AN994" i="2"/>
  <c r="AH996" i="2"/>
  <c r="AJ993" i="2"/>
  <c r="AI994" i="2"/>
  <c r="AC994" i="2"/>
  <c r="AE993" i="2"/>
  <c r="Z993" i="2"/>
  <c r="Y994" i="2"/>
  <c r="U993" i="2"/>
  <c r="T994" i="2"/>
  <c r="J995" i="2"/>
  <c r="K994" i="2"/>
  <c r="E995" i="2"/>
  <c r="F994" i="2"/>
  <c r="O994" i="2"/>
  <c r="P994" i="2" s="1"/>
  <c r="BQ994" i="2"/>
  <c r="BP995" i="2"/>
  <c r="D868" i="1"/>
  <c r="E867" i="1"/>
  <c r="O855" i="1"/>
  <c r="P854" i="1"/>
  <c r="AY993" i="2" l="1"/>
  <c r="AD994" i="2"/>
  <c r="AE994" i="2" s="1"/>
  <c r="AW994" i="2"/>
  <c r="AX994" i="2" s="1"/>
  <c r="AV996" i="2"/>
  <c r="AQ999" i="2"/>
  <c r="AR998" i="2"/>
  <c r="AT994" i="2"/>
  <c r="AS995" i="2"/>
  <c r="C1054" i="2"/>
  <c r="AM1053" i="2"/>
  <c r="BR1052" i="2"/>
  <c r="BS1051" i="2"/>
  <c r="AO994" i="2"/>
  <c r="AN995" i="2"/>
  <c r="AJ994" i="2"/>
  <c r="AI995" i="2"/>
  <c r="AH997" i="2"/>
  <c r="AC995" i="2"/>
  <c r="Y995" i="2"/>
  <c r="Z994" i="2"/>
  <c r="T995" i="2"/>
  <c r="U994" i="2"/>
  <c r="J996" i="2"/>
  <c r="K995" i="2"/>
  <c r="E996" i="2"/>
  <c r="F995" i="2"/>
  <c r="O995" i="2"/>
  <c r="P995" i="2" s="1"/>
  <c r="BP996" i="2"/>
  <c r="BQ995" i="2"/>
  <c r="D869" i="1"/>
  <c r="E868" i="1"/>
  <c r="O856" i="1"/>
  <c r="P855" i="1"/>
  <c r="AY994" i="2" l="1"/>
  <c r="AD995" i="2"/>
  <c r="AW995" i="2"/>
  <c r="AX995" i="2" s="1"/>
  <c r="AV997" i="2"/>
  <c r="AQ1000" i="2"/>
  <c r="AR999" i="2"/>
  <c r="AT995" i="2"/>
  <c r="AS996" i="2"/>
  <c r="BR1053" i="2"/>
  <c r="BS1052" i="2"/>
  <c r="AM1054" i="2"/>
  <c r="N1054" i="2"/>
  <c r="BO1054" i="2"/>
  <c r="I1054" i="2"/>
  <c r="C1055" i="2"/>
  <c r="AO995" i="2"/>
  <c r="AN996" i="2"/>
  <c r="AH998" i="2"/>
  <c r="AJ995" i="2"/>
  <c r="AI996" i="2"/>
  <c r="AC996" i="2"/>
  <c r="AE995" i="2"/>
  <c r="Z995" i="2"/>
  <c r="Y996" i="2"/>
  <c r="T996" i="2"/>
  <c r="U995" i="2"/>
  <c r="J997" i="2"/>
  <c r="K996" i="2"/>
  <c r="E997" i="2"/>
  <c r="F996" i="2"/>
  <c r="O996" i="2"/>
  <c r="P996" i="2" s="1"/>
  <c r="BP997" i="2"/>
  <c r="BQ996" i="2"/>
  <c r="D870" i="1"/>
  <c r="E869" i="1"/>
  <c r="O857" i="1"/>
  <c r="P856" i="1"/>
  <c r="AY995" i="2" l="1"/>
  <c r="AD996" i="2"/>
  <c r="AE996" i="2" s="1"/>
  <c r="AW996" i="2"/>
  <c r="AX996" i="2" s="1"/>
  <c r="AY996" i="2" s="1"/>
  <c r="AV998" i="2"/>
  <c r="AQ1001" i="2"/>
  <c r="AR1000" i="2"/>
  <c r="AS997" i="2"/>
  <c r="AT996" i="2"/>
  <c r="C1056" i="2"/>
  <c r="AM1055" i="2"/>
  <c r="BS1053" i="2"/>
  <c r="BR1054" i="2"/>
  <c r="AO996" i="2"/>
  <c r="AN997" i="2"/>
  <c r="AJ996" i="2"/>
  <c r="AI997" i="2"/>
  <c r="AH999" i="2"/>
  <c r="AC997" i="2"/>
  <c r="Y997" i="2"/>
  <c r="Z996" i="2"/>
  <c r="T997" i="2"/>
  <c r="U996" i="2"/>
  <c r="J998" i="2"/>
  <c r="K997" i="2"/>
  <c r="E998" i="2"/>
  <c r="F997" i="2"/>
  <c r="O997" i="2"/>
  <c r="P997" i="2" s="1"/>
  <c r="BQ997" i="2"/>
  <c r="BP998" i="2"/>
  <c r="D871" i="1"/>
  <c r="E870" i="1"/>
  <c r="O858" i="1"/>
  <c r="P857" i="1"/>
  <c r="AD997" i="2" l="1"/>
  <c r="AW997" i="2"/>
  <c r="AX997" i="2" s="1"/>
  <c r="AV999" i="2"/>
  <c r="AQ1002" i="2"/>
  <c r="AR1001" i="2"/>
  <c r="AS998" i="2"/>
  <c r="AT997" i="2"/>
  <c r="BS1054" i="2"/>
  <c r="BR1055" i="2"/>
  <c r="C1057" i="2"/>
  <c r="AM1056" i="2"/>
  <c r="AO997" i="2"/>
  <c r="AN998" i="2"/>
  <c r="AH1000" i="2"/>
  <c r="AJ997" i="2"/>
  <c r="AI998" i="2"/>
  <c r="AC998" i="2"/>
  <c r="AE997" i="2"/>
  <c r="Y998" i="2"/>
  <c r="Z997" i="2"/>
  <c r="U997" i="2"/>
  <c r="T998" i="2"/>
  <c r="J999" i="2"/>
  <c r="K998" i="2"/>
  <c r="E999" i="2"/>
  <c r="F998" i="2"/>
  <c r="O998" i="2"/>
  <c r="P998" i="2" s="1"/>
  <c r="BP999" i="2"/>
  <c r="BQ998" i="2"/>
  <c r="D872" i="1"/>
  <c r="E871" i="1"/>
  <c r="O859" i="1"/>
  <c r="P858" i="1"/>
  <c r="AY997" i="2" l="1"/>
  <c r="AD998" i="2"/>
  <c r="AW998" i="2"/>
  <c r="AX998" i="2" s="1"/>
  <c r="AV1000" i="2"/>
  <c r="AQ1003" i="2"/>
  <c r="AR1002" i="2"/>
  <c r="AT998" i="2"/>
  <c r="AS999" i="2"/>
  <c r="AM1057" i="2"/>
  <c r="C1058" i="2"/>
  <c r="BS1055" i="2"/>
  <c r="BR1056" i="2"/>
  <c r="AO998" i="2"/>
  <c r="AN999" i="2"/>
  <c r="AJ998" i="2"/>
  <c r="AI999" i="2"/>
  <c r="AH1001" i="2"/>
  <c r="AC999" i="2"/>
  <c r="AE998" i="2"/>
  <c r="Y999" i="2"/>
  <c r="Z998" i="2"/>
  <c r="T999" i="2"/>
  <c r="U998" i="2"/>
  <c r="J1000" i="2"/>
  <c r="K999" i="2"/>
  <c r="E1000" i="2"/>
  <c r="F999" i="2"/>
  <c r="O999" i="2"/>
  <c r="P999" i="2" s="1"/>
  <c r="BP1000" i="2"/>
  <c r="BQ999" i="2"/>
  <c r="D873" i="1"/>
  <c r="E872" i="1"/>
  <c r="O860" i="1"/>
  <c r="P859" i="1"/>
  <c r="AY998" i="2" l="1"/>
  <c r="AD999" i="2"/>
  <c r="AE999" i="2" s="1"/>
  <c r="AW999" i="2"/>
  <c r="AX999" i="2" s="1"/>
  <c r="AV1001" i="2"/>
  <c r="AQ1004" i="2"/>
  <c r="AR1003" i="2"/>
  <c r="AT999" i="2"/>
  <c r="AS1000" i="2"/>
  <c r="BR1057" i="2"/>
  <c r="BS1056" i="2"/>
  <c r="C1059" i="2"/>
  <c r="AM1058" i="2"/>
  <c r="AO999" i="2"/>
  <c r="AN1000" i="2"/>
  <c r="AI1000" i="2"/>
  <c r="AJ999" i="2"/>
  <c r="AH1002" i="2"/>
  <c r="AC1000" i="2"/>
  <c r="Y1000" i="2"/>
  <c r="Z999" i="2"/>
  <c r="T1000" i="2"/>
  <c r="U999" i="2"/>
  <c r="K1000" i="2"/>
  <c r="J1001" i="2"/>
  <c r="E1001" i="2"/>
  <c r="F1000" i="2"/>
  <c r="O1000" i="2"/>
  <c r="P1000" i="2" s="1"/>
  <c r="BQ1000" i="2"/>
  <c r="BP1001" i="2"/>
  <c r="D874" i="1"/>
  <c r="E873" i="1"/>
  <c r="O861" i="1"/>
  <c r="P860" i="1"/>
  <c r="AY999" i="2" l="1"/>
  <c r="AD1000" i="2"/>
  <c r="AE1000" i="2" s="1"/>
  <c r="AW1000" i="2"/>
  <c r="AX1000" i="2" s="1"/>
  <c r="AV1002" i="2"/>
  <c r="AQ1005" i="2"/>
  <c r="AR1004" i="2"/>
  <c r="AS1001" i="2"/>
  <c r="AT1000" i="2"/>
  <c r="AM1059" i="2"/>
  <c r="C1060" i="2"/>
  <c r="BS1057" i="2"/>
  <c r="BR1058" i="2"/>
  <c r="AO1000" i="2"/>
  <c r="AN1001" i="2"/>
  <c r="AH1003" i="2"/>
  <c r="AJ1000" i="2"/>
  <c r="AI1001" i="2"/>
  <c r="AC1001" i="2"/>
  <c r="Y1001" i="2"/>
  <c r="Z1000" i="2"/>
  <c r="T1001" i="2"/>
  <c r="U1000" i="2"/>
  <c r="K1001" i="2"/>
  <c r="J1002" i="2"/>
  <c r="E1002" i="2"/>
  <c r="F1001" i="2"/>
  <c r="O1001" i="2"/>
  <c r="P1001" i="2" s="1"/>
  <c r="BQ1001" i="2"/>
  <c r="BP1002" i="2"/>
  <c r="D875" i="1"/>
  <c r="E874" i="1"/>
  <c r="O862" i="1"/>
  <c r="P861" i="1"/>
  <c r="AY1000" i="2" l="1"/>
  <c r="AD1001" i="2"/>
  <c r="AW1001" i="2"/>
  <c r="AX1001" i="2" s="1"/>
  <c r="AV1003" i="2"/>
  <c r="AQ1006" i="2"/>
  <c r="AR1005" i="2"/>
  <c r="AS1002" i="2"/>
  <c r="AT1001" i="2"/>
  <c r="AM1060" i="2"/>
  <c r="C1061" i="2"/>
  <c r="BR1059" i="2"/>
  <c r="BS1058" i="2"/>
  <c r="AO1001" i="2"/>
  <c r="AN1002" i="2"/>
  <c r="AJ1001" i="2"/>
  <c r="AI1002" i="2"/>
  <c r="AH1004" i="2"/>
  <c r="AC1002" i="2"/>
  <c r="AE1001" i="2"/>
  <c r="Y1002" i="2"/>
  <c r="Z1001" i="2"/>
  <c r="U1001" i="2"/>
  <c r="T1002" i="2"/>
  <c r="J1003" i="2"/>
  <c r="K1002" i="2"/>
  <c r="E1003" i="2"/>
  <c r="F1002" i="2"/>
  <c r="O1002" i="2"/>
  <c r="P1002" i="2" s="1"/>
  <c r="BP1003" i="2"/>
  <c r="BQ1002" i="2"/>
  <c r="D876" i="1"/>
  <c r="E875" i="1"/>
  <c r="O863" i="1"/>
  <c r="P862" i="1"/>
  <c r="AY1001" i="2" l="1"/>
  <c r="AD1002" i="2"/>
  <c r="AW1002" i="2"/>
  <c r="AX1002" i="2" s="1"/>
  <c r="AV1004" i="2"/>
  <c r="AQ1007" i="2"/>
  <c r="AR1006" i="2"/>
  <c r="AT1002" i="2"/>
  <c r="AS1003" i="2"/>
  <c r="C1062" i="2"/>
  <c r="AM1061" i="2"/>
  <c r="BR1060" i="2"/>
  <c r="BS1059" i="2"/>
  <c r="AO1002" i="2"/>
  <c r="AN1003" i="2"/>
  <c r="AH1005" i="2"/>
  <c r="AJ1002" i="2"/>
  <c r="AI1003" i="2"/>
  <c r="AC1003" i="2"/>
  <c r="AE1002" i="2"/>
  <c r="Z1002" i="2"/>
  <c r="Y1003" i="2"/>
  <c r="T1003" i="2"/>
  <c r="U1002" i="2"/>
  <c r="J1004" i="2"/>
  <c r="K1003" i="2"/>
  <c r="E1004" i="2"/>
  <c r="F1003" i="2"/>
  <c r="O1003" i="2"/>
  <c r="P1003" i="2" s="1"/>
  <c r="BP1004" i="2"/>
  <c r="BQ1003" i="2"/>
  <c r="D877" i="1"/>
  <c r="E876" i="1"/>
  <c r="O864" i="1"/>
  <c r="P863" i="1"/>
  <c r="AY1002" i="2" l="1"/>
  <c r="AD1003" i="2"/>
  <c r="AW1003" i="2"/>
  <c r="AX1003" i="2" s="1"/>
  <c r="AV1005" i="2"/>
  <c r="AQ1008" i="2"/>
  <c r="AR1007" i="2"/>
  <c r="AT1003" i="2"/>
  <c r="AS1004" i="2"/>
  <c r="BR1061" i="2"/>
  <c r="BS1060" i="2"/>
  <c r="C1063" i="2"/>
  <c r="AM1062" i="2"/>
  <c r="AO1003" i="2"/>
  <c r="AN1004" i="2"/>
  <c r="AJ1003" i="2"/>
  <c r="AI1004" i="2"/>
  <c r="AH1006" i="2"/>
  <c r="AC1004" i="2"/>
  <c r="AE1003" i="2"/>
  <c r="Y1004" i="2"/>
  <c r="Z1003" i="2"/>
  <c r="T1004" i="2"/>
  <c r="U1003" i="2"/>
  <c r="K1004" i="2"/>
  <c r="J1005" i="2"/>
  <c r="E1005" i="2"/>
  <c r="F1004" i="2"/>
  <c r="O1004" i="2"/>
  <c r="P1004" i="2" s="1"/>
  <c r="BQ1004" i="2"/>
  <c r="BP1005" i="2"/>
  <c r="D878" i="1"/>
  <c r="E877" i="1"/>
  <c r="O865" i="1"/>
  <c r="P864" i="1"/>
  <c r="AY1003" i="2" l="1"/>
  <c r="AD1004" i="2"/>
  <c r="AW1004" i="2"/>
  <c r="AX1004" i="2" s="1"/>
  <c r="AV1006" i="2"/>
  <c r="AQ1009" i="2"/>
  <c r="AR1008" i="2"/>
  <c r="AS1005" i="2"/>
  <c r="AT1004" i="2"/>
  <c r="AM1063" i="2"/>
  <c r="C1064" i="2"/>
  <c r="BR1062" i="2"/>
  <c r="BS1061" i="2"/>
  <c r="AO1004" i="2"/>
  <c r="AN1005" i="2"/>
  <c r="AH1007" i="2"/>
  <c r="AJ1004" i="2"/>
  <c r="AI1005" i="2"/>
  <c r="AC1005" i="2"/>
  <c r="AE1004" i="2"/>
  <c r="Y1005" i="2"/>
  <c r="Z1004" i="2"/>
  <c r="T1005" i="2"/>
  <c r="U1004" i="2"/>
  <c r="K1005" i="2"/>
  <c r="J1006" i="2"/>
  <c r="E1006" i="2"/>
  <c r="F1005" i="2"/>
  <c r="O1005" i="2"/>
  <c r="P1005" i="2" s="1"/>
  <c r="BQ1005" i="2"/>
  <c r="BP1006" i="2"/>
  <c r="D879" i="1"/>
  <c r="E878" i="1"/>
  <c r="O866" i="1"/>
  <c r="P865" i="1"/>
  <c r="AY1004" i="2" l="1"/>
  <c r="AD1005" i="2"/>
  <c r="AW1005" i="2"/>
  <c r="AX1005" i="2" s="1"/>
  <c r="AV1007" i="2"/>
  <c r="AQ1010" i="2"/>
  <c r="AR1009" i="2"/>
  <c r="AS1006" i="2"/>
  <c r="AT1005" i="2"/>
  <c r="AM1064" i="2"/>
  <c r="BO1064" i="2"/>
  <c r="C1065" i="2"/>
  <c r="I1064" i="2"/>
  <c r="BS1062" i="2"/>
  <c r="BR1063" i="2"/>
  <c r="AO1005" i="2"/>
  <c r="AN1006" i="2"/>
  <c r="AJ1005" i="2"/>
  <c r="AI1006" i="2"/>
  <c r="AH1008" i="2"/>
  <c r="AC1006" i="2"/>
  <c r="AE1005" i="2"/>
  <c r="Y1006" i="2"/>
  <c r="Z1005" i="2"/>
  <c r="U1005" i="2"/>
  <c r="T1006" i="2"/>
  <c r="J1007" i="2"/>
  <c r="K1006" i="2"/>
  <c r="E1007" i="2"/>
  <c r="F1006" i="2"/>
  <c r="O1006" i="2"/>
  <c r="P1006" i="2" s="1"/>
  <c r="BP1007" i="2"/>
  <c r="BQ1006" i="2"/>
  <c r="D880" i="1"/>
  <c r="E879" i="1"/>
  <c r="O867" i="1"/>
  <c r="P866" i="1"/>
  <c r="AY1005" i="2" l="1"/>
  <c r="AD1006" i="2"/>
  <c r="AW1006" i="2"/>
  <c r="AX1006" i="2" s="1"/>
  <c r="AV1008" i="2"/>
  <c r="AQ1011" i="2"/>
  <c r="AR1010" i="2"/>
  <c r="AT1006" i="2"/>
  <c r="AS1007" i="2"/>
  <c r="AM1065" i="2"/>
  <c r="N1065" i="2"/>
  <c r="C1066" i="2"/>
  <c r="BO1065" i="2"/>
  <c r="I1065" i="2"/>
  <c r="BS1063" i="2"/>
  <c r="BR1064" i="2"/>
  <c r="AO1006" i="2"/>
  <c r="AN1007" i="2"/>
  <c r="AH1009" i="2"/>
  <c r="AJ1006" i="2"/>
  <c r="AI1007" i="2"/>
  <c r="AC1007" i="2"/>
  <c r="AE1006" i="2"/>
  <c r="Z1006" i="2"/>
  <c r="Y1007" i="2"/>
  <c r="T1007" i="2"/>
  <c r="U1006" i="2"/>
  <c r="J1008" i="2"/>
  <c r="K1007" i="2"/>
  <c r="E1008" i="2"/>
  <c r="F1007" i="2"/>
  <c r="O1007" i="2"/>
  <c r="P1007" i="2" s="1"/>
  <c r="BP1008" i="2"/>
  <c r="BQ1007" i="2"/>
  <c r="D881" i="1"/>
  <c r="E880" i="1"/>
  <c r="O868" i="1"/>
  <c r="P867" i="1"/>
  <c r="AY1006" i="2" l="1"/>
  <c r="AD1007" i="2"/>
  <c r="AW1007" i="2"/>
  <c r="AX1007" i="2" s="1"/>
  <c r="AV1009" i="2"/>
  <c r="AQ1012" i="2"/>
  <c r="AR1011" i="2"/>
  <c r="AT1007" i="2"/>
  <c r="AS1008" i="2"/>
  <c r="BS1064" i="2"/>
  <c r="BR1065" i="2"/>
  <c r="AM1066" i="2"/>
  <c r="N1066" i="2"/>
  <c r="C1067" i="2"/>
  <c r="BO1066" i="2"/>
  <c r="I1066" i="2"/>
  <c r="AO1007" i="2"/>
  <c r="AN1008" i="2"/>
  <c r="AJ1007" i="2"/>
  <c r="AI1008" i="2"/>
  <c r="AH1010" i="2"/>
  <c r="AC1008" i="2"/>
  <c r="AE1007" i="2"/>
  <c r="Y1008" i="2"/>
  <c r="Z1007" i="2"/>
  <c r="T1008" i="2"/>
  <c r="U1007" i="2"/>
  <c r="K1008" i="2"/>
  <c r="J1009" i="2"/>
  <c r="E1009" i="2"/>
  <c r="F1008" i="2"/>
  <c r="O1008" i="2"/>
  <c r="P1008" i="2" s="1"/>
  <c r="BQ1008" i="2"/>
  <c r="BP1009" i="2"/>
  <c r="D882" i="1"/>
  <c r="E881" i="1"/>
  <c r="O869" i="1"/>
  <c r="P868" i="1"/>
  <c r="AY1007" i="2" l="1"/>
  <c r="AD1008" i="2"/>
  <c r="AW1008" i="2"/>
  <c r="AX1008" i="2" s="1"/>
  <c r="AV1010" i="2"/>
  <c r="AQ1013" i="2"/>
  <c r="AR1012" i="2"/>
  <c r="AS1009" i="2"/>
  <c r="AT1008" i="2"/>
  <c r="BR1066" i="2"/>
  <c r="BS1065" i="2"/>
  <c r="AM1067" i="2"/>
  <c r="I1067" i="2"/>
  <c r="BO1067" i="2"/>
  <c r="N1067" i="2"/>
  <c r="C1068" i="2"/>
  <c r="AO1008" i="2"/>
  <c r="AN1009" i="2"/>
  <c r="AH1011" i="2"/>
  <c r="AJ1008" i="2"/>
  <c r="AI1009" i="2"/>
  <c r="AC1009" i="2"/>
  <c r="AE1008" i="2"/>
  <c r="Y1009" i="2"/>
  <c r="Z1008" i="2"/>
  <c r="T1009" i="2"/>
  <c r="U1008" i="2"/>
  <c r="K1009" i="2"/>
  <c r="J1010" i="2"/>
  <c r="E1010" i="2"/>
  <c r="F1009" i="2"/>
  <c r="O1009" i="2"/>
  <c r="P1009" i="2" s="1"/>
  <c r="BQ1009" i="2"/>
  <c r="BP1010" i="2"/>
  <c r="D883" i="1"/>
  <c r="E882" i="1"/>
  <c r="O870" i="1"/>
  <c r="P869" i="1"/>
  <c r="L3" i="2" l="1"/>
  <c r="L10" i="2"/>
  <c r="AY1008" i="2"/>
  <c r="AD1009" i="2"/>
  <c r="AE1009" i="2" s="1"/>
  <c r="AW1009" i="2"/>
  <c r="AX1009" i="2" s="1"/>
  <c r="AY1009" i="2" s="1"/>
  <c r="AV1011" i="2"/>
  <c r="AQ1014" i="2"/>
  <c r="AR1013" i="2"/>
  <c r="AS1010" i="2"/>
  <c r="AT1009" i="2"/>
  <c r="C1069" i="2"/>
  <c r="AM1068" i="2"/>
  <c r="BR1067" i="2"/>
  <c r="BS1066" i="2"/>
  <c r="AO1009" i="2"/>
  <c r="AN1010" i="2"/>
  <c r="AJ1009" i="2"/>
  <c r="AI1010" i="2"/>
  <c r="AH1012" i="2"/>
  <c r="AC1010" i="2"/>
  <c r="Y1010" i="2"/>
  <c r="Z1009" i="2"/>
  <c r="T1010" i="2"/>
  <c r="U1009" i="2"/>
  <c r="J1011" i="2"/>
  <c r="K1010" i="2"/>
  <c r="E1011" i="2"/>
  <c r="F1010" i="2"/>
  <c r="O1010" i="2"/>
  <c r="P1010" i="2" s="1"/>
  <c r="BP1011" i="2"/>
  <c r="BQ1010" i="2"/>
  <c r="D884" i="1"/>
  <c r="E883" i="1"/>
  <c r="O871" i="1"/>
  <c r="P870" i="1"/>
  <c r="AD1010" i="2" l="1"/>
  <c r="AW1010" i="2"/>
  <c r="AX1010" i="2" s="1"/>
  <c r="AV1012" i="2"/>
  <c r="AQ1015" i="2"/>
  <c r="AR1014" i="2"/>
  <c r="AT1010" i="2"/>
  <c r="AS1011" i="2"/>
  <c r="BS1067" i="2"/>
  <c r="BR1068" i="2"/>
  <c r="C1070" i="2"/>
  <c r="AM1069" i="2"/>
  <c r="AO1010" i="2"/>
  <c r="AN1011" i="2"/>
  <c r="AJ1010" i="2"/>
  <c r="AI1011" i="2"/>
  <c r="AH1013" i="2"/>
  <c r="AC1011" i="2"/>
  <c r="AE1010" i="2"/>
  <c r="Y1011" i="2"/>
  <c r="Z1010" i="2"/>
  <c r="T1011" i="2"/>
  <c r="U1010" i="2"/>
  <c r="J1012" i="2"/>
  <c r="K1011" i="2"/>
  <c r="E1012" i="2"/>
  <c r="F1011" i="2"/>
  <c r="O1011" i="2"/>
  <c r="P1011" i="2" s="1"/>
  <c r="BP1012" i="2"/>
  <c r="BQ1011" i="2"/>
  <c r="D885" i="1"/>
  <c r="E884" i="1"/>
  <c r="O872" i="1"/>
  <c r="P871" i="1"/>
  <c r="AY1010" i="2" l="1"/>
  <c r="AD1011" i="2"/>
  <c r="AW1011" i="2"/>
  <c r="AX1011" i="2" s="1"/>
  <c r="AV1013" i="2"/>
  <c r="AQ1016" i="2"/>
  <c r="AR1015" i="2"/>
  <c r="AT1011" i="2"/>
  <c r="AS1012" i="2"/>
  <c r="AM1070" i="2"/>
  <c r="BO1070" i="2"/>
  <c r="C1071" i="2"/>
  <c r="I1070" i="2"/>
  <c r="BS1068" i="2"/>
  <c r="BR1069" i="2"/>
  <c r="AO1011" i="2"/>
  <c r="AN1012" i="2"/>
  <c r="AH1014" i="2"/>
  <c r="AJ1011" i="2"/>
  <c r="AI1012" i="2"/>
  <c r="AC1012" i="2"/>
  <c r="AE1011" i="2"/>
  <c r="Y1012" i="2"/>
  <c r="Z1011" i="2"/>
  <c r="U1011" i="2"/>
  <c r="T1012" i="2"/>
  <c r="K1012" i="2"/>
  <c r="J1013" i="2"/>
  <c r="E1013" i="2"/>
  <c r="F1012" i="2"/>
  <c r="O1012" i="2"/>
  <c r="P1012" i="2" s="1"/>
  <c r="BQ1012" i="2"/>
  <c r="BP1013" i="2"/>
  <c r="D886" i="1"/>
  <c r="E885" i="1"/>
  <c r="O873" i="1"/>
  <c r="P872" i="1"/>
  <c r="AY1011" i="2" l="1"/>
  <c r="AD1012" i="2"/>
  <c r="AW1012" i="2"/>
  <c r="AX1012" i="2" s="1"/>
  <c r="AV1014" i="2"/>
  <c r="AQ1017" i="2"/>
  <c r="AR1016" i="2"/>
  <c r="AS1013" i="2"/>
  <c r="AT1012" i="2"/>
  <c r="C1072" i="2"/>
  <c r="AM1071" i="2"/>
  <c r="BR1070" i="2"/>
  <c r="BS1069" i="2"/>
  <c r="AO1012" i="2"/>
  <c r="AN1013" i="2"/>
  <c r="AJ1012" i="2"/>
  <c r="AI1013" i="2"/>
  <c r="AH1015" i="2"/>
  <c r="AC1013" i="2"/>
  <c r="AE1012" i="2"/>
  <c r="Y1013" i="2"/>
  <c r="Z1012" i="2"/>
  <c r="T1013" i="2"/>
  <c r="U1012" i="2"/>
  <c r="K1013" i="2"/>
  <c r="J1014" i="2"/>
  <c r="E1014" i="2"/>
  <c r="F1013" i="2"/>
  <c r="O1013" i="2"/>
  <c r="P1013" i="2" s="1"/>
  <c r="BQ1013" i="2"/>
  <c r="BP1014" i="2"/>
  <c r="D887" i="1"/>
  <c r="E886" i="1"/>
  <c r="O874" i="1"/>
  <c r="P873" i="1"/>
  <c r="AY1012" i="2" l="1"/>
  <c r="AD1013" i="2"/>
  <c r="AW1013" i="2"/>
  <c r="AX1013" i="2" s="1"/>
  <c r="AV1015" i="2"/>
  <c r="AQ1018" i="2"/>
  <c r="AR1017" i="2"/>
  <c r="AS1014" i="2"/>
  <c r="AT1013" i="2"/>
  <c r="BS1070" i="2"/>
  <c r="BR1071" i="2"/>
  <c r="C1073" i="2"/>
  <c r="AM1072" i="2"/>
  <c r="AO1013" i="2"/>
  <c r="AN1014" i="2"/>
  <c r="AH1016" i="2"/>
  <c r="AJ1013" i="2"/>
  <c r="AI1014" i="2"/>
  <c r="AC1014" i="2"/>
  <c r="AE1013" i="2"/>
  <c r="Y1014" i="2"/>
  <c r="Z1013" i="2"/>
  <c r="U1013" i="2"/>
  <c r="T1014" i="2"/>
  <c r="J1015" i="2"/>
  <c r="K1014" i="2"/>
  <c r="E1015" i="2"/>
  <c r="F1014" i="2"/>
  <c r="O1014" i="2"/>
  <c r="P1014" i="2" s="1"/>
  <c r="BP1015" i="2"/>
  <c r="BQ1014" i="2"/>
  <c r="D888" i="1"/>
  <c r="E887" i="1"/>
  <c r="O875" i="1"/>
  <c r="P874" i="1"/>
  <c r="AY1013" i="2" l="1"/>
  <c r="AD1014" i="2"/>
  <c r="AE1014" i="2" s="1"/>
  <c r="AW1014" i="2"/>
  <c r="AX1014" i="2" s="1"/>
  <c r="AV1016" i="2"/>
  <c r="AQ1019" i="2"/>
  <c r="AR1018" i="2"/>
  <c r="AT1014" i="2"/>
  <c r="AS1015" i="2"/>
  <c r="AM1073" i="2"/>
  <c r="BO1073" i="2"/>
  <c r="C1074" i="2"/>
  <c r="I1073" i="2"/>
  <c r="BS1071" i="2"/>
  <c r="BR1072" i="2"/>
  <c r="AO1014" i="2"/>
  <c r="AN1015" i="2"/>
  <c r="AJ1014" i="2"/>
  <c r="AI1015" i="2"/>
  <c r="AH1017" i="2"/>
  <c r="AC1015" i="2"/>
  <c r="Z1014" i="2"/>
  <c r="Y1015" i="2"/>
  <c r="T1015" i="2"/>
  <c r="U1014" i="2"/>
  <c r="J1016" i="2"/>
  <c r="K1015" i="2"/>
  <c r="E1016" i="2"/>
  <c r="F1015" i="2"/>
  <c r="O1015" i="2"/>
  <c r="P1015" i="2" s="1"/>
  <c r="BP1016" i="2"/>
  <c r="BQ1015" i="2"/>
  <c r="D889" i="1"/>
  <c r="E888" i="1"/>
  <c r="O876" i="1"/>
  <c r="P875" i="1"/>
  <c r="AY1014" i="2" l="1"/>
  <c r="AD1015" i="2"/>
  <c r="AE1015" i="2" s="1"/>
  <c r="AW1015" i="2"/>
  <c r="AX1015" i="2" s="1"/>
  <c r="AY1015" i="2" s="1"/>
  <c r="AV1017" i="2"/>
  <c r="AQ1020" i="2"/>
  <c r="AR1019" i="2"/>
  <c r="AT1015" i="2"/>
  <c r="AS1016" i="2"/>
  <c r="C1075" i="2"/>
  <c r="AM1074" i="2"/>
  <c r="BS1072" i="2"/>
  <c r="BR1073" i="2"/>
  <c r="AO1015" i="2"/>
  <c r="AN1016" i="2"/>
  <c r="AH1018" i="2"/>
  <c r="AJ1015" i="2"/>
  <c r="AI1016" i="2"/>
  <c r="AC1016" i="2"/>
  <c r="Y1016" i="2"/>
  <c r="Z1015" i="2"/>
  <c r="T1016" i="2"/>
  <c r="U1015" i="2"/>
  <c r="K1016" i="2"/>
  <c r="J1017" i="2"/>
  <c r="E1017" i="2"/>
  <c r="F1016" i="2"/>
  <c r="O1016" i="2"/>
  <c r="P1016" i="2" s="1"/>
  <c r="BQ1016" i="2"/>
  <c r="BP1017" i="2"/>
  <c r="D890" i="1"/>
  <c r="E889" i="1"/>
  <c r="O877" i="1"/>
  <c r="P876" i="1"/>
  <c r="AD1016" i="2" l="1"/>
  <c r="AE1016" i="2" s="1"/>
  <c r="AW1016" i="2"/>
  <c r="AX1016" i="2" s="1"/>
  <c r="AV1018" i="2"/>
  <c r="AQ1021" i="2"/>
  <c r="AR1020" i="2"/>
  <c r="AS1017" i="2"/>
  <c r="AT1016" i="2"/>
  <c r="BR1074" i="2"/>
  <c r="BS1073" i="2"/>
  <c r="AM1075" i="2"/>
  <c r="C1076" i="2"/>
  <c r="BO1075" i="2"/>
  <c r="I1075" i="2"/>
  <c r="AO1016" i="2"/>
  <c r="AN1017" i="2"/>
  <c r="AJ1016" i="2"/>
  <c r="AI1017" i="2"/>
  <c r="AH1019" i="2"/>
  <c r="AC1017" i="2"/>
  <c r="Y1017" i="2"/>
  <c r="Z1016" i="2"/>
  <c r="T1017" i="2"/>
  <c r="U1016" i="2"/>
  <c r="K1017" i="2"/>
  <c r="J1018" i="2"/>
  <c r="E1018" i="2"/>
  <c r="F1017" i="2"/>
  <c r="O1017" i="2"/>
  <c r="P1017" i="2" s="1"/>
  <c r="BQ1017" i="2"/>
  <c r="BP1018" i="2"/>
  <c r="D891" i="1"/>
  <c r="E890" i="1"/>
  <c r="O878" i="1"/>
  <c r="P877" i="1"/>
  <c r="AY1016" i="2" l="1"/>
  <c r="AD1017" i="2"/>
  <c r="AE1017" i="2" s="1"/>
  <c r="AW1017" i="2"/>
  <c r="AX1017" i="2" s="1"/>
  <c r="AV1019" i="2"/>
  <c r="AQ1022" i="2"/>
  <c r="AR1021" i="2"/>
  <c r="AS1018" i="2"/>
  <c r="AT1017" i="2"/>
  <c r="AM1076" i="2"/>
  <c r="I1076" i="2"/>
  <c r="BO1076" i="2"/>
  <c r="C1077" i="2"/>
  <c r="BS1074" i="2"/>
  <c r="BR1075" i="2"/>
  <c r="AO1017" i="2"/>
  <c r="AN1018" i="2"/>
  <c r="AH1020" i="2"/>
  <c r="AJ1017" i="2"/>
  <c r="AI1018" i="2"/>
  <c r="AC1018" i="2"/>
  <c r="Y1018" i="2"/>
  <c r="Z1017" i="2"/>
  <c r="T1018" i="2"/>
  <c r="U1017" i="2"/>
  <c r="J1019" i="2"/>
  <c r="K1018" i="2"/>
  <c r="E1019" i="2"/>
  <c r="F1018" i="2"/>
  <c r="O1018" i="2"/>
  <c r="P1018" i="2" s="1"/>
  <c r="BP1019" i="2"/>
  <c r="BQ1018" i="2"/>
  <c r="D892" i="1"/>
  <c r="E891" i="1"/>
  <c r="O879" i="1"/>
  <c r="P878" i="1"/>
  <c r="AY1017" i="2" l="1"/>
  <c r="AD1018" i="2"/>
  <c r="AW1018" i="2"/>
  <c r="AX1018" i="2" s="1"/>
  <c r="AV1020" i="2"/>
  <c r="AQ1023" i="2"/>
  <c r="AR1022" i="2"/>
  <c r="AT1018" i="2"/>
  <c r="AS1019" i="2"/>
  <c r="C1078" i="2"/>
  <c r="AM1077" i="2"/>
  <c r="BS1075" i="2"/>
  <c r="BR1076" i="2"/>
  <c r="AO1018" i="2"/>
  <c r="AN1019" i="2"/>
  <c r="AJ1018" i="2"/>
  <c r="AI1019" i="2"/>
  <c r="AH1021" i="2"/>
  <c r="AC1019" i="2"/>
  <c r="AE1018" i="2"/>
  <c r="Z1018" i="2"/>
  <c r="Y1019" i="2"/>
  <c r="T1019" i="2"/>
  <c r="U1018" i="2"/>
  <c r="J1020" i="2"/>
  <c r="K1019" i="2"/>
  <c r="E1020" i="2"/>
  <c r="F1019" i="2"/>
  <c r="O1019" i="2"/>
  <c r="P1019" i="2" s="1"/>
  <c r="BP1020" i="2"/>
  <c r="BQ1019" i="2"/>
  <c r="D893" i="1"/>
  <c r="E892" i="1"/>
  <c r="O880" i="1"/>
  <c r="P879" i="1"/>
  <c r="AY1018" i="2" l="1"/>
  <c r="AD1019" i="2"/>
  <c r="AW1019" i="2"/>
  <c r="AX1019" i="2" s="1"/>
  <c r="AV1021" i="2"/>
  <c r="AQ1024" i="2"/>
  <c r="AR1023" i="2"/>
  <c r="AT1019" i="2"/>
  <c r="AS1020" i="2"/>
  <c r="BS1076" i="2"/>
  <c r="BR1077" i="2"/>
  <c r="C1079" i="2"/>
  <c r="AM1078" i="2"/>
  <c r="AO1019" i="2"/>
  <c r="AN1020" i="2"/>
  <c r="AH1022" i="2"/>
  <c r="AJ1019" i="2"/>
  <c r="AI1020" i="2"/>
  <c r="AC1020" i="2"/>
  <c r="AE1019" i="2"/>
  <c r="Y1020" i="2"/>
  <c r="Z1019" i="2"/>
  <c r="U1019" i="2"/>
  <c r="T1020" i="2"/>
  <c r="J1021" i="2"/>
  <c r="K1020" i="2"/>
  <c r="E1021" i="2"/>
  <c r="F1020" i="2"/>
  <c r="O1020" i="2"/>
  <c r="P1020" i="2" s="1"/>
  <c r="BQ1020" i="2"/>
  <c r="BP1021" i="2"/>
  <c r="D894" i="1"/>
  <c r="E893" i="1"/>
  <c r="O881" i="1"/>
  <c r="P880" i="1"/>
  <c r="AY1019" i="2" l="1"/>
  <c r="AD1020" i="2"/>
  <c r="AW1020" i="2"/>
  <c r="AX1020" i="2" s="1"/>
  <c r="AV1022" i="2"/>
  <c r="AQ1025" i="2"/>
  <c r="AR1024" i="2"/>
  <c r="AS1021" i="2"/>
  <c r="AT1020" i="2"/>
  <c r="C1080" i="2"/>
  <c r="AM1079" i="2"/>
  <c r="BS1077" i="2"/>
  <c r="BR1078" i="2"/>
  <c r="AO1020" i="2"/>
  <c r="AN1021" i="2"/>
  <c r="AJ1020" i="2"/>
  <c r="AI1021" i="2"/>
  <c r="AH1023" i="2"/>
  <c r="AC1021" i="2"/>
  <c r="AE1020" i="2"/>
  <c r="Y1021" i="2"/>
  <c r="Z1020" i="2"/>
  <c r="T1021" i="2"/>
  <c r="U1020" i="2"/>
  <c r="K1021" i="2"/>
  <c r="J1022" i="2"/>
  <c r="E1022" i="2"/>
  <c r="F1021" i="2"/>
  <c r="O1021" i="2"/>
  <c r="P1021" i="2" s="1"/>
  <c r="BQ1021" i="2"/>
  <c r="BP1022" i="2"/>
  <c r="D895" i="1"/>
  <c r="E894" i="1"/>
  <c r="O882" i="1"/>
  <c r="P881" i="1"/>
  <c r="AY1020" i="2" l="1"/>
  <c r="AD1021" i="2"/>
  <c r="AW1021" i="2"/>
  <c r="AX1021" i="2" s="1"/>
  <c r="AV1023" i="2"/>
  <c r="AQ1026" i="2"/>
  <c r="AR1025" i="2"/>
  <c r="AS1022" i="2"/>
  <c r="AT1021" i="2"/>
  <c r="BS1078" i="2"/>
  <c r="BR1079" i="2"/>
  <c r="C1081" i="2"/>
  <c r="AM1080" i="2"/>
  <c r="AO1021" i="2"/>
  <c r="AN1022" i="2"/>
  <c r="AH1024" i="2"/>
  <c r="AJ1021" i="2"/>
  <c r="AI1022" i="2"/>
  <c r="AC1022" i="2"/>
  <c r="AE1021" i="2"/>
  <c r="Y1022" i="2"/>
  <c r="Z1021" i="2"/>
  <c r="U1021" i="2"/>
  <c r="T1022" i="2"/>
  <c r="J1023" i="2"/>
  <c r="K1022" i="2"/>
  <c r="E1023" i="2"/>
  <c r="F1022" i="2"/>
  <c r="O1022" i="2"/>
  <c r="P1022" i="2" s="1"/>
  <c r="BP1023" i="2"/>
  <c r="BQ1022" i="2"/>
  <c r="D896" i="1"/>
  <c r="E895" i="1"/>
  <c r="O883" i="1"/>
  <c r="P882" i="1"/>
  <c r="AY1021" i="2" l="1"/>
  <c r="AD1022" i="2"/>
  <c r="AW1022" i="2"/>
  <c r="AX1022" i="2" s="1"/>
  <c r="AV1024" i="2"/>
  <c r="AQ1027" i="2"/>
  <c r="AR1026" i="2"/>
  <c r="AT1022" i="2"/>
  <c r="AS1023" i="2"/>
  <c r="C1082" i="2"/>
  <c r="AM1081" i="2"/>
  <c r="BS1079" i="2"/>
  <c r="BR1080" i="2"/>
  <c r="AO1022" i="2"/>
  <c r="AN1023" i="2"/>
  <c r="AJ1022" i="2"/>
  <c r="AI1023" i="2"/>
  <c r="AH1025" i="2"/>
  <c r="AC1023" i="2"/>
  <c r="AE1022" i="2"/>
  <c r="Y1023" i="2"/>
  <c r="Z1022" i="2"/>
  <c r="T1023" i="2"/>
  <c r="U1022" i="2"/>
  <c r="J1024" i="2"/>
  <c r="K1023" i="2"/>
  <c r="E1024" i="2"/>
  <c r="F1023" i="2"/>
  <c r="O1023" i="2"/>
  <c r="P1023" i="2" s="1"/>
  <c r="BP1024" i="2"/>
  <c r="BQ1023" i="2"/>
  <c r="D897" i="1"/>
  <c r="E896" i="1"/>
  <c r="O884" i="1"/>
  <c r="P883" i="1"/>
  <c r="AY1022" i="2" l="1"/>
  <c r="AD1023" i="2"/>
  <c r="AW1023" i="2"/>
  <c r="AX1023" i="2" s="1"/>
  <c r="AV1025" i="2"/>
  <c r="AQ1028" i="2"/>
  <c r="AR1027" i="2"/>
  <c r="AT1023" i="2"/>
  <c r="AS1024" i="2"/>
  <c r="BR1081" i="2"/>
  <c r="BS1080" i="2"/>
  <c r="C1083" i="2"/>
  <c r="AM1082" i="2"/>
  <c r="AO1023" i="2"/>
  <c r="AN1024" i="2"/>
  <c r="AH1026" i="2"/>
  <c r="AJ1023" i="2"/>
  <c r="AI1024" i="2"/>
  <c r="AC1024" i="2"/>
  <c r="AE1023" i="2"/>
  <c r="Y1024" i="2"/>
  <c r="Z1023" i="2"/>
  <c r="T1024" i="2"/>
  <c r="U1023" i="2"/>
  <c r="J1025" i="2"/>
  <c r="K1024" i="2"/>
  <c r="E1025" i="2"/>
  <c r="F1024" i="2"/>
  <c r="O1024" i="2"/>
  <c r="P1024" i="2" s="1"/>
  <c r="BQ1024" i="2"/>
  <c r="BP1025" i="2"/>
  <c r="D898" i="1"/>
  <c r="E897" i="1"/>
  <c r="O885" i="1"/>
  <c r="P884" i="1"/>
  <c r="AY1023" i="2" l="1"/>
  <c r="AD1024" i="2"/>
  <c r="AW1024" i="2"/>
  <c r="AX1024" i="2" s="1"/>
  <c r="AV1026" i="2"/>
  <c r="AQ1029" i="2"/>
  <c r="AR1028" i="2"/>
  <c r="AS1025" i="2"/>
  <c r="AT1024" i="2"/>
  <c r="C1084" i="2"/>
  <c r="AM1083" i="2"/>
  <c r="BR1082" i="2"/>
  <c r="BS1081" i="2"/>
  <c r="AO1024" i="2"/>
  <c r="AN1025" i="2"/>
  <c r="AJ1024" i="2"/>
  <c r="AI1025" i="2"/>
  <c r="AH1027" i="2"/>
  <c r="AC1025" i="2"/>
  <c r="AE1024" i="2"/>
  <c r="Y1025" i="2"/>
  <c r="Z1024" i="2"/>
  <c r="T1025" i="2"/>
  <c r="U1024" i="2"/>
  <c r="J1026" i="2"/>
  <c r="K1025" i="2"/>
  <c r="E1026" i="2"/>
  <c r="F1025" i="2"/>
  <c r="O1025" i="2"/>
  <c r="P1025" i="2" s="1"/>
  <c r="BQ1025" i="2"/>
  <c r="BP1026" i="2"/>
  <c r="D899" i="1"/>
  <c r="E898" i="1"/>
  <c r="O886" i="1"/>
  <c r="P885" i="1"/>
  <c r="V9" i="2" l="1" a="1"/>
  <c r="V9" i="2" s="1"/>
  <c r="Q9" i="2" a="1"/>
  <c r="Q9" i="2" s="1"/>
  <c r="L9" i="2" a="1"/>
  <c r="L9" i="2" s="1"/>
  <c r="AY1024" i="2"/>
  <c r="AD1025" i="2"/>
  <c r="AW1025" i="2"/>
  <c r="AX1025" i="2" s="1"/>
  <c r="AV1027" i="2"/>
  <c r="AQ1030" i="2"/>
  <c r="AR1029" i="2"/>
  <c r="AS1026" i="2"/>
  <c r="AT1025" i="2"/>
  <c r="BR1083" i="2"/>
  <c r="BS1082" i="2"/>
  <c r="AM1084" i="2"/>
  <c r="AK9" i="2" s="1" a="1"/>
  <c r="AK9" i="2" s="1"/>
  <c r="BO1084" i="2"/>
  <c r="I1084" i="2"/>
  <c r="G9" i="2" s="1" a="1"/>
  <c r="G9" i="2" s="1"/>
  <c r="AO1025" i="2"/>
  <c r="AN1026" i="2"/>
  <c r="AH1028" i="2"/>
  <c r="AJ1025" i="2"/>
  <c r="AI1026" i="2"/>
  <c r="AC1026" i="2"/>
  <c r="AE1025" i="2"/>
  <c r="Y1026" i="2"/>
  <c r="Z1025" i="2"/>
  <c r="U1025" i="2"/>
  <c r="T1026" i="2"/>
  <c r="J1027" i="2"/>
  <c r="K1026" i="2"/>
  <c r="E1027" i="2"/>
  <c r="F1026" i="2"/>
  <c r="O1026" i="2"/>
  <c r="P1026" i="2" s="1"/>
  <c r="BP1027" i="2"/>
  <c r="BQ1026" i="2"/>
  <c r="D900" i="1"/>
  <c r="E899" i="1"/>
  <c r="O887" i="1"/>
  <c r="P886" i="1"/>
  <c r="G3" i="2" l="1"/>
  <c r="G10" i="2"/>
  <c r="AK3" i="2"/>
  <c r="AK10" i="2"/>
  <c r="AY1025" i="2"/>
  <c r="AD1026" i="2"/>
  <c r="AW1026" i="2"/>
  <c r="AX1026" i="2" s="1"/>
  <c r="AV1028" i="2"/>
  <c r="AQ1031" i="2"/>
  <c r="AR1030" i="2"/>
  <c r="AT1026" i="2"/>
  <c r="AS1027" i="2"/>
  <c r="BW73" i="2"/>
  <c r="BV29" i="2"/>
  <c r="BS1083" i="2"/>
  <c r="BR1084" i="2"/>
  <c r="AO1026" i="2"/>
  <c r="AN1027" i="2"/>
  <c r="AJ1026" i="2"/>
  <c r="AI1027" i="2"/>
  <c r="AH1029" i="2"/>
  <c r="AC1027" i="2"/>
  <c r="AE1026" i="2"/>
  <c r="Y1027" i="2"/>
  <c r="Z1026" i="2"/>
  <c r="T1027" i="2"/>
  <c r="U1026" i="2"/>
  <c r="J1028" i="2"/>
  <c r="K1027" i="2"/>
  <c r="E1028" i="2"/>
  <c r="F1027" i="2"/>
  <c r="O1027" i="2"/>
  <c r="P1027" i="2" s="1"/>
  <c r="BP1028" i="2"/>
  <c r="BQ1027" i="2"/>
  <c r="D901" i="1"/>
  <c r="E900" i="1"/>
  <c r="O888" i="1"/>
  <c r="P887" i="1"/>
  <c r="AY1026" i="2" l="1"/>
  <c r="AD1027" i="2"/>
  <c r="AE1027" i="2" s="1"/>
  <c r="AW1027" i="2"/>
  <c r="AX1027" i="2" s="1"/>
  <c r="AV1029" i="2"/>
  <c r="AQ1032" i="2"/>
  <c r="AR1031" i="2"/>
  <c r="AT1027" i="2"/>
  <c r="AS1028" i="2"/>
  <c r="BS1084" i="2"/>
  <c r="BW75" i="2" s="1"/>
  <c r="BW72" i="2"/>
  <c r="BW74" i="2" s="1"/>
  <c r="AO1027" i="2"/>
  <c r="AN1028" i="2"/>
  <c r="AH1030" i="2"/>
  <c r="AJ1027" i="2"/>
  <c r="AI1028" i="2"/>
  <c r="AC1028" i="2"/>
  <c r="Y1028" i="2"/>
  <c r="Z1027" i="2"/>
  <c r="U1027" i="2"/>
  <c r="T1028" i="2"/>
  <c r="J1029" i="2"/>
  <c r="K1028" i="2"/>
  <c r="E1029" i="2"/>
  <c r="F1028" i="2"/>
  <c r="O1028" i="2"/>
  <c r="P1028" i="2" s="1"/>
  <c r="BQ1028" i="2"/>
  <c r="BP1029" i="2"/>
  <c r="D902" i="1"/>
  <c r="E901" i="1"/>
  <c r="O889" i="1"/>
  <c r="P888" i="1"/>
  <c r="AY1027" i="2" l="1"/>
  <c r="AD1028" i="2"/>
  <c r="AW1028" i="2"/>
  <c r="AX1028" i="2" s="1"/>
  <c r="AV1030" i="2"/>
  <c r="AQ1033" i="2"/>
  <c r="AR1032" i="2"/>
  <c r="AS1029" i="2"/>
  <c r="AT1028" i="2"/>
  <c r="AO1028" i="2"/>
  <c r="AN1029" i="2"/>
  <c r="AJ1028" i="2"/>
  <c r="AI1029" i="2"/>
  <c r="AH1031" i="2"/>
  <c r="AC1029" i="2"/>
  <c r="AE1028" i="2"/>
  <c r="Y1029" i="2"/>
  <c r="Z1028" i="2"/>
  <c r="T1029" i="2"/>
  <c r="U1028" i="2"/>
  <c r="J1030" i="2"/>
  <c r="K1029" i="2"/>
  <c r="E1030" i="2"/>
  <c r="F1029" i="2"/>
  <c r="O1029" i="2"/>
  <c r="P1029" i="2" s="1"/>
  <c r="BQ1029" i="2"/>
  <c r="BP1030" i="2"/>
  <c r="D903" i="1"/>
  <c r="E902" i="1"/>
  <c r="O890" i="1"/>
  <c r="P889" i="1"/>
  <c r="AY1028" i="2" l="1"/>
  <c r="AD1029" i="2"/>
  <c r="AE1029" i="2" s="1"/>
  <c r="AW1029" i="2"/>
  <c r="AX1029" i="2" s="1"/>
  <c r="AV1031" i="2"/>
  <c r="AQ1034" i="2"/>
  <c r="AR1033" i="2"/>
  <c r="AS1030" i="2"/>
  <c r="AT1029" i="2"/>
  <c r="AO1029" i="2"/>
  <c r="AN1030" i="2"/>
  <c r="AH1032" i="2"/>
  <c r="AJ1029" i="2"/>
  <c r="AI1030" i="2"/>
  <c r="AC1030" i="2"/>
  <c r="Y1030" i="2"/>
  <c r="Z1029" i="2"/>
  <c r="U1029" i="2"/>
  <c r="T1030" i="2"/>
  <c r="J1031" i="2"/>
  <c r="K1030" i="2"/>
  <c r="E1031" i="2"/>
  <c r="F1030" i="2"/>
  <c r="O1030" i="2"/>
  <c r="P1030" i="2" s="1"/>
  <c r="BP1031" i="2"/>
  <c r="BQ1030" i="2"/>
  <c r="D904" i="1"/>
  <c r="E903" i="1"/>
  <c r="O891" i="1"/>
  <c r="P890" i="1"/>
  <c r="AY1029" i="2" l="1"/>
  <c r="AD1030" i="2"/>
  <c r="AE1030" i="2" s="1"/>
  <c r="AW1030" i="2"/>
  <c r="AX1030" i="2" s="1"/>
  <c r="AV1032" i="2"/>
  <c r="AQ1035" i="2"/>
  <c r="AR1034" i="2"/>
  <c r="AT1030" i="2"/>
  <c r="AS1031" i="2"/>
  <c r="AO1030" i="2"/>
  <c r="AN1031" i="2"/>
  <c r="AH1033" i="2"/>
  <c r="AJ1030" i="2"/>
  <c r="AI1031" i="2"/>
  <c r="AC1031" i="2"/>
  <c r="Z1030" i="2"/>
  <c r="Y1031" i="2"/>
  <c r="T1031" i="2"/>
  <c r="U1030" i="2"/>
  <c r="J1032" i="2"/>
  <c r="K1031" i="2"/>
  <c r="E1032" i="2"/>
  <c r="F1031" i="2"/>
  <c r="O1031" i="2"/>
  <c r="P1031" i="2" s="1"/>
  <c r="BP1032" i="2"/>
  <c r="BQ1031" i="2"/>
  <c r="D905" i="1"/>
  <c r="E904" i="1"/>
  <c r="O892" i="1"/>
  <c r="P891" i="1"/>
  <c r="AY1030" i="2" l="1"/>
  <c r="AD1031" i="2"/>
  <c r="AE1031" i="2" s="1"/>
  <c r="AW1031" i="2"/>
  <c r="AX1031" i="2" s="1"/>
  <c r="AV1033" i="2"/>
  <c r="AQ1036" i="2"/>
  <c r="AR1035" i="2"/>
  <c r="AT1031" i="2"/>
  <c r="AS1032" i="2"/>
  <c r="AO1031" i="2"/>
  <c r="AN1032" i="2"/>
  <c r="AJ1031" i="2"/>
  <c r="AI1032" i="2"/>
  <c r="AH1034" i="2"/>
  <c r="AC1032" i="2"/>
  <c r="Y1032" i="2"/>
  <c r="Z1031" i="2"/>
  <c r="T1032" i="2"/>
  <c r="U1031" i="2"/>
  <c r="J1033" i="2"/>
  <c r="K1032" i="2"/>
  <c r="E1033" i="2"/>
  <c r="F1032" i="2"/>
  <c r="O1032" i="2"/>
  <c r="P1032" i="2" s="1"/>
  <c r="BQ1032" i="2"/>
  <c r="BP1033" i="2"/>
  <c r="D906" i="1"/>
  <c r="E905" i="1"/>
  <c r="O893" i="1"/>
  <c r="P892" i="1"/>
  <c r="AY1031" i="2" l="1"/>
  <c r="AD1032" i="2"/>
  <c r="AE1032" i="2" s="1"/>
  <c r="AW1032" i="2"/>
  <c r="AX1032" i="2" s="1"/>
  <c r="AV1034" i="2"/>
  <c r="AQ1037" i="2"/>
  <c r="AR1036" i="2"/>
  <c r="AS1033" i="2"/>
  <c r="AT1032" i="2"/>
  <c r="AO1032" i="2"/>
  <c r="AN1033" i="2"/>
  <c r="AH1035" i="2"/>
  <c r="AJ1032" i="2"/>
  <c r="AI1033" i="2"/>
  <c r="AC1033" i="2"/>
  <c r="Y1033" i="2"/>
  <c r="Z1032" i="2"/>
  <c r="T1033" i="2"/>
  <c r="U1032" i="2"/>
  <c r="K1033" i="2"/>
  <c r="J1034" i="2"/>
  <c r="E1034" i="2"/>
  <c r="F1033" i="2"/>
  <c r="O1033" i="2"/>
  <c r="P1033" i="2" s="1"/>
  <c r="BQ1033" i="2"/>
  <c r="BP1034" i="2"/>
  <c r="D907" i="1"/>
  <c r="E906" i="1"/>
  <c r="O894" i="1"/>
  <c r="P893" i="1"/>
  <c r="AY1032" i="2" l="1"/>
  <c r="AD1033" i="2"/>
  <c r="AE1033" i="2" s="1"/>
  <c r="AW1033" i="2"/>
  <c r="AX1033" i="2" s="1"/>
  <c r="AV1035" i="2"/>
  <c r="AQ1038" i="2"/>
  <c r="AR1037" i="2"/>
  <c r="AS1034" i="2"/>
  <c r="AT1033" i="2"/>
  <c r="AO1033" i="2"/>
  <c r="AN1034" i="2"/>
  <c r="AJ1033" i="2"/>
  <c r="AI1034" i="2"/>
  <c r="AH1036" i="2"/>
  <c r="AC1034" i="2"/>
  <c r="Y1034" i="2"/>
  <c r="Z1033" i="2"/>
  <c r="U1033" i="2"/>
  <c r="T1034" i="2"/>
  <c r="J1035" i="2"/>
  <c r="K1034" i="2"/>
  <c r="E1035" i="2"/>
  <c r="F1034" i="2"/>
  <c r="O1034" i="2"/>
  <c r="P1034" i="2" s="1"/>
  <c r="BP1035" i="2"/>
  <c r="BQ1034" i="2"/>
  <c r="D908" i="1"/>
  <c r="E907" i="1"/>
  <c r="O895" i="1"/>
  <c r="P894" i="1"/>
  <c r="AY1033" i="2" l="1"/>
  <c r="AD1034" i="2"/>
  <c r="AE1034" i="2" s="1"/>
  <c r="AW1034" i="2"/>
  <c r="AX1034" i="2" s="1"/>
  <c r="AV1036" i="2"/>
  <c r="AQ1039" i="2"/>
  <c r="AR1038" i="2"/>
  <c r="AT1034" i="2"/>
  <c r="AS1035" i="2"/>
  <c r="AO1034" i="2"/>
  <c r="AN1035" i="2"/>
  <c r="AH1037" i="2"/>
  <c r="AJ1034" i="2"/>
  <c r="AI1035" i="2"/>
  <c r="AC1035" i="2"/>
  <c r="Z1034" i="2"/>
  <c r="Y1035" i="2"/>
  <c r="T1035" i="2"/>
  <c r="U1034" i="2"/>
  <c r="J1036" i="2"/>
  <c r="K1035" i="2"/>
  <c r="E1036" i="2"/>
  <c r="F1035" i="2"/>
  <c r="O1035" i="2"/>
  <c r="P1035" i="2" s="1"/>
  <c r="BP1036" i="2"/>
  <c r="BQ1035" i="2"/>
  <c r="D909" i="1"/>
  <c r="E908" i="1"/>
  <c r="O896" i="1"/>
  <c r="P895" i="1"/>
  <c r="AY1034" i="2" l="1"/>
  <c r="AD1035" i="2"/>
  <c r="AE1035" i="2" s="1"/>
  <c r="AW1035" i="2"/>
  <c r="AX1035" i="2" s="1"/>
  <c r="AV1037" i="2"/>
  <c r="AQ1040" i="2"/>
  <c r="AR1039" i="2"/>
  <c r="AT1035" i="2"/>
  <c r="AS1036" i="2"/>
  <c r="AO1035" i="2"/>
  <c r="AN1036" i="2"/>
  <c r="AJ1035" i="2"/>
  <c r="AI1036" i="2"/>
  <c r="AH1038" i="2"/>
  <c r="AC1036" i="2"/>
  <c r="Y1036" i="2"/>
  <c r="Z1035" i="2"/>
  <c r="T1036" i="2"/>
  <c r="U1035" i="2"/>
  <c r="J1037" i="2"/>
  <c r="K1036" i="2"/>
  <c r="E1037" i="2"/>
  <c r="F1036" i="2"/>
  <c r="O1036" i="2"/>
  <c r="P1036" i="2" s="1"/>
  <c r="BQ1036" i="2"/>
  <c r="BP1037" i="2"/>
  <c r="D910" i="1"/>
  <c r="E909" i="1"/>
  <c r="O897" i="1"/>
  <c r="P896" i="1"/>
  <c r="AY1035" i="2" l="1"/>
  <c r="AD1036" i="2"/>
  <c r="AE1036" i="2" s="1"/>
  <c r="AW1036" i="2"/>
  <c r="AX1036" i="2" s="1"/>
  <c r="AV1038" i="2"/>
  <c r="AQ1041" i="2"/>
  <c r="AR1040" i="2"/>
  <c r="AS1037" i="2"/>
  <c r="AT1036" i="2"/>
  <c r="AO1036" i="2"/>
  <c r="AN1037" i="2"/>
  <c r="AH1039" i="2"/>
  <c r="AJ1036" i="2"/>
  <c r="AI1037" i="2"/>
  <c r="AC1037" i="2"/>
  <c r="Y1037" i="2"/>
  <c r="Z1036" i="2"/>
  <c r="T1037" i="2"/>
  <c r="U1036" i="2"/>
  <c r="K1037" i="2"/>
  <c r="J1038" i="2"/>
  <c r="E1038" i="2"/>
  <c r="F1037" i="2"/>
  <c r="O1037" i="2"/>
  <c r="P1037" i="2" s="1"/>
  <c r="BQ1037" i="2"/>
  <c r="BP1038" i="2"/>
  <c r="D911" i="1"/>
  <c r="E910" i="1"/>
  <c r="O898" i="1"/>
  <c r="P897" i="1"/>
  <c r="AY1036" i="2" l="1"/>
  <c r="AD1037" i="2"/>
  <c r="AE1037" i="2" s="1"/>
  <c r="AW1037" i="2"/>
  <c r="AX1037" i="2" s="1"/>
  <c r="AV1039" i="2"/>
  <c r="AQ1042" i="2"/>
  <c r="AR1041" i="2"/>
  <c r="AS1038" i="2"/>
  <c r="AT1037" i="2"/>
  <c r="AO1037" i="2"/>
  <c r="AN1038" i="2"/>
  <c r="AJ1037" i="2"/>
  <c r="AI1038" i="2"/>
  <c r="AH1040" i="2"/>
  <c r="AC1038" i="2"/>
  <c r="Y1038" i="2"/>
  <c r="Z1037" i="2"/>
  <c r="U1037" i="2"/>
  <c r="T1038" i="2"/>
  <c r="J1039" i="2"/>
  <c r="K1038" i="2"/>
  <c r="E1039" i="2"/>
  <c r="F1038" i="2"/>
  <c r="O1038" i="2"/>
  <c r="P1038" i="2" s="1"/>
  <c r="BP1039" i="2"/>
  <c r="BQ1038" i="2"/>
  <c r="D912" i="1"/>
  <c r="E911" i="1"/>
  <c r="O899" i="1"/>
  <c r="P898" i="1"/>
  <c r="AY1037" i="2" l="1"/>
  <c r="AD1038" i="2"/>
  <c r="AE1038" i="2" s="1"/>
  <c r="AW1038" i="2"/>
  <c r="AX1038" i="2" s="1"/>
  <c r="AV1040" i="2"/>
  <c r="AQ1043" i="2"/>
  <c r="AR1042" i="2"/>
  <c r="AT1038" i="2"/>
  <c r="AS1039" i="2"/>
  <c r="AO1038" i="2"/>
  <c r="AN1039" i="2"/>
  <c r="AH1041" i="2"/>
  <c r="AJ1038" i="2"/>
  <c r="AI1039" i="2"/>
  <c r="AC1039" i="2"/>
  <c r="Z1038" i="2"/>
  <c r="Y1039" i="2"/>
  <c r="T1039" i="2"/>
  <c r="U1038" i="2"/>
  <c r="J1040" i="2"/>
  <c r="K1039" i="2"/>
  <c r="E1040" i="2"/>
  <c r="F1039" i="2"/>
  <c r="O1039" i="2"/>
  <c r="P1039" i="2" s="1"/>
  <c r="BP1040" i="2"/>
  <c r="BQ1039" i="2"/>
  <c r="D913" i="1"/>
  <c r="E912" i="1"/>
  <c r="O900" i="1"/>
  <c r="P899" i="1"/>
  <c r="AY1038" i="2" l="1"/>
  <c r="AD1039" i="2"/>
  <c r="AE1039" i="2" s="1"/>
  <c r="AW1039" i="2"/>
  <c r="AX1039" i="2" s="1"/>
  <c r="AV1041" i="2"/>
  <c r="AQ1044" i="2"/>
  <c r="AR1043" i="2"/>
  <c r="AT1039" i="2"/>
  <c r="AS1040" i="2"/>
  <c r="AO1039" i="2"/>
  <c r="AN1040" i="2"/>
  <c r="AH1042" i="2"/>
  <c r="AJ1039" i="2"/>
  <c r="AI1040" i="2"/>
  <c r="AC1040" i="2"/>
  <c r="Y1040" i="2"/>
  <c r="Z1039" i="2"/>
  <c r="T1040" i="2"/>
  <c r="U1039" i="2"/>
  <c r="J1041" i="2"/>
  <c r="K1040" i="2"/>
  <c r="E1041" i="2"/>
  <c r="F1040" i="2"/>
  <c r="O1040" i="2"/>
  <c r="P1040" i="2" s="1"/>
  <c r="BQ1040" i="2"/>
  <c r="BP1041" i="2"/>
  <c r="D914" i="1"/>
  <c r="E913" i="1"/>
  <c r="O901" i="1"/>
  <c r="P900" i="1"/>
  <c r="AY1039" i="2" l="1"/>
  <c r="AD1040" i="2"/>
  <c r="AE1040" i="2" s="1"/>
  <c r="AW1040" i="2"/>
  <c r="AX1040" i="2" s="1"/>
  <c r="AV1042" i="2"/>
  <c r="AQ1045" i="2"/>
  <c r="AR1044" i="2"/>
  <c r="AS1041" i="2"/>
  <c r="AT1040" i="2"/>
  <c r="AO1040" i="2"/>
  <c r="AN1041" i="2"/>
  <c r="AJ1040" i="2"/>
  <c r="AI1041" i="2"/>
  <c r="AH1043" i="2"/>
  <c r="AC1041" i="2"/>
  <c r="Y1041" i="2"/>
  <c r="Z1040" i="2"/>
  <c r="T1041" i="2"/>
  <c r="U1040" i="2"/>
  <c r="J1042" i="2"/>
  <c r="K1041" i="2"/>
  <c r="E1042" i="2"/>
  <c r="F1041" i="2"/>
  <c r="O1041" i="2"/>
  <c r="P1041" i="2" s="1"/>
  <c r="BQ1041" i="2"/>
  <c r="BP1042" i="2"/>
  <c r="D915" i="1"/>
  <c r="E914" i="1"/>
  <c r="O902" i="1"/>
  <c r="P901" i="1"/>
  <c r="AY1040" i="2" l="1"/>
  <c r="AD1041" i="2"/>
  <c r="AE1041" i="2" s="1"/>
  <c r="AW1041" i="2"/>
  <c r="AX1041" i="2" s="1"/>
  <c r="AV1043" i="2"/>
  <c r="AQ1046" i="2"/>
  <c r="AR1045" i="2"/>
  <c r="AS1042" i="2"/>
  <c r="AT1041" i="2"/>
  <c r="AO1041" i="2"/>
  <c r="AN1042" i="2"/>
  <c r="AH1044" i="2"/>
  <c r="AJ1041" i="2"/>
  <c r="AI1042" i="2"/>
  <c r="AC1042" i="2"/>
  <c r="Y1042" i="2"/>
  <c r="Z1041" i="2"/>
  <c r="U1041" i="2"/>
  <c r="T1042" i="2"/>
  <c r="J1043" i="2"/>
  <c r="K1042" i="2"/>
  <c r="E1043" i="2"/>
  <c r="F1042" i="2"/>
  <c r="O1042" i="2"/>
  <c r="P1042" i="2" s="1"/>
  <c r="BP1043" i="2"/>
  <c r="BQ1042" i="2"/>
  <c r="D916" i="1"/>
  <c r="E915" i="1"/>
  <c r="O903" i="1"/>
  <c r="P902" i="1"/>
  <c r="AY1041" i="2" l="1"/>
  <c r="AD1042" i="2"/>
  <c r="AE1042" i="2" s="1"/>
  <c r="AW1042" i="2"/>
  <c r="AX1042" i="2" s="1"/>
  <c r="AV1044" i="2"/>
  <c r="AQ1047" i="2"/>
  <c r="AR1046" i="2"/>
  <c r="AT1042" i="2"/>
  <c r="AS1043" i="2"/>
  <c r="AO1042" i="2"/>
  <c r="AN1043" i="2"/>
  <c r="AH1045" i="2"/>
  <c r="AJ1042" i="2"/>
  <c r="AI1043" i="2"/>
  <c r="AC1043" i="2"/>
  <c r="Y1043" i="2"/>
  <c r="Z1042" i="2"/>
  <c r="T1043" i="2"/>
  <c r="U1042" i="2"/>
  <c r="J1044" i="2"/>
  <c r="K1043" i="2"/>
  <c r="E1044" i="2"/>
  <c r="F1043" i="2"/>
  <c r="O1043" i="2"/>
  <c r="P1043" i="2" s="1"/>
  <c r="BP1044" i="2"/>
  <c r="BQ1043" i="2"/>
  <c r="D917" i="1"/>
  <c r="E916" i="1"/>
  <c r="O904" i="1"/>
  <c r="P903" i="1"/>
  <c r="AY1042" i="2" l="1"/>
  <c r="AD1043" i="2"/>
  <c r="AE1043" i="2" s="1"/>
  <c r="AW1043" i="2"/>
  <c r="AX1043" i="2" s="1"/>
  <c r="AV1045" i="2"/>
  <c r="AQ1048" i="2"/>
  <c r="AR1047" i="2"/>
  <c r="AT1043" i="2"/>
  <c r="AS1044" i="2"/>
  <c r="AO1043" i="2"/>
  <c r="AN1044" i="2"/>
  <c r="AH1046" i="2"/>
  <c r="AJ1043" i="2"/>
  <c r="AI1044" i="2"/>
  <c r="AC1044" i="2"/>
  <c r="Y1044" i="2"/>
  <c r="Z1043" i="2"/>
  <c r="U1043" i="2"/>
  <c r="T1044" i="2"/>
  <c r="J1045" i="2"/>
  <c r="K1044" i="2"/>
  <c r="E1045" i="2"/>
  <c r="F1044" i="2"/>
  <c r="O1044" i="2"/>
  <c r="P1044" i="2" s="1"/>
  <c r="BQ1044" i="2"/>
  <c r="BP1045" i="2"/>
  <c r="D918" i="1"/>
  <c r="E917" i="1"/>
  <c r="O905" i="1"/>
  <c r="P904" i="1"/>
  <c r="AY1043" i="2" l="1"/>
  <c r="AD1044" i="2"/>
  <c r="AE1044" i="2" s="1"/>
  <c r="AW1044" i="2"/>
  <c r="AX1044" i="2" s="1"/>
  <c r="AV1046" i="2"/>
  <c r="AQ1049" i="2"/>
  <c r="AR1048" i="2"/>
  <c r="AS1045" i="2"/>
  <c r="AT1044" i="2"/>
  <c r="AO1044" i="2"/>
  <c r="AN1045" i="2"/>
  <c r="AJ1044" i="2"/>
  <c r="AI1045" i="2"/>
  <c r="AH1047" i="2"/>
  <c r="AC1045" i="2"/>
  <c r="Y1045" i="2"/>
  <c r="Z1044" i="2"/>
  <c r="T1045" i="2"/>
  <c r="U1044" i="2"/>
  <c r="J1046" i="2"/>
  <c r="K1045" i="2"/>
  <c r="E1046" i="2"/>
  <c r="F1045" i="2"/>
  <c r="O1045" i="2"/>
  <c r="P1045" i="2" s="1"/>
  <c r="BP1046" i="2"/>
  <c r="BQ1045" i="2"/>
  <c r="D919" i="1"/>
  <c r="E918" i="1"/>
  <c r="O906" i="1"/>
  <c r="P905" i="1"/>
  <c r="AY1044" i="2" l="1"/>
  <c r="AD1045" i="2"/>
  <c r="AE1045" i="2" s="1"/>
  <c r="AW1045" i="2"/>
  <c r="AX1045" i="2" s="1"/>
  <c r="AV1047" i="2"/>
  <c r="AQ1050" i="2"/>
  <c r="AR1049" i="2"/>
  <c r="AS1046" i="2"/>
  <c r="AT1045" i="2"/>
  <c r="AO1045" i="2"/>
  <c r="AN1046" i="2"/>
  <c r="AH1048" i="2"/>
  <c r="AJ1045" i="2"/>
  <c r="AI1046" i="2"/>
  <c r="AC1046" i="2"/>
  <c r="Y1046" i="2"/>
  <c r="Z1045" i="2"/>
  <c r="U1045" i="2"/>
  <c r="T1046" i="2"/>
  <c r="J1047" i="2"/>
  <c r="K1046" i="2"/>
  <c r="E1047" i="2"/>
  <c r="F1046" i="2"/>
  <c r="O1046" i="2"/>
  <c r="P1046" i="2" s="1"/>
  <c r="BP1047" i="2"/>
  <c r="BQ1046" i="2"/>
  <c r="D920" i="1"/>
  <c r="E919" i="1"/>
  <c r="O907" i="1"/>
  <c r="P906" i="1"/>
  <c r="AY1045" i="2" l="1"/>
  <c r="AD1046" i="2"/>
  <c r="AE1046" i="2" s="1"/>
  <c r="AW1046" i="2"/>
  <c r="AX1046" i="2" s="1"/>
  <c r="AV1048" i="2"/>
  <c r="AQ1051" i="2"/>
  <c r="AR1050" i="2"/>
  <c r="AT1046" i="2"/>
  <c r="AS1047" i="2"/>
  <c r="AO1046" i="2"/>
  <c r="AN1047" i="2"/>
  <c r="AH1049" i="2"/>
  <c r="AJ1046" i="2"/>
  <c r="AI1047" i="2"/>
  <c r="AC1047" i="2"/>
  <c r="Z1046" i="2"/>
  <c r="Y1047" i="2"/>
  <c r="T1047" i="2"/>
  <c r="U1046" i="2"/>
  <c r="J1048" i="2"/>
  <c r="K1047" i="2"/>
  <c r="E1048" i="2"/>
  <c r="F1047" i="2"/>
  <c r="O1047" i="2"/>
  <c r="P1047" i="2" s="1"/>
  <c r="BP1048" i="2"/>
  <c r="BQ1047" i="2"/>
  <c r="D921" i="1"/>
  <c r="E920" i="1"/>
  <c r="O908" i="1"/>
  <c r="P907" i="1"/>
  <c r="AY1046" i="2" l="1"/>
  <c r="AD1047" i="2"/>
  <c r="AE1047" i="2" s="1"/>
  <c r="AW1047" i="2"/>
  <c r="AX1047" i="2" s="1"/>
  <c r="AV1049" i="2"/>
  <c r="AQ1052" i="2"/>
  <c r="AR1051" i="2"/>
  <c r="AT1047" i="2"/>
  <c r="AS1048" i="2"/>
  <c r="AO1047" i="2"/>
  <c r="AN1048" i="2"/>
  <c r="AJ1047" i="2"/>
  <c r="AI1048" i="2"/>
  <c r="AH1050" i="2"/>
  <c r="AC1048" i="2"/>
  <c r="Y1048" i="2"/>
  <c r="Z1047" i="2"/>
  <c r="T1048" i="2"/>
  <c r="U1047" i="2"/>
  <c r="J1049" i="2"/>
  <c r="K1048" i="2"/>
  <c r="E1049" i="2"/>
  <c r="F1048" i="2"/>
  <c r="O1048" i="2"/>
  <c r="P1048" i="2" s="1"/>
  <c r="BQ1048" i="2"/>
  <c r="BP1049" i="2"/>
  <c r="D922" i="1"/>
  <c r="E921" i="1"/>
  <c r="O909" i="1"/>
  <c r="P908" i="1"/>
  <c r="AY1047" i="2" l="1"/>
  <c r="AD1048" i="2"/>
  <c r="AE1048" i="2" s="1"/>
  <c r="AW1048" i="2"/>
  <c r="AX1048" i="2" s="1"/>
  <c r="AV1050" i="2"/>
  <c r="AQ1053" i="2"/>
  <c r="AR1052" i="2"/>
  <c r="AS1049" i="2"/>
  <c r="AT1048" i="2"/>
  <c r="AO1048" i="2"/>
  <c r="AN1049" i="2"/>
  <c r="AH1051" i="2"/>
  <c r="AJ1048" i="2"/>
  <c r="AI1049" i="2"/>
  <c r="AC1049" i="2"/>
  <c r="Y1049" i="2"/>
  <c r="Z1048" i="2"/>
  <c r="T1049" i="2"/>
  <c r="U1048" i="2"/>
  <c r="K1049" i="2"/>
  <c r="J1050" i="2"/>
  <c r="E1050" i="2"/>
  <c r="F1049" i="2"/>
  <c r="O1049" i="2"/>
  <c r="P1049" i="2" s="1"/>
  <c r="BQ1049" i="2"/>
  <c r="BP1050" i="2"/>
  <c r="D923" i="1"/>
  <c r="E922" i="1"/>
  <c r="O910" i="1"/>
  <c r="P909" i="1"/>
  <c r="AY1048" i="2" l="1"/>
  <c r="AD1049" i="2"/>
  <c r="AE1049" i="2" s="1"/>
  <c r="AW1049" i="2"/>
  <c r="AX1049" i="2" s="1"/>
  <c r="AV1051" i="2"/>
  <c r="AQ1054" i="2"/>
  <c r="AR1053" i="2"/>
  <c r="AS1050" i="2"/>
  <c r="AT1049" i="2"/>
  <c r="AN1050" i="2"/>
  <c r="AO1049" i="2"/>
  <c r="AJ1049" i="2"/>
  <c r="AI1050" i="2"/>
  <c r="AH1052" i="2"/>
  <c r="AC1050" i="2"/>
  <c r="Y1050" i="2"/>
  <c r="Z1049" i="2"/>
  <c r="T1050" i="2"/>
  <c r="U1049" i="2"/>
  <c r="J1051" i="2"/>
  <c r="K1050" i="2"/>
  <c r="E1051" i="2"/>
  <c r="F1050" i="2"/>
  <c r="O1050" i="2"/>
  <c r="P1050" i="2" s="1"/>
  <c r="BP1051" i="2"/>
  <c r="BQ1050" i="2"/>
  <c r="D924" i="1"/>
  <c r="E923" i="1"/>
  <c r="O911" i="1"/>
  <c r="P910" i="1"/>
  <c r="AY1049" i="2" l="1"/>
  <c r="AD1050" i="2"/>
  <c r="AE1050" i="2" s="1"/>
  <c r="AW1050" i="2"/>
  <c r="AX1050" i="2" s="1"/>
  <c r="AV1052" i="2"/>
  <c r="AQ1055" i="2"/>
  <c r="AR1054" i="2"/>
  <c r="AT1050" i="2"/>
  <c r="AS1051" i="2"/>
  <c r="AO1050" i="2"/>
  <c r="AN1051" i="2"/>
  <c r="AH1053" i="2"/>
  <c r="AJ1050" i="2"/>
  <c r="AI1051" i="2"/>
  <c r="AC1051" i="2"/>
  <c r="Y1051" i="2"/>
  <c r="Z1050" i="2"/>
  <c r="T1051" i="2"/>
  <c r="U1050" i="2"/>
  <c r="J1052" i="2"/>
  <c r="K1051" i="2"/>
  <c r="E1052" i="2"/>
  <c r="F1051" i="2"/>
  <c r="O1051" i="2"/>
  <c r="P1051" i="2" s="1"/>
  <c r="BP1052" i="2"/>
  <c r="BQ1051" i="2"/>
  <c r="D925" i="1"/>
  <c r="E924" i="1"/>
  <c r="O912" i="1"/>
  <c r="P911" i="1"/>
  <c r="AY1050" i="2" l="1"/>
  <c r="AD1051" i="2"/>
  <c r="AE1051" i="2" s="1"/>
  <c r="AW1051" i="2"/>
  <c r="AX1051" i="2" s="1"/>
  <c r="AV1053" i="2"/>
  <c r="AQ1056" i="2"/>
  <c r="AR1055" i="2"/>
  <c r="AT1051" i="2"/>
  <c r="AS1052" i="2"/>
  <c r="AO1051" i="2"/>
  <c r="AN1052" i="2"/>
  <c r="AJ1051" i="2"/>
  <c r="AI1052" i="2"/>
  <c r="AH1054" i="2"/>
  <c r="AC1052" i="2"/>
  <c r="Y1052" i="2"/>
  <c r="Z1051" i="2"/>
  <c r="U1051" i="2"/>
  <c r="T1052" i="2"/>
  <c r="J1053" i="2"/>
  <c r="K1052" i="2"/>
  <c r="E1053" i="2"/>
  <c r="F1052" i="2"/>
  <c r="O1052" i="2"/>
  <c r="P1052" i="2" s="1"/>
  <c r="BQ1052" i="2"/>
  <c r="BP1053" i="2"/>
  <c r="D926" i="1"/>
  <c r="E925" i="1"/>
  <c r="O913" i="1"/>
  <c r="P912" i="1"/>
  <c r="AY1051" i="2" l="1"/>
  <c r="AD1052" i="2"/>
  <c r="AE1052" i="2" s="1"/>
  <c r="AW1052" i="2"/>
  <c r="AX1052" i="2" s="1"/>
  <c r="AV1054" i="2"/>
  <c r="AQ1057" i="2"/>
  <c r="AR1056" i="2"/>
  <c r="AS1053" i="2"/>
  <c r="AT1052" i="2"/>
  <c r="AO1052" i="2"/>
  <c r="AN1053" i="2"/>
  <c r="AH1055" i="2"/>
  <c r="AJ1052" i="2"/>
  <c r="AI1053" i="2"/>
  <c r="AC1053" i="2"/>
  <c r="Y1053" i="2"/>
  <c r="Z1052" i="2"/>
  <c r="T1053" i="2"/>
  <c r="U1052" i="2"/>
  <c r="K1053" i="2"/>
  <c r="J1054" i="2"/>
  <c r="E1054" i="2"/>
  <c r="F1053" i="2"/>
  <c r="O1053" i="2"/>
  <c r="P1053" i="2" s="1"/>
  <c r="BQ1053" i="2"/>
  <c r="BP1054" i="2"/>
  <c r="D927" i="1"/>
  <c r="E926" i="1"/>
  <c r="O914" i="1"/>
  <c r="P913" i="1"/>
  <c r="AY1052" i="2" l="1"/>
  <c r="AD1053" i="2"/>
  <c r="AE1053" i="2" s="1"/>
  <c r="AW1053" i="2"/>
  <c r="AX1053" i="2" s="1"/>
  <c r="AV1055" i="2"/>
  <c r="AQ1058" i="2"/>
  <c r="AR1057" i="2"/>
  <c r="AS1054" i="2"/>
  <c r="AT1053" i="2"/>
  <c r="AO1053" i="2"/>
  <c r="AN1054" i="2"/>
  <c r="AJ1053" i="2"/>
  <c r="AI1054" i="2"/>
  <c r="AH1056" i="2"/>
  <c r="AC1054" i="2"/>
  <c r="Y1054" i="2"/>
  <c r="Z1053" i="2"/>
  <c r="U1053" i="2"/>
  <c r="T1054" i="2"/>
  <c r="J1055" i="2"/>
  <c r="K1054" i="2"/>
  <c r="E1055" i="2"/>
  <c r="F1054" i="2"/>
  <c r="O1054" i="2"/>
  <c r="P1054" i="2" s="1"/>
  <c r="BP1055" i="2"/>
  <c r="BQ1054" i="2"/>
  <c r="D928" i="1"/>
  <c r="E927" i="1"/>
  <c r="O915" i="1"/>
  <c r="P914" i="1"/>
  <c r="AY1053" i="2" l="1"/>
  <c r="AD1054" i="2"/>
  <c r="AE1054" i="2" s="1"/>
  <c r="AW1054" i="2"/>
  <c r="AX1054" i="2" s="1"/>
  <c r="AV1056" i="2"/>
  <c r="AQ1059" i="2"/>
  <c r="AR1058" i="2"/>
  <c r="AT1054" i="2"/>
  <c r="AS1055" i="2"/>
  <c r="AO1054" i="2"/>
  <c r="AN1055" i="2"/>
  <c r="AH1057" i="2"/>
  <c r="AJ1054" i="2"/>
  <c r="AI1055" i="2"/>
  <c r="AC1055" i="2"/>
  <c r="Y1055" i="2"/>
  <c r="Z1054" i="2"/>
  <c r="T1055" i="2"/>
  <c r="U1054" i="2"/>
  <c r="J1056" i="2"/>
  <c r="K1055" i="2"/>
  <c r="E1056" i="2"/>
  <c r="F1055" i="2"/>
  <c r="O1055" i="2"/>
  <c r="P1055" i="2" s="1"/>
  <c r="BP1056" i="2"/>
  <c r="BQ1055" i="2"/>
  <c r="D929" i="1"/>
  <c r="E928" i="1"/>
  <c r="O916" i="1"/>
  <c r="P915" i="1"/>
  <c r="AY1054" i="2" l="1"/>
  <c r="AD1055" i="2"/>
  <c r="AE1055" i="2" s="1"/>
  <c r="AW1055" i="2"/>
  <c r="AX1055" i="2" s="1"/>
  <c r="AV1057" i="2"/>
  <c r="AQ1060" i="2"/>
  <c r="AR1059" i="2"/>
  <c r="AT1055" i="2"/>
  <c r="AS1056" i="2"/>
  <c r="AO1055" i="2"/>
  <c r="AN1056" i="2"/>
  <c r="AJ1055" i="2"/>
  <c r="AI1056" i="2"/>
  <c r="AH1058" i="2"/>
  <c r="AC1056" i="2"/>
  <c r="Y1056" i="2"/>
  <c r="Z1055" i="2"/>
  <c r="T1056" i="2"/>
  <c r="U1055" i="2"/>
  <c r="J1057" i="2"/>
  <c r="K1056" i="2"/>
  <c r="E1057" i="2"/>
  <c r="F1056" i="2"/>
  <c r="O1056" i="2"/>
  <c r="P1056" i="2" s="1"/>
  <c r="BQ1056" i="2"/>
  <c r="BP1057" i="2"/>
  <c r="D930" i="1"/>
  <c r="E929" i="1"/>
  <c r="O917" i="1"/>
  <c r="P916" i="1"/>
  <c r="AY1055" i="2" l="1"/>
  <c r="AD1056" i="2"/>
  <c r="AE1056" i="2" s="1"/>
  <c r="AW1056" i="2"/>
  <c r="AX1056" i="2" s="1"/>
  <c r="AV1058" i="2"/>
  <c r="AQ1061" i="2"/>
  <c r="AR1060" i="2"/>
  <c r="AS1057" i="2"/>
  <c r="AT1056" i="2"/>
  <c r="AO1056" i="2"/>
  <c r="AN1057" i="2"/>
  <c r="AH1059" i="2"/>
  <c r="AJ1056" i="2"/>
  <c r="AI1057" i="2"/>
  <c r="AC1057" i="2"/>
  <c r="Y1057" i="2"/>
  <c r="Z1056" i="2"/>
  <c r="T1057" i="2"/>
  <c r="U1056" i="2"/>
  <c r="J1058" i="2"/>
  <c r="K1057" i="2"/>
  <c r="E1058" i="2"/>
  <c r="F1057" i="2"/>
  <c r="O1057" i="2"/>
  <c r="P1057" i="2" s="1"/>
  <c r="BQ1057" i="2"/>
  <c r="BP1058" i="2"/>
  <c r="D931" i="1"/>
  <c r="E930" i="1"/>
  <c r="O918" i="1"/>
  <c r="P917" i="1"/>
  <c r="AY1056" i="2" l="1"/>
  <c r="AD1057" i="2"/>
  <c r="AE1057" i="2" s="1"/>
  <c r="AW1057" i="2"/>
  <c r="AX1057" i="2" s="1"/>
  <c r="AV1059" i="2"/>
  <c r="AQ1062" i="2"/>
  <c r="AR1061" i="2"/>
  <c r="AS1058" i="2"/>
  <c r="AT1057" i="2"/>
  <c r="AO1057" i="2"/>
  <c r="AN1058" i="2"/>
  <c r="AJ1057" i="2"/>
  <c r="AI1058" i="2"/>
  <c r="AH1060" i="2"/>
  <c r="AC1058" i="2"/>
  <c r="Y1058" i="2"/>
  <c r="Z1057" i="2"/>
  <c r="U1057" i="2"/>
  <c r="T1058" i="2"/>
  <c r="J1059" i="2"/>
  <c r="K1058" i="2"/>
  <c r="E1059" i="2"/>
  <c r="F1058" i="2"/>
  <c r="O1058" i="2"/>
  <c r="P1058" i="2" s="1"/>
  <c r="BP1059" i="2"/>
  <c r="BQ1058" i="2"/>
  <c r="D932" i="1"/>
  <c r="E931" i="1"/>
  <c r="O919" i="1"/>
  <c r="P918" i="1"/>
  <c r="AY1057" i="2" l="1"/>
  <c r="AD1058" i="2"/>
  <c r="AE1058" i="2" s="1"/>
  <c r="AW1058" i="2"/>
  <c r="AX1058" i="2" s="1"/>
  <c r="AV1060" i="2"/>
  <c r="AQ1063" i="2"/>
  <c r="AR1062" i="2"/>
  <c r="AT1058" i="2"/>
  <c r="AS1059" i="2"/>
  <c r="AO1058" i="2"/>
  <c r="AN1059" i="2"/>
  <c r="AH1061" i="2"/>
  <c r="AJ1058" i="2"/>
  <c r="AI1059" i="2"/>
  <c r="AC1059" i="2"/>
  <c r="Y1059" i="2"/>
  <c r="Z1058" i="2"/>
  <c r="T1059" i="2"/>
  <c r="U1058" i="2"/>
  <c r="J1060" i="2"/>
  <c r="K1059" i="2"/>
  <c r="E1060" i="2"/>
  <c r="F1059" i="2"/>
  <c r="O1059" i="2"/>
  <c r="P1059" i="2" s="1"/>
  <c r="BP1060" i="2"/>
  <c r="BQ1059" i="2"/>
  <c r="D933" i="1"/>
  <c r="E932" i="1"/>
  <c r="O920" i="1"/>
  <c r="P919" i="1"/>
  <c r="AY1058" i="2" l="1"/>
  <c r="AD1059" i="2"/>
  <c r="AE1059" i="2" s="1"/>
  <c r="AW1059" i="2"/>
  <c r="AX1059" i="2" s="1"/>
  <c r="AV1061" i="2"/>
  <c r="AQ1064" i="2"/>
  <c r="AR1063" i="2"/>
  <c r="AT1059" i="2"/>
  <c r="AS1060" i="2"/>
  <c r="AO1059" i="2"/>
  <c r="AN1060" i="2"/>
  <c r="AJ1059" i="2"/>
  <c r="AI1060" i="2"/>
  <c r="AH1062" i="2"/>
  <c r="AC1060" i="2"/>
  <c r="Y1060" i="2"/>
  <c r="Z1059" i="2"/>
  <c r="T1060" i="2"/>
  <c r="U1059" i="2"/>
  <c r="J1061" i="2"/>
  <c r="K1060" i="2"/>
  <c r="E1061" i="2"/>
  <c r="F1060" i="2"/>
  <c r="O1060" i="2"/>
  <c r="P1060" i="2" s="1"/>
  <c r="BQ1060" i="2"/>
  <c r="BP1061" i="2"/>
  <c r="D934" i="1"/>
  <c r="E933" i="1"/>
  <c r="O921" i="1"/>
  <c r="P920" i="1"/>
  <c r="AY1059" i="2" l="1"/>
  <c r="AD1060" i="2"/>
  <c r="AE1060" i="2" s="1"/>
  <c r="AW1060" i="2"/>
  <c r="AX1060" i="2" s="1"/>
  <c r="AV1062" i="2"/>
  <c r="AQ1065" i="2"/>
  <c r="AR1064" i="2"/>
  <c r="AS1061" i="2"/>
  <c r="AT1060" i="2"/>
  <c r="AO1060" i="2"/>
  <c r="AN1061" i="2"/>
  <c r="AH1063" i="2"/>
  <c r="AJ1060" i="2"/>
  <c r="AI1061" i="2"/>
  <c r="AC1061" i="2"/>
  <c r="Y1061" i="2"/>
  <c r="Z1060" i="2"/>
  <c r="T1061" i="2"/>
  <c r="U1060" i="2"/>
  <c r="J1062" i="2"/>
  <c r="K1061" i="2"/>
  <c r="E1062" i="2"/>
  <c r="F1061" i="2"/>
  <c r="O1061" i="2"/>
  <c r="P1061" i="2" s="1"/>
  <c r="BQ1061" i="2"/>
  <c r="BP1062" i="2"/>
  <c r="D935" i="1"/>
  <c r="E934" i="1"/>
  <c r="O922" i="1"/>
  <c r="P921" i="1"/>
  <c r="AY1060" i="2" l="1"/>
  <c r="AD1061" i="2"/>
  <c r="AE1061" i="2" s="1"/>
  <c r="AW1061" i="2"/>
  <c r="AX1061" i="2" s="1"/>
  <c r="AV1063" i="2"/>
  <c r="AQ1066" i="2"/>
  <c r="AR1065" i="2"/>
  <c r="AS1062" i="2"/>
  <c r="AT1061" i="2"/>
  <c r="AO1061" i="2"/>
  <c r="AN1062" i="2"/>
  <c r="AJ1061" i="2"/>
  <c r="AI1062" i="2"/>
  <c r="AH1064" i="2"/>
  <c r="AC1062" i="2"/>
  <c r="Y1062" i="2"/>
  <c r="Z1061" i="2"/>
  <c r="U1061" i="2"/>
  <c r="T1062" i="2"/>
  <c r="J1063" i="2"/>
  <c r="K1062" i="2"/>
  <c r="E1063" i="2"/>
  <c r="F1062" i="2"/>
  <c r="O1062" i="2"/>
  <c r="P1062" i="2" s="1"/>
  <c r="BP1063" i="2"/>
  <c r="BQ1062" i="2"/>
  <c r="D936" i="1"/>
  <c r="E935" i="1"/>
  <c r="O923" i="1"/>
  <c r="P922" i="1"/>
  <c r="AY1061" i="2" l="1"/>
  <c r="AD1062" i="2"/>
  <c r="AE1062" i="2" s="1"/>
  <c r="AW1062" i="2"/>
  <c r="AX1062" i="2" s="1"/>
  <c r="AV1064" i="2"/>
  <c r="AQ1067" i="2"/>
  <c r="AR1066" i="2"/>
  <c r="AT1062" i="2"/>
  <c r="AS1063" i="2"/>
  <c r="AO1062" i="2"/>
  <c r="AN1063" i="2"/>
  <c r="AH1065" i="2"/>
  <c r="AJ1062" i="2"/>
  <c r="AI1063" i="2"/>
  <c r="AC1063" i="2"/>
  <c r="Z1062" i="2"/>
  <c r="Y1063" i="2"/>
  <c r="T1063" i="2"/>
  <c r="U1062" i="2"/>
  <c r="J1064" i="2"/>
  <c r="K1063" i="2"/>
  <c r="E1064" i="2"/>
  <c r="F1063" i="2"/>
  <c r="O1063" i="2"/>
  <c r="P1063" i="2" s="1"/>
  <c r="BP1064" i="2"/>
  <c r="BQ1063" i="2"/>
  <c r="D937" i="1"/>
  <c r="E936" i="1"/>
  <c r="O924" i="1"/>
  <c r="P923" i="1"/>
  <c r="AY1062" i="2" l="1"/>
  <c r="AD1063" i="2"/>
  <c r="AE1063" i="2" s="1"/>
  <c r="AW1063" i="2"/>
  <c r="AX1063" i="2" s="1"/>
  <c r="AV1065" i="2"/>
  <c r="AQ1068" i="2"/>
  <c r="AR1067" i="2"/>
  <c r="AT1063" i="2"/>
  <c r="AS1064" i="2"/>
  <c r="AO1063" i="2"/>
  <c r="AN1064" i="2"/>
  <c r="AJ1063" i="2"/>
  <c r="AI1064" i="2"/>
  <c r="AH1066" i="2"/>
  <c r="AC1064" i="2"/>
  <c r="Y1064" i="2"/>
  <c r="Z1063" i="2"/>
  <c r="T1064" i="2"/>
  <c r="U1063" i="2"/>
  <c r="J1065" i="2"/>
  <c r="K1064" i="2"/>
  <c r="E1065" i="2"/>
  <c r="F1064" i="2"/>
  <c r="O1064" i="2"/>
  <c r="P1064" i="2" s="1"/>
  <c r="BQ1064" i="2"/>
  <c r="BP1065" i="2"/>
  <c r="D938" i="1"/>
  <c r="E937" i="1"/>
  <c r="O925" i="1"/>
  <c r="P924" i="1"/>
  <c r="AY1063" i="2" l="1"/>
  <c r="AD1064" i="2"/>
  <c r="AE1064" i="2" s="1"/>
  <c r="AW1064" i="2"/>
  <c r="AX1064" i="2" s="1"/>
  <c r="AV1066" i="2"/>
  <c r="AQ1069" i="2"/>
  <c r="AR1068" i="2"/>
  <c r="AS1065" i="2"/>
  <c r="AT1064" i="2"/>
  <c r="AO1064" i="2"/>
  <c r="AN1065" i="2"/>
  <c r="AH1067" i="2"/>
  <c r="AJ1064" i="2"/>
  <c r="AI1065" i="2"/>
  <c r="AC1065" i="2"/>
  <c r="Y1065" i="2"/>
  <c r="Z1064" i="2"/>
  <c r="T1065" i="2"/>
  <c r="U1064" i="2"/>
  <c r="K1065" i="2"/>
  <c r="J1066" i="2"/>
  <c r="E1066" i="2"/>
  <c r="F1065" i="2"/>
  <c r="O1065" i="2"/>
  <c r="P1065" i="2" s="1"/>
  <c r="BQ1065" i="2"/>
  <c r="BP1066" i="2"/>
  <c r="D939" i="1"/>
  <c r="E938" i="1"/>
  <c r="O926" i="1"/>
  <c r="P925" i="1"/>
  <c r="AY1064" i="2" l="1"/>
  <c r="AD1065" i="2"/>
  <c r="AE1065" i="2" s="1"/>
  <c r="AW1065" i="2"/>
  <c r="AX1065" i="2" s="1"/>
  <c r="AV1067" i="2"/>
  <c r="AQ1070" i="2"/>
  <c r="AR1069" i="2"/>
  <c r="AS1066" i="2"/>
  <c r="AT1065" i="2"/>
  <c r="AO1065" i="2"/>
  <c r="AN1066" i="2"/>
  <c r="AJ1065" i="2"/>
  <c r="AI1066" i="2"/>
  <c r="AH1068" i="2"/>
  <c r="AC1066" i="2"/>
  <c r="Y1066" i="2"/>
  <c r="Z1065" i="2"/>
  <c r="U1065" i="2"/>
  <c r="T1066" i="2"/>
  <c r="J1067" i="2"/>
  <c r="K1066" i="2"/>
  <c r="E1067" i="2"/>
  <c r="F1066" i="2"/>
  <c r="O1066" i="2"/>
  <c r="P1066" i="2" s="1"/>
  <c r="BP1067" i="2"/>
  <c r="BQ1066" i="2"/>
  <c r="D940" i="1"/>
  <c r="E939" i="1"/>
  <c r="O927" i="1"/>
  <c r="P926" i="1"/>
  <c r="AY1065" i="2" l="1"/>
  <c r="AD1066" i="2"/>
  <c r="AE1066" i="2" s="1"/>
  <c r="AW1066" i="2"/>
  <c r="AX1066" i="2" s="1"/>
  <c r="AV1068" i="2"/>
  <c r="AQ1071" i="2"/>
  <c r="AR1070" i="2"/>
  <c r="AT1066" i="2"/>
  <c r="AS1067" i="2"/>
  <c r="AO1066" i="2"/>
  <c r="AN1067" i="2"/>
  <c r="AH1069" i="2"/>
  <c r="AJ1066" i="2"/>
  <c r="AI1067" i="2"/>
  <c r="AC1067" i="2"/>
  <c r="Z1066" i="2"/>
  <c r="Y1067" i="2"/>
  <c r="T1067" i="2"/>
  <c r="U1066" i="2"/>
  <c r="J1068" i="2"/>
  <c r="K1067" i="2"/>
  <c r="E1068" i="2"/>
  <c r="F1067" i="2"/>
  <c r="O1067" i="2"/>
  <c r="P1067" i="2" s="1"/>
  <c r="BP1068" i="2"/>
  <c r="BQ1067" i="2"/>
  <c r="D941" i="1"/>
  <c r="E940" i="1"/>
  <c r="O928" i="1"/>
  <c r="P927" i="1"/>
  <c r="AY1066" i="2" l="1"/>
  <c r="AD1067" i="2"/>
  <c r="AE1067" i="2" s="1"/>
  <c r="AW1067" i="2"/>
  <c r="AX1067" i="2" s="1"/>
  <c r="AV1069" i="2"/>
  <c r="AQ1072" i="2"/>
  <c r="AR1071" i="2"/>
  <c r="AT1067" i="2"/>
  <c r="AS1068" i="2"/>
  <c r="AO1067" i="2"/>
  <c r="AN1068" i="2"/>
  <c r="AJ1067" i="2"/>
  <c r="AI1068" i="2"/>
  <c r="AH1070" i="2"/>
  <c r="AC1068" i="2"/>
  <c r="Y1068" i="2"/>
  <c r="Z1067" i="2"/>
  <c r="T1068" i="2"/>
  <c r="U1067" i="2"/>
  <c r="J1069" i="2"/>
  <c r="K1068" i="2"/>
  <c r="E1069" i="2"/>
  <c r="F1068" i="2"/>
  <c r="O1068" i="2"/>
  <c r="P1068" i="2" s="1"/>
  <c r="BQ1068" i="2"/>
  <c r="BP1069" i="2"/>
  <c r="D942" i="1"/>
  <c r="E941" i="1"/>
  <c r="O929" i="1"/>
  <c r="P928" i="1"/>
  <c r="AY1067" i="2" l="1"/>
  <c r="AD1068" i="2"/>
  <c r="AE1068" i="2" s="1"/>
  <c r="AW1068" i="2"/>
  <c r="AX1068" i="2" s="1"/>
  <c r="AV1070" i="2"/>
  <c r="AQ1073" i="2"/>
  <c r="AR1072" i="2"/>
  <c r="AS1069" i="2"/>
  <c r="AT1068" i="2"/>
  <c r="AO1068" i="2"/>
  <c r="AN1069" i="2"/>
  <c r="AH1071" i="2"/>
  <c r="AJ1068" i="2"/>
  <c r="AI1069" i="2"/>
  <c r="AC1069" i="2"/>
  <c r="Y1069" i="2"/>
  <c r="Z1068" i="2"/>
  <c r="T1069" i="2"/>
  <c r="U1068" i="2"/>
  <c r="K1069" i="2"/>
  <c r="J1070" i="2"/>
  <c r="E1070" i="2"/>
  <c r="F1069" i="2"/>
  <c r="O1069" i="2"/>
  <c r="P1069" i="2" s="1"/>
  <c r="BQ1069" i="2"/>
  <c r="BP1070" i="2"/>
  <c r="D943" i="1"/>
  <c r="E942" i="1"/>
  <c r="O930" i="1"/>
  <c r="P929" i="1"/>
  <c r="AY1068" i="2" l="1"/>
  <c r="AD1069" i="2"/>
  <c r="AE1069" i="2" s="1"/>
  <c r="AW1069" i="2"/>
  <c r="AX1069" i="2" s="1"/>
  <c r="AV1071" i="2"/>
  <c r="AQ1074" i="2"/>
  <c r="AR1073" i="2"/>
  <c r="AS1070" i="2"/>
  <c r="AT1069" i="2"/>
  <c r="AO1069" i="2"/>
  <c r="AN1070" i="2"/>
  <c r="AJ1069" i="2"/>
  <c r="AI1070" i="2"/>
  <c r="AH1072" i="2"/>
  <c r="AC1070" i="2"/>
  <c r="Y1070" i="2"/>
  <c r="Z1069" i="2"/>
  <c r="U1069" i="2"/>
  <c r="T1070" i="2"/>
  <c r="J1071" i="2"/>
  <c r="K1070" i="2"/>
  <c r="E1071" i="2"/>
  <c r="F1070" i="2"/>
  <c r="O1070" i="2"/>
  <c r="P1070" i="2" s="1"/>
  <c r="BP1071" i="2"/>
  <c r="BQ1070" i="2"/>
  <c r="D944" i="1"/>
  <c r="E943" i="1"/>
  <c r="O931" i="1"/>
  <c r="P930" i="1"/>
  <c r="AY1069" i="2" l="1"/>
  <c r="AD1070" i="2"/>
  <c r="AE1070" i="2" s="1"/>
  <c r="AW1070" i="2"/>
  <c r="AX1070" i="2" s="1"/>
  <c r="AV1072" i="2"/>
  <c r="AQ1075" i="2"/>
  <c r="AR1074" i="2"/>
  <c r="AT1070" i="2"/>
  <c r="AS1071" i="2"/>
  <c r="AO1070" i="2"/>
  <c r="AN1071" i="2"/>
  <c r="AH1073" i="2"/>
  <c r="AJ1070" i="2"/>
  <c r="AI1071" i="2"/>
  <c r="AC1071" i="2"/>
  <c r="Z1070" i="2"/>
  <c r="Y1071" i="2"/>
  <c r="T1071" i="2"/>
  <c r="U1070" i="2"/>
  <c r="J1072" i="2"/>
  <c r="K1071" i="2"/>
  <c r="E1072" i="2"/>
  <c r="F1071" i="2"/>
  <c r="O1071" i="2"/>
  <c r="P1071" i="2" s="1"/>
  <c r="BP1072" i="2"/>
  <c r="BQ1071" i="2"/>
  <c r="D945" i="1"/>
  <c r="E944" i="1"/>
  <c r="O932" i="1"/>
  <c r="P931" i="1"/>
  <c r="AY1070" i="2" l="1"/>
  <c r="AD1071" i="2"/>
  <c r="AE1071" i="2" s="1"/>
  <c r="AW1071" i="2"/>
  <c r="AX1071" i="2" s="1"/>
  <c r="AV1073" i="2"/>
  <c r="AQ1076" i="2"/>
  <c r="AR1075" i="2"/>
  <c r="AT1071" i="2"/>
  <c r="AS1072" i="2"/>
  <c r="AO1071" i="2"/>
  <c r="AN1072" i="2"/>
  <c r="AJ1071" i="2"/>
  <c r="AI1072" i="2"/>
  <c r="AH1074" i="2"/>
  <c r="AC1072" i="2"/>
  <c r="Y1072" i="2"/>
  <c r="Z1071" i="2"/>
  <c r="T1072" i="2"/>
  <c r="U1071" i="2"/>
  <c r="J1073" i="2"/>
  <c r="K1072" i="2"/>
  <c r="E1073" i="2"/>
  <c r="F1072" i="2"/>
  <c r="O1072" i="2"/>
  <c r="P1072" i="2" s="1"/>
  <c r="BQ1072" i="2"/>
  <c r="BP1073" i="2"/>
  <c r="D946" i="1"/>
  <c r="E945" i="1"/>
  <c r="O933" i="1"/>
  <c r="P932" i="1"/>
  <c r="AY1071" i="2" l="1"/>
  <c r="AD1072" i="2"/>
  <c r="AE1072" i="2" s="1"/>
  <c r="AW1072" i="2"/>
  <c r="AX1072" i="2" s="1"/>
  <c r="AV1074" i="2"/>
  <c r="AQ1077" i="2"/>
  <c r="AR1076" i="2"/>
  <c r="AS1073" i="2"/>
  <c r="AT1072" i="2"/>
  <c r="AO1072" i="2"/>
  <c r="AN1073" i="2"/>
  <c r="AH1075" i="2"/>
  <c r="AJ1072" i="2"/>
  <c r="AI1073" i="2"/>
  <c r="AC1073" i="2"/>
  <c r="Y1073" i="2"/>
  <c r="Z1072" i="2"/>
  <c r="T1073" i="2"/>
  <c r="U1072" i="2"/>
  <c r="J1074" i="2"/>
  <c r="K1073" i="2"/>
  <c r="E1074" i="2"/>
  <c r="F1073" i="2"/>
  <c r="O1073" i="2"/>
  <c r="P1073" i="2" s="1"/>
  <c r="BQ1073" i="2"/>
  <c r="BP1074" i="2"/>
  <c r="D947" i="1"/>
  <c r="E946" i="1"/>
  <c r="O934" i="1"/>
  <c r="P933" i="1"/>
  <c r="AY1072" i="2" l="1"/>
  <c r="AD1073" i="2"/>
  <c r="AE1073" i="2" s="1"/>
  <c r="AW1073" i="2"/>
  <c r="AX1073" i="2" s="1"/>
  <c r="AV1075" i="2"/>
  <c r="AQ1078" i="2"/>
  <c r="AR1077" i="2"/>
  <c r="AS1074" i="2"/>
  <c r="AT1073" i="2"/>
  <c r="AO1073" i="2"/>
  <c r="AN1074" i="2"/>
  <c r="AJ1073" i="2"/>
  <c r="AI1074" i="2"/>
  <c r="AH1076" i="2"/>
  <c r="AC1074" i="2"/>
  <c r="Y1074" i="2"/>
  <c r="Z1073" i="2"/>
  <c r="T1074" i="2"/>
  <c r="U1073" i="2"/>
  <c r="J1075" i="2"/>
  <c r="K1074" i="2"/>
  <c r="E1075" i="2"/>
  <c r="F1074" i="2"/>
  <c r="O1074" i="2"/>
  <c r="P1074" i="2" s="1"/>
  <c r="BP1075" i="2"/>
  <c r="BQ1074" i="2"/>
  <c r="D948" i="1"/>
  <c r="E947" i="1"/>
  <c r="O935" i="1"/>
  <c r="P934" i="1"/>
  <c r="AY1073" i="2" l="1"/>
  <c r="AD1074" i="2"/>
  <c r="AE1074" i="2" s="1"/>
  <c r="AW1074" i="2"/>
  <c r="AX1074" i="2" s="1"/>
  <c r="AV1076" i="2"/>
  <c r="AQ1079" i="2"/>
  <c r="AR1078" i="2"/>
  <c r="AT1074" i="2"/>
  <c r="AS1075" i="2"/>
  <c r="AO1074" i="2"/>
  <c r="AN1075" i="2"/>
  <c r="AH1077" i="2"/>
  <c r="AJ1074" i="2"/>
  <c r="AI1075" i="2"/>
  <c r="AC1075" i="2"/>
  <c r="Y1075" i="2"/>
  <c r="Z1074" i="2"/>
  <c r="T1075" i="2"/>
  <c r="U1074" i="2"/>
  <c r="J1076" i="2"/>
  <c r="K1075" i="2"/>
  <c r="E1076" i="2"/>
  <c r="F1075" i="2"/>
  <c r="O1075" i="2"/>
  <c r="P1075" i="2" s="1"/>
  <c r="BP1076" i="2"/>
  <c r="BQ1075" i="2"/>
  <c r="D949" i="1"/>
  <c r="E948" i="1"/>
  <c r="O936" i="1"/>
  <c r="P935" i="1"/>
  <c r="AY1074" i="2" l="1"/>
  <c r="AD1075" i="2"/>
  <c r="AE1075" i="2" s="1"/>
  <c r="AW1075" i="2"/>
  <c r="AX1075" i="2" s="1"/>
  <c r="AV1077" i="2"/>
  <c r="AQ1080" i="2"/>
  <c r="AR1079" i="2"/>
  <c r="AT1075" i="2"/>
  <c r="AS1076" i="2"/>
  <c r="AO1075" i="2"/>
  <c r="AN1076" i="2"/>
  <c r="AJ1075" i="2"/>
  <c r="AI1076" i="2"/>
  <c r="AH1078" i="2"/>
  <c r="AC1076" i="2"/>
  <c r="Y1076" i="2"/>
  <c r="Z1075" i="2"/>
  <c r="U1075" i="2"/>
  <c r="T1076" i="2"/>
  <c r="J1077" i="2"/>
  <c r="K1076" i="2"/>
  <c r="E1077" i="2"/>
  <c r="F1076" i="2"/>
  <c r="O1076" i="2"/>
  <c r="P1076" i="2" s="1"/>
  <c r="BQ1076" i="2"/>
  <c r="BP1077" i="2"/>
  <c r="D950" i="1"/>
  <c r="E949" i="1"/>
  <c r="O937" i="1"/>
  <c r="P936" i="1"/>
  <c r="AY1075" i="2" l="1"/>
  <c r="AD1076" i="2"/>
  <c r="AE1076" i="2" s="1"/>
  <c r="AW1076" i="2"/>
  <c r="AX1076" i="2" s="1"/>
  <c r="AV1078" i="2"/>
  <c r="AQ1081" i="2"/>
  <c r="AR1080" i="2"/>
  <c r="AS1077" i="2"/>
  <c r="AT1076" i="2"/>
  <c r="AO1076" i="2"/>
  <c r="AN1077" i="2"/>
  <c r="AH1079" i="2"/>
  <c r="AJ1076" i="2"/>
  <c r="AI1077" i="2"/>
  <c r="AC1077" i="2"/>
  <c r="Y1077" i="2"/>
  <c r="Z1076" i="2"/>
  <c r="T1077" i="2"/>
  <c r="U1076" i="2"/>
  <c r="J1078" i="2"/>
  <c r="K1077" i="2"/>
  <c r="E1078" i="2"/>
  <c r="F1077" i="2"/>
  <c r="O1077" i="2"/>
  <c r="P1077" i="2" s="1"/>
  <c r="BQ1077" i="2"/>
  <c r="BP1078" i="2"/>
  <c r="D951" i="1"/>
  <c r="E950" i="1"/>
  <c r="O938" i="1"/>
  <c r="P937" i="1"/>
  <c r="AY1076" i="2" l="1"/>
  <c r="AD1077" i="2"/>
  <c r="AE1077" i="2" s="1"/>
  <c r="AW1077" i="2"/>
  <c r="AX1077" i="2" s="1"/>
  <c r="AV1079" i="2"/>
  <c r="AQ1082" i="2"/>
  <c r="AR1081" i="2"/>
  <c r="AS1078" i="2"/>
  <c r="AT1077" i="2"/>
  <c r="AO1077" i="2"/>
  <c r="AN1078" i="2"/>
  <c r="AJ1077" i="2"/>
  <c r="AI1078" i="2"/>
  <c r="AH1080" i="2"/>
  <c r="AC1078" i="2"/>
  <c r="Y1078" i="2"/>
  <c r="Z1077" i="2"/>
  <c r="U1077" i="2"/>
  <c r="T1078" i="2"/>
  <c r="J1079" i="2"/>
  <c r="K1078" i="2"/>
  <c r="E1079" i="2"/>
  <c r="F1078" i="2"/>
  <c r="O1078" i="2"/>
  <c r="P1078" i="2" s="1"/>
  <c r="BP1079" i="2"/>
  <c r="BQ1078" i="2"/>
  <c r="D952" i="1"/>
  <c r="E951" i="1"/>
  <c r="O939" i="1"/>
  <c r="P938" i="1"/>
  <c r="AY1077" i="2" l="1"/>
  <c r="AD1078" i="2"/>
  <c r="AE1078" i="2" s="1"/>
  <c r="AW1078" i="2"/>
  <c r="AX1078" i="2" s="1"/>
  <c r="AV1080" i="2"/>
  <c r="AQ1083" i="2"/>
  <c r="AR1082" i="2"/>
  <c r="AT1078" i="2"/>
  <c r="AS1079" i="2"/>
  <c r="AO1078" i="2"/>
  <c r="AN1079" i="2"/>
  <c r="AH1081" i="2"/>
  <c r="AJ1078" i="2"/>
  <c r="AI1079" i="2"/>
  <c r="AC1079" i="2"/>
  <c r="Z1078" i="2"/>
  <c r="Y1079" i="2"/>
  <c r="T1079" i="2"/>
  <c r="U1078" i="2"/>
  <c r="J1080" i="2"/>
  <c r="K1079" i="2"/>
  <c r="E1080" i="2"/>
  <c r="F1079" i="2"/>
  <c r="O1079" i="2"/>
  <c r="P1079" i="2" s="1"/>
  <c r="BP1080" i="2"/>
  <c r="BQ1079" i="2"/>
  <c r="D953" i="1"/>
  <c r="E952" i="1"/>
  <c r="O940" i="1"/>
  <c r="P939" i="1"/>
  <c r="AY1078" i="2" l="1"/>
  <c r="AD1079" i="2"/>
  <c r="AE1079" i="2" s="1"/>
  <c r="AW1079" i="2"/>
  <c r="AX1079" i="2" s="1"/>
  <c r="AV1081" i="2"/>
  <c r="AQ1084" i="2"/>
  <c r="AR1083" i="2"/>
  <c r="AT1079" i="2"/>
  <c r="AS1080" i="2"/>
  <c r="AO1079" i="2"/>
  <c r="AN1080" i="2"/>
  <c r="AJ1079" i="2"/>
  <c r="AI1080" i="2"/>
  <c r="AH1082" i="2"/>
  <c r="AC1080" i="2"/>
  <c r="Y1080" i="2"/>
  <c r="Z1079" i="2"/>
  <c r="T1080" i="2"/>
  <c r="U1079" i="2"/>
  <c r="J1081" i="2"/>
  <c r="K1080" i="2"/>
  <c r="E1081" i="2"/>
  <c r="F1080" i="2"/>
  <c r="O1080" i="2"/>
  <c r="P1080" i="2" s="1"/>
  <c r="BQ1080" i="2"/>
  <c r="BP1081" i="2"/>
  <c r="D954" i="1"/>
  <c r="E953" i="1"/>
  <c r="O941" i="1"/>
  <c r="P940" i="1"/>
  <c r="AY1079" i="2" l="1"/>
  <c r="AD1080" i="2"/>
  <c r="AE1080" i="2" s="1"/>
  <c r="AW1080" i="2"/>
  <c r="AX1080" i="2" s="1"/>
  <c r="AV1082" i="2"/>
  <c r="AP6" i="2"/>
  <c r="AR1084" i="2"/>
  <c r="AS1081" i="2"/>
  <c r="AT1080" i="2"/>
  <c r="AO1080" i="2"/>
  <c r="AN1081" i="2"/>
  <c r="AH1083" i="2"/>
  <c r="AH1084" i="2"/>
  <c r="AJ1080" i="2"/>
  <c r="AI1081" i="2"/>
  <c r="AC1081" i="2"/>
  <c r="Y1081" i="2"/>
  <c r="Z1080" i="2"/>
  <c r="T1081" i="2"/>
  <c r="U1080" i="2"/>
  <c r="K1081" i="2"/>
  <c r="J1082" i="2"/>
  <c r="E1082" i="2"/>
  <c r="F1081" i="2"/>
  <c r="O1081" i="2"/>
  <c r="P1081" i="2" s="1"/>
  <c r="BQ1081" i="2"/>
  <c r="BP1082" i="2"/>
  <c r="D955" i="1"/>
  <c r="E954" i="1"/>
  <c r="O942" i="1"/>
  <c r="P941" i="1"/>
  <c r="AF10" i="2" l="1"/>
  <c r="AF9" i="2" a="1"/>
  <c r="AF9" i="2" s="1"/>
  <c r="AP10" i="2"/>
  <c r="AP9" i="2" a="1"/>
  <c r="AP9" i="2" s="1"/>
  <c r="AY1080" i="2"/>
  <c r="AD1081" i="2"/>
  <c r="AE1081" i="2" s="1"/>
  <c r="AW1081" i="2"/>
  <c r="AX1081" i="2" s="1"/>
  <c r="AP3" i="2"/>
  <c r="AV1083" i="2"/>
  <c r="AS1082" i="2"/>
  <c r="AT1081" i="2"/>
  <c r="AF3" i="2"/>
  <c r="AO1081" i="2"/>
  <c r="AN1082" i="2"/>
  <c r="AJ1081" i="2"/>
  <c r="AI1082" i="2"/>
  <c r="AC1082" i="2"/>
  <c r="Y1082" i="2"/>
  <c r="Z1081" i="2"/>
  <c r="T1082" i="2"/>
  <c r="U1081" i="2"/>
  <c r="J1083" i="2"/>
  <c r="K1082" i="2"/>
  <c r="E1083" i="2"/>
  <c r="F1082" i="2"/>
  <c r="O1082" i="2"/>
  <c r="P1082" i="2" s="1"/>
  <c r="BP1083" i="2"/>
  <c r="BQ1082" i="2"/>
  <c r="D956" i="1"/>
  <c r="E955" i="1"/>
  <c r="O943" i="1"/>
  <c r="P942" i="1"/>
  <c r="AY1081" i="2" l="1"/>
  <c r="AD1082" i="2"/>
  <c r="AE1082" i="2" s="1"/>
  <c r="AW1082" i="2"/>
  <c r="AX1082" i="2" s="1"/>
  <c r="AV1084" i="2"/>
  <c r="AT1082" i="2"/>
  <c r="AS1083" i="2"/>
  <c r="AO1082" i="2"/>
  <c r="AN1083" i="2"/>
  <c r="AJ1082" i="2"/>
  <c r="AI1083" i="2"/>
  <c r="AC1084" i="2"/>
  <c r="AA9" i="2" s="1" a="1"/>
  <c r="AA9" i="2" s="1"/>
  <c r="AC1083" i="2"/>
  <c r="Z1082" i="2"/>
  <c r="Y1083" i="2"/>
  <c r="T1083" i="2"/>
  <c r="U1082" i="2"/>
  <c r="J1084" i="2"/>
  <c r="K1083" i="2"/>
  <c r="E1084" i="2"/>
  <c r="F1083" i="2"/>
  <c r="O1083" i="2"/>
  <c r="P1083" i="2" s="1"/>
  <c r="BP1084" i="2"/>
  <c r="BQ1083" i="2"/>
  <c r="D957" i="1"/>
  <c r="E956" i="1"/>
  <c r="O944" i="1"/>
  <c r="P943" i="1"/>
  <c r="AW1084" i="2" l="1"/>
  <c r="AA10" i="2"/>
  <c r="AY1082" i="2"/>
  <c r="AD1083" i="2"/>
  <c r="AD1084" i="2" s="1"/>
  <c r="AW1083" i="2"/>
  <c r="AX1083" i="2" s="1"/>
  <c r="AT1083" i="2"/>
  <c r="AS1084" i="2"/>
  <c r="AO1083" i="2"/>
  <c r="AN1084" i="2"/>
  <c r="AA3" i="2"/>
  <c r="AJ1083" i="2"/>
  <c r="AI1084" i="2"/>
  <c r="AE1083" i="2"/>
  <c r="Y1084" i="2"/>
  <c r="Z1083" i="2"/>
  <c r="U1083" i="2"/>
  <c r="T1084" i="2"/>
  <c r="K1084" i="2"/>
  <c r="G5" i="2" s="1"/>
  <c r="G2" i="2"/>
  <c r="G4" i="2" s="1"/>
  <c r="E2" i="2"/>
  <c r="E4" i="2" s="1"/>
  <c r="F1084" i="2"/>
  <c r="E6" i="2" s="1"/>
  <c r="O1084" i="2"/>
  <c r="BQ1084" i="2"/>
  <c r="BV31" i="2" s="1"/>
  <c r="BV28" i="2"/>
  <c r="BV30" i="2" s="1"/>
  <c r="D958" i="1"/>
  <c r="E957" i="1"/>
  <c r="O945" i="1"/>
  <c r="P944" i="1"/>
  <c r="AU9" i="2" l="1" a="1"/>
  <c r="AU9" i="2" s="1"/>
  <c r="G7" i="2"/>
  <c r="AU10" i="2"/>
  <c r="AU3" i="2"/>
  <c r="AY1083" i="2"/>
  <c r="AX1084" i="2"/>
  <c r="AU2" i="2" s="1"/>
  <c r="AT1084" i="2"/>
  <c r="AP5" i="2" s="1"/>
  <c r="AP7" i="2" s="1"/>
  <c r="AP2" i="2"/>
  <c r="AP4" i="2" s="1"/>
  <c r="AO1084" i="2"/>
  <c r="AK5" i="2" s="1"/>
  <c r="AK7" i="2" s="1"/>
  <c r="AK2" i="2"/>
  <c r="AK4" i="2" s="1"/>
  <c r="E5" i="2"/>
  <c r="E7" i="2" s="1"/>
  <c r="AJ1084" i="2"/>
  <c r="AF5" i="2" s="1"/>
  <c r="AF2" i="2"/>
  <c r="AF4" i="2" s="1"/>
  <c r="AE1084" i="2"/>
  <c r="AA5" i="2" s="1"/>
  <c r="AA2" i="2"/>
  <c r="AA4" i="2" s="1"/>
  <c r="Z1084" i="2"/>
  <c r="V5" i="2" s="1"/>
  <c r="V2" i="2"/>
  <c r="V4" i="2" s="1"/>
  <c r="Q2" i="2"/>
  <c r="Q4" i="2" s="1"/>
  <c r="U1084" i="2"/>
  <c r="Q5" i="2" s="1"/>
  <c r="P1084" i="2"/>
  <c r="L5" i="2" s="1"/>
  <c r="L2" i="2"/>
  <c r="L4" i="2" s="1"/>
  <c r="D959" i="1"/>
  <c r="E958" i="1"/>
  <c r="O946" i="1"/>
  <c r="P945" i="1"/>
  <c r="AA7" i="2" l="1"/>
  <c r="AU4" i="2"/>
  <c r="L7" i="2"/>
  <c r="V7" i="2"/>
  <c r="AF7" i="2"/>
  <c r="Q7" i="2"/>
  <c r="AY1084" i="2"/>
  <c r="AU5" i="2" s="1"/>
  <c r="AU7" i="2" s="1"/>
  <c r="D960" i="1"/>
  <c r="E959" i="1"/>
  <c r="O947" i="1"/>
  <c r="P946" i="1"/>
  <c r="D961" i="1" l="1"/>
  <c r="E960" i="1"/>
  <c r="O948" i="1"/>
  <c r="P947" i="1"/>
  <c r="D962" i="1" l="1"/>
  <c r="E961" i="1"/>
  <c r="O949" i="1"/>
  <c r="P948" i="1"/>
  <c r="D963" i="1" l="1"/>
  <c r="E962" i="1"/>
  <c r="O950" i="1"/>
  <c r="P949" i="1"/>
  <c r="D964" i="1" l="1"/>
  <c r="E963" i="1"/>
  <c r="O951" i="1"/>
  <c r="P950" i="1"/>
  <c r="D965" i="1" l="1"/>
  <c r="E964" i="1"/>
  <c r="O952" i="1"/>
  <c r="P951" i="1"/>
  <c r="D966" i="1" l="1"/>
  <c r="E965" i="1"/>
  <c r="O953" i="1"/>
  <c r="P952" i="1"/>
  <c r="D967" i="1" l="1"/>
  <c r="E966" i="1"/>
  <c r="O954" i="1"/>
  <c r="P953" i="1"/>
  <c r="D968" i="1" l="1"/>
  <c r="E967" i="1"/>
  <c r="O955" i="1"/>
  <c r="P954" i="1"/>
  <c r="D969" i="1" l="1"/>
  <c r="E968" i="1"/>
  <c r="O956" i="1"/>
  <c r="P955" i="1"/>
  <c r="D970" i="1" l="1"/>
  <c r="E969" i="1"/>
  <c r="O957" i="1"/>
  <c r="P956" i="1"/>
  <c r="D971" i="1" l="1"/>
  <c r="E970" i="1"/>
  <c r="O958" i="1"/>
  <c r="P957" i="1"/>
  <c r="D972" i="1" l="1"/>
  <c r="E971" i="1"/>
  <c r="O959" i="1"/>
  <c r="P958" i="1"/>
  <c r="D973" i="1" l="1"/>
  <c r="E972" i="1"/>
  <c r="O960" i="1"/>
  <c r="P959" i="1"/>
  <c r="D974" i="1" l="1"/>
  <c r="E973" i="1"/>
  <c r="O961" i="1"/>
  <c r="P960" i="1"/>
  <c r="D975" i="1" l="1"/>
  <c r="E974" i="1"/>
  <c r="O962" i="1"/>
  <c r="P961" i="1"/>
  <c r="D976" i="1" l="1"/>
  <c r="E975" i="1"/>
  <c r="O963" i="1"/>
  <c r="P962" i="1"/>
  <c r="D977" i="1" l="1"/>
  <c r="E976" i="1"/>
  <c r="O964" i="1"/>
  <c r="P963" i="1"/>
  <c r="D978" i="1" l="1"/>
  <c r="E977" i="1"/>
  <c r="O965" i="1"/>
  <c r="P964" i="1"/>
  <c r="D979" i="1" l="1"/>
  <c r="E978" i="1"/>
  <c r="O966" i="1"/>
  <c r="P965" i="1"/>
  <c r="D980" i="1" l="1"/>
  <c r="E979" i="1"/>
  <c r="O967" i="1"/>
  <c r="P966" i="1"/>
  <c r="D981" i="1" l="1"/>
  <c r="E980" i="1"/>
  <c r="O968" i="1"/>
  <c r="P967" i="1"/>
  <c r="D982" i="1" l="1"/>
  <c r="E981" i="1"/>
  <c r="O969" i="1"/>
  <c r="P968" i="1"/>
  <c r="D983" i="1" l="1"/>
  <c r="E982" i="1"/>
  <c r="O970" i="1"/>
  <c r="P969" i="1"/>
  <c r="D984" i="1" l="1"/>
  <c r="E983" i="1"/>
  <c r="O971" i="1"/>
  <c r="P970" i="1"/>
  <c r="D985" i="1" l="1"/>
  <c r="E984" i="1"/>
  <c r="O972" i="1"/>
  <c r="P971" i="1"/>
  <c r="D986" i="1" l="1"/>
  <c r="E985" i="1"/>
  <c r="O973" i="1"/>
  <c r="P972" i="1"/>
  <c r="D987" i="1" l="1"/>
  <c r="E986" i="1"/>
  <c r="O974" i="1"/>
  <c r="P973" i="1"/>
  <c r="D988" i="1" l="1"/>
  <c r="E987" i="1"/>
  <c r="O975" i="1"/>
  <c r="P974" i="1"/>
  <c r="D989" i="1" l="1"/>
  <c r="E988" i="1"/>
  <c r="O976" i="1"/>
  <c r="P975" i="1"/>
  <c r="D990" i="1" l="1"/>
  <c r="E989" i="1"/>
  <c r="O977" i="1"/>
  <c r="P976" i="1"/>
  <c r="D991" i="1" l="1"/>
  <c r="E990" i="1"/>
  <c r="O978" i="1"/>
  <c r="P977" i="1"/>
  <c r="D992" i="1" l="1"/>
  <c r="E991" i="1"/>
  <c r="O979" i="1"/>
  <c r="P978" i="1"/>
  <c r="D993" i="1" l="1"/>
  <c r="E992" i="1"/>
  <c r="O980" i="1"/>
  <c r="P979" i="1"/>
  <c r="D994" i="1" l="1"/>
  <c r="E993" i="1"/>
  <c r="O981" i="1"/>
  <c r="P980" i="1"/>
  <c r="D995" i="1" l="1"/>
  <c r="E994" i="1"/>
  <c r="O982" i="1"/>
  <c r="P981" i="1"/>
  <c r="D996" i="1" l="1"/>
  <c r="E995" i="1"/>
  <c r="O983" i="1"/>
  <c r="P982" i="1"/>
  <c r="D997" i="1" l="1"/>
  <c r="E996" i="1"/>
  <c r="O984" i="1"/>
  <c r="P983" i="1"/>
  <c r="D998" i="1" l="1"/>
  <c r="E997" i="1"/>
  <c r="O985" i="1"/>
  <c r="P984" i="1"/>
  <c r="D999" i="1" l="1"/>
  <c r="E998" i="1"/>
  <c r="O986" i="1"/>
  <c r="P985" i="1"/>
  <c r="D1000" i="1" l="1"/>
  <c r="E999" i="1"/>
  <c r="O987" i="1"/>
  <c r="P986" i="1"/>
  <c r="D1001" i="1" l="1"/>
  <c r="E1000" i="1"/>
  <c r="O988" i="1"/>
  <c r="P987" i="1"/>
  <c r="D1002" i="1" l="1"/>
  <c r="E1001" i="1"/>
  <c r="O989" i="1"/>
  <c r="P988" i="1"/>
  <c r="D1003" i="1" l="1"/>
  <c r="E1002" i="1"/>
  <c r="O990" i="1"/>
  <c r="P989" i="1"/>
  <c r="D1004" i="1" l="1"/>
  <c r="E1003" i="1"/>
  <c r="O991" i="1"/>
  <c r="P990" i="1"/>
  <c r="D1005" i="1" l="1"/>
  <c r="E1004" i="1"/>
  <c r="O992" i="1"/>
  <c r="P991" i="1"/>
  <c r="D1006" i="1" l="1"/>
  <c r="E1005" i="1"/>
  <c r="O993" i="1"/>
  <c r="P992" i="1"/>
  <c r="D1007" i="1" l="1"/>
  <c r="E1006" i="1"/>
  <c r="O994" i="1"/>
  <c r="P993" i="1"/>
  <c r="D1008" i="1" l="1"/>
  <c r="E1007" i="1"/>
  <c r="O995" i="1"/>
  <c r="P994" i="1"/>
  <c r="D1009" i="1" l="1"/>
  <c r="E1008" i="1"/>
  <c r="O996" i="1"/>
  <c r="P995" i="1"/>
  <c r="D1010" i="1" l="1"/>
  <c r="E1009" i="1"/>
  <c r="O997" i="1"/>
  <c r="P996" i="1"/>
  <c r="D1011" i="1" l="1"/>
  <c r="E1010" i="1"/>
  <c r="O998" i="1"/>
  <c r="P997" i="1"/>
  <c r="D1012" i="1" l="1"/>
  <c r="E1011" i="1"/>
  <c r="O999" i="1"/>
  <c r="P998" i="1"/>
  <c r="D1013" i="1" l="1"/>
  <c r="E1012" i="1"/>
  <c r="O1000" i="1"/>
  <c r="P999" i="1"/>
  <c r="D1014" i="1" l="1"/>
  <c r="E1013" i="1"/>
  <c r="O1001" i="1"/>
  <c r="P1000" i="1"/>
  <c r="D1015" i="1" l="1"/>
  <c r="E1014" i="1"/>
  <c r="O1002" i="1"/>
  <c r="P1001" i="1"/>
  <c r="D1016" i="1" l="1"/>
  <c r="E1015" i="1"/>
  <c r="O1003" i="1"/>
  <c r="P1002" i="1"/>
  <c r="D1017" i="1" l="1"/>
  <c r="E1016" i="1"/>
  <c r="O1004" i="1"/>
  <c r="P1003" i="1"/>
  <c r="D1018" i="1" l="1"/>
  <c r="E1017" i="1"/>
  <c r="O1005" i="1"/>
  <c r="P1004" i="1"/>
  <c r="D1019" i="1" l="1"/>
  <c r="E1018" i="1"/>
  <c r="O1006" i="1"/>
  <c r="P1005" i="1"/>
  <c r="D1020" i="1" l="1"/>
  <c r="E1019" i="1"/>
  <c r="O1007" i="1"/>
  <c r="P1006" i="1"/>
  <c r="D1021" i="1" l="1"/>
  <c r="E1020" i="1"/>
  <c r="O1008" i="1"/>
  <c r="P1007" i="1"/>
  <c r="D1022" i="1" l="1"/>
  <c r="E1021" i="1"/>
  <c r="O1009" i="1"/>
  <c r="P1008" i="1"/>
  <c r="D1023" i="1" l="1"/>
  <c r="E1022" i="1"/>
  <c r="O1010" i="1"/>
  <c r="P1009" i="1"/>
  <c r="D1024" i="1" l="1"/>
  <c r="E1023" i="1"/>
  <c r="O1011" i="1"/>
  <c r="P1010" i="1"/>
  <c r="D1025" i="1" l="1"/>
  <c r="E1024" i="1"/>
  <c r="O1012" i="1"/>
  <c r="P1011" i="1"/>
  <c r="D1026" i="1" l="1"/>
  <c r="E1025" i="1"/>
  <c r="O1013" i="1"/>
  <c r="P1012" i="1"/>
  <c r="D1027" i="1" l="1"/>
  <c r="E1026" i="1"/>
  <c r="O1014" i="1"/>
  <c r="P1013" i="1"/>
  <c r="D1028" i="1" l="1"/>
  <c r="E1027" i="1"/>
  <c r="O1015" i="1"/>
  <c r="P1014" i="1"/>
  <c r="D1029" i="1" l="1"/>
  <c r="E1028" i="1"/>
  <c r="O1016" i="1"/>
  <c r="P1015" i="1"/>
  <c r="D1030" i="1" l="1"/>
  <c r="E1029" i="1"/>
  <c r="O1017" i="1"/>
  <c r="P1016" i="1"/>
  <c r="D1031" i="1" l="1"/>
  <c r="E1030" i="1"/>
  <c r="O1018" i="1"/>
  <c r="P1017" i="1"/>
  <c r="D1032" i="1" l="1"/>
  <c r="E1031" i="1"/>
  <c r="O1019" i="1"/>
  <c r="P1018" i="1"/>
  <c r="D1033" i="1" l="1"/>
  <c r="E1032" i="1"/>
  <c r="O1020" i="1"/>
  <c r="P1019" i="1"/>
  <c r="D1034" i="1" l="1"/>
  <c r="E1033" i="1"/>
  <c r="O1021" i="1"/>
  <c r="P1020" i="1"/>
  <c r="D1035" i="1" l="1"/>
  <c r="E1034" i="1"/>
  <c r="O1022" i="1"/>
  <c r="P1021" i="1"/>
  <c r="D1036" i="1" l="1"/>
  <c r="E1035" i="1"/>
  <c r="O1023" i="1"/>
  <c r="P1022" i="1"/>
  <c r="D1037" i="1" l="1"/>
  <c r="E1036" i="1"/>
  <c r="O1024" i="1"/>
  <c r="P1023" i="1"/>
  <c r="D1038" i="1" l="1"/>
  <c r="E1037" i="1"/>
  <c r="O1025" i="1"/>
  <c r="P1024" i="1"/>
  <c r="D1039" i="1" l="1"/>
  <c r="E1038" i="1"/>
  <c r="O1026" i="1"/>
  <c r="P1025" i="1"/>
  <c r="D1040" i="1" l="1"/>
  <c r="E1039" i="1"/>
  <c r="O1027" i="1"/>
  <c r="P1026" i="1"/>
  <c r="D1041" i="1" l="1"/>
  <c r="E1040" i="1"/>
  <c r="O1028" i="1"/>
  <c r="P1027" i="1"/>
  <c r="D1042" i="1" l="1"/>
  <c r="E1041" i="1"/>
  <c r="O1029" i="1"/>
  <c r="P1028" i="1"/>
  <c r="D1043" i="1" l="1"/>
  <c r="E1042" i="1"/>
  <c r="O1030" i="1"/>
  <c r="P1029" i="1"/>
  <c r="D1044" i="1" l="1"/>
  <c r="E1043" i="1"/>
  <c r="O1031" i="1"/>
  <c r="P1030" i="1"/>
  <c r="D1045" i="1" l="1"/>
  <c r="E1044" i="1"/>
  <c r="O1032" i="1"/>
  <c r="P1031" i="1"/>
  <c r="D1046" i="1" l="1"/>
  <c r="E1045" i="1"/>
  <c r="O1033" i="1"/>
  <c r="P1032" i="1"/>
  <c r="D1047" i="1" l="1"/>
  <c r="E1046" i="1"/>
  <c r="O1034" i="1"/>
  <c r="P1033" i="1"/>
  <c r="D1048" i="1" l="1"/>
  <c r="E1047" i="1"/>
  <c r="O1035" i="1"/>
  <c r="P1034" i="1"/>
  <c r="D1049" i="1" l="1"/>
  <c r="E1048" i="1"/>
  <c r="O1036" i="1"/>
  <c r="P1035" i="1"/>
  <c r="D1050" i="1" l="1"/>
  <c r="E1049" i="1"/>
  <c r="O1037" i="1"/>
  <c r="P1036" i="1"/>
  <c r="D1051" i="1" l="1"/>
  <c r="E1050" i="1"/>
  <c r="O1038" i="1"/>
  <c r="P1037" i="1"/>
  <c r="D1052" i="1" l="1"/>
  <c r="E1051" i="1"/>
  <c r="O1039" i="1"/>
  <c r="P1038" i="1"/>
  <c r="D1053" i="1" l="1"/>
  <c r="E1052" i="1"/>
  <c r="O1040" i="1"/>
  <c r="P1039" i="1"/>
  <c r="D1054" i="1" l="1"/>
  <c r="E1053" i="1"/>
  <c r="O1041" i="1"/>
  <c r="P1040" i="1"/>
  <c r="D1055" i="1" l="1"/>
  <c r="E1054" i="1"/>
  <c r="O1042" i="1"/>
  <c r="P1041" i="1"/>
  <c r="D1056" i="1" l="1"/>
  <c r="E1055" i="1"/>
  <c r="O1043" i="1"/>
  <c r="P1042" i="1"/>
  <c r="D1057" i="1" l="1"/>
  <c r="E1056" i="1"/>
  <c r="O1044" i="1"/>
  <c r="P1043" i="1"/>
  <c r="D1058" i="1" l="1"/>
  <c r="E1057" i="1"/>
  <c r="O1045" i="1"/>
  <c r="P1044" i="1"/>
  <c r="D1059" i="1" l="1"/>
  <c r="E1058" i="1"/>
  <c r="O1046" i="1"/>
  <c r="P1045" i="1"/>
  <c r="D1060" i="1" l="1"/>
  <c r="E1059" i="1"/>
  <c r="O1047" i="1"/>
  <c r="P1046" i="1"/>
  <c r="E1060" i="1" l="1"/>
  <c r="T4" i="1"/>
  <c r="T6" i="1" s="1"/>
  <c r="O1048" i="1"/>
  <c r="P1047" i="1"/>
  <c r="T7" i="1" l="1"/>
  <c r="O1049" i="1"/>
  <c r="P1048" i="1"/>
  <c r="O1050" i="1" l="1"/>
  <c r="P1049" i="1"/>
  <c r="O1051" i="1" l="1"/>
  <c r="P1050" i="1"/>
  <c r="O1052" i="1" l="1"/>
  <c r="P1051" i="1"/>
  <c r="O1053" i="1" l="1"/>
  <c r="P1052" i="1"/>
  <c r="O1054" i="1" l="1"/>
  <c r="P1053" i="1"/>
  <c r="O1055" i="1" l="1"/>
  <c r="P1054" i="1"/>
  <c r="O1056" i="1" l="1"/>
  <c r="P1055" i="1"/>
  <c r="O1057" i="1" l="1"/>
  <c r="P1056" i="1"/>
  <c r="O1058" i="1" l="1"/>
  <c r="P1057" i="1"/>
  <c r="O1059" i="1" l="1"/>
  <c r="P1058" i="1"/>
  <c r="O1060" i="1" l="1"/>
  <c r="P1059" i="1"/>
  <c r="P1060" i="1" l="1"/>
  <c r="U4" i="1"/>
  <c r="U6" i="1" s="1"/>
  <c r="U7" i="1" l="1"/>
</calcChain>
</file>

<file path=xl/sharedStrings.xml><?xml version="1.0" encoding="utf-8"?>
<sst xmlns="http://schemas.openxmlformats.org/spreadsheetml/2006/main" count="123" uniqueCount="45">
  <si>
    <t>Date</t>
  </si>
  <si>
    <t>Spot</t>
  </si>
  <si>
    <t>Ret</t>
  </si>
  <si>
    <t>Return2</t>
  </si>
  <si>
    <t>10dSMA</t>
  </si>
  <si>
    <t>RF</t>
  </si>
  <si>
    <t>Cum Ret</t>
  </si>
  <si>
    <t>b&amp;h Drawdown</t>
  </si>
  <si>
    <t>TIMING Drawdown</t>
  </si>
  <si>
    <t>b&amp;h</t>
  </si>
  <si>
    <t>timing</t>
  </si>
  <si>
    <t>CAGR</t>
  </si>
  <si>
    <t>vol</t>
  </si>
  <si>
    <t>maxdd</t>
  </si>
  <si>
    <t>sharpe</t>
  </si>
  <si>
    <t>10mSMA</t>
  </si>
  <si>
    <t>BH Cum.Ret</t>
  </si>
  <si>
    <t>BH Ret</t>
  </si>
  <si>
    <t>BH MaxDD</t>
  </si>
  <si>
    <t>S1 Signal</t>
  </si>
  <si>
    <t>S1 Indicator</t>
  </si>
  <si>
    <t>Signal</t>
  </si>
  <si>
    <t>S1 Cum.Ret</t>
  </si>
  <si>
    <t>S1 Ret</t>
  </si>
  <si>
    <t>S1 MaxDD</t>
  </si>
  <si>
    <t>BH</t>
  </si>
  <si>
    <t>24m SMA Long Only</t>
  </si>
  <si>
    <t>3m SMA Long Only</t>
  </si>
  <si>
    <t>10m SMA Long Only</t>
  </si>
  <si>
    <t>3m SMA Long Short</t>
  </si>
  <si>
    <t>3m Long Band</t>
  </si>
  <si>
    <t>time in mkt</t>
  </si>
  <si>
    <t>10m Long Band 10%</t>
  </si>
  <si>
    <t>10m Long delayed entry</t>
  </si>
  <si>
    <t>breakout with 10m sma trailing loss</t>
  </si>
  <si>
    <t>average</t>
  </si>
  <si>
    <t>maxdd/cagr</t>
  </si>
  <si>
    <t>sortino</t>
  </si>
  <si>
    <t>information</t>
  </si>
  <si>
    <t>gain to pain</t>
  </si>
  <si>
    <t>Start Date</t>
  </si>
  <si>
    <t>End Date</t>
  </si>
  <si>
    <t>same as above…</t>
  </si>
  <si>
    <t>trading the equity curve</t>
  </si>
  <si>
    <t>invest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</si>
</sst>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0"/>
      <color theme="1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0" fontId="1" fillId="0" borderId="0" xfId="1" applyFill="1"/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4" fontId="0" fillId="2" borderId="0" xfId="0" applyNumberFormat="1" applyFill="1"/>
    <xf numFmtId="4" fontId="0" fillId="3" borderId="0" xfId="0" applyNumberFormat="1" applyFill="1"/>
    <xf numFmtId="4" fontId="0" fillId="4" borderId="0" xfId="0" applyNumberFormat="1" applyFill="1"/>
    <xf numFmtId="15" fontId="0" fillId="3" borderId="0" xfId="0" applyNumberFormat="1" applyFill="1"/>
    <xf numFmtId="10" fontId="0" fillId="3" borderId="0" xfId="0" applyNumberFormat="1" applyFill="1"/>
    <xf numFmtId="0" fontId="0" fillId="0" borderId="0" xfId="0" applyAlignment="1">
      <alignment horizontal="center"/>
    </xf>
    <xf numFmtId="0" fontId="1" fillId="0" borderId="0" xfId="1" applyFill="1" applyAlignment="1">
      <alignment horizontal="center"/>
    </xf>
    <xf numFmtId="9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4" fontId="0" fillId="4" borderId="0" xfId="0" applyNumberFormat="1" applyFill="1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5" fontId="0" fillId="3" borderId="0" xfId="0" applyNumberFormat="1" applyFill="1" applyAlignment="1">
      <alignment horizontal="center"/>
    </xf>
    <xf numFmtId="10" fontId="0" fillId="3" borderId="0" xfId="0" applyNumberFormat="1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0" fontId="0" fillId="2" borderId="0" xfId="0" applyNumberFormat="1" applyFill="1" applyAlignment="1">
      <alignment horizontal="center"/>
    </xf>
  </cellXfs>
  <cellStyles count="2">
    <cellStyle name="Normal" xfId="0" builtinId="0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(2)'!$A$49:$A$1084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'Sheet1 (2)'!$F$49:$F$1084</c:f>
              <c:numCache>
                <c:formatCode>0.0%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-3.8284662275782644E-3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-8.1168425665167909E-4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-5.3903813726102312E-2</c:v>
                </c:pt>
                <c:pt idx="20">
                  <c:v>-2.7952337147135742E-3</c:v>
                </c:pt>
                <c:pt idx="21">
                  <c:v>-3.212747388302295E-2</c:v>
                </c:pt>
                <c:pt idx="22">
                  <c:v>-3.1274789536607339E-2</c:v>
                </c:pt>
                <c:pt idx="23">
                  <c:v>-3.5425633803909617E-2</c:v>
                </c:pt>
                <c:pt idx="24">
                  <c:v>-1.0060477176797367E-2</c:v>
                </c:pt>
                <c:pt idx="25">
                  <c:v>-5.1580213909758754E-3</c:v>
                </c:pt>
                <c:pt idx="26">
                  <c:v>-8.8881298042603474E-3</c:v>
                </c:pt>
                <c:pt idx="27">
                  <c:v>-2.137922418217808E-2</c:v>
                </c:pt>
                <c:pt idx="28">
                  <c:v>0</c:v>
                </c:pt>
                <c:pt idx="29">
                  <c:v>0</c:v>
                </c:pt>
                <c:pt idx="30">
                  <c:v>-1.9555255823438755E-2</c:v>
                </c:pt>
                <c:pt idx="31">
                  <c:v>0</c:v>
                </c:pt>
                <c:pt idx="32">
                  <c:v>-1.237050631702763E-3</c:v>
                </c:pt>
                <c:pt idx="33">
                  <c:v>0</c:v>
                </c:pt>
                <c:pt idx="34">
                  <c:v>-1.4884240213742794E-3</c:v>
                </c:pt>
                <c:pt idx="35">
                  <c:v>-3.2778243149656827E-2</c:v>
                </c:pt>
                <c:pt idx="36">
                  <c:v>-5.1386518383411461E-2</c:v>
                </c:pt>
                <c:pt idx="37">
                  <c:v>-4.8622734881975105E-2</c:v>
                </c:pt>
                <c:pt idx="38">
                  <c:v>-3.2740882923762871E-2</c:v>
                </c:pt>
                <c:pt idx="39">
                  <c:v>-6.5679506287466327E-2</c:v>
                </c:pt>
                <c:pt idx="40">
                  <c:v>-4.3488904988699284E-2</c:v>
                </c:pt>
                <c:pt idx="41">
                  <c:v>-5.4192970807598551E-2</c:v>
                </c:pt>
                <c:pt idx="42">
                  <c:v>-7.636706812402716E-2</c:v>
                </c:pt>
                <c:pt idx="43">
                  <c:v>-5.0321710057776747E-2</c:v>
                </c:pt>
                <c:pt idx="44">
                  <c:v>-4.3199196358862046E-2</c:v>
                </c:pt>
                <c:pt idx="45">
                  <c:v>-6.1814152251654209E-2</c:v>
                </c:pt>
                <c:pt idx="46">
                  <c:v>-6.3035460494148432E-2</c:v>
                </c:pt>
                <c:pt idx="47">
                  <c:v>-5.9812772921961299E-2</c:v>
                </c:pt>
                <c:pt idx="48">
                  <c:v>-6.3844991381087124E-2</c:v>
                </c:pt>
                <c:pt idx="49">
                  <c:v>-0.12086627637679959</c:v>
                </c:pt>
                <c:pt idx="50">
                  <c:v>-0.11343565097011321</c:v>
                </c:pt>
                <c:pt idx="51">
                  <c:v>-8.4835645088422673E-2</c:v>
                </c:pt>
                <c:pt idx="52">
                  <c:v>-3.8271976993516477E-2</c:v>
                </c:pt>
                <c:pt idx="53">
                  <c:v>-3.6656198669902995E-2</c:v>
                </c:pt>
                <c:pt idx="54">
                  <c:v>-9.4310949390690846E-2</c:v>
                </c:pt>
                <c:pt idx="55">
                  <c:v>-0.10526038500258283</c:v>
                </c:pt>
                <c:pt idx="56">
                  <c:v>-0.13171396983255446</c:v>
                </c:pt>
                <c:pt idx="57">
                  <c:v>-0.14485203606069508</c:v>
                </c:pt>
                <c:pt idx="58">
                  <c:v>-0.17057408796414053</c:v>
                </c:pt>
                <c:pt idx="59">
                  <c:v>-0.21201033963801352</c:v>
                </c:pt>
                <c:pt idx="60">
                  <c:v>-0.26885383233938565</c:v>
                </c:pt>
                <c:pt idx="61">
                  <c:v>-0.31475486992296497</c:v>
                </c:pt>
                <c:pt idx="62">
                  <c:v>-0.33888902349202332</c:v>
                </c:pt>
                <c:pt idx="63">
                  <c:v>-0.32249304470771045</c:v>
                </c:pt>
                <c:pt idx="64">
                  <c:v>-0.31448043389247926</c:v>
                </c:pt>
                <c:pt idx="65">
                  <c:v>-0.35859783262377287</c:v>
                </c:pt>
                <c:pt idx="66">
                  <c:v>-0.39064359439154817</c:v>
                </c:pt>
                <c:pt idx="67">
                  <c:v>-0.40087309460346598</c:v>
                </c:pt>
                <c:pt idx="68">
                  <c:v>-0.32682982766248192</c:v>
                </c:pt>
                <c:pt idx="69">
                  <c:v>-0.31083006411388436</c:v>
                </c:pt>
                <c:pt idx="70">
                  <c:v>-0.30459928715374229</c:v>
                </c:pt>
                <c:pt idx="71">
                  <c:v>-0.33903383543455801</c:v>
                </c:pt>
                <c:pt idx="72">
                  <c:v>-0.34915461733601694</c:v>
                </c:pt>
                <c:pt idx="73">
                  <c:v>-0.19697639549375201</c:v>
                </c:pt>
                <c:pt idx="74">
                  <c:v>-9.437629596366448E-2</c:v>
                </c:pt>
                <c:pt idx="75">
                  <c:v>-6.2710552269952036E-2</c:v>
                </c:pt>
                <c:pt idx="76">
                  <c:v>-2.9867230791712052E-2</c:v>
                </c:pt>
                <c:pt idx="77">
                  <c:v>-2.8481372688160533E-3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-1.3740460529717446E-2</c:v>
                </c:pt>
                <c:pt idx="91">
                  <c:v>-4.0207649126161149E-2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-4.9505839754926395E-2</c:v>
                </c:pt>
                <c:pt idx="96">
                  <c:v>-4.6501190326496022E-2</c:v>
                </c:pt>
                <c:pt idx="97">
                  <c:v>-3.8350009536392782E-2</c:v>
                </c:pt>
                <c:pt idx="98">
                  <c:v>-6.0692268939158689E-3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-3.6519645847269411E-3</c:v>
                </c:pt>
                <c:pt idx="114">
                  <c:v>-3.7505554468433289E-3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-9.4287880150535353E-3</c:v>
                </c:pt>
                <c:pt idx="120">
                  <c:v>-2.7188145981251854E-2</c:v>
                </c:pt>
                <c:pt idx="121">
                  <c:v>-3.366082333602094E-2</c:v>
                </c:pt>
                <c:pt idx="122">
                  <c:v>-4.2263684717432026E-2</c:v>
                </c:pt>
                <c:pt idx="123">
                  <c:v>-6.0195908134758946E-2</c:v>
                </c:pt>
                <c:pt idx="124">
                  <c:v>-5.9362025564327348E-2</c:v>
                </c:pt>
                <c:pt idx="125">
                  <c:v>-0.1003600687042675</c:v>
                </c:pt>
                <c:pt idx="126">
                  <c:v>-0.13946112335347971</c:v>
                </c:pt>
                <c:pt idx="127">
                  <c:v>-0.15820345968484606</c:v>
                </c:pt>
                <c:pt idx="128">
                  <c:v>-0.14606420746248983</c:v>
                </c:pt>
                <c:pt idx="129">
                  <c:v>-0.15880612030537022</c:v>
                </c:pt>
                <c:pt idx="130">
                  <c:v>-0.18561401508761877</c:v>
                </c:pt>
                <c:pt idx="131">
                  <c:v>-0.21450301394955285</c:v>
                </c:pt>
                <c:pt idx="132">
                  <c:v>-0.22732890828868679</c:v>
                </c:pt>
                <c:pt idx="133">
                  <c:v>-0.22433608813382167</c:v>
                </c:pt>
                <c:pt idx="134">
                  <c:v>-0.21835789231669867</c:v>
                </c:pt>
                <c:pt idx="135">
                  <c:v>-0.23271079559430052</c:v>
                </c:pt>
                <c:pt idx="136">
                  <c:v>-0.26755717396780265</c:v>
                </c:pt>
                <c:pt idx="137">
                  <c:v>-0.25583608326533303</c:v>
                </c:pt>
                <c:pt idx="138">
                  <c:v>-0.26253182707125888</c:v>
                </c:pt>
                <c:pt idx="139">
                  <c:v>-0.24626785673902851</c:v>
                </c:pt>
                <c:pt idx="140">
                  <c:v>-0.23171585655788918</c:v>
                </c:pt>
                <c:pt idx="141">
                  <c:v>-0.24645191398159372</c:v>
                </c:pt>
                <c:pt idx="142">
                  <c:v>-0.23147780140854879</c:v>
                </c:pt>
                <c:pt idx="143">
                  <c:v>-0.24172822180910347</c:v>
                </c:pt>
                <c:pt idx="144">
                  <c:v>-0.24170381607000047</c:v>
                </c:pt>
                <c:pt idx="145">
                  <c:v>-0.25517341220203815</c:v>
                </c:pt>
                <c:pt idx="146">
                  <c:v>-0.2696320176946998</c:v>
                </c:pt>
                <c:pt idx="147">
                  <c:v>-0.27200831177165219</c:v>
                </c:pt>
                <c:pt idx="148">
                  <c:v>-0.30036061656403956</c:v>
                </c:pt>
                <c:pt idx="149">
                  <c:v>-0.29536044787800753</c:v>
                </c:pt>
                <c:pt idx="150">
                  <c:v>-0.27867126022362931</c:v>
                </c:pt>
                <c:pt idx="151">
                  <c:v>-0.28062956448689036</c:v>
                </c:pt>
                <c:pt idx="152">
                  <c:v>-0.28931816109140329</c:v>
                </c:pt>
                <c:pt idx="153">
                  <c:v>-0.28003856981406028</c:v>
                </c:pt>
                <c:pt idx="154">
                  <c:v>-0.2721358821976535</c:v>
                </c:pt>
                <c:pt idx="155">
                  <c:v>-0.24683032120061776</c:v>
                </c:pt>
                <c:pt idx="156">
                  <c:v>-0.23828123041851268</c:v>
                </c:pt>
                <c:pt idx="157">
                  <c:v>-0.23509439237076968</c:v>
                </c:pt>
                <c:pt idx="158">
                  <c:v>-0.23311062843038788</c:v>
                </c:pt>
                <c:pt idx="159">
                  <c:v>-0.21746891521082645</c:v>
                </c:pt>
                <c:pt idx="160">
                  <c:v>-0.21106214726145778</c:v>
                </c:pt>
                <c:pt idx="161">
                  <c:v>-0.23502922182416119</c:v>
                </c:pt>
                <c:pt idx="162">
                  <c:v>-0.28952041637316139</c:v>
                </c:pt>
                <c:pt idx="163">
                  <c:v>-0.32864971352389982</c:v>
                </c:pt>
                <c:pt idx="164">
                  <c:v>-0.31043234865537528</c:v>
                </c:pt>
                <c:pt idx="165">
                  <c:v>-0.28954495459363117</c:v>
                </c:pt>
                <c:pt idx="166">
                  <c:v>-0.25198764680524155</c:v>
                </c:pt>
                <c:pt idx="167">
                  <c:v>-0.24802207640509033</c:v>
                </c:pt>
                <c:pt idx="168">
                  <c:v>-0.22982472121565201</c:v>
                </c:pt>
                <c:pt idx="169">
                  <c:v>-0.22363251835776476</c:v>
                </c:pt>
                <c:pt idx="170">
                  <c:v>-0.22928322276156432</c:v>
                </c:pt>
                <c:pt idx="171">
                  <c:v>-0.21559591591358762</c:v>
                </c:pt>
                <c:pt idx="172">
                  <c:v>-0.19278280026867933</c:v>
                </c:pt>
                <c:pt idx="173">
                  <c:v>-0.1584198741623265</c:v>
                </c:pt>
                <c:pt idx="174">
                  <c:v>-0.10949042424649003</c:v>
                </c:pt>
                <c:pt idx="175">
                  <c:v>-8.3508111707810806E-2</c:v>
                </c:pt>
                <c:pt idx="176">
                  <c:v>-3.6016040434568075E-2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-2.44865263193913E-2</c:v>
                </c:pt>
                <c:pt idx="184">
                  <c:v>-2.7456799141453492E-2</c:v>
                </c:pt>
                <c:pt idx="185">
                  <c:v>-8.7493536042352327E-3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-3.0581883965252743E-4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-1.5201147644437252E-2</c:v>
                </c:pt>
                <c:pt idx="206">
                  <c:v>-1.7696877587820792E-2</c:v>
                </c:pt>
                <c:pt idx="207">
                  <c:v>-6.6140789562010305E-3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-5.1799171078592554E-4</c:v>
                </c:pt>
                <c:pt idx="213">
                  <c:v>0</c:v>
                </c:pt>
                <c:pt idx="214">
                  <c:v>-5.9112848328588541E-3</c:v>
                </c:pt>
                <c:pt idx="215">
                  <c:v>0</c:v>
                </c:pt>
                <c:pt idx="216">
                  <c:v>-3.5942045691007563E-3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-1.9612970453635192E-3</c:v>
                </c:pt>
                <c:pt idx="221">
                  <c:v>0</c:v>
                </c:pt>
                <c:pt idx="222">
                  <c:v>-2.0973980378979018E-2</c:v>
                </c:pt>
                <c:pt idx="223">
                  <c:v>-2.2180833505425435E-2</c:v>
                </c:pt>
                <c:pt idx="224">
                  <c:v>-1.6327832688506017E-2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-1.2669817649692217E-2</c:v>
                </c:pt>
                <c:pt idx="232">
                  <c:v>-1.8358981890140735E-2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-1.2639227693908128E-2</c:v>
                </c:pt>
                <c:pt idx="236">
                  <c:v>-1.8675620845566288E-2</c:v>
                </c:pt>
                <c:pt idx="237">
                  <c:v>-6.1261506421567136E-2</c:v>
                </c:pt>
                <c:pt idx="238">
                  <c:v>-7.7286373668376984E-2</c:v>
                </c:pt>
                <c:pt idx="239">
                  <c:v>-6.9128139948869793E-2</c:v>
                </c:pt>
                <c:pt idx="240">
                  <c:v>-4.006726215833889E-2</c:v>
                </c:pt>
                <c:pt idx="241">
                  <c:v>-6.9067465094019287E-4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-2.1869586274668618E-2</c:v>
                </c:pt>
                <c:pt idx="246">
                  <c:v>-4.516958106585478E-2</c:v>
                </c:pt>
                <c:pt idx="247">
                  <c:v>-2.7274646900965482E-2</c:v>
                </c:pt>
                <c:pt idx="248">
                  <c:v>-1.7156112350194763E-2</c:v>
                </c:pt>
                <c:pt idx="249">
                  <c:v>0</c:v>
                </c:pt>
                <c:pt idx="250">
                  <c:v>-1.1816014131991071E-2</c:v>
                </c:pt>
                <c:pt idx="251">
                  <c:v>-4.2240636398541698E-3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-4.3882470933398698E-2</c:v>
                </c:pt>
                <c:pt idx="256">
                  <c:v>-6.5881519084827089E-2</c:v>
                </c:pt>
                <c:pt idx="257">
                  <c:v>-8.7919118748074565E-2</c:v>
                </c:pt>
                <c:pt idx="258">
                  <c:v>-0.10999527443204471</c:v>
                </c:pt>
                <c:pt idx="259">
                  <c:v>-0.13210998821148556</c:v>
                </c:pt>
                <c:pt idx="260">
                  <c:v>-0.15426325953246955</c:v>
                </c:pt>
                <c:pt idx="261">
                  <c:v>-0.17645508499698448</c:v>
                </c:pt>
                <c:pt idx="262">
                  <c:v>-0.19868545812375271</c:v>
                </c:pt>
                <c:pt idx="263">
                  <c:v>-0.22095436908189225</c:v>
                </c:pt>
                <c:pt idx="264">
                  <c:v>-0.24326180439344547</c:v>
                </c:pt>
                <c:pt idx="265">
                  <c:v>-0.24258073837518124</c:v>
                </c:pt>
                <c:pt idx="266">
                  <c:v>-0.26226533832606191</c:v>
                </c:pt>
                <c:pt idx="267">
                  <c:v>-0.30588120383522011</c:v>
                </c:pt>
                <c:pt idx="268">
                  <c:v>-0.32424670314293835</c:v>
                </c:pt>
                <c:pt idx="269">
                  <c:v>-0.35179491107834049</c:v>
                </c:pt>
                <c:pt idx="270">
                  <c:v>-0.36882261663542293</c:v>
                </c:pt>
                <c:pt idx="271">
                  <c:v>-0.3710746102997633</c:v>
                </c:pt>
                <c:pt idx="272">
                  <c:v>-0.35427890459857769</c:v>
                </c:pt>
                <c:pt idx="273">
                  <c:v>-0.31767488754666395</c:v>
                </c:pt>
                <c:pt idx="274">
                  <c:v>-0.31918205703672098</c:v>
                </c:pt>
                <c:pt idx="275">
                  <c:v>-0.34333941667118273</c:v>
                </c:pt>
                <c:pt idx="276">
                  <c:v>-0.35478896140275606</c:v>
                </c:pt>
                <c:pt idx="277">
                  <c:v>-0.36413233117389654</c:v>
                </c:pt>
                <c:pt idx="278">
                  <c:v>-0.36639790274735573</c:v>
                </c:pt>
                <c:pt idx="279">
                  <c:v>-0.36937811766558559</c:v>
                </c:pt>
                <c:pt idx="280">
                  <c:v>-0.37236414511872806</c:v>
                </c:pt>
                <c:pt idx="281">
                  <c:v>-0.37464464848176193</c:v>
                </c:pt>
                <c:pt idx="282">
                  <c:v>-0.37550577515141548</c:v>
                </c:pt>
                <c:pt idx="283">
                  <c:v>-0.38563287020038994</c:v>
                </c:pt>
                <c:pt idx="284">
                  <c:v>-0.38365351765762057</c:v>
                </c:pt>
                <c:pt idx="285">
                  <c:v>-0.35026135204820907</c:v>
                </c:pt>
                <c:pt idx="286">
                  <c:v>-0.33609885096560965</c:v>
                </c:pt>
                <c:pt idx="287">
                  <c:v>-0.33478603011752905</c:v>
                </c:pt>
                <c:pt idx="288">
                  <c:v>-0.34206283732539466</c:v>
                </c:pt>
                <c:pt idx="289">
                  <c:v>-0.32642269904781696</c:v>
                </c:pt>
                <c:pt idx="290">
                  <c:v>-0.29353941090304092</c:v>
                </c:pt>
                <c:pt idx="291">
                  <c:v>-0.28141526812096074</c:v>
                </c:pt>
                <c:pt idx="292">
                  <c:v>-0.27501890815202423</c:v>
                </c:pt>
                <c:pt idx="293">
                  <c:v>-0.27292768476918738</c:v>
                </c:pt>
                <c:pt idx="294">
                  <c:v>-0.28091357589711863</c:v>
                </c:pt>
                <c:pt idx="295">
                  <c:v>-0.29467922325225504</c:v>
                </c:pt>
                <c:pt idx="296">
                  <c:v>-0.28611077136623975</c:v>
                </c:pt>
                <c:pt idx="297">
                  <c:v>-0.28546826951123871</c:v>
                </c:pt>
                <c:pt idx="298">
                  <c:v>-0.29638626003410995</c:v>
                </c:pt>
                <c:pt idx="299">
                  <c:v>-0.31527882755863523</c:v>
                </c:pt>
                <c:pt idx="300">
                  <c:v>-0.33203287202364984</c:v>
                </c:pt>
                <c:pt idx="301">
                  <c:v>-0.33867522417987928</c:v>
                </c:pt>
                <c:pt idx="302">
                  <c:v>-0.35837942813222701</c:v>
                </c:pt>
                <c:pt idx="303">
                  <c:v>-0.37594087562709644</c:v>
                </c:pt>
                <c:pt idx="304">
                  <c:v>-0.41459081552103594</c:v>
                </c:pt>
                <c:pt idx="305">
                  <c:v>-0.44748919433200585</c:v>
                </c:pt>
                <c:pt idx="306">
                  <c:v>-0.4651706009709573</c:v>
                </c:pt>
                <c:pt idx="307">
                  <c:v>-0.46468925335118327</c:v>
                </c:pt>
                <c:pt idx="308">
                  <c:v>-0.46420747251750671</c:v>
                </c:pt>
                <c:pt idx="309">
                  <c:v>-0.4637252580800344</c:v>
                </c:pt>
                <c:pt idx="310">
                  <c:v>-0.47199885712838052</c:v>
                </c:pt>
                <c:pt idx="311">
                  <c:v>-0.4715236549539662</c:v>
                </c:pt>
                <c:pt idx="312">
                  <c:v>-0.48055052962496825</c:v>
                </c:pt>
                <c:pt idx="313">
                  <c:v>-0.4800830239743592</c:v>
                </c:pt>
                <c:pt idx="314">
                  <c:v>-0.47009604727610999</c:v>
                </c:pt>
                <c:pt idx="315">
                  <c:v>-0.46961913256869936</c:v>
                </c:pt>
                <c:pt idx="316">
                  <c:v>-0.46914178863701694</c:v>
                </c:pt>
                <c:pt idx="317">
                  <c:v>-0.47820934783236491</c:v>
                </c:pt>
                <c:pt idx="318">
                  <c:v>-0.48655821668195376</c:v>
                </c:pt>
                <c:pt idx="319">
                  <c:v>-0.49565753681161262</c:v>
                </c:pt>
                <c:pt idx="320">
                  <c:v>-0.49520362750025559</c:v>
                </c:pt>
                <c:pt idx="321">
                  <c:v>-0.50359058334485596</c:v>
                </c:pt>
                <c:pt idx="322">
                  <c:v>-0.50314381379259454</c:v>
                </c:pt>
                <c:pt idx="323">
                  <c:v>-0.49383996012931219</c:v>
                </c:pt>
                <c:pt idx="324">
                  <c:v>-0.49338441499499663</c:v>
                </c:pt>
                <c:pt idx="325">
                  <c:v>-0.50180159620527864</c:v>
                </c:pt>
                <c:pt idx="326">
                  <c:v>-0.5013532165607093</c:v>
                </c:pt>
                <c:pt idx="327">
                  <c:v>-0.50090443337348689</c:v>
                </c:pt>
                <c:pt idx="328">
                  <c:v>-0.47302406304812017</c:v>
                </c:pt>
                <c:pt idx="329">
                  <c:v>-0.47254978356125854</c:v>
                </c:pt>
                <c:pt idx="330">
                  <c:v>-0.4720750772218294</c:v>
                </c:pt>
                <c:pt idx="331">
                  <c:v>-0.46193427754547767</c:v>
                </c:pt>
                <c:pt idx="332">
                  <c:v>-0.45251931205462614</c:v>
                </c:pt>
                <c:pt idx="333">
                  <c:v>-0.44234242628636944</c:v>
                </c:pt>
                <c:pt idx="334">
                  <c:v>-0.43289276526616505</c:v>
                </c:pt>
                <c:pt idx="335">
                  <c:v>-0.42267973009290161</c:v>
                </c:pt>
                <c:pt idx="336">
                  <c:v>-0.42216014059712659</c:v>
                </c:pt>
                <c:pt idx="337">
                  <c:v>-0.43136072500484324</c:v>
                </c:pt>
                <c:pt idx="338">
                  <c:v>-0.43084894842332788</c:v>
                </c:pt>
                <c:pt idx="339">
                  <c:v>-0.43033671124177852</c:v>
                </c:pt>
                <c:pt idx="340">
                  <c:v>-0.42982401304565421</c:v>
                </c:pt>
                <c:pt idx="341">
                  <c:v>-0.42931085342004072</c:v>
                </c:pt>
                <c:pt idx="342">
                  <c:v>-0.42879723194965058</c:v>
                </c:pt>
                <c:pt idx="343">
                  <c:v>-0.42828314821882241</c:v>
                </c:pt>
                <c:pt idx="344">
                  <c:v>-0.43905495185077903</c:v>
                </c:pt>
                <c:pt idx="345">
                  <c:v>-0.44984586852294028</c:v>
                </c:pt>
                <c:pt idx="346">
                  <c:v>-0.44935072861070635</c:v>
                </c:pt>
                <c:pt idx="347">
                  <c:v>-0.44885514307147689</c:v>
                </c:pt>
                <c:pt idx="348">
                  <c:v>-0.44835911150418661</c:v>
                </c:pt>
                <c:pt idx="349">
                  <c:v>-0.45919836458922136</c:v>
                </c:pt>
                <c:pt idx="350">
                  <c:v>-0.45871164194374314</c:v>
                </c:pt>
                <c:pt idx="351">
                  <c:v>-0.46957985157165005</c:v>
                </c:pt>
                <c:pt idx="352">
                  <c:v>-0.48046727098641906</c:v>
                </c:pt>
                <c:pt idx="353">
                  <c:v>-0.49137390803478342</c:v>
                </c:pt>
                <c:pt idx="354">
                  <c:v>-0.50229976976357471</c:v>
                </c:pt>
                <c:pt idx="355">
                  <c:v>-0.501851838476289</c:v>
                </c:pt>
                <c:pt idx="356">
                  <c:v>-0.50140350404987255</c:v>
                </c:pt>
                <c:pt idx="357">
                  <c:v>-0.47812768490493784</c:v>
                </c:pt>
                <c:pt idx="358">
                  <c:v>-0.47765799868882286</c:v>
                </c:pt>
                <c:pt idx="359">
                  <c:v>-0.48862361125809051</c:v>
                </c:pt>
                <c:pt idx="360">
                  <c:v>-0.47671819033543228</c:v>
                </c:pt>
                <c:pt idx="361">
                  <c:v>-0.4762472355711459</c:v>
                </c:pt>
                <c:pt idx="362">
                  <c:v>-0.46430924936775653</c:v>
                </c:pt>
                <c:pt idx="363">
                  <c:v>-0.46382712652967018</c:v>
                </c:pt>
                <c:pt idx="364">
                  <c:v>-0.47483262654619518</c:v>
                </c:pt>
                <c:pt idx="365">
                  <c:v>-0.47435997477040659</c:v>
                </c:pt>
                <c:pt idx="366">
                  <c:v>-0.4738868976069941</c:v>
                </c:pt>
                <c:pt idx="367">
                  <c:v>-0.47341339467310783</c:v>
                </c:pt>
                <c:pt idx="368">
                  <c:v>-0.47293946558555355</c:v>
                </c:pt>
                <c:pt idx="369">
                  <c:v>-0.44938705967120596</c:v>
                </c:pt>
                <c:pt idx="370">
                  <c:v>-0.44889150683000967</c:v>
                </c:pt>
                <c:pt idx="371">
                  <c:v>-0.45995688915783151</c:v>
                </c:pt>
                <c:pt idx="372">
                  <c:v>-0.45947084918611114</c:v>
                </c:pt>
                <c:pt idx="373">
                  <c:v>-0.4589843717773614</c:v>
                </c:pt>
                <c:pt idx="374">
                  <c:v>-0.4584974565378882</c:v>
                </c:pt>
                <c:pt idx="375">
                  <c:v>-0.45801010307364276</c:v>
                </c:pt>
                <c:pt idx="376">
                  <c:v>-0.45752231099022178</c:v>
                </c:pt>
                <c:pt idx="377">
                  <c:v>-0.45703407989286726</c:v>
                </c:pt>
                <c:pt idx="378">
                  <c:v>-0.45654540938646548</c:v>
                </c:pt>
                <c:pt idx="379">
                  <c:v>-0.44441222400994829</c:v>
                </c:pt>
                <c:pt idx="380">
                  <c:v>-0.42060149498733679</c:v>
                </c:pt>
                <c:pt idx="381">
                  <c:v>-0.40841266878969051</c:v>
                </c:pt>
                <c:pt idx="382">
                  <c:v>-0.3962016226871321</c:v>
                </c:pt>
                <c:pt idx="383">
                  <c:v>-0.40734806538000112</c:v>
                </c:pt>
                <c:pt idx="384">
                  <c:v>-0.40681467735271282</c:v>
                </c:pt>
                <c:pt idx="385">
                  <c:v>-0.38286048444575094</c:v>
                </c:pt>
                <c:pt idx="386">
                  <c:v>-0.37917915121106882</c:v>
                </c:pt>
                <c:pt idx="387">
                  <c:v>-0.38174918200241059</c:v>
                </c:pt>
                <c:pt idx="388">
                  <c:v>-0.39293601210749152</c:v>
                </c:pt>
                <c:pt idx="389">
                  <c:v>-0.39238965320098196</c:v>
                </c:pt>
                <c:pt idx="390">
                  <c:v>-0.39184280257027093</c:v>
                </c:pt>
                <c:pt idx="391">
                  <c:v>-0.37638140767859629</c:v>
                </c:pt>
                <c:pt idx="392">
                  <c:v>-0.36717725494430808</c:v>
                </c:pt>
                <c:pt idx="393">
                  <c:v>-0.35481081632148981</c:v>
                </c:pt>
                <c:pt idx="394">
                  <c:v>-0.34242192827795914</c:v>
                </c:pt>
                <c:pt idx="395">
                  <c:v>-0.33001057233183051</c:v>
                </c:pt>
                <c:pt idx="396">
                  <c:v>-0.34123843121858444</c:v>
                </c:pt>
                <c:pt idx="397">
                  <c:v>-0.25179696081196534</c:v>
                </c:pt>
                <c:pt idx="398">
                  <c:v>-0.29472799393485571</c:v>
                </c:pt>
                <c:pt idx="399">
                  <c:v>-0.38262872287612171</c:v>
                </c:pt>
                <c:pt idx="400">
                  <c:v>-0.44354269970380178</c:v>
                </c:pt>
                <c:pt idx="401">
                  <c:v>-0.43578941512665359</c:v>
                </c:pt>
                <c:pt idx="402">
                  <c:v>-0.43871800241147629</c:v>
                </c:pt>
                <c:pt idx="403">
                  <c:v>-0.4558528605565717</c:v>
                </c:pt>
                <c:pt idx="404">
                  <c:v>-0.43274256912150222</c:v>
                </c:pt>
                <c:pt idx="405">
                  <c:v>-0.38391173778998311</c:v>
                </c:pt>
                <c:pt idx="406">
                  <c:v>-0.37417104131786971</c:v>
                </c:pt>
                <c:pt idx="407">
                  <c:v>-0.36675813818061465</c:v>
                </c:pt>
                <c:pt idx="408">
                  <c:v>-0.36945391509913583</c:v>
                </c:pt>
                <c:pt idx="409">
                  <c:v>-0.37433213850361924</c:v>
                </c:pt>
                <c:pt idx="410">
                  <c:v>-0.418882409312055</c:v>
                </c:pt>
                <c:pt idx="411">
                  <c:v>-0.44373566856249169</c:v>
                </c:pt>
                <c:pt idx="412">
                  <c:v>-0.50433665451976117</c:v>
                </c:pt>
                <c:pt idx="413">
                  <c:v>-0.45573623569628852</c:v>
                </c:pt>
                <c:pt idx="414">
                  <c:v>-0.4115229785092871</c:v>
                </c:pt>
                <c:pt idx="415">
                  <c:v>-0.38766869665506942</c:v>
                </c:pt>
                <c:pt idx="416">
                  <c:v>-0.37929294982595374</c:v>
                </c:pt>
                <c:pt idx="417">
                  <c:v>-0.35091295469230821</c:v>
                </c:pt>
                <c:pt idx="418">
                  <c:v>-0.33463989491715873</c:v>
                </c:pt>
                <c:pt idx="419">
                  <c:v>-0.32105087090391016</c:v>
                </c:pt>
                <c:pt idx="420">
                  <c:v>-0.32449380644615977</c:v>
                </c:pt>
                <c:pt idx="421">
                  <c:v>-0.32145590610762431</c:v>
                </c:pt>
                <c:pt idx="422">
                  <c:v>-0.29876417466917349</c:v>
                </c:pt>
                <c:pt idx="423">
                  <c:v>-0.3007811729910691</c:v>
                </c:pt>
                <c:pt idx="424">
                  <c:v>-0.28545985677230412</c:v>
                </c:pt>
                <c:pt idx="425">
                  <c:v>-0.26067279018828893</c:v>
                </c:pt>
                <c:pt idx="426">
                  <c:v>-0.25543094272217437</c:v>
                </c:pt>
                <c:pt idx="427">
                  <c:v>-0.2262822895497123</c:v>
                </c:pt>
                <c:pt idx="428">
                  <c:v>-0.19776554553279002</c:v>
                </c:pt>
                <c:pt idx="429">
                  <c:v>-0.18801755018309807</c:v>
                </c:pt>
                <c:pt idx="430">
                  <c:v>-0.19327084464621669</c:v>
                </c:pt>
                <c:pt idx="431">
                  <c:v>-0.16234649469402396</c:v>
                </c:pt>
                <c:pt idx="432">
                  <c:v>-0.1634864025668985</c:v>
                </c:pt>
                <c:pt idx="433">
                  <c:v>-0.12119902138858041</c:v>
                </c:pt>
                <c:pt idx="434">
                  <c:v>-0.10582094138761822</c:v>
                </c:pt>
                <c:pt idx="435">
                  <c:v>-9.8984337498249197E-2</c:v>
                </c:pt>
                <c:pt idx="436">
                  <c:v>-0.12019213548783114</c:v>
                </c:pt>
                <c:pt idx="437">
                  <c:v>-0.11288758473441907</c:v>
                </c:pt>
                <c:pt idx="438">
                  <c:v>-7.1250440969420792E-2</c:v>
                </c:pt>
                <c:pt idx="439">
                  <c:v>-6.919093118165176E-2</c:v>
                </c:pt>
                <c:pt idx="440">
                  <c:v>-2.1337765542221887E-2</c:v>
                </c:pt>
                <c:pt idx="441">
                  <c:v>-1.2326149659344421E-2</c:v>
                </c:pt>
                <c:pt idx="442">
                  <c:v>-3.5090835485574234E-2</c:v>
                </c:pt>
                <c:pt idx="443">
                  <c:v>-2.9633735076614265E-2</c:v>
                </c:pt>
                <c:pt idx="444">
                  <c:v>-4.6669814116557795E-3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-3.5901609950351743E-2</c:v>
                </c:pt>
                <c:pt idx="449">
                  <c:v>-4.1268483352976171E-2</c:v>
                </c:pt>
                <c:pt idx="450">
                  <c:v>-9.61763696327953E-2</c:v>
                </c:pt>
                <c:pt idx="451">
                  <c:v>-8.0733888871867721E-2</c:v>
                </c:pt>
                <c:pt idx="452">
                  <c:v>-7.1523424104906752E-2</c:v>
                </c:pt>
                <c:pt idx="453">
                  <c:v>-5.2479158266272363E-2</c:v>
                </c:pt>
                <c:pt idx="454">
                  <c:v>-6.4409262858923677E-2</c:v>
                </c:pt>
                <c:pt idx="455">
                  <c:v>-6.8817380974965814E-2</c:v>
                </c:pt>
                <c:pt idx="456">
                  <c:v>-4.2049502765243107E-2</c:v>
                </c:pt>
                <c:pt idx="457">
                  <c:v>-1.0324135397189793E-2</c:v>
                </c:pt>
                <c:pt idx="458">
                  <c:v>0</c:v>
                </c:pt>
                <c:pt idx="459">
                  <c:v>0</c:v>
                </c:pt>
                <c:pt idx="460">
                  <c:v>-2.5747583391611206E-2</c:v>
                </c:pt>
                <c:pt idx="461">
                  <c:v>-4.976331589899563E-2</c:v>
                </c:pt>
                <c:pt idx="462">
                  <c:v>-8.1147575757086865E-2</c:v>
                </c:pt>
                <c:pt idx="463">
                  <c:v>-5.9083437128997773E-2</c:v>
                </c:pt>
                <c:pt idx="464">
                  <c:v>-6.9660422543084799E-2</c:v>
                </c:pt>
                <c:pt idx="465">
                  <c:v>-9.0164407178195738E-2</c:v>
                </c:pt>
                <c:pt idx="466">
                  <c:v>-9.156134994483911E-2</c:v>
                </c:pt>
                <c:pt idx="467">
                  <c:v>-0.10870229928118025</c:v>
                </c:pt>
                <c:pt idx="468">
                  <c:v>-7.7681254371460562E-2</c:v>
                </c:pt>
                <c:pt idx="469">
                  <c:v>-3.5338034996736711E-2</c:v>
                </c:pt>
                <c:pt idx="470">
                  <c:v>-2.3810147482947075E-2</c:v>
                </c:pt>
                <c:pt idx="471">
                  <c:v>-9.4242155405432904E-3</c:v>
                </c:pt>
                <c:pt idx="472">
                  <c:v>-2.9154210309579764E-2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-2.187853234335202E-2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-1.2503571074728437E-2</c:v>
                </c:pt>
                <c:pt idx="484">
                  <c:v>-1.8084245119475373E-2</c:v>
                </c:pt>
                <c:pt idx="485">
                  <c:v>-3.4895024216698101E-2</c:v>
                </c:pt>
                <c:pt idx="486">
                  <c:v>-6.5661715573990698E-2</c:v>
                </c:pt>
                <c:pt idx="487">
                  <c:v>-3.0228609915904925E-2</c:v>
                </c:pt>
                <c:pt idx="488">
                  <c:v>-8.7694806100589773E-2</c:v>
                </c:pt>
                <c:pt idx="489">
                  <c:v>-6.7921401207402754E-2</c:v>
                </c:pt>
                <c:pt idx="490">
                  <c:v>-4.1192103207953967E-2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-1.1694311937650026E-2</c:v>
                </c:pt>
                <c:pt idx="503">
                  <c:v>-2.3425460412413335E-2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-1.9976774576660916E-2</c:v>
                </c:pt>
                <c:pt idx="510">
                  <c:v>-0.14798513510392541</c:v>
                </c:pt>
                <c:pt idx="511">
                  <c:v>-0.20267942532922667</c:v>
                </c:pt>
                <c:pt idx="512">
                  <c:v>-0.25637190915248287</c:v>
                </c:pt>
                <c:pt idx="513">
                  <c:v>-0.2786559089231484</c:v>
                </c:pt>
                <c:pt idx="514">
                  <c:v>-0.36220198615709043</c:v>
                </c:pt>
                <c:pt idx="515">
                  <c:v>-0.33352272865930799</c:v>
                </c:pt>
                <c:pt idx="516">
                  <c:v>-0.36741555826361283</c:v>
                </c:pt>
                <c:pt idx="517">
                  <c:v>-0.4213653334069174</c:v>
                </c:pt>
                <c:pt idx="518">
                  <c:v>-0.41915401385170825</c:v>
                </c:pt>
                <c:pt idx="519">
                  <c:v>-0.44099857026114986</c:v>
                </c:pt>
                <c:pt idx="520">
                  <c:v>-0.39982895236488192</c:v>
                </c:pt>
                <c:pt idx="521">
                  <c:v>-0.50848445771857309</c:v>
                </c:pt>
                <c:pt idx="522">
                  <c:v>-0.55547560337723123</c:v>
                </c:pt>
                <c:pt idx="523">
                  <c:v>-0.51818306868239361</c:v>
                </c:pt>
                <c:pt idx="524">
                  <c:v>-0.49337253030394768</c:v>
                </c:pt>
                <c:pt idx="525">
                  <c:v>-0.49883122573364314</c:v>
                </c:pt>
                <c:pt idx="526">
                  <c:v>-0.51703234654598518</c:v>
                </c:pt>
                <c:pt idx="527">
                  <c:v>-0.56488867853577451</c:v>
                </c:pt>
                <c:pt idx="528">
                  <c:v>-0.55279385753277499</c:v>
                </c:pt>
                <c:pt idx="529">
                  <c:v>-0.54177766872832189</c:v>
                </c:pt>
                <c:pt idx="530">
                  <c:v>-0.54013722418048737</c:v>
                </c:pt>
                <c:pt idx="531">
                  <c:v>-0.53327014113955973</c:v>
                </c:pt>
                <c:pt idx="532">
                  <c:v>-0.51102053363509614</c:v>
                </c:pt>
                <c:pt idx="533">
                  <c:v>-0.50092097023630089</c:v>
                </c:pt>
                <c:pt idx="534">
                  <c:v>-0.50011138499378371</c:v>
                </c:pt>
                <c:pt idx="535">
                  <c:v>-0.49258424343760099</c:v>
                </c:pt>
                <c:pt idx="536">
                  <c:v>-0.53804796099559704</c:v>
                </c:pt>
                <c:pt idx="537">
                  <c:v>-0.57145875119231815</c:v>
                </c:pt>
                <c:pt idx="538">
                  <c:v>-0.62047198904811385</c:v>
                </c:pt>
                <c:pt idx="539">
                  <c:v>-0.57727077010270089</c:v>
                </c:pt>
                <c:pt idx="540">
                  <c:v>-0.52761241807053816</c:v>
                </c:pt>
                <c:pt idx="541">
                  <c:v>-0.4932677118599027</c:v>
                </c:pt>
                <c:pt idx="542">
                  <c:v>-0.48682899048273198</c:v>
                </c:pt>
                <c:pt idx="543">
                  <c:v>-0.44043967380563531</c:v>
                </c:pt>
                <c:pt idx="544">
                  <c:v>-0.41188741950345586</c:v>
                </c:pt>
                <c:pt idx="545">
                  <c:v>-0.3622803775044493</c:v>
                </c:pt>
                <c:pt idx="546">
                  <c:v>-0.35436489089948264</c:v>
                </c:pt>
                <c:pt idx="547">
                  <c:v>-0.30283973399116071</c:v>
                </c:pt>
                <c:pt idx="548">
                  <c:v>-0.27745777569555408</c:v>
                </c:pt>
                <c:pt idx="549">
                  <c:v>-0.28548808232402401</c:v>
                </c:pt>
                <c:pt idx="550">
                  <c:v>-0.28841745379300221</c:v>
                </c:pt>
                <c:pt idx="551">
                  <c:v>-0.29063091274931063</c:v>
                </c:pt>
                <c:pt idx="552">
                  <c:v>-0.25596580639921607</c:v>
                </c:pt>
                <c:pt idx="553">
                  <c:v>-0.26395778840548634</c:v>
                </c:pt>
                <c:pt idx="554">
                  <c:v>-0.24604902667706718</c:v>
                </c:pt>
                <c:pt idx="555">
                  <c:v>-0.22573559742047078</c:v>
                </c:pt>
                <c:pt idx="556">
                  <c:v>-0.23757721260393405</c:v>
                </c:pt>
                <c:pt idx="557">
                  <c:v>-0.19681515398175509</c:v>
                </c:pt>
                <c:pt idx="558">
                  <c:v>-0.12635153126717547</c:v>
                </c:pt>
                <c:pt idx="559">
                  <c:v>-0.18284127621642787</c:v>
                </c:pt>
                <c:pt idx="560">
                  <c:v>-0.20425509684226273</c:v>
                </c:pt>
                <c:pt idx="561">
                  <c:v>-0.25799596485393939</c:v>
                </c:pt>
                <c:pt idx="562">
                  <c:v>-0.2319522462694491</c:v>
                </c:pt>
                <c:pt idx="563">
                  <c:v>-0.36255067731269341</c:v>
                </c:pt>
                <c:pt idx="564">
                  <c:v>-0.24771403613333742</c:v>
                </c:pt>
                <c:pt idx="565">
                  <c:v>-0.13108323886686812</c:v>
                </c:pt>
                <c:pt idx="566">
                  <c:v>-9.3153966525473919E-2</c:v>
                </c:pt>
                <c:pt idx="567">
                  <c:v>0</c:v>
                </c:pt>
                <c:pt idx="568">
                  <c:v>-7.9991941655186749E-2</c:v>
                </c:pt>
                <c:pt idx="569">
                  <c:v>-0.18205254571310647</c:v>
                </c:pt>
                <c:pt idx="570">
                  <c:v>-0.24002342840540802</c:v>
                </c:pt>
                <c:pt idx="571">
                  <c:v>-0.15226254605592027</c:v>
                </c:pt>
                <c:pt idx="572">
                  <c:v>-0.16959848780089648</c:v>
                </c:pt>
                <c:pt idx="573">
                  <c:v>-0.2801427041607385</c:v>
                </c:pt>
                <c:pt idx="574">
                  <c:v>-0.1866311127289213</c:v>
                </c:pt>
                <c:pt idx="575">
                  <c:v>-0.21454948043848687</c:v>
                </c:pt>
                <c:pt idx="576">
                  <c:v>-0.21649477607438561</c:v>
                </c:pt>
                <c:pt idx="577">
                  <c:v>-0.26694580956254343</c:v>
                </c:pt>
                <c:pt idx="578">
                  <c:v>-0.23797722216268702</c:v>
                </c:pt>
                <c:pt idx="579">
                  <c:v>-0.26000531288900008</c:v>
                </c:pt>
                <c:pt idx="580">
                  <c:v>-0.30059007931355819</c:v>
                </c:pt>
                <c:pt idx="581">
                  <c:v>-0.26372155038002343</c:v>
                </c:pt>
                <c:pt idx="582">
                  <c:v>-0.1838069307722523</c:v>
                </c:pt>
                <c:pt idx="583">
                  <c:v>-0.21195976896996316</c:v>
                </c:pt>
                <c:pt idx="584">
                  <c:v>-0.33806384900738284</c:v>
                </c:pt>
                <c:pt idx="585">
                  <c:v>-0.36749032468850784</c:v>
                </c:pt>
                <c:pt idx="586">
                  <c:v>-0.34776324336224851</c:v>
                </c:pt>
                <c:pt idx="587">
                  <c:v>-0.35143315781261886</c:v>
                </c:pt>
                <c:pt idx="588">
                  <c:v>-0.34302713034313648</c:v>
                </c:pt>
                <c:pt idx="589">
                  <c:v>-0.32747071965941432</c:v>
                </c:pt>
                <c:pt idx="590">
                  <c:v>-0.35180492088656989</c:v>
                </c:pt>
                <c:pt idx="591">
                  <c:v>-0.38975048663078704</c:v>
                </c:pt>
                <c:pt idx="592">
                  <c:v>-0.34947564664453323</c:v>
                </c:pt>
                <c:pt idx="593">
                  <c:v>-0.32438539669291555</c:v>
                </c:pt>
                <c:pt idx="594">
                  <c:v>-0.38888564664021985</c:v>
                </c:pt>
                <c:pt idx="595">
                  <c:v>-0.40140584337732121</c:v>
                </c:pt>
                <c:pt idx="596">
                  <c:v>-0.49503088453961186</c:v>
                </c:pt>
                <c:pt idx="597">
                  <c:v>-0.44549103876624752</c:v>
                </c:pt>
                <c:pt idx="598">
                  <c:v>-0.46704924023466965</c:v>
                </c:pt>
                <c:pt idx="599">
                  <c:v>-0.44040157899361898</c:v>
                </c:pt>
                <c:pt idx="600">
                  <c:v>-0.4135501845106121</c:v>
                </c:pt>
                <c:pt idx="601">
                  <c:v>-0.44097547277118854</c:v>
                </c:pt>
                <c:pt idx="602">
                  <c:v>-0.3921842281107164</c:v>
                </c:pt>
                <c:pt idx="603">
                  <c:v>-0.42761362426773752</c:v>
                </c:pt>
                <c:pt idx="604">
                  <c:v>-0.43820048727725125</c:v>
                </c:pt>
                <c:pt idx="605">
                  <c:v>-0.44593235874312698</c:v>
                </c:pt>
                <c:pt idx="606">
                  <c:v>-0.4462153124431667</c:v>
                </c:pt>
                <c:pt idx="607">
                  <c:v>-0.4027038054917722</c:v>
                </c:pt>
                <c:pt idx="608">
                  <c:v>-0.38214716095411938</c:v>
                </c:pt>
                <c:pt idx="609">
                  <c:v>-0.35467513818479801</c:v>
                </c:pt>
                <c:pt idx="610">
                  <c:v>-0.35436446924916287</c:v>
                </c:pt>
                <c:pt idx="611">
                  <c:v>-0.3404559275441893</c:v>
                </c:pt>
                <c:pt idx="612">
                  <c:v>-0.28931572645394188</c:v>
                </c:pt>
                <c:pt idx="613">
                  <c:v>-0.28687123280971938</c:v>
                </c:pt>
                <c:pt idx="614">
                  <c:v>-0.33869678695731953</c:v>
                </c:pt>
                <c:pt idx="615">
                  <c:v>-0.33763355102837156</c:v>
                </c:pt>
                <c:pt idx="616">
                  <c:v>-0.32075020550536737</c:v>
                </c:pt>
                <c:pt idx="617">
                  <c:v>-0.28502097100115542</c:v>
                </c:pt>
                <c:pt idx="618">
                  <c:v>-0.23682170513112288</c:v>
                </c:pt>
                <c:pt idx="619">
                  <c:v>-0.16356201640079648</c:v>
                </c:pt>
                <c:pt idx="620">
                  <c:v>-0.1656386914006851</c:v>
                </c:pt>
                <c:pt idx="621">
                  <c:v>-0.13424363150727103</c:v>
                </c:pt>
                <c:pt idx="622">
                  <c:v>-8.3901327959254646E-2</c:v>
                </c:pt>
                <c:pt idx="623">
                  <c:v>-0.16515276384223421</c:v>
                </c:pt>
                <c:pt idx="624">
                  <c:v>-8.8522977731381181E-2</c:v>
                </c:pt>
                <c:pt idx="625">
                  <c:v>-8.9308355616533053E-3</c:v>
                </c:pt>
                <c:pt idx="626">
                  <c:v>0</c:v>
                </c:pt>
                <c:pt idx="627">
                  <c:v>-1.8028727403675116E-2</c:v>
                </c:pt>
                <c:pt idx="628">
                  <c:v>-2.964120751688315E-2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-1.607572657755818E-2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-9.7224024587676539E-3</c:v>
                </c:pt>
                <c:pt idx="638">
                  <c:v>0</c:v>
                </c:pt>
                <c:pt idx="639">
                  <c:v>-8.3753628206561292E-2</c:v>
                </c:pt>
                <c:pt idx="640">
                  <c:v>-8.7775485394805286E-2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-6.6736928343308688E-2</c:v>
                </c:pt>
                <c:pt idx="648">
                  <c:v>-0.11987311248939991</c:v>
                </c:pt>
                <c:pt idx="649">
                  <c:v>-0.25800674851453842</c:v>
                </c:pt>
                <c:pt idx="650">
                  <c:v>-0.24823392797028365</c:v>
                </c:pt>
                <c:pt idx="651">
                  <c:v>-0.19868065873571039</c:v>
                </c:pt>
                <c:pt idx="652">
                  <c:v>-0.18854264207852711</c:v>
                </c:pt>
                <c:pt idx="653">
                  <c:v>-0.18888188285004226</c:v>
                </c:pt>
                <c:pt idx="654">
                  <c:v>-0.28947415708604307</c:v>
                </c:pt>
                <c:pt idx="655">
                  <c:v>-0.23898941780051808</c:v>
                </c:pt>
                <c:pt idx="656">
                  <c:v>-0.16998953219348634</c:v>
                </c:pt>
                <c:pt idx="657">
                  <c:v>-0.13655703548373654</c:v>
                </c:pt>
                <c:pt idx="658">
                  <c:v>-0.14056535792754199</c:v>
                </c:pt>
                <c:pt idx="659">
                  <c:v>-0.17220227924795029</c:v>
                </c:pt>
                <c:pt idx="660">
                  <c:v>-0.18113951505259351</c:v>
                </c:pt>
                <c:pt idx="661">
                  <c:v>-0.20609306946826533</c:v>
                </c:pt>
                <c:pt idx="662">
                  <c:v>-0.27506709365829929</c:v>
                </c:pt>
                <c:pt idx="663">
                  <c:v>-0.37788967948283791</c:v>
                </c:pt>
                <c:pt idx="664">
                  <c:v>-0.36079955639002026</c:v>
                </c:pt>
                <c:pt idx="665">
                  <c:v>-0.41783832063548065</c:v>
                </c:pt>
                <c:pt idx="666">
                  <c:v>-0.46602741125152947</c:v>
                </c:pt>
                <c:pt idx="667">
                  <c:v>-0.37509491919805438</c:v>
                </c:pt>
                <c:pt idx="668">
                  <c:v>-0.27513606881382668</c:v>
                </c:pt>
                <c:pt idx="669">
                  <c:v>-0.18417240292000625</c:v>
                </c:pt>
                <c:pt idx="670">
                  <c:v>-0.15899035465337097</c:v>
                </c:pt>
                <c:pt idx="671">
                  <c:v>-7.2077776288187345E-2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-0.12846818332501564</c:v>
                </c:pt>
                <c:pt idx="676">
                  <c:v>-4.5548849360921628E-2</c:v>
                </c:pt>
                <c:pt idx="677">
                  <c:v>-1.2111324081638397E-2</c:v>
                </c:pt>
                <c:pt idx="678">
                  <c:v>-6.5086791738766525E-3</c:v>
                </c:pt>
                <c:pt idx="679">
                  <c:v>-5.7657192736906282E-3</c:v>
                </c:pt>
                <c:pt idx="680">
                  <c:v>0</c:v>
                </c:pt>
                <c:pt idx="681">
                  <c:v>-6.6341390055123517E-2</c:v>
                </c:pt>
                <c:pt idx="682">
                  <c:v>-0.17118407520905221</c:v>
                </c:pt>
                <c:pt idx="683">
                  <c:v>-8.143070359685789E-2</c:v>
                </c:pt>
                <c:pt idx="684">
                  <c:v>-3.1651665218855873E-2</c:v>
                </c:pt>
                <c:pt idx="685">
                  <c:v>-4.5044209077363728E-2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-1.5435952299548084E-2</c:v>
                </c:pt>
                <c:pt idx="690">
                  <c:v>-3.0657503717614554E-2</c:v>
                </c:pt>
                <c:pt idx="691">
                  <c:v>-0.12962707173668764</c:v>
                </c:pt>
                <c:pt idx="692">
                  <c:v>-7.5249380422554024E-2</c:v>
                </c:pt>
                <c:pt idx="693">
                  <c:v>-9.01817926665891E-2</c:v>
                </c:pt>
                <c:pt idx="694">
                  <c:v>-6.4120636964168476E-2</c:v>
                </c:pt>
                <c:pt idx="695">
                  <c:v>-1.9452320639112175E-2</c:v>
                </c:pt>
                <c:pt idx="696">
                  <c:v>-7.3288590856067426E-2</c:v>
                </c:pt>
                <c:pt idx="697">
                  <c:v>-0.10556723827787251</c:v>
                </c:pt>
                <c:pt idx="698">
                  <c:v>-0.1147710312032435</c:v>
                </c:pt>
                <c:pt idx="699">
                  <c:v>-2.5256949846678256E-2</c:v>
                </c:pt>
                <c:pt idx="700">
                  <c:v>0</c:v>
                </c:pt>
                <c:pt idx="701">
                  <c:v>0</c:v>
                </c:pt>
                <c:pt idx="702">
                  <c:v>-4.9775982214906866E-3</c:v>
                </c:pt>
                <c:pt idx="703">
                  <c:v>-5.3698910569274894E-2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-2.9876849807406569E-2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-1.1475225502292741E-2</c:v>
                </c:pt>
                <c:pt idx="719">
                  <c:v>0</c:v>
                </c:pt>
                <c:pt idx="720">
                  <c:v>-8.9743319035623381E-3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-9.9717693051700751E-3</c:v>
                </c:pt>
                <c:pt idx="730">
                  <c:v>-0.24627509731608987</c:v>
                </c:pt>
                <c:pt idx="731">
                  <c:v>-0.28893180205289082</c:v>
                </c:pt>
                <c:pt idx="732">
                  <c:v>-0.32824257523016886</c:v>
                </c:pt>
                <c:pt idx="733">
                  <c:v>-0.42174544372095746</c:v>
                </c:pt>
                <c:pt idx="734">
                  <c:v>-0.44022353669738412</c:v>
                </c:pt>
                <c:pt idx="735">
                  <c:v>-0.3800811754701281</c:v>
                </c:pt>
                <c:pt idx="736">
                  <c:v>-0.40785901463216812</c:v>
                </c:pt>
                <c:pt idx="737">
                  <c:v>-0.38146601168062866</c:v>
                </c:pt>
                <c:pt idx="738">
                  <c:v>-0.35207905881512458</c:v>
                </c:pt>
                <c:pt idx="739">
                  <c:v>-0.33084036514077897</c:v>
                </c:pt>
                <c:pt idx="740">
                  <c:v>-0.36348769048177443</c:v>
                </c:pt>
                <c:pt idx="741">
                  <c:v>-0.31701693864804703</c:v>
                </c:pt>
                <c:pt idx="742">
                  <c:v>-0.27275801803533228</c:v>
                </c:pt>
                <c:pt idx="743">
                  <c:v>-0.27532512056213776</c:v>
                </c:pt>
                <c:pt idx="744">
                  <c:v>-0.26450880020913137</c:v>
                </c:pt>
                <c:pt idx="745">
                  <c:v>-0.20202723863532712</c:v>
                </c:pt>
                <c:pt idx="746">
                  <c:v>-0.15482335519410284</c:v>
                </c:pt>
                <c:pt idx="747">
                  <c:v>-6.2678888516063513E-2</c:v>
                </c:pt>
                <c:pt idx="748">
                  <c:v>-3.9979726257481918E-2</c:v>
                </c:pt>
                <c:pt idx="749">
                  <c:v>-0.11285683985070349</c:v>
                </c:pt>
                <c:pt idx="750">
                  <c:v>-2.7320737810153872E-2</c:v>
                </c:pt>
                <c:pt idx="751">
                  <c:v>-9.7719728086090862E-3</c:v>
                </c:pt>
                <c:pt idx="752">
                  <c:v>0</c:v>
                </c:pt>
                <c:pt idx="753">
                  <c:v>-6.4662877137029451E-3</c:v>
                </c:pt>
                <c:pt idx="754">
                  <c:v>-3.1630288724850408E-2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-2.1211716746013631E-2</c:v>
                </c:pt>
                <c:pt idx="762">
                  <c:v>-5.5381912985756343E-2</c:v>
                </c:pt>
                <c:pt idx="763">
                  <c:v>-3.2203316379707303E-2</c:v>
                </c:pt>
                <c:pt idx="764">
                  <c:v>-8.1198220095981544E-2</c:v>
                </c:pt>
                <c:pt idx="765">
                  <c:v>-0.15798213102239012</c:v>
                </c:pt>
                <c:pt idx="766">
                  <c:v>-0.18166725821968666</c:v>
                </c:pt>
                <c:pt idx="767">
                  <c:v>-0.20196340424641301</c:v>
                </c:pt>
                <c:pt idx="768">
                  <c:v>-0.16520477463571215</c:v>
                </c:pt>
                <c:pt idx="769">
                  <c:v>-0.21572325297662476</c:v>
                </c:pt>
                <c:pt idx="770">
                  <c:v>-0.13952826707309762</c:v>
                </c:pt>
                <c:pt idx="771">
                  <c:v>-0.11664826360494485</c:v>
                </c:pt>
                <c:pt idx="772">
                  <c:v>-6.844653654858901E-2</c:v>
                </c:pt>
                <c:pt idx="773">
                  <c:v>-4.3101858029371054E-2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-5.5754887643519324E-2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-1.525790911533087E-2</c:v>
                </c:pt>
                <c:pt idx="784">
                  <c:v>-4.1957531088345768E-2</c:v>
                </c:pt>
                <c:pt idx="785">
                  <c:v>0</c:v>
                </c:pt>
                <c:pt idx="786">
                  <c:v>-2.0686842953041684E-2</c:v>
                </c:pt>
                <c:pt idx="787">
                  <c:v>-8.0907893974672906E-2</c:v>
                </c:pt>
                <c:pt idx="788">
                  <c:v>-0.15589516294461736</c:v>
                </c:pt>
                <c:pt idx="789">
                  <c:v>-0.14000306025612508</c:v>
                </c:pt>
                <c:pt idx="790">
                  <c:v>-0.19218165807043719</c:v>
                </c:pt>
                <c:pt idx="791">
                  <c:v>-0.14503744796271101</c:v>
                </c:pt>
                <c:pt idx="792">
                  <c:v>-0.12699287946880067</c:v>
                </c:pt>
                <c:pt idx="793">
                  <c:v>-8.0134670907465622E-2</c:v>
                </c:pt>
                <c:pt idx="794">
                  <c:v>-8.4121950528581735E-2</c:v>
                </c:pt>
                <c:pt idx="795">
                  <c:v>-4.5854407869510005E-2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-9.772493055281628E-2</c:v>
                </c:pt>
                <c:pt idx="802">
                  <c:v>-6.262387505784861E-2</c:v>
                </c:pt>
                <c:pt idx="803">
                  <c:v>-3.0439673756517127E-3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-9.6175575674735114E-3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-1.8850595252349667E-2</c:v>
                </c:pt>
                <c:pt idx="815">
                  <c:v>-1.328440902097705E-2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-0.12301890992553521</c:v>
                </c:pt>
                <c:pt idx="819">
                  <c:v>-9.998089569606361E-2</c:v>
                </c:pt>
                <c:pt idx="820">
                  <c:v>-6.6251984051599933E-2</c:v>
                </c:pt>
                <c:pt idx="821">
                  <c:v>-6.7544784503727251E-2</c:v>
                </c:pt>
                <c:pt idx="822">
                  <c:v>-7.6216982354861518E-2</c:v>
                </c:pt>
                <c:pt idx="823">
                  <c:v>-6.984182505694525E-2</c:v>
                </c:pt>
                <c:pt idx="824">
                  <c:v>-5.3863244805042676E-2</c:v>
                </c:pt>
                <c:pt idx="825">
                  <c:v>-2.9289291454734689E-2</c:v>
                </c:pt>
                <c:pt idx="826">
                  <c:v>-1.0252487287233603E-2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-1.6355837846438015E-2</c:v>
                </c:pt>
                <c:pt idx="832">
                  <c:v>0</c:v>
                </c:pt>
                <c:pt idx="833">
                  <c:v>-2.0790914794219351E-2</c:v>
                </c:pt>
                <c:pt idx="834">
                  <c:v>-1.88404109279946E-2</c:v>
                </c:pt>
                <c:pt idx="835">
                  <c:v>-5.766287297195416E-2</c:v>
                </c:pt>
                <c:pt idx="836">
                  <c:v>-4.0833200499645339E-2</c:v>
                </c:pt>
                <c:pt idx="837">
                  <c:v>-1.5009151036283974E-2</c:v>
                </c:pt>
                <c:pt idx="838">
                  <c:v>-5.9020335793439349E-3</c:v>
                </c:pt>
                <c:pt idx="839">
                  <c:v>-4.1271791352568421E-2</c:v>
                </c:pt>
                <c:pt idx="840">
                  <c:v>-5.4046308272255206E-2</c:v>
                </c:pt>
                <c:pt idx="841">
                  <c:v>-5.1394285499365755E-2</c:v>
                </c:pt>
                <c:pt idx="842">
                  <c:v>0</c:v>
                </c:pt>
                <c:pt idx="843">
                  <c:v>-8.2772459871365278E-3</c:v>
                </c:pt>
                <c:pt idx="844">
                  <c:v>0</c:v>
                </c:pt>
                <c:pt idx="845">
                  <c:v>-2.2917336536039001E-2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-5.4092166513372342E-2</c:v>
                </c:pt>
                <c:pt idx="850">
                  <c:v>-0.13689855481419277</c:v>
                </c:pt>
                <c:pt idx="851">
                  <c:v>-0.17669679225473234</c:v>
                </c:pt>
                <c:pt idx="852">
                  <c:v>-0.19124963206921319</c:v>
                </c:pt>
                <c:pt idx="853">
                  <c:v>-0.13803198405166461</c:v>
                </c:pt>
                <c:pt idx="854">
                  <c:v>-7.2000533696886304E-2</c:v>
                </c:pt>
                <c:pt idx="855">
                  <c:v>-1.2140140023378931E-3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-0.18290775928567027</c:v>
                </c:pt>
                <c:pt idx="859">
                  <c:v>-0.14161157772371158</c:v>
                </c:pt>
                <c:pt idx="860">
                  <c:v>-0.39533458431284196</c:v>
                </c:pt>
                <c:pt idx="861">
                  <c:v>-0.3630404033674125</c:v>
                </c:pt>
                <c:pt idx="862">
                  <c:v>-0.27561935196824328</c:v>
                </c:pt>
                <c:pt idx="863">
                  <c:v>-0.29699254283786336</c:v>
                </c:pt>
                <c:pt idx="864">
                  <c:v>-0.32115775761579946</c:v>
                </c:pt>
                <c:pt idx="865">
                  <c:v>-0.26680109788209971</c:v>
                </c:pt>
                <c:pt idx="866">
                  <c:v>-0.24998925929545635</c:v>
                </c:pt>
                <c:pt idx="867">
                  <c:v>-0.18885867928571642</c:v>
                </c:pt>
                <c:pt idx="868">
                  <c:v>-9.4501248305069785E-2</c:v>
                </c:pt>
                <c:pt idx="869">
                  <c:v>-0.16767838760965459</c:v>
                </c:pt>
                <c:pt idx="870">
                  <c:v>-8.9842398369577081E-2</c:v>
                </c:pt>
                <c:pt idx="871">
                  <c:v>-7.7111219099842199E-2</c:v>
                </c:pt>
                <c:pt idx="872">
                  <c:v>-9.8277406904425324E-2</c:v>
                </c:pt>
                <c:pt idx="873">
                  <c:v>-0.10144176350881384</c:v>
                </c:pt>
                <c:pt idx="874">
                  <c:v>-5.746964747668204E-2</c:v>
                </c:pt>
                <c:pt idx="875">
                  <c:v>0</c:v>
                </c:pt>
                <c:pt idx="876">
                  <c:v>0</c:v>
                </c:pt>
                <c:pt idx="877">
                  <c:v>-1.4477575135863452E-2</c:v>
                </c:pt>
                <c:pt idx="878">
                  <c:v>-7.6994410991675588E-2</c:v>
                </c:pt>
                <c:pt idx="879">
                  <c:v>-7.1159874993758199E-2</c:v>
                </c:pt>
                <c:pt idx="880">
                  <c:v>-0.12998305346723915</c:v>
                </c:pt>
                <c:pt idx="881">
                  <c:v>-0.14023733801335569</c:v>
                </c:pt>
                <c:pt idx="882">
                  <c:v>-9.314652485480579E-2</c:v>
                </c:pt>
                <c:pt idx="883">
                  <c:v>-8.7331790744548332E-2</c:v>
                </c:pt>
                <c:pt idx="884">
                  <c:v>0</c:v>
                </c:pt>
                <c:pt idx="885">
                  <c:v>-2.0593419382896605E-2</c:v>
                </c:pt>
                <c:pt idx="886">
                  <c:v>-3.6267967249220767E-2</c:v>
                </c:pt>
                <c:pt idx="887">
                  <c:v>-7.8549290002725591E-2</c:v>
                </c:pt>
                <c:pt idx="888">
                  <c:v>-2.0415548282403329E-2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0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-8.7412543302231693E-2</c:v>
                </c:pt>
                <c:pt idx="896">
                  <c:v>-4.0487414984558989E-2</c:v>
                </c:pt>
                <c:pt idx="897">
                  <c:v>-0.13146955322488396</c:v>
                </c:pt>
                <c:pt idx="898">
                  <c:v>-8.0641767931471042E-2</c:v>
                </c:pt>
                <c:pt idx="899">
                  <c:v>0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-0.17698233063054469</c:v>
                </c:pt>
                <c:pt idx="908">
                  <c:v>-0.13722564568763618</c:v>
                </c:pt>
                <c:pt idx="909">
                  <c:v>-0.15302473238450465</c:v>
                </c:pt>
                <c:pt idx="910">
                  <c:v>-0.16055735827083706</c:v>
                </c:pt>
                <c:pt idx="911">
                  <c:v>-0.14481172711933477</c:v>
                </c:pt>
                <c:pt idx="912">
                  <c:v>-0.17155411163688095</c:v>
                </c:pt>
                <c:pt idx="913">
                  <c:v>-0.21522156798090142</c:v>
                </c:pt>
                <c:pt idx="914">
                  <c:v>-0.25146109240586667</c:v>
                </c:pt>
                <c:pt idx="915">
                  <c:v>-0.31337338040165497</c:v>
                </c:pt>
                <c:pt idx="916">
                  <c:v>-0.32714716590703408</c:v>
                </c:pt>
                <c:pt idx="917">
                  <c:v>-0.23462200890070106</c:v>
                </c:pt>
                <c:pt idx="918">
                  <c:v>-0.25406671715664031</c:v>
                </c:pt>
                <c:pt idx="919">
                  <c:v>-0.21399629929774766</c:v>
                </c:pt>
                <c:pt idx="920">
                  <c:v>-0.17589498651842517</c:v>
                </c:pt>
                <c:pt idx="921">
                  <c:v>-0.20190457147599261</c:v>
                </c:pt>
                <c:pt idx="922">
                  <c:v>-0.12601324295581895</c:v>
                </c:pt>
                <c:pt idx="923">
                  <c:v>-0.13034661281780791</c:v>
                </c:pt>
                <c:pt idx="924">
                  <c:v>-7.2338606551639817E-2</c:v>
                </c:pt>
                <c:pt idx="925">
                  <c:v>-3.1585100425274959E-2</c:v>
                </c:pt>
                <c:pt idx="926">
                  <c:v>-2.9272557398816179E-2</c:v>
                </c:pt>
                <c:pt idx="927">
                  <c:v>-4.5094156334124169E-2</c:v>
                </c:pt>
                <c:pt idx="928">
                  <c:v>-7.0033809864248675E-2</c:v>
                </c:pt>
                <c:pt idx="929">
                  <c:v>-6.9474276803437318E-2</c:v>
                </c:pt>
                <c:pt idx="930">
                  <c:v>-9.7164106289841401E-2</c:v>
                </c:pt>
                <c:pt idx="931">
                  <c:v>-8.0057928867781625E-2</c:v>
                </c:pt>
                <c:pt idx="932">
                  <c:v>-1.7788881084775943E-3</c:v>
                </c:pt>
                <c:pt idx="933">
                  <c:v>0</c:v>
                </c:pt>
                <c:pt idx="934">
                  <c:v>-8.4207160328781949E-3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-1.0937364193571608E-2</c:v>
                </c:pt>
                <c:pt idx="940">
                  <c:v>-6.4466610006976066E-2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-2.5866220540552987E-2</c:v>
                </c:pt>
                <c:pt idx="947">
                  <c:v>-7.0350098764452307E-3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0</c:v>
                </c:pt>
                <c:pt idx="955">
                  <c:v>-1.6510206358063995E-2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-1.1363054191699917E-2</c:v>
                </c:pt>
                <c:pt idx="967">
                  <c:v>-3.7670065875617942E-3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-7.7989549760930754E-2</c:v>
                </c:pt>
                <c:pt idx="973">
                  <c:v>-0.13174442373151907</c:v>
                </c:pt>
                <c:pt idx="974">
                  <c:v>-2.5369515438801504E-2</c:v>
                </c:pt>
                <c:pt idx="975">
                  <c:v>-5.7061630009960895E-2</c:v>
                </c:pt>
                <c:pt idx="976">
                  <c:v>-1.9486377527830889E-2</c:v>
                </c:pt>
                <c:pt idx="977">
                  <c:v>0</c:v>
                </c:pt>
                <c:pt idx="978">
                  <c:v>-4.5701910050538808E-2</c:v>
                </c:pt>
                <c:pt idx="979">
                  <c:v>-0.13110802388719567</c:v>
                </c:pt>
                <c:pt idx="980">
                  <c:v>-0.13045752864098303</c:v>
                </c:pt>
                <c:pt idx="981">
                  <c:v>-0.24819187327136061</c:v>
                </c:pt>
                <c:pt idx="982">
                  <c:v>-0.33835888789759438</c:v>
                </c:pt>
                <c:pt idx="983">
                  <c:v>-0.33236271526092354</c:v>
                </c:pt>
                <c:pt idx="984">
                  <c:v>-0.32461357338531449</c:v>
                </c:pt>
                <c:pt idx="985">
                  <c:v>-0.35584659521819595</c:v>
                </c:pt>
                <c:pt idx="986">
                  <c:v>-0.42221858009334035</c:v>
                </c:pt>
                <c:pt idx="987">
                  <c:v>-0.36081932486588997</c:v>
                </c:pt>
                <c:pt idx="988">
                  <c:v>-0.35318690561030375</c:v>
                </c:pt>
                <c:pt idx="989">
                  <c:v>-0.28861554166307168</c:v>
                </c:pt>
                <c:pt idx="990">
                  <c:v>-0.31267442575965698</c:v>
                </c:pt>
                <c:pt idx="991">
                  <c:v>-0.24521238537096157</c:v>
                </c:pt>
                <c:pt idx="992">
                  <c:v>-0.22306510338268248</c:v>
                </c:pt>
                <c:pt idx="993">
                  <c:v>-0.22282135974875461</c:v>
                </c:pt>
                <c:pt idx="994">
                  <c:v>-0.17760355568186248</c:v>
                </c:pt>
                <c:pt idx="995">
                  <c:v>-0.16162445393431057</c:v>
                </c:pt>
                <c:pt idx="996">
                  <c:v>-0.1386351089472343</c:v>
                </c:pt>
                <c:pt idx="997">
                  <c:v>-0.17043497329906854</c:v>
                </c:pt>
                <c:pt idx="998">
                  <c:v>-0.16887797124923887</c:v>
                </c:pt>
                <c:pt idx="999">
                  <c:v>-0.10484083893337404</c:v>
                </c:pt>
                <c:pt idx="1000">
                  <c:v>-0.10687430756211891</c:v>
                </c:pt>
                <c:pt idx="1001">
                  <c:v>-0.15419244713136948</c:v>
                </c:pt>
                <c:pt idx="1002">
                  <c:v>-0.18264084131509173</c:v>
                </c:pt>
                <c:pt idx="1003">
                  <c:v>-0.11834812290888941</c:v>
                </c:pt>
                <c:pt idx="1004">
                  <c:v>-0.15160194743623312</c:v>
                </c:pt>
                <c:pt idx="1005">
                  <c:v>-7.9054585122346088E-2</c:v>
                </c:pt>
                <c:pt idx="1006">
                  <c:v>-4.8088573862851258E-2</c:v>
                </c:pt>
                <c:pt idx="1007">
                  <c:v>-5.4190876019262091E-2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-9.7690232856487702E-3</c:v>
                </c:pt>
                <c:pt idx="1014">
                  <c:v>-3.1956905409813552E-2</c:v>
                </c:pt>
                <c:pt idx="1015">
                  <c:v>-5.3329169278263922E-2</c:v>
                </c:pt>
                <c:pt idx="1016">
                  <c:v>-5.8479321906330317E-2</c:v>
                </c:pt>
                <c:pt idx="1017">
                  <c:v>-9.479013470725417E-2</c:v>
                </c:pt>
                <c:pt idx="1018">
                  <c:v>-1.2239913364572308E-2</c:v>
                </c:pt>
                <c:pt idx="1019">
                  <c:v>0</c:v>
                </c:pt>
                <c:pt idx="1020">
                  <c:v>-2.6829928859536389E-2</c:v>
                </c:pt>
                <c:pt idx="1021">
                  <c:v>0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-2.304320064720633E-2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-2.1264156969692749E-2</c:v>
                </c:pt>
                <c:pt idx="1035">
                  <c:v>-1.1888436656419477E-2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'Sheet1 (2)'!$BQ$25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(2)'!$A$49:$A$1084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'Sheet1 (2)'!$BQ$49:$BQ$1084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-8.1168425665156807E-4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-4.4101310790075843E-2</c:v>
                </c:pt>
                <c:pt idx="20">
                  <c:v>-1.0888010898575051E-2</c:v>
                </c:pt>
                <c:pt idx="21">
                  <c:v>-3.9982206392399133E-2</c:v>
                </c:pt>
                <c:pt idx="22">
                  <c:v>-3.7234706222474601E-2</c:v>
                </c:pt>
                <c:pt idx="23">
                  <c:v>-3.7463438013736861E-2</c:v>
                </c:pt>
                <c:pt idx="24">
                  <c:v>-2.3969932434966257E-2</c:v>
                </c:pt>
                <c:pt idx="25">
                  <c:v>-1.9136360139333619E-2</c:v>
                </c:pt>
                <c:pt idx="26">
                  <c:v>-2.2814057496299611E-2</c:v>
                </c:pt>
                <c:pt idx="27">
                  <c:v>-3.1526474705933838E-2</c:v>
                </c:pt>
                <c:pt idx="28">
                  <c:v>-1.8373105718372029E-2</c:v>
                </c:pt>
                <c:pt idx="29">
                  <c:v>-1.3858743297943232E-2</c:v>
                </c:pt>
                <c:pt idx="30">
                  <c:v>-3.3142987850799388E-2</c:v>
                </c:pt>
                <c:pt idx="31">
                  <c:v>-1.0634721234637601E-2</c:v>
                </c:pt>
                <c:pt idx="32">
                  <c:v>-1.1858616177719217E-2</c:v>
                </c:pt>
                <c:pt idx="33">
                  <c:v>-1.0340266883679394E-3</c:v>
                </c:pt>
                <c:pt idx="34">
                  <c:v>-2.5209116395804587E-3</c:v>
                </c:pt>
                <c:pt idx="35">
                  <c:v>-3.3778376259810061E-2</c:v>
                </c:pt>
                <c:pt idx="36">
                  <c:v>-3.7832214088934779E-2</c:v>
                </c:pt>
                <c:pt idx="37">
                  <c:v>-3.2219568671120191E-2</c:v>
                </c:pt>
                <c:pt idx="38">
                  <c:v>-2.6574182821701764E-2</c:v>
                </c:pt>
                <c:pt idx="39">
                  <c:v>-4.4192028815049578E-2</c:v>
                </c:pt>
                <c:pt idx="40">
                  <c:v>-3.8616482316470746E-2</c:v>
                </c:pt>
                <c:pt idx="41">
                  <c:v>-3.9555076735907857E-2</c:v>
                </c:pt>
                <c:pt idx="42">
                  <c:v>-3.9576455897262441E-2</c:v>
                </c:pt>
                <c:pt idx="43">
                  <c:v>-3.3973985223329728E-2</c:v>
                </c:pt>
                <c:pt idx="44">
                  <c:v>-2.7694846023464947E-2</c:v>
                </c:pt>
                <c:pt idx="45">
                  <c:v>-3.1858417764417557E-2</c:v>
                </c:pt>
                <c:pt idx="46">
                  <c:v>-2.6210925201376578E-2</c:v>
                </c:pt>
                <c:pt idx="47">
                  <c:v>-2.0530488931717938E-2</c:v>
                </c:pt>
                <c:pt idx="48">
                  <c:v>-1.6799769204840609E-2</c:v>
                </c:pt>
                <c:pt idx="49">
                  <c:v>-1.1064434525202116E-2</c:v>
                </c:pt>
                <c:pt idx="50">
                  <c:v>-5.2956437265991863E-3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-5.9848571861035982E-2</c:v>
                </c:pt>
                <c:pt idx="55">
                  <c:v>-5.4364355196891978E-2</c:v>
                </c:pt>
                <c:pt idx="56">
                  <c:v>-4.8848147268873765E-2</c:v>
                </c:pt>
                <c:pt idx="57">
                  <c:v>-4.3299761461275565E-2</c:v>
                </c:pt>
                <c:pt idx="58">
                  <c:v>-3.7719010069799608E-2</c:v>
                </c:pt>
                <c:pt idx="59">
                  <c:v>-3.2105704295206761E-2</c:v>
                </c:pt>
                <c:pt idx="60">
                  <c:v>-2.6459654236928642E-2</c:v>
                </c:pt>
                <c:pt idx="61">
                  <c:v>-2.0780668886644205E-2</c:v>
                </c:pt>
                <c:pt idx="62">
                  <c:v>-1.5068556121816234E-2</c:v>
                </c:pt>
                <c:pt idx="63">
                  <c:v>-9.3231226991934424E-3</c:v>
                </c:pt>
                <c:pt idx="64">
                  <c:v>-2.356694043009977E-3</c:v>
                </c:pt>
                <c:pt idx="65">
                  <c:v>-1.0541921354450645E-2</c:v>
                </c:pt>
                <c:pt idx="66">
                  <c:v>-4.770082562351563E-3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-2.7377204183842374E-2</c:v>
                </c:pt>
                <c:pt idx="72">
                  <c:v>-2.5816877862851362E-2</c:v>
                </c:pt>
                <c:pt idx="73">
                  <c:v>-2.0134142983717962E-2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-3.3763575277490521E-2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-5.3017539697600702E-2</c:v>
                </c:pt>
                <c:pt idx="96">
                  <c:v>-4.9011784894504418E-2</c:v>
                </c:pt>
                <c:pt idx="97">
                  <c:v>-4.1398523878910964E-2</c:v>
                </c:pt>
                <c:pt idx="98">
                  <c:v>-1.4537395693263178E-2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-3.6519645847269411E-3</c:v>
                </c:pt>
                <c:pt idx="114">
                  <c:v>-3.7505554468434399E-3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-9.4287880150534242E-3</c:v>
                </c:pt>
                <c:pt idx="120">
                  <c:v>-2.2480607974029621E-2</c:v>
                </c:pt>
                <c:pt idx="121">
                  <c:v>-2.4102128981914661E-2</c:v>
                </c:pt>
                <c:pt idx="122">
                  <c:v>-2.7037808703698984E-2</c:v>
                </c:pt>
                <c:pt idx="123">
                  <c:v>-3.0919363379083076E-2</c:v>
                </c:pt>
                <c:pt idx="124">
                  <c:v>-2.7183637361256063E-2</c:v>
                </c:pt>
                <c:pt idx="125">
                  <c:v>-4.0738999979647472E-2</c:v>
                </c:pt>
                <c:pt idx="126">
                  <c:v>-4.4600921735254095E-2</c:v>
                </c:pt>
                <c:pt idx="127">
                  <c:v>-3.9027760445376369E-2</c:v>
                </c:pt>
                <c:pt idx="128">
                  <c:v>-3.342208904797439E-2</c:v>
                </c:pt>
                <c:pt idx="129">
                  <c:v>-3.179593019613558E-2</c:v>
                </c:pt>
                <c:pt idx="130">
                  <c:v>-2.6148073122279736E-2</c:v>
                </c:pt>
                <c:pt idx="131">
                  <c:v>-2.0467270215493105E-2</c:v>
                </c:pt>
                <c:pt idx="132">
                  <c:v>-1.4753329291749995E-2</c:v>
                </c:pt>
                <c:pt idx="133">
                  <c:v>-9.0060570459518097E-3</c:v>
                </c:pt>
                <c:pt idx="134">
                  <c:v>-3.2252590453865082E-3</c:v>
                </c:pt>
                <c:pt idx="135">
                  <c:v>-2.2342988429505661E-3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-4.1721913627857932E-3</c:v>
                </c:pt>
                <c:pt idx="142">
                  <c:v>0</c:v>
                </c:pt>
                <c:pt idx="143">
                  <c:v>-5.6693662004017042E-3</c:v>
                </c:pt>
                <c:pt idx="144">
                  <c:v>-1.0227558698903128E-3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-1.3312225110089226E-3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-3.0378913217954273E-2</c:v>
                </c:pt>
                <c:pt idx="162">
                  <c:v>-6.9557898997839596E-2</c:v>
                </c:pt>
                <c:pt idx="163">
                  <c:v>-6.413032007532693E-2</c:v>
                </c:pt>
                <c:pt idx="164">
                  <c:v>-5.8671080275766285E-2</c:v>
                </c:pt>
                <c:pt idx="165">
                  <c:v>-5.3179994910708239E-2</c:v>
                </c:pt>
                <c:pt idx="166">
                  <c:v>-3.8751013041715243E-2</c:v>
                </c:pt>
                <c:pt idx="167">
                  <c:v>-3.3654973499618768E-2</c:v>
                </c:pt>
                <c:pt idx="168">
                  <c:v>-1.0270079966164913E-2</c:v>
                </c:pt>
                <c:pt idx="169">
                  <c:v>-2.312659612393686E-3</c:v>
                </c:pt>
                <c:pt idx="170">
                  <c:v>-9.5742160032129542E-3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-2.4486526319391411E-2</c:v>
                </c:pt>
                <c:pt idx="184">
                  <c:v>-2.3992491907374069E-2</c:v>
                </c:pt>
                <c:pt idx="185">
                  <c:v>-1.0450690929688644E-2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-3.0581883965263845E-4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-1.2840861433004558E-2</c:v>
                </c:pt>
                <c:pt idx="206">
                  <c:v>-1.3690544976933228E-2</c:v>
                </c:pt>
                <c:pt idx="207">
                  <c:v>-4.712356289909736E-3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-5.911284832858632E-3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-1.8030130560883983E-2</c:v>
                </c:pt>
                <c:pt idx="224">
                  <c:v>-1.2242097629500015E-2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-1.2639227693908017E-2</c:v>
                </c:pt>
                <c:pt idx="236">
                  <c:v>-1.8675620845566288E-2</c:v>
                </c:pt>
                <c:pt idx="237">
                  <c:v>-5.159945086402018E-2</c:v>
                </c:pt>
                <c:pt idx="238">
                  <c:v>-5.9100399082982813E-2</c:v>
                </c:pt>
                <c:pt idx="239">
                  <c:v>-5.191355094892891E-2</c:v>
                </c:pt>
                <c:pt idx="240">
                  <c:v>-2.7128810215990229E-2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-2.1869586274668618E-2</c:v>
                </c:pt>
                <c:pt idx="246">
                  <c:v>-3.9368429958271278E-2</c:v>
                </c:pt>
                <c:pt idx="247">
                  <c:v>-2.6324762505204102E-2</c:v>
                </c:pt>
                <c:pt idx="248">
                  <c:v>-1.7086075671123968E-2</c:v>
                </c:pt>
                <c:pt idx="249">
                  <c:v>0</c:v>
                </c:pt>
                <c:pt idx="250">
                  <c:v>-1.181601413199096E-2</c:v>
                </c:pt>
                <c:pt idx="251">
                  <c:v>-4.5895724214353173E-3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-6.0366239003963651E-2</c:v>
                </c:pt>
                <c:pt idx="257">
                  <c:v>-7.7004171953344192E-2</c:v>
                </c:pt>
                <c:pt idx="258">
                  <c:v>-8.8254720732231728E-2</c:v>
                </c:pt>
                <c:pt idx="259">
                  <c:v>-9.9720267103123095E-2</c:v>
                </c:pt>
                <c:pt idx="260">
                  <c:v>-0.10576130127318528</c:v>
                </c:pt>
                <c:pt idx="261">
                  <c:v>-0.10628108719895346</c:v>
                </c:pt>
                <c:pt idx="262">
                  <c:v>-0.10106772687428067</c:v>
                </c:pt>
                <c:pt idx="263">
                  <c:v>-9.5823955281047257E-2</c:v>
                </c:pt>
                <c:pt idx="264">
                  <c:v>-9.0549595020186779E-2</c:v>
                </c:pt>
                <c:pt idx="265">
                  <c:v>-8.5244467657804468E-2</c:v>
                </c:pt>
                <c:pt idx="266">
                  <c:v>-7.9908393719141602E-2</c:v>
                </c:pt>
                <c:pt idx="267">
                  <c:v>-7.4541192682503254E-2</c:v>
                </c:pt>
                <c:pt idx="268">
                  <c:v>-6.9142682973151182E-2</c:v>
                </c:pt>
                <c:pt idx="269">
                  <c:v>-6.3712681957161288E-2</c:v>
                </c:pt>
                <c:pt idx="270">
                  <c:v>-5.8251005935244571E-2</c:v>
                </c:pt>
                <c:pt idx="271">
                  <c:v>-5.2757470136533535E-2</c:v>
                </c:pt>
                <c:pt idx="272">
                  <c:v>-4.7231888712330083E-2</c:v>
                </c:pt>
                <c:pt idx="273">
                  <c:v>-3.198371687034085E-2</c:v>
                </c:pt>
                <c:pt idx="274">
                  <c:v>-2.9450949876007937E-2</c:v>
                </c:pt>
                <c:pt idx="275">
                  <c:v>-3.9829165997137594E-2</c:v>
                </c:pt>
                <c:pt idx="276">
                  <c:v>-3.8696679662674094E-2</c:v>
                </c:pt>
                <c:pt idx="277">
                  <c:v>-3.3089076960706398E-2</c:v>
                </c:pt>
                <c:pt idx="278">
                  <c:v>-2.744876324297707E-2</c:v>
                </c:pt>
                <c:pt idx="279">
                  <c:v>-2.1775547695227826E-2</c:v>
                </c:pt>
                <c:pt idx="280">
                  <c:v>-1.6069238390116536E-2</c:v>
                </c:pt>
                <c:pt idx="281">
                  <c:v>-1.0329642280725526E-2</c:v>
                </c:pt>
                <c:pt idx="282">
                  <c:v>-4.5565651940298046E-3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-1.0939047490465703E-2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-1.0983627021194042E-2</c:v>
                </c:pt>
                <c:pt idx="295">
                  <c:v>-2.4976160514133094E-2</c:v>
                </c:pt>
                <c:pt idx="296">
                  <c:v>-1.5594172725225341E-2</c:v>
                </c:pt>
                <c:pt idx="297">
                  <c:v>-1.3736925355404606E-2</c:v>
                </c:pt>
                <c:pt idx="298">
                  <c:v>-2.4642304945207139E-2</c:v>
                </c:pt>
                <c:pt idx="299">
                  <c:v>-3.8079930764319814E-2</c:v>
                </c:pt>
                <c:pt idx="300">
                  <c:v>-4.4127875796213245E-2</c:v>
                </c:pt>
                <c:pt idx="301">
                  <c:v>-3.855195507169118E-2</c:v>
                </c:pt>
                <c:pt idx="302">
                  <c:v>-3.2943508142942668E-2</c:v>
                </c:pt>
                <c:pt idx="303">
                  <c:v>-2.7302345273776507E-2</c:v>
                </c:pt>
                <c:pt idx="304">
                  <c:v>-2.1628275621206838E-2</c:v>
                </c:pt>
                <c:pt idx="305">
                  <c:v>-1.5921107228997311E-2</c:v>
                </c:pt>
                <c:pt idx="306">
                  <c:v>-1.0180647021166389E-2</c:v>
                </c:pt>
                <c:pt idx="307">
                  <c:v>-4.4067007954564641E-3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-3.3323774606909273E-3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-3.1458130854374877E-3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-1.5922377554958511E-2</c:v>
                </c:pt>
                <c:pt idx="338">
                  <c:v>-1.406574939881966E-2</c:v>
                </c:pt>
                <c:pt idx="339">
                  <c:v>-1.1232830368330338E-2</c:v>
                </c:pt>
                <c:pt idx="340">
                  <c:v>-9.3673545916911349E-3</c:v>
                </c:pt>
                <c:pt idx="341">
                  <c:v>-7.498359280848077E-3</c:v>
                </c:pt>
                <c:pt idx="342">
                  <c:v>-5.6258377956072136E-3</c:v>
                </c:pt>
                <c:pt idx="343">
                  <c:v>-4.7308988917045269E-3</c:v>
                </c:pt>
                <c:pt idx="344">
                  <c:v>-2.3482914482449879E-2</c:v>
                </c:pt>
                <c:pt idx="345">
                  <c:v>-2.7579220037952101E-2</c:v>
                </c:pt>
                <c:pt idx="346">
                  <c:v>-2.2866220235680634E-2</c:v>
                </c:pt>
                <c:pt idx="347">
                  <c:v>-1.8130378092321875E-2</c:v>
                </c:pt>
                <c:pt idx="348">
                  <c:v>-1.4340360499445426E-2</c:v>
                </c:pt>
                <c:pt idx="349">
                  <c:v>-1.8637486052001773E-2</c:v>
                </c:pt>
                <c:pt idx="350">
                  <c:v>-1.2912871387305125E-2</c:v>
                </c:pt>
                <c:pt idx="351">
                  <c:v>-7.1548631370643712E-3</c:v>
                </c:pt>
                <c:pt idx="352">
                  <c:v>-1.3632665053638915E-3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-4.8972665738095111E-3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-2.0526029124324996E-2</c:v>
                </c:pt>
                <c:pt idx="365">
                  <c:v>-1.6745258746511671E-2</c:v>
                </c:pt>
                <c:pt idx="366">
                  <c:v>-1.2949894591757993E-2</c:v>
                </c:pt>
                <c:pt idx="367">
                  <c:v>-1.0113769337003364E-2</c:v>
                </c:pt>
                <c:pt idx="368">
                  <c:v>-7.2694949453240287E-3</c:v>
                </c:pt>
                <c:pt idx="369">
                  <c:v>0</c:v>
                </c:pt>
                <c:pt idx="370">
                  <c:v>0</c:v>
                </c:pt>
                <c:pt idx="371">
                  <c:v>-2.0078410086140086E-2</c:v>
                </c:pt>
                <c:pt idx="372">
                  <c:v>-1.8229622985258653E-2</c:v>
                </c:pt>
                <c:pt idx="373">
                  <c:v>-1.6377347836170619E-2</c:v>
                </c:pt>
                <c:pt idx="374">
                  <c:v>-1.4521578058085516E-2</c:v>
                </c:pt>
                <c:pt idx="375">
                  <c:v>-1.2662307057797251E-2</c:v>
                </c:pt>
                <c:pt idx="376">
                  <c:v>-1.0799528229660571E-2</c:v>
                </c:pt>
                <c:pt idx="377">
                  <c:v>-9.9092456583761424E-3</c:v>
                </c:pt>
                <c:pt idx="378">
                  <c:v>-9.0181618308454725E-3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-1.8460537675630939E-2</c:v>
                </c:pt>
                <c:pt idx="384">
                  <c:v>-1.6608698185993087E-2</c:v>
                </c:pt>
                <c:pt idx="385">
                  <c:v>0</c:v>
                </c:pt>
                <c:pt idx="386">
                  <c:v>0</c:v>
                </c:pt>
                <c:pt idx="387">
                  <c:v>-4.1397301594418012E-3</c:v>
                </c:pt>
                <c:pt idx="388">
                  <c:v>-1.7393427226991443E-2</c:v>
                </c:pt>
                <c:pt idx="389">
                  <c:v>-1.4570069728461199E-2</c:v>
                </c:pt>
                <c:pt idx="390">
                  <c:v>-1.1738599779042347E-2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-1.6758262777117672E-2</c:v>
                </c:pt>
                <c:pt idx="397">
                  <c:v>0</c:v>
                </c:pt>
                <c:pt idx="398">
                  <c:v>-5.7378854233845367E-2</c:v>
                </c:pt>
                <c:pt idx="399">
                  <c:v>-0.17486130797615795</c:v>
                </c:pt>
                <c:pt idx="400">
                  <c:v>-0.18729340049441212</c:v>
                </c:pt>
                <c:pt idx="401">
                  <c:v>-0.18255261199729611</c:v>
                </c:pt>
                <c:pt idx="402">
                  <c:v>-0.17778416890061366</c:v>
                </c:pt>
                <c:pt idx="403">
                  <c:v>-0.17896729477381446</c:v>
                </c:pt>
                <c:pt idx="404">
                  <c:v>-0.17417793732666176</c:v>
                </c:pt>
                <c:pt idx="405">
                  <c:v>-0.15610636648999587</c:v>
                </c:pt>
                <c:pt idx="406">
                  <c:v>-0.14781576857348466</c:v>
                </c:pt>
                <c:pt idx="407">
                  <c:v>-0.13772170201580491</c:v>
                </c:pt>
                <c:pt idx="408">
                  <c:v>-0.14139251102765549</c:v>
                </c:pt>
                <c:pt idx="409">
                  <c:v>-0.14803513279356195</c:v>
                </c:pt>
                <c:pt idx="410">
                  <c:v>-0.19557205463933414</c:v>
                </c:pt>
                <c:pt idx="411">
                  <c:v>-0.19087955829139702</c:v>
                </c:pt>
                <c:pt idx="412">
                  <c:v>-0.18615968904809677</c:v>
                </c:pt>
                <c:pt idx="413">
                  <c:v>-0.18141228723421055</c:v>
                </c:pt>
                <c:pt idx="414">
                  <c:v>-0.1642926195916794</c:v>
                </c:pt>
                <c:pt idx="415">
                  <c:v>-0.14201708482758491</c:v>
                </c:pt>
                <c:pt idx="416">
                  <c:v>-0.13028120321915637</c:v>
                </c:pt>
                <c:pt idx="417">
                  <c:v>-9.0515882020759442E-2</c:v>
                </c:pt>
                <c:pt idx="418">
                  <c:v>-6.7714488088441049E-2</c:v>
                </c:pt>
                <c:pt idx="419">
                  <c:v>-4.8673896216776757E-2</c:v>
                </c:pt>
                <c:pt idx="420">
                  <c:v>-5.3498049182914009E-2</c:v>
                </c:pt>
                <c:pt idx="421">
                  <c:v>-4.9241421154554543E-2</c:v>
                </c:pt>
                <c:pt idx="422">
                  <c:v>-1.7446349134686678E-2</c:v>
                </c:pt>
                <c:pt idx="423">
                  <c:v>-2.0272515444762051E-2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-6.4697142953067388E-3</c:v>
                </c:pt>
                <c:pt idx="431">
                  <c:v>0</c:v>
                </c:pt>
                <c:pt idx="432">
                  <c:v>-1.3608346000510974E-3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-2.3537657415073743E-2</c:v>
                </c:pt>
                <c:pt idx="437">
                  <c:v>-1.5912836452192991E-2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-2.3048788644528861E-2</c:v>
                </c:pt>
                <c:pt idx="443">
                  <c:v>-1.7488848302001592E-2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-8.4076272274076547E-2</c:v>
                </c:pt>
                <c:pt idx="451">
                  <c:v>-7.2549585101188141E-2</c:v>
                </c:pt>
                <c:pt idx="452">
                  <c:v>-6.4810054345820767E-2</c:v>
                </c:pt>
                <c:pt idx="453">
                  <c:v>-4.8373426760835891E-2</c:v>
                </c:pt>
                <c:pt idx="454">
                  <c:v>-6.0355226054154332E-2</c:v>
                </c:pt>
                <c:pt idx="455">
                  <c:v>-6.2800749071736606E-2</c:v>
                </c:pt>
                <c:pt idx="456">
                  <c:v>-4.0154683566757887E-2</c:v>
                </c:pt>
                <c:pt idx="457">
                  <c:v>-8.3665636500692697E-3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-4.3823541578142278E-2</c:v>
                </c:pt>
                <c:pt idx="462">
                  <c:v>-6.0540725819653751E-2</c:v>
                </c:pt>
                <c:pt idx="463">
                  <c:v>-4.4813275191458612E-2</c:v>
                </c:pt>
                <c:pt idx="464">
                  <c:v>-5.2288809449621998E-2</c:v>
                </c:pt>
                <c:pt idx="465">
                  <c:v>-6.7892619932822251E-2</c:v>
                </c:pt>
                <c:pt idx="466">
                  <c:v>-6.3829013174211524E-2</c:v>
                </c:pt>
                <c:pt idx="467">
                  <c:v>-6.2993059078114366E-2</c:v>
                </c:pt>
                <c:pt idx="468">
                  <c:v>-5.7527185256070035E-2</c:v>
                </c:pt>
                <c:pt idx="469">
                  <c:v>-2.1812847079612729E-2</c:v>
                </c:pt>
                <c:pt idx="470">
                  <c:v>-1.0123331088109699E-2</c:v>
                </c:pt>
                <c:pt idx="471">
                  <c:v>0</c:v>
                </c:pt>
                <c:pt idx="472">
                  <c:v>-1.991770349989197E-2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-2.4775525567585222E-2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-1.2503571074728326E-2</c:v>
                </c:pt>
                <c:pt idx="484">
                  <c:v>-1.5816031143446541E-2</c:v>
                </c:pt>
                <c:pt idx="485">
                  <c:v>-2.8147505954282726E-2</c:v>
                </c:pt>
                <c:pt idx="486">
                  <c:v>-4.4468927890773724E-2</c:v>
                </c:pt>
                <c:pt idx="487">
                  <c:v>-2.6629847471953627E-2</c:v>
                </c:pt>
                <c:pt idx="488">
                  <c:v>-7.1637808745945719E-2</c:v>
                </c:pt>
                <c:pt idx="489">
                  <c:v>-6.3281166643182507E-2</c:v>
                </c:pt>
                <c:pt idx="490">
                  <c:v>-5.353733880663214E-2</c:v>
                </c:pt>
                <c:pt idx="491">
                  <c:v>-1.65151195244847E-2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-1.9976774576660805E-2</c:v>
                </c:pt>
                <c:pt idx="510">
                  <c:v>-0.1479851351039253</c:v>
                </c:pt>
                <c:pt idx="511">
                  <c:v>-0.17881367455434871</c:v>
                </c:pt>
                <c:pt idx="512">
                  <c:v>-0.21007735167327546</c:v>
                </c:pt>
                <c:pt idx="513">
                  <c:v>-0.21112530396052498</c:v>
                </c:pt>
                <c:pt idx="514">
                  <c:v>-0.22571738317871326</c:v>
                </c:pt>
                <c:pt idx="515">
                  <c:v>-0.22120073458058909</c:v>
                </c:pt>
                <c:pt idx="516">
                  <c:v>-0.21665773886564255</c:v>
                </c:pt>
                <c:pt idx="517">
                  <c:v>-0.21208824234235868</c:v>
                </c:pt>
                <c:pt idx="518">
                  <c:v>-0.20749209042268912</c:v>
                </c:pt>
                <c:pt idx="519">
                  <c:v>-0.20286912761682141</c:v>
                </c:pt>
                <c:pt idx="520">
                  <c:v>-0.1982191975279195</c:v>
                </c:pt>
                <c:pt idx="521">
                  <c:v>-0.2235085770617522</c:v>
                </c:pt>
                <c:pt idx="522">
                  <c:v>-0.21897904376127919</c:v>
                </c:pt>
                <c:pt idx="523">
                  <c:v>-0.21442308818321998</c:v>
                </c:pt>
                <c:pt idx="524">
                  <c:v>-0.20266660962267569</c:v>
                </c:pt>
                <c:pt idx="525">
                  <c:v>-0.20066390607508799</c:v>
                </c:pt>
                <c:pt idx="526">
                  <c:v>-0.20273962439826509</c:v>
                </c:pt>
                <c:pt idx="527">
                  <c:v>-0.19808893887392154</c:v>
                </c:pt>
                <c:pt idx="528">
                  <c:v>-0.19341112435068619</c:v>
                </c:pt>
                <c:pt idx="529">
                  <c:v>-0.18870602257606506</c:v>
                </c:pt>
                <c:pt idx="530">
                  <c:v>-0.18433909448094898</c:v>
                </c:pt>
                <c:pt idx="531">
                  <c:v>-0.17809664101464595</c:v>
                </c:pt>
                <c:pt idx="532">
                  <c:v>-0.15954750680171126</c:v>
                </c:pt>
                <c:pt idx="533">
                  <c:v>-0.14717104033091377</c:v>
                </c:pt>
                <c:pt idx="534">
                  <c:v>-0.14435105189309572</c:v>
                </c:pt>
                <c:pt idx="535">
                  <c:v>-0.13304555343526425</c:v>
                </c:pt>
                <c:pt idx="536">
                  <c:v>-0.19417639772505835</c:v>
                </c:pt>
                <c:pt idx="537">
                  <c:v>-0.18947576004512123</c:v>
                </c:pt>
                <c:pt idx="538">
                  <c:v>-0.18474770197871782</c:v>
                </c:pt>
                <c:pt idx="539">
                  <c:v>-0.17999206357359365</c:v>
                </c:pt>
                <c:pt idx="540">
                  <c:v>-0.15689995786051458</c:v>
                </c:pt>
                <c:pt idx="541">
                  <c:v>-0.10687860287868856</c:v>
                </c:pt>
                <c:pt idx="542">
                  <c:v>-9.5530283526155557E-2</c:v>
                </c:pt>
                <c:pt idx="543">
                  <c:v>-1.3768587475129657E-2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-1.111396172894985E-2</c:v>
                </c:pt>
                <c:pt idx="550">
                  <c:v>-1.5168218172991077E-2</c:v>
                </c:pt>
                <c:pt idx="551">
                  <c:v>-1.6469993344276901E-2</c:v>
                </c:pt>
                <c:pt idx="552">
                  <c:v>0</c:v>
                </c:pt>
                <c:pt idx="553">
                  <c:v>-1.0741417632424421E-2</c:v>
                </c:pt>
                <c:pt idx="554">
                  <c:v>0</c:v>
                </c:pt>
                <c:pt idx="555">
                  <c:v>0</c:v>
                </c:pt>
                <c:pt idx="556">
                  <c:v>-1.5294019903293932E-2</c:v>
                </c:pt>
                <c:pt idx="557">
                  <c:v>0</c:v>
                </c:pt>
                <c:pt idx="558">
                  <c:v>0</c:v>
                </c:pt>
                <c:pt idx="559">
                  <c:v>-6.465958216717016E-2</c:v>
                </c:pt>
                <c:pt idx="560">
                  <c:v>-8.3176989608767848E-2</c:v>
                </c:pt>
                <c:pt idx="561">
                  <c:v>-0.11818848425138451</c:v>
                </c:pt>
                <c:pt idx="562">
                  <c:v>-0.10272180644246676</c:v>
                </c:pt>
                <c:pt idx="563">
                  <c:v>-0.16061041525044684</c:v>
                </c:pt>
                <c:pt idx="564">
                  <c:v>-0.15571397600607439</c:v>
                </c:pt>
                <c:pt idx="565">
                  <c:v>-5.001374039752815E-2</c:v>
                </c:pt>
                <c:pt idx="566">
                  <c:v>-8.5456859499930538E-3</c:v>
                </c:pt>
                <c:pt idx="567">
                  <c:v>0</c:v>
                </c:pt>
                <c:pt idx="568">
                  <c:v>-7.999194165518686E-2</c:v>
                </c:pt>
                <c:pt idx="569">
                  <c:v>-0.16056708216678695</c:v>
                </c:pt>
                <c:pt idx="570">
                  <c:v>-0.19430458629486858</c:v>
                </c:pt>
                <c:pt idx="571">
                  <c:v>-0.17193659010097961</c:v>
                </c:pt>
                <c:pt idx="572">
                  <c:v>-0.18451740752728396</c:v>
                </c:pt>
                <c:pt idx="573">
                  <c:v>-0.27041256220831333</c:v>
                </c:pt>
                <c:pt idx="574">
                  <c:v>-0.26615663548786184</c:v>
                </c:pt>
                <c:pt idx="575">
                  <c:v>-0.29134534040674875</c:v>
                </c:pt>
                <c:pt idx="576">
                  <c:v>-0.2895670883901883</c:v>
                </c:pt>
                <c:pt idx="577">
                  <c:v>-0.29540089514525425</c:v>
                </c:pt>
                <c:pt idx="578">
                  <c:v>-0.29129073370026815</c:v>
                </c:pt>
                <c:pt idx="579">
                  <c:v>-0.29208081102670413</c:v>
                </c:pt>
                <c:pt idx="580">
                  <c:v>-0.28795128242435986</c:v>
                </c:pt>
                <c:pt idx="581">
                  <c:v>-0.28379766490516856</c:v>
                </c:pt>
                <c:pt idx="582">
                  <c:v>-0.26490827002433892</c:v>
                </c:pt>
                <c:pt idx="583">
                  <c:v>-0.29026369059175561</c:v>
                </c:pt>
                <c:pt idx="584">
                  <c:v>-0.38029462447121809</c:v>
                </c:pt>
                <c:pt idx="585">
                  <c:v>-0.37667967644730016</c:v>
                </c:pt>
                <c:pt idx="586">
                  <c:v>-0.37304364122657596</c:v>
                </c:pt>
                <c:pt idx="587">
                  <c:v>-0.37082337893516315</c:v>
                </c:pt>
                <c:pt idx="588">
                  <c:v>-0.36625627892423418</c:v>
                </c:pt>
                <c:pt idx="589">
                  <c:v>-0.36029753433813727</c:v>
                </c:pt>
                <c:pt idx="590">
                  <c:v>-0.36731714569476948</c:v>
                </c:pt>
                <c:pt idx="591">
                  <c:v>-0.36362649571132233</c:v>
                </c:pt>
                <c:pt idx="592">
                  <c:v>-0.35991431693630505</c:v>
                </c:pt>
                <c:pt idx="593">
                  <c:v>-0.34779896182547754</c:v>
                </c:pt>
                <c:pt idx="594">
                  <c:v>-0.37042225031946874</c:v>
                </c:pt>
                <c:pt idx="595">
                  <c:v>-0.36674971344633223</c:v>
                </c:pt>
                <c:pt idx="596">
                  <c:v>-0.36305575344143581</c:v>
                </c:pt>
                <c:pt idx="597">
                  <c:v>-0.35934024533651088</c:v>
                </c:pt>
                <c:pt idx="598">
                  <c:v>-0.36133201428225648</c:v>
                </c:pt>
                <c:pt idx="599">
                  <c:v>-0.35196485428477009</c:v>
                </c:pt>
                <c:pt idx="600">
                  <c:v>-0.342721713704215</c:v>
                </c:pt>
                <c:pt idx="601">
                  <c:v>-0.35271627057641541</c:v>
                </c:pt>
                <c:pt idx="602">
                  <c:v>-0.33839672474491089</c:v>
                </c:pt>
                <c:pt idx="603">
                  <c:v>-0.35999177577361241</c:v>
                </c:pt>
                <c:pt idx="604">
                  <c:v>-0.35937259017985768</c:v>
                </c:pt>
                <c:pt idx="605">
                  <c:v>-0.35563559695590674</c:v>
                </c:pt>
                <c:pt idx="606">
                  <c:v>-0.35187680460481618</c:v>
                </c:pt>
                <c:pt idx="607">
                  <c:v>-0.34809608596501096</c:v>
                </c:pt>
                <c:pt idx="608">
                  <c:v>-0.32938670512887602</c:v>
                </c:pt>
                <c:pt idx="609">
                  <c:v>-0.29956875732344224</c:v>
                </c:pt>
                <c:pt idx="610">
                  <c:v>-0.29923155936079782</c:v>
                </c:pt>
                <c:pt idx="611">
                  <c:v>-0.28413532221470261</c:v>
                </c:pt>
                <c:pt idx="612">
                  <c:v>-0.228628093654479</c:v>
                </c:pt>
                <c:pt idx="613">
                  <c:v>-0.22597485677759577</c:v>
                </c:pt>
                <c:pt idx="614">
                  <c:v>-0.28222596291334523</c:v>
                </c:pt>
                <c:pt idx="615">
                  <c:v>-0.27985873937286876</c:v>
                </c:pt>
                <c:pt idx="616">
                  <c:v>-0.26716481412074156</c:v>
                </c:pt>
                <c:pt idx="617">
                  <c:v>-0.23547153498224882</c:v>
                </c:pt>
                <c:pt idx="618">
                  <c:v>-0.18393196632916875</c:v>
                </c:pt>
                <c:pt idx="619">
                  <c:v>-0.10559523881549326</c:v>
                </c:pt>
                <c:pt idx="620">
                  <c:v>-0.10781583142815898</c:v>
                </c:pt>
                <c:pt idx="621">
                  <c:v>-7.4245032878917816E-2</c:v>
                </c:pt>
                <c:pt idx="622">
                  <c:v>-2.0413909872532554E-2</c:v>
                </c:pt>
                <c:pt idx="623">
                  <c:v>-0.10729622814567885</c:v>
                </c:pt>
                <c:pt idx="624">
                  <c:v>-5.6049025163258714E-2</c:v>
                </c:pt>
                <c:pt idx="625">
                  <c:v>0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-2.9641207516883039E-2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-1.6075726577558069E-2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-9.7224024587677649E-3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-8.5902159856730997E-2</c:v>
                </c:pt>
                <c:pt idx="641">
                  <c:v>-9.4181081849419312E-3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-6.6736928343308799E-2</c:v>
                </c:pt>
                <c:pt idx="648">
                  <c:v>-0.10815706874324904</c:v>
                </c:pt>
                <c:pt idx="649">
                  <c:v>-0.19005956515604072</c:v>
                </c:pt>
                <c:pt idx="650">
                  <c:v>-0.18295767147086939</c:v>
                </c:pt>
                <c:pt idx="651">
                  <c:v>-0.16837360596576334</c:v>
                </c:pt>
                <c:pt idx="652">
                  <c:v>-0.16012027374164017</c:v>
                </c:pt>
                <c:pt idx="653">
                  <c:v>-0.15837122825758754</c:v>
                </c:pt>
                <c:pt idx="654">
                  <c:v>-0.24089021443929459</c:v>
                </c:pt>
                <c:pt idx="655">
                  <c:v>-0.23646207402352382</c:v>
                </c:pt>
                <c:pt idx="656">
                  <c:v>-0.2060980765895547</c:v>
                </c:pt>
                <c:pt idx="657">
                  <c:v>-0.17958941073707513</c:v>
                </c:pt>
                <c:pt idx="658">
                  <c:v>-0.18339796592047453</c:v>
                </c:pt>
                <c:pt idx="659">
                  <c:v>-0.21345816251664718</c:v>
                </c:pt>
                <c:pt idx="660">
                  <c:v>-0.21671799068637709</c:v>
                </c:pt>
                <c:pt idx="661">
                  <c:v>-0.22352424498531009</c:v>
                </c:pt>
                <c:pt idx="662">
                  <c:v>-0.21899480308105768</c:v>
                </c:pt>
                <c:pt idx="663">
                  <c:v>-0.21443893943236392</c:v>
                </c:pt>
                <c:pt idx="664">
                  <c:v>-0.20985649991238609</c:v>
                </c:pt>
                <c:pt idx="665">
                  <c:v>-0.2052473294952083</c:v>
                </c:pt>
                <c:pt idx="666">
                  <c:v>-0.20061127225059694</c:v>
                </c:pt>
                <c:pt idx="667">
                  <c:v>-0.19594817133872555</c:v>
                </c:pt>
                <c:pt idx="668">
                  <c:v>-0.14168803508128291</c:v>
                </c:pt>
                <c:pt idx="669">
                  <c:v>-7.5059217120194144E-2</c:v>
                </c:pt>
                <c:pt idx="670">
                  <c:v>-4.6509185812568687E-2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-0.13058079915851151</c:v>
                </c:pt>
                <c:pt idx="676">
                  <c:v>-6.3391808487209267E-2</c:v>
                </c:pt>
                <c:pt idx="677">
                  <c:v>-3.0579380046504845E-2</c:v>
                </c:pt>
                <c:pt idx="678">
                  <c:v>-2.5081473620143013E-2</c:v>
                </c:pt>
                <c:pt idx="679">
                  <c:v>-2.4352402962085962E-2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-0.12706846439094277</c:v>
                </c:pt>
                <c:pt idx="683">
                  <c:v>-8.620092451539052E-2</c:v>
                </c:pt>
                <c:pt idx="684">
                  <c:v>-5.4356408118217625E-2</c:v>
                </c:pt>
                <c:pt idx="685">
                  <c:v>-6.7434938667512156E-2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-2.6464535378350584E-2</c:v>
                </c:pt>
                <c:pt idx="691">
                  <c:v>-0.10484687903108292</c:v>
                </c:pt>
                <c:pt idx="692">
                  <c:v>-8.9484324522950742E-2</c:v>
                </c:pt>
                <c:pt idx="693">
                  <c:v>-0.10018409900235248</c:v>
                </c:pt>
                <c:pt idx="694">
                  <c:v>-8.261974091324753E-2</c:v>
                </c:pt>
                <c:pt idx="695">
                  <c:v>-3.883436298769527E-2</c:v>
                </c:pt>
                <c:pt idx="696">
                  <c:v>-9.1606476008424309E-2</c:v>
                </c:pt>
                <c:pt idx="697">
                  <c:v>-0.10847125712034178</c:v>
                </c:pt>
                <c:pt idx="698">
                  <c:v>-0.10327067278687707</c:v>
                </c:pt>
                <c:pt idx="699">
                  <c:v>-9.8039751711467282E-2</c:v>
                </c:pt>
                <c:pt idx="700">
                  <c:v>-5.0575146883535704E-2</c:v>
                </c:pt>
                <c:pt idx="701">
                  <c:v>-1.0437518696098658E-2</c:v>
                </c:pt>
                <c:pt idx="702">
                  <c:v>-1.536316314309083E-2</c:v>
                </c:pt>
                <c:pt idx="703">
                  <c:v>-6.3575945882346607E-2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-4.4832062428432407E-2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-9.9717693051701861E-3</c:v>
                </c:pt>
                <c:pt idx="730">
                  <c:v>-0.2462750973160901</c:v>
                </c:pt>
                <c:pt idx="731">
                  <c:v>-0.25128905538425872</c:v>
                </c:pt>
                <c:pt idx="732">
                  <c:v>-0.24692157487400013</c:v>
                </c:pt>
                <c:pt idx="733">
                  <c:v>-0.24252861739409848</c:v>
                </c:pt>
                <c:pt idx="734">
                  <c:v>-0.23811003432889744</c:v>
                </c:pt>
                <c:pt idx="735">
                  <c:v>-0.23366567619581591</c:v>
                </c:pt>
                <c:pt idx="736">
                  <c:v>-0.23695715871870804</c:v>
                </c:pt>
                <c:pt idx="737">
                  <c:v>-0.22659419855046592</c:v>
                </c:pt>
                <c:pt idx="738">
                  <c:v>-0.20918927279229871</c:v>
                </c:pt>
                <c:pt idx="739">
                  <c:v>-0.19605240055661355</c:v>
                </c:pt>
                <c:pt idx="740">
                  <c:v>-0.20892795759608684</c:v>
                </c:pt>
                <c:pt idx="741">
                  <c:v>-0.19368530562024722</c:v>
                </c:pt>
                <c:pt idx="742">
                  <c:v>-0.1604532430762492</c:v>
                </c:pt>
                <c:pt idx="743">
                  <c:v>-0.16027241795886149</c:v>
                </c:pt>
                <c:pt idx="744">
                  <c:v>-0.14926588065420687</c:v>
                </c:pt>
                <c:pt idx="745">
                  <c:v>-9.0456000868467945E-2</c:v>
                </c:pt>
                <c:pt idx="746">
                  <c:v>-3.6652148157699793E-2</c:v>
                </c:pt>
                <c:pt idx="747">
                  <c:v>0</c:v>
                </c:pt>
                <c:pt idx="748">
                  <c:v>0</c:v>
                </c:pt>
                <c:pt idx="749">
                  <c:v>-7.5912056845549025E-2</c:v>
                </c:pt>
                <c:pt idx="750">
                  <c:v>-3.5553745067991027E-3</c:v>
                </c:pt>
                <c:pt idx="751">
                  <c:v>0</c:v>
                </c:pt>
                <c:pt idx="752">
                  <c:v>0</c:v>
                </c:pt>
                <c:pt idx="753">
                  <c:v>-6.4662877137030561E-3</c:v>
                </c:pt>
                <c:pt idx="754">
                  <c:v>-3.1630288724850519E-2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-3.829947048462945E-2</c:v>
                </c:pt>
                <c:pt idx="762">
                  <c:v>-7.1873121068345536E-2</c:v>
                </c:pt>
                <c:pt idx="763">
                  <c:v>-5.604312584888349E-2</c:v>
                </c:pt>
                <c:pt idx="764">
                  <c:v>-0.10383113436772085</c:v>
                </c:pt>
                <c:pt idx="765">
                  <c:v>-0.13065153813656738</c:v>
                </c:pt>
                <c:pt idx="766">
                  <c:v>-0.13148536057937854</c:v>
                </c:pt>
                <c:pt idx="767">
                  <c:v>-0.12641902518275816</c:v>
                </c:pt>
                <c:pt idx="768">
                  <c:v>-0.12132313616299095</c:v>
                </c:pt>
                <c:pt idx="769">
                  <c:v>-0.12785744815690403</c:v>
                </c:pt>
                <c:pt idx="770">
                  <c:v>-0.1227699499378192</c:v>
                </c:pt>
                <c:pt idx="771">
                  <c:v>-0.1103694014461738</c:v>
                </c:pt>
                <c:pt idx="772">
                  <c:v>-7.0496023221964244E-2</c:v>
                </c:pt>
                <c:pt idx="773">
                  <c:v>-4.5207104874227633E-2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-5.164988983870733E-2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-1.5257909115330981E-2</c:v>
                </c:pt>
                <c:pt idx="784">
                  <c:v>-3.5468740921044128E-2</c:v>
                </c:pt>
                <c:pt idx="785">
                  <c:v>0</c:v>
                </c:pt>
                <c:pt idx="786">
                  <c:v>-2.0686842953041795E-2</c:v>
                </c:pt>
                <c:pt idx="787">
                  <c:v>-8.0907893974673017E-2</c:v>
                </c:pt>
                <c:pt idx="788">
                  <c:v>-0.1076859791915622</c:v>
                </c:pt>
                <c:pt idx="789">
                  <c:v>-0.10248081407017962</c:v>
                </c:pt>
                <c:pt idx="790">
                  <c:v>-9.7245285485588973E-2</c:v>
                </c:pt>
                <c:pt idx="791">
                  <c:v>-9.1979216317588208E-2</c:v>
                </c:pt>
                <c:pt idx="792">
                  <c:v>-8.3908906252745163E-2</c:v>
                </c:pt>
                <c:pt idx="793">
                  <c:v>-6.1034299951386317E-2</c:v>
                </c:pt>
                <c:pt idx="794">
                  <c:v>-6.5104372691734524E-2</c:v>
                </c:pt>
                <c:pt idx="795">
                  <c:v>-2.604223082639967E-2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-8.3918201741269183E-2</c:v>
                </c:pt>
                <c:pt idx="802">
                  <c:v>-6.0397771737032979E-2</c:v>
                </c:pt>
                <c:pt idx="803">
                  <c:v>-1.1524449555774363E-2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-9.6175575674736224E-3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-1.936791964516571E-2</c:v>
                </c:pt>
                <c:pt idx="815">
                  <c:v>-1.3773247777681852E-2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-0.13172032277296197</c:v>
                </c:pt>
                <c:pt idx="819">
                  <c:v>-0.11955757154975644</c:v>
                </c:pt>
                <c:pt idx="820">
                  <c:v>-9.7706049532873318E-2</c:v>
                </c:pt>
                <c:pt idx="821">
                  <c:v>-9.7652774386705388E-2</c:v>
                </c:pt>
                <c:pt idx="822">
                  <c:v>-0.10331378138149816</c:v>
                </c:pt>
                <c:pt idx="823">
                  <c:v>-9.7508618465483421E-2</c:v>
                </c:pt>
                <c:pt idx="824">
                  <c:v>-8.4053063482725343E-2</c:v>
                </c:pt>
                <c:pt idx="825">
                  <c:v>-6.0263228487154374E-2</c:v>
                </c:pt>
                <c:pt idx="826">
                  <c:v>-4.1833860467613504E-2</c:v>
                </c:pt>
                <c:pt idx="827">
                  <c:v>-1.6798828600765869E-2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-2.0790914794219129E-2</c:v>
                </c:pt>
                <c:pt idx="834">
                  <c:v>-1.8088101101832788E-2</c:v>
                </c:pt>
                <c:pt idx="835">
                  <c:v>-4.8024320733956016E-2</c:v>
                </c:pt>
                <c:pt idx="836">
                  <c:v>-3.5601956815737412E-2</c:v>
                </c:pt>
                <c:pt idx="837">
                  <c:v>-1.7772759258159243E-2</c:v>
                </c:pt>
                <c:pt idx="838">
                  <c:v>-8.6911938200102679E-3</c:v>
                </c:pt>
                <c:pt idx="839">
                  <c:v>-4.3961713967331284E-2</c:v>
                </c:pt>
                <c:pt idx="840">
                  <c:v>-4.5711050048618085E-2</c:v>
                </c:pt>
                <c:pt idx="841">
                  <c:v>-4.1300882309443954E-2</c:v>
                </c:pt>
                <c:pt idx="842">
                  <c:v>-1.1946821933473295E-2</c:v>
                </c:pt>
                <c:pt idx="843">
                  <c:v>-2.012518113670192E-2</c:v>
                </c:pt>
                <c:pt idx="844">
                  <c:v>-1.0080685843271819E-2</c:v>
                </c:pt>
                <c:pt idx="845">
                  <c:v>-3.2766999909326411E-2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-4.8516204065582214E-2</c:v>
                </c:pt>
                <c:pt idx="850">
                  <c:v>-9.6272785758096946E-2</c:v>
                </c:pt>
                <c:pt idx="851">
                  <c:v>-9.1001043675019155E-2</c:v>
                </c:pt>
                <c:pt idx="852">
                  <c:v>-8.5698549763123411E-2</c:v>
                </c:pt>
                <c:pt idx="853">
                  <c:v>-8.0365124636741614E-2</c:v>
                </c:pt>
                <c:pt idx="854">
                  <c:v>-6.1983685969422275E-2</c:v>
                </c:pt>
                <c:pt idx="855">
                  <c:v>0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-0.16146100583936862</c:v>
                </c:pt>
                <c:pt idx="859">
                  <c:v>-0.15656952837343163</c:v>
                </c:pt>
                <c:pt idx="860">
                  <c:v>-0.253338212056608</c:v>
                </c:pt>
                <c:pt idx="861">
                  <c:v>-0.24898268496027154</c:v>
                </c:pt>
                <c:pt idx="862">
                  <c:v>-0.24460175062253986</c:v>
                </c:pt>
                <c:pt idx="863">
                  <c:v>-0.24553423474201197</c:v>
                </c:pt>
                <c:pt idx="864">
                  <c:v>-0.24720020356976802</c:v>
                </c:pt>
                <c:pt idx="865">
                  <c:v>-0.24280887142392504</c:v>
                </c:pt>
                <c:pt idx="866">
                  <c:v>-0.23321391573400052</c:v>
                </c:pt>
                <c:pt idx="867">
                  <c:v>-0.20553101414394415</c:v>
                </c:pt>
                <c:pt idx="868">
                  <c:v>-0.11311302163782389</c:v>
                </c:pt>
                <c:pt idx="869">
                  <c:v>-0.18478606573816125</c:v>
                </c:pt>
                <c:pt idx="870">
                  <c:v>-0.12284607461305153</c:v>
                </c:pt>
                <c:pt idx="871">
                  <c:v>-0.11057654694965735</c:v>
                </c:pt>
                <c:pt idx="872">
                  <c:v>-0.13097521711953675</c:v>
                </c:pt>
                <c:pt idx="873">
                  <c:v>-0.13240104471283665</c:v>
                </c:pt>
                <c:pt idx="874">
                  <c:v>-9.7423179260831105E-2</c:v>
                </c:pt>
                <c:pt idx="875">
                  <c:v>-3.9019598025113233E-2</c:v>
                </c:pt>
                <c:pt idx="876">
                  <c:v>0</c:v>
                </c:pt>
                <c:pt idx="877">
                  <c:v>-1.447757513586323E-2</c:v>
                </c:pt>
                <c:pt idx="878">
                  <c:v>-7.6994410991675366E-2</c:v>
                </c:pt>
                <c:pt idx="879">
                  <c:v>-7.124994233949844E-2</c:v>
                </c:pt>
                <c:pt idx="880">
                  <c:v>-0.11722038023302583</c:v>
                </c:pt>
                <c:pt idx="881">
                  <c:v>-0.12140338669875761</c:v>
                </c:pt>
                <c:pt idx="882">
                  <c:v>-9.9079344956986004E-2</c:v>
                </c:pt>
                <c:pt idx="883">
                  <c:v>-9.3406916510939464E-2</c:v>
                </c:pt>
                <c:pt idx="884">
                  <c:v>-5.96945275292593E-3</c:v>
                </c:pt>
                <c:pt idx="885">
                  <c:v>-2.6439940691795116E-2</c:v>
                </c:pt>
                <c:pt idx="886">
                  <c:v>-4.2020920085207858E-2</c:v>
                </c:pt>
                <c:pt idx="887">
                  <c:v>-7.4526418941304517E-2</c:v>
                </c:pt>
                <c:pt idx="888">
                  <c:v>-4.7932244564470428E-2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-3.1974308216504599E-2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-8.7412543302231804E-2</c:v>
                </c:pt>
                <c:pt idx="896">
                  <c:v>-6.5448435876720557E-2</c:v>
                </c:pt>
                <c:pt idx="897">
                  <c:v>-0.1540637400714101</c:v>
                </c:pt>
                <c:pt idx="898">
                  <c:v>-0.14912911188849332</c:v>
                </c:pt>
                <c:pt idx="899">
                  <c:v>-9.161381727722917E-2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-0.12375275609295711</c:v>
                </c:pt>
                <c:pt idx="908">
                  <c:v>-0.11119800381924361</c:v>
                </c:pt>
                <c:pt idx="909">
                  <c:v>-0.11459747833266842</c:v>
                </c:pt>
                <c:pt idx="910">
                  <c:v>-0.11464832190671659</c:v>
                </c:pt>
                <c:pt idx="911">
                  <c:v>-0.10719532910498419</c:v>
                </c:pt>
                <c:pt idx="912">
                  <c:v>-0.11523798385778783</c:v>
                </c:pt>
                <c:pt idx="913">
                  <c:v>-0.11007687209695816</c:v>
                </c:pt>
                <c:pt idx="914">
                  <c:v>-0.10488565385085713</c:v>
                </c:pt>
                <c:pt idx="915">
                  <c:v>-9.9664153498320363E-2</c:v>
                </c:pt>
                <c:pt idx="916">
                  <c:v>-9.4412194393727278E-2</c:v>
                </c:pt>
                <c:pt idx="917">
                  <c:v>-8.9129598861024006E-2</c:v>
                </c:pt>
                <c:pt idx="918">
                  <c:v>-9.519795095037753E-2</c:v>
                </c:pt>
                <c:pt idx="919">
                  <c:v>-7.2589299839631805E-2</c:v>
                </c:pt>
                <c:pt idx="920">
                  <c:v>-4.3451754674363574E-2</c:v>
                </c:pt>
                <c:pt idx="921">
                  <c:v>-5.933358488631113E-2</c:v>
                </c:pt>
                <c:pt idx="922">
                  <c:v>-2.0261859951833716E-2</c:v>
                </c:pt>
                <c:pt idx="923">
                  <c:v>-2.5119562536578099E-2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-1.629870367413544E-2</c:v>
                </c:pt>
                <c:pt idx="928">
                  <c:v>-3.5704424765126253E-2</c:v>
                </c:pt>
                <c:pt idx="929">
                  <c:v>-3.3106288936363137E-2</c:v>
                </c:pt>
                <c:pt idx="930">
                  <c:v>-4.8113426747802279E-2</c:v>
                </c:pt>
                <c:pt idx="931">
                  <c:v>-3.5071028937552429E-2</c:v>
                </c:pt>
                <c:pt idx="932">
                  <c:v>0</c:v>
                </c:pt>
                <c:pt idx="933">
                  <c:v>0</c:v>
                </c:pt>
                <c:pt idx="934">
                  <c:v>-8.4207160328780839E-3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-6.4466610006976288E-2</c:v>
                </c:pt>
                <c:pt idx="941">
                  <c:v>-8.2774677888303172E-3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-2.5866220540553098E-2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-2.6919345021725327E-3</c:v>
                </c:pt>
                <c:pt idx="955">
                  <c:v>-1.9157696466103213E-2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-1.1363054191699695E-2</c:v>
                </c:pt>
                <c:pt idx="967">
                  <c:v>-4.1328063382795044E-3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-6.8039320839005102E-2</c:v>
                </c:pt>
                <c:pt idx="973">
                  <c:v>-9.846574009029363E-2</c:v>
                </c:pt>
                <c:pt idx="974">
                  <c:v>-5.1129542856566679E-2</c:v>
                </c:pt>
                <c:pt idx="975">
                  <c:v>-8.1984017159735023E-2</c:v>
                </c:pt>
                <c:pt idx="976">
                  <c:v>-5.1647304435357033E-2</c:v>
                </c:pt>
                <c:pt idx="977">
                  <c:v>-1.821795294049533E-2</c:v>
                </c:pt>
                <c:pt idx="978">
                  <c:v>-6.3087267744442621E-2</c:v>
                </c:pt>
                <c:pt idx="979">
                  <c:v>-0.12907435430930447</c:v>
                </c:pt>
                <c:pt idx="980">
                  <c:v>-0.12399395470944208</c:v>
                </c:pt>
                <c:pt idx="981">
                  <c:v>-0.11888391944524723</c:v>
                </c:pt>
                <c:pt idx="982">
                  <c:v>-0.11374407564201117</c:v>
                </c:pt>
                <c:pt idx="983">
                  <c:v>-0.10857424941658955</c:v>
                </c:pt>
                <c:pt idx="984">
                  <c:v>-0.10337426587151965</c:v>
                </c:pt>
                <c:pt idx="985">
                  <c:v>-0.10748284452701529</c:v>
                </c:pt>
                <c:pt idx="986">
                  <c:v>-0.10227649445342279</c:v>
                </c:pt>
                <c:pt idx="987">
                  <c:v>-9.7039774004401003E-2</c:v>
                </c:pt>
                <c:pt idx="988">
                  <c:v>-9.0669520511164947E-2</c:v>
                </c:pt>
                <c:pt idx="989">
                  <c:v>-5.1175471964929664E-2</c:v>
                </c:pt>
                <c:pt idx="990">
                  <c:v>-6.0690210556148538E-2</c:v>
                </c:pt>
                <c:pt idx="991">
                  <c:v>-2.0524758029284551E-2</c:v>
                </c:pt>
                <c:pt idx="992">
                  <c:v>-9.9522172650390317E-4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-3.6917994548127275E-2</c:v>
                </c:pt>
                <c:pt idx="998">
                  <c:v>-3.4348319922031245E-2</c:v>
                </c:pt>
                <c:pt idx="999">
                  <c:v>0</c:v>
                </c:pt>
                <c:pt idx="1000">
                  <c:v>-2.2716280156501734E-3</c:v>
                </c:pt>
                <c:pt idx="1001">
                  <c:v>-5.5131657412957225E-2</c:v>
                </c:pt>
                <c:pt idx="1002">
                  <c:v>-7.1995122827926417E-2</c:v>
                </c:pt>
                <c:pt idx="1003">
                  <c:v>-3.9548702283100479E-2</c:v>
                </c:pt>
                <c:pt idx="1004">
                  <c:v>-7.5774654670016206E-2</c:v>
                </c:pt>
                <c:pt idx="1005">
                  <c:v>-2.6199271087724796E-2</c:v>
                </c:pt>
                <c:pt idx="1006">
                  <c:v>0</c:v>
                </c:pt>
                <c:pt idx="1007">
                  <c:v>-6.4105776954206384E-3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-9.7690232856486592E-3</c:v>
                </c:pt>
                <c:pt idx="1014">
                  <c:v>-3.195690540981333E-2</c:v>
                </c:pt>
                <c:pt idx="1015">
                  <c:v>-4.2521496510173229E-2</c:v>
                </c:pt>
                <c:pt idx="1016">
                  <c:v>-4.3412749626425828E-2</c:v>
                </c:pt>
                <c:pt idx="1017">
                  <c:v>-5.4821443149736138E-2</c:v>
                </c:pt>
                <c:pt idx="1018">
                  <c:v>-3.3171580115108901E-2</c:v>
                </c:pt>
                <c:pt idx="1019">
                  <c:v>-1.9951302749459887E-2</c:v>
                </c:pt>
                <c:pt idx="1020">
                  <c:v>-4.6245939575573214E-2</c:v>
                </c:pt>
                <c:pt idx="1021">
                  <c:v>-3.1462899961740565E-3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-2.6955418488535554E-2</c:v>
                </c:pt>
                <c:pt idx="1027">
                  <c:v>-1.0322095215053673E-2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-2.1264156969692638E-2</c:v>
                </c:pt>
                <c:pt idx="1035">
                  <c:v>-1.2621722235538702E-2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508696"/>
        <c:axId val="922509088"/>
      </c:lineChart>
      <c:dateAx>
        <c:axId val="92250869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09088"/>
        <c:crosses val="autoZero"/>
        <c:auto val="1"/>
        <c:lblOffset val="100"/>
        <c:baseTimeUnit val="months"/>
      </c:dateAx>
      <c:valAx>
        <c:axId val="922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0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(2)'!$A$49:$A$1084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'Sheet1 (2)'!$E$49:$E$1084</c:f>
              <c:numCache>
                <c:formatCode>0.0%</c:formatCode>
                <c:ptCount val="1036"/>
                <c:pt idx="0">
                  <c:v>1</c:v>
                </c:pt>
                <c:pt idx="1">
                  <c:v>1.0208097207572691</c:v>
                </c:pt>
                <c:pt idx="2">
                  <c:v>1.0490998854634928</c:v>
                </c:pt>
                <c:pt idx="3">
                  <c:v>1.0626089382920128</c:v>
                </c:pt>
                <c:pt idx="4">
                  <c:v>1.0670288230322296</c:v>
                </c:pt>
                <c:pt idx="5">
                  <c:v>1.0629437392193981</c:v>
                </c:pt>
                <c:pt idx="6">
                  <c:v>1.0953622251067847</c:v>
                </c:pt>
                <c:pt idx="7">
                  <c:v>1.1042647421171317</c:v>
                </c:pt>
                <c:pt idx="8">
                  <c:v>1.1061281818088062</c:v>
                </c:pt>
                <c:pt idx="9">
                  <c:v>1.1034251376474904</c:v>
                </c:pt>
                <c:pt idx="10">
                  <c:v>1.1342925981929213</c:v>
                </c:pt>
                <c:pt idx="11">
                  <c:v>1.1993841986217539</c:v>
                </c:pt>
                <c:pt idx="12">
                  <c:v>1.2124489093934667</c:v>
                </c:pt>
                <c:pt idx="13">
                  <c:v>1.2309207912835209</c:v>
                </c:pt>
                <c:pt idx="14">
                  <c:v>1.2381836265384061</c:v>
                </c:pt>
                <c:pt idx="15">
                  <c:v>1.2824843630347051</c:v>
                </c:pt>
                <c:pt idx="16">
                  <c:v>1.281443390667828</c:v>
                </c:pt>
                <c:pt idx="17">
                  <c:v>1.2995951257008209</c:v>
                </c:pt>
                <c:pt idx="18">
                  <c:v>1.2857382773511181</c:v>
                </c:pt>
                <c:pt idx="19">
                  <c:v>1.2295419921256934</c:v>
                </c:pt>
                <c:pt idx="20">
                  <c:v>1.2959624535899845</c:v>
                </c:pt>
                <c:pt idx="21">
                  <c:v>1.2578424172413638</c:v>
                </c:pt>
                <c:pt idx="22">
                  <c:v>1.2589505616617269</c:v>
                </c:pt>
                <c:pt idx="23">
                  <c:v>1.2535561446843977</c:v>
                </c:pt>
                <c:pt idx="24">
                  <c:v>1.2865205785996308</c:v>
                </c:pt>
                <c:pt idx="25">
                  <c:v>1.2928917862428482</c:v>
                </c:pt>
                <c:pt idx="26">
                  <c:v>1.2880441555306079</c:v>
                </c:pt>
                <c:pt idx="27">
                  <c:v>1.2718107901623972</c:v>
                </c:pt>
                <c:pt idx="28">
                  <c:v>1.3038653417401063</c:v>
                </c:pt>
                <c:pt idx="29">
                  <c:v>1.3098616329321469</c:v>
                </c:pt>
                <c:pt idx="30">
                  <c:v>1.2842469536068515</c:v>
                </c:pt>
                <c:pt idx="31">
                  <c:v>1.3290810772506039</c:v>
                </c:pt>
                <c:pt idx="32">
                  <c:v>1.3274369366644068</c:v>
                </c:pt>
                <c:pt idx="33">
                  <c:v>1.3419783374676126</c:v>
                </c:pt>
                <c:pt idx="34">
                  <c:v>1.3399809046739619</c:v>
                </c:pt>
                <c:pt idx="35">
                  <c:v>1.297990645220527</c:v>
                </c:pt>
                <c:pt idx="36">
                  <c:v>1.2730187429591933</c:v>
                </c:pt>
                <c:pt idx="37">
                  <c:v>1.2767276805475711</c:v>
                </c:pt>
                <c:pt idx="38">
                  <c:v>1.2980407818343596</c:v>
                </c:pt>
                <c:pt idx="39">
                  <c:v>1.253837862814265</c:v>
                </c:pt>
                <c:pt idx="40">
                  <c:v>1.283617169052591</c:v>
                </c:pt>
                <c:pt idx="41">
                  <c:v>1.2692525446008007</c:v>
                </c:pt>
                <c:pt idx="42">
                  <c:v>1.2394953863492548</c:v>
                </c:pt>
                <c:pt idx="43">
                  <c:v>1.2744476926657502</c:v>
                </c:pt>
                <c:pt idx="44">
                  <c:v>1.28400595175801</c:v>
                </c:pt>
                <c:pt idx="45">
                  <c:v>1.2590250841969679</c:v>
                </c:pt>
                <c:pt idx="46">
                  <c:v>1.2573861149921699</c:v>
                </c:pt>
                <c:pt idx="47">
                  <c:v>1.2617108919024711</c:v>
                </c:pt>
                <c:pt idx="48">
                  <c:v>1.2562997420783872</c:v>
                </c:pt>
                <c:pt idx="49">
                  <c:v>1.1797784128395741</c:v>
                </c:pt>
                <c:pt idx="50">
                  <c:v>1.1897501511691837</c:v>
                </c:pt>
                <c:pt idx="51">
                  <c:v>1.2281307395138588</c:v>
                </c:pt>
                <c:pt idx="52">
                  <c:v>1.2906181734102546</c:v>
                </c:pt>
                <c:pt idx="53">
                  <c:v>1.2927865129186937</c:v>
                </c:pt>
                <c:pt idx="54">
                  <c:v>1.2154150863993012</c:v>
                </c:pt>
                <c:pt idx="55">
                  <c:v>1.2007211810006457</c:v>
                </c:pt>
                <c:pt idx="56">
                  <c:v>1.1652210432104619</c:v>
                </c:pt>
                <c:pt idx="57">
                  <c:v>1.1475900429360824</c:v>
                </c:pt>
                <c:pt idx="58">
                  <c:v>1.113071606486441</c:v>
                </c:pt>
                <c:pt idx="59">
                  <c:v>1.0574650543542474</c:v>
                </c:pt>
                <c:pt idx="60">
                  <c:v>0.98118231852300763</c:v>
                </c:pt>
                <c:pt idx="61">
                  <c:v>0.91958412041855742</c:v>
                </c:pt>
                <c:pt idx="62">
                  <c:v>0.88719660913576448</c:v>
                </c:pt>
                <c:pt idx="63">
                  <c:v>0.90919965748589082</c:v>
                </c:pt>
                <c:pt idx="64">
                  <c:v>0.91995240762648989</c:v>
                </c:pt>
                <c:pt idx="65">
                  <c:v>0.86074781422367264</c:v>
                </c:pt>
                <c:pt idx="66">
                  <c:v>0.81774309612367035</c:v>
                </c:pt>
                <c:pt idx="67">
                  <c:v>0.80401532843615631</c:v>
                </c:pt>
                <c:pt idx="68">
                  <c:v>0.90337978870628877</c:v>
                </c:pt>
                <c:pt idx="69">
                  <c:v>0.9248511247931106</c:v>
                </c:pt>
                <c:pt idx="70">
                  <c:v>0.93321269249921368</c:v>
                </c:pt>
                <c:pt idx="71">
                  <c:v>0.88700227464587633</c:v>
                </c:pt>
                <c:pt idx="72">
                  <c:v>0.87342040457588421</c:v>
                </c:pt>
                <c:pt idx="73">
                  <c:v>1.0776402817225443</c:v>
                </c:pt>
                <c:pt idx="74">
                  <c:v>1.2153273927139427</c:v>
                </c:pt>
                <c:pt idx="75">
                  <c:v>1.2578221347907066</c:v>
                </c:pt>
                <c:pt idx="76">
                  <c:v>1.3018971607449894</c:v>
                </c:pt>
                <c:pt idx="77">
                  <c:v>1.3381561989507273</c:v>
                </c:pt>
                <c:pt idx="78">
                  <c:v>1.3423848797624318</c:v>
                </c:pt>
                <c:pt idx="79">
                  <c:v>1.4137234369698883</c:v>
                </c:pt>
                <c:pt idx="80">
                  <c:v>1.4538670832556277</c:v>
                </c:pt>
                <c:pt idx="81">
                  <c:v>1.493328605472201</c:v>
                </c:pt>
                <c:pt idx="82">
                  <c:v>1.5467553836731276</c:v>
                </c:pt>
                <c:pt idx="83">
                  <c:v>1.5879682103094879</c:v>
                </c:pt>
                <c:pt idx="84">
                  <c:v>1.6195906643455977</c:v>
                </c:pt>
                <c:pt idx="85">
                  <c:v>1.6767701574058318</c:v>
                </c:pt>
                <c:pt idx="86">
                  <c:v>1.7639582750424598</c:v>
                </c:pt>
                <c:pt idx="87">
                  <c:v>1.8103890121988839</c:v>
                </c:pt>
                <c:pt idx="88">
                  <c:v>1.8746362556336169</c:v>
                </c:pt>
                <c:pt idx="89">
                  <c:v>1.8629207599798105</c:v>
                </c:pt>
                <c:pt idx="90">
                  <c:v>1.8488778901555059</c:v>
                </c:pt>
                <c:pt idx="91">
                  <c:v>1.7992615388279198</c:v>
                </c:pt>
                <c:pt idx="92">
                  <c:v>1.9219711337487331</c:v>
                </c:pt>
                <c:pt idx="93">
                  <c:v>1.9150645309001075</c:v>
                </c:pt>
                <c:pt idx="94">
                  <c:v>1.7994520702441648</c:v>
                </c:pt>
                <c:pt idx="95">
                  <c:v>1.826822338787774</c:v>
                </c:pt>
                <c:pt idx="96">
                  <c:v>1.832597188256252</c:v>
                </c:pt>
                <c:pt idx="97">
                  <c:v>1.8482635224407975</c:v>
                </c:pt>
                <c:pt idx="98">
                  <c:v>1.9103062548544554</c:v>
                </c:pt>
                <c:pt idx="99">
                  <c:v>1.9558075772618844</c:v>
                </c:pt>
                <c:pt idx="100">
                  <c:v>1.9080613919417739</c:v>
                </c:pt>
                <c:pt idx="101">
                  <c:v>1.9944350897175878</c:v>
                </c:pt>
                <c:pt idx="102">
                  <c:v>2.0234334224039232</c:v>
                </c:pt>
                <c:pt idx="103">
                  <c:v>2.0287654591259536</c:v>
                </c:pt>
                <c:pt idx="104">
                  <c:v>2.0860464288167018</c:v>
                </c:pt>
                <c:pt idx="105">
                  <c:v>2.1079989027524713</c:v>
                </c:pt>
                <c:pt idx="106">
                  <c:v>2.1705672172407495</c:v>
                </c:pt>
                <c:pt idx="107">
                  <c:v>2.2317706613831669</c:v>
                </c:pt>
                <c:pt idx="108">
                  <c:v>2.2892629142091248</c:v>
                </c:pt>
                <c:pt idx="109">
                  <c:v>2.5274420244890416</c:v>
                </c:pt>
                <c:pt idx="110">
                  <c:v>2.5490534473207731</c:v>
                </c:pt>
                <c:pt idx="111">
                  <c:v>2.6039709434093981</c:v>
                </c:pt>
                <c:pt idx="112">
                  <c:v>2.7035678637168781</c:v>
                </c:pt>
                <c:pt idx="113">
                  <c:v>2.6936945296261783</c:v>
                </c:pt>
                <c:pt idx="114">
                  <c:v>2.6934279825397041</c:v>
                </c:pt>
                <c:pt idx="115">
                  <c:v>2.7387098257365348</c:v>
                </c:pt>
                <c:pt idx="116">
                  <c:v>2.7547274197370579</c:v>
                </c:pt>
                <c:pt idx="117">
                  <c:v>2.8193603497415869</c:v>
                </c:pt>
                <c:pt idx="118">
                  <c:v>2.8609304307182972</c:v>
                </c:pt>
                <c:pt idx="119">
                  <c:v>2.8339553241612387</c:v>
                </c:pt>
                <c:pt idx="120">
                  <c:v>2.7831470365257225</c:v>
                </c:pt>
                <c:pt idx="121">
                  <c:v>2.7646291569132422</c:v>
                </c:pt>
                <c:pt idx="122">
                  <c:v>2.7400169689959122</c:v>
                </c:pt>
                <c:pt idx="123">
                  <c:v>2.6887141253308422</c:v>
                </c:pt>
                <c:pt idx="124">
                  <c:v>2.6910998053522355</c:v>
                </c:pt>
                <c:pt idx="125">
                  <c:v>2.5738072561332794</c:v>
                </c:pt>
                <c:pt idx="126">
                  <c:v>2.4619418590141691</c:v>
                </c:pt>
                <c:pt idx="127">
                  <c:v>2.4083213386610058</c:v>
                </c:pt>
                <c:pt idx="128">
                  <c:v>2.4430508947501095</c:v>
                </c:pt>
                <c:pt idx="129">
                  <c:v>2.4065971685523526</c:v>
                </c:pt>
                <c:pt idx="130">
                  <c:v>2.3299016465863236</c:v>
                </c:pt>
                <c:pt idx="131">
                  <c:v>2.24725223062923</c:v>
                </c:pt>
                <c:pt idx="132">
                  <c:v>2.2105582392132241</c:v>
                </c:pt>
                <c:pt idx="133">
                  <c:v>2.219120489467945</c:v>
                </c:pt>
                <c:pt idx="134">
                  <c:v>2.2362236918019449</c:v>
                </c:pt>
                <c:pt idx="135">
                  <c:v>2.1951610340458974</c:v>
                </c:pt>
                <c:pt idx="136">
                  <c:v>2.0954679697568213</c:v>
                </c:pt>
                <c:pt idx="137">
                  <c:v>2.1290011948287257</c:v>
                </c:pt>
                <c:pt idx="138">
                  <c:v>2.1098451376180591</c:v>
                </c:pt>
                <c:pt idx="139">
                  <c:v>2.1563752252658364</c:v>
                </c:pt>
                <c:pt idx="140">
                  <c:v>2.1980074854118761</c:v>
                </c:pt>
                <c:pt idx="141">
                  <c:v>2.1558486502995877</c:v>
                </c:pt>
                <c:pt idx="142">
                  <c:v>2.1986885446328133</c:v>
                </c:pt>
                <c:pt idx="143">
                  <c:v>2.1693628049812106</c:v>
                </c:pt>
                <c:pt idx="144">
                  <c:v>2.1694326281028946</c:v>
                </c:pt>
                <c:pt idx="145">
                  <c:v>2.1308970506392626</c:v>
                </c:pt>
                <c:pt idx="146">
                  <c:v>2.0895319861995563</c:v>
                </c:pt>
                <c:pt idx="147">
                  <c:v>2.0827335741624675</c:v>
                </c:pt>
                <c:pt idx="148">
                  <c:v>2.0016196026009263</c:v>
                </c:pt>
                <c:pt idx="149">
                  <c:v>2.0159247373535201</c:v>
                </c:pt>
                <c:pt idx="150">
                  <c:v>2.0636713421778987</c:v>
                </c:pt>
                <c:pt idx="151">
                  <c:v>2.0580687699185298</c:v>
                </c:pt>
                <c:pt idx="152">
                  <c:v>2.0332112994924429</c:v>
                </c:pt>
                <c:pt idx="153">
                  <c:v>2.0597595645624218</c:v>
                </c:pt>
                <c:pt idx="154">
                  <c:v>2.0823686040486606</c:v>
                </c:pt>
                <c:pt idx="155">
                  <c:v>2.1547660535714783</c:v>
                </c:pt>
                <c:pt idx="156">
                  <c:v>2.179224407544976</c:v>
                </c:pt>
                <c:pt idx="157">
                  <c:v>2.1883417294935348</c:v>
                </c:pt>
                <c:pt idx="158">
                  <c:v>2.1940171401179347</c:v>
                </c:pt>
                <c:pt idx="159">
                  <c:v>2.2387669934563466</c:v>
                </c:pt>
                <c:pt idx="160">
                  <c:v>2.2570963108452462</c:v>
                </c:pt>
                <c:pt idx="161">
                  <c:v>2.1885281778935135</c:v>
                </c:pt>
                <c:pt idx="162">
                  <c:v>2.0326326612020877</c:v>
                </c:pt>
                <c:pt idx="163">
                  <c:v>1.9206864642509216</c:v>
                </c:pt>
                <c:pt idx="164">
                  <c:v>1.9728050777707817</c:v>
                </c:pt>
                <c:pt idx="165">
                  <c:v>2.0325624590604301</c:v>
                </c:pt>
                <c:pt idx="166">
                  <c:v>2.1400113038080875</c:v>
                </c:pt>
                <c:pt idx="167">
                  <c:v>2.1513565248410358</c:v>
                </c:pt>
                <c:pt idx="168">
                  <c:v>2.2034178920610894</c:v>
                </c:pt>
                <c:pt idx="169">
                  <c:v>2.2211333536503997</c:v>
                </c:pt>
                <c:pt idx="170">
                  <c:v>2.2049670814665756</c:v>
                </c:pt>
                <c:pt idx="171">
                  <c:v>2.2441255141425311</c:v>
                </c:pt>
                <c:pt idx="172">
                  <c:v>2.3093922509105451</c:v>
                </c:pt>
                <c:pt idx="173">
                  <c:v>2.4077021918967341</c:v>
                </c:pt>
                <c:pt idx="174">
                  <c:v>2.5476859441192574</c:v>
                </c:pt>
                <c:pt idx="175">
                  <c:v>2.6220195327215983</c:v>
                </c:pt>
                <c:pt idx="176">
                  <c:v>2.7578910446450609</c:v>
                </c:pt>
                <c:pt idx="177">
                  <c:v>2.8765115049245855</c:v>
                </c:pt>
                <c:pt idx="178">
                  <c:v>2.8332300228133178</c:v>
                </c:pt>
                <c:pt idx="179">
                  <c:v>2.909705898977077</c:v>
                </c:pt>
                <c:pt idx="180">
                  <c:v>2.9294616815963241</c:v>
                </c:pt>
                <c:pt idx="181">
                  <c:v>2.9323261880696814</c:v>
                </c:pt>
                <c:pt idx="182">
                  <c:v>2.9415524877244557</c:v>
                </c:pt>
                <c:pt idx="183">
                  <c:v>2.8695240853139197</c:v>
                </c:pt>
                <c:pt idx="184">
                  <c:v>2.8607868719049625</c:v>
                </c:pt>
                <c:pt idx="185">
                  <c:v>2.9158158048639367</c:v>
                </c:pt>
                <c:pt idx="186">
                  <c:v>3.0111768944026118</c:v>
                </c:pt>
                <c:pt idx="187">
                  <c:v>2.9393238212581516</c:v>
                </c:pt>
                <c:pt idx="188">
                  <c:v>3.091797996296382</c:v>
                </c:pt>
                <c:pt idx="189">
                  <c:v>3.1654130767099891</c:v>
                </c:pt>
                <c:pt idx="190">
                  <c:v>3.2276710232023293</c:v>
                </c:pt>
                <c:pt idx="191">
                  <c:v>3.2932175799099044</c:v>
                </c:pt>
                <c:pt idx="192">
                  <c:v>3.3649596594507827</c:v>
                </c:pt>
                <c:pt idx="193">
                  <c:v>3.4694812275038536</c:v>
                </c:pt>
                <c:pt idx="194">
                  <c:v>3.6147614469188514</c:v>
                </c:pt>
                <c:pt idx="195">
                  <c:v>3.6461223577459383</c:v>
                </c:pt>
                <c:pt idx="196">
                  <c:v>3.7263525958612425</c:v>
                </c:pt>
                <c:pt idx="197">
                  <c:v>3.8049666907483899</c:v>
                </c:pt>
                <c:pt idx="198">
                  <c:v>3.8323441635430355</c:v>
                </c:pt>
                <c:pt idx="199">
                  <c:v>3.8311721604977915</c:v>
                </c:pt>
                <c:pt idx="200">
                  <c:v>3.8663375808809213</c:v>
                </c:pt>
                <c:pt idx="201">
                  <c:v>3.8792361862013935</c:v>
                </c:pt>
                <c:pt idx="202">
                  <c:v>4.0005388464375571</c:v>
                </c:pt>
                <c:pt idx="203">
                  <c:v>4.0069586160020734</c:v>
                </c:pt>
                <c:pt idx="204">
                  <c:v>3.9701767280835756</c:v>
                </c:pt>
                <c:pt idx="205">
                  <c:v>3.9460482464750757</c:v>
                </c:pt>
                <c:pt idx="206">
                  <c:v>3.9360479598752209</c:v>
                </c:pt>
                <c:pt idx="207">
                  <c:v>3.9804562753416057</c:v>
                </c:pt>
                <c:pt idx="208">
                  <c:v>4.0263447155191843</c:v>
                </c:pt>
                <c:pt idx="209">
                  <c:v>4.0289934612797236</c:v>
                </c:pt>
                <c:pt idx="210">
                  <c:v>4.127427162129881</c:v>
                </c:pt>
                <c:pt idx="211">
                  <c:v>4.1979484938899914</c:v>
                </c:pt>
                <c:pt idx="212">
                  <c:v>4.19577399136785</c:v>
                </c:pt>
                <c:pt idx="213">
                  <c:v>4.2366639870684164</c:v>
                </c:pt>
                <c:pt idx="214">
                  <c:v>4.2116198594997396</c:v>
                </c:pt>
                <c:pt idx="215">
                  <c:v>4.2600790025220183</c:v>
                </c:pt>
                <c:pt idx="216">
                  <c:v>4.2447674071064236</c:v>
                </c:pt>
                <c:pt idx="217">
                  <c:v>4.2521623977740957</c:v>
                </c:pt>
                <c:pt idx="218">
                  <c:v>4.3105216003202687</c:v>
                </c:pt>
                <c:pt idx="219">
                  <c:v>4.3038591216555222</c:v>
                </c:pt>
                <c:pt idx="220">
                  <c:v>4.3020673870415846</c:v>
                </c:pt>
                <c:pt idx="221">
                  <c:v>4.3126975128408684</c:v>
                </c:pt>
                <c:pt idx="222">
                  <c:v>4.2222430798260726</c:v>
                </c:pt>
                <c:pt idx="223">
                  <c:v>4.2170382873492827</c:v>
                </c:pt>
                <c:pt idx="224">
                  <c:v>4.2422805094150666</c:v>
                </c:pt>
                <c:pt idx="225">
                  <c:v>4.3167307484325814</c:v>
                </c:pt>
                <c:pt idx="226">
                  <c:v>4.4157956937402085</c:v>
                </c:pt>
                <c:pt idx="227">
                  <c:v>4.5482539817490197</c:v>
                </c:pt>
                <c:pt idx="228">
                  <c:v>4.6836585274592712</c:v>
                </c:pt>
                <c:pt idx="229">
                  <c:v>4.8636281611588457</c:v>
                </c:pt>
                <c:pt idx="230">
                  <c:v>5.167467585512723</c:v>
                </c:pt>
                <c:pt idx="231">
                  <c:v>5.1019967134935813</c:v>
                </c:pt>
                <c:pt idx="232">
                  <c:v>5.0725981416924055</c:v>
                </c:pt>
                <c:pt idx="233">
                  <c:v>5.5113497325214675</c:v>
                </c:pt>
                <c:pt idx="234">
                  <c:v>5.7429654167372961</c:v>
                </c:pt>
                <c:pt idx="235">
                  <c:v>5.6703787691969136</c:v>
                </c:pt>
                <c:pt idx="236">
                  <c:v>5.6357119720851108</c:v>
                </c:pt>
                <c:pt idx="237">
                  <c:v>5.3911427039810063</c:v>
                </c:pt>
                <c:pt idx="238">
                  <c:v>5.2991124455747709</c:v>
                </c:pt>
                <c:pt idx="239">
                  <c:v>5.3459648996875613</c:v>
                </c:pt>
                <c:pt idx="240">
                  <c:v>5.512860515818609</c:v>
                </c:pt>
                <c:pt idx="241">
                  <c:v>5.7389988961027294</c:v>
                </c:pt>
                <c:pt idx="242">
                  <c:v>6.0655324601820979</c:v>
                </c:pt>
                <c:pt idx="243">
                  <c:v>6.1320230534309887</c:v>
                </c:pt>
                <c:pt idx="244">
                  <c:v>6.2297929532677134</c:v>
                </c:pt>
                <c:pt idx="245">
                  <c:v>6.0935499588029023</c:v>
                </c:pt>
                <c:pt idx="246">
                  <c:v>5.9483958154415966</c:v>
                </c:pt>
                <c:pt idx="247">
                  <c:v>6.0598775502012137</c:v>
                </c:pt>
                <c:pt idx="248">
                  <c:v>6.1229139254430009</c:v>
                </c:pt>
                <c:pt idx="249">
                  <c:v>6.2382311927040748</c:v>
                </c:pt>
                <c:pt idx="250">
                  <c:v>6.1645201647724557</c:v>
                </c:pt>
                <c:pt idx="251">
                  <c:v>6.2118805071459695</c:v>
                </c:pt>
                <c:pt idx="252">
                  <c:v>6.3938424769230471</c:v>
                </c:pt>
                <c:pt idx="253">
                  <c:v>7.6593562537331241</c:v>
                </c:pt>
                <c:pt idx="254">
                  <c:v>7.491448094662271</c:v>
                </c:pt>
                <c:pt idx="255">
                  <c:v>7.3232447755601351</c:v>
                </c:pt>
                <c:pt idx="256">
                  <c:v>7.1547462285253154</c:v>
                </c:pt>
                <c:pt idx="257">
                  <c:v>6.9859524017273538</c:v>
                </c:pt>
                <c:pt idx="258">
                  <c:v>6.8168632606309512</c:v>
                </c:pt>
                <c:pt idx="259">
                  <c:v>6.6474787893448726</c:v>
                </c:pt>
                <c:pt idx="260">
                  <c:v>6.4777989921118477</c:v>
                </c:pt>
                <c:pt idx="261">
                  <c:v>6.3078238949584611</c:v>
                </c:pt>
                <c:pt idx="262">
                  <c:v>6.1375535475271281</c:v>
                </c:pt>
                <c:pt idx="263">
                  <c:v>5.9669880251160761</c:v>
                </c:pt>
                <c:pt idx="264">
                  <c:v>5.7961274309577835</c:v>
                </c:pt>
                <c:pt idx="265">
                  <c:v>5.8013439582239812</c:v>
                </c:pt>
                <c:pt idx="266">
                  <c:v>5.6505725944879686</c:v>
                </c:pt>
                <c:pt idx="267">
                  <c:v>5.3165031422384148</c:v>
                </c:pt>
                <c:pt idx="268">
                  <c:v>5.1758352402629111</c:v>
                </c:pt>
                <c:pt idx="269">
                  <c:v>4.9648337015337489</c:v>
                </c:pt>
                <c:pt idx="270">
                  <c:v>4.8344124384883829</c:v>
                </c:pt>
                <c:pt idx="271">
                  <c:v>4.8171636167320502</c:v>
                </c:pt>
                <c:pt idx="272">
                  <c:v>4.945807910230287</c:v>
                </c:pt>
                <c:pt idx="273">
                  <c:v>5.2261711171486169</c:v>
                </c:pt>
                <c:pt idx="274">
                  <c:v>5.2146271690895123</c:v>
                </c:pt>
                <c:pt idx="275">
                  <c:v>5.0295973454996181</c:v>
                </c:pt>
                <c:pt idx="276">
                  <c:v>4.9419012034574443</c:v>
                </c:pt>
                <c:pt idx="277">
                  <c:v>4.8703370057699189</c:v>
                </c:pt>
                <c:pt idx="278">
                  <c:v>4.8529841859704641</c:v>
                </c:pt>
                <c:pt idx="279">
                  <c:v>4.8301576581990515</c:v>
                </c:pt>
                <c:pt idx="280">
                  <c:v>4.8072866101520058</c:v>
                </c:pt>
                <c:pt idx="281">
                  <c:v>4.7898194224566932</c:v>
                </c:pt>
                <c:pt idx="282">
                  <c:v>4.783223746514226</c:v>
                </c:pt>
                <c:pt idx="283">
                  <c:v>4.7056567177187132</c:v>
                </c:pt>
                <c:pt idx="284">
                  <c:v>4.7208172839955163</c:v>
                </c:pt>
                <c:pt idx="285">
                  <c:v>4.9765797764816542</c:v>
                </c:pt>
                <c:pt idx="286">
                  <c:v>5.0850554177171645</c:v>
                </c:pt>
                <c:pt idx="287">
                  <c:v>5.095110780289942</c:v>
                </c:pt>
                <c:pt idx="288">
                  <c:v>5.0393751214951665</c:v>
                </c:pt>
                <c:pt idx="289">
                  <c:v>5.1591685124207816</c:v>
                </c:pt>
                <c:pt idx="290">
                  <c:v>5.4110333311157808</c:v>
                </c:pt>
                <c:pt idx="291">
                  <c:v>5.5038964599548592</c:v>
                </c:pt>
                <c:pt idx="292">
                  <c:v>5.5528884596840618</c:v>
                </c:pt>
                <c:pt idx="293">
                  <c:v>5.5689058845793458</c:v>
                </c:pt>
                <c:pt idx="294">
                  <c:v>5.5077390994269937</c:v>
                </c:pt>
                <c:pt idx="295">
                  <c:v>5.4023031022707446</c:v>
                </c:pt>
                <c:pt idx="296">
                  <c:v>5.4679319278087073</c:v>
                </c:pt>
                <c:pt idx="297">
                  <c:v>5.4728530784098446</c:v>
                </c:pt>
                <c:pt idx="298">
                  <c:v>5.3892282994202922</c:v>
                </c:pt>
                <c:pt idx="299">
                  <c:v>5.2445233942022442</c:v>
                </c:pt>
                <c:pt idx="300">
                  <c:v>5.1161981989538114</c:v>
                </c:pt>
                <c:pt idx="301">
                  <c:v>5.0653220574264983</c:v>
                </c:pt>
                <c:pt idx="302">
                  <c:v>4.9144005396592503</c:v>
                </c:pt>
                <c:pt idx="303">
                  <c:v>4.7798911569648164</c:v>
                </c:pt>
                <c:pt idx="304">
                  <c:v>4.4838574981317612</c:v>
                </c:pt>
                <c:pt idx="305">
                  <c:v>4.2318770946482775</c:v>
                </c:pt>
                <c:pt idx="306">
                  <c:v>4.0964489021334263</c:v>
                </c:pt>
                <c:pt idx="307">
                  <c:v>4.1001357150351625</c:v>
                </c:pt>
                <c:pt idx="308">
                  <c:v>4.1038258460765116</c:v>
                </c:pt>
                <c:pt idx="309">
                  <c:v>4.1075192982438056</c:v>
                </c:pt>
                <c:pt idx="310">
                  <c:v>4.0441488556319758</c:v>
                </c:pt>
                <c:pt idx="311">
                  <c:v>4.0477885983783635</c:v>
                </c:pt>
                <c:pt idx="312">
                  <c:v>3.9786485494153583</c:v>
                </c:pt>
                <c:pt idx="313">
                  <c:v>3.9822293417440067</c:v>
                </c:pt>
                <c:pt idx="314">
                  <c:v>4.0587231541736291</c:v>
                </c:pt>
                <c:pt idx="315">
                  <c:v>4.062376013820332</c:v>
                </c:pt>
                <c:pt idx="316">
                  <c:v>4.0660321610486445</c:v>
                </c:pt>
                <c:pt idx="317">
                  <c:v>3.9965804948196615</c:v>
                </c:pt>
                <c:pt idx="318">
                  <c:v>3.9326335339849652</c:v>
                </c:pt>
                <c:pt idx="319">
                  <c:v>3.8629385994451431</c:v>
                </c:pt>
                <c:pt idx="320">
                  <c:v>3.8664152525677129</c:v>
                </c:pt>
                <c:pt idx="321">
                  <c:v>3.8021765698695895</c:v>
                </c:pt>
                <c:pt idx="322">
                  <c:v>3.80559853703368</c:v>
                </c:pt>
                <c:pt idx="323">
                  <c:v>3.8768600667733604</c:v>
                </c:pt>
                <c:pt idx="324">
                  <c:v>3.8803492492467373</c:v>
                </c:pt>
                <c:pt idx="325">
                  <c:v>3.815879059704959</c:v>
                </c:pt>
                <c:pt idx="326">
                  <c:v>3.8193133591396378</c:v>
                </c:pt>
                <c:pt idx="327">
                  <c:v>3.8227507494512607</c:v>
                </c:pt>
                <c:pt idx="328">
                  <c:v>4.036296438259253</c:v>
                </c:pt>
                <c:pt idx="329">
                  <c:v>4.0399291138129643</c:v>
                </c:pt>
                <c:pt idx="330">
                  <c:v>4.0435650587825576</c:v>
                </c:pt>
                <c:pt idx="331">
                  <c:v>4.1212370562014771</c:v>
                </c:pt>
                <c:pt idx="332">
                  <c:v>4.193349631012512</c:v>
                </c:pt>
                <c:pt idx="333">
                  <c:v>4.2712980246651373</c:v>
                </c:pt>
                <c:pt idx="334">
                  <c:v>4.3436763448958979</c:v>
                </c:pt>
                <c:pt idx="335">
                  <c:v>4.4219016197198293</c:v>
                </c:pt>
                <c:pt idx="336">
                  <c:v>4.4258813407736675</c:v>
                </c:pt>
                <c:pt idx="337">
                  <c:v>4.3554107870524232</c:v>
                </c:pt>
                <c:pt idx="338">
                  <c:v>4.3593306662125677</c:v>
                </c:pt>
                <c:pt idx="339">
                  <c:v>4.3632540732724623</c:v>
                </c:pt>
                <c:pt idx="340">
                  <c:v>4.3671810114072249</c:v>
                </c:pt>
                <c:pt idx="341">
                  <c:v>4.3711114837948308</c:v>
                </c:pt>
                <c:pt idx="342">
                  <c:v>4.3750454936161152</c:v>
                </c:pt>
                <c:pt idx="343">
                  <c:v>4.3789830440547766</c:v>
                </c:pt>
                <c:pt idx="344">
                  <c:v>4.2964779625423644</c:v>
                </c:pt>
                <c:pt idx="345">
                  <c:v>4.2138264874459326</c:v>
                </c:pt>
                <c:pt idx="346">
                  <c:v>4.2176189404291744</c:v>
                </c:pt>
                <c:pt idx="347">
                  <c:v>4.2214148066283315</c:v>
                </c:pt>
                <c:pt idx="348">
                  <c:v>4.2252140891153056</c:v>
                </c:pt>
                <c:pt idx="349">
                  <c:v>4.1421923882126483</c:v>
                </c:pt>
                <c:pt idx="350">
                  <c:v>4.1459203703511252</c:v>
                </c:pt>
                <c:pt idx="351">
                  <c:v>4.0626768809707343</c:v>
                </c:pt>
                <c:pt idx="352">
                  <c:v>3.9792862569892073</c:v>
                </c:pt>
                <c:pt idx="353">
                  <c:v>3.8957484383056205</c:v>
                </c:pt>
                <c:pt idx="354">
                  <c:v>3.8120633709457796</c:v>
                </c:pt>
                <c:pt idx="355">
                  <c:v>3.8154942362522943</c:v>
                </c:pt>
                <c:pt idx="356">
                  <c:v>3.8189281893450304</c:v>
                </c:pt>
                <c:pt idx="357">
                  <c:v>3.9972059802735478</c:v>
                </c:pt>
                <c:pt idx="358">
                  <c:v>4.0008034743302403</c:v>
                </c:pt>
                <c:pt idx="359">
                  <c:v>3.9168139411218053</c:v>
                </c:pt>
                <c:pt idx="360">
                  <c:v>4.008001801319093</c:v>
                </c:pt>
                <c:pt idx="361">
                  <c:v>4.0116090116381553</c:v>
                </c:pt>
                <c:pt idx="362">
                  <c:v>4.1030463009220659</c:v>
                </c:pt>
                <c:pt idx="363">
                  <c:v>4.1067390514970299</c:v>
                </c:pt>
                <c:pt idx="364">
                  <c:v>4.0224440061199989</c:v>
                </c:pt>
                <c:pt idx="365">
                  <c:v>4.0260642144547232</c:v>
                </c:pt>
                <c:pt idx="366">
                  <c:v>4.0296876809848055</c:v>
                </c:pt>
                <c:pt idx="367">
                  <c:v>4.033314408642628</c:v>
                </c:pt>
                <c:pt idx="368">
                  <c:v>4.0369444003632129</c:v>
                </c:pt>
                <c:pt idx="369">
                  <c:v>4.2173406678937324</c:v>
                </c:pt>
                <c:pt idx="370">
                  <c:v>4.2211362836470041</c:v>
                </c:pt>
                <c:pt idx="371">
                  <c:v>4.1363825783144543</c:v>
                </c:pt>
                <c:pt idx="372">
                  <c:v>4.1401053316114149</c:v>
                </c:pt>
                <c:pt idx="373">
                  <c:v>4.1438314353944214</c:v>
                </c:pt>
                <c:pt idx="374">
                  <c:v>4.1475608926789187</c:v>
                </c:pt>
                <c:pt idx="375">
                  <c:v>4.1512937064830657</c:v>
                </c:pt>
                <c:pt idx="376">
                  <c:v>4.1550298798277376</c:v>
                </c:pt>
                <c:pt idx="377">
                  <c:v>4.1587694157365274</c:v>
                </c:pt>
                <c:pt idx="378">
                  <c:v>4.1625123172357501</c:v>
                </c:pt>
                <c:pt idx="379">
                  <c:v>4.2554447065270811</c:v>
                </c:pt>
                <c:pt idx="380">
                  <c:v>4.4378195627723649</c:v>
                </c:pt>
                <c:pt idx="381">
                  <c:v>4.5311781249349732</c:v>
                </c:pt>
                <c:pt idx="382">
                  <c:v>4.6247068772652273</c:v>
                </c:pt>
                <c:pt idx="383">
                  <c:v>4.5393323017187228</c:v>
                </c:pt>
                <c:pt idx="384">
                  <c:v>4.5434177106411999</c:v>
                </c:pt>
                <c:pt idx="385">
                  <c:v>4.726891407886268</c:v>
                </c:pt>
                <c:pt idx="386">
                  <c:v>4.7550880506194062</c:v>
                </c:pt>
                <c:pt idx="387">
                  <c:v>4.735403269205456</c:v>
                </c:pt>
                <c:pt idx="388">
                  <c:v>4.6497193520806546</c:v>
                </c:pt>
                <c:pt idx="389">
                  <c:v>4.6539041095880114</c:v>
                </c:pt>
                <c:pt idx="390">
                  <c:v>4.6580926333862056</c:v>
                </c:pt>
                <c:pt idx="391">
                  <c:v>4.7765169650411909</c:v>
                </c:pt>
                <c:pt idx="392">
                  <c:v>4.8470148498468761</c:v>
                </c:pt>
                <c:pt idx="393">
                  <c:v>4.9417338088489666</c:v>
                </c:pt>
                <c:pt idx="394">
                  <c:v>5.0366247159619828</c:v>
                </c:pt>
                <c:pt idx="395">
                  <c:v>5.1316877127452702</c:v>
                </c:pt>
                <c:pt idx="396">
                  <c:v>5.045689541564979</c:v>
                </c:pt>
                <c:pt idx="397">
                  <c:v>5.7307536272670028</c:v>
                </c:pt>
                <c:pt idx="398">
                  <c:v>5.4019295502379689</c:v>
                </c:pt>
                <c:pt idx="399">
                  <c:v>4.7286665523139826</c:v>
                </c:pt>
                <c:pt idx="400">
                  <c:v>4.262104702959137</c:v>
                </c:pt>
                <c:pt idx="401">
                  <c:v>4.3214898716720898</c:v>
                </c:pt>
                <c:pt idx="402">
                  <c:v>4.2990587783374794</c:v>
                </c:pt>
                <c:pt idx="403">
                  <c:v>4.1678167954470124</c:v>
                </c:pt>
                <c:pt idx="404">
                  <c:v>4.3448267506758071</c:v>
                </c:pt>
                <c:pt idx="405">
                  <c:v>4.718839484009866</c:v>
                </c:pt>
                <c:pt idx="406">
                  <c:v>4.7934469484492634</c:v>
                </c:pt>
                <c:pt idx="407">
                  <c:v>4.8502250144519161</c:v>
                </c:pt>
                <c:pt idx="408">
                  <c:v>4.8295770986523712</c:v>
                </c:pt>
                <c:pt idx="409">
                  <c:v>4.7922130477121341</c:v>
                </c:pt>
                <c:pt idx="410">
                  <c:v>4.4509866523900374</c:v>
                </c:pt>
                <c:pt idx="411">
                  <c:v>4.2606266857245547</c:v>
                </c:pt>
                <c:pt idx="412">
                  <c:v>3.7964621449503495</c:v>
                </c:pt>
                <c:pt idx="413">
                  <c:v>4.1687100667999637</c:v>
                </c:pt>
                <c:pt idx="414">
                  <c:v>4.5073551547331343</c:v>
                </c:pt>
                <c:pt idx="415">
                  <c:v>4.690063597631549</c:v>
                </c:pt>
                <c:pt idx="416">
                  <c:v>4.7542164264868214</c:v>
                </c:pt>
                <c:pt idx="417">
                  <c:v>4.971588919694625</c:v>
                </c:pt>
                <c:pt idx="418">
                  <c:v>5.0962300818507886</c:v>
                </c:pt>
                <c:pt idx="419">
                  <c:v>5.2003132579087943</c:v>
                </c:pt>
                <c:pt idx="420">
                  <c:v>5.1739425880320642</c:v>
                </c:pt>
                <c:pt idx="421">
                  <c:v>5.1972109489882437</c:v>
                </c:pt>
                <c:pt idx="422">
                  <c:v>5.3710150040893749</c:v>
                </c:pt>
                <c:pt idx="423">
                  <c:v>5.3555660953787942</c:v>
                </c:pt>
                <c:pt idx="424">
                  <c:v>5.4729175145744149</c:v>
                </c:pt>
                <c:pt idx="425">
                  <c:v>5.6627704880263909</c:v>
                </c:pt>
                <c:pt idx="426">
                  <c:v>5.7029196651970908</c:v>
                </c:pt>
                <c:pt idx="427">
                  <c:v>5.9261795841614857</c:v>
                </c:pt>
                <c:pt idx="428">
                  <c:v>6.1445994857836057</c:v>
                </c:pt>
                <c:pt idx="429">
                  <c:v>6.2192628549266304</c:v>
                </c:pt>
                <c:pt idx="430">
                  <c:v>6.1790260011278413</c:v>
                </c:pt>
                <c:pt idx="431">
                  <c:v>6.4158866143268005</c:v>
                </c:pt>
                <c:pt idx="432">
                  <c:v>6.4071556538320191</c:v>
                </c:pt>
                <c:pt idx="433">
                  <c:v>6.7310497713141659</c:v>
                </c:pt>
                <c:pt idx="434">
                  <c:v>6.8488359645399441</c:v>
                </c:pt>
                <c:pt idx="435">
                  <c:v>6.9011999492942788</c:v>
                </c:pt>
                <c:pt idx="436">
                  <c:v>6.7387618691348656</c:v>
                </c:pt>
                <c:pt idx="437">
                  <c:v>6.7947100256287234</c:v>
                </c:pt>
                <c:pt idx="438">
                  <c:v>7.1136237431127478</c:v>
                </c:pt>
                <c:pt idx="439">
                  <c:v>7.1293982622853216</c:v>
                </c:pt>
                <c:pt idx="440">
                  <c:v>7.495922705786616</c:v>
                </c:pt>
                <c:pt idx="441">
                  <c:v>7.5649458822553743</c:v>
                </c:pt>
                <c:pt idx="442">
                  <c:v>7.3905830435079709</c:v>
                </c:pt>
                <c:pt idx="443">
                  <c:v>7.4323809196525881</c:v>
                </c:pt>
                <c:pt idx="444">
                  <c:v>7.6236101804717018</c:v>
                </c:pt>
                <c:pt idx="445">
                  <c:v>8.0852797057110006</c:v>
                </c:pt>
                <c:pt idx="446">
                  <c:v>8.4177297893580789</c:v>
                </c:pt>
                <c:pt idx="447">
                  <c:v>9.1208353398354678</c:v>
                </c:pt>
                <c:pt idx="448">
                  <c:v>8.7933826670433106</c:v>
                </c:pt>
                <c:pt idx="449">
                  <c:v>8.7444322984482312</c:v>
                </c:pt>
                <c:pt idx="450">
                  <c:v>8.2436265088315892</c:v>
                </c:pt>
                <c:pt idx="451">
                  <c:v>8.3844748330905876</c:v>
                </c:pt>
                <c:pt idx="452">
                  <c:v>8.4684819656333943</c:v>
                </c:pt>
                <c:pt idx="453">
                  <c:v>8.6421815785156326</c:v>
                </c:pt>
                <c:pt idx="454">
                  <c:v>8.5333690589390443</c:v>
                </c:pt>
                <c:pt idx="455">
                  <c:v>8.4931633394440791</c:v>
                </c:pt>
                <c:pt idx="456">
                  <c:v>8.7373087489917296</c:v>
                </c:pt>
                <c:pt idx="457">
                  <c:v>9.0266706008515332</c:v>
                </c:pt>
                <c:pt idx="458">
                  <c:v>9.4982055566263028</c:v>
                </c:pt>
                <c:pt idx="459">
                  <c:v>9.7450589580206106</c:v>
                </c:pt>
                <c:pt idx="460">
                  <c:v>9.4941472398428068</c:v>
                </c:pt>
                <c:pt idx="461">
                  <c:v>9.2601125106382938</c:v>
                </c:pt>
                <c:pt idx="462">
                  <c:v>8.9542710479673548</c:v>
                </c:pt>
                <c:pt idx="463">
                  <c:v>9.1692873797560228</c:v>
                </c:pt>
                <c:pt idx="464">
                  <c:v>9.0662140332976211</c:v>
                </c:pt>
                <c:pt idx="465">
                  <c:v>8.8664014941541165</c:v>
                </c:pt>
                <c:pt idx="466">
                  <c:v>8.8527882045321959</c:v>
                </c:pt>
                <c:pt idx="467">
                  <c:v>8.6857486426531079</c:v>
                </c:pt>
                <c:pt idx="468">
                  <c:v>8.9880505542377307</c:v>
                </c:pt>
                <c:pt idx="469">
                  <c:v>9.4006877235168158</c:v>
                </c:pt>
                <c:pt idx="470">
                  <c:v>9.5130276670001255</c:v>
                </c:pt>
                <c:pt idx="471">
                  <c:v>9.6532194219449217</c:v>
                </c:pt>
                <c:pt idx="472">
                  <c:v>9.4609494596792238</c:v>
                </c:pt>
                <c:pt idx="473">
                  <c:v>9.9458875502718751</c:v>
                </c:pt>
                <c:pt idx="474">
                  <c:v>9.8568767881560149</c:v>
                </c:pt>
                <c:pt idx="475">
                  <c:v>10.250477116533622</c:v>
                </c:pt>
                <c:pt idx="476">
                  <c:v>10.43739051359711</c:v>
                </c:pt>
                <c:pt idx="477">
                  <c:v>10.613769764196311</c:v>
                </c:pt>
                <c:pt idx="478">
                  <c:v>10.66934604897517</c:v>
                </c:pt>
                <c:pt idx="479">
                  <c:v>10.298568873239155</c:v>
                </c:pt>
                <c:pt idx="480">
                  <c:v>10.435916416360252</c:v>
                </c:pt>
                <c:pt idx="481">
                  <c:v>11.034478949877318</c:v>
                </c:pt>
                <c:pt idx="482">
                  <c:v>11.073238909194933</c:v>
                </c:pt>
                <c:pt idx="483">
                  <c:v>10.934783879466366</c:v>
                </c:pt>
                <c:pt idx="484">
                  <c:v>10.872987742494539</c:v>
                </c:pt>
                <c:pt idx="485">
                  <c:v>10.686837969301292</c:v>
                </c:pt>
                <c:pt idx="486">
                  <c:v>10.346151045456528</c:v>
                </c:pt>
                <c:pt idx="487">
                  <c:v>10.738510289703258</c:v>
                </c:pt>
                <c:pt idx="488">
                  <c:v>10.102173370147577</c:v>
                </c:pt>
                <c:pt idx="489">
                  <c:v>10.321129006578081</c:v>
                </c:pt>
                <c:pt idx="490">
                  <c:v>10.617108909201043</c:v>
                </c:pt>
                <c:pt idx="491">
                  <c:v>11.120754575590752</c:v>
                </c:pt>
                <c:pt idx="492">
                  <c:v>12.034833379547429</c:v>
                </c:pt>
                <c:pt idx="493">
                  <c:v>12.674153083281421</c:v>
                </c:pt>
                <c:pt idx="494">
                  <c:v>13.6137674138939</c:v>
                </c:pt>
                <c:pt idx="495">
                  <c:v>14.364431811865268</c:v>
                </c:pt>
                <c:pt idx="496">
                  <c:v>14.773941206848949</c:v>
                </c:pt>
                <c:pt idx="497">
                  <c:v>14.885636366588992</c:v>
                </c:pt>
                <c:pt idx="498">
                  <c:v>15.377786196104907</c:v>
                </c:pt>
                <c:pt idx="499">
                  <c:v>14.67808440649797</c:v>
                </c:pt>
                <c:pt idx="500">
                  <c:v>15.71643160864047</c:v>
                </c:pt>
                <c:pt idx="501">
                  <c:v>16.288238884880471</c:v>
                </c:pt>
                <c:pt idx="502">
                  <c:v>16.097759138445717</c:v>
                </c:pt>
                <c:pt idx="503">
                  <c:v>15.906679389694771</c:v>
                </c:pt>
                <c:pt idx="504">
                  <c:v>17.539717830784888</c:v>
                </c:pt>
                <c:pt idx="505">
                  <c:v>18.234406013694329</c:v>
                </c:pt>
                <c:pt idx="506">
                  <c:v>18.937196527888094</c:v>
                </c:pt>
                <c:pt idx="507">
                  <c:v>21.742533552832935</c:v>
                </c:pt>
                <c:pt idx="508">
                  <c:v>23.769519222720643</c:v>
                </c:pt>
                <c:pt idx="509">
                  <c:v>23.294680895412743</c:v>
                </c:pt>
                <c:pt idx="510">
                  <c:v>20.251983709190977</c:v>
                </c:pt>
                <c:pt idx="511">
                  <c:v>18.951926726307615</c:v>
                </c:pt>
                <c:pt idx="512">
                  <c:v>17.675682199955112</c:v>
                </c:pt>
                <c:pt idx="513">
                  <c:v>17.146002239047174</c:v>
                </c:pt>
                <c:pt idx="514">
                  <c:v>15.160152150252086</c:v>
                </c:pt>
                <c:pt idx="515">
                  <c:v>15.841844312638981</c:v>
                </c:pt>
                <c:pt idx="516">
                  <c:v>15.036228047847061</c:v>
                </c:pt>
                <c:pt idx="517">
                  <c:v>13.753867830516828</c:v>
                </c:pt>
                <c:pt idx="518">
                  <c:v>13.806429833191949</c:v>
                </c:pt>
                <c:pt idx="519">
                  <c:v>13.287195229705921</c:v>
                </c:pt>
                <c:pt idx="520">
                  <c:v>14.265777253683325</c:v>
                </c:pt>
                <c:pt idx="521">
                  <c:v>11.683088130524338</c:v>
                </c:pt>
                <c:pt idx="522">
                  <c:v>10.566131190493198</c:v>
                </c:pt>
                <c:pt idx="523">
                  <c:v>11.452556810786119</c:v>
                </c:pt>
                <c:pt idx="524">
                  <c:v>12.042291379698636</c:v>
                </c:pt>
                <c:pt idx="525">
                  <c:v>11.912540813751512</c:v>
                </c:pt>
                <c:pt idx="526">
                  <c:v>11.479908922727489</c:v>
                </c:pt>
                <c:pt idx="527">
                  <c:v>10.342386919567288</c:v>
                </c:pt>
                <c:pt idx="528">
                  <c:v>10.629874999893451</c:v>
                </c:pt>
                <c:pt idx="529">
                  <c:v>10.891724511442019</c:v>
                </c:pt>
                <c:pt idx="530">
                  <c:v>10.930717089655579</c:v>
                </c:pt>
                <c:pt idx="531">
                  <c:v>11.093944352000927</c:v>
                </c:pt>
                <c:pt idx="532">
                  <c:v>11.622806825276266</c:v>
                </c:pt>
                <c:pt idx="533">
                  <c:v>11.862868591625015</c:v>
                </c:pt>
                <c:pt idx="534">
                  <c:v>11.882112043609458</c:v>
                </c:pt>
                <c:pt idx="535">
                  <c:v>12.061028579521281</c:v>
                </c:pt>
                <c:pt idx="536">
                  <c:v>10.980377871090152</c:v>
                </c:pt>
                <c:pt idx="537">
                  <c:v>10.186219451262902</c:v>
                </c:pt>
                <c:pt idx="538">
                  <c:v>9.0211983518817878</c:v>
                </c:pt>
                <c:pt idx="539">
                  <c:v>10.048070556049746</c:v>
                </c:pt>
                <c:pt idx="540">
                  <c:v>11.228425709246865</c:v>
                </c:pt>
                <c:pt idx="541">
                  <c:v>12.044782863719258</c:v>
                </c:pt>
                <c:pt idx="542">
                  <c:v>12.197828175263661</c:v>
                </c:pt>
                <c:pt idx="543">
                  <c:v>13.300479929748786</c:v>
                </c:pt>
                <c:pt idx="544">
                  <c:v>13.979153287236448</c:v>
                </c:pt>
                <c:pt idx="545">
                  <c:v>15.158288825614143</c:v>
                </c:pt>
                <c:pt idx="546">
                  <c:v>15.346436136628085</c:v>
                </c:pt>
                <c:pt idx="547">
                  <c:v>16.571164344214143</c:v>
                </c:pt>
                <c:pt idx="548">
                  <c:v>17.174481289831856</c:v>
                </c:pt>
                <c:pt idx="549">
                  <c:v>16.9836047620621</c:v>
                </c:pt>
                <c:pt idx="550">
                  <c:v>16.913975010619733</c:v>
                </c:pt>
                <c:pt idx="551">
                  <c:v>16.861362155409058</c:v>
                </c:pt>
                <c:pt idx="552">
                  <c:v>17.685335067155286</c:v>
                </c:pt>
                <c:pt idx="553">
                  <c:v>17.495369497229607</c:v>
                </c:pt>
                <c:pt idx="554">
                  <c:v>17.921052153388391</c:v>
                </c:pt>
                <c:pt idx="555">
                  <c:v>18.403892600582434</c:v>
                </c:pt>
                <c:pt idx="556">
                  <c:v>18.122423100851044</c:v>
                </c:pt>
                <c:pt idx="557">
                  <c:v>19.091317636828592</c:v>
                </c:pt>
                <c:pt idx="558">
                  <c:v>20.766204071445326</c:v>
                </c:pt>
                <c:pt idx="559">
                  <c:v>19.423469992987485</c:v>
                </c:pt>
                <c:pt idx="560">
                  <c:v>18.914473771989812</c:v>
                </c:pt>
                <c:pt idx="561">
                  <c:v>17.637079176740571</c:v>
                </c:pt>
                <c:pt idx="562">
                  <c:v>18.256125846265739</c:v>
                </c:pt>
                <c:pt idx="563">
                  <c:v>15.151863929126188</c:v>
                </c:pt>
                <c:pt idx="564">
                  <c:v>17.881475679111563</c:v>
                </c:pt>
                <c:pt idx="565">
                  <c:v>20.65373365669814</c:v>
                </c:pt>
                <c:pt idx="566">
                  <c:v>21.555294224720715</c:v>
                </c:pt>
                <c:pt idx="567">
                  <c:v>25.202061393661914</c:v>
                </c:pt>
                <c:pt idx="568">
                  <c:v>23.186099569069675</c:v>
                </c:pt>
                <c:pt idx="569">
                  <c:v>20.613961959727764</c:v>
                </c:pt>
                <c:pt idx="570">
                  <c:v>19.152976215071607</c:v>
                </c:pt>
                <c:pt idx="571">
                  <c:v>21.364731360005337</c:v>
                </c:pt>
                <c:pt idx="572">
                  <c:v>20.9278298918315</c:v>
                </c:pt>
                <c:pt idx="573">
                  <c:v>18.141887764416516</c:v>
                </c:pt>
                <c:pt idx="574">
                  <c:v>20.498572632700203</c:v>
                </c:pt>
                <c:pt idx="575">
                  <c:v>19.794972215672903</c:v>
                </c:pt>
                <c:pt idx="576">
                  <c:v>19.745946755628161</c:v>
                </c:pt>
                <c:pt idx="577">
                  <c:v>18.474476712285913</c:v>
                </c:pt>
                <c:pt idx="578">
                  <c:v>19.204544830424755</c:v>
                </c:pt>
                <c:pt idx="579">
                  <c:v>18.649391535555058</c:v>
                </c:pt>
                <c:pt idx="580">
                  <c:v>17.626571760475915</c:v>
                </c:pt>
                <c:pt idx="581">
                  <c:v>18.55573469015286</c:v>
                </c:pt>
                <c:pt idx="582">
                  <c:v>20.569747839759046</c:v>
                </c:pt>
                <c:pt idx="583">
                  <c:v>19.860238283094507</c:v>
                </c:pt>
                <c:pt idx="584">
                  <c:v>16.682155516000201</c:v>
                </c:pt>
                <c:pt idx="585">
                  <c:v>15.94054766928539</c:v>
                </c:pt>
                <c:pt idx="586">
                  <c:v>16.437710783987537</c:v>
                </c:pt>
                <c:pt idx="587">
                  <c:v>16.345221374699818</c:v>
                </c:pt>
                <c:pt idx="588">
                  <c:v>16.55707059506252</c:v>
                </c:pt>
                <c:pt idx="589">
                  <c:v>16.949124212178706</c:v>
                </c:pt>
                <c:pt idx="590">
                  <c:v>16.335852178886206</c:v>
                </c:pt>
                <c:pt idx="591">
                  <c:v>15.379545701383213</c:v>
                </c:pt>
                <c:pt idx="592">
                  <c:v>16.39455469133669</c:v>
                </c:pt>
                <c:pt idx="593">
                  <c:v>17.026880710999681</c:v>
                </c:pt>
                <c:pt idx="594">
                  <c:v>15.40134145192118</c:v>
                </c:pt>
                <c:pt idx="595">
                  <c:v>15.085806685092026</c:v>
                </c:pt>
                <c:pt idx="596">
                  <c:v>12.726262649735853</c:v>
                </c:pt>
                <c:pt idx="597">
                  <c:v>13.974768884348725</c:v>
                </c:pt>
                <c:pt idx="598">
                  <c:v>13.431457767404618</c:v>
                </c:pt>
                <c:pt idx="599">
                  <c:v>14.103033761999082</c:v>
                </c:pt>
                <c:pt idx="600">
                  <c:v>14.779744254265255</c:v>
                </c:pt>
                <c:pt idx="601">
                  <c:v>14.088570455783334</c:v>
                </c:pt>
                <c:pt idx="602">
                  <c:v>15.318210399189731</c:v>
                </c:pt>
                <c:pt idx="603">
                  <c:v>14.425316582100114</c:v>
                </c:pt>
                <c:pt idx="604">
                  <c:v>14.158505810568061</c:v>
                </c:pt>
                <c:pt idx="605">
                  <c:v>13.963646711197159</c:v>
                </c:pt>
                <c:pt idx="606">
                  <c:v>13.956515694677194</c:v>
                </c:pt>
                <c:pt idx="607">
                  <c:v>15.053095364196986</c:v>
                </c:pt>
                <c:pt idx="608">
                  <c:v>15.571165181882597</c:v>
                </c:pt>
                <c:pt idx="609">
                  <c:v>16.263516786323112</c:v>
                </c:pt>
                <c:pt idx="610">
                  <c:v>16.271346283912091</c:v>
                </c:pt>
                <c:pt idx="611">
                  <c:v>16.621870205857142</c:v>
                </c:pt>
                <c:pt idx="612">
                  <c:v>17.910708693417774</c:v>
                </c:pt>
                <c:pt idx="613">
                  <c:v>17.972314972315885</c:v>
                </c:pt>
                <c:pt idx="614">
                  <c:v>16.666204174927518</c:v>
                </c:pt>
                <c:pt idx="615">
                  <c:v>16.692999912084812</c:v>
                </c:pt>
                <c:pt idx="616">
                  <c:v>17.11849502248597</c:v>
                </c:pt>
                <c:pt idx="617">
                  <c:v>18.018945384009662</c:v>
                </c:pt>
                <c:pt idx="618">
                  <c:v>19.233666241595657</c:v>
                </c:pt>
                <c:pt idx="619">
                  <c:v>21.079961414657905</c:v>
                </c:pt>
                <c:pt idx="620">
                  <c:v>21.027624923816028</c:v>
                </c:pt>
                <c:pt idx="621">
                  <c:v>21.818845150707542</c:v>
                </c:pt>
                <c:pt idx="622">
                  <c:v>23.087574975423017</c:v>
                </c:pt>
                <c:pt idx="623">
                  <c:v>21.03987129997698</c:v>
                </c:pt>
                <c:pt idx="624">
                  <c:v>22.97109987412588</c:v>
                </c:pt>
                <c:pt idx="625">
                  <c:v>24.976985927540429</c:v>
                </c:pt>
                <c:pt idx="626">
                  <c:v>26.053617363629652</c:v>
                </c:pt>
                <c:pt idx="627">
                  <c:v>25.583903798301115</c:v>
                </c:pt>
                <c:pt idx="628">
                  <c:v>25.281356684788836</c:v>
                </c:pt>
                <c:pt idx="629">
                  <c:v>27.112737634439139</c:v>
                </c:pt>
                <c:pt idx="630">
                  <c:v>26.23982316031201</c:v>
                </c:pt>
                <c:pt idx="631">
                  <c:v>26.676880677458822</c:v>
                </c:pt>
                <c:pt idx="632">
                  <c:v>29.523444107212626</c:v>
                </c:pt>
                <c:pt idx="633">
                  <c:v>33.371009183485526</c:v>
                </c:pt>
                <c:pt idx="634">
                  <c:v>34.517162633570784</c:v>
                </c:pt>
                <c:pt idx="635">
                  <c:v>36.777071293053204</c:v>
                </c:pt>
                <c:pt idx="636">
                  <c:v>41.964211685319505</c:v>
                </c:pt>
                <c:pt idx="637">
                  <c:v>41.556218730449906</c:v>
                </c:pt>
                <c:pt idx="638">
                  <c:v>45.852922333840716</c:v>
                </c:pt>
                <c:pt idx="639">
                  <c:v>42.012573724507888</c:v>
                </c:pt>
                <c:pt idx="640">
                  <c:v>41.828159819217539</c:v>
                </c:pt>
                <c:pt idx="641">
                  <c:v>46.141948046765513</c:v>
                </c:pt>
                <c:pt idx="642">
                  <c:v>50.372254179848944</c:v>
                </c:pt>
                <c:pt idx="643">
                  <c:v>54.380986941087535</c:v>
                </c:pt>
                <c:pt idx="644">
                  <c:v>57.811186093433818</c:v>
                </c:pt>
                <c:pt idx="645">
                  <c:v>61.69300233017676</c:v>
                </c:pt>
                <c:pt idx="646">
                  <c:v>63.218445302545824</c:v>
                </c:pt>
                <c:pt idx="647">
                  <c:v>58.999440448414447</c:v>
                </c:pt>
                <c:pt idx="648">
                  <c:v>55.64025349738877</c:v>
                </c:pt>
                <c:pt idx="649">
                  <c:v>46.907659783891781</c:v>
                </c:pt>
                <c:pt idx="650">
                  <c:v>47.525482304920345</c:v>
                </c:pt>
                <c:pt idx="651">
                  <c:v>50.658162945588543</c:v>
                </c:pt>
                <c:pt idx="652">
                  <c:v>51.299072597106985</c:v>
                </c:pt>
                <c:pt idx="653">
                  <c:v>51.277626322948556</c:v>
                </c:pt>
                <c:pt idx="654">
                  <c:v>44.918339136301249</c:v>
                </c:pt>
                <c:pt idx="655">
                  <c:v>48.109905865436502</c:v>
                </c:pt>
                <c:pt idx="656">
                  <c:v>52.471971359566552</c:v>
                </c:pt>
                <c:pt idx="657">
                  <c:v>54.585521824139413</c:v>
                </c:pt>
                <c:pt idx="658">
                  <c:v>54.332121910970734</c:v>
                </c:pt>
                <c:pt idx="659">
                  <c:v>52.332084930935558</c:v>
                </c:pt>
                <c:pt idx="660">
                  <c:v>51.767086778063764</c:v>
                </c:pt>
                <c:pt idx="661">
                  <c:v>50.189561863132518</c:v>
                </c:pt>
                <c:pt idx="662">
                  <c:v>45.829131287578385</c:v>
                </c:pt>
                <c:pt idx="663">
                  <c:v>39.328847269763465</c:v>
                </c:pt>
                <c:pt idx="664">
                  <c:v>40.409258281720533</c:v>
                </c:pt>
                <c:pt idx="665">
                  <c:v>36.803356284144087</c:v>
                </c:pt>
                <c:pt idx="666">
                  <c:v>33.75691689485398</c:v>
                </c:pt>
                <c:pt idx="667">
                  <c:v>39.505527669960777</c:v>
                </c:pt>
                <c:pt idx="668">
                  <c:v>45.824770785481441</c:v>
                </c:pt>
                <c:pt idx="669">
                  <c:v>51.57535232230898</c:v>
                </c:pt>
                <c:pt idx="670">
                  <c:v>53.167322263259329</c:v>
                </c:pt>
                <c:pt idx="671">
                  <c:v>58.66180034474192</c:v>
                </c:pt>
                <c:pt idx="672">
                  <c:v>66.012413485895664</c:v>
                </c:pt>
                <c:pt idx="673">
                  <c:v>72.357019137942089</c:v>
                </c:pt>
                <c:pt idx="674">
                  <c:v>61.935839022701309</c:v>
                </c:pt>
                <c:pt idx="675">
                  <c:v>63.06144433847728</c:v>
                </c:pt>
                <c:pt idx="676">
                  <c:v>69.06124017302264</c:v>
                </c:pt>
                <c:pt idx="677">
                  <c:v>71.480679829581163</c:v>
                </c:pt>
                <c:pt idx="678">
                  <c:v>71.886070514395172</c:v>
                </c:pt>
                <c:pt idx="679">
                  <c:v>71.939828878111655</c:v>
                </c:pt>
                <c:pt idx="680">
                  <c:v>73.826812541628101</c:v>
                </c:pt>
                <c:pt idx="681">
                  <c:v>68.929039174277463</c:v>
                </c:pt>
                <c:pt idx="682">
                  <c:v>61.188837911057433</c:v>
                </c:pt>
                <c:pt idx="683">
                  <c:v>67.815043252049989</c:v>
                </c:pt>
                <c:pt idx="684">
                  <c:v>71.490070986885257</c:v>
                </c:pt>
                <c:pt idx="685">
                  <c:v>70.501342161987665</c:v>
                </c:pt>
                <c:pt idx="686">
                  <c:v>77.890249526782611</c:v>
                </c:pt>
                <c:pt idx="687">
                  <c:v>79.359771685228125</c:v>
                </c:pt>
                <c:pt idx="688">
                  <c:v>80.045525003607864</c:v>
                </c:pt>
                <c:pt idx="689">
                  <c:v>78.809946097859893</c:v>
                </c:pt>
                <c:pt idx="690">
                  <c:v>77.591529023231345</c:v>
                </c:pt>
                <c:pt idx="691">
                  <c:v>69.669457991764361</c:v>
                </c:pt>
                <c:pt idx="692">
                  <c:v>74.022148841488317</c:v>
                </c:pt>
                <c:pt idx="693">
                  <c:v>72.826876063844225</c:v>
                </c:pt>
                <c:pt idx="694">
                  <c:v>74.912954954245251</c:v>
                </c:pt>
                <c:pt idx="695">
                  <c:v>78.488453785511609</c:v>
                </c:pt>
                <c:pt idx="696">
                  <c:v>74.179101271759336</c:v>
                </c:pt>
                <c:pt idx="697">
                  <c:v>71.595339992474592</c:v>
                </c:pt>
                <c:pt idx="698">
                  <c:v>70.858617555738775</c:v>
                </c:pt>
                <c:pt idx="699">
                  <c:v>78.02381919314071</c:v>
                </c:pt>
                <c:pt idx="700">
                  <c:v>82.129731568099075</c:v>
                </c:pt>
                <c:pt idx="701">
                  <c:v>85.6018258765572</c:v>
                </c:pt>
                <c:pt idx="702">
                  <c:v>85.175734380317692</c:v>
                </c:pt>
                <c:pt idx="703">
                  <c:v>81.005101084245311</c:v>
                </c:pt>
                <c:pt idx="704">
                  <c:v>87.773535483204029</c:v>
                </c:pt>
                <c:pt idx="705">
                  <c:v>89.878590832618627</c:v>
                </c:pt>
                <c:pt idx="706">
                  <c:v>92.057938269619612</c:v>
                </c:pt>
                <c:pt idx="707">
                  <c:v>98.507882495246164</c:v>
                </c:pt>
                <c:pt idx="708">
                  <c:v>99.981798058771034</c:v>
                </c:pt>
                <c:pt idx="709">
                  <c:v>105.91484205641406</c:v>
                </c:pt>
                <c:pt idx="710">
                  <c:v>105.51473797937696</c:v>
                </c:pt>
                <c:pt idx="711">
                  <c:v>110.78216528532477</c:v>
                </c:pt>
                <c:pt idx="712">
                  <c:v>102.73115103291468</c:v>
                </c:pt>
                <c:pt idx="713">
                  <c:v>107.47234317175582</c:v>
                </c:pt>
                <c:pt idx="714">
                  <c:v>113.52823813891698</c:v>
                </c:pt>
                <c:pt idx="715">
                  <c:v>122.11496747580294</c:v>
                </c:pt>
                <c:pt idx="716">
                  <c:v>141.05870240603861</c:v>
                </c:pt>
                <c:pt idx="717">
                  <c:v>145.48074201157078</c:v>
                </c:pt>
                <c:pt idx="718">
                  <c:v>143.81131769074713</c:v>
                </c:pt>
                <c:pt idx="719">
                  <c:v>151.5029008146453</c:v>
                </c:pt>
                <c:pt idx="720">
                  <c:v>150.1432634983822</c:v>
                </c:pt>
                <c:pt idx="721">
                  <c:v>161.49098226327746</c:v>
                </c:pt>
                <c:pt idx="722">
                  <c:v>158.90755971117551</c:v>
                </c:pt>
                <c:pt idx="723">
                  <c:v>164.011651804753</c:v>
                </c:pt>
                <c:pt idx="724">
                  <c:v>178.26036637138017</c:v>
                </c:pt>
                <c:pt idx="725">
                  <c:v>176.89949560971854</c:v>
                </c:pt>
                <c:pt idx="726">
                  <c:v>176.82487165331153</c:v>
                </c:pt>
                <c:pt idx="727">
                  <c:v>199.66494984117026</c:v>
                </c:pt>
                <c:pt idx="728">
                  <c:v>205.22701924251584</c:v>
                </c:pt>
                <c:pt idx="729">
                  <c:v>203.18054275144178</c:v>
                </c:pt>
                <c:pt idx="730">
                  <c:v>154.68471510667419</c:v>
                </c:pt>
                <c:pt idx="731">
                  <c:v>145.93040674283245</c:v>
                </c:pt>
                <c:pt idx="732">
                  <c:v>137.86277393954103</c:v>
                </c:pt>
                <c:pt idx="733">
                  <c:v>118.67345894855153</c:v>
                </c:pt>
                <c:pt idx="734">
                  <c:v>114.88125500571341</c:v>
                </c:pt>
                <c:pt idx="735">
                  <c:v>127.22409253058981</c:v>
                </c:pt>
                <c:pt idx="736">
                  <c:v>121.52332939836631</c:v>
                </c:pt>
                <c:pt idx="737">
                  <c:v>126.93988672296969</c:v>
                </c:pt>
                <c:pt idx="738">
                  <c:v>132.9708834641774</c:v>
                </c:pt>
                <c:pt idx="739">
                  <c:v>137.32963725956822</c:v>
                </c:pt>
                <c:pt idx="740">
                  <c:v>130.62952399359509</c:v>
                </c:pt>
                <c:pt idx="741">
                  <c:v>140.16657787438962</c:v>
                </c:pt>
                <c:pt idx="742">
                  <c:v>149.24970422662821</c:v>
                </c:pt>
                <c:pt idx="743">
                  <c:v>148.72286542696199</c:v>
                </c:pt>
                <c:pt idx="744">
                  <c:v>150.94266661218165</c:v>
                </c:pt>
                <c:pt idx="745">
                  <c:v>163.76557125159121</c:v>
                </c:pt>
                <c:pt idx="746">
                  <c:v>173.45308354690482</c:v>
                </c:pt>
                <c:pt idx="747">
                  <c:v>192.36361778293016</c:v>
                </c:pt>
                <c:pt idx="748">
                  <c:v>197.02209919256109</c:v>
                </c:pt>
                <c:pt idx="749">
                  <c:v>182.06574639882598</c:v>
                </c:pt>
                <c:pt idx="750">
                  <c:v>199.62006565823165</c:v>
                </c:pt>
                <c:pt idx="751">
                  <c:v>203.22154639088609</c:v>
                </c:pt>
                <c:pt idx="752">
                  <c:v>211.54049810919503</c:v>
                </c:pt>
                <c:pt idx="753">
                  <c:v>210.17261638532094</c:v>
                </c:pt>
                <c:pt idx="754">
                  <c:v>204.84941107700251</c:v>
                </c:pt>
                <c:pt idx="755">
                  <c:v>217.30175814463846</c:v>
                </c:pt>
                <c:pt idx="756">
                  <c:v>226.24185890176418</c:v>
                </c:pt>
                <c:pt idx="757">
                  <c:v>242.89958327145845</c:v>
                </c:pt>
                <c:pt idx="758">
                  <c:v>234.50205522032215</c:v>
                </c:pt>
                <c:pt idx="759">
                  <c:v>247.71503208446393</c:v>
                </c:pt>
                <c:pt idx="760">
                  <c:v>230.53355823641456</c:v>
                </c:pt>
                <c:pt idx="761">
                  <c:v>242.4605709901586</c:v>
                </c:pt>
                <c:pt idx="762">
                  <c:v>233.99609973229832</c:v>
                </c:pt>
                <c:pt idx="763">
                  <c:v>239.73778653423858</c:v>
                </c:pt>
                <c:pt idx="764">
                  <c:v>227.60101238818649</c:v>
                </c:pt>
                <c:pt idx="765">
                  <c:v>208.58048342948058</c:v>
                </c:pt>
                <c:pt idx="766">
                  <c:v>202.71332138587766</c:v>
                </c:pt>
                <c:pt idx="767">
                  <c:v>197.68566092167617</c:v>
                </c:pt>
                <c:pt idx="768">
                  <c:v>206.79132603507185</c:v>
                </c:pt>
                <c:pt idx="769">
                  <c:v>194.2771395519944</c:v>
                </c:pt>
                <c:pt idx="770">
                  <c:v>213.15178292976191</c:v>
                </c:pt>
                <c:pt idx="771">
                  <c:v>218.81950372296802</c:v>
                </c:pt>
                <c:pt idx="772">
                  <c:v>230.75979608725976</c:v>
                </c:pt>
                <c:pt idx="773">
                  <c:v>237.03805393981827</c:v>
                </c:pt>
                <c:pt idx="774">
                  <c:v>251.64316417234909</c:v>
                </c:pt>
                <c:pt idx="775">
                  <c:v>265.79262079895</c:v>
                </c:pt>
                <c:pt idx="776">
                  <c:v>254.94161429766635</c:v>
                </c:pt>
                <c:pt idx="777">
                  <c:v>250.97338308982799</c:v>
                </c:pt>
                <c:pt idx="778">
                  <c:v>268.48384849965834</c:v>
                </c:pt>
                <c:pt idx="779">
                  <c:v>269.71661843555296</c:v>
                </c:pt>
                <c:pt idx="780">
                  <c:v>261.92905292641905</c:v>
                </c:pt>
                <c:pt idx="781">
                  <c:v>274.55758088351689</c:v>
                </c:pt>
                <c:pt idx="782">
                  <c:v>273.95749686671127</c:v>
                </c:pt>
                <c:pt idx="783">
                  <c:v>270.36840626747107</c:v>
                </c:pt>
                <c:pt idx="784">
                  <c:v>263.03782264805574</c:v>
                </c:pt>
                <c:pt idx="785">
                  <c:v>284.29656732424979</c:v>
                </c:pt>
                <c:pt idx="786">
                  <c:v>278.4153688839242</c:v>
                </c:pt>
                <c:pt idx="787">
                  <c:v>261.29473079781593</c:v>
                </c:pt>
                <c:pt idx="788">
                  <c:v>239.97610763664051</c:v>
                </c:pt>
                <c:pt idx="789">
                  <c:v>244.49417787854333</c:v>
                </c:pt>
                <c:pt idx="790">
                  <c:v>229.65998163214181</c:v>
                </c:pt>
                <c:pt idx="791">
                  <c:v>243.06291873498154</c:v>
                </c:pt>
                <c:pt idx="792">
                  <c:v>248.19292761664758</c:v>
                </c:pt>
                <c:pt idx="793">
                  <c:v>261.51455546159889</c:v>
                </c:pt>
                <c:pt idx="794">
                  <c:v>260.38098555235365</c:v>
                </c:pt>
                <c:pt idx="795">
                  <c:v>271.26031657026203</c:v>
                </c:pt>
                <c:pt idx="796">
                  <c:v>284.50841842437632</c:v>
                </c:pt>
                <c:pt idx="797">
                  <c:v>304.31768925450638</c:v>
                </c:pt>
                <c:pt idx="798">
                  <c:v>310.91150297662523</c:v>
                </c:pt>
                <c:pt idx="799">
                  <c:v>318.48696155167994</c:v>
                </c:pt>
                <c:pt idx="800">
                  <c:v>307.55508953721949</c:v>
                </c:pt>
                <c:pt idx="801">
                  <c:v>287.36284535206454</c:v>
                </c:pt>
                <c:pt idx="802">
                  <c:v>298.54207386391369</c:v>
                </c:pt>
                <c:pt idx="803">
                  <c:v>317.51749763114617</c:v>
                </c:pt>
                <c:pt idx="804">
                  <c:v>373.29608700489729</c:v>
                </c:pt>
                <c:pt idx="805">
                  <c:v>362.7401066448088</c:v>
                </c:pt>
                <c:pt idx="806">
                  <c:v>369.70589039841508</c:v>
                </c:pt>
                <c:pt idx="807">
                  <c:v>376.83942214268865</c:v>
                </c:pt>
                <c:pt idx="808">
                  <c:v>408.98381230871991</c:v>
                </c:pt>
                <c:pt idx="809">
                  <c:v>411.82085395991066</c:v>
                </c:pt>
                <c:pt idx="810">
                  <c:v>412.42434990684416</c:v>
                </c:pt>
                <c:pt idx="811">
                  <c:v>431.4117665271674</c:v>
                </c:pt>
                <c:pt idx="812">
                  <c:v>445.33769591458287</c:v>
                </c:pt>
                <c:pt idx="813">
                  <c:v>433.26352443340272</c:v>
                </c:pt>
                <c:pt idx="814">
                  <c:v>436.94281525828308</c:v>
                </c:pt>
                <c:pt idx="815">
                  <c:v>439.42164780959405</c:v>
                </c:pt>
                <c:pt idx="816">
                  <c:v>447.88878967488074</c:v>
                </c:pt>
                <c:pt idx="817">
                  <c:v>385.66868342867309</c:v>
                </c:pt>
                <c:pt idx="818">
                  <c:v>392.78999900120959</c:v>
                </c:pt>
                <c:pt idx="819">
                  <c:v>403.10846731096029</c:v>
                </c:pt>
                <c:pt idx="820">
                  <c:v>418.21526872445014</c:v>
                </c:pt>
                <c:pt idx="821">
                  <c:v>417.63623789465572</c:v>
                </c:pt>
                <c:pt idx="822">
                  <c:v>413.75205769529009</c:v>
                </c:pt>
                <c:pt idx="823">
                  <c:v>416.60741918144078</c:v>
                </c:pt>
                <c:pt idx="824">
                  <c:v>423.76404615118838</c:v>
                </c:pt>
                <c:pt idx="825">
                  <c:v>434.7704443747848</c:v>
                </c:pt>
                <c:pt idx="826">
                  <c:v>443.2968155526446</c:v>
                </c:pt>
                <c:pt idx="827">
                  <c:v>454.87930573461733</c:v>
                </c:pt>
                <c:pt idx="828">
                  <c:v>474.10197871612257</c:v>
                </c:pt>
                <c:pt idx="829">
                  <c:v>523.24981281536259</c:v>
                </c:pt>
                <c:pt idx="830">
                  <c:v>508.74006237837818</c:v>
                </c:pt>
                <c:pt idx="831">
                  <c:v>514.69162372377548</c:v>
                </c:pt>
                <c:pt idx="832">
                  <c:v>536.93300936324954</c:v>
                </c:pt>
                <c:pt idx="833">
                  <c:v>525.76968091537447</c:v>
                </c:pt>
                <c:pt idx="834">
                  <c:v>526.81697082604114</c:v>
                </c:pt>
                <c:pt idx="835">
                  <c:v>505.97190944988739</c:v>
                </c:pt>
                <c:pt idx="836">
                  <c:v>515.00831613704202</c:v>
                </c:pt>
                <c:pt idx="837">
                  <c:v>528.87410072935006</c:v>
                </c:pt>
                <c:pt idx="838">
                  <c:v>533.76401271212944</c:v>
                </c:pt>
                <c:pt idx="839">
                  <c:v>514.77282223050281</c:v>
                </c:pt>
                <c:pt idx="840">
                  <c:v>507.91376241765369</c:v>
                </c:pt>
                <c:pt idx="841">
                  <c:v>509.33772098600105</c:v>
                </c:pt>
                <c:pt idx="842">
                  <c:v>543.8690830323028</c:v>
                </c:pt>
                <c:pt idx="843">
                  <c:v>539.36734484724604</c:v>
                </c:pt>
                <c:pt idx="844">
                  <c:v>544.89628859848233</c:v>
                </c:pt>
                <c:pt idx="845">
                  <c:v>532.4087169754323</c:v>
                </c:pt>
                <c:pt idx="846">
                  <c:v>565.65940618654679</c:v>
                </c:pt>
                <c:pt idx="847">
                  <c:v>570.65132010528134</c:v>
                </c:pt>
                <c:pt idx="848">
                  <c:v>552.47046117863977</c:v>
                </c:pt>
                <c:pt idx="849">
                  <c:v>539.78355387707074</c:v>
                </c:pt>
                <c:pt idx="850">
                  <c:v>492.52997908005705</c:v>
                </c:pt>
                <c:pt idx="851">
                  <c:v>469.81906234674966</c:v>
                </c:pt>
                <c:pt idx="852">
                  <c:v>461.51446509533548</c:v>
                </c:pt>
                <c:pt idx="853">
                  <c:v>491.88318618944777</c:v>
                </c:pt>
                <c:pt idx="854">
                  <c:v>529.56412050286838</c:v>
                </c:pt>
                <c:pt idx="855">
                  <c:v>569.95854141222094</c:v>
                </c:pt>
                <c:pt idx="856">
                  <c:v>623.59052857295524</c:v>
                </c:pt>
                <c:pt idx="857">
                  <c:v>573.05810492328908</c:v>
                </c:pt>
                <c:pt idx="858">
                  <c:v>509.53098227990927</c:v>
                </c:pt>
                <c:pt idx="859">
                  <c:v>535.28288996817582</c:v>
                </c:pt>
                <c:pt idx="860">
                  <c:v>377.06362617814057</c:v>
                </c:pt>
                <c:pt idx="861">
                  <c:v>397.20197154373159</c:v>
                </c:pt>
                <c:pt idx="862">
                  <c:v>451.71691119414299</c:v>
                </c:pt>
                <c:pt idx="863">
                  <c:v>438.38879180246596</c:v>
                </c:pt>
                <c:pt idx="864">
                  <c:v>423.31959274601383</c:v>
                </c:pt>
                <c:pt idx="865">
                  <c:v>457.21589092081189</c:v>
                </c:pt>
                <c:pt idx="866">
                  <c:v>467.69959423134003</c:v>
                </c:pt>
                <c:pt idx="867">
                  <c:v>505.82004493158507</c:v>
                </c:pt>
                <c:pt idx="868">
                  <c:v>564.66044519159266</c:v>
                </c:pt>
                <c:pt idx="869">
                  <c:v>519.02787421318988</c:v>
                </c:pt>
                <c:pt idx="870">
                  <c:v>567.56565988540865</c:v>
                </c:pt>
                <c:pt idx="871">
                  <c:v>575.50470269557968</c:v>
                </c:pt>
                <c:pt idx="872">
                  <c:v>562.30566845464523</c:v>
                </c:pt>
                <c:pt idx="873">
                  <c:v>560.33240564712128</c:v>
                </c:pt>
                <c:pt idx="874">
                  <c:v>587.75300072606967</c:v>
                </c:pt>
                <c:pt idx="875">
                  <c:v>625.78508767500091</c:v>
                </c:pt>
                <c:pt idx="876">
                  <c:v>706.83261680724388</c:v>
                </c:pt>
                <c:pt idx="877">
                  <c:v>696.59939448893806</c:v>
                </c:pt>
                <c:pt idx="878">
                  <c:v>652.41045580646539</c:v>
                </c:pt>
                <c:pt idx="879">
                  <c:v>656.53449615372938</c:v>
                </c:pt>
                <c:pt idx="880">
                  <c:v>614.95635498439935</c:v>
                </c:pt>
                <c:pt idx="881">
                  <c:v>607.70829220518169</c:v>
                </c:pt>
                <c:pt idx="882">
                  <c:v>640.99361489762055</c:v>
                </c:pt>
                <c:pt idx="883">
                  <c:v>645.10365862481217</c:v>
                </c:pt>
                <c:pt idx="884">
                  <c:v>707.32145931008472</c:v>
                </c:pt>
                <c:pt idx="885">
                  <c:v>692.75529185998971</c:v>
                </c:pt>
                <c:pt idx="886">
                  <c:v>681.66834778915552</c:v>
                </c:pt>
                <c:pt idx="887">
                  <c:v>651.76186087758583</c:v>
                </c:pt>
                <c:pt idx="888">
                  <c:v>692.88110390635973</c:v>
                </c:pt>
                <c:pt idx="889">
                  <c:v>757.61088538639922</c:v>
                </c:pt>
                <c:pt idx="890">
                  <c:v>754.8997729119435</c:v>
                </c:pt>
                <c:pt idx="891">
                  <c:v>690.97419956895601</c:v>
                </c:pt>
                <c:pt idx="892">
                  <c:v>758.97474744827593</c:v>
                </c:pt>
                <c:pt idx="893">
                  <c:v>788.96721613732768</c:v>
                </c:pt>
                <c:pt idx="894">
                  <c:v>774.85417663750047</c:v>
                </c:pt>
                <c:pt idx="895">
                  <c:v>720.00158519268234</c:v>
                </c:pt>
                <c:pt idx="896">
                  <c:v>757.02397304836347</c:v>
                </c:pt>
                <c:pt idx="897">
                  <c:v>685.24204872267273</c:v>
                </c:pt>
                <c:pt idx="898">
                  <c:v>725.34350498804258</c:v>
                </c:pt>
                <c:pt idx="899">
                  <c:v>804.23967682906061</c:v>
                </c:pt>
                <c:pt idx="900">
                  <c:v>893.91458835359845</c:v>
                </c:pt>
                <c:pt idx="901">
                  <c:v>882.65932015249359</c:v>
                </c:pt>
                <c:pt idx="902">
                  <c:v>927.84149240539568</c:v>
                </c:pt>
                <c:pt idx="903">
                  <c:v>943.79057190706624</c:v>
                </c:pt>
                <c:pt idx="904">
                  <c:v>944.94034254258554</c:v>
                </c:pt>
                <c:pt idx="905">
                  <c:v>959.53388771296738</c:v>
                </c:pt>
                <c:pt idx="906">
                  <c:v>912.08181816729302</c:v>
                </c:pt>
                <c:pt idx="907">
                  <c:v>789.713343946539</c:v>
                </c:pt>
                <c:pt idx="908">
                  <c:v>827.86123041238761</c:v>
                </c:pt>
                <c:pt idx="909">
                  <c:v>812.70147133182718</c:v>
                </c:pt>
                <c:pt idx="910">
                  <c:v>805.47366153042731</c:v>
                </c:pt>
                <c:pt idx="911">
                  <c:v>820.58212820372273</c:v>
                </c:pt>
                <c:pt idx="912">
                  <c:v>794.92190402088659</c:v>
                </c:pt>
                <c:pt idx="913">
                  <c:v>753.02149986857239</c:v>
                </c:pt>
                <c:pt idx="914">
                  <c:v>718.24844810821639</c:v>
                </c:pt>
                <c:pt idx="915">
                  <c:v>658.84150971041277</c:v>
                </c:pt>
                <c:pt idx="916">
                  <c:v>645.62509575591184</c:v>
                </c:pt>
                <c:pt idx="917">
                  <c:v>734.40611936945129</c:v>
                </c:pt>
                <c:pt idx="918">
                  <c:v>715.74826286118548</c:v>
                </c:pt>
                <c:pt idx="919">
                  <c:v>754.19718669161182</c:v>
                </c:pt>
                <c:pt idx="920">
                  <c:v>790.75668746972292</c:v>
                </c:pt>
                <c:pt idx="921">
                  <c:v>765.79960929758749</c:v>
                </c:pt>
                <c:pt idx="922">
                  <c:v>838.6199107962517</c:v>
                </c:pt>
                <c:pt idx="923">
                  <c:v>834.46189556567924</c:v>
                </c:pt>
                <c:pt idx="924">
                  <c:v>890.12254333673366</c:v>
                </c:pt>
                <c:pt idx="925">
                  <c:v>929.22691350809885</c:v>
                </c:pt>
                <c:pt idx="926">
                  <c:v>931.44587690878029</c:v>
                </c:pt>
                <c:pt idx="927">
                  <c:v>916.26451657254893</c:v>
                </c:pt>
                <c:pt idx="928">
                  <c:v>892.33407386257409</c:v>
                </c:pt>
                <c:pt idx="929">
                  <c:v>892.87096479571835</c:v>
                </c:pt>
                <c:pt idx="930">
                  <c:v>866.30163505851988</c:v>
                </c:pt>
                <c:pt idx="931">
                  <c:v>882.71559198421664</c:v>
                </c:pt>
                <c:pt idx="932">
                  <c:v>957.82698429043353</c:v>
                </c:pt>
                <c:pt idx="933">
                  <c:v>1010.4039751917022</c:v>
                </c:pt>
                <c:pt idx="934">
                  <c:v>1001.8956502381216</c:v>
                </c:pt>
                <c:pt idx="935">
                  <c:v>1072.460793606383</c:v>
                </c:pt>
                <c:pt idx="936">
                  <c:v>1085.6343284413776</c:v>
                </c:pt>
                <c:pt idx="937">
                  <c:v>1097.9654770269635</c:v>
                </c:pt>
                <c:pt idx="938">
                  <c:v>1155.5588562282635</c:v>
                </c:pt>
                <c:pt idx="939">
                  <c:v>1142.9200881705879</c:v>
                </c:pt>
                <c:pt idx="940">
                  <c:v>1081.0638941036887</c:v>
                </c:pt>
                <c:pt idx="941">
                  <c:v>1185.0761915944765</c:v>
                </c:pt>
                <c:pt idx="942">
                  <c:v>1217.490830614202</c:v>
                </c:pt>
                <c:pt idx="943">
                  <c:v>1302.2319231820511</c:v>
                </c:pt>
                <c:pt idx="944">
                  <c:v>1326.2103119515432</c:v>
                </c:pt>
                <c:pt idx="945">
                  <c:v>1455.8427544505612</c:v>
                </c:pt>
                <c:pt idx="946">
                  <c:v>1418.1856046915768</c:v>
                </c:pt>
                <c:pt idx="947">
                  <c:v>1445.6008862944502</c:v>
                </c:pt>
                <c:pt idx="948">
                  <c:v>1559.0647276354512</c:v>
                </c:pt>
                <c:pt idx="949">
                  <c:v>1700.2346837216046</c:v>
                </c:pt>
                <c:pt idx="950">
                  <c:v>1642.1701174941684</c:v>
                </c:pt>
                <c:pt idx="951">
                  <c:v>1756.08817622733</c:v>
                </c:pt>
                <c:pt idx="952">
                  <c:v>1827.0883453952551</c:v>
                </c:pt>
                <c:pt idx="953">
                  <c:v>1774.8421109617168</c:v>
                </c:pt>
                <c:pt idx="954">
                  <c:v>1831.4135898974619</c:v>
                </c:pt>
                <c:pt idx="955">
                  <c:v>1801.1765736012919</c:v>
                </c:pt>
                <c:pt idx="956">
                  <c:v>1895.7856991560352</c:v>
                </c:pt>
                <c:pt idx="957">
                  <c:v>1936.406804270249</c:v>
                </c:pt>
                <c:pt idx="958">
                  <c:v>2021.2315424358687</c:v>
                </c:pt>
                <c:pt idx="959">
                  <c:v>2071.4869575869088</c:v>
                </c:pt>
                <c:pt idx="960">
                  <c:v>2153.8251469524871</c:v>
                </c:pt>
                <c:pt idx="961">
                  <c:v>2198.0015601531854</c:v>
                </c:pt>
                <c:pt idx="962">
                  <c:v>2226.9955884193855</c:v>
                </c:pt>
                <c:pt idx="963">
                  <c:v>2364.7593952506222</c:v>
                </c:pt>
                <c:pt idx="964">
                  <c:v>2442.6576863464338</c:v>
                </c:pt>
                <c:pt idx="965">
                  <c:v>2480.8890933303292</c:v>
                </c:pt>
                <c:pt idx="966">
                  <c:v>2452.6986161192194</c:v>
                </c:pt>
                <c:pt idx="967">
                  <c:v>2471.5435677727437</c:v>
                </c:pt>
                <c:pt idx="968">
                  <c:v>2483.4010709929339</c:v>
                </c:pt>
                <c:pt idx="969">
                  <c:v>2602.5961775723854</c:v>
                </c:pt>
                <c:pt idx="970">
                  <c:v>2722.4287812508974</c:v>
                </c:pt>
                <c:pt idx="971">
                  <c:v>2630.2088493756769</c:v>
                </c:pt>
                <c:pt idx="972">
                  <c:v>2510.1077863449405</c:v>
                </c:pt>
                <c:pt idx="973">
                  <c:v>2363.7639703148961</c:v>
                </c:pt>
                <c:pt idx="974">
                  <c:v>2653.3620822539151</c:v>
                </c:pt>
                <c:pt idx="975">
                  <c:v>2567.0825574066898</c:v>
                </c:pt>
                <c:pt idx="976">
                  <c:v>2669.3785062268098</c:v>
                </c:pt>
                <c:pt idx="977">
                  <c:v>2763.4738705093509</c:v>
                </c:pt>
                <c:pt idx="978">
                  <c:v>2637.1778362523182</c:v>
                </c:pt>
                <c:pt idx="979">
                  <c:v>2401.1602722829698</c:v>
                </c:pt>
                <c:pt idx="980">
                  <c:v>2402.9578988987691</c:v>
                </c:pt>
                <c:pt idx="981">
                  <c:v>2077.6021138511778</c:v>
                </c:pt>
                <c:pt idx="982">
                  <c:v>1828.4279249497463</c:v>
                </c:pt>
                <c:pt idx="983">
                  <c:v>1844.9981913542492</c:v>
                </c:pt>
                <c:pt idx="984">
                  <c:v>1866.4127424463647</c:v>
                </c:pt>
                <c:pt idx="985">
                  <c:v>1780.1011027141487</c:v>
                </c:pt>
                <c:pt idx="986">
                  <c:v>1596.6838567778452</c:v>
                </c:pt>
                <c:pt idx="987">
                  <c:v>1766.3590942676392</c:v>
                </c:pt>
                <c:pt idx="988">
                  <c:v>1787.4510854492239</c:v>
                </c:pt>
                <c:pt idx="989">
                  <c:v>1965.8923625005493</c:v>
                </c:pt>
                <c:pt idx="990">
                  <c:v>1899.4062649460229</c:v>
                </c:pt>
                <c:pt idx="991">
                  <c:v>2085.8358508114293</c:v>
                </c:pt>
                <c:pt idx="992">
                  <c:v>2147.0392858888408</c:v>
                </c:pt>
                <c:pt idx="993">
                  <c:v>2147.7128650523036</c:v>
                </c:pt>
                <c:pt idx="994">
                  <c:v>2272.6710850729714</c:v>
                </c:pt>
                <c:pt idx="995">
                  <c:v>2316.8289152265415</c:v>
                </c:pt>
                <c:pt idx="996">
                  <c:v>2380.3593693984517</c:v>
                </c:pt>
                <c:pt idx="997">
                  <c:v>2292.4812751764161</c:v>
                </c:pt>
                <c:pt idx="998">
                  <c:v>2296.78400965745</c:v>
                </c:pt>
                <c:pt idx="999">
                  <c:v>2473.7489515546922</c:v>
                </c:pt>
                <c:pt idx="1000">
                  <c:v>2468.1295141326555</c:v>
                </c:pt>
                <c:pt idx="1001">
                  <c:v>2337.3670718319167</c:v>
                </c:pt>
                <c:pt idx="1002">
                  <c:v>2258.7506778472502</c:v>
                </c:pt>
                <c:pt idx="1003">
                  <c:v>2436.4219252268058</c:v>
                </c:pt>
                <c:pt idx="1004">
                  <c:v>2344.5258500509885</c:v>
                </c:pt>
                <c:pt idx="1005">
                  <c:v>2545.0085901797902</c:v>
                </c:pt>
                <c:pt idx="1006">
                  <c:v>2630.5823531693027</c:v>
                </c:pt>
                <c:pt idx="1007">
                  <c:v>2613.7188006101082</c:v>
                </c:pt>
                <c:pt idx="1008">
                  <c:v>2770.9298046725489</c:v>
                </c:pt>
                <c:pt idx="1009">
                  <c:v>2706.0733722334417</c:v>
                </c:pt>
                <c:pt idx="1010">
                  <c:v>2777.0445040590721</c:v>
                </c:pt>
                <c:pt idx="1011">
                  <c:v>2785.9277412778347</c:v>
                </c:pt>
                <c:pt idx="1012">
                  <c:v>2842.7687065433724</c:v>
                </c:pt>
                <c:pt idx="1013">
                  <c:v>2814.9976328534367</c:v>
                </c:pt>
                <c:pt idx="1014">
                  <c:v>2751.922615886388</c:v>
                </c:pt>
                <c:pt idx="1015">
                  <c:v>2691.1662129731694</c:v>
                </c:pt>
                <c:pt idx="1016">
                  <c:v>2676.5255202481803</c:v>
                </c:pt>
                <c:pt idx="1017">
                  <c:v>2573.3022779085595</c:v>
                </c:pt>
                <c:pt idx="1018">
                  <c:v>2807.9734638597643</c:v>
                </c:pt>
                <c:pt idx="1019">
                  <c:v>2846.3693025257689</c:v>
                </c:pt>
                <c:pt idx="1020">
                  <c:v>2770.0014166310343</c:v>
                </c:pt>
                <c:pt idx="1021">
                  <c:v>2922.4304840862037</c:v>
                </c:pt>
                <c:pt idx="1022">
                  <c:v>2965.3992219138213</c:v>
                </c:pt>
                <c:pt idx="1023">
                  <c:v>2916.3628096564717</c:v>
                </c:pt>
                <c:pt idx="1024">
                  <c:v>2991.8784632063739</c:v>
                </c:pt>
                <c:pt idx="1025">
                  <c:v>2876.8919370765948</c:v>
                </c:pt>
                <c:pt idx="1026">
                  <c:v>2922.9360074666542</c:v>
                </c:pt>
                <c:pt idx="1027">
                  <c:v>2994.84397758867</c:v>
                </c:pt>
                <c:pt idx="1028">
                  <c:v>3069.5839449867294</c:v>
                </c:pt>
                <c:pt idx="1029">
                  <c:v>3112.4113254147114</c:v>
                </c:pt>
                <c:pt idx="1030">
                  <c:v>3236.0747613738126</c:v>
                </c:pt>
                <c:pt idx="1031">
                  <c:v>3313.6547191060777</c:v>
                </c:pt>
                <c:pt idx="1032">
                  <c:v>3410.4322838352637</c:v>
                </c:pt>
                <c:pt idx="1033">
                  <c:v>3512.7046911850857</c:v>
                </c:pt>
                <c:pt idx="1034">
                  <c:v>3438.0099872435499</c:v>
                </c:pt>
                <c:pt idx="1035">
                  <c:v>3470.9441239712241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'Sheet1 (2)'!$BQ$25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(2)'!$A$49:$A$1084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'Sheet1 (2)'!$BP$49:$BP$1084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109.01186289583966</c:v>
                </c:pt>
                <c:pt idx="7">
                  <c:v>109.89785288300141</c:v>
                </c:pt>
                <c:pt idx="8">
                  <c:v>110.08330480705666</c:v>
                </c:pt>
                <c:pt idx="9">
                  <c:v>109.81429436214559</c:v>
                </c:pt>
                <c:pt idx="10">
                  <c:v>112.39998666076896</c:v>
                </c:pt>
                <c:pt idx="11">
                  <c:v>118.85008166410825</c:v>
                </c:pt>
                <c:pt idx="12">
                  <c:v>120.14469763780568</c:v>
                </c:pt>
                <c:pt idx="13">
                  <c:v>121.97512417973068</c:v>
                </c:pt>
                <c:pt idx="14">
                  <c:v>122.69481730570982</c:v>
                </c:pt>
                <c:pt idx="15">
                  <c:v>127.08469184000468</c:v>
                </c:pt>
                <c:pt idx="16">
                  <c:v>126.98153919637673</c:v>
                </c:pt>
                <c:pt idx="17">
                  <c:v>128.78024155838511</c:v>
                </c:pt>
                <c:pt idx="18">
                  <c:v>127.40713062373896</c:v>
                </c:pt>
                <c:pt idx="19">
                  <c:v>123.10086410179773</c:v>
                </c:pt>
                <c:pt idx="20">
                  <c:v>127.3780808847763</c:v>
                </c:pt>
                <c:pt idx="21">
                  <c:v>123.63132336113475</c:v>
                </c:pt>
                <c:pt idx="22">
                  <c:v>123.98514709669934</c:v>
                </c:pt>
                <c:pt idx="23">
                  <c:v>123.95569096136849</c:v>
                </c:pt>
                <c:pt idx="24">
                  <c:v>125.69338786927199</c:v>
                </c:pt>
                <c:pt idx="25">
                  <c:v>126.31585647709348</c:v>
                </c:pt>
                <c:pt idx="26">
                  <c:v>125.84224172308477</c:v>
                </c:pt>
                <c:pt idx="27">
                  <c:v>124.72025453027064</c:v>
                </c:pt>
                <c:pt idx="28">
                  <c:v>126.41414856579541</c:v>
                </c:pt>
                <c:pt idx="29">
                  <c:v>126.99550924878034</c:v>
                </c:pt>
                <c:pt idx="30">
                  <c:v>124.51207957699255</c:v>
                </c:pt>
                <c:pt idx="31">
                  <c:v>127.41069958888239</c:v>
                </c:pt>
                <c:pt idx="32">
                  <c:v>127.25308610247026</c:v>
                </c:pt>
                <c:pt idx="33">
                  <c:v>128.64707935167928</c:v>
                </c:pt>
                <c:pt idx="34">
                  <c:v>128.4555979484926</c:v>
                </c:pt>
                <c:pt idx="35">
                  <c:v>124.43025410419675</c:v>
                </c:pt>
                <c:pt idx="36">
                  <c:v>123.90819988932355</c:v>
                </c:pt>
                <c:pt idx="37">
                  <c:v>124.63099772201127</c:v>
                </c:pt>
                <c:pt idx="38">
                  <c:v>125.35801187538968</c:v>
                </c:pt>
                <c:pt idx="39">
                  <c:v>123.08918141262791</c:v>
                </c:pt>
                <c:pt idx="40">
                  <c:v>123.8072016375349</c:v>
                </c:pt>
                <c:pt idx="41">
                  <c:v>123.68632922147444</c:v>
                </c:pt>
                <c:pt idx="42">
                  <c:v>123.68357600791089</c:v>
                </c:pt>
                <c:pt idx="43">
                  <c:v>124.40506353462371</c:v>
                </c:pt>
                <c:pt idx="44">
                  <c:v>125.21369259756102</c:v>
                </c:pt>
                <c:pt idx="45">
                  <c:v>124.67750682301548</c:v>
                </c:pt>
                <c:pt idx="46">
                  <c:v>125.40479227948308</c:v>
                </c:pt>
                <c:pt idx="47">
                  <c:v>126.13632023444673</c:v>
                </c:pt>
                <c:pt idx="48">
                  <c:v>126.61676322206063</c:v>
                </c:pt>
                <c:pt idx="49">
                  <c:v>127.35536100752265</c:v>
                </c:pt>
                <c:pt idx="50">
                  <c:v>128.09826728006652</c:v>
                </c:pt>
                <c:pt idx="51">
                  <c:v>128.84550717253359</c:v>
                </c:pt>
                <c:pt idx="52">
                  <c:v>130.75792106376139</c:v>
                </c:pt>
                <c:pt idx="53">
                  <c:v>130.97760460156152</c:v>
                </c:pt>
                <c:pt idx="54">
                  <c:v>123.13878202037861</c:v>
                </c:pt>
                <c:pt idx="55">
                  <c:v>123.85709158216416</c:v>
                </c:pt>
                <c:pt idx="56">
                  <c:v>124.57959128306013</c:v>
                </c:pt>
                <c:pt idx="57">
                  <c:v>125.30630556554465</c:v>
                </c:pt>
                <c:pt idx="58">
                  <c:v>126.03725901467699</c:v>
                </c:pt>
                <c:pt idx="59">
                  <c:v>126.77247635892928</c:v>
                </c:pt>
                <c:pt idx="60">
                  <c:v>127.51198247102305</c:v>
                </c:pt>
                <c:pt idx="61">
                  <c:v>128.25580236877067</c:v>
                </c:pt>
                <c:pt idx="62">
                  <c:v>129.00396121592183</c:v>
                </c:pt>
                <c:pt idx="63">
                  <c:v>129.75648432301472</c:v>
                </c:pt>
                <c:pt idx="64">
                  <c:v>130.6689304610293</c:v>
                </c:pt>
                <c:pt idx="65">
                  <c:v>129.59684899465753</c:v>
                </c:pt>
                <c:pt idx="66">
                  <c:v>130.35283061379303</c:v>
                </c:pt>
                <c:pt idx="67">
                  <c:v>131.11322212570684</c:v>
                </c:pt>
                <c:pt idx="68">
                  <c:v>131.87804925477346</c:v>
                </c:pt>
                <c:pt idx="69">
                  <c:v>133.59340204606886</c:v>
                </c:pt>
                <c:pt idx="70">
                  <c:v>134.5441054787222</c:v>
                </c:pt>
                <c:pt idx="71">
                  <c:v>130.8606640312988</c:v>
                </c:pt>
                <c:pt idx="72">
                  <c:v>131.07059674041145</c:v>
                </c:pt>
                <c:pt idx="73">
                  <c:v>131.83517522139718</c:v>
                </c:pt>
                <c:pt idx="74">
                  <c:v>148.67939004070968</c:v>
                </c:pt>
                <c:pt idx="75">
                  <c:v>153.87806520411698</c:v>
                </c:pt>
                <c:pt idx="76">
                  <c:v>159.27006740385153</c:v>
                </c:pt>
                <c:pt idx="77">
                  <c:v>163.70588586413766</c:v>
                </c:pt>
                <c:pt idx="78">
                  <c:v>164.22320958080061</c:v>
                </c:pt>
                <c:pt idx="79">
                  <c:v>172.95054777425926</c:v>
                </c:pt>
                <c:pt idx="80">
                  <c:v>177.86159715861109</c:v>
                </c:pt>
                <c:pt idx="81">
                  <c:v>182.68919759649492</c:v>
                </c:pt>
                <c:pt idx="82">
                  <c:v>189.2252642089783</c:v>
                </c:pt>
                <c:pt idx="83">
                  <c:v>194.26711380677619</c:v>
                </c:pt>
                <c:pt idx="84">
                  <c:v>198.13570691663776</c:v>
                </c:pt>
                <c:pt idx="85">
                  <c:v>205.13086904496612</c:v>
                </c:pt>
                <c:pt idx="86">
                  <c:v>215.79719338417459</c:v>
                </c:pt>
                <c:pt idx="87">
                  <c:v>221.47738599806928</c:v>
                </c:pt>
                <c:pt idx="88">
                  <c:v>229.33719482237467</c:v>
                </c:pt>
                <c:pt idx="89">
                  <c:v>227.90395736037456</c:v>
                </c:pt>
                <c:pt idx="90">
                  <c:v>226.18599614892167</c:v>
                </c:pt>
                <c:pt idx="91">
                  <c:v>221.5939511810609</c:v>
                </c:pt>
                <c:pt idx="92">
                  <c:v>231.17862511054344</c:v>
                </c:pt>
                <c:pt idx="93">
                  <c:v>230.34788477178736</c:v>
                </c:pt>
                <c:pt idx="94">
                  <c:v>216.44178117284446</c:v>
                </c:pt>
                <c:pt idx="95">
                  <c:v>218.92210317650844</c:v>
                </c:pt>
                <c:pt idx="96">
                  <c:v>219.84814806441821</c:v>
                </c:pt>
                <c:pt idx="97">
                  <c:v>221.6081712786108</c:v>
                </c:pt>
                <c:pt idx="98">
                  <c:v>227.81788996148691</c:v>
                </c:pt>
                <c:pt idx="99">
                  <c:v>233.2442530040492</c:v>
                </c:pt>
                <c:pt idx="100">
                  <c:v>227.55017376115501</c:v>
                </c:pt>
                <c:pt idx="101">
                  <c:v>236.0562013990486</c:v>
                </c:pt>
                <c:pt idx="102">
                  <c:v>239.48836938292192</c:v>
                </c:pt>
                <c:pt idx="103">
                  <c:v>240.11945551894703</c:v>
                </c:pt>
                <c:pt idx="104">
                  <c:v>246.89908358875138</c:v>
                </c:pt>
                <c:pt idx="105">
                  <c:v>249.49732187452241</c:v>
                </c:pt>
                <c:pt idx="106">
                  <c:v>256.90274645925302</c:v>
                </c:pt>
                <c:pt idx="107">
                  <c:v>264.14662850449099</c:v>
                </c:pt>
                <c:pt idx="108">
                  <c:v>270.95126350210882</c:v>
                </c:pt>
                <c:pt idx="109">
                  <c:v>299.14152966576899</c:v>
                </c:pt>
                <c:pt idx="110">
                  <c:v>301.69940202109825</c:v>
                </c:pt>
                <c:pt idx="111">
                  <c:v>308.19929544147703</c:v>
                </c:pt>
                <c:pt idx="112">
                  <c:v>319.98733045953145</c:v>
                </c:pt>
                <c:pt idx="113">
                  <c:v>318.81874806113194</c:v>
                </c:pt>
                <c:pt idx="114">
                  <c:v>318.78720023435557</c:v>
                </c:pt>
                <c:pt idx="115">
                  <c:v>323.44667251993684</c:v>
                </c:pt>
                <c:pt idx="116">
                  <c:v>325.33837986058262</c:v>
                </c:pt>
                <c:pt idx="117">
                  <c:v>332.97164788654322</c:v>
                </c:pt>
                <c:pt idx="118">
                  <c:v>337.88115098247101</c:v>
                </c:pt>
                <c:pt idx="119">
                  <c:v>334.69534123557503</c:v>
                </c:pt>
                <c:pt idx="120">
                  <c:v>330.28537728542017</c:v>
                </c:pt>
                <c:pt idx="121">
                  <c:v>329.73749590093371</c:v>
                </c:pt>
                <c:pt idx="122">
                  <c:v>328.74558505762133</c:v>
                </c:pt>
                <c:pt idx="123">
                  <c:v>327.43408089630117</c:v>
                </c:pt>
                <c:pt idx="124">
                  <c:v>328.69631230295971</c:v>
                </c:pt>
                <c:pt idx="125">
                  <c:v>324.11621077947285</c:v>
                </c:pt>
                <c:pt idx="126">
                  <c:v>322.81134021168424</c:v>
                </c:pt>
                <c:pt idx="127">
                  <c:v>324.6944063629191</c:v>
                </c:pt>
                <c:pt idx="128">
                  <c:v>326.5884570667028</c:v>
                </c:pt>
                <c:pt idx="129">
                  <c:v>327.13790549124241</c:v>
                </c:pt>
                <c:pt idx="130">
                  <c:v>329.04620993994132</c:v>
                </c:pt>
                <c:pt idx="131">
                  <c:v>330.96564616459096</c:v>
                </c:pt>
                <c:pt idx="132">
                  <c:v>332.89627910055111</c:v>
                </c:pt>
                <c:pt idx="133">
                  <c:v>334.83817406197102</c:v>
                </c:pt>
                <c:pt idx="134">
                  <c:v>336.7913967439992</c:v>
                </c:pt>
                <c:pt idx="135">
                  <c:v>337.12622351777605</c:v>
                </c:pt>
                <c:pt idx="136">
                  <c:v>339.09279315496309</c:v>
                </c:pt>
                <c:pt idx="137">
                  <c:v>341.07083444836707</c:v>
                </c:pt>
                <c:pt idx="138">
                  <c:v>343.06041431598254</c:v>
                </c:pt>
                <c:pt idx="139">
                  <c:v>345.06160006615909</c:v>
                </c:pt>
                <c:pt idx="140">
                  <c:v>348.9341012996224</c:v>
                </c:pt>
                <c:pt idx="141">
                  <c:v>347.47828145599868</c:v>
                </c:pt>
                <c:pt idx="142">
                  <c:v>350.48082802327832</c:v>
                </c:pt>
                <c:pt idx="143">
                  <c:v>348.49382386299436</c:v>
                </c:pt>
                <c:pt idx="144">
                  <c:v>350.12237169913351</c:v>
                </c:pt>
                <c:pt idx="145">
                  <c:v>350.51243311568351</c:v>
                </c:pt>
                <c:pt idx="146">
                  <c:v>352.55708897552501</c:v>
                </c:pt>
                <c:pt idx="147">
                  <c:v>354.61367199454889</c:v>
                </c:pt>
                <c:pt idx="148">
                  <c:v>356.68225174785044</c:v>
                </c:pt>
                <c:pt idx="149">
                  <c:v>358.7628982163796</c:v>
                </c:pt>
                <c:pt idx="150">
                  <c:v>360.85568178930851</c:v>
                </c:pt>
                <c:pt idx="151">
                  <c:v>362.34374066778116</c:v>
                </c:pt>
                <c:pt idx="152">
                  <c:v>361.86138052348105</c:v>
                </c:pt>
                <c:pt idx="153">
                  <c:v>363.97223857653472</c:v>
                </c:pt>
                <c:pt idx="154">
                  <c:v>366.8442041865386</c:v>
                </c:pt>
                <c:pt idx="155">
                  <c:v>375.35259001056033</c:v>
                </c:pt>
                <c:pt idx="156">
                  <c:v>379.6131483649724</c:v>
                </c:pt>
                <c:pt idx="157">
                  <c:v>381.20135345186782</c:v>
                </c:pt>
                <c:pt idx="158">
                  <c:v>382.1899898162244</c:v>
                </c:pt>
                <c:pt idx="159">
                  <c:v>389.98525525830104</c:v>
                </c:pt>
                <c:pt idx="160">
                  <c:v>393.17815721795722</c:v>
                </c:pt>
                <c:pt idx="161">
                  <c:v>381.2338321006377</c:v>
                </c:pt>
                <c:pt idx="162">
                  <c:v>365.82951067003387</c:v>
                </c:pt>
                <c:pt idx="163">
                  <c:v>367.9635161489424</c:v>
                </c:pt>
                <c:pt idx="164">
                  <c:v>370.1099699931446</c:v>
                </c:pt>
                <c:pt idx="165">
                  <c:v>372.26894481810461</c:v>
                </c:pt>
                <c:pt idx="166">
                  <c:v>377.94210531988659</c:v>
                </c:pt>
                <c:pt idx="167">
                  <c:v>379.94575675615795</c:v>
                </c:pt>
                <c:pt idx="168">
                  <c:v>389.14018610237946</c:v>
                </c:pt>
                <c:pt idx="169">
                  <c:v>392.26886997328387</c:v>
                </c:pt>
                <c:pt idx="170">
                  <c:v>389.41378461300729</c:v>
                </c:pt>
                <c:pt idx="171">
                  <c:v>395.40063987753285</c:v>
                </c:pt>
                <c:pt idx="172">
                  <c:v>406.90022371014737</c:v>
                </c:pt>
                <c:pt idx="173">
                  <c:v>424.22180992593189</c:v>
                </c:pt>
                <c:pt idx="174">
                  <c:v>448.88605657899518</c:v>
                </c:pt>
                <c:pt idx="175">
                  <c:v>461.98316202721219</c:v>
                </c:pt>
                <c:pt idx="176">
                  <c:v>485.92285809906599</c:v>
                </c:pt>
                <c:pt idx="177">
                  <c:v>506.82302861159314</c:v>
                </c:pt>
                <c:pt idx="178">
                  <c:v>499.19710679314164</c:v>
                </c:pt>
                <c:pt idx="179">
                  <c:v>512.67166968179515</c:v>
                </c:pt>
                <c:pt idx="180">
                  <c:v>516.15251290544904</c:v>
                </c:pt>
                <c:pt idx="181">
                  <c:v>516.65722072386689</c:v>
                </c:pt>
                <c:pt idx="182">
                  <c:v>518.2828360311255</c:v>
                </c:pt>
                <c:pt idx="183">
                  <c:v>505.5918897257605</c:v>
                </c:pt>
                <c:pt idx="184">
                  <c:v>505.84793928191783</c:v>
                </c:pt>
                <c:pt idx="185">
                  <c:v>512.86642229760173</c:v>
                </c:pt>
                <c:pt idx="186">
                  <c:v>529.63960143207169</c:v>
                </c:pt>
                <c:pt idx="187">
                  <c:v>517.0012761670755</c:v>
                </c:pt>
                <c:pt idx="188">
                  <c:v>539.05954022110052</c:v>
                </c:pt>
                <c:pt idx="189">
                  <c:v>551.89443805357018</c:v>
                </c:pt>
                <c:pt idx="190">
                  <c:v>562.74920283816243</c:v>
                </c:pt>
                <c:pt idx="191">
                  <c:v>574.17734166359253</c:v>
                </c:pt>
                <c:pt idx="192">
                  <c:v>586.68567903173164</c:v>
                </c:pt>
                <c:pt idx="193">
                  <c:v>604.90916856286196</c:v>
                </c:pt>
                <c:pt idx="194">
                  <c:v>630.23898906694444</c:v>
                </c:pt>
                <c:pt idx="195">
                  <c:v>635.70681011851866</c:v>
                </c:pt>
                <c:pt idx="196">
                  <c:v>649.6950704518498</c:v>
                </c:pt>
                <c:pt idx="197">
                  <c:v>663.40155382997716</c:v>
                </c:pt>
                <c:pt idx="198">
                  <c:v>668.17485658610019</c:v>
                </c:pt>
                <c:pt idx="199">
                  <c:v>667.97051612677399</c:v>
                </c:pt>
                <c:pt idx="200">
                  <c:v>674.10165903006816</c:v>
                </c:pt>
                <c:pt idx="201">
                  <c:v>676.35054988965089</c:v>
                </c:pt>
                <c:pt idx="202">
                  <c:v>697.49984759048118</c:v>
                </c:pt>
                <c:pt idx="203">
                  <c:v>698.61914388148045</c:v>
                </c:pt>
                <c:pt idx="204">
                  <c:v>692.20616747954193</c:v>
                </c:pt>
                <c:pt idx="205">
                  <c:v>689.64827226045406</c:v>
                </c:pt>
                <c:pt idx="206">
                  <c:v>689.05466707042444</c:v>
                </c:pt>
                <c:pt idx="207">
                  <c:v>695.32700156455917</c:v>
                </c:pt>
                <c:pt idx="208">
                  <c:v>703.34303523205926</c:v>
                </c:pt>
                <c:pt idx="209">
                  <c:v>703.80573204875134</c:v>
                </c:pt>
                <c:pt idx="210">
                  <c:v>721.00064773945792</c:v>
                </c:pt>
                <c:pt idx="211">
                  <c:v>733.31968424360571</c:v>
                </c:pt>
                <c:pt idx="212">
                  <c:v>732.93983072581125</c:v>
                </c:pt>
                <c:pt idx="213">
                  <c:v>740.08270986773141</c:v>
                </c:pt>
                <c:pt idx="214">
                  <c:v>735.70787016982933</c:v>
                </c:pt>
                <c:pt idx="215">
                  <c:v>743.33827404867202</c:v>
                </c:pt>
                <c:pt idx="216">
                  <c:v>740.66656422769893</c:v>
                </c:pt>
                <c:pt idx="217">
                  <c:v>741.95691109597499</c:v>
                </c:pt>
                <c:pt idx="218">
                  <c:v>750.96897339052873</c:v>
                </c:pt>
                <c:pt idx="219">
                  <c:v>749.80825196815397</c:v>
                </c:pt>
                <c:pt idx="220">
                  <c:v>749.49610016185807</c:v>
                </c:pt>
                <c:pt idx="221">
                  <c:v>751.85207676648361</c:v>
                </c:pt>
                <c:pt idx="222">
                  <c:v>736.08274606048883</c:v>
                </c:pt>
                <c:pt idx="223">
                  <c:v>738.29608565991214</c:v>
                </c:pt>
                <c:pt idx="224">
                  <c:v>742.64783023976599</c:v>
                </c:pt>
                <c:pt idx="225">
                  <c:v>752.20056945477245</c:v>
                </c:pt>
                <c:pt idx="226">
                  <c:v>769.46287109368291</c:v>
                </c:pt>
                <c:pt idx="227">
                  <c:v>792.5440418860494</c:v>
                </c:pt>
                <c:pt idx="228">
                  <c:v>816.13860506954165</c:v>
                </c:pt>
                <c:pt idx="229">
                  <c:v>847.49874051522386</c:v>
                </c:pt>
                <c:pt idx="230">
                  <c:v>900.4434807227949</c:v>
                </c:pt>
                <c:pt idx="231">
                  <c:v>889.03502601818286</c:v>
                </c:pt>
                <c:pt idx="232">
                  <c:v>883.91225516710972</c:v>
                </c:pt>
                <c:pt idx="233">
                  <c:v>946.10629024486525</c:v>
                </c:pt>
                <c:pt idx="234">
                  <c:v>985.86661510011788</c:v>
                </c:pt>
                <c:pt idx="235">
                  <c:v>973.40602247604511</c:v>
                </c:pt>
                <c:pt idx="236">
                  <c:v>967.45494399220627</c:v>
                </c:pt>
                <c:pt idx="237">
                  <c:v>934.99643913578143</c:v>
                </c:pt>
                <c:pt idx="238">
                  <c:v>927.60150470511155</c:v>
                </c:pt>
                <c:pt idx="239">
                  <c:v>934.68677834826985</c:v>
                </c:pt>
                <c:pt idx="240">
                  <c:v>959.12122680078608</c:v>
                </c:pt>
                <c:pt idx="241">
                  <c:v>998.46452600135387</c:v>
                </c:pt>
                <c:pt idx="242">
                  <c:v>1055.2744655368786</c:v>
                </c:pt>
                <c:pt idx="243">
                  <c:v>1066.8424236204542</c:v>
                </c:pt>
                <c:pt idx="244">
                  <c:v>1083.852320026597</c:v>
                </c:pt>
                <c:pt idx="245">
                  <c:v>1060.1489182047756</c:v>
                </c:pt>
                <c:pt idx="246">
                  <c:v>1041.1827558805201</c:v>
                </c:pt>
                <c:pt idx="247">
                  <c:v>1055.3201651111824</c:v>
                </c:pt>
                <c:pt idx="248">
                  <c:v>1065.3335372702993</c:v>
                </c:pt>
                <c:pt idx="249">
                  <c:v>1085.3977344377772</c:v>
                </c:pt>
                <c:pt idx="250">
                  <c:v>1072.5726594688294</c:v>
                </c:pt>
                <c:pt idx="251">
                  <c:v>1080.4162229295132</c:v>
                </c:pt>
                <c:pt idx="252">
                  <c:v>1112.0643951500199</c:v>
                </c:pt>
                <c:pt idx="253">
                  <c:v>1332.171915446575</c:v>
                </c:pt>
                <c:pt idx="254">
                  <c:v>1302.968085975984</c:v>
                </c:pt>
                <c:pt idx="255">
                  <c:v>1273.7129200887007</c:v>
                </c:pt>
                <c:pt idx="256">
                  <c:v>1251.753707204359</c:v>
                </c:pt>
                <c:pt idx="257">
                  <c:v>1229.589120198111</c:v>
                </c:pt>
                <c:pt idx="258">
                  <c:v>1214.6014550815153</c:v>
                </c:pt>
                <c:pt idx="259">
                  <c:v>1199.3273762109634</c:v>
                </c:pt>
                <c:pt idx="260">
                  <c:v>1191.2796801493535</c:v>
                </c:pt>
                <c:pt idx="261">
                  <c:v>1190.5872359370007</c:v>
                </c:pt>
                <c:pt idx="262">
                  <c:v>1197.5323281466333</c:v>
                </c:pt>
                <c:pt idx="263">
                  <c:v>1204.5179333941553</c:v>
                </c:pt>
                <c:pt idx="264">
                  <c:v>1211.5442880056212</c:v>
                </c:pt>
                <c:pt idx="265">
                  <c:v>1218.611629685654</c:v>
                </c:pt>
                <c:pt idx="266">
                  <c:v>1225.720197525487</c:v>
                </c:pt>
                <c:pt idx="267">
                  <c:v>1232.8702320110524</c:v>
                </c:pt>
                <c:pt idx="268">
                  <c:v>1240.0619750311168</c:v>
                </c:pt>
                <c:pt idx="269">
                  <c:v>1247.295669885465</c:v>
                </c:pt>
                <c:pt idx="270">
                  <c:v>1254.5715612931303</c:v>
                </c:pt>
                <c:pt idx="271">
                  <c:v>1261.8898954006736</c:v>
                </c:pt>
                <c:pt idx="272">
                  <c:v>1269.2509197905108</c:v>
                </c:pt>
                <c:pt idx="273">
                  <c:v>1289.5641060803121</c:v>
                </c:pt>
                <c:pt idx="274">
                  <c:v>1292.9381871385324</c:v>
                </c:pt>
                <c:pt idx="275">
                  <c:v>1279.1126190895286</c:v>
                </c:pt>
                <c:pt idx="276">
                  <c:v>1280.6212855789279</c:v>
                </c:pt>
                <c:pt idx="277">
                  <c:v>1288.0915764114716</c:v>
                </c:pt>
                <c:pt idx="278">
                  <c:v>1295.6054439405386</c:v>
                </c:pt>
                <c:pt idx="279">
                  <c:v>1303.1631423635251</c:v>
                </c:pt>
                <c:pt idx="280">
                  <c:v>1310.7649273606457</c:v>
                </c:pt>
                <c:pt idx="281">
                  <c:v>1318.411056103583</c:v>
                </c:pt>
                <c:pt idx="282">
                  <c:v>1326.1017872641871</c:v>
                </c:pt>
                <c:pt idx="283">
                  <c:v>1333.8373810232283</c:v>
                </c:pt>
                <c:pt idx="284">
                  <c:v>1341.6180990791972</c:v>
                </c:pt>
                <c:pt idx="285">
                  <c:v>1349.4442046571592</c:v>
                </c:pt>
                <c:pt idx="286">
                  <c:v>1374.5498700208718</c:v>
                </c:pt>
                <c:pt idx="287">
                  <c:v>1378.3279770914562</c:v>
                </c:pt>
                <c:pt idx="288">
                  <c:v>1363.2503818926152</c:v>
                </c:pt>
                <c:pt idx="289">
                  <c:v>1390.7660209948954</c:v>
                </c:pt>
                <c:pt idx="290">
                  <c:v>1458.6616578367095</c:v>
                </c:pt>
                <c:pt idx="291">
                  <c:v>1483.69493284638</c:v>
                </c:pt>
                <c:pt idx="292">
                  <c:v>1496.9017913469168</c:v>
                </c:pt>
                <c:pt idx="293">
                  <c:v>1501.2196364094627</c:v>
                </c:pt>
                <c:pt idx="294">
                  <c:v>1484.7307998462486</c:v>
                </c:pt>
                <c:pt idx="295">
                  <c:v>1463.7249338035315</c:v>
                </c:pt>
                <c:pt idx="296">
                  <c:v>1477.8093581007936</c:v>
                </c:pt>
                <c:pt idx="297">
                  <c:v>1480.5974943220383</c:v>
                </c:pt>
                <c:pt idx="298">
                  <c:v>1464.2261243393277</c:v>
                </c:pt>
                <c:pt idx="299">
                  <c:v>1444.0532965929531</c:v>
                </c:pt>
                <c:pt idx="300">
                  <c:v>1434.9740027511496</c:v>
                </c:pt>
                <c:pt idx="301">
                  <c:v>1443.3446844338646</c:v>
                </c:pt>
                <c:pt idx="302">
                  <c:v>1451.7641950930622</c:v>
                </c:pt>
                <c:pt idx="303">
                  <c:v>1460.2328195644384</c:v>
                </c:pt>
                <c:pt idx="304">
                  <c:v>1468.7508443452309</c:v>
                </c:pt>
                <c:pt idx="305">
                  <c:v>1477.3185576039114</c:v>
                </c:pt>
                <c:pt idx="306">
                  <c:v>1485.9362491899342</c:v>
                </c:pt>
                <c:pt idx="307">
                  <c:v>1494.6042106435423</c:v>
                </c:pt>
                <c:pt idx="308">
                  <c:v>1503.3227352056297</c:v>
                </c:pt>
                <c:pt idx="309">
                  <c:v>1510.6088400480733</c:v>
                </c:pt>
                <c:pt idx="310">
                  <c:v>1512.9972401873497</c:v>
                </c:pt>
                <c:pt idx="311">
                  <c:v>1521.823057421776</c:v>
                </c:pt>
                <c:pt idx="312">
                  <c:v>1530.7003585900698</c:v>
                </c:pt>
                <c:pt idx="313">
                  <c:v>1539.6294440151785</c:v>
                </c:pt>
                <c:pt idx="314">
                  <c:v>1548.6106157719337</c:v>
                </c:pt>
                <c:pt idx="315">
                  <c:v>1554.5882540930863</c:v>
                </c:pt>
                <c:pt idx="316">
                  <c:v>1560.5889661033475</c:v>
                </c:pt>
                <c:pt idx="317">
                  <c:v>1555.3884946073017</c:v>
                </c:pt>
                <c:pt idx="318">
                  <c:v>1564.4615941591776</c:v>
                </c:pt>
                <c:pt idx="319">
                  <c:v>1573.5876201251062</c:v>
                </c:pt>
                <c:pt idx="320">
                  <c:v>1582.7668812425027</c:v>
                </c:pt>
                <c:pt idx="321">
                  <c:v>1591.9996880497506</c:v>
                </c:pt>
                <c:pt idx="322">
                  <c:v>1601.2863528967075</c:v>
                </c:pt>
                <c:pt idx="323">
                  <c:v>1610.6271899552717</c:v>
                </c:pt>
                <c:pt idx="324">
                  <c:v>1616.8442123066054</c:v>
                </c:pt>
                <c:pt idx="325">
                  <c:v>1611.7579226264174</c:v>
                </c:pt>
                <c:pt idx="326">
                  <c:v>1621.1598438417382</c:v>
                </c:pt>
                <c:pt idx="327">
                  <c:v>1630.6166095974818</c:v>
                </c:pt>
                <c:pt idx="328">
                  <c:v>1656.4439853791016</c:v>
                </c:pt>
                <c:pt idx="329">
                  <c:v>1657.9347885606376</c:v>
                </c:pt>
                <c:pt idx="330">
                  <c:v>1659.4269334682722</c:v>
                </c:pt>
                <c:pt idx="331">
                  <c:v>1691.302519150586</c:v>
                </c:pt>
                <c:pt idx="332">
                  <c:v>1720.8965895175918</c:v>
                </c:pt>
                <c:pt idx="333">
                  <c:v>1752.8856046483879</c:v>
                </c:pt>
                <c:pt idx="334">
                  <c:v>1782.5887335072266</c:v>
                </c:pt>
                <c:pt idx="335">
                  <c:v>1814.69137709864</c:v>
                </c:pt>
                <c:pt idx="336">
                  <c:v>1816.3246032761406</c:v>
                </c:pt>
                <c:pt idx="337">
                  <c:v>1787.4043971804176</c:v>
                </c:pt>
                <c:pt idx="338">
                  <c:v>1790.7766365795478</c:v>
                </c:pt>
                <c:pt idx="339">
                  <c:v>1795.9221371137148</c:v>
                </c:pt>
                <c:pt idx="340">
                  <c:v>1799.3104466636403</c:v>
                </c:pt>
                <c:pt idx="341">
                  <c:v>1802.7051488301322</c:v>
                </c:pt>
                <c:pt idx="342">
                  <c:v>1806.1062556739384</c:v>
                </c:pt>
                <c:pt idx="343">
                  <c:v>1807.7317552235259</c:v>
                </c:pt>
                <c:pt idx="344">
                  <c:v>1773.6720079450372</c:v>
                </c:pt>
                <c:pt idx="345">
                  <c:v>1766.2317873820418</c:v>
                </c:pt>
                <c:pt idx="346">
                  <c:v>1774.7921248781431</c:v>
                </c:pt>
                <c:pt idx="347">
                  <c:v>1783.3939514803576</c:v>
                </c:pt>
                <c:pt idx="348">
                  <c:v>1790.2778536811486</c:v>
                </c:pt>
                <c:pt idx="349">
                  <c:v>1782.4728788166738</c:v>
                </c:pt>
                <c:pt idx="350">
                  <c:v>1792.8706372764377</c:v>
                </c:pt>
                <c:pt idx="351">
                  <c:v>1803.329049327217</c:v>
                </c:pt>
                <c:pt idx="352">
                  <c:v>1813.8484687816258</c:v>
                </c:pt>
                <c:pt idx="353">
                  <c:v>1824.4292515161853</c:v>
                </c:pt>
                <c:pt idx="354">
                  <c:v>1835.0717554833632</c:v>
                </c:pt>
                <c:pt idx="355">
                  <c:v>1845.7763407236828</c:v>
                </c:pt>
                <c:pt idx="356">
                  <c:v>1856.5433693779044</c:v>
                </c:pt>
                <c:pt idx="357">
                  <c:v>1882.5409213033583</c:v>
                </c:pt>
                <c:pt idx="358">
                  <c:v>1889.8075308937307</c:v>
                </c:pt>
                <c:pt idx="359">
                  <c:v>1880.5526396417513</c:v>
                </c:pt>
                <c:pt idx="360">
                  <c:v>1898.084830597516</c:v>
                </c:pt>
                <c:pt idx="361">
                  <c:v>1903.538663482218</c:v>
                </c:pt>
                <c:pt idx="362">
                  <c:v>1934.0128627968966</c:v>
                </c:pt>
                <c:pt idx="363">
                  <c:v>1937.6617037556839</c:v>
                </c:pt>
                <c:pt idx="364">
                  <c:v>1897.8892031913056</c:v>
                </c:pt>
                <c:pt idx="365">
                  <c:v>1905.2150571630884</c:v>
                </c:pt>
                <c:pt idx="366">
                  <c:v>1912.5691889375616</c:v>
                </c:pt>
                <c:pt idx="367">
                  <c:v>1918.0646402307539</c:v>
                </c:pt>
                <c:pt idx="368">
                  <c:v>1923.5758817944841</c:v>
                </c:pt>
                <c:pt idx="369">
                  <c:v>1994.586105397341</c:v>
                </c:pt>
                <c:pt idx="370">
                  <c:v>1996.3812372207049</c:v>
                </c:pt>
                <c:pt idx="371">
                  <c:v>1956.2970760515118</c:v>
                </c:pt>
                <c:pt idx="372">
                  <c:v>1959.9879599313272</c:v>
                </c:pt>
                <c:pt idx="373">
                  <c:v>1963.6858072851367</c:v>
                </c:pt>
                <c:pt idx="374">
                  <c:v>1967.390631250707</c:v>
                </c:pt>
                <c:pt idx="375">
                  <c:v>1971.102444990591</c:v>
                </c:pt>
                <c:pt idx="376">
                  <c:v>1974.8212616921751</c:v>
                </c:pt>
                <c:pt idx="377">
                  <c:v>1976.598605113312</c:v>
                </c:pt>
                <c:pt idx="378">
                  <c:v>1978.3775481473851</c:v>
                </c:pt>
                <c:pt idx="379">
                  <c:v>2022.546871492897</c:v>
                </c:pt>
                <c:pt idx="380">
                  <c:v>2109.2268122220289</c:v>
                </c:pt>
                <c:pt idx="381">
                  <c:v>2153.5986889237611</c:v>
                </c:pt>
                <c:pt idx="382">
                  <c:v>2198.0514543727031</c:v>
                </c:pt>
                <c:pt idx="383">
                  <c:v>2157.4742426862804</c:v>
                </c:pt>
                <c:pt idx="384">
                  <c:v>2161.5446811697439</c:v>
                </c:pt>
                <c:pt idx="385">
                  <c:v>2233.8970152316142</c:v>
                </c:pt>
                <c:pt idx="386">
                  <c:v>2247.2225585127694</c:v>
                </c:pt>
                <c:pt idx="387">
                  <c:v>2237.9196635123162</c:v>
                </c:pt>
                <c:pt idx="388">
                  <c:v>2208.1356564784242</c:v>
                </c:pt>
                <c:pt idx="389">
                  <c:v>2214.4803691398674</c:v>
                </c:pt>
                <c:pt idx="390">
                  <c:v>2220.8433122839524</c:v>
                </c:pt>
                <c:pt idx="391">
                  <c:v>2268.603322299914</c:v>
                </c:pt>
                <c:pt idx="392">
                  <c:v>2302.08624235564</c:v>
                </c:pt>
                <c:pt idx="393">
                  <c:v>2347.0729443080486</c:v>
                </c:pt>
                <c:pt idx="394">
                  <c:v>2392.1413128929771</c:v>
                </c:pt>
                <c:pt idx="395">
                  <c:v>2437.2914153439356</c:v>
                </c:pt>
                <c:pt idx="396">
                  <c:v>2396.4466453411887</c:v>
                </c:pt>
                <c:pt idx="397">
                  <c:v>2659.539058476912</c:v>
                </c:pt>
                <c:pt idx="398">
                  <c:v>2506.9377545113471</c:v>
                </c:pt>
                <c:pt idx="399">
                  <c:v>2194.4885800979596</c:v>
                </c:pt>
                <c:pt idx="400">
                  <c:v>2161.4249444670641</c:v>
                </c:pt>
                <c:pt idx="401">
                  <c:v>2174.0332566431221</c:v>
                </c:pt>
                <c:pt idx="402">
                  <c:v>2186.7151173068737</c:v>
                </c:pt>
                <c:pt idx="403">
                  <c:v>2183.5685478360015</c:v>
                </c:pt>
                <c:pt idx="404">
                  <c:v>2196.3060310317114</c:v>
                </c:pt>
                <c:pt idx="405">
                  <c:v>2244.3680795198566</c:v>
                </c:pt>
                <c:pt idx="406">
                  <c:v>2266.4172484969454</c:v>
                </c:pt>
                <c:pt idx="407">
                  <c:v>2293.2628127659605</c:v>
                </c:pt>
                <c:pt idx="408">
                  <c:v>2283.5001528227349</c:v>
                </c:pt>
                <c:pt idx="409">
                  <c:v>2265.8338407856177</c:v>
                </c:pt>
                <c:pt idx="410">
                  <c:v>2139.4075404170221</c:v>
                </c:pt>
                <c:pt idx="411">
                  <c:v>2151.8874177361213</c:v>
                </c:pt>
                <c:pt idx="412">
                  <c:v>2164.4400943395822</c:v>
                </c:pt>
                <c:pt idx="413">
                  <c:v>2177.0659948898965</c:v>
                </c:pt>
                <c:pt idx="414">
                  <c:v>2222.5964196533514</c:v>
                </c:pt>
                <c:pt idx="415">
                  <c:v>2281.8390744069211</c:v>
                </c:pt>
                <c:pt idx="416">
                  <c:v>2313.0511099301975</c:v>
                </c:pt>
                <c:pt idx="417">
                  <c:v>2418.8085348302143</c:v>
                </c:pt>
                <c:pt idx="418">
                  <c:v>2479.4497325809334</c:v>
                </c:pt>
                <c:pt idx="419">
                  <c:v>2530.0889303601425</c:v>
                </c:pt>
                <c:pt idx="420">
                  <c:v>2517.2589071226334</c:v>
                </c:pt>
                <c:pt idx="421">
                  <c:v>2528.5795756214629</c:v>
                </c:pt>
                <c:pt idx="422">
                  <c:v>2613.1398115253878</c:v>
                </c:pt>
                <c:pt idx="423">
                  <c:v>2605.6235118379909</c:v>
                </c:pt>
                <c:pt idx="424">
                  <c:v>2662.718058251583</c:v>
                </c:pt>
                <c:pt idx="425">
                  <c:v>2755.0865142857033</c:v>
                </c:pt>
                <c:pt idx="426">
                  <c:v>2774.6201430662713</c:v>
                </c:pt>
                <c:pt idx="427">
                  <c:v>2883.2419551668886</c:v>
                </c:pt>
                <c:pt idx="428">
                  <c:v>2989.5089717594051</c:v>
                </c:pt>
                <c:pt idx="429">
                  <c:v>3025.8346610791532</c:v>
                </c:pt>
                <c:pt idx="430">
                  <c:v>3006.2583753171348</c:v>
                </c:pt>
                <c:pt idx="431">
                  <c:v>3101.9568022925441</c:v>
                </c:pt>
                <c:pt idx="432">
                  <c:v>3097.7355521481204</c:v>
                </c:pt>
                <c:pt idx="433">
                  <c:v>3254.3320790728262</c:v>
                </c:pt>
                <c:pt idx="434">
                  <c:v>3311.2794201428778</c:v>
                </c:pt>
                <c:pt idx="435">
                  <c:v>3336.5963916649648</c:v>
                </c:pt>
                <c:pt idx="436">
                  <c:v>3258.0607288655838</c:v>
                </c:pt>
                <c:pt idx="437">
                  <c:v>3283.5016789774231</c:v>
                </c:pt>
                <c:pt idx="438">
                  <c:v>3410.6228992985889</c:v>
                </c:pt>
                <c:pt idx="439">
                  <c:v>3418.1859836362296</c:v>
                </c:pt>
                <c:pt idx="440">
                  <c:v>3593.9159217522965</c:v>
                </c:pt>
                <c:pt idx="441">
                  <c:v>3627.0090448563396</c:v>
                </c:pt>
                <c:pt idx="442">
                  <c:v>3543.4108799696514</c:v>
                </c:pt>
                <c:pt idx="443">
                  <c:v>3563.5768338808593</c:v>
                </c:pt>
                <c:pt idx="444">
                  <c:v>3641.0847425608872</c:v>
                </c:pt>
                <c:pt idx="445">
                  <c:v>3861.5810461048509</c:v>
                </c:pt>
                <c:pt idx="446">
                  <c:v>4020.3613219289182</c:v>
                </c:pt>
                <c:pt idx="447">
                  <c:v>4356.1690077430285</c:v>
                </c:pt>
                <c:pt idx="448">
                  <c:v>4199.7755271492279</c:v>
                </c:pt>
                <c:pt idx="449">
                  <c:v>4176.3965195642349</c:v>
                </c:pt>
                <c:pt idx="450">
                  <c:v>3989.9185561761319</c:v>
                </c:pt>
                <c:pt idx="451">
                  <c:v>4040.1307536006175</c:v>
                </c:pt>
                <c:pt idx="452">
                  <c:v>4073.8454576116228</c:v>
                </c:pt>
                <c:pt idx="453">
                  <c:v>4145.4461852891482</c:v>
                </c:pt>
                <c:pt idx="454">
                  <c:v>4093.2514425505969</c:v>
                </c:pt>
                <c:pt idx="455">
                  <c:v>4082.5983309736826</c:v>
                </c:pt>
                <c:pt idx="456">
                  <c:v>4181.2484196737896</c:v>
                </c:pt>
                <c:pt idx="457">
                  <c:v>4319.7228424692876</c:v>
                </c:pt>
                <c:pt idx="458">
                  <c:v>4545.3763984205661</c:v>
                </c:pt>
                <c:pt idx="459">
                  <c:v>4663.508356912952</c:v>
                </c:pt>
                <c:pt idx="460">
                  <c:v>4543.4342865958597</c:v>
                </c:pt>
                <c:pt idx="461">
                  <c:v>4459.1369045337633</c:v>
                </c:pt>
                <c:pt idx="462">
                  <c:v>4381.1761761194211</c:v>
                </c:pt>
                <c:pt idx="463">
                  <c:v>4454.5212735569448</c:v>
                </c:pt>
                <c:pt idx="464">
                  <c:v>4419.6590570716107</c:v>
                </c:pt>
                <c:pt idx="465">
                  <c:v>4346.8905564835204</c:v>
                </c:pt>
                <c:pt idx="466">
                  <c:v>4365.8412205615095</c:v>
                </c:pt>
                <c:pt idx="467">
                  <c:v>4369.7396994746541</c:v>
                </c:pt>
                <c:pt idx="468">
                  <c:v>4395.22984772159</c:v>
                </c:pt>
                <c:pt idx="469">
                  <c:v>4561.7839622691135</c:v>
                </c:pt>
                <c:pt idx="470">
                  <c:v>4616.2981177837555</c:v>
                </c:pt>
                <c:pt idx="471">
                  <c:v>4684.3276618084656</c:v>
                </c:pt>
                <c:pt idx="472">
                  <c:v>4591.0266123442225</c:v>
                </c:pt>
                <c:pt idx="473">
                  <c:v>4784.6399137447679</c:v>
                </c:pt>
                <c:pt idx="474">
                  <c:v>4741.8197588797811</c:v>
                </c:pt>
                <c:pt idx="475">
                  <c:v>4931.1679524622696</c:v>
                </c:pt>
                <c:pt idx="476">
                  <c:v>5021.0858502349165</c:v>
                </c:pt>
                <c:pt idx="477">
                  <c:v>5105.9361160465642</c:v>
                </c:pt>
                <c:pt idx="478">
                  <c:v>5132.6720417310753</c:v>
                </c:pt>
                <c:pt idx="479">
                  <c:v>4954.303317455322</c:v>
                </c:pt>
                <c:pt idx="480">
                  <c:v>5005.5073943311372</c:v>
                </c:pt>
                <c:pt idx="481">
                  <c:v>5189.4444729498027</c:v>
                </c:pt>
                <c:pt idx="482">
                  <c:v>5207.6730325008439</c:v>
                </c:pt>
                <c:pt idx="483">
                  <c:v>5142.5585226050234</c:v>
                </c:pt>
                <c:pt idx="484">
                  <c:v>5125.3083136339237</c:v>
                </c:pt>
                <c:pt idx="485">
                  <c:v>5061.090024810569</c:v>
                </c:pt>
                <c:pt idx="486">
                  <c:v>4976.0933959398371</c:v>
                </c:pt>
                <c:pt idx="487">
                  <c:v>5068.9934939615405</c:v>
                </c:pt>
                <c:pt idx="488">
                  <c:v>4834.6067477871293</c:v>
                </c:pt>
                <c:pt idx="489">
                  <c:v>4878.1254075079505</c:v>
                </c:pt>
                <c:pt idx="490">
                  <c:v>4928.8680769656848</c:v>
                </c:pt>
                <c:pt idx="491">
                  <c:v>5121.6676899246568</c:v>
                </c:pt>
                <c:pt idx="492">
                  <c:v>5542.6470258544041</c:v>
                </c:pt>
                <c:pt idx="493">
                  <c:v>5837.0859551455533</c:v>
                </c:pt>
                <c:pt idx="494">
                  <c:v>6269.8256874521148</c:v>
                </c:pt>
                <c:pt idx="495">
                  <c:v>6615.5444574270805</c:v>
                </c:pt>
                <c:pt idx="496">
                  <c:v>6804.1441628474386</c:v>
                </c:pt>
                <c:pt idx="497">
                  <c:v>6855.5854105499275</c:v>
                </c:pt>
                <c:pt idx="498">
                  <c:v>7082.2451990831787</c:v>
                </c:pt>
                <c:pt idx="499">
                  <c:v>6759.9972775007582</c:v>
                </c:pt>
                <c:pt idx="500">
                  <c:v>7150.4528956417662</c:v>
                </c:pt>
                <c:pt idx="501">
                  <c:v>7410.6061604510314</c:v>
                </c:pt>
                <c:pt idx="502">
                  <c:v>7323.9442203636454</c:v>
                </c:pt>
                <c:pt idx="503">
                  <c:v>7237.0092992073987</c:v>
                </c:pt>
                <c:pt idx="504">
                  <c:v>7839.8349544029952</c:v>
                </c:pt>
                <c:pt idx="505">
                  <c:v>8150.3439803364199</c:v>
                </c:pt>
                <c:pt idx="506">
                  <c:v>8464.4745548390874</c:v>
                </c:pt>
                <c:pt idx="507">
                  <c:v>9718.3932027458231</c:v>
                </c:pt>
                <c:pt idx="508">
                  <c:v>10624.407384967619</c:v>
                </c:pt>
                <c:pt idx="509">
                  <c:v>10412.16599362751</c:v>
                </c:pt>
                <c:pt idx="510">
                  <c:v>9052.1530227040439</c:v>
                </c:pt>
                <c:pt idx="511">
                  <c:v>8724.6180604992005</c:v>
                </c:pt>
                <c:pt idx="512">
                  <c:v>8392.4600184356314</c:v>
                </c:pt>
                <c:pt idx="513">
                  <c:v>8381.3261464158841</c:v>
                </c:pt>
                <c:pt idx="514">
                  <c:v>8226.2939522081324</c:v>
                </c:pt>
                <c:pt idx="515">
                  <c:v>8274.2806669293459</c:v>
                </c:pt>
                <c:pt idx="516">
                  <c:v>8322.5473041531004</c:v>
                </c:pt>
                <c:pt idx="517">
                  <c:v>8371.0954967606613</c:v>
                </c:pt>
                <c:pt idx="518">
                  <c:v>8419.9268871584318</c:v>
                </c:pt>
                <c:pt idx="519">
                  <c:v>8469.0431273335234</c:v>
                </c:pt>
                <c:pt idx="520">
                  <c:v>8518.4458789096352</c:v>
                </c:pt>
                <c:pt idx="521">
                  <c:v>8249.7612082291344</c:v>
                </c:pt>
                <c:pt idx="522">
                  <c:v>8297.884815277137</c:v>
                </c:pt>
                <c:pt idx="523">
                  <c:v>8346.2891433662535</c:v>
                </c:pt>
                <c:pt idx="524">
                  <c:v>8471.1947610061143</c:v>
                </c:pt>
                <c:pt idx="525">
                  <c:v>8492.4722993670057</c:v>
                </c:pt>
                <c:pt idx="526">
                  <c:v>8470.4190222851303</c:v>
                </c:pt>
                <c:pt idx="527">
                  <c:v>8519.8297999151273</c:v>
                </c:pt>
                <c:pt idx="528">
                  <c:v>8569.5288070812985</c:v>
                </c:pt>
                <c:pt idx="529">
                  <c:v>8619.5177251226069</c:v>
                </c:pt>
                <c:pt idx="530">
                  <c:v>8665.9137482259812</c:v>
                </c:pt>
                <c:pt idx="531">
                  <c:v>8732.2361169336873</c:v>
                </c:pt>
                <c:pt idx="532">
                  <c:v>8929.3096754503458</c:v>
                </c:pt>
                <c:pt idx="533">
                  <c:v>9060.8022972224917</c:v>
                </c:pt>
                <c:pt idx="534">
                  <c:v>9090.7630032067682</c:v>
                </c:pt>
                <c:pt idx="535">
                  <c:v>9210.877224512893</c:v>
                </c:pt>
                <c:pt idx="536">
                  <c:v>8561.3982309910989</c:v>
                </c:pt>
                <c:pt idx="537">
                  <c:v>8611.3397206718801</c:v>
                </c:pt>
                <c:pt idx="538">
                  <c:v>8661.5725357091324</c:v>
                </c:pt>
                <c:pt idx="539">
                  <c:v>8712.0983755007692</c:v>
                </c:pt>
                <c:pt idx="540">
                  <c:v>8957.4383139732599</c:v>
                </c:pt>
                <c:pt idx="541">
                  <c:v>9488.8855672482587</c:v>
                </c:pt>
                <c:pt idx="542">
                  <c:v>9609.4547351842812</c:v>
                </c:pt>
                <c:pt idx="543">
                  <c:v>10478.124302516278</c:v>
                </c:pt>
                <c:pt idx="544">
                  <c:v>11012.783490614922</c:v>
                </c:pt>
                <c:pt idx="545">
                  <c:v>11941.707018629997</c:v>
                </c:pt>
                <c:pt idx="546">
                  <c:v>12089.929558147451</c:v>
                </c:pt>
                <c:pt idx="547">
                  <c:v>13054.771012265343</c:v>
                </c:pt>
                <c:pt idx="548">
                  <c:v>13530.064383887027</c:v>
                </c:pt>
                <c:pt idx="549">
                  <c:v>13379.69176613428</c:v>
                </c:pt>
                <c:pt idx="550">
                  <c:v>13324.837415417613</c:v>
                </c:pt>
                <c:pt idx="551">
                  <c:v>13307.22431353677</c:v>
                </c:pt>
                <c:pt idx="552">
                  <c:v>13842.982223157946</c:v>
                </c:pt>
                <c:pt idx="553">
                  <c:v>13694.288969820778</c:v>
                </c:pt>
                <c:pt idx="554">
                  <c:v>14027.486922787839</c:v>
                </c:pt>
                <c:pt idx="555">
                  <c:v>14405.424445698673</c:v>
                </c:pt>
                <c:pt idx="556">
                  <c:v>14185.10759751076</c:v>
                </c:pt>
                <c:pt idx="557">
                  <c:v>14808.369277648355</c:v>
                </c:pt>
                <c:pt idx="558">
                  <c:v>16107.511499978933</c:v>
                </c:pt>
                <c:pt idx="559">
                  <c:v>15066.006536637407</c:v>
                </c:pt>
                <c:pt idx="560">
                  <c:v>14767.737183322077</c:v>
                </c:pt>
                <c:pt idx="561">
                  <c:v>14203.789130734678</c:v>
                </c:pt>
                <c:pt idx="562">
                  <c:v>14452.91882140829</c:v>
                </c:pt>
                <c:pt idx="563">
                  <c:v>13520.477389315969</c:v>
                </c:pt>
                <c:pt idx="564">
                  <c:v>13599.346840753646</c:v>
                </c:pt>
                <c:pt idx="565">
                  <c:v>15301.914601368788</c:v>
                </c:pt>
                <c:pt idx="566">
                  <c:v>15969.861765264211</c:v>
                </c:pt>
                <c:pt idx="567">
                  <c:v>18671.67446013822</c:v>
                </c:pt>
                <c:pt idx="568">
                  <c:v>17178.090966118201</c:v>
                </c:pt>
                <c:pt idx="569">
                  <c:v>15673.61817290571</c:v>
                </c:pt>
                <c:pt idx="570">
                  <c:v>15043.682478728599</c:v>
                </c:pt>
                <c:pt idx="571">
                  <c:v>15461.330421986506</c:v>
                </c:pt>
                <c:pt idx="572">
                  <c:v>15226.425494560117</c:v>
                </c:pt>
                <c:pt idx="573">
                  <c:v>13622.619128652717</c:v>
                </c:pt>
                <c:pt idx="574">
                  <c:v>13702.084406903192</c:v>
                </c:pt>
                <c:pt idx="575">
                  <c:v>13231.769108585253</c:v>
                </c:pt>
                <c:pt idx="576">
                  <c:v>13264.972051346555</c:v>
                </c:pt>
                <c:pt idx="577">
                  <c:v>13156.045110752608</c:v>
                </c:pt>
                <c:pt idx="578">
                  <c:v>13232.788707231999</c:v>
                </c:pt>
                <c:pt idx="579">
                  <c:v>13218.036640594451</c:v>
                </c:pt>
                <c:pt idx="580">
                  <c:v>13295.141854331252</c:v>
                </c:pt>
                <c:pt idx="581">
                  <c:v>13372.696848481519</c:v>
                </c:pt>
                <c:pt idx="582">
                  <c:v>13725.393480445371</c:v>
                </c:pt>
                <c:pt idx="583">
                  <c:v>13251.965321810674</c:v>
                </c:pt>
                <c:pt idx="584">
                  <c:v>11570.937033071123</c:v>
                </c:pt>
                <c:pt idx="585">
                  <c:v>11638.434165764038</c:v>
                </c:pt>
                <c:pt idx="586">
                  <c:v>11706.325031730996</c:v>
                </c:pt>
                <c:pt idx="587">
                  <c:v>11747.781046452377</c:v>
                </c:pt>
                <c:pt idx="588">
                  <c:v>11833.056451083336</c:v>
                </c:pt>
                <c:pt idx="589">
                  <c:v>11944.316190186049</c:v>
                </c:pt>
                <c:pt idx="590">
                  <c:v>11813.248292098322</c:v>
                </c:pt>
                <c:pt idx="591">
                  <c:v>11882.158907135563</c:v>
                </c:pt>
                <c:pt idx="592">
                  <c:v>11951.471500760521</c:v>
                </c:pt>
                <c:pt idx="593">
                  <c:v>12177.685467358862</c:v>
                </c:pt>
                <c:pt idx="594">
                  <c:v>11755.270789381269</c:v>
                </c:pt>
                <c:pt idx="595">
                  <c:v>11823.843202319327</c:v>
                </c:pt>
                <c:pt idx="596">
                  <c:v>11892.815620999523</c:v>
                </c:pt>
                <c:pt idx="597">
                  <c:v>11962.190378788688</c:v>
                </c:pt>
                <c:pt idx="598">
                  <c:v>11925.000717433913</c:v>
                </c:pt>
                <c:pt idx="599">
                  <c:v>12099.901279523008</c:v>
                </c:pt>
                <c:pt idx="600">
                  <c:v>12272.486191432425</c:v>
                </c:pt>
                <c:pt idx="601">
                  <c:v>12085.871079141361</c:v>
                </c:pt>
                <c:pt idx="602">
                  <c:v>12353.240977324243</c:v>
                </c:pt>
                <c:pt idx="603">
                  <c:v>11950.025214566256</c:v>
                </c:pt>
                <c:pt idx="604">
                  <c:v>11961.586446403253</c:v>
                </c:pt>
                <c:pt idx="605">
                  <c:v>12031.362367340605</c:v>
                </c:pt>
                <c:pt idx="606">
                  <c:v>12101.545314483426</c:v>
                </c:pt>
                <c:pt idx="607">
                  <c:v>12172.137662151246</c:v>
                </c:pt>
                <c:pt idx="608">
                  <c:v>12521.473130474307</c:v>
                </c:pt>
                <c:pt idx="609">
                  <c:v>13078.22414496676</c:v>
                </c:pt>
                <c:pt idx="610">
                  <c:v>13084.520195553878</c:v>
                </c:pt>
                <c:pt idx="611">
                  <c:v>13366.392221118813</c:v>
                </c:pt>
                <c:pt idx="612">
                  <c:v>14402.805122979795</c:v>
                </c:pt>
                <c:pt idx="613">
                  <c:v>14452.345498210592</c:v>
                </c:pt>
                <c:pt idx="614">
                  <c:v>13402.043156421196</c:v>
                </c:pt>
                <c:pt idx="615">
                  <c:v>13446.243183743347</c:v>
                </c:pt>
                <c:pt idx="616">
                  <c:v>13683.260023672394</c:v>
                </c:pt>
                <c:pt idx="617">
                  <c:v>14275.026614320621</c:v>
                </c:pt>
                <c:pt idx="618">
                  <c:v>15237.356662026878</c:v>
                </c:pt>
                <c:pt idx="619">
                  <c:v>16700.034536434778</c:v>
                </c:pt>
                <c:pt idx="620">
                  <c:v>16658.572354062497</c:v>
                </c:pt>
                <c:pt idx="621">
                  <c:v>17285.395375940807</c:v>
                </c:pt>
                <c:pt idx="622">
                  <c:v>18290.512580539689</c:v>
                </c:pt>
                <c:pt idx="623">
                  <c:v>16668.274217401384</c:v>
                </c:pt>
                <c:pt idx="624">
                  <c:v>17625.145308481759</c:v>
                </c:pt>
                <c:pt idx="625">
                  <c:v>19164.211063165556</c:v>
                </c:pt>
                <c:pt idx="626">
                  <c:v>19990.283197662076</c:v>
                </c:pt>
                <c:pt idx="627">
                  <c:v>19629.883831169162</c:v>
                </c:pt>
                <c:pt idx="628">
                  <c:v>19397.747065078915</c:v>
                </c:pt>
                <c:pt idx="629">
                  <c:v>20544.515683441048</c:v>
                </c:pt>
                <c:pt idx="630">
                  <c:v>19883.069932524777</c:v>
                </c:pt>
                <c:pt idx="631">
                  <c:v>20214.247666645697</c:v>
                </c:pt>
                <c:pt idx="632">
                  <c:v>22371.214174970653</c:v>
                </c:pt>
                <c:pt idx="633">
                  <c:v>25286.683727264863</c:v>
                </c:pt>
                <c:pt idx="634">
                  <c:v>26155.174687063645</c:v>
                </c:pt>
                <c:pt idx="635">
                  <c:v>27867.607032475575</c:v>
                </c:pt>
                <c:pt idx="636">
                  <c:v>31798.131813040771</c:v>
                </c:pt>
                <c:pt idx="637">
                  <c:v>31488.977578117443</c:v>
                </c:pt>
                <c:pt idx="638">
                  <c:v>34744.77917798367</c:v>
                </c:pt>
                <c:pt idx="639">
                  <c:v>31834.777860591748</c:v>
                </c:pt>
                <c:pt idx="640">
                  <c:v>31760.127602849698</c:v>
                </c:pt>
                <c:pt idx="641">
                  <c:v>34417.5490888235</c:v>
                </c:pt>
                <c:pt idx="642">
                  <c:v>37572.959190897775</c:v>
                </c:pt>
                <c:pt idx="643">
                  <c:v>40563.09641817888</c:v>
                </c:pt>
                <c:pt idx="644">
                  <c:v>43121.702040782075</c:v>
                </c:pt>
                <c:pt idx="645">
                  <c:v>46017.171489676693</c:v>
                </c:pt>
                <c:pt idx="646">
                  <c:v>47155.008330256154</c:v>
                </c:pt>
                <c:pt idx="647">
                  <c:v>44008.027918291722</c:v>
                </c:pt>
                <c:pt idx="648">
                  <c:v>42054.86085269216</c:v>
                </c:pt>
                <c:pt idx="649">
                  <c:v>38192.747952078193</c:v>
                </c:pt>
                <c:pt idx="650">
                  <c:v>38527.637807963038</c:v>
                </c:pt>
                <c:pt idx="651">
                  <c:v>39215.349538345319</c:v>
                </c:pt>
                <c:pt idx="652">
                  <c:v>39604.535488126217</c:v>
                </c:pt>
                <c:pt idx="653">
                  <c:v>39687.011742496717</c:v>
                </c:pt>
                <c:pt idx="654">
                  <c:v>35795.828261694027</c:v>
                </c:pt>
                <c:pt idx="655">
                  <c:v>36004.63725988724</c:v>
                </c:pt>
                <c:pt idx="656">
                  <c:v>37436.451811825929</c:v>
                </c:pt>
                <c:pt idx="657">
                  <c:v>38686.468170923581</c:v>
                </c:pt>
                <c:pt idx="658">
                  <c:v>38506.875719524141</c:v>
                </c:pt>
                <c:pt idx="659">
                  <c:v>37089.386898622484</c:v>
                </c:pt>
                <c:pt idx="660">
                  <c:v>36935.669674123666</c:v>
                </c:pt>
                <c:pt idx="661">
                  <c:v>36614.720695959637</c:v>
                </c:pt>
                <c:pt idx="662">
                  <c:v>36828.306566686071</c:v>
                </c:pt>
                <c:pt idx="663">
                  <c:v>37043.138354991737</c:v>
                </c:pt>
                <c:pt idx="664">
                  <c:v>37259.223328729189</c:v>
                </c:pt>
                <c:pt idx="665">
                  <c:v>37476.568798146778</c:v>
                </c:pt>
                <c:pt idx="666">
                  <c:v>37695.182116135969</c:v>
                </c:pt>
                <c:pt idx="667">
                  <c:v>37915.070678480093</c:v>
                </c:pt>
                <c:pt idx="668">
                  <c:v>40473.707855700632</c:v>
                </c:pt>
                <c:pt idx="669">
                  <c:v>43615.590321690892</c:v>
                </c:pt>
                <c:pt idx="670">
                  <c:v>44961.867285831046</c:v>
                </c:pt>
                <c:pt idx="671">
                  <c:v>49608.367876575365</c:v>
                </c:pt>
                <c:pt idx="672">
                  <c:v>55824.541241214167</c:v>
                </c:pt>
                <c:pt idx="673">
                  <c:v>61189.966941905775</c:v>
                </c:pt>
                <c:pt idx="674">
                  <c:v>52377.115412856932</c:v>
                </c:pt>
                <c:pt idx="675">
                  <c:v>53199.732158148821</c:v>
                </c:pt>
                <c:pt idx="676">
                  <c:v>57311.024276185817</c:v>
                </c:pt>
                <c:pt idx="677">
                  <c:v>59318.815687756171</c:v>
                </c:pt>
                <c:pt idx="678">
                  <c:v>59655.232400234941</c:v>
                </c:pt>
                <c:pt idx="679">
                  <c:v>59699.844209699768</c:v>
                </c:pt>
                <c:pt idx="680">
                  <c:v>61265.77274323922</c:v>
                </c:pt>
                <c:pt idx="681">
                  <c:v>57201.316216651423</c:v>
                </c:pt>
                <c:pt idx="682">
                  <c:v>53480.825081031333</c:v>
                </c:pt>
                <c:pt idx="683">
                  <c:v>55984.606491622188</c:v>
                </c:pt>
                <c:pt idx="684">
                  <c:v>57935.585396329734</c:v>
                </c:pt>
                <c:pt idx="685">
                  <c:v>57134.319115881146</c:v>
                </c:pt>
                <c:pt idx="686">
                  <c:v>63122.292938108541</c:v>
                </c:pt>
                <c:pt idx="687">
                  <c:v>64313.194350390491</c:v>
                </c:pt>
                <c:pt idx="688">
                  <c:v>64868.929145297807</c:v>
                </c:pt>
                <c:pt idx="689">
                  <c:v>63867.615449288234</c:v>
                </c:pt>
                <c:pt idx="690">
                  <c:v>63152.203074976358</c:v>
                </c:pt>
                <c:pt idx="691">
                  <c:v>58067.624378324879</c:v>
                </c:pt>
                <c:pt idx="692">
                  <c:v>59064.176838203683</c:v>
                </c:pt>
                <c:pt idx="693">
                  <c:v>58370.093925628702</c:v>
                </c:pt>
                <c:pt idx="694">
                  <c:v>59509.475025993488</c:v>
                </c:pt>
                <c:pt idx="695">
                  <c:v>62349.78560424623</c:v>
                </c:pt>
                <c:pt idx="696">
                  <c:v>58926.515143856908</c:v>
                </c:pt>
                <c:pt idx="697">
                  <c:v>57832.514852856977</c:v>
                </c:pt>
                <c:pt idx="698">
                  <c:v>58169.871189498641</c:v>
                </c:pt>
                <c:pt idx="699">
                  <c:v>58509.195438104049</c:v>
                </c:pt>
                <c:pt idx="700">
                  <c:v>61588.1735255967</c:v>
                </c:pt>
                <c:pt idx="701">
                  <c:v>64191.858484547862</c:v>
                </c:pt>
                <c:pt idx="702">
                  <c:v>63872.337203920993</c:v>
                </c:pt>
                <c:pt idx="703">
                  <c:v>60744.825616510578</c:v>
                </c:pt>
                <c:pt idx="704">
                  <c:v>64876.153605231906</c:v>
                </c:pt>
                <c:pt idx="705">
                  <c:v>66432.065571684143</c:v>
                </c:pt>
                <c:pt idx="706">
                  <c:v>68042.889133748584</c:v>
                </c:pt>
                <c:pt idx="707">
                  <c:v>72810.243781403158</c:v>
                </c:pt>
                <c:pt idx="708">
                  <c:v>73899.660676529587</c:v>
                </c:pt>
                <c:pt idx="709">
                  <c:v>78284.958267867274</c:v>
                </c:pt>
                <c:pt idx="710">
                  <c:v>77989.228884095268</c:v>
                </c:pt>
                <c:pt idx="711">
                  <c:v>81882.548449312671</c:v>
                </c:pt>
                <c:pt idx="712">
                  <c:v>75931.793082768083</c:v>
                </c:pt>
                <c:pt idx="713">
                  <c:v>78211.584925433941</c:v>
                </c:pt>
                <c:pt idx="714">
                  <c:v>82618.682877757252</c:v>
                </c:pt>
                <c:pt idx="715">
                  <c:v>88867.562272619718</c:v>
                </c:pt>
                <c:pt idx="716">
                  <c:v>102653.61633615867</c:v>
                </c:pt>
                <c:pt idx="717">
                  <c:v>105871.69752751214</c:v>
                </c:pt>
                <c:pt idx="718">
                  <c:v>104656.79592407339</c:v>
                </c:pt>
                <c:pt idx="719">
                  <c:v>110254.24442991272</c:v>
                </c:pt>
                <c:pt idx="720">
                  <c:v>109264.78624662221</c:v>
                </c:pt>
                <c:pt idx="721">
                  <c:v>117522.93940210111</c:v>
                </c:pt>
                <c:pt idx="722">
                  <c:v>115642.88760115458</c:v>
                </c:pt>
                <c:pt idx="723">
                  <c:v>119357.32352450739</c:v>
                </c:pt>
                <c:pt idx="724">
                  <c:v>129726.63823857332</c:v>
                </c:pt>
                <c:pt idx="725">
                  <c:v>128736.28243160874</c:v>
                </c:pt>
                <c:pt idx="726">
                  <c:v>128681.97582833061</c:v>
                </c:pt>
                <c:pt idx="727">
                  <c:v>142129.35811888168</c:v>
                </c:pt>
                <c:pt idx="728">
                  <c:v>146088.65770779186</c:v>
                </c:pt>
                <c:pt idx="729">
                  <c:v>144631.8953150278</c:v>
                </c:pt>
                <c:pt idx="730">
                  <c:v>110110.65931402845</c:v>
                </c:pt>
                <c:pt idx="731">
                  <c:v>109378.17691004655</c:v>
                </c:pt>
                <c:pt idx="732">
                  <c:v>110016.21627535515</c:v>
                </c:pt>
                <c:pt idx="733">
                  <c:v>110657.97753696139</c:v>
                </c:pt>
                <c:pt idx="734">
                  <c:v>111303.482405927</c:v>
                </c:pt>
                <c:pt idx="735">
                  <c:v>111952.75271996159</c:v>
                </c:pt>
                <c:pt idx="736">
                  <c:v>111471.90445632361</c:v>
                </c:pt>
                <c:pt idx="737">
                  <c:v>112985.81539718142</c:v>
                </c:pt>
                <c:pt idx="738">
                  <c:v>115528.47763869584</c:v>
                </c:pt>
                <c:pt idx="739">
                  <c:v>117447.62567008584</c:v>
                </c:pt>
                <c:pt idx="740">
                  <c:v>115566.65282494908</c:v>
                </c:pt>
                <c:pt idx="741">
                  <c:v>117793.43139200652</c:v>
                </c:pt>
                <c:pt idx="742">
                  <c:v>122648.25880192057</c:v>
                </c:pt>
                <c:pt idx="743">
                  <c:v>122674.67530059959</c:v>
                </c:pt>
                <c:pt idx="744">
                  <c:v>124282.60556144733</c:v>
                </c:pt>
                <c:pt idx="745">
                  <c:v>132874.06195930252</c:v>
                </c:pt>
                <c:pt idx="746">
                  <c:v>140734.19458132639</c:v>
                </c:pt>
                <c:pt idx="747">
                  <c:v>156077.58744807786</c:v>
                </c:pt>
                <c:pt idx="748">
                  <c:v>159857.32785828051</c:v>
                </c:pt>
                <c:pt idx="749">
                  <c:v>147722.22929872514</c:v>
                </c:pt>
                <c:pt idx="750">
                  <c:v>159288.97519008815</c:v>
                </c:pt>
                <c:pt idx="751">
                  <c:v>162162.81541842251</c:v>
                </c:pt>
                <c:pt idx="752">
                  <c:v>168801.01228252923</c:v>
                </c:pt>
                <c:pt idx="753">
                  <c:v>167709.49637074608</c:v>
                </c:pt>
                <c:pt idx="754">
                  <c:v>163461.78752698581</c:v>
                </c:pt>
                <c:pt idx="755">
                  <c:v>171601.68020437084</c:v>
                </c:pt>
                <c:pt idx="756">
                  <c:v>178661.61531128336</c:v>
                </c:pt>
                <c:pt idx="757">
                  <c:v>191816.10386502155</c:v>
                </c:pt>
                <c:pt idx="758">
                  <c:v>185184.63463328546</c:v>
                </c:pt>
                <c:pt idx="759">
                  <c:v>193748.0397862572</c:v>
                </c:pt>
                <c:pt idx="760">
                  <c:v>180309.70764029623</c:v>
                </c:pt>
                <c:pt idx="761">
                  <c:v>186327.59245500862</c:v>
                </c:pt>
                <c:pt idx="762">
                  <c:v>179822.76346594491</c:v>
                </c:pt>
                <c:pt idx="763">
                  <c:v>182889.79400954151</c:v>
                </c:pt>
                <c:pt idx="764">
                  <c:v>173630.9610337278</c:v>
                </c:pt>
                <c:pt idx="765">
                  <c:v>168434.56037723785</c:v>
                </c:pt>
                <c:pt idx="766">
                  <c:v>168273.00891341339</c:v>
                </c:pt>
                <c:pt idx="767">
                  <c:v>169254.60146540831</c:v>
                </c:pt>
                <c:pt idx="768">
                  <c:v>170241.91997395654</c:v>
                </c:pt>
                <c:pt idx="769">
                  <c:v>168975.90983378404</c:v>
                </c:pt>
                <c:pt idx="770">
                  <c:v>169961.60264114779</c:v>
                </c:pt>
                <c:pt idx="771">
                  <c:v>172364.18460367853</c:v>
                </c:pt>
                <c:pt idx="772">
                  <c:v>180089.57347427515</c:v>
                </c:pt>
                <c:pt idx="773">
                  <c:v>184989.25183246384</c:v>
                </c:pt>
                <c:pt idx="774">
                  <c:v>196387.37280899065</c:v>
                </c:pt>
                <c:pt idx="775">
                  <c:v>207429.89257189489</c:v>
                </c:pt>
                <c:pt idx="776">
                  <c:v>198961.54944749805</c:v>
                </c:pt>
                <c:pt idx="777">
                  <c:v>196716.16147130163</c:v>
                </c:pt>
                <c:pt idx="778">
                  <c:v>207925.60583073154</c:v>
                </c:pt>
                <c:pt idx="779">
                  <c:v>208880.31665301451</c:v>
                </c:pt>
                <c:pt idx="780">
                  <c:v>202849.28616279401</c:v>
                </c:pt>
                <c:pt idx="781">
                  <c:v>209190.65097220714</c:v>
                </c:pt>
                <c:pt idx="782">
                  <c:v>208733.43552869387</c:v>
                </c:pt>
                <c:pt idx="783">
                  <c:v>205998.83903189626</c:v>
                </c:pt>
                <c:pt idx="784">
                  <c:v>201770.92196976935</c:v>
                </c:pt>
                <c:pt idx="785">
                  <c:v>212026.00915365326</c:v>
                </c:pt>
                <c:pt idx="786">
                  <c:v>207639.86040033144</c:v>
                </c:pt>
                <c:pt idx="787">
                  <c:v>194871.43128517643</c:v>
                </c:pt>
                <c:pt idx="788">
                  <c:v>189193.78074386297</c:v>
                </c:pt>
                <c:pt idx="789">
                  <c:v>190297.41113153551</c:v>
                </c:pt>
                <c:pt idx="790">
                  <c:v>191407.47936313614</c:v>
                </c:pt>
                <c:pt idx="791">
                  <c:v>192524.02299275444</c:v>
                </c:pt>
                <c:pt idx="792">
                  <c:v>194235.13862843567</c:v>
                </c:pt>
                <c:pt idx="793">
                  <c:v>199085.15011347379</c:v>
                </c:pt>
                <c:pt idx="794">
                  <c:v>198222.1888333727</c:v>
                </c:pt>
                <c:pt idx="795">
                  <c:v>206504.37888207348</c:v>
                </c:pt>
                <c:pt idx="796">
                  <c:v>216589.86089927703</c:v>
                </c:pt>
                <c:pt idx="797">
                  <c:v>231670.21330984871</c:v>
                </c:pt>
                <c:pt idx="798">
                  <c:v>236689.93541430755</c:v>
                </c:pt>
                <c:pt idx="799">
                  <c:v>242456.9616700015</c:v>
                </c:pt>
                <c:pt idx="800">
                  <c:v>234134.7733421716</c:v>
                </c:pt>
                <c:pt idx="801">
                  <c:v>222110.40944700316</c:v>
                </c:pt>
                <c:pt idx="802">
                  <c:v>227813.1014430022</c:v>
                </c:pt>
                <c:pt idx="803">
                  <c:v>239662.77864578925</c:v>
                </c:pt>
                <c:pt idx="804">
                  <c:v>281764.55828939518</c:v>
                </c:pt>
                <c:pt idx="805">
                  <c:v>273796.88531608367</c:v>
                </c:pt>
                <c:pt idx="806">
                  <c:v>279054.67142957315</c:v>
                </c:pt>
                <c:pt idx="807">
                  <c:v>284439.0740283131</c:v>
                </c:pt>
                <c:pt idx="808">
                  <c:v>308701.71757564542</c:v>
                </c:pt>
                <c:pt idx="809">
                  <c:v>310843.12171976629</c:v>
                </c:pt>
                <c:pt idx="810">
                  <c:v>311298.64154661872</c:v>
                </c:pt>
                <c:pt idx="811">
                  <c:v>325630.37778314645</c:v>
                </c:pt>
                <c:pt idx="812">
                  <c:v>336141.69434715575</c:v>
                </c:pt>
                <c:pt idx="813">
                  <c:v>327028.08798336732</c:v>
                </c:pt>
                <c:pt idx="814">
                  <c:v>329631.32902165019</c:v>
                </c:pt>
                <c:pt idx="815">
                  <c:v>331511.93150250259</c:v>
                </c:pt>
                <c:pt idx="816">
                  <c:v>337899.77918378747</c:v>
                </c:pt>
                <c:pt idx="817">
                  <c:v>290959.19784741011</c:v>
                </c:pt>
                <c:pt idx="818">
                  <c:v>293391.51120478642</c:v>
                </c:pt>
                <c:pt idx="819">
                  <c:v>297501.30215737491</c:v>
                </c:pt>
                <c:pt idx="820">
                  <c:v>304884.92662170937</c:v>
                </c:pt>
                <c:pt idx="821">
                  <c:v>304902.92828183551</c:v>
                </c:pt>
                <c:pt idx="822">
                  <c:v>302990.07526833715</c:v>
                </c:pt>
                <c:pt idx="823">
                  <c:v>304951.63853578444</c:v>
                </c:pt>
                <c:pt idx="824">
                  <c:v>309498.26759325369</c:v>
                </c:pt>
                <c:pt idx="825">
                  <c:v>317536.84758507588</c:v>
                </c:pt>
                <c:pt idx="826">
                  <c:v>323764.12696937547</c:v>
                </c:pt>
                <c:pt idx="827">
                  <c:v>332223.4587090424</c:v>
                </c:pt>
                <c:pt idx="828">
                  <c:v>346262.83755753707</c:v>
                </c:pt>
                <c:pt idx="829">
                  <c:v>382158.2129387898</c:v>
                </c:pt>
                <c:pt idx="830">
                  <c:v>371560.9414990723</c:v>
                </c:pt>
                <c:pt idx="831">
                  <c:v>375907.69517627847</c:v>
                </c:pt>
                <c:pt idx="832">
                  <c:v>389341.54318203876</c:v>
                </c:pt>
                <c:pt idx="833">
                  <c:v>381246.77633189119</c:v>
                </c:pt>
                <c:pt idx="834">
                  <c:v>382299.09398581844</c:v>
                </c:pt>
                <c:pt idx="835">
                  <c:v>370643.68003721116</c:v>
                </c:pt>
                <c:pt idx="836">
                  <c:v>375480.22237509926</c:v>
                </c:pt>
                <c:pt idx="837">
                  <c:v>382421.86966586416</c:v>
                </c:pt>
                <c:pt idx="838">
                  <c:v>385957.70036806178</c:v>
                </c:pt>
                <c:pt idx="839">
                  <c:v>372225.42162507062</c:v>
                </c:pt>
                <c:pt idx="840">
                  <c:v>371544.33241563838</c:v>
                </c:pt>
                <c:pt idx="841">
                  <c:v>373261.39392890007</c:v>
                </c:pt>
                <c:pt idx="842">
                  <c:v>384690.14909433923</c:v>
                </c:pt>
                <c:pt idx="843">
                  <c:v>381505.97410145716</c:v>
                </c:pt>
                <c:pt idx="844">
                  <c:v>385416.71339948598</c:v>
                </c:pt>
                <c:pt idx="845">
                  <c:v>376583.98887189588</c:v>
                </c:pt>
                <c:pt idx="846">
                  <c:v>395838.47158772935</c:v>
                </c:pt>
                <c:pt idx="847">
                  <c:v>399331.7248674914</c:v>
                </c:pt>
                <c:pt idx="848">
                  <c:v>386609.08058549999</c:v>
                </c:pt>
                <c:pt idx="849">
                  <c:v>379957.66541395924</c:v>
                </c:pt>
                <c:pt idx="850">
                  <c:v>360886.94727291208</c:v>
                </c:pt>
                <c:pt idx="851">
                  <c:v>362992.12113200407</c:v>
                </c:pt>
                <c:pt idx="852">
                  <c:v>365109.57517194079</c:v>
                </c:pt>
                <c:pt idx="853">
                  <c:v>367239.38102711044</c:v>
                </c:pt>
                <c:pt idx="854">
                  <c:v>374579.6726356771</c:v>
                </c:pt>
                <c:pt idx="855">
                  <c:v>403152.09356586559</c:v>
                </c:pt>
                <c:pt idx="856">
                  <c:v>441087.91930570605</c:v>
                </c:pt>
                <c:pt idx="857">
                  <c:v>405344.52587073337</c:v>
                </c:pt>
                <c:pt idx="858">
                  <c:v>369869.4201910125</c:v>
                </c:pt>
                <c:pt idx="859">
                  <c:v>372026.99180879339</c:v>
                </c:pt>
                <c:pt idx="860">
                  <c:v>329343.49446902907</c:v>
                </c:pt>
                <c:pt idx="861">
                  <c:v>331264.66485343175</c:v>
                </c:pt>
                <c:pt idx="862">
                  <c:v>333197.04206507676</c:v>
                </c:pt>
                <c:pt idx="863">
                  <c:v>332785.73458503321</c:v>
                </c:pt>
                <c:pt idx="864">
                  <c:v>332050.89586117008</c:v>
                </c:pt>
                <c:pt idx="865">
                  <c:v>333987.85942036024</c:v>
                </c:pt>
                <c:pt idx="866">
                  <c:v>338220.07846145949</c:v>
                </c:pt>
                <c:pt idx="867">
                  <c:v>350430.67192416207</c:v>
                </c:pt>
                <c:pt idx="868">
                  <c:v>391195.131945097</c:v>
                </c:pt>
                <c:pt idx="869">
                  <c:v>359581.01805257308</c:v>
                </c:pt>
                <c:pt idx="870">
                  <c:v>386901.99985976162</c:v>
                </c:pt>
                <c:pt idx="871">
                  <c:v>392313.94028767198</c:v>
                </c:pt>
                <c:pt idx="872">
                  <c:v>383316.33330583648</c:v>
                </c:pt>
                <c:pt idx="873">
                  <c:v>382687.41797941917</c:v>
                </c:pt>
                <c:pt idx="874">
                  <c:v>398115.73187339923</c:v>
                </c:pt>
                <c:pt idx="875">
                  <c:v>423876.84600066382</c:v>
                </c:pt>
                <c:pt idx="876">
                  <c:v>478774.56040986971</c:v>
                </c:pt>
                <c:pt idx="877">
                  <c:v>471843.0657383959</c:v>
                </c:pt>
                <c:pt idx="878">
                  <c:v>441911.5951333135</c:v>
                </c:pt>
                <c:pt idx="879">
                  <c:v>444661.9005870478</c:v>
                </c:pt>
                <c:pt idx="880">
                  <c:v>422652.42439272499</c:v>
                </c:pt>
                <c:pt idx="881">
                  <c:v>420649.7073109026</c:v>
                </c:pt>
                <c:pt idx="882">
                  <c:v>431337.89058239089</c:v>
                </c:pt>
                <c:pt idx="883">
                  <c:v>434053.70501810324</c:v>
                </c:pt>
                <c:pt idx="884">
                  <c:v>475916.53829220013</c:v>
                </c:pt>
                <c:pt idx="885">
                  <c:v>466115.78942789248</c:v>
                </c:pt>
                <c:pt idx="886">
                  <c:v>458656.01286805607</c:v>
                </c:pt>
                <c:pt idx="887">
                  <c:v>443093.20694232488</c:v>
                </c:pt>
                <c:pt idx="888">
                  <c:v>455825.82108905702</c:v>
                </c:pt>
                <c:pt idx="889">
                  <c:v>498409.61450715811</c:v>
                </c:pt>
                <c:pt idx="890">
                  <c:v>496626.05443780951</c:v>
                </c:pt>
                <c:pt idx="891">
                  <c:v>454571.32557686191</c:v>
                </c:pt>
                <c:pt idx="892">
                  <c:v>482473.31187483697</c:v>
                </c:pt>
                <c:pt idx="893">
                  <c:v>501539.2501664075</c:v>
                </c:pt>
                <c:pt idx="894">
                  <c:v>492567.71991326677</c:v>
                </c:pt>
                <c:pt idx="895">
                  <c:v>457698.42874346755</c:v>
                </c:pt>
                <c:pt idx="896">
                  <c:v>468714.29071223288</c:v>
                </c:pt>
                <c:pt idx="897">
                  <c:v>424270.23749316018</c:v>
                </c:pt>
                <c:pt idx="898">
                  <c:v>426745.14721187029</c:v>
                </c:pt>
                <c:pt idx="899">
                  <c:v>455591.32494430372</c:v>
                </c:pt>
                <c:pt idx="900">
                  <c:v>506390.99689882615</c:v>
                </c:pt>
                <c:pt idx="901">
                  <c:v>500015.03373749269</c:v>
                </c:pt>
                <c:pt idx="902">
                  <c:v>525610.1471267275</c:v>
                </c:pt>
                <c:pt idx="903">
                  <c:v>534645.09338858991</c:v>
                </c:pt>
                <c:pt idx="904">
                  <c:v>535296.4235110773</c:v>
                </c:pt>
                <c:pt idx="905">
                  <c:v>543563.47719092458</c:v>
                </c:pt>
                <c:pt idx="906">
                  <c:v>516682.49648514669</c:v>
                </c:pt>
                <c:pt idx="907">
                  <c:v>476295.99877707643</c:v>
                </c:pt>
                <c:pt idx="908">
                  <c:v>483120.30357824679</c:v>
                </c:pt>
                <c:pt idx="909">
                  <c:v>481272.47339110769</c:v>
                </c:pt>
                <c:pt idx="910">
                  <c:v>481244.83668120526</c:v>
                </c:pt>
                <c:pt idx="911">
                  <c:v>485296.01136399386</c:v>
                </c:pt>
                <c:pt idx="912">
                  <c:v>480924.31798071379</c:v>
                </c:pt>
                <c:pt idx="913">
                  <c:v>483729.70983560133</c:v>
                </c:pt>
                <c:pt idx="914">
                  <c:v>486551.466476309</c:v>
                </c:pt>
                <c:pt idx="915">
                  <c:v>489389.68336408748</c:v>
                </c:pt>
                <c:pt idx="916">
                  <c:v>492244.45651704469</c:v>
                </c:pt>
                <c:pt idx="917">
                  <c:v>495115.88251339411</c:v>
                </c:pt>
                <c:pt idx="918">
                  <c:v>491817.34795088629</c:v>
                </c:pt>
                <c:pt idx="919">
                  <c:v>504106.58496323967</c:v>
                </c:pt>
                <c:pt idx="920">
                  <c:v>519944.69033008051</c:v>
                </c:pt>
                <c:pt idx="921">
                  <c:v>511311.90747591842</c:v>
                </c:pt>
                <c:pt idx="922">
                  <c:v>532549.87014115031</c:v>
                </c:pt>
                <c:pt idx="923">
                  <c:v>529909.4004330273</c:v>
                </c:pt>
                <c:pt idx="924">
                  <c:v>565255.65248457086</c:v>
                </c:pt>
                <c:pt idx="925">
                  <c:v>590088.15048350231</c:v>
                </c:pt>
                <c:pt idx="926">
                  <c:v>591497.26163823134</c:v>
                </c:pt>
                <c:pt idx="927">
                  <c:v>581856.62304672727</c:v>
                </c:pt>
                <c:pt idx="928">
                  <c:v>570378.19216129091</c:v>
                </c:pt>
                <c:pt idx="929">
                  <c:v>571914.98238936847</c:v>
                </c:pt>
                <c:pt idx="930">
                  <c:v>563038.30146887468</c:v>
                </c:pt>
                <c:pt idx="931">
                  <c:v>570752.8440588339</c:v>
                </c:pt>
                <c:pt idx="932">
                  <c:v>610271.59065682185</c:v>
                </c:pt>
                <c:pt idx="933">
                  <c:v>643770.58827906603</c:v>
                </c:pt>
                <c:pt idx="934">
                  <c:v>638349.57896484912</c:v>
                </c:pt>
                <c:pt idx="935">
                  <c:v>683309.58008674032</c:v>
                </c:pt>
                <c:pt idx="936">
                  <c:v>691702.98953352147</c:v>
                </c:pt>
                <c:pt idx="937">
                  <c:v>699559.67950506776</c:v>
                </c:pt>
                <c:pt idx="938">
                  <c:v>736254.82770296128</c:v>
                </c:pt>
                <c:pt idx="939">
                  <c:v>728202.14051309857</c:v>
                </c:pt>
                <c:pt idx="940">
                  <c:v>688790.97485968098</c:v>
                </c:pt>
                <c:pt idx="941">
                  <c:v>730160.50208227918</c:v>
                </c:pt>
                <c:pt idx="942">
                  <c:v>750132.12016838242</c:v>
                </c:pt>
                <c:pt idx="943">
                  <c:v>802343.61436192587</c:v>
                </c:pt>
                <c:pt idx="944">
                  <c:v>817117.4090826686</c:v>
                </c:pt>
                <c:pt idx="945">
                  <c:v>896987.79207794566</c:v>
                </c:pt>
                <c:pt idx="946">
                  <c:v>873786.10802587378</c:v>
                </c:pt>
                <c:pt idx="947">
                  <c:v>890677.47410162643</c:v>
                </c:pt>
                <c:pt idx="948">
                  <c:v>960585.90357590513</c:v>
                </c:pt>
                <c:pt idx="949">
                  <c:v>1047564.8900291838</c:v>
                </c:pt>
                <c:pt idx="950">
                  <c:v>1011789.5929381405</c:v>
                </c:pt>
                <c:pt idx="951">
                  <c:v>1081977.8791857364</c:v>
                </c:pt>
                <c:pt idx="952">
                  <c:v>1125723.1839478109</c:v>
                </c:pt>
                <c:pt idx="953">
                  <c:v>1093532.7332101467</c:v>
                </c:pt>
                <c:pt idx="954">
                  <c:v>1122692.8108690463</c:v>
                </c:pt>
                <c:pt idx="955">
                  <c:v>1104156.9208848835</c:v>
                </c:pt>
                <c:pt idx="956">
                  <c:v>1151842.9184950099</c:v>
                </c:pt>
                <c:pt idx="957">
                  <c:v>1176523.520468154</c:v>
                </c:pt>
                <c:pt idx="958">
                  <c:v>1228061.3994661644</c:v>
                </c:pt>
                <c:pt idx="959">
                  <c:v>1258595.6228667956</c:v>
                </c:pt>
                <c:pt idx="960">
                  <c:v>1308622.7226516835</c:v>
                </c:pt>
                <c:pt idx="961">
                  <c:v>1335463.4614189325</c:v>
                </c:pt>
                <c:pt idx="962">
                  <c:v>1353079.6751882073</c:v>
                </c:pt>
                <c:pt idx="963">
                  <c:v>1436782.3138324996</c:v>
                </c:pt>
                <c:pt idx="964">
                  <c:v>1484111.8168462198</c:v>
                </c:pt>
                <c:pt idx="965">
                  <c:v>1507340.4842098912</c:v>
                </c:pt>
                <c:pt idx="966">
                  <c:v>1490212.4926024713</c:v>
                </c:pt>
                <c:pt idx="967">
                  <c:v>1501110.9379028033</c:v>
                </c:pt>
                <c:pt idx="968">
                  <c:v>1508312.6834079758</c:v>
                </c:pt>
                <c:pt idx="969">
                  <c:v>1580706.7453876906</c:v>
                </c:pt>
                <c:pt idx="970">
                  <c:v>1653487.9961189041</c:v>
                </c:pt>
                <c:pt idx="971">
                  <c:v>1597477.5133438443</c:v>
                </c:pt>
                <c:pt idx="972">
                  <c:v>1540985.7958475263</c:v>
                </c:pt>
                <c:pt idx="973">
                  <c:v>1490676.0768506397</c:v>
                </c:pt>
                <c:pt idx="974">
                  <c:v>1568945.910758524</c:v>
                </c:pt>
                <c:pt idx="975">
                  <c:v>1517928.4078716759</c:v>
                </c:pt>
                <c:pt idx="976">
                  <c:v>1568089.7982031426</c:v>
                </c:pt>
                <c:pt idx="977">
                  <c:v>1623364.8296179359</c:v>
                </c:pt>
                <c:pt idx="978">
                  <c:v>1549173.9561955289</c:v>
                </c:pt>
                <c:pt idx="979">
                  <c:v>1440065.1006616708</c:v>
                </c:pt>
                <c:pt idx="980">
                  <c:v>1448465.4804155305</c:v>
                </c:pt>
                <c:pt idx="981">
                  <c:v>1456914.8623846211</c:v>
                </c:pt>
                <c:pt idx="982">
                  <c:v>1465413.5324151979</c:v>
                </c:pt>
                <c:pt idx="983">
                  <c:v>1473961.7780209533</c:v>
                </c:pt>
                <c:pt idx="984">
                  <c:v>1482559.8883927423</c:v>
                </c:pt>
                <c:pt idx="985">
                  <c:v>1475766.4029047699</c:v>
                </c:pt>
                <c:pt idx="986">
                  <c:v>1484375.0402550478</c:v>
                </c:pt>
                <c:pt idx="987">
                  <c:v>1493033.8946565357</c:v>
                </c:pt>
                <c:pt idx="988">
                  <c:v>1503567.032339836</c:v>
                </c:pt>
                <c:pt idx="989">
                  <c:v>1568869.9675291735</c:v>
                </c:pt>
                <c:pt idx="990">
                  <c:v>1553137.4614823838</c:v>
                </c:pt>
                <c:pt idx="991">
                  <c:v>1619550.555094237</c:v>
                </c:pt>
                <c:pt idx="992">
                  <c:v>1651842.4089406531</c:v>
                </c:pt>
                <c:pt idx="993">
                  <c:v>1654184.137372239</c:v>
                </c:pt>
                <c:pt idx="994">
                  <c:v>1733109.0059540882</c:v>
                </c:pt>
                <c:pt idx="995">
                  <c:v>1766783.1850401857</c:v>
                </c:pt>
                <c:pt idx="996">
                  <c:v>1815230.6717886501</c:v>
                </c:pt>
                <c:pt idx="997">
                  <c:v>1748215.9957439634</c:v>
                </c:pt>
                <c:pt idx="998">
                  <c:v>1752880.5479417699</c:v>
                </c:pt>
                <c:pt idx="999">
                  <c:v>1862971.7486849979</c:v>
                </c:pt>
                <c:pt idx="1000">
                  <c:v>1858739.7698683203</c:v>
                </c:pt>
                <c:pt idx="1001">
                  <c:v>1760263.0284664787</c:v>
                </c:pt>
                <c:pt idx="1002">
                  <c:v>1728846.8688134647</c:v>
                </c:pt>
                <c:pt idx="1003">
                  <c:v>1789293.6336344278</c:v>
                </c:pt>
                <c:pt idx="1004">
                  <c:v>1721805.707768396</c:v>
                </c:pt>
                <c:pt idx="1005">
                  <c:v>1814163.246812427</c:v>
                </c:pt>
                <c:pt idx="1006">
                  <c:v>1875162.9527882892</c:v>
                </c:pt>
                <c:pt idx="1007">
                  <c:v>1863142.0749878655</c:v>
                </c:pt>
                <c:pt idx="1008">
                  <c:v>1975207.0898821417</c:v>
                </c:pt>
                <c:pt idx="1009">
                  <c:v>1928975.3575004095</c:v>
                </c:pt>
                <c:pt idx="1010">
                  <c:v>1979565.8425147028</c:v>
                </c:pt>
                <c:pt idx="1011">
                  <c:v>1985898.0971629503</c:v>
                </c:pt>
                <c:pt idx="1012">
                  <c:v>2026416.1490453589</c:v>
                </c:pt>
                <c:pt idx="1013">
                  <c:v>2006620.0424989203</c:v>
                </c:pt>
                <c:pt idx="1014">
                  <c:v>1961658.1598493981</c:v>
                </c:pt>
                <c:pt idx="1015">
                  <c:v>1940249.901835568</c:v>
                </c:pt>
                <c:pt idx="1016">
                  <c:v>1938443.8521279066</c:v>
                </c:pt>
                <c:pt idx="1017">
                  <c:v>1915325.0913327616</c:v>
                </c:pt>
                <c:pt idx="1018">
                  <c:v>1959196.7234107503</c:v>
                </c:pt>
                <c:pt idx="1019">
                  <c:v>1985986.5069593603</c:v>
                </c:pt>
                <c:pt idx="1020">
                  <c:v>1932702.6302616415</c:v>
                </c:pt>
                <c:pt idx="1021">
                  <c:v>2020040.4561875318</c:v>
                </c:pt>
                <c:pt idx="1022">
                  <c:v>2049741.2785803161</c:v>
                </c:pt>
                <c:pt idx="1023">
                  <c:v>2015846.3623023983</c:v>
                </c:pt>
                <c:pt idx="1024">
                  <c:v>2059956.4869296404</c:v>
                </c:pt>
                <c:pt idx="1025">
                  <c:v>1980786.4125688341</c:v>
                </c:pt>
                <c:pt idx="1026">
                  <c:v>2004429.4977562784</c:v>
                </c:pt>
                <c:pt idx="1027">
                  <c:v>2038693.4199326851</c:v>
                </c:pt>
                <c:pt idx="1028">
                  <c:v>2089571.4893348485</c:v>
                </c:pt>
                <c:pt idx="1029">
                  <c:v>2118725.5619092006</c:v>
                </c:pt>
                <c:pt idx="1030">
                  <c:v>2202907.5209904467</c:v>
                </c:pt>
                <c:pt idx="1031">
                  <c:v>2255718.8696052651</c:v>
                </c:pt>
                <c:pt idx="1032">
                  <c:v>2321598.6903528417</c:v>
                </c:pt>
                <c:pt idx="1033">
                  <c:v>2391219.0396815687</c:v>
                </c:pt>
                <c:pt idx="1034">
                  <c:v>2340371.7826728621</c:v>
                </c:pt>
                <c:pt idx="1035">
                  <c:v>2361037.7371583763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509872"/>
        <c:axId val="922510264"/>
      </c:lineChart>
      <c:dateAx>
        <c:axId val="92250987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10264"/>
        <c:crosses val="autoZero"/>
        <c:auto val="1"/>
        <c:lblOffset val="100"/>
        <c:baseTimeUnit val="months"/>
      </c:dateAx>
      <c:valAx>
        <c:axId val="922510264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0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(2)'!$A$578:$A$1084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'Sheet1 (2)'!$BH$578:$BH$1084</c:f>
              <c:numCache>
                <c:formatCode>0.0%</c:formatCode>
                <c:ptCount val="507"/>
              </c:numCache>
            </c:numRef>
          </c:val>
          <c:smooth val="0"/>
        </c:ser>
        <c:ser>
          <c:idx val="1"/>
          <c:order val="1"/>
          <c:tx>
            <c:strRef>
              <c:f>'Sheet1 (2)'!$BQ$25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(2)'!$A$578:$A$1084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'Sheet1 (2)'!$BS$578:$BS$1084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-7.051217573428703E-2</c:v>
                </c:pt>
                <c:pt idx="8">
                  <c:v>-6.5090163426070213E-2</c:v>
                </c:pt>
                <c:pt idx="9">
                  <c:v>-5.963652271272224E-2</c:v>
                </c:pt>
                <c:pt idx="10">
                  <c:v>-5.4151069095213167E-2</c:v>
                </c:pt>
                <c:pt idx="11">
                  <c:v>-2.7515176281489917E-2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-1.111396172894985E-2</c:v>
                </c:pt>
                <c:pt idx="21">
                  <c:v>-1.5168218172990966E-2</c:v>
                </c:pt>
                <c:pt idx="22">
                  <c:v>-1.646999334427679E-2</c:v>
                </c:pt>
                <c:pt idx="23">
                  <c:v>0</c:v>
                </c:pt>
                <c:pt idx="24">
                  <c:v>-1.0741417632424644E-2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-8.3176989608767848E-2</c:v>
                </c:pt>
                <c:pt idx="32">
                  <c:v>-0.11818848425138462</c:v>
                </c:pt>
                <c:pt idx="33">
                  <c:v>-0.10272180644246687</c:v>
                </c:pt>
                <c:pt idx="34">
                  <c:v>-0.16061041525044684</c:v>
                </c:pt>
                <c:pt idx="35">
                  <c:v>-0.15571397600607451</c:v>
                </c:pt>
                <c:pt idx="36">
                  <c:v>-5.0013740397528261E-2</c:v>
                </c:pt>
                <c:pt idx="37">
                  <c:v>-8.5456859499931648E-3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-0.16056708216678683</c:v>
                </c:pt>
                <c:pt idx="41">
                  <c:v>-0.19430458629486858</c:v>
                </c:pt>
                <c:pt idx="42">
                  <c:v>-0.1719365901009795</c:v>
                </c:pt>
                <c:pt idx="43">
                  <c:v>-0.18451740752728385</c:v>
                </c:pt>
                <c:pt idx="44">
                  <c:v>-0.27041256220831322</c:v>
                </c:pt>
                <c:pt idx="45">
                  <c:v>-0.26615663548786173</c:v>
                </c:pt>
                <c:pt idx="46">
                  <c:v>-0.29134534040674864</c:v>
                </c:pt>
                <c:pt idx="47">
                  <c:v>-0.28956708839018819</c:v>
                </c:pt>
                <c:pt idx="48">
                  <c:v>-0.29540089514525414</c:v>
                </c:pt>
                <c:pt idx="49">
                  <c:v>-0.29129073370026815</c:v>
                </c:pt>
                <c:pt idx="50">
                  <c:v>-0.29208081102670402</c:v>
                </c:pt>
                <c:pt idx="51">
                  <c:v>-0.28795128242435986</c:v>
                </c:pt>
                <c:pt idx="52">
                  <c:v>-0.28379766490516856</c:v>
                </c:pt>
                <c:pt idx="53">
                  <c:v>-0.26490827002433903</c:v>
                </c:pt>
                <c:pt idx="54">
                  <c:v>-0.29026369059175572</c:v>
                </c:pt>
                <c:pt idx="55">
                  <c:v>-0.38029462447121809</c:v>
                </c:pt>
                <c:pt idx="56">
                  <c:v>-0.37667967644730027</c:v>
                </c:pt>
                <c:pt idx="57">
                  <c:v>-0.37304364122657607</c:v>
                </c:pt>
                <c:pt idx="58">
                  <c:v>-0.37082337893516326</c:v>
                </c:pt>
                <c:pt idx="59">
                  <c:v>-0.3662562789242344</c:v>
                </c:pt>
                <c:pt idx="60">
                  <c:v>-0.36029753433813749</c:v>
                </c:pt>
                <c:pt idx="61">
                  <c:v>-0.3673171456947697</c:v>
                </c:pt>
                <c:pt idx="62">
                  <c:v>-0.36362649571132244</c:v>
                </c:pt>
                <c:pt idx="63">
                  <c:v>-0.35991431693630527</c:v>
                </c:pt>
                <c:pt idx="64">
                  <c:v>-0.34779896182547776</c:v>
                </c:pt>
                <c:pt idx="65">
                  <c:v>-0.37042225031946907</c:v>
                </c:pt>
                <c:pt idx="66">
                  <c:v>-0.36674971344633256</c:v>
                </c:pt>
                <c:pt idx="67">
                  <c:v>-0.36305575344143615</c:v>
                </c:pt>
                <c:pt idx="68">
                  <c:v>-0.35934024533651121</c:v>
                </c:pt>
                <c:pt idx="69">
                  <c:v>-0.36133201428225681</c:v>
                </c:pt>
                <c:pt idx="70">
                  <c:v>-0.35196485428477053</c:v>
                </c:pt>
                <c:pt idx="71">
                  <c:v>-0.34272171370421556</c:v>
                </c:pt>
                <c:pt idx="72">
                  <c:v>-0.35271627057641597</c:v>
                </c:pt>
                <c:pt idx="73">
                  <c:v>-0.33839672474491145</c:v>
                </c:pt>
                <c:pt idx="74">
                  <c:v>-0.35999177577361285</c:v>
                </c:pt>
                <c:pt idx="75">
                  <c:v>-0.35937259017985812</c:v>
                </c:pt>
                <c:pt idx="76">
                  <c:v>-0.3556355969559073</c:v>
                </c:pt>
                <c:pt idx="77">
                  <c:v>-0.35187680460481663</c:v>
                </c:pt>
                <c:pt idx="78">
                  <c:v>-0.3480960859650114</c:v>
                </c:pt>
                <c:pt idx="79">
                  <c:v>-0.32938670512887636</c:v>
                </c:pt>
                <c:pt idx="80">
                  <c:v>-0.29956875732344257</c:v>
                </c:pt>
                <c:pt idx="81">
                  <c:v>-0.29923155936079815</c:v>
                </c:pt>
                <c:pt idx="82">
                  <c:v>-0.28413532221470306</c:v>
                </c:pt>
                <c:pt idx="83">
                  <c:v>-0.22862809365447956</c:v>
                </c:pt>
                <c:pt idx="84">
                  <c:v>-0.22597485677759632</c:v>
                </c:pt>
                <c:pt idx="85">
                  <c:v>-0.28222596291334578</c:v>
                </c:pt>
                <c:pt idx="86">
                  <c:v>-0.27985873937286943</c:v>
                </c:pt>
                <c:pt idx="87">
                  <c:v>-0.26716481412074222</c:v>
                </c:pt>
                <c:pt idx="88">
                  <c:v>-0.23547153498224938</c:v>
                </c:pt>
                <c:pt idx="89">
                  <c:v>-0.18393196632916931</c:v>
                </c:pt>
                <c:pt idx="90">
                  <c:v>-0.10559523881549393</c:v>
                </c:pt>
                <c:pt idx="91">
                  <c:v>-0.10781583142815954</c:v>
                </c:pt>
                <c:pt idx="92">
                  <c:v>-7.4245032878918482E-2</c:v>
                </c:pt>
                <c:pt idx="93">
                  <c:v>-2.041390987253322E-2</c:v>
                </c:pt>
                <c:pt idx="94">
                  <c:v>-0.10729622814567941</c:v>
                </c:pt>
                <c:pt idx="95">
                  <c:v>-5.604902516325927E-2</c:v>
                </c:pt>
                <c:pt idx="96">
                  <c:v>0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-1.607572657755818E-2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-8.5902159856730886E-2</c:v>
                </c:pt>
                <c:pt idx="112">
                  <c:v>-9.4181081849418202E-3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-6.6736928343308688E-2</c:v>
                </c:pt>
                <c:pt idx="119">
                  <c:v>-0.10815706874324904</c:v>
                </c:pt>
                <c:pt idx="120">
                  <c:v>-0.19005956515604072</c:v>
                </c:pt>
                <c:pt idx="121">
                  <c:v>-0.18295767147086961</c:v>
                </c:pt>
                <c:pt idx="122">
                  <c:v>-0.16837360596576356</c:v>
                </c:pt>
                <c:pt idx="123">
                  <c:v>-0.16012027374164051</c:v>
                </c:pt>
                <c:pt idx="124">
                  <c:v>-0.15837122825758776</c:v>
                </c:pt>
                <c:pt idx="125">
                  <c:v>-0.24089021443929493</c:v>
                </c:pt>
                <c:pt idx="126">
                  <c:v>-0.23646207402352415</c:v>
                </c:pt>
                <c:pt idx="127">
                  <c:v>-0.20609807658955492</c:v>
                </c:pt>
                <c:pt idx="128">
                  <c:v>-0.17958941073707546</c:v>
                </c:pt>
                <c:pt idx="129">
                  <c:v>-0.18339796592047486</c:v>
                </c:pt>
                <c:pt idx="130">
                  <c:v>-0.21345816251664729</c:v>
                </c:pt>
                <c:pt idx="131">
                  <c:v>-0.2167179906863772</c:v>
                </c:pt>
                <c:pt idx="132">
                  <c:v>-0.22352424498531032</c:v>
                </c:pt>
                <c:pt idx="133">
                  <c:v>-0.21899480308105801</c:v>
                </c:pt>
                <c:pt idx="134">
                  <c:v>-0.21443893943236414</c:v>
                </c:pt>
                <c:pt idx="135">
                  <c:v>-0.2098564999123862</c:v>
                </c:pt>
                <c:pt idx="136">
                  <c:v>-0.20524732949520841</c:v>
                </c:pt>
                <c:pt idx="137">
                  <c:v>-0.20061127225059716</c:v>
                </c:pt>
                <c:pt idx="138">
                  <c:v>-0.19594817133872566</c:v>
                </c:pt>
                <c:pt idx="139">
                  <c:v>-0.14168803508128303</c:v>
                </c:pt>
                <c:pt idx="140">
                  <c:v>-7.5059217120194366E-2</c:v>
                </c:pt>
                <c:pt idx="141">
                  <c:v>-4.6509185812568909E-2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-0.14402445318226498</c:v>
                </c:pt>
                <c:pt idx="146">
                  <c:v>-0.13058079915851151</c:v>
                </c:pt>
                <c:pt idx="147">
                  <c:v>-6.3391808487209378E-2</c:v>
                </c:pt>
                <c:pt idx="148">
                  <c:v>-3.0579380046504845E-2</c:v>
                </c:pt>
                <c:pt idx="149">
                  <c:v>-2.5081473620143013E-2</c:v>
                </c:pt>
                <c:pt idx="150">
                  <c:v>-2.4352402962085851E-2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-0.12706846439094277</c:v>
                </c:pt>
                <c:pt idx="154">
                  <c:v>-8.620092451539052E-2</c:v>
                </c:pt>
                <c:pt idx="155">
                  <c:v>-5.4356408118217736E-2</c:v>
                </c:pt>
                <c:pt idx="156">
                  <c:v>-6.7434938667512156E-2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-1.5435952299548084E-2</c:v>
                </c:pt>
                <c:pt idx="161">
                  <c:v>-2.6464535378350695E-2</c:v>
                </c:pt>
                <c:pt idx="162">
                  <c:v>-0.10484687903108303</c:v>
                </c:pt>
                <c:pt idx="163">
                  <c:v>-8.9484324522950853E-2</c:v>
                </c:pt>
                <c:pt idx="164">
                  <c:v>-0.1001840990023527</c:v>
                </c:pt>
                <c:pt idx="165">
                  <c:v>-8.2619740913247863E-2</c:v>
                </c:pt>
                <c:pt idx="166">
                  <c:v>-3.8834362987695492E-2</c:v>
                </c:pt>
                <c:pt idx="167">
                  <c:v>-9.1606476008424642E-2</c:v>
                </c:pt>
                <c:pt idx="168">
                  <c:v>-0.10847125712034211</c:v>
                </c:pt>
                <c:pt idx="169">
                  <c:v>-0.1032706727868774</c:v>
                </c:pt>
                <c:pt idx="170">
                  <c:v>-9.8039751711467504E-2</c:v>
                </c:pt>
                <c:pt idx="171">
                  <c:v>-5.0575146883536037E-2</c:v>
                </c:pt>
                <c:pt idx="172">
                  <c:v>-1.0437518696098991E-2</c:v>
                </c:pt>
                <c:pt idx="173">
                  <c:v>-1.5363163143091163E-2</c:v>
                </c:pt>
                <c:pt idx="174">
                  <c:v>-6.3575945882346829E-2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-7.2674281385223916E-2</c:v>
                </c:pt>
                <c:pt idx="184">
                  <c:v>-4.4832062428432518E-2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-1.1475225502292852E-2</c:v>
                </c:pt>
                <c:pt idx="190">
                  <c:v>0</c:v>
                </c:pt>
                <c:pt idx="191">
                  <c:v>-8.9743319035621161E-3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-7.6341746029314761E-3</c:v>
                </c:pt>
                <c:pt idx="197">
                  <c:v>-8.0527979790975257E-3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-0.24627509731608999</c:v>
                </c:pt>
                <c:pt idx="202">
                  <c:v>-0.25128905538425861</c:v>
                </c:pt>
                <c:pt idx="203">
                  <c:v>-0.24692157487400002</c:v>
                </c:pt>
                <c:pt idx="204">
                  <c:v>-0.24252861739409837</c:v>
                </c:pt>
                <c:pt idx="205">
                  <c:v>-0.23811003432889721</c:v>
                </c:pt>
                <c:pt idx="206">
                  <c:v>-0.23366567619581569</c:v>
                </c:pt>
                <c:pt idx="207">
                  <c:v>-0.23695715871870793</c:v>
                </c:pt>
                <c:pt idx="208">
                  <c:v>-0.2265941985504657</c:v>
                </c:pt>
                <c:pt idx="209">
                  <c:v>-0.20918927279229849</c:v>
                </c:pt>
                <c:pt idx="210">
                  <c:v>-0.19605240055661344</c:v>
                </c:pt>
                <c:pt idx="211">
                  <c:v>-0.20892795759608662</c:v>
                </c:pt>
                <c:pt idx="212">
                  <c:v>-0.19368530562024677</c:v>
                </c:pt>
                <c:pt idx="213">
                  <c:v>-0.16045324307624886</c:v>
                </c:pt>
                <c:pt idx="214">
                  <c:v>-0.16027241795886116</c:v>
                </c:pt>
                <c:pt idx="215">
                  <c:v>-0.14926588065420632</c:v>
                </c:pt>
                <c:pt idx="216">
                  <c:v>-9.0456000868467501E-2</c:v>
                </c:pt>
                <c:pt idx="217">
                  <c:v>-3.6652148157699349E-2</c:v>
                </c:pt>
                <c:pt idx="218">
                  <c:v>0</c:v>
                </c:pt>
                <c:pt idx="219">
                  <c:v>0</c:v>
                </c:pt>
                <c:pt idx="220">
                  <c:v>-7.5912056845549025E-2</c:v>
                </c:pt>
                <c:pt idx="221">
                  <c:v>-3.5553745067991027E-3</c:v>
                </c:pt>
                <c:pt idx="222">
                  <c:v>0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-3.1630288724850519E-2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-3.4572015060855166E-2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-3.8299470484629561E-2</c:v>
                </c:pt>
                <c:pt idx="233">
                  <c:v>-7.1873121068345536E-2</c:v>
                </c:pt>
                <c:pt idx="234">
                  <c:v>-5.604312584888349E-2</c:v>
                </c:pt>
                <c:pt idx="235">
                  <c:v>-0.10383113436772085</c:v>
                </c:pt>
                <c:pt idx="236">
                  <c:v>-0.13065153813656727</c:v>
                </c:pt>
                <c:pt idx="237">
                  <c:v>-0.13148536057937843</c:v>
                </c:pt>
                <c:pt idx="238">
                  <c:v>-0.12641902518275816</c:v>
                </c:pt>
                <c:pt idx="239">
                  <c:v>-0.12132313616299084</c:v>
                </c:pt>
                <c:pt idx="240">
                  <c:v>-0.12785744815690392</c:v>
                </c:pt>
                <c:pt idx="241">
                  <c:v>-0.1227699499378192</c:v>
                </c:pt>
                <c:pt idx="242">
                  <c:v>-0.1103694014461738</c:v>
                </c:pt>
                <c:pt idx="243">
                  <c:v>-7.0496023221964355E-2</c:v>
                </c:pt>
                <c:pt idx="244">
                  <c:v>-4.5207104874227633E-2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-5.164988983870733E-2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-2.8873139350123922E-2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-3.5468740921044239E-2</c:v>
                </c:pt>
                <c:pt idx="256">
                  <c:v>0</c:v>
                </c:pt>
                <c:pt idx="257">
                  <c:v>-2.0686842953041684E-2</c:v>
                </c:pt>
                <c:pt idx="258">
                  <c:v>-8.0907893974672906E-2</c:v>
                </c:pt>
                <c:pt idx="259">
                  <c:v>-0.10768597919156209</c:v>
                </c:pt>
                <c:pt idx="260">
                  <c:v>-0.10248081407017962</c:v>
                </c:pt>
                <c:pt idx="261">
                  <c:v>-9.7245285485589084E-2</c:v>
                </c:pt>
                <c:pt idx="262">
                  <c:v>-9.1979216317588319E-2</c:v>
                </c:pt>
                <c:pt idx="263">
                  <c:v>-8.3908906252745386E-2</c:v>
                </c:pt>
                <c:pt idx="264">
                  <c:v>-6.1034299951386428E-2</c:v>
                </c:pt>
                <c:pt idx="265">
                  <c:v>-6.5104372691734635E-2</c:v>
                </c:pt>
                <c:pt idx="266">
                  <c:v>-2.6042230826399893E-2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-8.3918201741269072E-2</c:v>
                </c:pt>
                <c:pt idx="273">
                  <c:v>-6.0397771737032868E-2</c:v>
                </c:pt>
                <c:pt idx="274">
                  <c:v>-1.1524449555774363E-2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-1.936791964516571E-2</c:v>
                </c:pt>
                <c:pt idx="286">
                  <c:v>-1.3773247777681963E-2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-0.13172032277296197</c:v>
                </c:pt>
                <c:pt idx="290">
                  <c:v>-0.11955757154975644</c:v>
                </c:pt>
                <c:pt idx="291">
                  <c:v>-9.7706049532873318E-2</c:v>
                </c:pt>
                <c:pt idx="292">
                  <c:v>-9.7652774386705388E-2</c:v>
                </c:pt>
                <c:pt idx="293">
                  <c:v>-0.10331378138149827</c:v>
                </c:pt>
                <c:pt idx="294">
                  <c:v>-9.7508618465483532E-2</c:v>
                </c:pt>
                <c:pt idx="295">
                  <c:v>-8.4053063482725454E-2</c:v>
                </c:pt>
                <c:pt idx="296">
                  <c:v>-6.0263228487154374E-2</c:v>
                </c:pt>
                <c:pt idx="297">
                  <c:v>-4.1833860467613726E-2</c:v>
                </c:pt>
                <c:pt idx="298">
                  <c:v>-1.679882860076598E-2</c:v>
                </c:pt>
                <c:pt idx="299">
                  <c:v>0</c:v>
                </c:pt>
                <c:pt idx="300">
                  <c:v>0</c:v>
                </c:pt>
                <c:pt idx="301">
                  <c:v>-2.7730063311278141E-2</c:v>
                </c:pt>
                <c:pt idx="302">
                  <c:v>-1.6355837846438015E-2</c:v>
                </c:pt>
                <c:pt idx="303">
                  <c:v>0</c:v>
                </c:pt>
                <c:pt idx="304">
                  <c:v>-2.0790914794219351E-2</c:v>
                </c:pt>
                <c:pt idx="305">
                  <c:v>-1.8088101101832899E-2</c:v>
                </c:pt>
                <c:pt idx="306">
                  <c:v>-4.8024320733956238E-2</c:v>
                </c:pt>
                <c:pt idx="307">
                  <c:v>-3.5601956815737634E-2</c:v>
                </c:pt>
                <c:pt idx="308">
                  <c:v>-1.7772759258159576E-2</c:v>
                </c:pt>
                <c:pt idx="309">
                  <c:v>-8.6911938200104899E-3</c:v>
                </c:pt>
                <c:pt idx="310">
                  <c:v>-4.3961713967331506E-2</c:v>
                </c:pt>
                <c:pt idx="311">
                  <c:v>-4.5711050048618307E-2</c:v>
                </c:pt>
                <c:pt idx="312">
                  <c:v>-4.1300882309444287E-2</c:v>
                </c:pt>
                <c:pt idx="313">
                  <c:v>-1.1946821933473739E-2</c:v>
                </c:pt>
                <c:pt idx="314">
                  <c:v>-2.0125181136702253E-2</c:v>
                </c:pt>
                <c:pt idx="315">
                  <c:v>-1.0080685843272263E-2</c:v>
                </c:pt>
                <c:pt idx="316">
                  <c:v>-3.2766999909326744E-2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-3.1859838549549546E-2</c:v>
                </c:pt>
                <c:pt idx="320">
                  <c:v>-4.8516204065582214E-2</c:v>
                </c:pt>
                <c:pt idx="321">
                  <c:v>-9.6272785758097057E-2</c:v>
                </c:pt>
                <c:pt idx="322">
                  <c:v>-9.1001043675019266E-2</c:v>
                </c:pt>
                <c:pt idx="323">
                  <c:v>-8.5698549763123522E-2</c:v>
                </c:pt>
                <c:pt idx="324">
                  <c:v>-8.0365124636741725E-2</c:v>
                </c:pt>
                <c:pt idx="325">
                  <c:v>-6.1983685969422275E-2</c:v>
                </c:pt>
                <c:pt idx="326">
                  <c:v>0</c:v>
                </c:pt>
                <c:pt idx="327">
                  <c:v>0</c:v>
                </c:pt>
                <c:pt idx="328">
                  <c:v>-8.1034623417559293E-2</c:v>
                </c:pt>
                <c:pt idx="329">
                  <c:v>-0.16146100583936851</c:v>
                </c:pt>
                <c:pt idx="330">
                  <c:v>-0.15656952837343152</c:v>
                </c:pt>
                <c:pt idx="331">
                  <c:v>-0.253338212056608</c:v>
                </c:pt>
                <c:pt idx="332">
                  <c:v>-0.24898268496027154</c:v>
                </c:pt>
                <c:pt idx="333">
                  <c:v>-0.24460175062253975</c:v>
                </c:pt>
                <c:pt idx="334">
                  <c:v>-0.24553423474201175</c:v>
                </c:pt>
                <c:pt idx="335">
                  <c:v>-0.24720020356976802</c:v>
                </c:pt>
                <c:pt idx="336">
                  <c:v>-0.24280887142392493</c:v>
                </c:pt>
                <c:pt idx="337">
                  <c:v>-0.23321391573400041</c:v>
                </c:pt>
                <c:pt idx="338">
                  <c:v>-0.20553101414394404</c:v>
                </c:pt>
                <c:pt idx="339">
                  <c:v>-0.11311302163782377</c:v>
                </c:pt>
                <c:pt idx="340">
                  <c:v>-0.18478606573816125</c:v>
                </c:pt>
                <c:pt idx="341">
                  <c:v>-0.12284607461305153</c:v>
                </c:pt>
                <c:pt idx="342">
                  <c:v>-0.11057654694965724</c:v>
                </c:pt>
                <c:pt idx="343">
                  <c:v>-0.13097521711953664</c:v>
                </c:pt>
                <c:pt idx="344">
                  <c:v>-0.13240104471283665</c:v>
                </c:pt>
                <c:pt idx="345">
                  <c:v>-9.7423179260831105E-2</c:v>
                </c:pt>
                <c:pt idx="346">
                  <c:v>-3.9019598025113233E-2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-7.1249942339498551E-2</c:v>
                </c:pt>
                <c:pt idx="351">
                  <c:v>-0.11722038023302606</c:v>
                </c:pt>
                <c:pt idx="352">
                  <c:v>-0.12140338669875794</c:v>
                </c:pt>
                <c:pt idx="353">
                  <c:v>-9.9079344956986337E-2</c:v>
                </c:pt>
                <c:pt idx="354">
                  <c:v>-9.3406916510939908E-2</c:v>
                </c:pt>
                <c:pt idx="355">
                  <c:v>-5.9694527529262631E-3</c:v>
                </c:pt>
                <c:pt idx="356">
                  <c:v>-2.6439940691795449E-2</c:v>
                </c:pt>
                <c:pt idx="357">
                  <c:v>-4.2020920085207969E-2</c:v>
                </c:pt>
                <c:pt idx="358">
                  <c:v>-7.4526418941304629E-2</c:v>
                </c:pt>
                <c:pt idx="359">
                  <c:v>-4.7932244564470428E-2</c:v>
                </c:pt>
                <c:pt idx="360">
                  <c:v>0</c:v>
                </c:pt>
                <c:pt idx="361">
                  <c:v>-3.5785025357349953E-3</c:v>
                </c:pt>
                <c:pt idx="362">
                  <c:v>-8.7956346856680856E-2</c:v>
                </c:pt>
                <c:pt idx="363">
                  <c:v>-3.1974308216504599E-2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-8.7412543302231804E-2</c:v>
                </c:pt>
                <c:pt idx="367">
                  <c:v>-6.5448435876720557E-2</c:v>
                </c:pt>
                <c:pt idx="368">
                  <c:v>-0.1540637400714101</c:v>
                </c:pt>
                <c:pt idx="369">
                  <c:v>-0.1491291118884932</c:v>
                </c:pt>
                <c:pt idx="370">
                  <c:v>-9.1613817277229059E-2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-4.9453250326338738E-2</c:v>
                </c:pt>
                <c:pt idx="378">
                  <c:v>-0.12375275609295711</c:v>
                </c:pt>
                <c:pt idx="379">
                  <c:v>-0.11119800381924361</c:v>
                </c:pt>
                <c:pt idx="380">
                  <c:v>-0.11459747833266842</c:v>
                </c:pt>
                <c:pt idx="381">
                  <c:v>-0.1146483219067167</c:v>
                </c:pt>
                <c:pt idx="382">
                  <c:v>-0.10719532910498419</c:v>
                </c:pt>
                <c:pt idx="383">
                  <c:v>-0.11523798385778772</c:v>
                </c:pt>
                <c:pt idx="384">
                  <c:v>-0.11007687209695816</c:v>
                </c:pt>
                <c:pt idx="385">
                  <c:v>-0.10488565385085702</c:v>
                </c:pt>
                <c:pt idx="386">
                  <c:v>-9.9664153498320252E-2</c:v>
                </c:pt>
                <c:pt idx="387">
                  <c:v>-9.4412194393727167E-2</c:v>
                </c:pt>
                <c:pt idx="388">
                  <c:v>-8.9129598861023784E-2</c:v>
                </c:pt>
                <c:pt idx="389">
                  <c:v>-9.5197950950377308E-2</c:v>
                </c:pt>
                <c:pt idx="390">
                  <c:v>-7.2589299839631583E-2</c:v>
                </c:pt>
                <c:pt idx="391">
                  <c:v>-4.3451754674363241E-2</c:v>
                </c:pt>
                <c:pt idx="392">
                  <c:v>-5.9333584886310908E-2</c:v>
                </c:pt>
                <c:pt idx="393">
                  <c:v>-2.0261859951833494E-2</c:v>
                </c:pt>
                <c:pt idx="394">
                  <c:v>-2.5119562536577877E-2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-1.6298703674135329E-2</c:v>
                </c:pt>
                <c:pt idx="399">
                  <c:v>-3.5704424765126253E-2</c:v>
                </c:pt>
                <c:pt idx="400">
                  <c:v>-3.3106288936363137E-2</c:v>
                </c:pt>
                <c:pt idx="401">
                  <c:v>-4.8113426747802279E-2</c:v>
                </c:pt>
                <c:pt idx="402">
                  <c:v>-3.5071028937552429E-2</c:v>
                </c:pt>
                <c:pt idx="403">
                  <c:v>0</c:v>
                </c:pt>
                <c:pt idx="404">
                  <c:v>0</c:v>
                </c:pt>
                <c:pt idx="405">
                  <c:v>-8.4207160328780839E-3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-6.4466610006976177E-2</c:v>
                </c:pt>
                <c:pt idx="412">
                  <c:v>-8.2774677888302062E-3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-7.0350098764453417E-3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-3.4150912684794643E-2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-2.6919345021724217E-3</c:v>
                </c:pt>
                <c:pt idx="426">
                  <c:v>-1.9157696466103213E-2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-1.1363054191699806E-2</c:v>
                </c:pt>
                <c:pt idx="438">
                  <c:v>-4.1328063382793934E-3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-6.8039320839005102E-2</c:v>
                </c:pt>
                <c:pt idx="444">
                  <c:v>-9.846574009029363E-2</c:v>
                </c:pt>
                <c:pt idx="445">
                  <c:v>-5.112954285656679E-2</c:v>
                </c:pt>
                <c:pt idx="446">
                  <c:v>-8.1984017159735245E-2</c:v>
                </c:pt>
                <c:pt idx="447">
                  <c:v>-5.1647304435357144E-2</c:v>
                </c:pt>
                <c:pt idx="448">
                  <c:v>-1.8217952940495441E-2</c:v>
                </c:pt>
                <c:pt idx="449">
                  <c:v>-6.3087267744442843E-2</c:v>
                </c:pt>
                <c:pt idx="450">
                  <c:v>-0.1290743543093047</c:v>
                </c:pt>
                <c:pt idx="451">
                  <c:v>-0.12399395470944219</c:v>
                </c:pt>
                <c:pt idx="452">
                  <c:v>-0.11888391944524734</c:v>
                </c:pt>
                <c:pt idx="453">
                  <c:v>-0.11374407564201139</c:v>
                </c:pt>
                <c:pt idx="454">
                  <c:v>-0.10857424941658977</c:v>
                </c:pt>
                <c:pt idx="455">
                  <c:v>-0.10337426587151977</c:v>
                </c:pt>
                <c:pt idx="456">
                  <c:v>-0.10748284452701551</c:v>
                </c:pt>
                <c:pt idx="457">
                  <c:v>-0.10227649445342302</c:v>
                </c:pt>
                <c:pt idx="458">
                  <c:v>-9.7039774004401447E-2</c:v>
                </c:pt>
                <c:pt idx="459">
                  <c:v>-9.0669520511165391E-2</c:v>
                </c:pt>
                <c:pt idx="460">
                  <c:v>-5.1175471964929997E-2</c:v>
                </c:pt>
                <c:pt idx="461">
                  <c:v>-6.0690210556148871E-2</c:v>
                </c:pt>
                <c:pt idx="462">
                  <c:v>-2.0524758029284995E-2</c:v>
                </c:pt>
                <c:pt idx="463">
                  <c:v>-9.9522172650434726E-4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-3.6917994548127164E-2</c:v>
                </c:pt>
                <c:pt idx="469">
                  <c:v>-3.4348319922031134E-2</c:v>
                </c:pt>
                <c:pt idx="470">
                  <c:v>0</c:v>
                </c:pt>
                <c:pt idx="471">
                  <c:v>-2.2716280156501734E-3</c:v>
                </c:pt>
                <c:pt idx="472">
                  <c:v>-5.5131657412957447E-2</c:v>
                </c:pt>
                <c:pt idx="473">
                  <c:v>-7.1995122827926528E-2</c:v>
                </c:pt>
                <c:pt idx="474">
                  <c:v>-3.954870228310059E-2</c:v>
                </c:pt>
                <c:pt idx="475">
                  <c:v>-7.5774654670016206E-2</c:v>
                </c:pt>
                <c:pt idx="476">
                  <c:v>-2.6199271087724796E-2</c:v>
                </c:pt>
                <c:pt idx="477">
                  <c:v>0</c:v>
                </c:pt>
                <c:pt idx="478">
                  <c:v>-6.4105776954206384E-3</c:v>
                </c:pt>
                <c:pt idx="479">
                  <c:v>0</c:v>
                </c:pt>
                <c:pt idx="480">
                  <c:v>-2.3406017839117221E-2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-3.1956905409813441E-2</c:v>
                </c:pt>
                <c:pt idx="486">
                  <c:v>-4.2521496510173451E-2</c:v>
                </c:pt>
                <c:pt idx="487">
                  <c:v>-4.3412749626426161E-2</c:v>
                </c:pt>
                <c:pt idx="488">
                  <c:v>-5.482144314973636E-2</c:v>
                </c:pt>
                <c:pt idx="489">
                  <c:v>-3.3171580115109234E-2</c:v>
                </c:pt>
                <c:pt idx="490">
                  <c:v>-1.9951302749459998E-2</c:v>
                </c:pt>
                <c:pt idx="491">
                  <c:v>-4.6245939575573436E-2</c:v>
                </c:pt>
                <c:pt idx="492">
                  <c:v>-3.1462899961743895E-3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-3.8432886744520056E-2</c:v>
                </c:pt>
                <c:pt idx="497">
                  <c:v>-2.6955418488535665E-2</c:v>
                </c:pt>
                <c:pt idx="498">
                  <c:v>-1.0322095215053784E-2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-1.2621722235538702E-2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856728"/>
        <c:axId val="867857120"/>
      </c:lineChart>
      <c:dateAx>
        <c:axId val="86785672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57120"/>
        <c:crosses val="autoZero"/>
        <c:auto val="1"/>
        <c:lblOffset val="100"/>
        <c:baseTimeUnit val="months"/>
      </c:dateAx>
      <c:valAx>
        <c:axId val="86785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5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(2)'!$A$578:$A$1084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'Sheet1 (2)'!$BG$578:$BG$1084</c:f>
              <c:numCache>
                <c:formatCode>0.0%</c:formatCode>
                <c:ptCount val="507"/>
              </c:numCache>
            </c:numRef>
          </c:val>
          <c:smooth val="0"/>
        </c:ser>
        <c:ser>
          <c:idx val="1"/>
          <c:order val="1"/>
          <c:tx>
            <c:strRef>
              <c:f>'Sheet1 (2)'!$BQ$25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(2)'!$A$578:$A$1084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'Sheet1 (2)'!$BR$578:$BR$1084</c:f>
              <c:numCache>
                <c:formatCode>#,##0.00</c:formatCode>
                <c:ptCount val="507"/>
                <c:pt idx="0">
                  <c:v>100</c:v>
                </c:pt>
                <c:pt idx="1">
                  <c:v>100.53826704211244</c:v>
                </c:pt>
                <c:pt idx="2">
                  <c:v>101.30771112033972</c:v>
                </c:pt>
                <c:pt idx="3">
                  <c:v>103.59407521635248</c:v>
                </c:pt>
                <c:pt idx="4">
                  <c:v>105.11959701427041</c:v>
                </c:pt>
                <c:pt idx="5">
                  <c:v>105.46718845661937</c:v>
                </c:pt>
                <c:pt idx="6">
                  <c:v>106.86070286353379</c:v>
                </c:pt>
                <c:pt idx="7">
                  <c:v>99.325722204130869</c:v>
                </c:pt>
                <c:pt idx="8">
                  <c:v>99.905122250321639</c:v>
                </c:pt>
                <c:pt idx="9">
                  <c:v>100.48790213011519</c:v>
                </c:pt>
                <c:pt idx="10">
                  <c:v>101.07408155920753</c:v>
                </c:pt>
                <c:pt idx="11">
                  <c:v>103.92041178667974</c:v>
                </c:pt>
                <c:pt idx="12">
                  <c:v>110.08603810386954</c:v>
                </c:pt>
                <c:pt idx="13">
                  <c:v>111.48483060921598</c:v>
                </c:pt>
                <c:pt idx="14">
                  <c:v>121.56276762418558</c:v>
                </c:pt>
                <c:pt idx="15">
                  <c:v>127.76565745107597</c:v>
                </c:pt>
                <c:pt idx="16">
                  <c:v>138.54263544031565</c:v>
                </c:pt>
                <c:pt idx="17">
                  <c:v>140.26225066989446</c:v>
                </c:pt>
                <c:pt idx="18">
                  <c:v>151.45593325036816</c:v>
                </c:pt>
                <c:pt idx="19">
                  <c:v>156.97008597652805</c:v>
                </c:pt>
                <c:pt idx="20">
                  <c:v>155.22552644839496</c:v>
                </c:pt>
                <c:pt idx="21">
                  <c:v>154.58912946580293</c:v>
                </c:pt>
                <c:pt idx="22">
                  <c:v>154.38478970524409</c:v>
                </c:pt>
                <c:pt idx="23">
                  <c:v>160.60042643465931</c:v>
                </c:pt>
                <c:pt idx="24">
                  <c:v>158.87535018237915</c:v>
                </c:pt>
                <c:pt idx="25">
                  <c:v>162.74097194444033</c:v>
                </c:pt>
                <c:pt idx="26">
                  <c:v>167.12564327946515</c:v>
                </c:pt>
                <c:pt idx="27">
                  <c:v>164.5696203647982</c:v>
                </c:pt>
                <c:pt idx="28">
                  <c:v>171.80043883995515</c:v>
                </c:pt>
                <c:pt idx="29">
                  <c:v>186.87253757865921</c:v>
                </c:pt>
                <c:pt idx="30">
                  <c:v>174.78943738030429</c:v>
                </c:pt>
                <c:pt idx="31">
                  <c:v>171.32904246231499</c:v>
                </c:pt>
                <c:pt idx="32">
                  <c:v>164.78635561402757</c:v>
                </c:pt>
                <c:pt idx="33">
                  <c:v>167.67665294409156</c:v>
                </c:pt>
                <c:pt idx="34">
                  <c:v>156.85886171924602</c:v>
                </c:pt>
                <c:pt idx="35">
                  <c:v>157.77387174594162</c:v>
                </c:pt>
                <c:pt idx="36">
                  <c:v>177.5263429967728</c:v>
                </c:pt>
                <c:pt idx="37">
                  <c:v>185.27558355983368</c:v>
                </c:pt>
                <c:pt idx="38">
                  <c:v>216.62087202068639</c:v>
                </c:pt>
                <c:pt idx="39">
                  <c:v>199.29294786471198</c:v>
                </c:pt>
                <c:pt idx="40">
                  <c:v>181.83869066389983</c:v>
                </c:pt>
                <c:pt idx="41">
                  <c:v>174.53044309987325</c:v>
                </c:pt>
                <c:pt idx="42">
                  <c:v>179.3758179407489</c:v>
                </c:pt>
                <c:pt idx="43">
                  <c:v>176.6505502991298</c:v>
                </c:pt>
                <c:pt idx="44">
                  <c:v>158.04386698977348</c:v>
                </c:pt>
                <c:pt idx="45">
                  <c:v>158.96578954721383</c:v>
                </c:pt>
                <c:pt idx="46">
                  <c:v>153.50939032261277</c:v>
                </c:pt>
                <c:pt idx="47">
                  <c:v>153.89459682511264</c:v>
                </c:pt>
                <c:pt idx="48">
                  <c:v>152.6308725186301</c:v>
                </c:pt>
                <c:pt idx="49">
                  <c:v>153.52121927498877</c:v>
                </c:pt>
                <c:pt idx="50">
                  <c:v>153.35007203557245</c:v>
                </c:pt>
                <c:pt idx="51">
                  <c:v>154.24461412244662</c:v>
                </c:pt>
                <c:pt idx="52">
                  <c:v>155.14437437149422</c:v>
                </c:pt>
                <c:pt idx="53">
                  <c:v>159.23621156252261</c:v>
                </c:pt>
                <c:pt idx="54">
                  <c:v>153.74369824875757</c:v>
                </c:pt>
                <c:pt idx="55">
                  <c:v>134.24111884295166</c:v>
                </c:pt>
                <c:pt idx="56">
                  <c:v>135.02419203620221</c:v>
                </c:pt>
                <c:pt idx="57">
                  <c:v>135.8118331564134</c:v>
                </c:pt>
                <c:pt idx="58">
                  <c:v>136.2927883100939</c:v>
                </c:pt>
                <c:pt idx="59">
                  <c:v>137.28211749706699</c:v>
                </c:pt>
                <c:pt idx="60">
                  <c:v>138.57290594545586</c:v>
                </c:pt>
                <c:pt idx="61">
                  <c:v>137.05231161213587</c:v>
                </c:pt>
                <c:pt idx="62">
                  <c:v>137.85178342987334</c:v>
                </c:pt>
                <c:pt idx="63">
                  <c:v>138.65591883321426</c:v>
                </c:pt>
                <c:pt idx="64">
                  <c:v>141.28035762216197</c:v>
                </c:pt>
                <c:pt idx="65">
                  <c:v>136.37968114061803</c:v>
                </c:pt>
                <c:pt idx="66">
                  <c:v>137.17522928060498</c:v>
                </c:pt>
                <c:pt idx="67">
                  <c:v>137.97541811807517</c:v>
                </c:pt>
                <c:pt idx="68">
                  <c:v>138.78027472376394</c:v>
                </c:pt>
                <c:pt idx="69">
                  <c:v>138.3488159978728</c:v>
                </c:pt>
                <c:pt idx="70">
                  <c:v>140.37793836488558</c:v>
                </c:pt>
                <c:pt idx="71">
                  <c:v>142.3801955376552</c:v>
                </c:pt>
                <c:pt idx="72">
                  <c:v>140.21516591253879</c:v>
                </c:pt>
                <c:pt idx="73">
                  <c:v>143.31707841749949</c:v>
                </c:pt>
                <c:pt idx="74">
                  <c:v>138.63913963233097</c:v>
                </c:pt>
                <c:pt idx="75">
                  <c:v>138.77326815559277</c:v>
                </c:pt>
                <c:pt idx="76">
                  <c:v>139.58277888650039</c:v>
                </c:pt>
                <c:pt idx="77">
                  <c:v>140.39701176333833</c:v>
                </c:pt>
                <c:pt idx="78">
                  <c:v>141.2159943319578</c:v>
                </c:pt>
                <c:pt idx="79">
                  <c:v>145.26883672364849</c:v>
                </c:pt>
                <c:pt idx="80">
                  <c:v>151.72802657912888</c:v>
                </c:pt>
                <c:pt idx="81">
                  <c:v>151.80107069584051</c:v>
                </c:pt>
                <c:pt idx="82">
                  <c:v>155.07123075065871</c:v>
                </c:pt>
                <c:pt idx="83">
                  <c:v>167.09525500482587</c:v>
                </c:pt>
                <c:pt idx="84">
                  <c:v>167.67000149077376</c:v>
                </c:pt>
                <c:pt idx="85">
                  <c:v>155.48483782751953</c:v>
                </c:pt>
                <c:pt idx="86">
                  <c:v>155.99762785512542</c:v>
                </c:pt>
                <c:pt idx="87">
                  <c:v>158.74739701260663</c:v>
                </c:pt>
                <c:pt idx="88">
                  <c:v>165.61282277678197</c:v>
                </c:pt>
                <c:pt idx="89">
                  <c:v>176.77736908198221</c:v>
                </c:pt>
                <c:pt idx="90">
                  <c:v>193.74673930724146</c:v>
                </c:pt>
                <c:pt idx="91">
                  <c:v>193.26571259908314</c:v>
                </c:pt>
                <c:pt idx="92">
                  <c:v>200.53784825525054</c:v>
                </c:pt>
                <c:pt idx="93">
                  <c:v>212.19879306274655</c:v>
                </c:pt>
                <c:pt idx="94">
                  <c:v>193.3782695152388</c:v>
                </c:pt>
                <c:pt idx="95">
                  <c:v>204.47948331391177</c:v>
                </c:pt>
                <c:pt idx="96">
                  <c:v>222.33507342654659</c:v>
                </c:pt>
                <c:pt idx="97">
                  <c:v>231.91881303750921</c:v>
                </c:pt>
                <c:pt idx="98">
                  <c:v>227.73761197747206</c:v>
                </c:pt>
                <c:pt idx="99">
                  <c:v>225.04445937319517</c:v>
                </c:pt>
                <c:pt idx="100">
                  <c:v>238.34878398778167</c:v>
                </c:pt>
                <c:pt idx="101">
                  <c:v>230.67497006907007</c:v>
                </c:pt>
                <c:pt idx="102">
                  <c:v>234.51715410630061</c:v>
                </c:pt>
                <c:pt idx="103">
                  <c:v>259.54136749167623</c:v>
                </c:pt>
                <c:pt idx="104">
                  <c:v>293.36541247039617</c:v>
                </c:pt>
                <c:pt idx="105">
                  <c:v>303.44127735628717</c:v>
                </c:pt>
                <c:pt idx="106">
                  <c:v>323.30819334882398</c:v>
                </c:pt>
                <c:pt idx="107">
                  <c:v>368.90847988352431</c:v>
                </c:pt>
                <c:pt idx="108">
                  <c:v>365.32180317164443</c:v>
                </c:pt>
                <c:pt idx="109">
                  <c:v>403.09423666147654</c:v>
                </c:pt>
                <c:pt idx="110">
                  <c:v>369.33363183192358</c:v>
                </c:pt>
                <c:pt idx="111">
                  <c:v>368.46757110645547</c:v>
                </c:pt>
                <c:pt idx="112">
                  <c:v>399.2978515318722</c:v>
                </c:pt>
                <c:pt idx="113">
                  <c:v>435.90558531351354</c:v>
                </c:pt>
                <c:pt idx="114">
                  <c:v>470.59589308521163</c:v>
                </c:pt>
                <c:pt idx="115">
                  <c:v>500.27975364675831</c:v>
                </c:pt>
                <c:pt idx="116">
                  <c:v>533.87176588261036</c:v>
                </c:pt>
                <c:pt idx="117">
                  <c:v>547.07246778804404</c:v>
                </c:pt>
                <c:pt idx="118">
                  <c:v>510.56253170667628</c:v>
                </c:pt>
                <c:pt idx="119">
                  <c:v>487.90271328195365</c:v>
                </c:pt>
                <c:pt idx="120">
                  <c:v>443.09611245140627</c:v>
                </c:pt>
                <c:pt idx="121">
                  <c:v>446.98136295572118</c:v>
                </c:pt>
                <c:pt idx="122">
                  <c:v>454.95990366198203</c:v>
                </c:pt>
                <c:pt idx="123">
                  <c:v>459.47507448930764</c:v>
                </c:pt>
                <c:pt idx="124">
                  <c:v>460.43192911854186</c:v>
                </c:pt>
                <c:pt idx="125">
                  <c:v>415.28806370874787</c:v>
                </c:pt>
                <c:pt idx="126">
                  <c:v>417.71057741371555</c:v>
                </c:pt>
                <c:pt idx="127">
                  <c:v>434.32188442182689</c:v>
                </c:pt>
                <c:pt idx="128">
                  <c:v>448.82404566751154</c:v>
                </c:pt>
                <c:pt idx="129">
                  <c:v>446.74048998462229</c:v>
                </c:pt>
                <c:pt idx="130">
                  <c:v>430.29538405056041</c:v>
                </c:pt>
                <c:pt idx="131">
                  <c:v>428.51202180918131</c:v>
                </c:pt>
                <c:pt idx="132">
                  <c:v>424.78850747347099</c:v>
                </c:pt>
                <c:pt idx="133">
                  <c:v>427.2664404337329</c:v>
                </c:pt>
                <c:pt idx="134">
                  <c:v>429.7588280029297</c:v>
                </c:pt>
                <c:pt idx="135">
                  <c:v>432.26575449961348</c:v>
                </c:pt>
                <c:pt idx="136">
                  <c:v>434.78730473419455</c:v>
                </c:pt>
                <c:pt idx="137">
                  <c:v>437.32356401181067</c:v>
                </c:pt>
                <c:pt idx="138">
                  <c:v>439.87461813521293</c:v>
                </c:pt>
                <c:pt idx="139">
                  <c:v>469.55884478008755</c:v>
                </c:pt>
                <c:pt idx="140">
                  <c:v>506.0096366478607</c:v>
                </c:pt>
                <c:pt idx="141">
                  <c:v>521.62857273074928</c:v>
                </c:pt>
                <c:pt idx="142">
                  <c:v>575.53530787442833</c:v>
                </c:pt>
                <c:pt idx="143">
                  <c:v>647.65272282585909</c:v>
                </c:pt>
                <c:pt idx="144">
                  <c:v>709.90012310735551</c:v>
                </c:pt>
                <c:pt idx="145">
                  <c:v>607.65714606279607</c:v>
                </c:pt>
                <c:pt idx="146">
                  <c:v>617.20079770927134</c:v>
                </c:pt>
                <c:pt idx="147">
                  <c:v>664.8982704582877</c:v>
                </c:pt>
                <c:pt idx="148">
                  <c:v>688.19181744779507</c:v>
                </c:pt>
                <c:pt idx="149">
                  <c:v>692.0947818967021</c:v>
                </c:pt>
                <c:pt idx="150">
                  <c:v>692.61234924661085</c:v>
                </c:pt>
                <c:pt idx="151">
                  <c:v>710.77958996096504</c:v>
                </c:pt>
                <c:pt idx="152">
                  <c:v>663.62548394014379</c:v>
                </c:pt>
                <c:pt idx="153">
                  <c:v>620.46191894420122</c:v>
                </c:pt>
                <c:pt idx="154">
                  <c:v>649.50973217965964</c:v>
                </c:pt>
                <c:pt idx="155">
                  <c:v>672.14416448694737</c:v>
                </c:pt>
                <c:pt idx="156">
                  <c:v>662.84821190582795</c:v>
                </c:pt>
                <c:pt idx="157">
                  <c:v>732.31815225730179</c:v>
                </c:pt>
                <c:pt idx="158">
                  <c:v>746.13448688598908</c:v>
                </c:pt>
                <c:pt idx="159">
                  <c:v>752.58188699153743</c:v>
                </c:pt>
                <c:pt idx="160">
                  <c:v>740.96506888243221</c:v>
                </c:pt>
                <c:pt idx="161">
                  <c:v>732.66515701814399</c:v>
                </c:pt>
                <c:pt idx="162">
                  <c:v>673.67602492515152</c:v>
                </c:pt>
                <c:pt idx="163">
                  <c:v>685.23760518589199</c:v>
                </c:pt>
                <c:pt idx="164">
                  <c:v>677.18514871779985</c:v>
                </c:pt>
                <c:pt idx="165">
                  <c:v>690.40376647229346</c:v>
                </c:pt>
                <c:pt idx="166">
                  <c:v>723.3558488141432</c:v>
                </c:pt>
                <c:pt idx="167">
                  <c:v>683.64051241647223</c:v>
                </c:pt>
                <c:pt idx="168">
                  <c:v>670.94838362356609</c:v>
                </c:pt>
                <c:pt idx="169">
                  <c:v>674.86224919470362</c:v>
                </c:pt>
                <c:pt idx="170">
                  <c:v>678.79894564833944</c:v>
                </c:pt>
                <c:pt idx="171">
                  <c:v>714.51994751505174</c:v>
                </c:pt>
                <c:pt idx="172">
                  <c:v>744.72679947571783</c:v>
                </c:pt>
                <c:pt idx="173">
                  <c:v>741.01984868315105</c:v>
                </c:pt>
                <c:pt idx="174">
                  <c:v>704.73578167212895</c:v>
                </c:pt>
                <c:pt idx="175">
                  <c:v>752.66570212092711</c:v>
                </c:pt>
                <c:pt idx="176">
                  <c:v>770.71673485930569</c:v>
                </c:pt>
                <c:pt idx="177">
                  <c:v>789.4048287113493</c:v>
                </c:pt>
                <c:pt idx="178">
                  <c:v>844.71366152179246</c:v>
                </c:pt>
                <c:pt idx="179">
                  <c:v>857.35261569380123</c:v>
                </c:pt>
                <c:pt idx="180">
                  <c:v>908.22898408453159</c:v>
                </c:pt>
                <c:pt idx="181">
                  <c:v>904.79805681919208</c:v>
                </c:pt>
                <c:pt idx="182">
                  <c:v>949.96670417715109</c:v>
                </c:pt>
                <c:pt idx="183">
                  <c:v>880.92855661118699</c:v>
                </c:pt>
                <c:pt idx="184">
                  <c:v>907.3777375905488</c:v>
                </c:pt>
                <c:pt idx="185">
                  <c:v>958.50702455144562</c:v>
                </c:pt>
                <c:pt idx="186">
                  <c:v>1031.0038810362273</c:v>
                </c:pt>
                <c:pt idx="187">
                  <c:v>1190.9438510342916</c:v>
                </c:pt>
                <c:pt idx="188">
                  <c:v>1228.2786682941248</c:v>
                </c:pt>
                <c:pt idx="189">
                  <c:v>1214.1838935957937</c:v>
                </c:pt>
                <c:pt idx="190">
                  <c:v>1279.1231243548987</c:v>
                </c:pt>
                <c:pt idx="191">
                  <c:v>1267.6438488914164</c:v>
                </c:pt>
                <c:pt idx="192">
                  <c:v>1363.4514499525467</c:v>
                </c:pt>
                <c:pt idx="193">
                  <c:v>1341.6398839125245</c:v>
                </c:pt>
                <c:pt idx="194">
                  <c:v>1384.7331988961071</c:v>
                </c:pt>
                <c:pt idx="195">
                  <c:v>1505.0336036837591</c:v>
                </c:pt>
                <c:pt idx="196">
                  <c:v>1493.5439143699582</c:v>
                </c:pt>
                <c:pt idx="197">
                  <c:v>1492.9138721215406</c:v>
                </c:pt>
                <c:pt idx="198">
                  <c:v>1648.9247154121931</c:v>
                </c:pt>
                <c:pt idx="199">
                  <c:v>1694.8588351062722</c:v>
                </c:pt>
                <c:pt idx="200">
                  <c:v>1677.9580937977632</c:v>
                </c:pt>
                <c:pt idx="201">
                  <c:v>1277.45731055344</c:v>
                </c:pt>
                <c:pt idx="202">
                  <c:v>1268.9593594227522</c:v>
                </c:pt>
                <c:pt idx="203">
                  <c:v>1276.3616223527183</c:v>
                </c:pt>
                <c:pt idx="204">
                  <c:v>1283.8070651497758</c:v>
                </c:pt>
                <c:pt idx="205">
                  <c:v>1291.2959396964829</c:v>
                </c:pt>
                <c:pt idx="206">
                  <c:v>1298.8284993447126</c:v>
                </c:pt>
                <c:pt idx="207">
                  <c:v>1293.2499011101909</c:v>
                </c:pt>
                <c:pt idx="208">
                  <c:v>1310.8136557091905</c:v>
                </c:pt>
                <c:pt idx="209">
                  <c:v>1340.312547904789</c:v>
                </c:pt>
                <c:pt idx="210">
                  <c:v>1362.5776918791021</c:v>
                </c:pt>
                <c:pt idx="211">
                  <c:v>1340.7554402738363</c:v>
                </c:pt>
                <c:pt idx="212">
                  <c:v>1366.5895836455384</c:v>
                </c:pt>
                <c:pt idx="213">
                  <c:v>1422.9132384570376</c:v>
                </c:pt>
                <c:pt idx="214">
                  <c:v>1423.2197115048511</c:v>
                </c:pt>
                <c:pt idx="215">
                  <c:v>1441.8742384995721</c:v>
                </c:pt>
                <c:pt idx="216">
                  <c:v>1541.5486828459693</c:v>
                </c:pt>
                <c:pt idx="217">
                  <c:v>1632.7386179755713</c:v>
                </c:pt>
                <c:pt idx="218">
                  <c:v>1810.7461742687883</c:v>
                </c:pt>
                <c:pt idx="219">
                  <c:v>1854.5971242956807</c:v>
                </c:pt>
                <c:pt idx="220">
                  <c:v>1713.8108419705552</c:v>
                </c:pt>
                <c:pt idx="221">
                  <c:v>1848.0033369595769</c:v>
                </c:pt>
                <c:pt idx="222">
                  <c:v>1881.344416124113</c:v>
                </c:pt>
                <c:pt idx="223">
                  <c:v>1958.3579692694229</c:v>
                </c:pt>
                <c:pt idx="224">
                  <c:v>1945.6946631937037</c:v>
                </c:pt>
                <c:pt idx="225">
                  <c:v>1896.4145412748192</c:v>
                </c:pt>
                <c:pt idx="226">
                  <c:v>1990.8501342739535</c:v>
                </c:pt>
                <c:pt idx="227">
                  <c:v>2072.7565161859657</c:v>
                </c:pt>
                <c:pt idx="228">
                  <c:v>2225.3693301882836</c:v>
                </c:pt>
                <c:pt idx="229">
                  <c:v>2148.4338281890491</c:v>
                </c:pt>
                <c:pt idx="230">
                  <c:v>2247.7828338533996</c:v>
                </c:pt>
                <c:pt idx="231">
                  <c:v>2091.8769865135496</c:v>
                </c:pt>
                <c:pt idx="232">
                  <c:v>2161.6939415523743</c:v>
                </c:pt>
                <c:pt idx="233">
                  <c:v>2086.2276661005053</c:v>
                </c:pt>
                <c:pt idx="234">
                  <c:v>2121.8100576147935</c:v>
                </c:pt>
                <c:pt idx="235">
                  <c:v>2014.3929924021108</c:v>
                </c:pt>
                <c:pt idx="236">
                  <c:v>1954.1065492134808</c:v>
                </c:pt>
                <c:pt idx="237">
                  <c:v>1952.2322974400481</c:v>
                </c:pt>
                <c:pt idx="238">
                  <c:v>1963.6203191751151</c:v>
                </c:pt>
                <c:pt idx="239">
                  <c:v>1975.0747710369701</c:v>
                </c:pt>
                <c:pt idx="240">
                  <c:v>1960.3870567060098</c:v>
                </c:pt>
                <c:pt idx="241">
                  <c:v>1971.8226478701283</c:v>
                </c:pt>
                <c:pt idx="242">
                  <c:v>1999.6963879000155</c:v>
                </c:pt>
                <c:pt idx="243">
                  <c:v>2089.3230830001376</c:v>
                </c:pt>
                <c:pt idx="244">
                  <c:v>2146.1670795489003</c:v>
                </c:pt>
                <c:pt idx="245">
                  <c:v>2278.4032595767649</c:v>
                </c:pt>
                <c:pt idx="246">
                  <c:v>2406.5139046853596</c:v>
                </c:pt>
                <c:pt idx="247">
                  <c:v>2308.2677684808382</c:v>
                </c:pt>
                <c:pt idx="248">
                  <c:v>2282.2177266130434</c:v>
                </c:pt>
                <c:pt idx="249">
                  <c:v>2412.2649603087134</c:v>
                </c:pt>
                <c:pt idx="250">
                  <c:v>2423.3411115822391</c:v>
                </c:pt>
                <c:pt idx="251">
                  <c:v>2353.3716459746411</c:v>
                </c:pt>
                <c:pt idx="252">
                  <c:v>2426.9414791328286</c:v>
                </c:pt>
                <c:pt idx="253">
                  <c:v>2421.6370588845743</c:v>
                </c:pt>
                <c:pt idx="254">
                  <c:v>2389.9114266159927</c:v>
                </c:pt>
                <c:pt idx="255">
                  <c:v>2340.8609205789303</c:v>
                </c:pt>
                <c:pt idx="256">
                  <c:v>2459.8361058609821</c:v>
                </c:pt>
                <c:pt idx="257">
                  <c:v>2408.9498626488144</c:v>
                </c:pt>
                <c:pt idx="258">
                  <c:v>2260.8159470129094</c:v>
                </c:pt>
                <c:pt idx="259">
                  <c:v>2194.9462461505832</c:v>
                </c:pt>
                <c:pt idx="260">
                  <c:v>2207.7500992531282</c:v>
                </c:pt>
                <c:pt idx="261">
                  <c:v>2220.6286414987712</c:v>
                </c:pt>
                <c:pt idx="262">
                  <c:v>2233.5823085741808</c:v>
                </c:pt>
                <c:pt idx="263">
                  <c:v>2253.4339486571748</c:v>
                </c:pt>
                <c:pt idx="264">
                  <c:v>2309.7017311446125</c:v>
                </c:pt>
                <c:pt idx="265">
                  <c:v>2299.6900192644234</c:v>
                </c:pt>
                <c:pt idx="266">
                  <c:v>2395.7764861970377</c:v>
                </c:pt>
                <c:pt idx="267">
                  <c:v>2512.7839840505221</c:v>
                </c:pt>
                <c:pt idx="268">
                  <c:v>2687.7398561942523</c:v>
                </c:pt>
                <c:pt idx="269">
                  <c:v>2745.9765495283614</c:v>
                </c:pt>
                <c:pt idx="270">
                  <c:v>2812.8831496376142</c:v>
                </c:pt>
                <c:pt idx="271">
                  <c:v>2716.3326395832769</c:v>
                </c:pt>
                <c:pt idx="272">
                  <c:v>2576.8310540117086</c:v>
                </c:pt>
                <c:pt idx="273">
                  <c:v>2642.9912752428554</c:v>
                </c:pt>
                <c:pt idx="274">
                  <c:v>2780.4662196733279</c:v>
                </c:pt>
                <c:pt idx="275">
                  <c:v>3268.9132649284848</c:v>
                </c:pt>
                <c:pt idx="276">
                  <c:v>3176.4756921152311</c:v>
                </c:pt>
                <c:pt idx="277">
                  <c:v>3237.4743034199569</c:v>
                </c:pt>
                <c:pt idx="278">
                  <c:v>3299.9418656484845</c:v>
                </c:pt>
                <c:pt idx="279">
                  <c:v>3581.4267969528883</c:v>
                </c:pt>
                <c:pt idx="280">
                  <c:v>3606.2704623691038</c:v>
                </c:pt>
                <c:pt idx="281">
                  <c:v>3611.5552107898279</c:v>
                </c:pt>
                <c:pt idx="282">
                  <c:v>3777.8259546245572</c:v>
                </c:pt>
                <c:pt idx="283">
                  <c:v>3899.7738048316842</c:v>
                </c:pt>
                <c:pt idx="284">
                  <c:v>3794.0415973646041</c:v>
                </c:pt>
                <c:pt idx="285">
                  <c:v>3824.243299145382</c:v>
                </c:pt>
                <c:pt idx="286">
                  <c:v>3846.0612539408239</c:v>
                </c:pt>
                <c:pt idx="287">
                  <c:v>3920.1703617238118</c:v>
                </c:pt>
                <c:pt idx="288">
                  <c:v>3375.5855852511859</c:v>
                </c:pt>
                <c:pt idx="289">
                  <c:v>3403.8042563525523</c:v>
                </c:pt>
                <c:pt idx="290">
                  <c:v>3451.4843132147826</c:v>
                </c:pt>
                <c:pt idx="291">
                  <c:v>3537.146002183923</c:v>
                </c:pt>
                <c:pt idx="292">
                  <c:v>3537.3548498329469</c:v>
                </c:pt>
                <c:pt idx="293">
                  <c:v>3515.1627379944489</c:v>
                </c:pt>
                <c:pt idx="294">
                  <c:v>3537.9199656027881</c:v>
                </c:pt>
                <c:pt idx="295">
                  <c:v>3590.6680334467414</c:v>
                </c:pt>
                <c:pt idx="296">
                  <c:v>3683.9282395066789</c:v>
                </c:pt>
                <c:pt idx="297">
                  <c:v>3756.1745018021829</c:v>
                </c:pt>
                <c:pt idx="298">
                  <c:v>3854.3160917314108</c:v>
                </c:pt>
                <c:pt idx="299">
                  <c:v>4017.1950287695608</c:v>
                </c:pt>
                <c:pt idx="300">
                  <c:v>4433.6379960672712</c:v>
                </c:pt>
                <c:pt idx="301">
                  <c:v>4310.6929337370375</c:v>
                </c:pt>
                <c:pt idx="302">
                  <c:v>4361.1221319337883</c:v>
                </c:pt>
                <c:pt idx="303">
                  <c:v>4516.975956175088</c:v>
                </c:pt>
                <c:pt idx="304">
                  <c:v>4423.0638939427145</c:v>
                </c:pt>
                <c:pt idx="305">
                  <c:v>4435.2724384052444</c:v>
                </c:pt>
                <c:pt idx="306">
                  <c:v>4300.0512541081671</c:v>
                </c:pt>
                <c:pt idx="307">
                  <c:v>4356.1627732456172</c:v>
                </c:pt>
                <c:pt idx="308">
                  <c:v>4436.6968299310929</c:v>
                </c:pt>
                <c:pt idx="309">
                  <c:v>4477.7180426596433</c:v>
                </c:pt>
                <c:pt idx="310">
                  <c:v>4318.4019511924052</c:v>
                </c:pt>
                <c:pt idx="311">
                  <c:v>4310.5002421739628</c:v>
                </c:pt>
                <c:pt idx="312">
                  <c:v>4330.420863814511</c:v>
                </c:pt>
                <c:pt idx="313">
                  <c:v>4463.012448748882</c:v>
                </c:pt>
                <c:pt idx="314">
                  <c:v>4426.0709968669353</c:v>
                </c:pt>
                <c:pt idx="315">
                  <c:v>4471.4417405992726</c:v>
                </c:pt>
                <c:pt idx="316">
                  <c:v>4368.9682054286677</c:v>
                </c:pt>
                <c:pt idx="317">
                  <c:v>4592.3505723993158</c:v>
                </c:pt>
                <c:pt idx="318">
                  <c:v>4632.8778198760574</c:v>
                </c:pt>
                <c:pt idx="319">
                  <c:v>4485.2750805150172</c:v>
                </c:pt>
                <c:pt idx="320">
                  <c:v>4408.1081741560411</c:v>
                </c:pt>
                <c:pt idx="321">
                  <c:v>4186.85776607969</c:v>
                </c:pt>
                <c:pt idx="322">
                  <c:v>4211.2811030484881</c:v>
                </c:pt>
                <c:pt idx="323">
                  <c:v>4235.8469094829379</c:v>
                </c:pt>
                <c:pt idx="324">
                  <c:v>4260.5560164549215</c:v>
                </c:pt>
                <c:pt idx="325">
                  <c:v>4345.714975954158</c:v>
                </c:pt>
                <c:pt idx="326">
                  <c:v>4677.2001221231912</c:v>
                </c:pt>
                <c:pt idx="327">
                  <c:v>5117.3155317043083</c:v>
                </c:pt>
                <c:pt idx="328">
                  <c:v>4702.6357946838225</c:v>
                </c:pt>
                <c:pt idx="329">
                  <c:v>4291.0686187579076</c:v>
                </c:pt>
                <c:pt idx="330">
                  <c:v>4316.0998523673288</c:v>
                </c:pt>
                <c:pt idx="331">
                  <c:v>3820.9039643728288</c:v>
                </c:pt>
                <c:pt idx="332">
                  <c:v>3843.1925708316703</c:v>
                </c:pt>
                <c:pt idx="333">
                  <c:v>3865.6111941615218</c:v>
                </c:pt>
                <c:pt idx="334">
                  <c:v>3860.83937869388</c:v>
                </c:pt>
                <c:pt idx="335">
                  <c:v>3852.3140905362679</c:v>
                </c:pt>
                <c:pt idx="336">
                  <c:v>3874.7859227310628</c:v>
                </c:pt>
                <c:pt idx="337">
                  <c:v>3923.8863385091281</c:v>
                </c:pt>
                <c:pt idx="338">
                  <c:v>4065.5484807785656</c:v>
                </c:pt>
                <c:pt idx="339">
                  <c:v>4538.480509239067</c:v>
                </c:pt>
                <c:pt idx="340">
                  <c:v>4171.7069274598825</c:v>
                </c:pt>
                <c:pt idx="341">
                  <c:v>4488.6734060780336</c:v>
                </c:pt>
                <c:pt idx="342">
                  <c:v>4551.4604505565967</c:v>
                </c:pt>
                <c:pt idx="343">
                  <c:v>4447.0740188701593</c:v>
                </c:pt>
                <c:pt idx="344">
                  <c:v>4439.777609181433</c:v>
                </c:pt>
                <c:pt idx="345">
                  <c:v>4618.7703833248443</c:v>
                </c:pt>
                <c:pt idx="346">
                  <c:v>4917.6399366895375</c:v>
                </c:pt>
                <c:pt idx="347">
                  <c:v>5554.5400065066669</c:v>
                </c:pt>
                <c:pt idx="348">
                  <c:v>5474.1237362173079</c:v>
                </c:pt>
                <c:pt idx="349">
                  <c:v>5126.8714703759888</c:v>
                </c:pt>
                <c:pt idx="350">
                  <c:v>5158.7793513206288</c:v>
                </c:pt>
                <c:pt idx="351">
                  <c:v>4903.4347149244004</c:v>
                </c:pt>
                <c:pt idx="352">
                  <c:v>4880.2000381630169</c:v>
                </c:pt>
                <c:pt idx="353">
                  <c:v>5004.1998211246118</c:v>
                </c:pt>
                <c:pt idx="354">
                  <c:v>5035.7075518622232</c:v>
                </c:pt>
                <c:pt idx="355">
                  <c:v>5521.3824423735869</c:v>
                </c:pt>
                <c:pt idx="356">
                  <c:v>5407.6782981644255</c:v>
                </c:pt>
                <c:pt idx="357">
                  <c:v>5321.1331247831595</c:v>
                </c:pt>
                <c:pt idx="358">
                  <c:v>5140.5800309555143</c:v>
                </c:pt>
                <c:pt idx="359">
                  <c:v>5288.298436471654</c:v>
                </c:pt>
                <c:pt idx="360">
                  <c:v>5782.3376017254759</c:v>
                </c:pt>
                <c:pt idx="361">
                  <c:v>5761.6454919552252</c:v>
                </c:pt>
                <c:pt idx="362">
                  <c:v>5273.7443099856819</c:v>
                </c:pt>
                <c:pt idx="363">
                  <c:v>5597.4513570360214</c:v>
                </c:pt>
                <c:pt idx="364">
                  <c:v>5818.6463113198388</c:v>
                </c:pt>
                <c:pt idx="365">
                  <c:v>5714.5624108135253</c:v>
                </c:pt>
                <c:pt idx="366">
                  <c:v>5310.0236386712222</c:v>
                </c:pt>
                <c:pt idx="367">
                  <c:v>5437.8250113241056</c:v>
                </c:pt>
                <c:pt idx="368">
                  <c:v>4922.2038984451901</c:v>
                </c:pt>
                <c:pt idx="369">
                  <c:v>4950.9167545194541</c:v>
                </c:pt>
                <c:pt idx="370">
                  <c:v>5285.5779113537601</c:v>
                </c:pt>
                <c:pt idx="371">
                  <c:v>5874.9342254136591</c:v>
                </c:pt>
                <c:pt idx="372">
                  <c:v>5800.962996805938</c:v>
                </c:pt>
                <c:pt idx="373">
                  <c:v>6097.9066797991845</c:v>
                </c:pt>
                <c:pt idx="374">
                  <c:v>6202.726306024083</c:v>
                </c:pt>
                <c:pt idx="375">
                  <c:v>6210.2827626990202</c:v>
                </c:pt>
                <c:pt idx="376">
                  <c:v>6306.1936238804046</c:v>
                </c:pt>
                <c:pt idx="377">
                  <c:v>5994.3318519922859</c:v>
                </c:pt>
                <c:pt idx="378">
                  <c:v>5525.7847824693717</c:v>
                </c:pt>
                <c:pt idx="379">
                  <c:v>5604.9574812072615</c:v>
                </c:pt>
                <c:pt idx="380">
                  <c:v>5583.5197367061583</c:v>
                </c:pt>
                <c:pt idx="381">
                  <c:v>5583.19910728368</c:v>
                </c:pt>
                <c:pt idx="382">
                  <c:v>5630.1991229687919</c:v>
                </c:pt>
                <c:pt idx="383">
                  <c:v>5579.4805848475908</c:v>
                </c:pt>
                <c:pt idx="384">
                  <c:v>5612.0275549258686</c:v>
                </c:pt>
                <c:pt idx="385">
                  <c:v>5644.764382329603</c:v>
                </c:pt>
                <c:pt idx="386">
                  <c:v>5677.6921745598593</c:v>
                </c:pt>
                <c:pt idx="387">
                  <c:v>5710.8120455781254</c:v>
                </c:pt>
                <c:pt idx="388">
                  <c:v>5744.1251158439982</c:v>
                </c:pt>
                <c:pt idx="389">
                  <c:v>5705.8569125906561</c:v>
                </c:pt>
                <c:pt idx="390">
                  <c:v>5848.4314440697772</c:v>
                </c:pt>
                <c:pt idx="391">
                  <c:v>6032.1784456065197</c:v>
                </c:pt>
                <c:pt idx="392">
                  <c:v>5932.0245491883843</c:v>
                </c:pt>
                <c:pt idx="393">
                  <c:v>6178.4184118441945</c:v>
                </c:pt>
                <c:pt idx="394">
                  <c:v>6147.7847987775722</c:v>
                </c:pt>
                <c:pt idx="395">
                  <c:v>6557.8570693933943</c:v>
                </c:pt>
                <c:pt idx="396">
                  <c:v>6845.9532110899781</c:v>
                </c:pt>
                <c:pt idx="397">
                  <c:v>6862.3011228834885</c:v>
                </c:pt>
                <c:pt idx="398">
                  <c:v>6750.4545103589244</c:v>
                </c:pt>
                <c:pt idx="399">
                  <c:v>6617.2866087258535</c:v>
                </c:pt>
                <c:pt idx="400">
                  <c:v>6635.1157991409782</c:v>
                </c:pt>
                <c:pt idx="401">
                  <c:v>6532.1323004862725</c:v>
                </c:pt>
                <c:pt idx="402">
                  <c:v>6621.6331616246434</c:v>
                </c:pt>
                <c:pt idx="403">
                  <c:v>7080.1129496852418</c:v>
                </c:pt>
                <c:pt idx="404">
                  <c:v>7468.7541554989648</c:v>
                </c:pt>
                <c:pt idx="405">
                  <c:v>7405.8618976361295</c:v>
                </c:pt>
                <c:pt idx="406">
                  <c:v>7927.4688199219299</c:v>
                </c:pt>
                <c:pt idx="407">
                  <c:v>8024.8456072834497</c:v>
                </c:pt>
                <c:pt idx="408">
                  <c:v>8115.9956022378892</c:v>
                </c:pt>
                <c:pt idx="409">
                  <c:v>8541.7171955811118</c:v>
                </c:pt>
                <c:pt idx="410">
                  <c:v>8448.2933237745474</c:v>
                </c:pt>
                <c:pt idx="411">
                  <c:v>7991.061644343702</c:v>
                </c:pt>
                <c:pt idx="412">
                  <c:v>8471.0134066333922</c:v>
                </c:pt>
                <c:pt idx="413">
                  <c:v>8702.7156749388851</c:v>
                </c:pt>
                <c:pt idx="414">
                  <c:v>9308.4513536459053</c:v>
                </c:pt>
                <c:pt idx="415">
                  <c:v>9479.8506730960271</c:v>
                </c:pt>
                <c:pt idx="416">
                  <c:v>10406.473084492492</c:v>
                </c:pt>
                <c:pt idx="417">
                  <c:v>10137.296956639681</c:v>
                </c:pt>
                <c:pt idx="418">
                  <c:v>10333.263443564125</c:v>
                </c:pt>
                <c:pt idx="419">
                  <c:v>11144.311482487719</c:v>
                </c:pt>
                <c:pt idx="420">
                  <c:v>12153.404905426776</c:v>
                </c:pt>
                <c:pt idx="421">
                  <c:v>11738.355035678591</c:v>
                </c:pt>
                <c:pt idx="422">
                  <c:v>12552.649854552548</c:v>
                </c:pt>
                <c:pt idx="423">
                  <c:v>13060.164383289737</c:v>
                </c:pt>
                <c:pt idx="424">
                  <c:v>12686.7043851295</c:v>
                </c:pt>
                <c:pt idx="425">
                  <c:v>13025.007276182316</c:v>
                </c:pt>
                <c:pt idx="426">
                  <c:v>12809.96171823726</c:v>
                </c:pt>
                <c:pt idx="427">
                  <c:v>13363.194499128698</c:v>
                </c:pt>
                <c:pt idx="428">
                  <c:v>13649.528407361284</c:v>
                </c:pt>
                <c:pt idx="429">
                  <c:v>14247.449087398834</c:v>
                </c:pt>
                <c:pt idx="430">
                  <c:v>14601.694236308216</c:v>
                </c:pt>
                <c:pt idx="431">
                  <c:v>15182.087494727744</c:v>
                </c:pt>
                <c:pt idx="432">
                  <c:v>15493.482396660813</c:v>
                </c:pt>
                <c:pt idx="433">
                  <c:v>15697.858260033425</c:v>
                </c:pt>
                <c:pt idx="434">
                  <c:v>16668.940881052124</c:v>
                </c:pt>
                <c:pt idx="435">
                  <c:v>17218.037762374992</c:v>
                </c:pt>
                <c:pt idx="436">
                  <c:v>17487.526939199452</c:v>
                </c:pt>
                <c:pt idx="437">
                  <c:v>17288.815222910518</c:v>
                </c:pt>
                <c:pt idx="438">
                  <c:v>17415.254377024296</c:v>
                </c:pt>
                <c:pt idx="439">
                  <c:v>17498.805983214304</c:v>
                </c:pt>
                <c:pt idx="440">
                  <c:v>18338.691279449769</c:v>
                </c:pt>
                <c:pt idx="441">
                  <c:v>19183.06857586258</c:v>
                </c:pt>
                <c:pt idx="442">
                  <c:v>18533.258637983916</c:v>
                </c:pt>
                <c:pt idx="443">
                  <c:v>17877.865618352829</c:v>
                </c:pt>
                <c:pt idx="444">
                  <c:v>17294.193531337416</c:v>
                </c:pt>
                <c:pt idx="445">
                  <c:v>18202.247048992554</c:v>
                </c:pt>
                <c:pt idx="446">
                  <c:v>17610.363552562685</c:v>
                </c:pt>
                <c:pt idx="447">
                  <c:v>18192.314793120673</c:v>
                </c:pt>
                <c:pt idx="448">
                  <c:v>18833.592335293219</c:v>
                </c:pt>
                <c:pt idx="449">
                  <c:v>17972.861192457131</c:v>
                </c:pt>
                <c:pt idx="450">
                  <c:v>16707.026385762005</c:v>
                </c:pt>
                <c:pt idx="451">
                  <c:v>16804.484039678951</c:v>
                </c:pt>
                <c:pt idx="452">
                  <c:v>16902.510196577077</c:v>
                </c:pt>
                <c:pt idx="453">
                  <c:v>17001.108172723776</c:v>
                </c:pt>
                <c:pt idx="454">
                  <c:v>17100.281303731332</c:v>
                </c:pt>
                <c:pt idx="455">
                  <c:v>17200.032944669765</c:v>
                </c:pt>
                <c:pt idx="456">
                  <c:v>17121.217798572066</c:v>
                </c:pt>
                <c:pt idx="457">
                  <c:v>17221.091569063738</c:v>
                </c:pt>
                <c:pt idx="458">
                  <c:v>17321.547936549941</c:v>
                </c:pt>
                <c:pt idx="459">
                  <c:v>17443.748946156316</c:v>
                </c:pt>
                <c:pt idx="460">
                  <c:v>18201.365987757195</c:v>
                </c:pt>
                <c:pt idx="461">
                  <c:v>18018.844104880438</c:v>
                </c:pt>
                <c:pt idx="462">
                  <c:v>18789.340735083821</c:v>
                </c:pt>
                <c:pt idx="463">
                  <c:v>19163.977169234859</c:v>
                </c:pt>
                <c:pt idx="464">
                  <c:v>19191.144912329819</c:v>
                </c:pt>
                <c:pt idx="465">
                  <c:v>20106.797865299719</c:v>
                </c:pt>
                <c:pt idx="466">
                  <c:v>20497.47145238395</c:v>
                </c:pt>
                <c:pt idx="467">
                  <c:v>21059.538708272972</c:v>
                </c:pt>
                <c:pt idx="468">
                  <c:v>20282.062773054877</c:v>
                </c:pt>
                <c:pt idx="469">
                  <c:v>20336.178935310814</c:v>
                </c:pt>
                <c:pt idx="470">
                  <c:v>21613.410495753618</c:v>
                </c:pt>
                <c:pt idx="471">
                  <c:v>21564.312866957716</c:v>
                </c:pt>
                <c:pt idx="472">
                  <c:v>20421.827352776112</c:v>
                </c:pt>
                <c:pt idx="473">
                  <c:v>20057.35035238144</c:v>
                </c:pt>
                <c:pt idx="474">
                  <c:v>20758.628158734617</c:v>
                </c:pt>
                <c:pt idx="475">
                  <c:v>19975.661779196584</c:v>
                </c:pt>
                <c:pt idx="476">
                  <c:v>21047.154895045092</c:v>
                </c:pt>
                <c:pt idx="477">
                  <c:v>21754.847690873696</c:v>
                </c:pt>
                <c:pt idx="478">
                  <c:v>21615.386549499308</c:v>
                </c:pt>
                <c:pt idx="479">
                  <c:v>22915.517467121867</c:v>
                </c:pt>
                <c:pt idx="480">
                  <c:v>22379.156456493809</c:v>
                </c:pt>
                <c:pt idx="481">
                  <c:v>22966.085872125048</c:v>
                </c:pt>
                <c:pt idx="482">
                  <c:v>23039.5500130455</c:v>
                </c:pt>
                <c:pt idx="483">
                  <c:v>23509.623318473179</c:v>
                </c:pt>
                <c:pt idx="484">
                  <c:v>23279.957260838186</c:v>
                </c:pt>
                <c:pt idx="485">
                  <c:v>22758.328509864386</c:v>
                </c:pt>
                <c:pt idx="486">
                  <c:v>22509.95895258123</c:v>
                </c:pt>
                <c:pt idx="487">
                  <c:v>22489.005927536713</c:v>
                </c:pt>
                <c:pt idx="488">
                  <c:v>22220.791840247784</c:v>
                </c:pt>
                <c:pt idx="489">
                  <c:v>22729.771965088406</c:v>
                </c:pt>
                <c:pt idx="490">
                  <c:v>23040.575706120555</c:v>
                </c:pt>
                <c:pt idx="491">
                  <c:v>22422.398699042576</c:v>
                </c:pt>
                <c:pt idx="492">
                  <c:v>23435.655225812439</c:v>
                </c:pt>
                <c:pt idx="493">
                  <c:v>23780.231608621161</c:v>
                </c:pt>
                <c:pt idx="494">
                  <c:v>23386.997121973181</c:v>
                </c:pt>
                <c:pt idx="495">
                  <c:v>23898.744136526882</c:v>
                </c:pt>
                <c:pt idx="496">
                  <c:v>22980.246409791482</c:v>
                </c:pt>
                <c:pt idx="497">
                  <c:v>23254.543486976363</c:v>
                </c:pt>
                <c:pt idx="498">
                  <c:v>23652.059024029444</c:v>
                </c:pt>
                <c:pt idx="499">
                  <c:v>24242.32487212757</c:v>
                </c:pt>
                <c:pt idx="500">
                  <c:v>24580.558094728633</c:v>
                </c:pt>
                <c:pt idx="501">
                  <c:v>25557.201588782689</c:v>
                </c:pt>
                <c:pt idx="502">
                  <c:v>26169.896524844982</c:v>
                </c:pt>
                <c:pt idx="503">
                  <c:v>26934.20634876427</c:v>
                </c:pt>
                <c:pt idx="504">
                  <c:v>27741.912203649979</c:v>
                </c:pt>
                <c:pt idx="505">
                  <c:v>27152.003827912133</c:v>
                </c:pt>
                <c:pt idx="506">
                  <c:v>27391.761493532809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857904"/>
        <c:axId val="1009148608"/>
      </c:lineChart>
      <c:dateAx>
        <c:axId val="86785790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148608"/>
        <c:crosses val="autoZero"/>
        <c:auto val="1"/>
        <c:lblOffset val="100"/>
        <c:baseTimeUnit val="months"/>
      </c:dateAx>
      <c:valAx>
        <c:axId val="1009148608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5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Sheet1!$E$25:$E$1060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-8.1168425665167909E-4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-5.3903813726102312E-2</c:v>
                </c:pt>
                <c:pt idx="20">
                  <c:v>-2.7952337147135742E-3</c:v>
                </c:pt>
                <c:pt idx="21">
                  <c:v>-3.2127473883023061E-2</c:v>
                </c:pt>
                <c:pt idx="22">
                  <c:v>-3.127478953660745E-2</c:v>
                </c:pt>
                <c:pt idx="23">
                  <c:v>-3.5425633803909728E-2</c:v>
                </c:pt>
                <c:pt idx="24">
                  <c:v>-1.0060477176797478E-2</c:v>
                </c:pt>
                <c:pt idx="25">
                  <c:v>-5.1580213909759864E-3</c:v>
                </c:pt>
                <c:pt idx="26">
                  <c:v>-8.8881298042605694E-3</c:v>
                </c:pt>
                <c:pt idx="27">
                  <c:v>-2.1379224182178302E-2</c:v>
                </c:pt>
                <c:pt idx="28">
                  <c:v>0</c:v>
                </c:pt>
                <c:pt idx="29">
                  <c:v>0</c:v>
                </c:pt>
                <c:pt idx="30">
                  <c:v>-1.9555255823438644E-2</c:v>
                </c:pt>
                <c:pt idx="31">
                  <c:v>0</c:v>
                </c:pt>
                <c:pt idx="32">
                  <c:v>-1.237050631702874E-3</c:v>
                </c:pt>
                <c:pt idx="33">
                  <c:v>0</c:v>
                </c:pt>
                <c:pt idx="34">
                  <c:v>-1.4884240213742794E-3</c:v>
                </c:pt>
                <c:pt idx="35">
                  <c:v>-3.2778243149656827E-2</c:v>
                </c:pt>
                <c:pt idx="36">
                  <c:v>-5.138651838341135E-2</c:v>
                </c:pt>
                <c:pt idx="37">
                  <c:v>-4.8622734881975105E-2</c:v>
                </c:pt>
                <c:pt idx="38">
                  <c:v>-3.2740882923762871E-2</c:v>
                </c:pt>
                <c:pt idx="39">
                  <c:v>-6.5679506287466216E-2</c:v>
                </c:pt>
                <c:pt idx="40">
                  <c:v>-4.3488904988699284E-2</c:v>
                </c:pt>
                <c:pt idx="41">
                  <c:v>-5.419297080759844E-2</c:v>
                </c:pt>
                <c:pt idx="42">
                  <c:v>-7.6367068124026938E-2</c:v>
                </c:pt>
                <c:pt idx="43">
                  <c:v>-5.0321710057776636E-2</c:v>
                </c:pt>
                <c:pt idx="44">
                  <c:v>-4.3199196358861935E-2</c:v>
                </c:pt>
                <c:pt idx="45">
                  <c:v>-6.1814152251654098E-2</c:v>
                </c:pt>
                <c:pt idx="46">
                  <c:v>-6.3035460494148432E-2</c:v>
                </c:pt>
                <c:pt idx="47">
                  <c:v>-5.9812772921961299E-2</c:v>
                </c:pt>
                <c:pt idx="48">
                  <c:v>-6.3844991381087124E-2</c:v>
                </c:pt>
                <c:pt idx="49">
                  <c:v>-0.12086627637679959</c:v>
                </c:pt>
                <c:pt idx="50">
                  <c:v>-0.1134356509701131</c:v>
                </c:pt>
                <c:pt idx="51">
                  <c:v>-8.4835645088422562E-2</c:v>
                </c:pt>
                <c:pt idx="52">
                  <c:v>-3.8271976993516477E-2</c:v>
                </c:pt>
                <c:pt idx="53">
                  <c:v>-3.6656198669903106E-2</c:v>
                </c:pt>
                <c:pt idx="54">
                  <c:v>-9.4310949390690957E-2</c:v>
                </c:pt>
                <c:pt idx="55">
                  <c:v>-0.10526038500258295</c:v>
                </c:pt>
                <c:pt idx="56">
                  <c:v>-0.13171396983255457</c:v>
                </c:pt>
                <c:pt idx="57">
                  <c:v>-0.14485203606069519</c:v>
                </c:pt>
                <c:pt idx="58">
                  <c:v>-0.17057408796414064</c:v>
                </c:pt>
                <c:pt idx="59">
                  <c:v>-0.21201033963801352</c:v>
                </c:pt>
                <c:pt idx="60">
                  <c:v>-0.26885383233938565</c:v>
                </c:pt>
                <c:pt idx="61">
                  <c:v>-0.31475486992296509</c:v>
                </c:pt>
                <c:pt idx="62">
                  <c:v>-0.33888902349202343</c:v>
                </c:pt>
                <c:pt idx="63">
                  <c:v>-0.32249304470771067</c:v>
                </c:pt>
                <c:pt idx="64">
                  <c:v>-0.31448043389247937</c:v>
                </c:pt>
                <c:pt idx="65">
                  <c:v>-0.35859783262377309</c:v>
                </c:pt>
                <c:pt idx="66">
                  <c:v>-0.39064359439154828</c:v>
                </c:pt>
                <c:pt idx="67">
                  <c:v>-0.4008730946034661</c:v>
                </c:pt>
                <c:pt idx="68">
                  <c:v>-0.32682982766248203</c:v>
                </c:pt>
                <c:pt idx="69">
                  <c:v>-0.31083006411388447</c:v>
                </c:pt>
                <c:pt idx="70">
                  <c:v>-0.3045992871537424</c:v>
                </c:pt>
                <c:pt idx="71">
                  <c:v>-0.33903383543455812</c:v>
                </c:pt>
                <c:pt idx="72">
                  <c:v>-0.34915461733601705</c:v>
                </c:pt>
                <c:pt idx="73">
                  <c:v>-0.19697639549375223</c:v>
                </c:pt>
                <c:pt idx="74">
                  <c:v>-9.4376295963664703E-2</c:v>
                </c:pt>
                <c:pt idx="75">
                  <c:v>-6.2710552269952369E-2</c:v>
                </c:pt>
                <c:pt idx="76">
                  <c:v>-2.9867230791712274E-2</c:v>
                </c:pt>
                <c:pt idx="77">
                  <c:v>-2.8481372688162754E-3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-4.020764912616126E-2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-4.9505839754926506E-2</c:v>
                </c:pt>
                <c:pt idx="96">
                  <c:v>-4.6501190326496022E-2</c:v>
                </c:pt>
                <c:pt idx="97">
                  <c:v>-3.8350009536392893E-2</c:v>
                </c:pt>
                <c:pt idx="98">
                  <c:v>-6.0692268939158689E-3</c:v>
                </c:pt>
                <c:pt idx="99">
                  <c:v>0</c:v>
                </c:pt>
                <c:pt idx="100">
                  <c:v>-2.4412516791122441E-2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-3.6519645847268301E-3</c:v>
                </c:pt>
                <c:pt idx="114">
                  <c:v>-3.7505554468432178E-3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-9.4287880150535353E-3</c:v>
                </c:pt>
                <c:pt idx="120">
                  <c:v>-2.7188145981251965E-2</c:v>
                </c:pt>
                <c:pt idx="121">
                  <c:v>-3.3660823336021051E-2</c:v>
                </c:pt>
                <c:pt idx="122">
                  <c:v>-4.2263684717432137E-2</c:v>
                </c:pt>
                <c:pt idx="123">
                  <c:v>-6.0195908134759168E-2</c:v>
                </c:pt>
                <c:pt idx="124">
                  <c:v>-5.9362025564327459E-2</c:v>
                </c:pt>
                <c:pt idx="125">
                  <c:v>-0.10036006870426761</c:v>
                </c:pt>
                <c:pt idx="126">
                  <c:v>-0.13946112335347982</c:v>
                </c:pt>
                <c:pt idx="127">
                  <c:v>-0.15820345968484606</c:v>
                </c:pt>
                <c:pt idx="128">
                  <c:v>-0.14606420746248983</c:v>
                </c:pt>
                <c:pt idx="129">
                  <c:v>-0.15880612030537022</c:v>
                </c:pt>
                <c:pt idx="130">
                  <c:v>-0.18561401508761866</c:v>
                </c:pt>
                <c:pt idx="131">
                  <c:v>-0.21450301394955296</c:v>
                </c:pt>
                <c:pt idx="132">
                  <c:v>-0.22732890828868679</c:v>
                </c:pt>
                <c:pt idx="133">
                  <c:v>-0.22433608813382167</c:v>
                </c:pt>
                <c:pt idx="134">
                  <c:v>-0.21835789231669855</c:v>
                </c:pt>
                <c:pt idx="135">
                  <c:v>-0.23271079559430041</c:v>
                </c:pt>
                <c:pt idx="136">
                  <c:v>-0.26755717396780265</c:v>
                </c:pt>
                <c:pt idx="137">
                  <c:v>-0.25583608326533303</c:v>
                </c:pt>
                <c:pt idx="138">
                  <c:v>-0.26253182707125877</c:v>
                </c:pt>
                <c:pt idx="139">
                  <c:v>-0.24626785673902851</c:v>
                </c:pt>
                <c:pt idx="140">
                  <c:v>-0.23171585655788918</c:v>
                </c:pt>
                <c:pt idx="141">
                  <c:v>-0.24645191398159372</c:v>
                </c:pt>
                <c:pt idx="142">
                  <c:v>-0.23147780140854879</c:v>
                </c:pt>
                <c:pt idx="143">
                  <c:v>-0.24172822180910347</c:v>
                </c:pt>
                <c:pt idx="144">
                  <c:v>-0.24170381607000047</c:v>
                </c:pt>
                <c:pt idx="145">
                  <c:v>-0.25517341220203804</c:v>
                </c:pt>
                <c:pt idx="146">
                  <c:v>-0.26963201769469969</c:v>
                </c:pt>
                <c:pt idx="147">
                  <c:v>-0.27200831177165208</c:v>
                </c:pt>
                <c:pt idx="148">
                  <c:v>-0.30036061656403945</c:v>
                </c:pt>
                <c:pt idx="149">
                  <c:v>-0.2953604478780073</c:v>
                </c:pt>
                <c:pt idx="150">
                  <c:v>-0.27867126022362909</c:v>
                </c:pt>
                <c:pt idx="151">
                  <c:v>-0.28062956448689025</c:v>
                </c:pt>
                <c:pt idx="152">
                  <c:v>-0.28931816109140307</c:v>
                </c:pt>
                <c:pt idx="153">
                  <c:v>-0.28003856981406006</c:v>
                </c:pt>
                <c:pt idx="154">
                  <c:v>-0.27213588219765328</c:v>
                </c:pt>
                <c:pt idx="155">
                  <c:v>-0.24683032120061765</c:v>
                </c:pt>
                <c:pt idx="156">
                  <c:v>-0.23828123041851246</c:v>
                </c:pt>
                <c:pt idx="157">
                  <c:v>-0.23509439237076946</c:v>
                </c:pt>
                <c:pt idx="158">
                  <c:v>-0.23311062843038777</c:v>
                </c:pt>
                <c:pt idx="159">
                  <c:v>-0.21746891521082645</c:v>
                </c:pt>
                <c:pt idx="160">
                  <c:v>-0.21106214726145778</c:v>
                </c:pt>
                <c:pt idx="161">
                  <c:v>-0.23502922182416108</c:v>
                </c:pt>
                <c:pt idx="162">
                  <c:v>-0.28952041637316139</c:v>
                </c:pt>
                <c:pt idx="163">
                  <c:v>-0.32864971352389982</c:v>
                </c:pt>
                <c:pt idx="164">
                  <c:v>-0.31043234865537528</c:v>
                </c:pt>
                <c:pt idx="165">
                  <c:v>-0.28954495459363128</c:v>
                </c:pt>
                <c:pt idx="166">
                  <c:v>-0.25198764680524155</c:v>
                </c:pt>
                <c:pt idx="167">
                  <c:v>-0.24802207640509022</c:v>
                </c:pt>
                <c:pt idx="168">
                  <c:v>-0.22982472121565189</c:v>
                </c:pt>
                <c:pt idx="169">
                  <c:v>-0.22363251835776476</c:v>
                </c:pt>
                <c:pt idx="170">
                  <c:v>-0.22928322276156432</c:v>
                </c:pt>
                <c:pt idx="171">
                  <c:v>-0.21559591591358762</c:v>
                </c:pt>
                <c:pt idx="172">
                  <c:v>-0.19278280026867933</c:v>
                </c:pt>
                <c:pt idx="173">
                  <c:v>-0.1584198741623265</c:v>
                </c:pt>
                <c:pt idx="174">
                  <c:v>-0.10949042424649003</c:v>
                </c:pt>
                <c:pt idx="175">
                  <c:v>-8.3508111707810806E-2</c:v>
                </c:pt>
                <c:pt idx="176">
                  <c:v>-3.6016040434567964E-2</c:v>
                </c:pt>
                <c:pt idx="177">
                  <c:v>0</c:v>
                </c:pt>
                <c:pt idx="178">
                  <c:v>-1.5046517991382791E-2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-2.44865263193913E-2</c:v>
                </c:pt>
                <c:pt idx="184">
                  <c:v>-2.7456799141453381E-2</c:v>
                </c:pt>
                <c:pt idx="185">
                  <c:v>-8.7493536042351217E-3</c:v>
                </c:pt>
                <c:pt idx="186">
                  <c:v>0</c:v>
                </c:pt>
                <c:pt idx="187">
                  <c:v>-2.3862122905507599E-2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-3.0581883965252743E-4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-1.5201147644437252E-2</c:v>
                </c:pt>
                <c:pt idx="206">
                  <c:v>-1.7696877587820681E-2</c:v>
                </c:pt>
                <c:pt idx="207">
                  <c:v>-6.6140789562009195E-3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-5.9112848328587431E-3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-2.2180833505425435E-2</c:v>
                </c:pt>
                <c:pt idx="224">
                  <c:v>-1.6327832688506017E-2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-1.2639227693908128E-2</c:v>
                </c:pt>
                <c:pt idx="236">
                  <c:v>-1.8675620845566288E-2</c:v>
                </c:pt>
                <c:pt idx="237">
                  <c:v>-6.1261506421567247E-2</c:v>
                </c:pt>
                <c:pt idx="238">
                  <c:v>-7.7286373668377206E-2</c:v>
                </c:pt>
                <c:pt idx="239">
                  <c:v>-6.9128139948869904E-2</c:v>
                </c:pt>
                <c:pt idx="240">
                  <c:v>-4.006726215833889E-2</c:v>
                </c:pt>
                <c:pt idx="241">
                  <c:v>-6.9067465094030389E-4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-2.1869586274668729E-2</c:v>
                </c:pt>
                <c:pt idx="246">
                  <c:v>-4.516958106585478E-2</c:v>
                </c:pt>
                <c:pt idx="247">
                  <c:v>-2.7274646900965482E-2</c:v>
                </c:pt>
                <c:pt idx="248">
                  <c:v>-1.7156112350194763E-2</c:v>
                </c:pt>
                <c:pt idx="249">
                  <c:v>0</c:v>
                </c:pt>
                <c:pt idx="250">
                  <c:v>-1.1816014131991071E-2</c:v>
                </c:pt>
                <c:pt idx="251">
                  <c:v>-4.2240636398540587E-3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-6.5881519084826978E-2</c:v>
                </c:pt>
                <c:pt idx="257">
                  <c:v>-8.7919118748074343E-2</c:v>
                </c:pt>
                <c:pt idx="258">
                  <c:v>-0.10999527443204438</c:v>
                </c:pt>
                <c:pt idx="259">
                  <c:v>-0.13210998821148534</c:v>
                </c:pt>
                <c:pt idx="260">
                  <c:v>-0.15426325953246922</c:v>
                </c:pt>
                <c:pt idx="261">
                  <c:v>-0.17645508499698437</c:v>
                </c:pt>
                <c:pt idx="262">
                  <c:v>-0.1986854581237526</c:v>
                </c:pt>
                <c:pt idx="263">
                  <c:v>-0.22095436908189214</c:v>
                </c:pt>
                <c:pt idx="264">
                  <c:v>-0.24326180439344536</c:v>
                </c:pt>
                <c:pt idx="265">
                  <c:v>-0.24258073837518102</c:v>
                </c:pt>
                <c:pt idx="266">
                  <c:v>-0.2622653383260618</c:v>
                </c:pt>
                <c:pt idx="267">
                  <c:v>-0.30588120383521999</c:v>
                </c:pt>
                <c:pt idx="268">
                  <c:v>-0.32424670314293824</c:v>
                </c:pt>
                <c:pt idx="269">
                  <c:v>-0.35179491107834027</c:v>
                </c:pt>
                <c:pt idx="270">
                  <c:v>-0.36882261663542271</c:v>
                </c:pt>
                <c:pt idx="271">
                  <c:v>-0.37107461029976307</c:v>
                </c:pt>
                <c:pt idx="272">
                  <c:v>-0.35427890459857758</c:v>
                </c:pt>
                <c:pt idx="273">
                  <c:v>-0.31767488754666373</c:v>
                </c:pt>
                <c:pt idx="274">
                  <c:v>-0.31918205703672076</c:v>
                </c:pt>
                <c:pt idx="275">
                  <c:v>-0.3433394166711824</c:v>
                </c:pt>
                <c:pt idx="276">
                  <c:v>-0.35478896140275584</c:v>
                </c:pt>
                <c:pt idx="277">
                  <c:v>-0.36413233117389632</c:v>
                </c:pt>
                <c:pt idx="278">
                  <c:v>-0.36639790274735551</c:v>
                </c:pt>
                <c:pt idx="279">
                  <c:v>-0.36937811766558526</c:v>
                </c:pt>
                <c:pt idx="280">
                  <c:v>-0.37236414511872773</c:v>
                </c:pt>
                <c:pt idx="281">
                  <c:v>-0.37464464848176149</c:v>
                </c:pt>
                <c:pt idx="282">
                  <c:v>-0.37550577515141514</c:v>
                </c:pt>
                <c:pt idx="283">
                  <c:v>-0.38563287020038961</c:v>
                </c:pt>
                <c:pt idx="284">
                  <c:v>-0.38365351765762024</c:v>
                </c:pt>
                <c:pt idx="285">
                  <c:v>-0.35026135204820874</c:v>
                </c:pt>
                <c:pt idx="286">
                  <c:v>-0.33609885096560932</c:v>
                </c:pt>
                <c:pt idx="287">
                  <c:v>-0.33478603011752861</c:v>
                </c:pt>
                <c:pt idx="288">
                  <c:v>-0.34206283732539422</c:v>
                </c:pt>
                <c:pt idx="289">
                  <c:v>-0.32642269904781651</c:v>
                </c:pt>
                <c:pt idx="290">
                  <c:v>-0.29353941090304037</c:v>
                </c:pt>
                <c:pt idx="291">
                  <c:v>-0.28141526812096029</c:v>
                </c:pt>
                <c:pt idx="292">
                  <c:v>-0.27501890815202368</c:v>
                </c:pt>
                <c:pt idx="293">
                  <c:v>-0.27292768476918683</c:v>
                </c:pt>
                <c:pt idx="294">
                  <c:v>-0.28091357589711807</c:v>
                </c:pt>
                <c:pt idx="295">
                  <c:v>-0.2946792232522546</c:v>
                </c:pt>
                <c:pt idx="296">
                  <c:v>-0.2861107713662393</c:v>
                </c:pt>
                <c:pt idx="297">
                  <c:v>-0.28546826951123827</c:v>
                </c:pt>
                <c:pt idx="298">
                  <c:v>-0.29638626003410939</c:v>
                </c:pt>
                <c:pt idx="299">
                  <c:v>-0.31527882755863468</c:v>
                </c:pt>
                <c:pt idx="300">
                  <c:v>-0.33203287202364939</c:v>
                </c:pt>
                <c:pt idx="301">
                  <c:v>-0.33867522417987883</c:v>
                </c:pt>
                <c:pt idx="302">
                  <c:v>-0.35837942813222656</c:v>
                </c:pt>
                <c:pt idx="303">
                  <c:v>-0.37594087562709599</c:v>
                </c:pt>
                <c:pt idx="304">
                  <c:v>-0.4145908155210356</c:v>
                </c:pt>
                <c:pt idx="305">
                  <c:v>-0.44748919433200551</c:v>
                </c:pt>
                <c:pt idx="306">
                  <c:v>-0.46517060097095697</c:v>
                </c:pt>
                <c:pt idx="307">
                  <c:v>-0.46468925335118283</c:v>
                </c:pt>
                <c:pt idx="308">
                  <c:v>-0.46420747251750627</c:v>
                </c:pt>
                <c:pt idx="309">
                  <c:v>-0.46372525808003395</c:v>
                </c:pt>
                <c:pt idx="310">
                  <c:v>-0.47199885712837997</c:v>
                </c:pt>
                <c:pt idx="311">
                  <c:v>-0.47152365495396575</c:v>
                </c:pt>
                <c:pt idx="312">
                  <c:v>-0.4805505296249678</c:v>
                </c:pt>
                <c:pt idx="313">
                  <c:v>-0.48008302397435876</c:v>
                </c:pt>
                <c:pt idx="314">
                  <c:v>-0.47009604727610954</c:v>
                </c:pt>
                <c:pt idx="315">
                  <c:v>-0.46961913256869892</c:v>
                </c:pt>
                <c:pt idx="316">
                  <c:v>-0.46914178863701661</c:v>
                </c:pt>
                <c:pt idx="317">
                  <c:v>-0.47820934783236446</c:v>
                </c:pt>
                <c:pt idx="318">
                  <c:v>-0.48655821668195343</c:v>
                </c:pt>
                <c:pt idx="319">
                  <c:v>-0.49565753681161229</c:v>
                </c:pt>
                <c:pt idx="320">
                  <c:v>-0.49520362750025526</c:v>
                </c:pt>
                <c:pt idx="321">
                  <c:v>-0.50359058334485574</c:v>
                </c:pt>
                <c:pt idx="322">
                  <c:v>-0.50314381379259432</c:v>
                </c:pt>
                <c:pt idx="323">
                  <c:v>-0.49383996012931175</c:v>
                </c:pt>
                <c:pt idx="324">
                  <c:v>-0.4933844149949963</c:v>
                </c:pt>
                <c:pt idx="325">
                  <c:v>-0.50180159620527842</c:v>
                </c:pt>
                <c:pt idx="326">
                  <c:v>-0.50135321656070908</c:v>
                </c:pt>
                <c:pt idx="327">
                  <c:v>-0.50090443337348656</c:v>
                </c:pt>
                <c:pt idx="328">
                  <c:v>-0.47302406304811995</c:v>
                </c:pt>
                <c:pt idx="329">
                  <c:v>-0.47254978356125832</c:v>
                </c:pt>
                <c:pt idx="330">
                  <c:v>-0.47207507722182918</c:v>
                </c:pt>
                <c:pt idx="331">
                  <c:v>-0.46193427754547745</c:v>
                </c:pt>
                <c:pt idx="332">
                  <c:v>-0.45251931205462603</c:v>
                </c:pt>
                <c:pt idx="333">
                  <c:v>-0.44234242628636922</c:v>
                </c:pt>
                <c:pt idx="334">
                  <c:v>-0.43289276526616483</c:v>
                </c:pt>
                <c:pt idx="335">
                  <c:v>-0.4226797300929015</c:v>
                </c:pt>
                <c:pt idx="336">
                  <c:v>-0.42216014059712648</c:v>
                </c:pt>
                <c:pt idx="337">
                  <c:v>-0.43136072500484313</c:v>
                </c:pt>
                <c:pt idx="338">
                  <c:v>-0.43084894842332777</c:v>
                </c:pt>
                <c:pt idx="339">
                  <c:v>-0.43033671124177841</c:v>
                </c:pt>
                <c:pt idx="340">
                  <c:v>-0.4298240130456541</c:v>
                </c:pt>
                <c:pt idx="341">
                  <c:v>-0.42931085342004061</c:v>
                </c:pt>
                <c:pt idx="342">
                  <c:v>-0.42879723194965036</c:v>
                </c:pt>
                <c:pt idx="343">
                  <c:v>-0.42828314821882218</c:v>
                </c:pt>
                <c:pt idx="344">
                  <c:v>-0.43905495185077881</c:v>
                </c:pt>
                <c:pt idx="345">
                  <c:v>-0.44984586852294006</c:v>
                </c:pt>
                <c:pt idx="346">
                  <c:v>-0.44935072861070613</c:v>
                </c:pt>
                <c:pt idx="347">
                  <c:v>-0.44885514307147667</c:v>
                </c:pt>
                <c:pt idx="348">
                  <c:v>-0.44835911150418628</c:v>
                </c:pt>
                <c:pt idx="349">
                  <c:v>-0.45919836458922103</c:v>
                </c:pt>
                <c:pt idx="350">
                  <c:v>-0.45871164194374281</c:v>
                </c:pt>
                <c:pt idx="351">
                  <c:v>-0.46957985157164972</c:v>
                </c:pt>
                <c:pt idx="352">
                  <c:v>-0.48046727098641884</c:v>
                </c:pt>
                <c:pt idx="353">
                  <c:v>-0.4913739080347832</c:v>
                </c:pt>
                <c:pt idx="354">
                  <c:v>-0.50229976976357449</c:v>
                </c:pt>
                <c:pt idx="355">
                  <c:v>-0.50185183847628889</c:v>
                </c:pt>
                <c:pt idx="356">
                  <c:v>-0.50140350404987244</c:v>
                </c:pt>
                <c:pt idx="357">
                  <c:v>-0.47812768490493762</c:v>
                </c:pt>
                <c:pt idx="358">
                  <c:v>-0.47765799868882264</c:v>
                </c:pt>
                <c:pt idx="359">
                  <c:v>-0.4886236112580904</c:v>
                </c:pt>
                <c:pt idx="360">
                  <c:v>-0.47671819033543206</c:v>
                </c:pt>
                <c:pt idx="361">
                  <c:v>-0.47624723557114568</c:v>
                </c:pt>
                <c:pt idx="362">
                  <c:v>-0.4643092493677563</c:v>
                </c:pt>
                <c:pt idx="363">
                  <c:v>-0.46382712652967006</c:v>
                </c:pt>
                <c:pt idx="364">
                  <c:v>-0.47483262654619518</c:v>
                </c:pt>
                <c:pt idx="365">
                  <c:v>-0.47435997477040659</c:v>
                </c:pt>
                <c:pt idx="366">
                  <c:v>-0.47388689760699398</c:v>
                </c:pt>
                <c:pt idx="367">
                  <c:v>-0.47341339467310783</c:v>
                </c:pt>
                <c:pt idx="368">
                  <c:v>-0.47293946558555344</c:v>
                </c:pt>
                <c:pt idx="369">
                  <c:v>-0.44938705967120585</c:v>
                </c:pt>
                <c:pt idx="370">
                  <c:v>-0.44889150683000956</c:v>
                </c:pt>
                <c:pt idx="371">
                  <c:v>-0.45995688915783139</c:v>
                </c:pt>
                <c:pt idx="372">
                  <c:v>-0.45947084918611092</c:v>
                </c:pt>
                <c:pt idx="373">
                  <c:v>-0.45898437177736129</c:v>
                </c:pt>
                <c:pt idx="374">
                  <c:v>-0.45849745653788798</c:v>
                </c:pt>
                <c:pt idx="375">
                  <c:v>-0.45801010307364243</c:v>
                </c:pt>
                <c:pt idx="376">
                  <c:v>-0.45752231099022156</c:v>
                </c:pt>
                <c:pt idx="377">
                  <c:v>-0.45703407989286704</c:v>
                </c:pt>
                <c:pt idx="378">
                  <c:v>-0.45654540938646526</c:v>
                </c:pt>
                <c:pt idx="379">
                  <c:v>-0.44441222400994806</c:v>
                </c:pt>
                <c:pt idx="380">
                  <c:v>-0.42060149498733657</c:v>
                </c:pt>
                <c:pt idx="381">
                  <c:v>-0.40841266878969018</c:v>
                </c:pt>
                <c:pt idx="382">
                  <c:v>-0.39620162268713177</c:v>
                </c:pt>
                <c:pt idx="383">
                  <c:v>-0.40734806538000079</c:v>
                </c:pt>
                <c:pt idx="384">
                  <c:v>-0.40681467735271248</c:v>
                </c:pt>
                <c:pt idx="385">
                  <c:v>-0.38286048444575049</c:v>
                </c:pt>
                <c:pt idx="386">
                  <c:v>-0.37917915121106838</c:v>
                </c:pt>
                <c:pt idx="387">
                  <c:v>-0.38174918200241015</c:v>
                </c:pt>
                <c:pt idx="388">
                  <c:v>-0.39293601210749107</c:v>
                </c:pt>
                <c:pt idx="389">
                  <c:v>-0.39238965320098163</c:v>
                </c:pt>
                <c:pt idx="390">
                  <c:v>-0.3918428025702706</c:v>
                </c:pt>
                <c:pt idx="391">
                  <c:v>-0.37638140767859596</c:v>
                </c:pt>
                <c:pt idx="392">
                  <c:v>-0.36717725494430775</c:v>
                </c:pt>
                <c:pt idx="393">
                  <c:v>-0.35481081632148948</c:v>
                </c:pt>
                <c:pt idx="394">
                  <c:v>-0.34242192827795881</c:v>
                </c:pt>
                <c:pt idx="395">
                  <c:v>-0.33001057233183029</c:v>
                </c:pt>
                <c:pt idx="396">
                  <c:v>-0.3412384312185841</c:v>
                </c:pt>
                <c:pt idx="397">
                  <c:v>-0.25179696081196501</c:v>
                </c:pt>
                <c:pt idx="398">
                  <c:v>-0.29472799393485538</c:v>
                </c:pt>
                <c:pt idx="399">
                  <c:v>-0.38262872287612137</c:v>
                </c:pt>
                <c:pt idx="400">
                  <c:v>-0.44354269970380145</c:v>
                </c:pt>
                <c:pt idx="401">
                  <c:v>-0.43578941512665326</c:v>
                </c:pt>
                <c:pt idx="402">
                  <c:v>-0.43871800241147596</c:v>
                </c:pt>
                <c:pt idx="403">
                  <c:v>-0.45585286055657137</c:v>
                </c:pt>
                <c:pt idx="404">
                  <c:v>-0.43274256912150189</c:v>
                </c:pt>
                <c:pt idx="405">
                  <c:v>-0.38391173778998255</c:v>
                </c:pt>
                <c:pt idx="406">
                  <c:v>-0.37417104131786927</c:v>
                </c:pt>
                <c:pt idx="407">
                  <c:v>-0.3667581381806142</c:v>
                </c:pt>
                <c:pt idx="408">
                  <c:v>-0.36945391509913539</c:v>
                </c:pt>
                <c:pt idx="409">
                  <c:v>-0.37433213850361879</c:v>
                </c:pt>
                <c:pt idx="410">
                  <c:v>-0.41888240931205456</c:v>
                </c:pt>
                <c:pt idx="411">
                  <c:v>-0.44373566856249125</c:v>
                </c:pt>
                <c:pt idx="412">
                  <c:v>-0.50433665451976073</c:v>
                </c:pt>
                <c:pt idx="413">
                  <c:v>-0.45573623569628796</c:v>
                </c:pt>
                <c:pt idx="414">
                  <c:v>-0.41152297850928643</c:v>
                </c:pt>
                <c:pt idx="415">
                  <c:v>-0.38766869665506876</c:v>
                </c:pt>
                <c:pt idx="416">
                  <c:v>-0.37929294982595319</c:v>
                </c:pt>
                <c:pt idx="417">
                  <c:v>-0.35091295469230754</c:v>
                </c:pt>
                <c:pt idx="418">
                  <c:v>-0.33463989491715807</c:v>
                </c:pt>
                <c:pt idx="419">
                  <c:v>-0.32105087090390938</c:v>
                </c:pt>
                <c:pt idx="420">
                  <c:v>-0.32449380644615911</c:v>
                </c:pt>
                <c:pt idx="421">
                  <c:v>-0.32145590610762387</c:v>
                </c:pt>
                <c:pt idx="422">
                  <c:v>-0.29876417466917304</c:v>
                </c:pt>
                <c:pt idx="423">
                  <c:v>-0.30078117299106877</c:v>
                </c:pt>
                <c:pt idx="424">
                  <c:v>-0.28545985677230368</c:v>
                </c:pt>
                <c:pt idx="425">
                  <c:v>-0.26067279018828837</c:v>
                </c:pt>
                <c:pt idx="426">
                  <c:v>-0.25543094272217381</c:v>
                </c:pt>
                <c:pt idx="427">
                  <c:v>-0.22628228954971175</c:v>
                </c:pt>
                <c:pt idx="428">
                  <c:v>-0.19776554553278947</c:v>
                </c:pt>
                <c:pt idx="429">
                  <c:v>-0.18801755018309751</c:v>
                </c:pt>
                <c:pt idx="430">
                  <c:v>-0.19327084464621602</c:v>
                </c:pt>
                <c:pt idx="431">
                  <c:v>-0.16234649469402318</c:v>
                </c:pt>
                <c:pt idx="432">
                  <c:v>-0.16348640256689773</c:v>
                </c:pt>
                <c:pt idx="433">
                  <c:v>-0.12119902138857974</c:v>
                </c:pt>
                <c:pt idx="434">
                  <c:v>-0.10582094138761744</c:v>
                </c:pt>
                <c:pt idx="435">
                  <c:v>-9.898433749824842E-2</c:v>
                </c:pt>
                <c:pt idx="436">
                  <c:v>-0.12019213548783036</c:v>
                </c:pt>
                <c:pt idx="437">
                  <c:v>-0.11288758473441829</c:v>
                </c:pt>
                <c:pt idx="438">
                  <c:v>-7.1250440969420015E-2</c:v>
                </c:pt>
                <c:pt idx="439">
                  <c:v>-6.9190931181650761E-2</c:v>
                </c:pt>
                <c:pt idx="440">
                  <c:v>-2.1337765542220888E-2</c:v>
                </c:pt>
                <c:pt idx="441">
                  <c:v>-1.2326149659343311E-2</c:v>
                </c:pt>
                <c:pt idx="442">
                  <c:v>-3.5090835485573124E-2</c:v>
                </c:pt>
                <c:pt idx="443">
                  <c:v>-2.9633735076613155E-2</c:v>
                </c:pt>
                <c:pt idx="444">
                  <c:v>-4.6669814116547803E-3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-9.61763696327953E-2</c:v>
                </c:pt>
                <c:pt idx="451">
                  <c:v>-8.073388887186761E-2</c:v>
                </c:pt>
                <c:pt idx="452">
                  <c:v>-7.1523424104906752E-2</c:v>
                </c:pt>
                <c:pt idx="453">
                  <c:v>-5.2479158266272363E-2</c:v>
                </c:pt>
                <c:pt idx="454">
                  <c:v>-6.4409262858923899E-2</c:v>
                </c:pt>
                <c:pt idx="455">
                  <c:v>-6.8817380974965925E-2</c:v>
                </c:pt>
                <c:pt idx="456">
                  <c:v>-4.2049502765243107E-2</c:v>
                </c:pt>
                <c:pt idx="457">
                  <c:v>-1.0324135397189793E-2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-4.9763315898995741E-2</c:v>
                </c:pt>
                <c:pt idx="462">
                  <c:v>-8.1147575757086865E-2</c:v>
                </c:pt>
                <c:pt idx="463">
                  <c:v>-5.9083437128997884E-2</c:v>
                </c:pt>
                <c:pt idx="464">
                  <c:v>-6.9660422543084799E-2</c:v>
                </c:pt>
                <c:pt idx="465">
                  <c:v>-9.0164407178195627E-2</c:v>
                </c:pt>
                <c:pt idx="466">
                  <c:v>-9.1561349944838999E-2</c:v>
                </c:pt>
                <c:pt idx="467">
                  <c:v>-0.10870229928118014</c:v>
                </c:pt>
                <c:pt idx="468">
                  <c:v>-7.7681254371460562E-2</c:v>
                </c:pt>
                <c:pt idx="469">
                  <c:v>-3.53380349967366E-2</c:v>
                </c:pt>
                <c:pt idx="470">
                  <c:v>-2.3810147482946964E-2</c:v>
                </c:pt>
                <c:pt idx="471">
                  <c:v>-9.4242155405432904E-3</c:v>
                </c:pt>
                <c:pt idx="472">
                  <c:v>-2.9154210309579653E-2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-3.4751630890407781E-2</c:v>
                </c:pt>
                <c:pt idx="480">
                  <c:v>-2.187853234335202E-2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-1.2503571074728548E-2</c:v>
                </c:pt>
                <c:pt idx="484">
                  <c:v>-1.8084245119475595E-2</c:v>
                </c:pt>
                <c:pt idx="485">
                  <c:v>-3.4895024216698212E-2</c:v>
                </c:pt>
                <c:pt idx="486">
                  <c:v>-6.5661715573990809E-2</c:v>
                </c:pt>
                <c:pt idx="487">
                  <c:v>-3.0228609915904925E-2</c:v>
                </c:pt>
                <c:pt idx="488">
                  <c:v>-8.7694806100589773E-2</c:v>
                </c:pt>
                <c:pt idx="489">
                  <c:v>-6.7921401207402754E-2</c:v>
                </c:pt>
                <c:pt idx="490">
                  <c:v>-4.1192103207954078E-2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-1.9976774576660916E-2</c:v>
                </c:pt>
                <c:pt idx="510">
                  <c:v>-0.1479851351039253</c:v>
                </c:pt>
                <c:pt idx="511">
                  <c:v>-0.20267942532922667</c:v>
                </c:pt>
                <c:pt idx="512">
                  <c:v>-0.25637190915248287</c:v>
                </c:pt>
                <c:pt idx="513">
                  <c:v>-0.2786559089231484</c:v>
                </c:pt>
                <c:pt idx="514">
                  <c:v>-0.36220198615709043</c:v>
                </c:pt>
                <c:pt idx="515">
                  <c:v>-0.33352272865930788</c:v>
                </c:pt>
                <c:pt idx="516">
                  <c:v>-0.36741555826361283</c:v>
                </c:pt>
                <c:pt idx="517">
                  <c:v>-0.4213653334069174</c:v>
                </c:pt>
                <c:pt idx="518">
                  <c:v>-0.41915401385170825</c:v>
                </c:pt>
                <c:pt idx="519">
                  <c:v>-0.44099857026114986</c:v>
                </c:pt>
                <c:pt idx="520">
                  <c:v>-0.39982895236488192</c:v>
                </c:pt>
                <c:pt idx="521">
                  <c:v>-0.50848445771857298</c:v>
                </c:pt>
                <c:pt idx="522">
                  <c:v>-0.55547560337723123</c:v>
                </c:pt>
                <c:pt idx="523">
                  <c:v>-0.5181830686823935</c:v>
                </c:pt>
                <c:pt idx="524">
                  <c:v>-0.49337253030394768</c:v>
                </c:pt>
                <c:pt idx="525">
                  <c:v>-0.49883122573364314</c:v>
                </c:pt>
                <c:pt idx="526">
                  <c:v>-0.51703234654598507</c:v>
                </c:pt>
                <c:pt idx="527">
                  <c:v>-0.56488867853577451</c:v>
                </c:pt>
                <c:pt idx="528">
                  <c:v>-0.55279385753277499</c:v>
                </c:pt>
                <c:pt idx="529">
                  <c:v>-0.54177766872832178</c:v>
                </c:pt>
                <c:pt idx="530">
                  <c:v>-0.54013722418048737</c:v>
                </c:pt>
                <c:pt idx="531">
                  <c:v>-0.53327014113955962</c:v>
                </c:pt>
                <c:pt idx="532">
                  <c:v>-0.51102053363509592</c:v>
                </c:pt>
                <c:pt idx="533">
                  <c:v>-0.50092097023630067</c:v>
                </c:pt>
                <c:pt idx="534">
                  <c:v>-0.50011138499378349</c:v>
                </c:pt>
                <c:pt idx="535">
                  <c:v>-0.49258424343760088</c:v>
                </c:pt>
                <c:pt idx="536">
                  <c:v>-0.53804796099559704</c:v>
                </c:pt>
                <c:pt idx="537">
                  <c:v>-0.57145875119231815</c:v>
                </c:pt>
                <c:pt idx="538">
                  <c:v>-0.62047198904811385</c:v>
                </c:pt>
                <c:pt idx="539">
                  <c:v>-0.57727077010270078</c:v>
                </c:pt>
                <c:pt idx="540">
                  <c:v>-0.52761241807053805</c:v>
                </c:pt>
                <c:pt idx="541">
                  <c:v>-0.49326771185990259</c:v>
                </c:pt>
                <c:pt idx="542">
                  <c:v>-0.48682899048273176</c:v>
                </c:pt>
                <c:pt idx="543">
                  <c:v>-0.44043967380563509</c:v>
                </c:pt>
                <c:pt idx="544">
                  <c:v>-0.41188741950345575</c:v>
                </c:pt>
                <c:pt idx="545">
                  <c:v>-0.36228037750444919</c:v>
                </c:pt>
                <c:pt idx="546">
                  <c:v>-0.35436489089948253</c:v>
                </c:pt>
                <c:pt idx="547">
                  <c:v>-0.3028397339911606</c:v>
                </c:pt>
                <c:pt idx="548">
                  <c:v>-0.27745777569555408</c:v>
                </c:pt>
                <c:pt idx="549">
                  <c:v>-0.28548808232402401</c:v>
                </c:pt>
                <c:pt idx="550">
                  <c:v>-0.28841745379300221</c:v>
                </c:pt>
                <c:pt idx="551">
                  <c:v>-0.29063091274931052</c:v>
                </c:pt>
                <c:pt idx="552">
                  <c:v>-0.25596580639921596</c:v>
                </c:pt>
                <c:pt idx="553">
                  <c:v>-0.26395778840548612</c:v>
                </c:pt>
                <c:pt idx="554">
                  <c:v>-0.24604902667706696</c:v>
                </c:pt>
                <c:pt idx="555">
                  <c:v>-0.22573559742047056</c:v>
                </c:pt>
                <c:pt idx="556">
                  <c:v>-0.23757721260393383</c:v>
                </c:pt>
                <c:pt idx="557">
                  <c:v>-0.19681515398175486</c:v>
                </c:pt>
                <c:pt idx="558">
                  <c:v>-0.12635153126717535</c:v>
                </c:pt>
                <c:pt idx="559">
                  <c:v>-0.18284127621642776</c:v>
                </c:pt>
                <c:pt idx="560">
                  <c:v>-0.20425509684226262</c:v>
                </c:pt>
                <c:pt idx="561">
                  <c:v>-0.25799596485393927</c:v>
                </c:pt>
                <c:pt idx="562">
                  <c:v>-0.2319522462694491</c:v>
                </c:pt>
                <c:pt idx="563">
                  <c:v>-0.3625506773126933</c:v>
                </c:pt>
                <c:pt idx="564">
                  <c:v>-0.24771403613333731</c:v>
                </c:pt>
                <c:pt idx="565">
                  <c:v>-0.1310832388668679</c:v>
                </c:pt>
                <c:pt idx="566">
                  <c:v>-9.3153966525473586E-2</c:v>
                </c:pt>
                <c:pt idx="567">
                  <c:v>0</c:v>
                </c:pt>
                <c:pt idx="568">
                  <c:v>-7.9991941655186749E-2</c:v>
                </c:pt>
                <c:pt idx="569">
                  <c:v>-0.18205254571310636</c:v>
                </c:pt>
                <c:pt idx="570">
                  <c:v>-0.24002342840540791</c:v>
                </c:pt>
                <c:pt idx="571">
                  <c:v>-0.15226254605592027</c:v>
                </c:pt>
                <c:pt idx="572">
                  <c:v>-0.16959848780089648</c:v>
                </c:pt>
                <c:pt idx="573">
                  <c:v>-0.2801427041607385</c:v>
                </c:pt>
                <c:pt idx="574">
                  <c:v>-0.18663111272892119</c:v>
                </c:pt>
                <c:pt idx="575">
                  <c:v>-0.21454948043848676</c:v>
                </c:pt>
                <c:pt idx="576">
                  <c:v>-0.2164947760743855</c:v>
                </c:pt>
                <c:pt idx="577">
                  <c:v>-0.26694580956254332</c:v>
                </c:pt>
                <c:pt idx="578">
                  <c:v>-0.23797722216268702</c:v>
                </c:pt>
                <c:pt idx="579">
                  <c:v>-0.26000531288899997</c:v>
                </c:pt>
                <c:pt idx="580">
                  <c:v>-0.30059007931355808</c:v>
                </c:pt>
                <c:pt idx="581">
                  <c:v>-0.26372155038002321</c:v>
                </c:pt>
                <c:pt idx="582">
                  <c:v>-0.18380693077225219</c:v>
                </c:pt>
                <c:pt idx="583">
                  <c:v>-0.21195976896996305</c:v>
                </c:pt>
                <c:pt idx="584">
                  <c:v>-0.33806384900738273</c:v>
                </c:pt>
                <c:pt idx="585">
                  <c:v>-0.36749032468850773</c:v>
                </c:pt>
                <c:pt idx="586">
                  <c:v>-0.34776324336224851</c:v>
                </c:pt>
                <c:pt idx="587">
                  <c:v>-0.35143315781261886</c:v>
                </c:pt>
                <c:pt idx="588">
                  <c:v>-0.34302713034313659</c:v>
                </c:pt>
                <c:pt idx="589">
                  <c:v>-0.32747071965941432</c:v>
                </c:pt>
                <c:pt idx="590">
                  <c:v>-0.35180492088657001</c:v>
                </c:pt>
                <c:pt idx="591">
                  <c:v>-0.38975048663078704</c:v>
                </c:pt>
                <c:pt idx="592">
                  <c:v>-0.34947564664453323</c:v>
                </c:pt>
                <c:pt idx="593">
                  <c:v>-0.32438539669291566</c:v>
                </c:pt>
                <c:pt idx="594">
                  <c:v>-0.38888564664021996</c:v>
                </c:pt>
                <c:pt idx="595">
                  <c:v>-0.40140584337732133</c:v>
                </c:pt>
                <c:pt idx="596">
                  <c:v>-0.49503088453961197</c:v>
                </c:pt>
                <c:pt idx="597">
                  <c:v>-0.44549103876624752</c:v>
                </c:pt>
                <c:pt idx="598">
                  <c:v>-0.46704924023466965</c:v>
                </c:pt>
                <c:pt idx="599">
                  <c:v>-0.44040157899361909</c:v>
                </c:pt>
                <c:pt idx="600">
                  <c:v>-0.41355018451061232</c:v>
                </c:pt>
                <c:pt idx="601">
                  <c:v>-0.44097547277118865</c:v>
                </c:pt>
                <c:pt idx="602">
                  <c:v>-0.39218422811071652</c:v>
                </c:pt>
                <c:pt idx="603">
                  <c:v>-0.42761362426773764</c:v>
                </c:pt>
                <c:pt idx="604">
                  <c:v>-0.43820048727725136</c:v>
                </c:pt>
                <c:pt idx="605">
                  <c:v>-0.44593235874312709</c:v>
                </c:pt>
                <c:pt idx="606">
                  <c:v>-0.44621531244316681</c:v>
                </c:pt>
                <c:pt idx="607">
                  <c:v>-0.40270380549177232</c:v>
                </c:pt>
                <c:pt idx="608">
                  <c:v>-0.38214716095411949</c:v>
                </c:pt>
                <c:pt idx="609">
                  <c:v>-0.35467513818479812</c:v>
                </c:pt>
                <c:pt idx="610">
                  <c:v>-0.35436446924916298</c:v>
                </c:pt>
                <c:pt idx="611">
                  <c:v>-0.34045592754418941</c:v>
                </c:pt>
                <c:pt idx="612">
                  <c:v>-0.28931572645394199</c:v>
                </c:pt>
                <c:pt idx="613">
                  <c:v>-0.2868712328097196</c:v>
                </c:pt>
                <c:pt idx="614">
                  <c:v>-0.33869678695731964</c:v>
                </c:pt>
                <c:pt idx="615">
                  <c:v>-0.33763355102837167</c:v>
                </c:pt>
                <c:pt idx="616">
                  <c:v>-0.32075020550536748</c:v>
                </c:pt>
                <c:pt idx="617">
                  <c:v>-0.28502097100115553</c:v>
                </c:pt>
                <c:pt idx="618">
                  <c:v>-0.23682170513112288</c:v>
                </c:pt>
                <c:pt idx="619">
                  <c:v>-0.16356201640079648</c:v>
                </c:pt>
                <c:pt idx="620">
                  <c:v>-0.16563869140068532</c:v>
                </c:pt>
                <c:pt idx="621">
                  <c:v>-0.13424363150727125</c:v>
                </c:pt>
                <c:pt idx="622">
                  <c:v>-8.3901327959254868E-2</c:v>
                </c:pt>
                <c:pt idx="623">
                  <c:v>-0.16515276384223465</c:v>
                </c:pt>
                <c:pt idx="624">
                  <c:v>-8.8522977731381514E-2</c:v>
                </c:pt>
                <c:pt idx="625">
                  <c:v>-8.9308355616536383E-3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-2.964120751688315E-2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-1.607572657755818E-2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-9.7224024587678759E-3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-8.7775485394805286E-2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-6.6736928343308688E-2</c:v>
                </c:pt>
                <c:pt idx="648">
                  <c:v>-0.11987311248940002</c:v>
                </c:pt>
                <c:pt idx="649">
                  <c:v>-0.25800674851453842</c:v>
                </c:pt>
                <c:pt idx="650">
                  <c:v>-0.24823392797028365</c:v>
                </c:pt>
                <c:pt idx="651">
                  <c:v>-0.1986806587357105</c:v>
                </c:pt>
                <c:pt idx="652">
                  <c:v>-0.18854264207852711</c:v>
                </c:pt>
                <c:pt idx="653">
                  <c:v>-0.18888188285004237</c:v>
                </c:pt>
                <c:pt idx="654">
                  <c:v>-0.28947415708604318</c:v>
                </c:pt>
                <c:pt idx="655">
                  <c:v>-0.23898941780051808</c:v>
                </c:pt>
                <c:pt idx="656">
                  <c:v>-0.16998953219348656</c:v>
                </c:pt>
                <c:pt idx="657">
                  <c:v>-0.13655703548373677</c:v>
                </c:pt>
                <c:pt idx="658">
                  <c:v>-0.1405653579275421</c:v>
                </c:pt>
                <c:pt idx="659">
                  <c:v>-0.1722022792479504</c:v>
                </c:pt>
                <c:pt idx="660">
                  <c:v>-0.18113951505259362</c:v>
                </c:pt>
                <c:pt idx="661">
                  <c:v>-0.20609306946826533</c:v>
                </c:pt>
                <c:pt idx="662">
                  <c:v>-0.27506709365829929</c:v>
                </c:pt>
                <c:pt idx="663">
                  <c:v>-0.37788967948283791</c:v>
                </c:pt>
                <c:pt idx="664">
                  <c:v>-0.36079955639002026</c:v>
                </c:pt>
                <c:pt idx="665">
                  <c:v>-0.41783832063548065</c:v>
                </c:pt>
                <c:pt idx="666">
                  <c:v>-0.46602741125152947</c:v>
                </c:pt>
                <c:pt idx="667">
                  <c:v>-0.37509491919805438</c:v>
                </c:pt>
                <c:pt idx="668">
                  <c:v>-0.27513606881382668</c:v>
                </c:pt>
                <c:pt idx="669">
                  <c:v>-0.18417240292000636</c:v>
                </c:pt>
                <c:pt idx="670">
                  <c:v>-0.15899035465337108</c:v>
                </c:pt>
                <c:pt idx="671">
                  <c:v>-7.2077776288187456E-2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-0.14402445318226498</c:v>
                </c:pt>
                <c:pt idx="675">
                  <c:v>-0.12846818332501575</c:v>
                </c:pt>
                <c:pt idx="676">
                  <c:v>-4.554884936092185E-2</c:v>
                </c:pt>
                <c:pt idx="677">
                  <c:v>-1.2111324081638508E-2</c:v>
                </c:pt>
                <c:pt idx="678">
                  <c:v>-6.5086791738767635E-3</c:v>
                </c:pt>
                <c:pt idx="679">
                  <c:v>-5.7657192736907392E-3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-0.17118407520905243</c:v>
                </c:pt>
                <c:pt idx="683">
                  <c:v>-8.1430703596858112E-2</c:v>
                </c:pt>
                <c:pt idx="684">
                  <c:v>-3.1651665218856206E-2</c:v>
                </c:pt>
                <c:pt idx="685">
                  <c:v>-4.504420907736395E-2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-3.0657503717614443E-2</c:v>
                </c:pt>
                <c:pt idx="691">
                  <c:v>-0.12962707173668753</c:v>
                </c:pt>
                <c:pt idx="692">
                  <c:v>-7.5249380422553802E-2</c:v>
                </c:pt>
                <c:pt idx="693">
                  <c:v>-9.0181792666588878E-2</c:v>
                </c:pt>
                <c:pt idx="694">
                  <c:v>-6.4120636964168365E-2</c:v>
                </c:pt>
                <c:pt idx="695">
                  <c:v>-1.9452320639112064E-2</c:v>
                </c:pt>
                <c:pt idx="696">
                  <c:v>-7.3288590856067315E-2</c:v>
                </c:pt>
                <c:pt idx="697">
                  <c:v>-0.10556723827787251</c:v>
                </c:pt>
                <c:pt idx="698">
                  <c:v>-0.1147710312032435</c:v>
                </c:pt>
                <c:pt idx="699">
                  <c:v>-2.5256949846678145E-2</c:v>
                </c:pt>
                <c:pt idx="700">
                  <c:v>0</c:v>
                </c:pt>
                <c:pt idx="701">
                  <c:v>0</c:v>
                </c:pt>
                <c:pt idx="702">
                  <c:v>-4.9775982214907977E-3</c:v>
                </c:pt>
                <c:pt idx="703">
                  <c:v>-5.3698910569274894E-2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-3.7776016020870662E-3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-2.987684980740668E-2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-7.6341746029314761E-3</c:v>
                </c:pt>
                <c:pt idx="726">
                  <c:v>-8.0527979790976367E-3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-9.9717693051700751E-3</c:v>
                </c:pt>
                <c:pt idx="730">
                  <c:v>-0.24627509731608999</c:v>
                </c:pt>
                <c:pt idx="731">
                  <c:v>-0.28893180205289082</c:v>
                </c:pt>
                <c:pt idx="732">
                  <c:v>-0.32824257523016886</c:v>
                </c:pt>
                <c:pt idx="733">
                  <c:v>-0.42174544372095746</c:v>
                </c:pt>
                <c:pt idx="734">
                  <c:v>-0.44022353669738412</c:v>
                </c:pt>
                <c:pt idx="735">
                  <c:v>-0.38008117547012821</c:v>
                </c:pt>
                <c:pt idx="736">
                  <c:v>-0.40785901463216823</c:v>
                </c:pt>
                <c:pt idx="737">
                  <c:v>-0.38146601168062877</c:v>
                </c:pt>
                <c:pt idx="738">
                  <c:v>-0.35207905881512458</c:v>
                </c:pt>
                <c:pt idx="739">
                  <c:v>-0.33084036514077908</c:v>
                </c:pt>
                <c:pt idx="740">
                  <c:v>-0.36348769048177443</c:v>
                </c:pt>
                <c:pt idx="741">
                  <c:v>-0.31701693864804703</c:v>
                </c:pt>
                <c:pt idx="742">
                  <c:v>-0.27275801803533228</c:v>
                </c:pt>
                <c:pt idx="743">
                  <c:v>-0.27532512056213776</c:v>
                </c:pt>
                <c:pt idx="744">
                  <c:v>-0.26450880020913137</c:v>
                </c:pt>
                <c:pt idx="745">
                  <c:v>-0.20202723863532712</c:v>
                </c:pt>
                <c:pt idx="746">
                  <c:v>-0.15482335519410284</c:v>
                </c:pt>
                <c:pt idx="747">
                  <c:v>-6.2678888516063624E-2</c:v>
                </c:pt>
                <c:pt idx="748">
                  <c:v>-3.9979726257481807E-2</c:v>
                </c:pt>
                <c:pt idx="749">
                  <c:v>-0.11285683985070338</c:v>
                </c:pt>
                <c:pt idx="750">
                  <c:v>-2.7320737810153761E-2</c:v>
                </c:pt>
                <c:pt idx="751">
                  <c:v>-9.7719728086089752E-3</c:v>
                </c:pt>
                <c:pt idx="752">
                  <c:v>0</c:v>
                </c:pt>
                <c:pt idx="753">
                  <c:v>-6.4662877137029451E-3</c:v>
                </c:pt>
                <c:pt idx="754">
                  <c:v>-3.1630288724850408E-2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-2.1211716746013631E-2</c:v>
                </c:pt>
                <c:pt idx="762">
                  <c:v>-5.5381912985756232E-2</c:v>
                </c:pt>
                <c:pt idx="763">
                  <c:v>-3.2203316379707303E-2</c:v>
                </c:pt>
                <c:pt idx="764">
                  <c:v>-8.1198220095981433E-2</c:v>
                </c:pt>
                <c:pt idx="765">
                  <c:v>-0.15798213102239012</c:v>
                </c:pt>
                <c:pt idx="766">
                  <c:v>-0.18166725821968654</c:v>
                </c:pt>
                <c:pt idx="767">
                  <c:v>-0.20196340424641301</c:v>
                </c:pt>
                <c:pt idx="768">
                  <c:v>-0.16520477463571226</c:v>
                </c:pt>
                <c:pt idx="769">
                  <c:v>-0.21572325297662487</c:v>
                </c:pt>
                <c:pt idx="770">
                  <c:v>-0.13952826707309762</c:v>
                </c:pt>
                <c:pt idx="771">
                  <c:v>-0.11664826360494496</c:v>
                </c:pt>
                <c:pt idx="772">
                  <c:v>-6.8446536548589232E-2</c:v>
                </c:pt>
                <c:pt idx="773">
                  <c:v>-4.3101858029371276E-2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-5.5754887643519435E-2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-1.5257909115331092E-2</c:v>
                </c:pt>
                <c:pt idx="784">
                  <c:v>-4.195753108834599E-2</c:v>
                </c:pt>
                <c:pt idx="785">
                  <c:v>0</c:v>
                </c:pt>
                <c:pt idx="786">
                  <c:v>-2.0686842953041684E-2</c:v>
                </c:pt>
                <c:pt idx="787">
                  <c:v>-8.0907893974673017E-2</c:v>
                </c:pt>
                <c:pt idx="788">
                  <c:v>-0.15589516294461747</c:v>
                </c:pt>
                <c:pt idx="789">
                  <c:v>-0.14000306025612519</c:v>
                </c:pt>
                <c:pt idx="790">
                  <c:v>-0.1921816580704373</c:v>
                </c:pt>
                <c:pt idx="791">
                  <c:v>-0.14503744796271123</c:v>
                </c:pt>
                <c:pt idx="792">
                  <c:v>-0.12699287946880078</c:v>
                </c:pt>
                <c:pt idx="793">
                  <c:v>-8.0134670907465733E-2</c:v>
                </c:pt>
                <c:pt idx="794">
                  <c:v>-8.4121950528581957E-2</c:v>
                </c:pt>
                <c:pt idx="795">
                  <c:v>-4.5854407869510116E-2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-9.7724930552816391E-2</c:v>
                </c:pt>
                <c:pt idx="802">
                  <c:v>-6.262387505784861E-2</c:v>
                </c:pt>
                <c:pt idx="803">
                  <c:v>-3.0439673756517127E-3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-9.6175575674737335E-3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-1.8850595252349667E-2</c:v>
                </c:pt>
                <c:pt idx="815">
                  <c:v>-1.328440902097705E-2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-0.12301890992553532</c:v>
                </c:pt>
                <c:pt idx="819">
                  <c:v>-9.9980895696063832E-2</c:v>
                </c:pt>
                <c:pt idx="820">
                  <c:v>-6.6251984051599933E-2</c:v>
                </c:pt>
                <c:pt idx="821">
                  <c:v>-6.7544784503727251E-2</c:v>
                </c:pt>
                <c:pt idx="822">
                  <c:v>-7.6216982354861407E-2</c:v>
                </c:pt>
                <c:pt idx="823">
                  <c:v>-6.9841825056945139E-2</c:v>
                </c:pt>
                <c:pt idx="824">
                  <c:v>-5.3863244805042565E-2</c:v>
                </c:pt>
                <c:pt idx="825">
                  <c:v>-2.9289291454734578E-2</c:v>
                </c:pt>
                <c:pt idx="826">
                  <c:v>-1.0252487287233381E-2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-2.079091479421924E-2</c:v>
                </c:pt>
                <c:pt idx="834">
                  <c:v>-1.88404109279946E-2</c:v>
                </c:pt>
                <c:pt idx="835">
                  <c:v>-5.766287297195416E-2</c:v>
                </c:pt>
                <c:pt idx="836">
                  <c:v>-4.0833200499645228E-2</c:v>
                </c:pt>
                <c:pt idx="837">
                  <c:v>-1.5009151036283863E-2</c:v>
                </c:pt>
                <c:pt idx="838">
                  <c:v>-5.9020335793438239E-3</c:v>
                </c:pt>
                <c:pt idx="839">
                  <c:v>-4.1271791352568421E-2</c:v>
                </c:pt>
                <c:pt idx="840">
                  <c:v>-5.4046308272255206E-2</c:v>
                </c:pt>
                <c:pt idx="841">
                  <c:v>-5.1394285499365866E-2</c:v>
                </c:pt>
                <c:pt idx="842">
                  <c:v>0</c:v>
                </c:pt>
                <c:pt idx="843">
                  <c:v>-8.2772459871365278E-3</c:v>
                </c:pt>
                <c:pt idx="844">
                  <c:v>0</c:v>
                </c:pt>
                <c:pt idx="845">
                  <c:v>-2.2917336536039001E-2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-5.4092166513372342E-2</c:v>
                </c:pt>
                <c:pt idx="850">
                  <c:v>-0.13689855481419277</c:v>
                </c:pt>
                <c:pt idx="851">
                  <c:v>-0.17669679225473245</c:v>
                </c:pt>
                <c:pt idx="852">
                  <c:v>-0.19124963206921319</c:v>
                </c:pt>
                <c:pt idx="853">
                  <c:v>-0.13803198405166472</c:v>
                </c:pt>
                <c:pt idx="854">
                  <c:v>-7.2000533696886304E-2</c:v>
                </c:pt>
                <c:pt idx="855">
                  <c:v>-1.2140140023378931E-3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-0.18290775928567027</c:v>
                </c:pt>
                <c:pt idx="859">
                  <c:v>-0.14161157772371158</c:v>
                </c:pt>
                <c:pt idx="860">
                  <c:v>-0.39533458431284196</c:v>
                </c:pt>
                <c:pt idx="861">
                  <c:v>-0.3630404033674125</c:v>
                </c:pt>
                <c:pt idx="862">
                  <c:v>-0.27561935196824339</c:v>
                </c:pt>
                <c:pt idx="863">
                  <c:v>-0.29699254283786336</c:v>
                </c:pt>
                <c:pt idx="864">
                  <c:v>-0.32115775761579946</c:v>
                </c:pt>
                <c:pt idx="865">
                  <c:v>-0.26680109788209971</c:v>
                </c:pt>
                <c:pt idx="866">
                  <c:v>-0.24998925929545635</c:v>
                </c:pt>
                <c:pt idx="867">
                  <c:v>-0.18885867928571642</c:v>
                </c:pt>
                <c:pt idx="868">
                  <c:v>-9.4501248305069674E-2</c:v>
                </c:pt>
                <c:pt idx="869">
                  <c:v>-0.16767838760965448</c:v>
                </c:pt>
                <c:pt idx="870">
                  <c:v>-8.984239836957697E-2</c:v>
                </c:pt>
                <c:pt idx="871">
                  <c:v>-7.7111219099842088E-2</c:v>
                </c:pt>
                <c:pt idx="872">
                  <c:v>-9.8277406904425213E-2</c:v>
                </c:pt>
                <c:pt idx="873">
                  <c:v>-0.10144176350881373</c:v>
                </c:pt>
                <c:pt idx="874">
                  <c:v>-5.7469647476681818E-2</c:v>
                </c:pt>
                <c:pt idx="875">
                  <c:v>0</c:v>
                </c:pt>
                <c:pt idx="876">
                  <c:v>0</c:v>
                </c:pt>
                <c:pt idx="877">
                  <c:v>-1.4477575135863341E-2</c:v>
                </c:pt>
                <c:pt idx="878">
                  <c:v>-7.6994410991675477E-2</c:v>
                </c:pt>
                <c:pt idx="879">
                  <c:v>-7.1159874993757977E-2</c:v>
                </c:pt>
                <c:pt idx="880">
                  <c:v>-0.12998305346723904</c:v>
                </c:pt>
                <c:pt idx="881">
                  <c:v>-0.14023733801335558</c:v>
                </c:pt>
                <c:pt idx="882">
                  <c:v>-9.3146524854805568E-2</c:v>
                </c:pt>
                <c:pt idx="883">
                  <c:v>-8.733179074454811E-2</c:v>
                </c:pt>
                <c:pt idx="884">
                  <c:v>0</c:v>
                </c:pt>
                <c:pt idx="885">
                  <c:v>-2.0593419382896716E-2</c:v>
                </c:pt>
                <c:pt idx="886">
                  <c:v>-3.6267967249220767E-2</c:v>
                </c:pt>
                <c:pt idx="887">
                  <c:v>-7.854929000272548E-2</c:v>
                </c:pt>
                <c:pt idx="888">
                  <c:v>-2.0415548282403218E-2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0</c:v>
                </c:pt>
                <c:pt idx="893">
                  <c:v>0</c:v>
                </c:pt>
                <c:pt idx="894">
                  <c:v>-1.788799231598337E-2</c:v>
                </c:pt>
                <c:pt idx="895">
                  <c:v>-8.7412543302231915E-2</c:v>
                </c:pt>
                <c:pt idx="896">
                  <c:v>-4.04874149845591E-2</c:v>
                </c:pt>
                <c:pt idx="897">
                  <c:v>-0.13146955322488418</c:v>
                </c:pt>
                <c:pt idx="898">
                  <c:v>-8.0641767931471264E-2</c:v>
                </c:pt>
                <c:pt idx="899">
                  <c:v>0</c:v>
                </c:pt>
                <c:pt idx="900">
                  <c:v>0</c:v>
                </c:pt>
                <c:pt idx="901">
                  <c:v>-1.2590988387195412E-2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-0.17698233063054492</c:v>
                </c:pt>
                <c:pt idx="908">
                  <c:v>-0.1372256456876364</c:v>
                </c:pt>
                <c:pt idx="909">
                  <c:v>-0.15302473238450476</c:v>
                </c:pt>
                <c:pt idx="910">
                  <c:v>-0.16055735827083717</c:v>
                </c:pt>
                <c:pt idx="911">
                  <c:v>-0.14481172711933499</c:v>
                </c:pt>
                <c:pt idx="912">
                  <c:v>-0.17155411163688106</c:v>
                </c:pt>
                <c:pt idx="913">
                  <c:v>-0.21522156798090153</c:v>
                </c:pt>
                <c:pt idx="914">
                  <c:v>-0.25146109240586678</c:v>
                </c:pt>
                <c:pt idx="915">
                  <c:v>-0.31337338040165508</c:v>
                </c:pt>
                <c:pt idx="916">
                  <c:v>-0.32714716590703419</c:v>
                </c:pt>
                <c:pt idx="917">
                  <c:v>-0.23462200890070106</c:v>
                </c:pt>
                <c:pt idx="918">
                  <c:v>-0.25406671715664031</c:v>
                </c:pt>
                <c:pt idx="919">
                  <c:v>-0.21399629929774766</c:v>
                </c:pt>
                <c:pt idx="920">
                  <c:v>-0.17589498651842517</c:v>
                </c:pt>
                <c:pt idx="921">
                  <c:v>-0.20190457147599261</c:v>
                </c:pt>
                <c:pt idx="922">
                  <c:v>-0.12601324295581895</c:v>
                </c:pt>
                <c:pt idx="923">
                  <c:v>-0.13034661281780802</c:v>
                </c:pt>
                <c:pt idx="924">
                  <c:v>-7.2338606551640039E-2</c:v>
                </c:pt>
                <c:pt idx="925">
                  <c:v>-3.158510042527507E-2</c:v>
                </c:pt>
                <c:pt idx="926">
                  <c:v>-2.927255739881629E-2</c:v>
                </c:pt>
                <c:pt idx="927">
                  <c:v>-4.5094156334124169E-2</c:v>
                </c:pt>
                <c:pt idx="928">
                  <c:v>-7.0033809864248786E-2</c:v>
                </c:pt>
                <c:pt idx="929">
                  <c:v>-6.9474276803437318E-2</c:v>
                </c:pt>
                <c:pt idx="930">
                  <c:v>-9.7164106289841401E-2</c:v>
                </c:pt>
                <c:pt idx="931">
                  <c:v>-8.0057928867781514E-2</c:v>
                </c:pt>
                <c:pt idx="932">
                  <c:v>-1.7788881084773722E-3</c:v>
                </c:pt>
                <c:pt idx="933">
                  <c:v>0</c:v>
                </c:pt>
                <c:pt idx="934">
                  <c:v>-8.4207160328781949E-3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-6.4466610006976177E-2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-2.5866220540552987E-2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-3.4150912684794865E-2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0</c:v>
                </c:pt>
                <c:pt idx="955">
                  <c:v>-1.6510206358063995E-2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-1.1363054191699806E-2</c:v>
                </c:pt>
                <c:pt idx="967">
                  <c:v>-3.7670065875616832E-3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-7.7989549760930865E-2</c:v>
                </c:pt>
                <c:pt idx="973">
                  <c:v>-0.13174442373151918</c:v>
                </c:pt>
                <c:pt idx="974">
                  <c:v>-2.5369515438801726E-2</c:v>
                </c:pt>
                <c:pt idx="975">
                  <c:v>-5.7061630009961228E-2</c:v>
                </c:pt>
                <c:pt idx="976">
                  <c:v>-1.9486377527831222E-2</c:v>
                </c:pt>
                <c:pt idx="977">
                  <c:v>0</c:v>
                </c:pt>
                <c:pt idx="978">
                  <c:v>-4.5701910050538697E-2</c:v>
                </c:pt>
                <c:pt idx="979">
                  <c:v>-0.13110802388719556</c:v>
                </c:pt>
                <c:pt idx="980">
                  <c:v>-0.13045752864098281</c:v>
                </c:pt>
                <c:pt idx="981">
                  <c:v>-0.24819187327136039</c:v>
                </c:pt>
                <c:pt idx="982">
                  <c:v>-0.33835888789759416</c:v>
                </c:pt>
                <c:pt idx="983">
                  <c:v>-0.33236271526092342</c:v>
                </c:pt>
                <c:pt idx="984">
                  <c:v>-0.32461357338531427</c:v>
                </c:pt>
                <c:pt idx="985">
                  <c:v>-0.35584659521819584</c:v>
                </c:pt>
                <c:pt idx="986">
                  <c:v>-0.42221858009334023</c:v>
                </c:pt>
                <c:pt idx="987">
                  <c:v>-0.36081932486588975</c:v>
                </c:pt>
                <c:pt idx="988">
                  <c:v>-0.35318690561030364</c:v>
                </c:pt>
                <c:pt idx="989">
                  <c:v>-0.28861554166307168</c:v>
                </c:pt>
                <c:pt idx="990">
                  <c:v>-0.31267442575965687</c:v>
                </c:pt>
                <c:pt idx="991">
                  <c:v>-0.24521238537096146</c:v>
                </c:pt>
                <c:pt idx="992">
                  <c:v>-0.22306510338268248</c:v>
                </c:pt>
                <c:pt idx="993">
                  <c:v>-0.2228213597487545</c:v>
                </c:pt>
                <c:pt idx="994">
                  <c:v>-0.17760355568186248</c:v>
                </c:pt>
                <c:pt idx="995">
                  <c:v>-0.16162445393431069</c:v>
                </c:pt>
                <c:pt idx="996">
                  <c:v>-0.13863510894723441</c:v>
                </c:pt>
                <c:pt idx="997">
                  <c:v>-0.17043497329906865</c:v>
                </c:pt>
                <c:pt idx="998">
                  <c:v>-0.16887797124923898</c:v>
                </c:pt>
                <c:pt idx="999">
                  <c:v>-0.10484083893337426</c:v>
                </c:pt>
                <c:pt idx="1000">
                  <c:v>-0.10687430756211913</c:v>
                </c:pt>
                <c:pt idx="1001">
                  <c:v>-0.15419244713136981</c:v>
                </c:pt>
                <c:pt idx="1002">
                  <c:v>-0.18264084131509195</c:v>
                </c:pt>
                <c:pt idx="1003">
                  <c:v>-0.11834812290888974</c:v>
                </c:pt>
                <c:pt idx="1004">
                  <c:v>-0.15160194743623356</c:v>
                </c:pt>
                <c:pt idx="1005">
                  <c:v>-7.9054585122346643E-2</c:v>
                </c:pt>
                <c:pt idx="1006">
                  <c:v>-4.8088573862851702E-2</c:v>
                </c:pt>
                <c:pt idx="1007">
                  <c:v>-5.4190876019262535E-2</c:v>
                </c:pt>
                <c:pt idx="1008">
                  <c:v>0</c:v>
                </c:pt>
                <c:pt idx="1009">
                  <c:v>-2.3406017839117332E-2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-9.7690232856487702E-3</c:v>
                </c:pt>
                <c:pt idx="1014">
                  <c:v>-3.1956905409813552E-2</c:v>
                </c:pt>
                <c:pt idx="1015">
                  <c:v>-5.3329169278264033E-2</c:v>
                </c:pt>
                <c:pt idx="1016">
                  <c:v>-5.8479321906330317E-2</c:v>
                </c:pt>
                <c:pt idx="1017">
                  <c:v>-9.4790134707254281E-2</c:v>
                </c:pt>
                <c:pt idx="1018">
                  <c:v>-1.223991336457253E-2</c:v>
                </c:pt>
                <c:pt idx="1019">
                  <c:v>0</c:v>
                </c:pt>
                <c:pt idx="1020">
                  <c:v>-2.6829928859536389E-2</c:v>
                </c:pt>
                <c:pt idx="1021">
                  <c:v>0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-3.8432886744519945E-2</c:v>
                </c:pt>
                <c:pt idx="1026">
                  <c:v>-2.3043200647206219E-2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-2.1264156969692749E-2</c:v>
                </c:pt>
                <c:pt idx="1035">
                  <c:v>-1.1888436656419477E-2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Sheet1!$P$25:$P$1060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-8.1168425665156807E-4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-4.4101310790075843E-2</c:v>
                </c:pt>
                <c:pt idx="20">
                  <c:v>-1.0888010898575051E-2</c:v>
                </c:pt>
                <c:pt idx="21">
                  <c:v>-3.9982206392399133E-2</c:v>
                </c:pt>
                <c:pt idx="22">
                  <c:v>-3.7234706222474601E-2</c:v>
                </c:pt>
                <c:pt idx="23">
                  <c:v>-3.7463438013736861E-2</c:v>
                </c:pt>
                <c:pt idx="24">
                  <c:v>-2.3969932434966257E-2</c:v>
                </c:pt>
                <c:pt idx="25">
                  <c:v>-1.9136360139333619E-2</c:v>
                </c:pt>
                <c:pt idx="26">
                  <c:v>-2.2814057496299611E-2</c:v>
                </c:pt>
                <c:pt idx="27">
                  <c:v>-3.1526474705933838E-2</c:v>
                </c:pt>
                <c:pt idx="28">
                  <c:v>-1.8373105718372029E-2</c:v>
                </c:pt>
                <c:pt idx="29">
                  <c:v>-1.3858743297943232E-2</c:v>
                </c:pt>
                <c:pt idx="30">
                  <c:v>-3.3142987850799388E-2</c:v>
                </c:pt>
                <c:pt idx="31">
                  <c:v>-1.0634721234637601E-2</c:v>
                </c:pt>
                <c:pt idx="32">
                  <c:v>-1.1858616177719217E-2</c:v>
                </c:pt>
                <c:pt idx="33">
                  <c:v>-1.0340266883679394E-3</c:v>
                </c:pt>
                <c:pt idx="34">
                  <c:v>-2.5209116395804587E-3</c:v>
                </c:pt>
                <c:pt idx="35">
                  <c:v>-3.3778376259810061E-2</c:v>
                </c:pt>
                <c:pt idx="36">
                  <c:v>-3.7832214088934779E-2</c:v>
                </c:pt>
                <c:pt idx="37">
                  <c:v>-3.2219568671120191E-2</c:v>
                </c:pt>
                <c:pt idx="38">
                  <c:v>-2.6574182821701764E-2</c:v>
                </c:pt>
                <c:pt idx="39">
                  <c:v>-4.4192028815049578E-2</c:v>
                </c:pt>
                <c:pt idx="40">
                  <c:v>-3.8616482316470746E-2</c:v>
                </c:pt>
                <c:pt idx="41">
                  <c:v>-3.9555076735907857E-2</c:v>
                </c:pt>
                <c:pt idx="42">
                  <c:v>-3.9576455897262441E-2</c:v>
                </c:pt>
                <c:pt idx="43">
                  <c:v>-3.3973985223329728E-2</c:v>
                </c:pt>
                <c:pt idx="44">
                  <c:v>-2.7694846023464947E-2</c:v>
                </c:pt>
                <c:pt idx="45">
                  <c:v>-3.1858417764417557E-2</c:v>
                </c:pt>
                <c:pt idx="46">
                  <c:v>-2.6210925201376578E-2</c:v>
                </c:pt>
                <c:pt idx="47">
                  <c:v>-2.0530488931717938E-2</c:v>
                </c:pt>
                <c:pt idx="48">
                  <c:v>-1.6799769204840609E-2</c:v>
                </c:pt>
                <c:pt idx="49">
                  <c:v>-1.1064434525202116E-2</c:v>
                </c:pt>
                <c:pt idx="50">
                  <c:v>-5.2956437265991863E-3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-5.9848571861035982E-2</c:v>
                </c:pt>
                <c:pt idx="55">
                  <c:v>-5.4364355196891978E-2</c:v>
                </c:pt>
                <c:pt idx="56">
                  <c:v>-4.8848147268873765E-2</c:v>
                </c:pt>
                <c:pt idx="57">
                  <c:v>-4.3299761461275565E-2</c:v>
                </c:pt>
                <c:pt idx="58">
                  <c:v>-3.7719010069799608E-2</c:v>
                </c:pt>
                <c:pt idx="59">
                  <c:v>-3.2105704295206761E-2</c:v>
                </c:pt>
                <c:pt idx="60">
                  <c:v>-2.6459654236928642E-2</c:v>
                </c:pt>
                <c:pt idx="61">
                  <c:v>-2.0780668886644205E-2</c:v>
                </c:pt>
                <c:pt idx="62">
                  <c:v>-1.5068556121816234E-2</c:v>
                </c:pt>
                <c:pt idx="63">
                  <c:v>-9.3231226991934424E-3</c:v>
                </c:pt>
                <c:pt idx="64">
                  <c:v>-2.356694043009977E-3</c:v>
                </c:pt>
                <c:pt idx="65">
                  <c:v>-1.0541921354450645E-2</c:v>
                </c:pt>
                <c:pt idx="66">
                  <c:v>-4.770082562351563E-3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-2.7377204183842374E-2</c:v>
                </c:pt>
                <c:pt idx="72">
                  <c:v>-2.5816877862851362E-2</c:v>
                </c:pt>
                <c:pt idx="73">
                  <c:v>-2.0134142983717962E-2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-3.3763575277490521E-2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-5.3017539697600702E-2</c:v>
                </c:pt>
                <c:pt idx="96">
                  <c:v>-4.9011784894504418E-2</c:v>
                </c:pt>
                <c:pt idx="97">
                  <c:v>-4.1398523878910964E-2</c:v>
                </c:pt>
                <c:pt idx="98">
                  <c:v>-1.4537395693263178E-2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-3.6519645847269411E-3</c:v>
                </c:pt>
                <c:pt idx="114">
                  <c:v>-3.7505554468434399E-3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-9.4287880150534242E-3</c:v>
                </c:pt>
                <c:pt idx="120">
                  <c:v>-2.2480607974029621E-2</c:v>
                </c:pt>
                <c:pt idx="121">
                  <c:v>-2.4102128981914661E-2</c:v>
                </c:pt>
                <c:pt idx="122">
                  <c:v>-2.7037808703698984E-2</c:v>
                </c:pt>
                <c:pt idx="123">
                  <c:v>-3.0919363379083076E-2</c:v>
                </c:pt>
                <c:pt idx="124">
                  <c:v>-2.7183637361256063E-2</c:v>
                </c:pt>
                <c:pt idx="125">
                  <c:v>-4.0738999979647472E-2</c:v>
                </c:pt>
                <c:pt idx="126">
                  <c:v>-4.4600921735254095E-2</c:v>
                </c:pt>
                <c:pt idx="127">
                  <c:v>-3.9027760445376369E-2</c:v>
                </c:pt>
                <c:pt idx="128">
                  <c:v>-3.342208904797439E-2</c:v>
                </c:pt>
                <c:pt idx="129">
                  <c:v>-3.179593019613558E-2</c:v>
                </c:pt>
                <c:pt idx="130">
                  <c:v>-2.6148073122279736E-2</c:v>
                </c:pt>
                <c:pt idx="131">
                  <c:v>-2.0467270215493105E-2</c:v>
                </c:pt>
                <c:pt idx="132">
                  <c:v>-1.4753329291749995E-2</c:v>
                </c:pt>
                <c:pt idx="133">
                  <c:v>-9.0060570459518097E-3</c:v>
                </c:pt>
                <c:pt idx="134">
                  <c:v>-3.2252590453865082E-3</c:v>
                </c:pt>
                <c:pt idx="135">
                  <c:v>-2.2342988429505661E-3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-4.1721913627857932E-3</c:v>
                </c:pt>
                <c:pt idx="142">
                  <c:v>0</c:v>
                </c:pt>
                <c:pt idx="143">
                  <c:v>-5.6693662004017042E-3</c:v>
                </c:pt>
                <c:pt idx="144">
                  <c:v>-1.0227558698903128E-3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-1.3312225110089226E-3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-3.0378913217954273E-2</c:v>
                </c:pt>
                <c:pt idx="162">
                  <c:v>-6.9557898997839596E-2</c:v>
                </c:pt>
                <c:pt idx="163">
                  <c:v>-6.413032007532693E-2</c:v>
                </c:pt>
                <c:pt idx="164">
                  <c:v>-5.8671080275766285E-2</c:v>
                </c:pt>
                <c:pt idx="165">
                  <c:v>-5.3179994910708239E-2</c:v>
                </c:pt>
                <c:pt idx="166">
                  <c:v>-3.8751013041715243E-2</c:v>
                </c:pt>
                <c:pt idx="167">
                  <c:v>-3.3654973499618768E-2</c:v>
                </c:pt>
                <c:pt idx="168">
                  <c:v>-1.0270079966164913E-2</c:v>
                </c:pt>
                <c:pt idx="169">
                  <c:v>-2.312659612393686E-3</c:v>
                </c:pt>
                <c:pt idx="170">
                  <c:v>-9.5742160032129542E-3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-2.4486526319391411E-2</c:v>
                </c:pt>
                <c:pt idx="184">
                  <c:v>-2.3992491907374069E-2</c:v>
                </c:pt>
                <c:pt idx="185">
                  <c:v>-1.0450690929688644E-2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-3.0581883965263845E-4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-1.2840861433004558E-2</c:v>
                </c:pt>
                <c:pt idx="206">
                  <c:v>-1.3690544976933228E-2</c:v>
                </c:pt>
                <c:pt idx="207">
                  <c:v>-4.712356289909736E-3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-5.911284832858632E-3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-1.8030130560883983E-2</c:v>
                </c:pt>
                <c:pt idx="224">
                  <c:v>-1.2242097629500015E-2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-1.2639227693908017E-2</c:v>
                </c:pt>
                <c:pt idx="236">
                  <c:v>-1.8675620845566288E-2</c:v>
                </c:pt>
                <c:pt idx="237">
                  <c:v>-5.159945086402018E-2</c:v>
                </c:pt>
                <c:pt idx="238">
                  <c:v>-5.9100399082982813E-2</c:v>
                </c:pt>
                <c:pt idx="239">
                  <c:v>-5.191355094892891E-2</c:v>
                </c:pt>
                <c:pt idx="240">
                  <c:v>-2.7128810215990229E-2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-2.1869586274668618E-2</c:v>
                </c:pt>
                <c:pt idx="246">
                  <c:v>-3.9368429958271278E-2</c:v>
                </c:pt>
                <c:pt idx="247">
                  <c:v>-2.6324762505204102E-2</c:v>
                </c:pt>
                <c:pt idx="248">
                  <c:v>-1.7086075671123968E-2</c:v>
                </c:pt>
                <c:pt idx="249">
                  <c:v>0</c:v>
                </c:pt>
                <c:pt idx="250">
                  <c:v>-1.181601413199096E-2</c:v>
                </c:pt>
                <c:pt idx="251">
                  <c:v>-4.5895724214353173E-3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-6.0366239003963651E-2</c:v>
                </c:pt>
                <c:pt idx="257">
                  <c:v>-7.7004171953344192E-2</c:v>
                </c:pt>
                <c:pt idx="258">
                  <c:v>-8.8254720732231728E-2</c:v>
                </c:pt>
                <c:pt idx="259">
                  <c:v>-9.9720267103123095E-2</c:v>
                </c:pt>
                <c:pt idx="260">
                  <c:v>-0.10576130127318528</c:v>
                </c:pt>
                <c:pt idx="261">
                  <c:v>-0.10628108719895346</c:v>
                </c:pt>
                <c:pt idx="262">
                  <c:v>-0.10106772687428067</c:v>
                </c:pt>
                <c:pt idx="263">
                  <c:v>-9.5823955281047257E-2</c:v>
                </c:pt>
                <c:pt idx="264">
                  <c:v>-9.0549595020186779E-2</c:v>
                </c:pt>
                <c:pt idx="265">
                  <c:v>-8.5244467657804468E-2</c:v>
                </c:pt>
                <c:pt idx="266">
                  <c:v>-7.9908393719141602E-2</c:v>
                </c:pt>
                <c:pt idx="267">
                  <c:v>-7.4541192682503254E-2</c:v>
                </c:pt>
                <c:pt idx="268">
                  <c:v>-6.9142682973151182E-2</c:v>
                </c:pt>
                <c:pt idx="269">
                  <c:v>-6.3712681957161288E-2</c:v>
                </c:pt>
                <c:pt idx="270">
                  <c:v>-5.8251005935244571E-2</c:v>
                </c:pt>
                <c:pt idx="271">
                  <c:v>-5.2757470136533535E-2</c:v>
                </c:pt>
                <c:pt idx="272">
                  <c:v>-4.7231888712330083E-2</c:v>
                </c:pt>
                <c:pt idx="273">
                  <c:v>-3.198371687034085E-2</c:v>
                </c:pt>
                <c:pt idx="274">
                  <c:v>-2.9450949876007937E-2</c:v>
                </c:pt>
                <c:pt idx="275">
                  <c:v>-3.9829165997137594E-2</c:v>
                </c:pt>
                <c:pt idx="276">
                  <c:v>-3.8696679662674094E-2</c:v>
                </c:pt>
                <c:pt idx="277">
                  <c:v>-3.3089076960706398E-2</c:v>
                </c:pt>
                <c:pt idx="278">
                  <c:v>-2.744876324297707E-2</c:v>
                </c:pt>
                <c:pt idx="279">
                  <c:v>-2.1775547695227826E-2</c:v>
                </c:pt>
                <c:pt idx="280">
                  <c:v>-1.6069238390116536E-2</c:v>
                </c:pt>
                <c:pt idx="281">
                  <c:v>-1.0329642280725526E-2</c:v>
                </c:pt>
                <c:pt idx="282">
                  <c:v>-4.5565651940298046E-3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-1.0939047490465703E-2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-1.0983627021194042E-2</c:v>
                </c:pt>
                <c:pt idx="295">
                  <c:v>-2.4976160514133094E-2</c:v>
                </c:pt>
                <c:pt idx="296">
                  <c:v>-1.5594172725225341E-2</c:v>
                </c:pt>
                <c:pt idx="297">
                  <c:v>-1.3736925355404606E-2</c:v>
                </c:pt>
                <c:pt idx="298">
                  <c:v>-2.4642304945207139E-2</c:v>
                </c:pt>
                <c:pt idx="299">
                  <c:v>-3.8079930764319814E-2</c:v>
                </c:pt>
                <c:pt idx="300">
                  <c:v>-4.4127875796213245E-2</c:v>
                </c:pt>
                <c:pt idx="301">
                  <c:v>-3.855195507169118E-2</c:v>
                </c:pt>
                <c:pt idx="302">
                  <c:v>-3.2943508142942668E-2</c:v>
                </c:pt>
                <c:pt idx="303">
                  <c:v>-2.7302345273776507E-2</c:v>
                </c:pt>
                <c:pt idx="304">
                  <c:v>-2.1628275621206838E-2</c:v>
                </c:pt>
                <c:pt idx="305">
                  <c:v>-1.5921107228997311E-2</c:v>
                </c:pt>
                <c:pt idx="306">
                  <c:v>-1.0180647021166389E-2</c:v>
                </c:pt>
                <c:pt idx="307">
                  <c:v>-4.4067007954564641E-3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-3.3323774606909273E-3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-3.1458130854374877E-3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-1.5922377554958511E-2</c:v>
                </c:pt>
                <c:pt idx="338">
                  <c:v>-1.406574939881966E-2</c:v>
                </c:pt>
                <c:pt idx="339">
                  <c:v>-1.1232830368330338E-2</c:v>
                </c:pt>
                <c:pt idx="340">
                  <c:v>-9.3673545916911349E-3</c:v>
                </c:pt>
                <c:pt idx="341">
                  <c:v>-7.498359280848077E-3</c:v>
                </c:pt>
                <c:pt idx="342">
                  <c:v>-5.6258377956072136E-3</c:v>
                </c:pt>
                <c:pt idx="343">
                  <c:v>-4.7308988917045269E-3</c:v>
                </c:pt>
                <c:pt idx="344">
                  <c:v>-2.3482914482449879E-2</c:v>
                </c:pt>
                <c:pt idx="345">
                  <c:v>-2.7579220037952101E-2</c:v>
                </c:pt>
                <c:pt idx="346">
                  <c:v>-2.2866220235680634E-2</c:v>
                </c:pt>
                <c:pt idx="347">
                  <c:v>-1.8130378092321875E-2</c:v>
                </c:pt>
                <c:pt idx="348">
                  <c:v>-1.4340360499445426E-2</c:v>
                </c:pt>
                <c:pt idx="349">
                  <c:v>-1.8637486052001773E-2</c:v>
                </c:pt>
                <c:pt idx="350">
                  <c:v>-1.2912871387305125E-2</c:v>
                </c:pt>
                <c:pt idx="351">
                  <c:v>-7.1548631370643712E-3</c:v>
                </c:pt>
                <c:pt idx="352">
                  <c:v>-1.3632665053638915E-3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-4.8972665738095111E-3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-2.0526029124324996E-2</c:v>
                </c:pt>
                <c:pt idx="365">
                  <c:v>-1.6745258746511671E-2</c:v>
                </c:pt>
                <c:pt idx="366">
                  <c:v>-1.2949894591757993E-2</c:v>
                </c:pt>
                <c:pt idx="367">
                  <c:v>-1.0113769337003364E-2</c:v>
                </c:pt>
                <c:pt idx="368">
                  <c:v>-7.2694949453240287E-3</c:v>
                </c:pt>
                <c:pt idx="369">
                  <c:v>0</c:v>
                </c:pt>
                <c:pt idx="370">
                  <c:v>0</c:v>
                </c:pt>
                <c:pt idx="371">
                  <c:v>-2.0078410086140086E-2</c:v>
                </c:pt>
                <c:pt idx="372">
                  <c:v>-1.8229622985258653E-2</c:v>
                </c:pt>
                <c:pt idx="373">
                  <c:v>-1.6377347836170619E-2</c:v>
                </c:pt>
                <c:pt idx="374">
                  <c:v>-1.4521578058085516E-2</c:v>
                </c:pt>
                <c:pt idx="375">
                  <c:v>-1.2662307057797251E-2</c:v>
                </c:pt>
                <c:pt idx="376">
                  <c:v>-1.0799528229660571E-2</c:v>
                </c:pt>
                <c:pt idx="377">
                  <c:v>-9.9092456583761424E-3</c:v>
                </c:pt>
                <c:pt idx="378">
                  <c:v>-9.0181618308454725E-3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-1.8460537675630939E-2</c:v>
                </c:pt>
                <c:pt idx="384">
                  <c:v>-1.6608698185993087E-2</c:v>
                </c:pt>
                <c:pt idx="385">
                  <c:v>0</c:v>
                </c:pt>
                <c:pt idx="386">
                  <c:v>0</c:v>
                </c:pt>
                <c:pt idx="387">
                  <c:v>-4.1397301594418012E-3</c:v>
                </c:pt>
                <c:pt idx="388">
                  <c:v>-1.7393427226991443E-2</c:v>
                </c:pt>
                <c:pt idx="389">
                  <c:v>-1.4570069728461199E-2</c:v>
                </c:pt>
                <c:pt idx="390">
                  <c:v>-1.1738599779042347E-2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-1.6758262777117672E-2</c:v>
                </c:pt>
                <c:pt idx="397">
                  <c:v>0</c:v>
                </c:pt>
                <c:pt idx="398">
                  <c:v>-5.7378854233845367E-2</c:v>
                </c:pt>
                <c:pt idx="399">
                  <c:v>-0.17486130797615795</c:v>
                </c:pt>
                <c:pt idx="400">
                  <c:v>-0.18729340049441212</c:v>
                </c:pt>
                <c:pt idx="401">
                  <c:v>-0.18255261199729611</c:v>
                </c:pt>
                <c:pt idx="402">
                  <c:v>-0.17778416890061366</c:v>
                </c:pt>
                <c:pt idx="403">
                  <c:v>-0.17896729477381446</c:v>
                </c:pt>
                <c:pt idx="404">
                  <c:v>-0.17417793732666176</c:v>
                </c:pt>
                <c:pt idx="405">
                  <c:v>-0.15610636648999587</c:v>
                </c:pt>
                <c:pt idx="406">
                  <c:v>-0.14781576857348466</c:v>
                </c:pt>
                <c:pt idx="407">
                  <c:v>-0.13772170201580491</c:v>
                </c:pt>
                <c:pt idx="408">
                  <c:v>-0.14139251102765549</c:v>
                </c:pt>
                <c:pt idx="409">
                  <c:v>-0.14803513279356195</c:v>
                </c:pt>
                <c:pt idx="410">
                  <c:v>-0.19557205463933414</c:v>
                </c:pt>
                <c:pt idx="411">
                  <c:v>-0.19087955829139702</c:v>
                </c:pt>
                <c:pt idx="412">
                  <c:v>-0.18615968904809677</c:v>
                </c:pt>
                <c:pt idx="413">
                  <c:v>-0.18141228723421055</c:v>
                </c:pt>
                <c:pt idx="414">
                  <c:v>-0.1642926195916794</c:v>
                </c:pt>
                <c:pt idx="415">
                  <c:v>-0.14201708482758491</c:v>
                </c:pt>
                <c:pt idx="416">
                  <c:v>-0.13028120321915637</c:v>
                </c:pt>
                <c:pt idx="417">
                  <c:v>-9.0515882020759442E-2</c:v>
                </c:pt>
                <c:pt idx="418">
                  <c:v>-6.7714488088441049E-2</c:v>
                </c:pt>
                <c:pt idx="419">
                  <c:v>-4.8673896216776757E-2</c:v>
                </c:pt>
                <c:pt idx="420">
                  <c:v>-5.3498049182914009E-2</c:v>
                </c:pt>
                <c:pt idx="421">
                  <c:v>-4.9241421154554543E-2</c:v>
                </c:pt>
                <c:pt idx="422">
                  <c:v>-1.7446349134686678E-2</c:v>
                </c:pt>
                <c:pt idx="423">
                  <c:v>-2.0272515444762051E-2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-6.4697142953067388E-3</c:v>
                </c:pt>
                <c:pt idx="431">
                  <c:v>0</c:v>
                </c:pt>
                <c:pt idx="432">
                  <c:v>-1.3608346000510974E-3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-2.3537657415073743E-2</c:v>
                </c:pt>
                <c:pt idx="437">
                  <c:v>-1.5912836452192991E-2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-2.3048788644528861E-2</c:v>
                </c:pt>
                <c:pt idx="443">
                  <c:v>-1.7488848302001592E-2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-8.4076272274076547E-2</c:v>
                </c:pt>
                <c:pt idx="451">
                  <c:v>-7.2549585101188141E-2</c:v>
                </c:pt>
                <c:pt idx="452">
                  <c:v>-6.4810054345820767E-2</c:v>
                </c:pt>
                <c:pt idx="453">
                  <c:v>-4.8373426760835891E-2</c:v>
                </c:pt>
                <c:pt idx="454">
                  <c:v>-6.0355226054154332E-2</c:v>
                </c:pt>
                <c:pt idx="455">
                  <c:v>-6.2800749071736606E-2</c:v>
                </c:pt>
                <c:pt idx="456">
                  <c:v>-4.0154683566757887E-2</c:v>
                </c:pt>
                <c:pt idx="457">
                  <c:v>-8.3665636500692697E-3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-4.3823541578142278E-2</c:v>
                </c:pt>
                <c:pt idx="462">
                  <c:v>-6.0540725819653751E-2</c:v>
                </c:pt>
                <c:pt idx="463">
                  <c:v>-4.4813275191458612E-2</c:v>
                </c:pt>
                <c:pt idx="464">
                  <c:v>-5.2288809449621998E-2</c:v>
                </c:pt>
                <c:pt idx="465">
                  <c:v>-6.7892619932822251E-2</c:v>
                </c:pt>
                <c:pt idx="466">
                  <c:v>-6.3829013174211524E-2</c:v>
                </c:pt>
                <c:pt idx="467">
                  <c:v>-6.2993059078114366E-2</c:v>
                </c:pt>
                <c:pt idx="468">
                  <c:v>-5.7527185256070035E-2</c:v>
                </c:pt>
                <c:pt idx="469">
                  <c:v>-2.1812847079612729E-2</c:v>
                </c:pt>
                <c:pt idx="470">
                  <c:v>-1.0123331088109699E-2</c:v>
                </c:pt>
                <c:pt idx="471">
                  <c:v>0</c:v>
                </c:pt>
                <c:pt idx="472">
                  <c:v>-1.991770349989197E-2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-2.4775525567585222E-2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-1.2503571074728326E-2</c:v>
                </c:pt>
                <c:pt idx="484">
                  <c:v>-1.5816031143446541E-2</c:v>
                </c:pt>
                <c:pt idx="485">
                  <c:v>-2.8147505954282726E-2</c:v>
                </c:pt>
                <c:pt idx="486">
                  <c:v>-4.4468927890773724E-2</c:v>
                </c:pt>
                <c:pt idx="487">
                  <c:v>-2.6629847471953627E-2</c:v>
                </c:pt>
                <c:pt idx="488">
                  <c:v>-7.1637808745945719E-2</c:v>
                </c:pt>
                <c:pt idx="489">
                  <c:v>-6.3281166643182507E-2</c:v>
                </c:pt>
                <c:pt idx="490">
                  <c:v>-5.353733880663214E-2</c:v>
                </c:pt>
                <c:pt idx="491">
                  <c:v>-1.65151195244847E-2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-1.9976774576660805E-2</c:v>
                </c:pt>
                <c:pt idx="510">
                  <c:v>-0.1479851351039253</c:v>
                </c:pt>
                <c:pt idx="511">
                  <c:v>-0.17881367455434871</c:v>
                </c:pt>
                <c:pt idx="512">
                  <c:v>-0.21007735167327546</c:v>
                </c:pt>
                <c:pt idx="513">
                  <c:v>-0.21112530396052498</c:v>
                </c:pt>
                <c:pt idx="514">
                  <c:v>-0.22571738317871326</c:v>
                </c:pt>
                <c:pt idx="515">
                  <c:v>-0.22120073458058909</c:v>
                </c:pt>
                <c:pt idx="516">
                  <c:v>-0.21665773886564255</c:v>
                </c:pt>
                <c:pt idx="517">
                  <c:v>-0.21208824234235868</c:v>
                </c:pt>
                <c:pt idx="518">
                  <c:v>-0.20749209042268912</c:v>
                </c:pt>
                <c:pt idx="519">
                  <c:v>-0.20286912761682141</c:v>
                </c:pt>
                <c:pt idx="520">
                  <c:v>-0.1982191975279195</c:v>
                </c:pt>
                <c:pt idx="521">
                  <c:v>-0.2235085770617522</c:v>
                </c:pt>
                <c:pt idx="522">
                  <c:v>-0.21897904376127919</c:v>
                </c:pt>
                <c:pt idx="523">
                  <c:v>-0.21442308818321998</c:v>
                </c:pt>
                <c:pt idx="524">
                  <c:v>-0.20266660962267569</c:v>
                </c:pt>
                <c:pt idx="525">
                  <c:v>-0.20066390607508799</c:v>
                </c:pt>
                <c:pt idx="526">
                  <c:v>-0.20273962439826509</c:v>
                </c:pt>
                <c:pt idx="527">
                  <c:v>-0.19808893887392154</c:v>
                </c:pt>
                <c:pt idx="528">
                  <c:v>-0.19341112435068619</c:v>
                </c:pt>
                <c:pt idx="529">
                  <c:v>-0.18870602257606506</c:v>
                </c:pt>
                <c:pt idx="530">
                  <c:v>-0.18433909448094898</c:v>
                </c:pt>
                <c:pt idx="531">
                  <c:v>-0.17809664101464595</c:v>
                </c:pt>
                <c:pt idx="532">
                  <c:v>-0.15954750680171126</c:v>
                </c:pt>
                <c:pt idx="533">
                  <c:v>-0.14717104033091377</c:v>
                </c:pt>
                <c:pt idx="534">
                  <c:v>-0.14435105189309572</c:v>
                </c:pt>
                <c:pt idx="535">
                  <c:v>-0.13304555343526425</c:v>
                </c:pt>
                <c:pt idx="536">
                  <c:v>-0.19417639772505835</c:v>
                </c:pt>
                <c:pt idx="537">
                  <c:v>-0.18947576004512123</c:v>
                </c:pt>
                <c:pt idx="538">
                  <c:v>-0.18474770197871782</c:v>
                </c:pt>
                <c:pt idx="539">
                  <c:v>-0.17999206357359365</c:v>
                </c:pt>
                <c:pt idx="540">
                  <c:v>-0.15689995786051458</c:v>
                </c:pt>
                <c:pt idx="541">
                  <c:v>-0.10687860287868856</c:v>
                </c:pt>
                <c:pt idx="542">
                  <c:v>-9.5530283526155557E-2</c:v>
                </c:pt>
                <c:pt idx="543">
                  <c:v>-1.3768587475129657E-2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-1.111396172894985E-2</c:v>
                </c:pt>
                <c:pt idx="550">
                  <c:v>-1.5168218172991077E-2</c:v>
                </c:pt>
                <c:pt idx="551">
                  <c:v>-1.6469993344276901E-2</c:v>
                </c:pt>
                <c:pt idx="552">
                  <c:v>0</c:v>
                </c:pt>
                <c:pt idx="553">
                  <c:v>-1.0741417632424421E-2</c:v>
                </c:pt>
                <c:pt idx="554">
                  <c:v>0</c:v>
                </c:pt>
                <c:pt idx="555">
                  <c:v>0</c:v>
                </c:pt>
                <c:pt idx="556">
                  <c:v>-1.5294019903293932E-2</c:v>
                </c:pt>
                <c:pt idx="557">
                  <c:v>0</c:v>
                </c:pt>
                <c:pt idx="558">
                  <c:v>0</c:v>
                </c:pt>
                <c:pt idx="559">
                  <c:v>-6.465958216717016E-2</c:v>
                </c:pt>
                <c:pt idx="560">
                  <c:v>-8.3176989608767848E-2</c:v>
                </c:pt>
                <c:pt idx="561">
                  <c:v>-0.11818848425138451</c:v>
                </c:pt>
                <c:pt idx="562">
                  <c:v>-0.10272180644246676</c:v>
                </c:pt>
                <c:pt idx="563">
                  <c:v>-0.16061041525044684</c:v>
                </c:pt>
                <c:pt idx="564">
                  <c:v>-0.15571397600607439</c:v>
                </c:pt>
                <c:pt idx="565">
                  <c:v>-5.001374039752815E-2</c:v>
                </c:pt>
                <c:pt idx="566">
                  <c:v>-8.5456859499930538E-3</c:v>
                </c:pt>
                <c:pt idx="567">
                  <c:v>0</c:v>
                </c:pt>
                <c:pt idx="568">
                  <c:v>-7.999194165518686E-2</c:v>
                </c:pt>
                <c:pt idx="569">
                  <c:v>-0.16056708216678695</c:v>
                </c:pt>
                <c:pt idx="570">
                  <c:v>-0.19430458629486858</c:v>
                </c:pt>
                <c:pt idx="571">
                  <c:v>-0.17193659010097961</c:v>
                </c:pt>
                <c:pt idx="572">
                  <c:v>-0.18451740752728396</c:v>
                </c:pt>
                <c:pt idx="573">
                  <c:v>-0.27041256220831333</c:v>
                </c:pt>
                <c:pt idx="574">
                  <c:v>-0.26615663548786184</c:v>
                </c:pt>
                <c:pt idx="575">
                  <c:v>-0.29134534040674875</c:v>
                </c:pt>
                <c:pt idx="576">
                  <c:v>-0.2895670883901883</c:v>
                </c:pt>
                <c:pt idx="577">
                  <c:v>-0.29540089514525425</c:v>
                </c:pt>
                <c:pt idx="578">
                  <c:v>-0.29129073370026815</c:v>
                </c:pt>
                <c:pt idx="579">
                  <c:v>-0.29208081102670413</c:v>
                </c:pt>
                <c:pt idx="580">
                  <c:v>-0.28795128242435986</c:v>
                </c:pt>
                <c:pt idx="581">
                  <c:v>-0.28379766490516856</c:v>
                </c:pt>
                <c:pt idx="582">
                  <c:v>-0.26490827002433892</c:v>
                </c:pt>
                <c:pt idx="583">
                  <c:v>-0.29026369059175561</c:v>
                </c:pt>
                <c:pt idx="584">
                  <c:v>-0.38029462447121809</c:v>
                </c:pt>
                <c:pt idx="585">
                  <c:v>-0.37667967644730016</c:v>
                </c:pt>
                <c:pt idx="586">
                  <c:v>-0.37304364122657596</c:v>
                </c:pt>
                <c:pt idx="587">
                  <c:v>-0.37082337893516315</c:v>
                </c:pt>
                <c:pt idx="588">
                  <c:v>-0.36625627892423418</c:v>
                </c:pt>
                <c:pt idx="589">
                  <c:v>-0.36029753433813727</c:v>
                </c:pt>
                <c:pt idx="590">
                  <c:v>-0.36731714569476948</c:v>
                </c:pt>
                <c:pt idx="591">
                  <c:v>-0.36362649571132233</c:v>
                </c:pt>
                <c:pt idx="592">
                  <c:v>-0.35991431693630505</c:v>
                </c:pt>
                <c:pt idx="593">
                  <c:v>-0.34779896182547754</c:v>
                </c:pt>
                <c:pt idx="594">
                  <c:v>-0.37042225031946874</c:v>
                </c:pt>
                <c:pt idx="595">
                  <c:v>-0.36674971344633223</c:v>
                </c:pt>
                <c:pt idx="596">
                  <c:v>-0.36305575344143581</c:v>
                </c:pt>
                <c:pt idx="597">
                  <c:v>-0.35934024533651088</c:v>
                </c:pt>
                <c:pt idx="598">
                  <c:v>-0.36133201428225648</c:v>
                </c:pt>
                <c:pt idx="599">
                  <c:v>-0.35196485428477009</c:v>
                </c:pt>
                <c:pt idx="600">
                  <c:v>-0.342721713704215</c:v>
                </c:pt>
                <c:pt idx="601">
                  <c:v>-0.35271627057641541</c:v>
                </c:pt>
                <c:pt idx="602">
                  <c:v>-0.33839672474491089</c:v>
                </c:pt>
                <c:pt idx="603">
                  <c:v>-0.35999177577361241</c:v>
                </c:pt>
                <c:pt idx="604">
                  <c:v>-0.35937259017985768</c:v>
                </c:pt>
                <c:pt idx="605">
                  <c:v>-0.35563559695590674</c:v>
                </c:pt>
                <c:pt idx="606">
                  <c:v>-0.35187680460481618</c:v>
                </c:pt>
                <c:pt idx="607">
                  <c:v>-0.34809608596501096</c:v>
                </c:pt>
                <c:pt idx="608">
                  <c:v>-0.32938670512887602</c:v>
                </c:pt>
                <c:pt idx="609">
                  <c:v>-0.29956875732344224</c:v>
                </c:pt>
                <c:pt idx="610">
                  <c:v>-0.29923155936079782</c:v>
                </c:pt>
                <c:pt idx="611">
                  <c:v>-0.28413532221470261</c:v>
                </c:pt>
                <c:pt idx="612">
                  <c:v>-0.228628093654479</c:v>
                </c:pt>
                <c:pt idx="613">
                  <c:v>-0.22597485677759577</c:v>
                </c:pt>
                <c:pt idx="614">
                  <c:v>-0.28222596291334523</c:v>
                </c:pt>
                <c:pt idx="615">
                  <c:v>-0.27985873937286876</c:v>
                </c:pt>
                <c:pt idx="616">
                  <c:v>-0.26716481412074156</c:v>
                </c:pt>
                <c:pt idx="617">
                  <c:v>-0.23547153498224882</c:v>
                </c:pt>
                <c:pt idx="618">
                  <c:v>-0.18393196632916875</c:v>
                </c:pt>
                <c:pt idx="619">
                  <c:v>-0.10559523881549326</c:v>
                </c:pt>
                <c:pt idx="620">
                  <c:v>-0.10781583142815898</c:v>
                </c:pt>
                <c:pt idx="621">
                  <c:v>-7.4245032878917816E-2</c:v>
                </c:pt>
                <c:pt idx="622">
                  <c:v>-2.0413909872532554E-2</c:v>
                </c:pt>
                <c:pt idx="623">
                  <c:v>-0.10729622814567885</c:v>
                </c:pt>
                <c:pt idx="624">
                  <c:v>-5.6049025163258714E-2</c:v>
                </c:pt>
                <c:pt idx="625">
                  <c:v>0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-2.9641207516883039E-2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-1.6075726577558069E-2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-9.7224024587677649E-3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-8.5902159856730997E-2</c:v>
                </c:pt>
                <c:pt idx="641">
                  <c:v>-9.4181081849419312E-3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-6.6736928343308799E-2</c:v>
                </c:pt>
                <c:pt idx="648">
                  <c:v>-0.10815706874324904</c:v>
                </c:pt>
                <c:pt idx="649">
                  <c:v>-0.19005956515604072</c:v>
                </c:pt>
                <c:pt idx="650">
                  <c:v>-0.18295767147086939</c:v>
                </c:pt>
                <c:pt idx="651">
                  <c:v>-0.16837360596576334</c:v>
                </c:pt>
                <c:pt idx="652">
                  <c:v>-0.16012027374164017</c:v>
                </c:pt>
                <c:pt idx="653">
                  <c:v>-0.15837122825758754</c:v>
                </c:pt>
                <c:pt idx="654">
                  <c:v>-0.24089021443929459</c:v>
                </c:pt>
                <c:pt idx="655">
                  <c:v>-0.23646207402352382</c:v>
                </c:pt>
                <c:pt idx="656">
                  <c:v>-0.2060980765895547</c:v>
                </c:pt>
                <c:pt idx="657">
                  <c:v>-0.17958941073707513</c:v>
                </c:pt>
                <c:pt idx="658">
                  <c:v>-0.18339796592047453</c:v>
                </c:pt>
                <c:pt idx="659">
                  <c:v>-0.21345816251664718</c:v>
                </c:pt>
                <c:pt idx="660">
                  <c:v>-0.21671799068637709</c:v>
                </c:pt>
                <c:pt idx="661">
                  <c:v>-0.22352424498531009</c:v>
                </c:pt>
                <c:pt idx="662">
                  <c:v>-0.21899480308105768</c:v>
                </c:pt>
                <c:pt idx="663">
                  <c:v>-0.21443893943236392</c:v>
                </c:pt>
                <c:pt idx="664">
                  <c:v>-0.20985649991238609</c:v>
                </c:pt>
                <c:pt idx="665">
                  <c:v>-0.2052473294952083</c:v>
                </c:pt>
                <c:pt idx="666">
                  <c:v>-0.20061127225059694</c:v>
                </c:pt>
                <c:pt idx="667">
                  <c:v>-0.19594817133872555</c:v>
                </c:pt>
                <c:pt idx="668">
                  <c:v>-0.14168803508128291</c:v>
                </c:pt>
                <c:pt idx="669">
                  <c:v>-7.5059217120194144E-2</c:v>
                </c:pt>
                <c:pt idx="670">
                  <c:v>-4.6509185812568687E-2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-0.13058079915851151</c:v>
                </c:pt>
                <c:pt idx="676">
                  <c:v>-6.3391808487209267E-2</c:v>
                </c:pt>
                <c:pt idx="677">
                  <c:v>-3.0579380046504845E-2</c:v>
                </c:pt>
                <c:pt idx="678">
                  <c:v>-2.5081473620143013E-2</c:v>
                </c:pt>
                <c:pt idx="679">
                  <c:v>-2.4352402962085962E-2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-0.12706846439094277</c:v>
                </c:pt>
                <c:pt idx="683">
                  <c:v>-8.620092451539052E-2</c:v>
                </c:pt>
                <c:pt idx="684">
                  <c:v>-5.4356408118217625E-2</c:v>
                </c:pt>
                <c:pt idx="685">
                  <c:v>-6.7434938667512156E-2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-2.6464535378350584E-2</c:v>
                </c:pt>
                <c:pt idx="691">
                  <c:v>-0.10484687903108292</c:v>
                </c:pt>
                <c:pt idx="692">
                  <c:v>-8.9484324522950742E-2</c:v>
                </c:pt>
                <c:pt idx="693">
                  <c:v>-0.10018409900235248</c:v>
                </c:pt>
                <c:pt idx="694">
                  <c:v>-8.261974091324753E-2</c:v>
                </c:pt>
                <c:pt idx="695">
                  <c:v>-3.883436298769527E-2</c:v>
                </c:pt>
                <c:pt idx="696">
                  <c:v>-9.1606476008424309E-2</c:v>
                </c:pt>
                <c:pt idx="697">
                  <c:v>-0.10847125712034178</c:v>
                </c:pt>
                <c:pt idx="698">
                  <c:v>-0.10327067278687707</c:v>
                </c:pt>
                <c:pt idx="699">
                  <c:v>-9.8039751711467282E-2</c:v>
                </c:pt>
                <c:pt idx="700">
                  <c:v>-5.0575146883535704E-2</c:v>
                </c:pt>
                <c:pt idx="701">
                  <c:v>-1.0437518696098658E-2</c:v>
                </c:pt>
                <c:pt idx="702">
                  <c:v>-1.536316314309083E-2</c:v>
                </c:pt>
                <c:pt idx="703">
                  <c:v>-6.3575945882346607E-2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-4.4832062428432407E-2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-9.9717693051701861E-3</c:v>
                </c:pt>
                <c:pt idx="730">
                  <c:v>-0.2462750973160901</c:v>
                </c:pt>
                <c:pt idx="731">
                  <c:v>-0.25128905538425872</c:v>
                </c:pt>
                <c:pt idx="732">
                  <c:v>-0.24692157487400013</c:v>
                </c:pt>
                <c:pt idx="733">
                  <c:v>-0.24252861739409848</c:v>
                </c:pt>
                <c:pt idx="734">
                  <c:v>-0.23811003432889744</c:v>
                </c:pt>
                <c:pt idx="735">
                  <c:v>-0.23366567619581591</c:v>
                </c:pt>
                <c:pt idx="736">
                  <c:v>-0.23695715871870804</c:v>
                </c:pt>
                <c:pt idx="737">
                  <c:v>-0.22659419855046592</c:v>
                </c:pt>
                <c:pt idx="738">
                  <c:v>-0.20918927279229871</c:v>
                </c:pt>
                <c:pt idx="739">
                  <c:v>-0.19605240055661355</c:v>
                </c:pt>
                <c:pt idx="740">
                  <c:v>-0.20892795759608684</c:v>
                </c:pt>
                <c:pt idx="741">
                  <c:v>-0.19368530562024722</c:v>
                </c:pt>
                <c:pt idx="742">
                  <c:v>-0.1604532430762492</c:v>
                </c:pt>
                <c:pt idx="743">
                  <c:v>-0.16027241795886149</c:v>
                </c:pt>
                <c:pt idx="744">
                  <c:v>-0.14926588065420687</c:v>
                </c:pt>
                <c:pt idx="745">
                  <c:v>-9.0456000868467945E-2</c:v>
                </c:pt>
                <c:pt idx="746">
                  <c:v>-3.6652148157699793E-2</c:v>
                </c:pt>
                <c:pt idx="747">
                  <c:v>0</c:v>
                </c:pt>
                <c:pt idx="748">
                  <c:v>0</c:v>
                </c:pt>
                <c:pt idx="749">
                  <c:v>-7.5912056845549025E-2</c:v>
                </c:pt>
                <c:pt idx="750">
                  <c:v>-3.5553745067991027E-3</c:v>
                </c:pt>
                <c:pt idx="751">
                  <c:v>0</c:v>
                </c:pt>
                <c:pt idx="752">
                  <c:v>0</c:v>
                </c:pt>
                <c:pt idx="753">
                  <c:v>-6.4662877137030561E-3</c:v>
                </c:pt>
                <c:pt idx="754">
                  <c:v>-3.1630288724850519E-2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-3.829947048462945E-2</c:v>
                </c:pt>
                <c:pt idx="762">
                  <c:v>-7.1873121068345536E-2</c:v>
                </c:pt>
                <c:pt idx="763">
                  <c:v>-5.604312584888349E-2</c:v>
                </c:pt>
                <c:pt idx="764">
                  <c:v>-0.10383113436772085</c:v>
                </c:pt>
                <c:pt idx="765">
                  <c:v>-0.13065153813656738</c:v>
                </c:pt>
                <c:pt idx="766">
                  <c:v>-0.13148536057937854</c:v>
                </c:pt>
                <c:pt idx="767">
                  <c:v>-0.12641902518275816</c:v>
                </c:pt>
                <c:pt idx="768">
                  <c:v>-0.12132313616299095</c:v>
                </c:pt>
                <c:pt idx="769">
                  <c:v>-0.12785744815690403</c:v>
                </c:pt>
                <c:pt idx="770">
                  <c:v>-0.1227699499378192</c:v>
                </c:pt>
                <c:pt idx="771">
                  <c:v>-0.1103694014461738</c:v>
                </c:pt>
                <c:pt idx="772">
                  <c:v>-7.0496023221964244E-2</c:v>
                </c:pt>
                <c:pt idx="773">
                  <c:v>-4.5207104874227633E-2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-5.164988983870733E-2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-1.5257909115330981E-2</c:v>
                </c:pt>
                <c:pt idx="784">
                  <c:v>-3.5468740921044128E-2</c:v>
                </c:pt>
                <c:pt idx="785">
                  <c:v>0</c:v>
                </c:pt>
                <c:pt idx="786">
                  <c:v>-2.0686842953041795E-2</c:v>
                </c:pt>
                <c:pt idx="787">
                  <c:v>-8.0907893974673017E-2</c:v>
                </c:pt>
                <c:pt idx="788">
                  <c:v>-0.1076859791915622</c:v>
                </c:pt>
                <c:pt idx="789">
                  <c:v>-0.10248081407017962</c:v>
                </c:pt>
                <c:pt idx="790">
                  <c:v>-9.7245285485588973E-2</c:v>
                </c:pt>
                <c:pt idx="791">
                  <c:v>-9.1979216317588208E-2</c:v>
                </c:pt>
                <c:pt idx="792">
                  <c:v>-8.3908906252745163E-2</c:v>
                </c:pt>
                <c:pt idx="793">
                  <c:v>-6.1034299951386317E-2</c:v>
                </c:pt>
                <c:pt idx="794">
                  <c:v>-6.5104372691734524E-2</c:v>
                </c:pt>
                <c:pt idx="795">
                  <c:v>-2.604223082639967E-2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-8.3918201741269183E-2</c:v>
                </c:pt>
                <c:pt idx="802">
                  <c:v>-6.0397771737032979E-2</c:v>
                </c:pt>
                <c:pt idx="803">
                  <c:v>-1.1524449555774363E-2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-9.6175575674736224E-3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-1.936791964516571E-2</c:v>
                </c:pt>
                <c:pt idx="815">
                  <c:v>-1.3773247777681852E-2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-0.13172032277296197</c:v>
                </c:pt>
                <c:pt idx="819">
                  <c:v>-0.11955757154975644</c:v>
                </c:pt>
                <c:pt idx="820">
                  <c:v>-9.7706049532873318E-2</c:v>
                </c:pt>
                <c:pt idx="821">
                  <c:v>-9.7652774386705388E-2</c:v>
                </c:pt>
                <c:pt idx="822">
                  <c:v>-0.10331378138149816</c:v>
                </c:pt>
                <c:pt idx="823">
                  <c:v>-9.7508618465483421E-2</c:v>
                </c:pt>
                <c:pt idx="824">
                  <c:v>-8.4053063482725343E-2</c:v>
                </c:pt>
                <c:pt idx="825">
                  <c:v>-6.0263228487154374E-2</c:v>
                </c:pt>
                <c:pt idx="826">
                  <c:v>-4.1833860467613504E-2</c:v>
                </c:pt>
                <c:pt idx="827">
                  <c:v>-1.6798828600765869E-2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-2.0790914794219129E-2</c:v>
                </c:pt>
                <c:pt idx="834">
                  <c:v>-1.8088101101832788E-2</c:v>
                </c:pt>
                <c:pt idx="835">
                  <c:v>-4.8024320733956016E-2</c:v>
                </c:pt>
                <c:pt idx="836">
                  <c:v>-3.5601956815737412E-2</c:v>
                </c:pt>
                <c:pt idx="837">
                  <c:v>-1.7772759258159243E-2</c:v>
                </c:pt>
                <c:pt idx="838">
                  <c:v>-8.6911938200102679E-3</c:v>
                </c:pt>
                <c:pt idx="839">
                  <c:v>-4.3961713967331284E-2</c:v>
                </c:pt>
                <c:pt idx="840">
                  <c:v>-4.5711050048618085E-2</c:v>
                </c:pt>
                <c:pt idx="841">
                  <c:v>-4.1300882309443954E-2</c:v>
                </c:pt>
                <c:pt idx="842">
                  <c:v>-1.1946821933473295E-2</c:v>
                </c:pt>
                <c:pt idx="843">
                  <c:v>-2.012518113670192E-2</c:v>
                </c:pt>
                <c:pt idx="844">
                  <c:v>-1.0080685843271819E-2</c:v>
                </c:pt>
                <c:pt idx="845">
                  <c:v>-3.2766999909326411E-2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-4.8516204065582214E-2</c:v>
                </c:pt>
                <c:pt idx="850">
                  <c:v>-9.6272785758096946E-2</c:v>
                </c:pt>
                <c:pt idx="851">
                  <c:v>-9.1001043675019155E-2</c:v>
                </c:pt>
                <c:pt idx="852">
                  <c:v>-8.5698549763123411E-2</c:v>
                </c:pt>
                <c:pt idx="853">
                  <c:v>-8.0365124636741614E-2</c:v>
                </c:pt>
                <c:pt idx="854">
                  <c:v>-6.1983685969422275E-2</c:v>
                </c:pt>
                <c:pt idx="855">
                  <c:v>0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-0.16146100583936862</c:v>
                </c:pt>
                <c:pt idx="859">
                  <c:v>-0.15656952837343163</c:v>
                </c:pt>
                <c:pt idx="860">
                  <c:v>-0.253338212056608</c:v>
                </c:pt>
                <c:pt idx="861">
                  <c:v>-0.24898268496027154</c:v>
                </c:pt>
                <c:pt idx="862">
                  <c:v>-0.24460175062253986</c:v>
                </c:pt>
                <c:pt idx="863">
                  <c:v>-0.24553423474201197</c:v>
                </c:pt>
                <c:pt idx="864">
                  <c:v>-0.24720020356976802</c:v>
                </c:pt>
                <c:pt idx="865">
                  <c:v>-0.24280887142392504</c:v>
                </c:pt>
                <c:pt idx="866">
                  <c:v>-0.23321391573400052</c:v>
                </c:pt>
                <c:pt idx="867">
                  <c:v>-0.20553101414394415</c:v>
                </c:pt>
                <c:pt idx="868">
                  <c:v>-0.11311302163782389</c:v>
                </c:pt>
                <c:pt idx="869">
                  <c:v>-0.18478606573816125</c:v>
                </c:pt>
                <c:pt idx="870">
                  <c:v>-0.12284607461305153</c:v>
                </c:pt>
                <c:pt idx="871">
                  <c:v>-0.11057654694965735</c:v>
                </c:pt>
                <c:pt idx="872">
                  <c:v>-0.13097521711953675</c:v>
                </c:pt>
                <c:pt idx="873">
                  <c:v>-0.13240104471283665</c:v>
                </c:pt>
                <c:pt idx="874">
                  <c:v>-9.7423179260831105E-2</c:v>
                </c:pt>
                <c:pt idx="875">
                  <c:v>-3.9019598025113233E-2</c:v>
                </c:pt>
                <c:pt idx="876">
                  <c:v>0</c:v>
                </c:pt>
                <c:pt idx="877">
                  <c:v>-1.447757513586323E-2</c:v>
                </c:pt>
                <c:pt idx="878">
                  <c:v>-7.6994410991675366E-2</c:v>
                </c:pt>
                <c:pt idx="879">
                  <c:v>-7.124994233949844E-2</c:v>
                </c:pt>
                <c:pt idx="880">
                  <c:v>-0.11722038023302583</c:v>
                </c:pt>
                <c:pt idx="881">
                  <c:v>-0.12140338669875761</c:v>
                </c:pt>
                <c:pt idx="882">
                  <c:v>-9.9079344956986004E-2</c:v>
                </c:pt>
                <c:pt idx="883">
                  <c:v>-9.3406916510939464E-2</c:v>
                </c:pt>
                <c:pt idx="884">
                  <c:v>-5.96945275292593E-3</c:v>
                </c:pt>
                <c:pt idx="885">
                  <c:v>-2.6439940691795116E-2</c:v>
                </c:pt>
                <c:pt idx="886">
                  <c:v>-4.2020920085207858E-2</c:v>
                </c:pt>
                <c:pt idx="887">
                  <c:v>-7.4526418941304517E-2</c:v>
                </c:pt>
                <c:pt idx="888">
                  <c:v>-4.7932244564470428E-2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-3.1974308216504599E-2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-8.7412543302231804E-2</c:v>
                </c:pt>
                <c:pt idx="896">
                  <c:v>-6.5448435876720557E-2</c:v>
                </c:pt>
                <c:pt idx="897">
                  <c:v>-0.1540637400714101</c:v>
                </c:pt>
                <c:pt idx="898">
                  <c:v>-0.14912911188849332</c:v>
                </c:pt>
                <c:pt idx="899">
                  <c:v>-9.161381727722917E-2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-0.12375275609295711</c:v>
                </c:pt>
                <c:pt idx="908">
                  <c:v>-0.11119800381924361</c:v>
                </c:pt>
                <c:pt idx="909">
                  <c:v>-0.11459747833266842</c:v>
                </c:pt>
                <c:pt idx="910">
                  <c:v>-0.11464832190671659</c:v>
                </c:pt>
                <c:pt idx="911">
                  <c:v>-0.10719532910498419</c:v>
                </c:pt>
                <c:pt idx="912">
                  <c:v>-0.11523798385778783</c:v>
                </c:pt>
                <c:pt idx="913">
                  <c:v>-0.11007687209695816</c:v>
                </c:pt>
                <c:pt idx="914">
                  <c:v>-0.10488565385085713</c:v>
                </c:pt>
                <c:pt idx="915">
                  <c:v>-9.9664153498320363E-2</c:v>
                </c:pt>
                <c:pt idx="916">
                  <c:v>-9.4412194393727278E-2</c:v>
                </c:pt>
                <c:pt idx="917">
                  <c:v>-8.9129598861024006E-2</c:v>
                </c:pt>
                <c:pt idx="918">
                  <c:v>-9.519795095037753E-2</c:v>
                </c:pt>
                <c:pt idx="919">
                  <c:v>-7.2589299839631805E-2</c:v>
                </c:pt>
                <c:pt idx="920">
                  <c:v>-4.3451754674363574E-2</c:v>
                </c:pt>
                <c:pt idx="921">
                  <c:v>-5.933358488631113E-2</c:v>
                </c:pt>
                <c:pt idx="922">
                  <c:v>-2.0261859951833716E-2</c:v>
                </c:pt>
                <c:pt idx="923">
                  <c:v>-2.5119562536578099E-2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-1.629870367413544E-2</c:v>
                </c:pt>
                <c:pt idx="928">
                  <c:v>-3.5704424765126253E-2</c:v>
                </c:pt>
                <c:pt idx="929">
                  <c:v>-3.3106288936363137E-2</c:v>
                </c:pt>
                <c:pt idx="930">
                  <c:v>-4.8113426747802279E-2</c:v>
                </c:pt>
                <c:pt idx="931">
                  <c:v>-3.5071028937552429E-2</c:v>
                </c:pt>
                <c:pt idx="932">
                  <c:v>0</c:v>
                </c:pt>
                <c:pt idx="933">
                  <c:v>0</c:v>
                </c:pt>
                <c:pt idx="934">
                  <c:v>-8.4207160328780839E-3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-6.4466610006976288E-2</c:v>
                </c:pt>
                <c:pt idx="941">
                  <c:v>-8.2774677888303172E-3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-2.5866220540553098E-2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-2.6919345021725327E-3</c:v>
                </c:pt>
                <c:pt idx="955">
                  <c:v>-1.9157696466103213E-2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-1.1363054191699695E-2</c:v>
                </c:pt>
                <c:pt idx="967">
                  <c:v>-4.1328063382795044E-3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-6.8039320839005102E-2</c:v>
                </c:pt>
                <c:pt idx="973">
                  <c:v>-9.846574009029363E-2</c:v>
                </c:pt>
                <c:pt idx="974">
                  <c:v>-5.1129542856566679E-2</c:v>
                </c:pt>
                <c:pt idx="975">
                  <c:v>-8.1984017159735023E-2</c:v>
                </c:pt>
                <c:pt idx="976">
                  <c:v>-5.1647304435357033E-2</c:v>
                </c:pt>
                <c:pt idx="977">
                  <c:v>-1.821795294049533E-2</c:v>
                </c:pt>
                <c:pt idx="978">
                  <c:v>-6.3087267744442621E-2</c:v>
                </c:pt>
                <c:pt idx="979">
                  <c:v>-0.12907435430930447</c:v>
                </c:pt>
                <c:pt idx="980">
                  <c:v>-0.12399395470944208</c:v>
                </c:pt>
                <c:pt idx="981">
                  <c:v>-0.11888391944524723</c:v>
                </c:pt>
                <c:pt idx="982">
                  <c:v>-0.11374407564201117</c:v>
                </c:pt>
                <c:pt idx="983">
                  <c:v>-0.10857424941658955</c:v>
                </c:pt>
                <c:pt idx="984">
                  <c:v>-0.10337426587151965</c:v>
                </c:pt>
                <c:pt idx="985">
                  <c:v>-0.10748284452701529</c:v>
                </c:pt>
                <c:pt idx="986">
                  <c:v>-0.10227649445342279</c:v>
                </c:pt>
                <c:pt idx="987">
                  <c:v>-9.7039774004401003E-2</c:v>
                </c:pt>
                <c:pt idx="988">
                  <c:v>-9.0669520511164947E-2</c:v>
                </c:pt>
                <c:pt idx="989">
                  <c:v>-5.1175471964929664E-2</c:v>
                </c:pt>
                <c:pt idx="990">
                  <c:v>-6.0690210556148538E-2</c:v>
                </c:pt>
                <c:pt idx="991">
                  <c:v>-2.0524758029284551E-2</c:v>
                </c:pt>
                <c:pt idx="992">
                  <c:v>-9.9522172650390317E-4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-3.6917994548127275E-2</c:v>
                </c:pt>
                <c:pt idx="998">
                  <c:v>-3.4348319922031245E-2</c:v>
                </c:pt>
                <c:pt idx="999">
                  <c:v>0</c:v>
                </c:pt>
                <c:pt idx="1000">
                  <c:v>-2.2716280156501734E-3</c:v>
                </c:pt>
                <c:pt idx="1001">
                  <c:v>-5.5131657412957225E-2</c:v>
                </c:pt>
                <c:pt idx="1002">
                  <c:v>-7.1995122827926417E-2</c:v>
                </c:pt>
                <c:pt idx="1003">
                  <c:v>-3.9548702283100479E-2</c:v>
                </c:pt>
                <c:pt idx="1004">
                  <c:v>-7.5774654670016206E-2</c:v>
                </c:pt>
                <c:pt idx="1005">
                  <c:v>-2.6199271087724796E-2</c:v>
                </c:pt>
                <c:pt idx="1006">
                  <c:v>0</c:v>
                </c:pt>
                <c:pt idx="1007">
                  <c:v>-6.4105776954206384E-3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-9.7690232856486592E-3</c:v>
                </c:pt>
                <c:pt idx="1014">
                  <c:v>-3.195690540981333E-2</c:v>
                </c:pt>
                <c:pt idx="1015">
                  <c:v>-4.2521496510173229E-2</c:v>
                </c:pt>
                <c:pt idx="1016">
                  <c:v>-4.3412749626425828E-2</c:v>
                </c:pt>
                <c:pt idx="1017">
                  <c:v>-5.4821443149736138E-2</c:v>
                </c:pt>
                <c:pt idx="1018">
                  <c:v>-3.3171580115108901E-2</c:v>
                </c:pt>
                <c:pt idx="1019">
                  <c:v>-1.9951302749459887E-2</c:v>
                </c:pt>
                <c:pt idx="1020">
                  <c:v>-4.6245939575573214E-2</c:v>
                </c:pt>
                <c:pt idx="1021">
                  <c:v>-3.1462899961740565E-3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-2.6955418488535554E-2</c:v>
                </c:pt>
                <c:pt idx="1027">
                  <c:v>-1.0322095215053673E-2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-2.1264156969692638E-2</c:v>
                </c:pt>
                <c:pt idx="1035">
                  <c:v>-1.2621722235538702E-2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933864"/>
        <c:axId val="900935432"/>
      </c:lineChart>
      <c:dateAx>
        <c:axId val="90093386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5432"/>
        <c:crosses val="autoZero"/>
        <c:auto val="1"/>
        <c:lblOffset val="100"/>
        <c:baseTimeUnit val="months"/>
      </c:dateAx>
      <c:valAx>
        <c:axId val="9009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3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Sheet1!$D$25:$D$1060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109.53622251067847</c:v>
                </c:pt>
                <c:pt idx="7">
                  <c:v>110.42647421171317</c:v>
                </c:pt>
                <c:pt idx="8">
                  <c:v>110.61281818088062</c:v>
                </c:pt>
                <c:pt idx="9">
                  <c:v>110.34251376474904</c:v>
                </c:pt>
                <c:pt idx="10">
                  <c:v>113.42925981929214</c:v>
                </c:pt>
                <c:pt idx="11">
                  <c:v>119.93841986217541</c:v>
                </c:pt>
                <c:pt idx="12">
                  <c:v>121.24489093934667</c:v>
                </c:pt>
                <c:pt idx="13">
                  <c:v>123.0920791283521</c:v>
                </c:pt>
                <c:pt idx="14">
                  <c:v>123.81836265384061</c:v>
                </c:pt>
                <c:pt idx="15">
                  <c:v>128.24843630347053</c:v>
                </c:pt>
                <c:pt idx="16">
                  <c:v>128.14433906678281</c:v>
                </c:pt>
                <c:pt idx="17">
                  <c:v>129.9595125700821</c:v>
                </c:pt>
                <c:pt idx="18">
                  <c:v>128.57382773511182</c:v>
                </c:pt>
                <c:pt idx="19">
                  <c:v>122.95419921256934</c:v>
                </c:pt>
                <c:pt idx="20">
                  <c:v>129.59624535899846</c:v>
                </c:pt>
                <c:pt idx="21">
                  <c:v>125.78424172413638</c:v>
                </c:pt>
                <c:pt idx="22">
                  <c:v>125.89505616617269</c:v>
                </c:pt>
                <c:pt idx="23">
                  <c:v>125.35561446843977</c:v>
                </c:pt>
                <c:pt idx="24">
                  <c:v>128.65205785996307</c:v>
                </c:pt>
                <c:pt idx="25">
                  <c:v>129.2891786242848</c:v>
                </c:pt>
                <c:pt idx="26">
                  <c:v>128.80441555306078</c:v>
                </c:pt>
                <c:pt idx="27">
                  <c:v>127.18107901623969</c:v>
                </c:pt>
                <c:pt idx="28">
                  <c:v>130.38653417401059</c:v>
                </c:pt>
                <c:pt idx="29">
                  <c:v>130.98616329321467</c:v>
                </c:pt>
                <c:pt idx="30">
                  <c:v>128.42469536068515</c:v>
                </c:pt>
                <c:pt idx="31">
                  <c:v>132.90810772506038</c:v>
                </c:pt>
                <c:pt idx="32">
                  <c:v>132.74369366644066</c:v>
                </c:pt>
                <c:pt idx="33">
                  <c:v>134.19783374676123</c:v>
                </c:pt>
                <c:pt idx="34">
                  <c:v>133.99809046739617</c:v>
                </c:pt>
                <c:pt idx="35">
                  <c:v>129.79906452205267</c:v>
                </c:pt>
                <c:pt idx="36">
                  <c:v>127.3018742959193</c:v>
                </c:pt>
                <c:pt idx="37">
                  <c:v>127.67276805475709</c:v>
                </c:pt>
                <c:pt idx="38">
                  <c:v>129.80407818343593</c:v>
                </c:pt>
                <c:pt idx="39">
                  <c:v>125.38378628142648</c:v>
                </c:pt>
                <c:pt idx="40">
                  <c:v>128.36171690525907</c:v>
                </c:pt>
                <c:pt idx="41">
                  <c:v>126.92525446008005</c:v>
                </c:pt>
                <c:pt idx="42">
                  <c:v>123.94953863492547</c:v>
                </c:pt>
                <c:pt idx="43">
                  <c:v>127.44476926657501</c:v>
                </c:pt>
                <c:pt idx="44">
                  <c:v>128.40059517580099</c:v>
                </c:pt>
                <c:pt idx="45">
                  <c:v>125.90250841969677</c:v>
                </c:pt>
                <c:pt idx="46">
                  <c:v>125.73861149921697</c:v>
                </c:pt>
                <c:pt idx="47">
                  <c:v>126.17108919024709</c:v>
                </c:pt>
                <c:pt idx="48">
                  <c:v>125.6299742078387</c:v>
                </c:pt>
                <c:pt idx="49">
                  <c:v>117.97784128395739</c:v>
                </c:pt>
                <c:pt idx="50">
                  <c:v>118.97501511691836</c:v>
                </c:pt>
                <c:pt idx="51">
                  <c:v>122.81307395138586</c:v>
                </c:pt>
                <c:pt idx="52">
                  <c:v>129.06181734102543</c:v>
                </c:pt>
                <c:pt idx="53">
                  <c:v>129.27865129186932</c:v>
                </c:pt>
                <c:pt idx="54">
                  <c:v>121.54150863993007</c:v>
                </c:pt>
                <c:pt idx="55">
                  <c:v>120.07211810006453</c:v>
                </c:pt>
                <c:pt idx="56">
                  <c:v>116.52210432104616</c:v>
                </c:pt>
                <c:pt idx="57">
                  <c:v>114.7590042936082</c:v>
                </c:pt>
                <c:pt idx="58">
                  <c:v>111.30716064864406</c:v>
                </c:pt>
                <c:pt idx="59">
                  <c:v>105.74650543542471</c:v>
                </c:pt>
                <c:pt idx="60">
                  <c:v>98.118231852300738</c:v>
                </c:pt>
                <c:pt idx="61">
                  <c:v>91.958412041855709</c:v>
                </c:pt>
                <c:pt idx="62">
                  <c:v>88.719660913576405</c:v>
                </c:pt>
                <c:pt idx="63">
                  <c:v>90.919965748589036</c:v>
                </c:pt>
                <c:pt idx="64">
                  <c:v>91.995240762648947</c:v>
                </c:pt>
                <c:pt idx="65">
                  <c:v>86.074781422367224</c:v>
                </c:pt>
                <c:pt idx="66">
                  <c:v>81.774309612367006</c:v>
                </c:pt>
                <c:pt idx="67">
                  <c:v>80.401532843615598</c:v>
                </c:pt>
                <c:pt idx="68">
                  <c:v>90.337978870628845</c:v>
                </c:pt>
                <c:pt idx="69">
                  <c:v>92.485112479311027</c:v>
                </c:pt>
                <c:pt idx="70">
                  <c:v>93.321269249921329</c:v>
                </c:pt>
                <c:pt idx="71">
                  <c:v>88.700227464587599</c:v>
                </c:pt>
                <c:pt idx="72">
                  <c:v>87.342040457588382</c:v>
                </c:pt>
                <c:pt idx="73">
                  <c:v>107.76402817225438</c:v>
                </c:pt>
                <c:pt idx="74">
                  <c:v>121.53273927139422</c:v>
                </c:pt>
                <c:pt idx="75">
                  <c:v>125.78221347907059</c:v>
                </c:pt>
                <c:pt idx="76">
                  <c:v>130.18971607449888</c:v>
                </c:pt>
                <c:pt idx="77">
                  <c:v>133.81561989507267</c:v>
                </c:pt>
                <c:pt idx="78">
                  <c:v>134.23848797624314</c:v>
                </c:pt>
                <c:pt idx="79">
                  <c:v>141.37234369698879</c:v>
                </c:pt>
                <c:pt idx="80">
                  <c:v>145.38670832556272</c:v>
                </c:pt>
                <c:pt idx="81">
                  <c:v>149.33286054722006</c:v>
                </c:pt>
                <c:pt idx="82">
                  <c:v>154.67553836731273</c:v>
                </c:pt>
                <c:pt idx="83">
                  <c:v>158.79682103094873</c:v>
                </c:pt>
                <c:pt idx="84">
                  <c:v>161.95906643455973</c:v>
                </c:pt>
                <c:pt idx="85">
                  <c:v>167.67701574058316</c:v>
                </c:pt>
                <c:pt idx="86">
                  <c:v>176.39582750424597</c:v>
                </c:pt>
                <c:pt idx="87">
                  <c:v>181.03890121988837</c:v>
                </c:pt>
                <c:pt idx="88">
                  <c:v>187.46362556336169</c:v>
                </c:pt>
                <c:pt idx="89">
                  <c:v>186.29207599798104</c:v>
                </c:pt>
                <c:pt idx="90">
                  <c:v>184.88778901555057</c:v>
                </c:pt>
                <c:pt idx="91">
                  <c:v>179.92615388279197</c:v>
                </c:pt>
                <c:pt idx="92">
                  <c:v>192.19711337487331</c:v>
                </c:pt>
                <c:pt idx="93">
                  <c:v>191.50645309001075</c:v>
                </c:pt>
                <c:pt idx="94">
                  <c:v>179.94520702441648</c:v>
                </c:pt>
                <c:pt idx="95">
                  <c:v>182.6822338787774</c:v>
                </c:pt>
                <c:pt idx="96">
                  <c:v>183.25971882562519</c:v>
                </c:pt>
                <c:pt idx="97">
                  <c:v>184.82635224407974</c:v>
                </c:pt>
                <c:pt idx="98">
                  <c:v>191.03062548544554</c:v>
                </c:pt>
                <c:pt idx="99">
                  <c:v>195.58075772618844</c:v>
                </c:pt>
                <c:pt idx="100">
                  <c:v>190.8061391941774</c:v>
                </c:pt>
                <c:pt idx="101">
                  <c:v>199.44350897175877</c:v>
                </c:pt>
                <c:pt idx="102">
                  <c:v>202.3433422403923</c:v>
                </c:pt>
                <c:pt idx="103">
                  <c:v>202.87654591259536</c:v>
                </c:pt>
                <c:pt idx="104">
                  <c:v>208.6046428816702</c:v>
                </c:pt>
                <c:pt idx="105">
                  <c:v>210.79989027524718</c:v>
                </c:pt>
                <c:pt idx="106">
                  <c:v>217.05672172407503</c:v>
                </c:pt>
                <c:pt idx="107">
                  <c:v>223.17706613831675</c:v>
                </c:pt>
                <c:pt idx="108">
                  <c:v>228.92629142091255</c:v>
                </c:pt>
                <c:pt idx="109">
                  <c:v>252.74420244890425</c:v>
                </c:pt>
                <c:pt idx="110">
                  <c:v>254.9053447320774</c:v>
                </c:pt>
                <c:pt idx="111">
                  <c:v>260.39709434093987</c:v>
                </c:pt>
                <c:pt idx="112">
                  <c:v>270.35678637168786</c:v>
                </c:pt>
                <c:pt idx="113">
                  <c:v>269.36945296261791</c:v>
                </c:pt>
                <c:pt idx="114">
                  <c:v>269.3427982539705</c:v>
                </c:pt>
                <c:pt idx="115">
                  <c:v>273.87098257365358</c:v>
                </c:pt>
                <c:pt idx="116">
                  <c:v>275.47274197370592</c:v>
                </c:pt>
                <c:pt idx="117">
                  <c:v>281.93603497415882</c:v>
                </c:pt>
                <c:pt idx="118">
                  <c:v>286.09304307182987</c:v>
                </c:pt>
                <c:pt idx="119">
                  <c:v>283.39553241612401</c:v>
                </c:pt>
                <c:pt idx="120">
                  <c:v>278.31470365257235</c:v>
                </c:pt>
                <c:pt idx="121">
                  <c:v>276.46291569132433</c:v>
                </c:pt>
                <c:pt idx="122">
                  <c:v>274.00169689959131</c:v>
                </c:pt>
                <c:pt idx="123">
                  <c:v>268.87141253308431</c:v>
                </c:pt>
                <c:pt idx="124">
                  <c:v>269.10998053522366</c:v>
                </c:pt>
                <c:pt idx="125">
                  <c:v>257.38072561332802</c:v>
                </c:pt>
                <c:pt idx="126">
                  <c:v>246.194185901417</c:v>
                </c:pt>
                <c:pt idx="127">
                  <c:v>240.83213386610069</c:v>
                </c:pt>
                <c:pt idx="128">
                  <c:v>244.30508947501107</c:v>
                </c:pt>
                <c:pt idx="129">
                  <c:v>240.65971685523539</c:v>
                </c:pt>
                <c:pt idx="130">
                  <c:v>232.99016465863249</c:v>
                </c:pt>
                <c:pt idx="131">
                  <c:v>224.72522306292311</c:v>
                </c:pt>
                <c:pt idx="132">
                  <c:v>221.05582392132254</c:v>
                </c:pt>
                <c:pt idx="133">
                  <c:v>221.91204894679461</c:v>
                </c:pt>
                <c:pt idx="134">
                  <c:v>223.62236918019462</c:v>
                </c:pt>
                <c:pt idx="135">
                  <c:v>219.51610340458987</c:v>
                </c:pt>
                <c:pt idx="136">
                  <c:v>209.54679697568224</c:v>
                </c:pt>
                <c:pt idx="137">
                  <c:v>212.9001194828727</c:v>
                </c:pt>
                <c:pt idx="138">
                  <c:v>210.98451376180603</c:v>
                </c:pt>
                <c:pt idx="139">
                  <c:v>215.63752252658375</c:v>
                </c:pt>
                <c:pt idx="140">
                  <c:v>219.80074854118772</c:v>
                </c:pt>
                <c:pt idx="141">
                  <c:v>215.58486502995888</c:v>
                </c:pt>
                <c:pt idx="142">
                  <c:v>219.86885446328145</c:v>
                </c:pt>
                <c:pt idx="143">
                  <c:v>216.93628049812119</c:v>
                </c:pt>
                <c:pt idx="144">
                  <c:v>216.94326281028958</c:v>
                </c:pt>
                <c:pt idx="145">
                  <c:v>213.0897050639264</c:v>
                </c:pt>
                <c:pt idx="146">
                  <c:v>208.95319861995577</c:v>
                </c:pt>
                <c:pt idx="147">
                  <c:v>208.27335741624688</c:v>
                </c:pt>
                <c:pt idx="148">
                  <c:v>200.16196026009277</c:v>
                </c:pt>
                <c:pt idx="149">
                  <c:v>201.59247373535217</c:v>
                </c:pt>
                <c:pt idx="150">
                  <c:v>206.36713421779004</c:v>
                </c:pt>
                <c:pt idx="151">
                  <c:v>205.80687699185313</c:v>
                </c:pt>
                <c:pt idx="152">
                  <c:v>203.32112994924447</c:v>
                </c:pt>
                <c:pt idx="153">
                  <c:v>205.97595645624236</c:v>
                </c:pt>
                <c:pt idx="154">
                  <c:v>208.23686040486623</c:v>
                </c:pt>
                <c:pt idx="155">
                  <c:v>215.47660535714797</c:v>
                </c:pt>
                <c:pt idx="156">
                  <c:v>217.92244075449776</c:v>
                </c:pt>
                <c:pt idx="157">
                  <c:v>218.83417294935364</c:v>
                </c:pt>
                <c:pt idx="158">
                  <c:v>219.40171401179362</c:v>
                </c:pt>
                <c:pt idx="159">
                  <c:v>223.87669934563479</c:v>
                </c:pt>
                <c:pt idx="160">
                  <c:v>225.70963108452474</c:v>
                </c:pt>
                <c:pt idx="161">
                  <c:v>218.85281778935149</c:v>
                </c:pt>
                <c:pt idx="162">
                  <c:v>203.2632661202089</c:v>
                </c:pt>
                <c:pt idx="163">
                  <c:v>192.06864642509225</c:v>
                </c:pt>
                <c:pt idx="164">
                  <c:v>197.28050777707827</c:v>
                </c:pt>
                <c:pt idx="165">
                  <c:v>203.25624590604309</c:v>
                </c:pt>
                <c:pt idx="166">
                  <c:v>214.00113038080886</c:v>
                </c:pt>
                <c:pt idx="167">
                  <c:v>215.1356524841037</c:v>
                </c:pt>
                <c:pt idx="168">
                  <c:v>220.34178920610907</c:v>
                </c:pt>
                <c:pt idx="169">
                  <c:v>222.11333536504009</c:v>
                </c:pt>
                <c:pt idx="170">
                  <c:v>220.49670814665768</c:v>
                </c:pt>
                <c:pt idx="171">
                  <c:v>224.41255141425324</c:v>
                </c:pt>
                <c:pt idx="172">
                  <c:v>230.93922509105462</c:v>
                </c:pt>
                <c:pt idx="173">
                  <c:v>240.77021918967353</c:v>
                </c:pt>
                <c:pt idx="174">
                  <c:v>254.76859441192587</c:v>
                </c:pt>
                <c:pt idx="175">
                  <c:v>262.20195327215998</c:v>
                </c:pt>
                <c:pt idx="176">
                  <c:v>275.78910446450624</c:v>
                </c:pt>
                <c:pt idx="177">
                  <c:v>287.65115049245873</c:v>
                </c:pt>
                <c:pt idx="178">
                  <c:v>283.32300228133198</c:v>
                </c:pt>
                <c:pt idx="179">
                  <c:v>290.9705898977079</c:v>
                </c:pt>
                <c:pt idx="180">
                  <c:v>292.94616815963263</c:v>
                </c:pt>
                <c:pt idx="181">
                  <c:v>293.23261880696833</c:v>
                </c:pt>
                <c:pt idx="182">
                  <c:v>294.15524877244576</c:v>
                </c:pt>
                <c:pt idx="183">
                  <c:v>286.95240853139217</c:v>
                </c:pt>
                <c:pt idx="184">
                  <c:v>286.07868719049645</c:v>
                </c:pt>
                <c:pt idx="185">
                  <c:v>291.58158048639388</c:v>
                </c:pt>
                <c:pt idx="186">
                  <c:v>301.11768944026136</c:v>
                </c:pt>
                <c:pt idx="187">
                  <c:v>293.93238212581537</c:v>
                </c:pt>
                <c:pt idx="188">
                  <c:v>309.17979962963841</c:v>
                </c:pt>
                <c:pt idx="189">
                  <c:v>316.54130767099912</c:v>
                </c:pt>
                <c:pt idx="190">
                  <c:v>322.76710232023316</c:v>
                </c:pt>
                <c:pt idx="191">
                  <c:v>329.32175799099065</c:v>
                </c:pt>
                <c:pt idx="192">
                  <c:v>336.49596594507852</c:v>
                </c:pt>
                <c:pt idx="193">
                  <c:v>346.94812275038561</c:v>
                </c:pt>
                <c:pt idx="194">
                  <c:v>361.47614469188539</c:v>
                </c:pt>
                <c:pt idx="195">
                  <c:v>364.61223577459407</c:v>
                </c:pt>
                <c:pt idx="196">
                  <c:v>372.6352595861245</c:v>
                </c:pt>
                <c:pt idx="197">
                  <c:v>380.49666907483925</c:v>
                </c:pt>
                <c:pt idx="198">
                  <c:v>383.23441635430379</c:v>
                </c:pt>
                <c:pt idx="199">
                  <c:v>383.11721604977942</c:v>
                </c:pt>
                <c:pt idx="200">
                  <c:v>386.63375808809241</c:v>
                </c:pt>
                <c:pt idx="201">
                  <c:v>387.92361862013962</c:v>
                </c:pt>
                <c:pt idx="202">
                  <c:v>400.05388464375596</c:v>
                </c:pt>
                <c:pt idx="203">
                  <c:v>400.69586160020754</c:v>
                </c:pt>
                <c:pt idx="204">
                  <c:v>397.01767280835776</c:v>
                </c:pt>
                <c:pt idx="205">
                  <c:v>394.60482464750777</c:v>
                </c:pt>
                <c:pt idx="206">
                  <c:v>393.60479598752232</c:v>
                </c:pt>
                <c:pt idx="207">
                  <c:v>398.04562753416081</c:v>
                </c:pt>
                <c:pt idx="208">
                  <c:v>402.63447155191869</c:v>
                </c:pt>
                <c:pt idx="209">
                  <c:v>402.89934612797265</c:v>
                </c:pt>
                <c:pt idx="210">
                  <c:v>412.74271621298846</c:v>
                </c:pt>
                <c:pt idx="211">
                  <c:v>419.79484938899952</c:v>
                </c:pt>
                <c:pt idx="212">
                  <c:v>419.57739913678535</c:v>
                </c:pt>
                <c:pt idx="213">
                  <c:v>423.66639870684202</c:v>
                </c:pt>
                <c:pt idx="214">
                  <c:v>421.16198594997439</c:v>
                </c:pt>
                <c:pt idx="215">
                  <c:v>426.00790025220226</c:v>
                </c:pt>
                <c:pt idx="216">
                  <c:v>424.47674071064284</c:v>
                </c:pt>
                <c:pt idx="217">
                  <c:v>425.21623977741001</c:v>
                </c:pt>
                <c:pt idx="218">
                  <c:v>431.0521600320273</c:v>
                </c:pt>
                <c:pt idx="219">
                  <c:v>430.38591216555267</c:v>
                </c:pt>
                <c:pt idx="220">
                  <c:v>430.20673870415885</c:v>
                </c:pt>
                <c:pt idx="221">
                  <c:v>431.26975128408719</c:v>
                </c:pt>
                <c:pt idx="222">
                  <c:v>422.22430798260763</c:v>
                </c:pt>
                <c:pt idx="223">
                  <c:v>421.70382873492861</c:v>
                </c:pt>
                <c:pt idx="224">
                  <c:v>424.22805094150704</c:v>
                </c:pt>
                <c:pt idx="225">
                  <c:v>431.67307484325858</c:v>
                </c:pt>
                <c:pt idx="226">
                  <c:v>441.57956937402128</c:v>
                </c:pt>
                <c:pt idx="227">
                  <c:v>454.82539817490243</c:v>
                </c:pt>
                <c:pt idx="228">
                  <c:v>468.36585274592761</c:v>
                </c:pt>
                <c:pt idx="229">
                  <c:v>486.3628161158851</c:v>
                </c:pt>
                <c:pt idx="230">
                  <c:v>516.74675855127282</c:v>
                </c:pt>
                <c:pt idx="231">
                  <c:v>510.1996713493586</c:v>
                </c:pt>
                <c:pt idx="232">
                  <c:v>507.259814169241</c:v>
                </c:pt>
                <c:pt idx="233">
                  <c:v>551.13497325214723</c:v>
                </c:pt>
                <c:pt idx="234">
                  <c:v>574.29654167373008</c:v>
                </c:pt>
                <c:pt idx="235">
                  <c:v>567.03787691969183</c:v>
                </c:pt>
                <c:pt idx="236">
                  <c:v>563.57119720851153</c:v>
                </c:pt>
                <c:pt idx="237">
                  <c:v>539.11427039810098</c:v>
                </c:pt>
                <c:pt idx="238">
                  <c:v>529.9112445574774</c:v>
                </c:pt>
                <c:pt idx="239">
                  <c:v>534.59648996875649</c:v>
                </c:pt>
                <c:pt idx="240">
                  <c:v>551.28605158186133</c:v>
                </c:pt>
                <c:pt idx="241">
                  <c:v>573.89988961027336</c:v>
                </c:pt>
                <c:pt idx="242">
                  <c:v>606.55324601821019</c:v>
                </c:pt>
                <c:pt idx="243">
                  <c:v>613.20230534309928</c:v>
                </c:pt>
                <c:pt idx="244">
                  <c:v>622.97929532677176</c:v>
                </c:pt>
                <c:pt idx="245">
                  <c:v>609.35499588029063</c:v>
                </c:pt>
                <c:pt idx="246">
                  <c:v>594.83958154416007</c:v>
                </c:pt>
                <c:pt idx="247">
                  <c:v>605.98775502012177</c:v>
                </c:pt>
                <c:pt idx="248">
                  <c:v>612.29139254430049</c:v>
                </c:pt>
                <c:pt idx="249">
                  <c:v>623.8231192704078</c:v>
                </c:pt>
                <c:pt idx="250">
                  <c:v>616.45201647724593</c:v>
                </c:pt>
                <c:pt idx="251">
                  <c:v>621.18805071459735</c:v>
                </c:pt>
                <c:pt idx="252">
                  <c:v>639.38424769230505</c:v>
                </c:pt>
                <c:pt idx="253">
                  <c:v>765.93562537331286</c:v>
                </c:pt>
                <c:pt idx="254">
                  <c:v>749.14480946622757</c:v>
                </c:pt>
                <c:pt idx="255">
                  <c:v>732.32447755601402</c:v>
                </c:pt>
                <c:pt idx="256">
                  <c:v>715.47462285253209</c:v>
                </c:pt>
                <c:pt idx="257">
                  <c:v>698.595240172736</c:v>
                </c:pt>
                <c:pt idx="258">
                  <c:v>681.68632606309575</c:v>
                </c:pt>
                <c:pt idx="259">
                  <c:v>664.74787893448786</c:v>
                </c:pt>
                <c:pt idx="260">
                  <c:v>647.77989921118535</c:v>
                </c:pt>
                <c:pt idx="261">
                  <c:v>630.78238949584659</c:v>
                </c:pt>
                <c:pt idx="262">
                  <c:v>613.75535475271329</c:v>
                </c:pt>
                <c:pt idx="263">
                  <c:v>596.69880251160805</c:v>
                </c:pt>
                <c:pt idx="264">
                  <c:v>579.6127430957788</c:v>
                </c:pt>
                <c:pt idx="265">
                  <c:v>580.13439582239857</c:v>
                </c:pt>
                <c:pt idx="266">
                  <c:v>565.05725944879725</c:v>
                </c:pt>
                <c:pt idx="267">
                  <c:v>531.65031422384186</c:v>
                </c:pt>
                <c:pt idx="268">
                  <c:v>517.58352402629157</c:v>
                </c:pt>
                <c:pt idx="269">
                  <c:v>496.48337015337529</c:v>
                </c:pt>
                <c:pt idx="270">
                  <c:v>483.44124384883872</c:v>
                </c:pt>
                <c:pt idx="271">
                  <c:v>481.71636167320548</c:v>
                </c:pt>
                <c:pt idx="272">
                  <c:v>494.58079102302912</c:v>
                </c:pt>
                <c:pt idx="273">
                  <c:v>522.61711171486218</c:v>
                </c:pt>
                <c:pt idx="274">
                  <c:v>521.46271690895173</c:v>
                </c:pt>
                <c:pt idx="275">
                  <c:v>502.95973454996232</c:v>
                </c:pt>
                <c:pt idx="276">
                  <c:v>494.1901203457449</c:v>
                </c:pt>
                <c:pt idx="277">
                  <c:v>487.03370057699232</c:v>
                </c:pt>
                <c:pt idx="278">
                  <c:v>485.29841859704686</c:v>
                </c:pt>
                <c:pt idx="279">
                  <c:v>483.01576581990565</c:v>
                </c:pt>
                <c:pt idx="280">
                  <c:v>480.72866101520111</c:v>
                </c:pt>
                <c:pt idx="281">
                  <c:v>478.98194224566987</c:v>
                </c:pt>
                <c:pt idx="282">
                  <c:v>478.3223746514231</c:v>
                </c:pt>
                <c:pt idx="283">
                  <c:v>470.56567177187185</c:v>
                </c:pt>
                <c:pt idx="284">
                  <c:v>472.08172839955216</c:v>
                </c:pt>
                <c:pt idx="285">
                  <c:v>497.65797764816597</c:v>
                </c:pt>
                <c:pt idx="286">
                  <c:v>508.50554177171699</c:v>
                </c:pt>
                <c:pt idx="287">
                  <c:v>509.5110780289948</c:v>
                </c:pt>
                <c:pt idx="288">
                  <c:v>503.93751214951726</c:v>
                </c:pt>
                <c:pt idx="289">
                  <c:v>515.91685124207879</c:v>
                </c:pt>
                <c:pt idx="290">
                  <c:v>541.10333311157876</c:v>
                </c:pt>
                <c:pt idx="291">
                  <c:v>550.3896459954866</c:v>
                </c:pt>
                <c:pt idx="292">
                  <c:v>555.28884596840692</c:v>
                </c:pt>
                <c:pt idx="293">
                  <c:v>556.89058845793534</c:v>
                </c:pt>
                <c:pt idx="294">
                  <c:v>550.77390994270013</c:v>
                </c:pt>
                <c:pt idx="295">
                  <c:v>540.23031022707517</c:v>
                </c:pt>
                <c:pt idx="296">
                  <c:v>546.79319278087144</c:v>
                </c:pt>
                <c:pt idx="297">
                  <c:v>547.28530784098518</c:v>
                </c:pt>
                <c:pt idx="298">
                  <c:v>538.92282994202992</c:v>
                </c:pt>
                <c:pt idx="299">
                  <c:v>524.45233942022514</c:v>
                </c:pt>
                <c:pt idx="300">
                  <c:v>511.6198198953818</c:v>
                </c:pt>
                <c:pt idx="301">
                  <c:v>506.53220574265043</c:v>
                </c:pt>
                <c:pt idx="302">
                  <c:v>491.44005396592564</c:v>
                </c:pt>
                <c:pt idx="303">
                  <c:v>477.98911569648226</c:v>
                </c:pt>
                <c:pt idx="304">
                  <c:v>448.38574981317669</c:v>
                </c:pt>
                <c:pt idx="305">
                  <c:v>423.18770946482829</c:v>
                </c:pt>
                <c:pt idx="306">
                  <c:v>409.64489021334316</c:v>
                </c:pt>
                <c:pt idx="307">
                  <c:v>410.0135715035168</c:v>
                </c:pt>
                <c:pt idx="308">
                  <c:v>410.38258460765172</c:v>
                </c:pt>
                <c:pt idx="309">
                  <c:v>410.75192982438114</c:v>
                </c:pt>
                <c:pt idx="310">
                  <c:v>404.4148855631982</c:v>
                </c:pt>
                <c:pt idx="311">
                  <c:v>404.77885983783693</c:v>
                </c:pt>
                <c:pt idx="312">
                  <c:v>397.86485494153641</c:v>
                </c:pt>
                <c:pt idx="313">
                  <c:v>398.22293417440125</c:v>
                </c:pt>
                <c:pt idx="314">
                  <c:v>405.87231541736344</c:v>
                </c:pt>
                <c:pt idx="315">
                  <c:v>406.23760138203374</c:v>
                </c:pt>
                <c:pt idx="316">
                  <c:v>406.603216104865</c:v>
                </c:pt>
                <c:pt idx="317">
                  <c:v>399.65804948196671</c:v>
                </c:pt>
                <c:pt idx="318">
                  <c:v>393.26335339849703</c:v>
                </c:pt>
                <c:pt idx="319">
                  <c:v>386.29385994451479</c:v>
                </c:pt>
                <c:pt idx="320">
                  <c:v>386.64152525677179</c:v>
                </c:pt>
                <c:pt idx="321">
                  <c:v>380.21765698695941</c:v>
                </c:pt>
                <c:pt idx="322">
                  <c:v>380.5598537033685</c:v>
                </c:pt>
                <c:pt idx="323">
                  <c:v>387.68600667733654</c:v>
                </c:pt>
                <c:pt idx="324">
                  <c:v>388.03492492467421</c:v>
                </c:pt>
                <c:pt idx="325">
                  <c:v>381.58790597049637</c:v>
                </c:pt>
                <c:pt idx="326">
                  <c:v>381.93133591396423</c:v>
                </c:pt>
                <c:pt idx="327">
                  <c:v>382.27507494512651</c:v>
                </c:pt>
                <c:pt idx="328">
                  <c:v>403.62964382592571</c:v>
                </c:pt>
                <c:pt idx="329">
                  <c:v>403.99291138129684</c:v>
                </c:pt>
                <c:pt idx="330">
                  <c:v>404.35650587825614</c:v>
                </c:pt>
                <c:pt idx="331">
                  <c:v>412.12370562014809</c:v>
                </c:pt>
                <c:pt idx="332">
                  <c:v>419.33496310125156</c:v>
                </c:pt>
                <c:pt idx="333">
                  <c:v>427.12980246651409</c:v>
                </c:pt>
                <c:pt idx="334">
                  <c:v>434.36763448959016</c:v>
                </c:pt>
                <c:pt idx="335">
                  <c:v>442.19016197198329</c:v>
                </c:pt>
                <c:pt idx="336">
                  <c:v>442.5881340773671</c:v>
                </c:pt>
                <c:pt idx="337">
                  <c:v>435.54107870524268</c:v>
                </c:pt>
                <c:pt idx="338">
                  <c:v>435.93306662125707</c:v>
                </c:pt>
                <c:pt idx="339">
                  <c:v>436.32540732724652</c:v>
                </c:pt>
                <c:pt idx="340">
                  <c:v>436.71810114072281</c:v>
                </c:pt>
                <c:pt idx="341">
                  <c:v>437.11114837948344</c:v>
                </c:pt>
                <c:pt idx="342">
                  <c:v>437.50454936161191</c:v>
                </c:pt>
                <c:pt idx="343">
                  <c:v>437.89830440547803</c:v>
                </c:pt>
                <c:pt idx="344">
                  <c:v>429.64779625423682</c:v>
                </c:pt>
                <c:pt idx="345">
                  <c:v>421.38264874459367</c:v>
                </c:pt>
                <c:pt idx="346">
                  <c:v>421.7618940429179</c:v>
                </c:pt>
                <c:pt idx="347">
                  <c:v>422.1414806628336</c:v>
                </c:pt>
                <c:pt idx="348">
                  <c:v>422.52140891153101</c:v>
                </c:pt>
                <c:pt idx="349">
                  <c:v>414.21923882126532</c:v>
                </c:pt>
                <c:pt idx="350">
                  <c:v>414.59203703511304</c:v>
                </c:pt>
                <c:pt idx="351">
                  <c:v>406.26768809707391</c:v>
                </c:pt>
                <c:pt idx="352">
                  <c:v>397.92862569892117</c:v>
                </c:pt>
                <c:pt idx="353">
                  <c:v>389.57484383056243</c:v>
                </c:pt>
                <c:pt idx="354">
                  <c:v>381.20633709457832</c:v>
                </c:pt>
                <c:pt idx="355">
                  <c:v>381.54942362522979</c:v>
                </c:pt>
                <c:pt idx="356">
                  <c:v>381.8928189345034</c:v>
                </c:pt>
                <c:pt idx="357">
                  <c:v>399.72059802735515</c:v>
                </c:pt>
                <c:pt idx="358">
                  <c:v>400.08034743302443</c:v>
                </c:pt>
                <c:pt idx="359">
                  <c:v>391.6813941121809</c:v>
                </c:pt>
                <c:pt idx="360">
                  <c:v>400.80018013190971</c:v>
                </c:pt>
                <c:pt idx="361">
                  <c:v>401.16090116381594</c:v>
                </c:pt>
                <c:pt idx="362">
                  <c:v>410.30463009220693</c:v>
                </c:pt>
                <c:pt idx="363">
                  <c:v>410.67390514970327</c:v>
                </c:pt>
                <c:pt idx="364">
                  <c:v>402.24440061200016</c:v>
                </c:pt>
                <c:pt idx="365">
                  <c:v>402.60642144547262</c:v>
                </c:pt>
                <c:pt idx="366">
                  <c:v>402.96876809848084</c:v>
                </c:pt>
                <c:pt idx="367">
                  <c:v>403.33144086426307</c:v>
                </c:pt>
                <c:pt idx="368">
                  <c:v>403.69444003632157</c:v>
                </c:pt>
                <c:pt idx="369">
                  <c:v>421.73406678937357</c:v>
                </c:pt>
                <c:pt idx="370">
                  <c:v>422.11362836470073</c:v>
                </c:pt>
                <c:pt idx="371">
                  <c:v>413.63825783144574</c:v>
                </c:pt>
                <c:pt idx="372">
                  <c:v>414.01053316114184</c:v>
                </c:pt>
                <c:pt idx="373">
                  <c:v>414.38314353944253</c:v>
                </c:pt>
                <c:pt idx="374">
                  <c:v>414.75608926789232</c:v>
                </c:pt>
                <c:pt idx="375">
                  <c:v>415.12937064830703</c:v>
                </c:pt>
                <c:pt idx="376">
                  <c:v>415.50298798277419</c:v>
                </c:pt>
                <c:pt idx="377">
                  <c:v>415.87694157365314</c:v>
                </c:pt>
                <c:pt idx="378">
                  <c:v>416.25123172357542</c:v>
                </c:pt>
                <c:pt idx="379">
                  <c:v>425.54447065270853</c:v>
                </c:pt>
                <c:pt idx="380">
                  <c:v>443.78195627723693</c:v>
                </c:pt>
                <c:pt idx="381">
                  <c:v>453.11781249349781</c:v>
                </c:pt>
                <c:pt idx="382">
                  <c:v>462.47068772652324</c:v>
                </c:pt>
                <c:pt idx="383">
                  <c:v>453.93323017187282</c:v>
                </c:pt>
                <c:pt idx="384">
                  <c:v>454.34177106412051</c:v>
                </c:pt>
                <c:pt idx="385">
                  <c:v>472.68914078862741</c:v>
                </c:pt>
                <c:pt idx="386">
                  <c:v>475.50880506194125</c:v>
                </c:pt>
                <c:pt idx="387">
                  <c:v>473.54032692054619</c:v>
                </c:pt>
                <c:pt idx="388">
                  <c:v>464.97193520806604</c:v>
                </c:pt>
                <c:pt idx="389">
                  <c:v>465.39041095880168</c:v>
                </c:pt>
                <c:pt idx="390">
                  <c:v>465.80926333862112</c:v>
                </c:pt>
                <c:pt idx="391">
                  <c:v>477.65169650411968</c:v>
                </c:pt>
                <c:pt idx="392">
                  <c:v>484.70148498468819</c:v>
                </c:pt>
                <c:pt idx="393">
                  <c:v>494.1733808848972</c:v>
                </c:pt>
                <c:pt idx="394">
                  <c:v>503.66247159619883</c:v>
                </c:pt>
                <c:pt idx="395">
                  <c:v>513.16877127452756</c:v>
                </c:pt>
                <c:pt idx="396">
                  <c:v>504.56895415649842</c:v>
                </c:pt>
                <c:pt idx="397">
                  <c:v>573.07536272670086</c:v>
                </c:pt>
                <c:pt idx="398">
                  <c:v>540.19295502379748</c:v>
                </c:pt>
                <c:pt idx="399">
                  <c:v>472.86665523139879</c:v>
                </c:pt>
                <c:pt idx="400">
                  <c:v>426.21047029591415</c:v>
                </c:pt>
                <c:pt idx="401">
                  <c:v>432.14898716720944</c:v>
                </c:pt>
                <c:pt idx="402">
                  <c:v>429.90587783374843</c:v>
                </c:pt>
                <c:pt idx="403">
                  <c:v>416.78167954470177</c:v>
                </c:pt>
                <c:pt idx="404">
                  <c:v>434.48267506758128</c:v>
                </c:pt>
                <c:pt idx="405">
                  <c:v>471.88394840098726</c:v>
                </c:pt>
                <c:pt idx="406">
                  <c:v>479.34469484492701</c:v>
                </c:pt>
                <c:pt idx="407">
                  <c:v>485.02250144519223</c:v>
                </c:pt>
                <c:pt idx="408">
                  <c:v>482.95770986523775</c:v>
                </c:pt>
                <c:pt idx="409">
                  <c:v>479.22130477121402</c:v>
                </c:pt>
                <c:pt idx="410">
                  <c:v>445.09866523900433</c:v>
                </c:pt>
                <c:pt idx="411">
                  <c:v>426.06266857245606</c:v>
                </c:pt>
                <c:pt idx="412">
                  <c:v>379.64621449503551</c:v>
                </c:pt>
                <c:pt idx="413">
                  <c:v>416.87100667999704</c:v>
                </c:pt>
                <c:pt idx="414">
                  <c:v>450.73551547331414</c:v>
                </c:pt>
                <c:pt idx="415">
                  <c:v>469.00635976315561</c:v>
                </c:pt>
                <c:pt idx="416">
                  <c:v>475.42164264868285</c:v>
                </c:pt>
                <c:pt idx="417">
                  <c:v>497.1588919694633</c:v>
                </c:pt>
                <c:pt idx="418">
                  <c:v>509.6230081850797</c:v>
                </c:pt>
                <c:pt idx="419">
                  <c:v>520.03132579088026</c:v>
                </c:pt>
                <c:pt idx="420">
                  <c:v>517.39425880320721</c:v>
                </c:pt>
                <c:pt idx="421">
                  <c:v>519.72109489882507</c:v>
                </c:pt>
                <c:pt idx="422">
                  <c:v>537.10150040893814</c:v>
                </c:pt>
                <c:pt idx="423">
                  <c:v>535.55660953788004</c:v>
                </c:pt>
                <c:pt idx="424">
                  <c:v>547.29175145744216</c:v>
                </c:pt>
                <c:pt idx="425">
                  <c:v>566.2770488026398</c:v>
                </c:pt>
                <c:pt idx="426">
                  <c:v>570.29196651970983</c:v>
                </c:pt>
                <c:pt idx="427">
                  <c:v>592.61795841614935</c:v>
                </c:pt>
                <c:pt idx="428">
                  <c:v>614.45994857836138</c:v>
                </c:pt>
                <c:pt idx="429">
                  <c:v>621.92628549266385</c:v>
                </c:pt>
                <c:pt idx="430">
                  <c:v>617.90260011278497</c:v>
                </c:pt>
                <c:pt idx="431">
                  <c:v>641.58866143268096</c:v>
                </c:pt>
                <c:pt idx="432">
                  <c:v>640.71556538320283</c:v>
                </c:pt>
                <c:pt idx="433">
                  <c:v>673.10497713141751</c:v>
                </c:pt>
                <c:pt idx="434">
                  <c:v>684.88359645399544</c:v>
                </c:pt>
                <c:pt idx="435">
                  <c:v>690.11999492942891</c:v>
                </c:pt>
                <c:pt idx="436">
                  <c:v>673.87618691348757</c:v>
                </c:pt>
                <c:pt idx="437">
                  <c:v>679.47100256287331</c:v>
                </c:pt>
                <c:pt idx="438">
                  <c:v>711.36237431127586</c:v>
                </c:pt>
                <c:pt idx="439">
                  <c:v>712.93982622853332</c:v>
                </c:pt>
                <c:pt idx="440">
                  <c:v>749.59227057866281</c:v>
                </c:pt>
                <c:pt idx="441">
                  <c:v>756.49458822553868</c:v>
                </c:pt>
                <c:pt idx="442">
                  <c:v>739.05830435079838</c:v>
                </c:pt>
                <c:pt idx="443">
                  <c:v>743.23809196526008</c:v>
                </c:pt>
                <c:pt idx="444">
                  <c:v>762.36101804717146</c:v>
                </c:pt>
                <c:pt idx="445">
                  <c:v>808.52797057110138</c:v>
                </c:pt>
                <c:pt idx="446">
                  <c:v>841.77297893580919</c:v>
                </c:pt>
                <c:pt idx="447">
                  <c:v>912.08353398354825</c:v>
                </c:pt>
                <c:pt idx="448">
                  <c:v>879.33826670433257</c:v>
                </c:pt>
                <c:pt idx="449">
                  <c:v>874.4432298448246</c:v>
                </c:pt>
                <c:pt idx="450">
                  <c:v>824.36265088316031</c:v>
                </c:pt>
                <c:pt idx="451">
                  <c:v>838.4474833090602</c:v>
                </c:pt>
                <c:pt idx="452">
                  <c:v>846.84819656334082</c:v>
                </c:pt>
                <c:pt idx="453">
                  <c:v>864.21815785156457</c:v>
                </c:pt>
                <c:pt idx="454">
                  <c:v>853.33690589390562</c:v>
                </c:pt>
                <c:pt idx="455">
                  <c:v>849.31633394440917</c:v>
                </c:pt>
                <c:pt idx="456">
                  <c:v>873.7308748991743</c:v>
                </c:pt>
                <c:pt idx="457">
                  <c:v>902.66706008515473</c:v>
                </c:pt>
                <c:pt idx="458">
                  <c:v>949.8205556626317</c:v>
                </c:pt>
                <c:pt idx="459">
                  <c:v>974.50589580206247</c:v>
                </c:pt>
                <c:pt idx="460">
                  <c:v>949.41472398428198</c:v>
                </c:pt>
                <c:pt idx="461">
                  <c:v>926.01125106383063</c:v>
                </c:pt>
                <c:pt idx="462">
                  <c:v>895.42710479673678</c:v>
                </c:pt>
                <c:pt idx="463">
                  <c:v>916.92873797560355</c:v>
                </c:pt>
                <c:pt idx="464">
                  <c:v>906.62140332976344</c:v>
                </c:pt>
                <c:pt idx="465">
                  <c:v>886.64014941541302</c:v>
                </c:pt>
                <c:pt idx="466">
                  <c:v>885.27882045322099</c:v>
                </c:pt>
                <c:pt idx="467">
                  <c:v>868.57486426531216</c:v>
                </c:pt>
                <c:pt idx="468">
                  <c:v>898.80505542377443</c:v>
                </c:pt>
                <c:pt idx="469">
                  <c:v>940.06877235168304</c:v>
                </c:pt>
                <c:pt idx="470">
                  <c:v>951.30276670001399</c:v>
                </c:pt>
                <c:pt idx="471">
                  <c:v>965.32194219449366</c:v>
                </c:pt>
                <c:pt idx="472">
                  <c:v>946.09494596792388</c:v>
                </c:pt>
                <c:pt idx="473">
                  <c:v>994.58875502718899</c:v>
                </c:pt>
                <c:pt idx="474">
                  <c:v>985.68767881560302</c:v>
                </c:pt>
                <c:pt idx="475">
                  <c:v>1025.0477116533636</c:v>
                </c:pt>
                <c:pt idx="476">
                  <c:v>1043.7390513597124</c:v>
                </c:pt>
                <c:pt idx="477">
                  <c:v>1061.3769764196325</c:v>
                </c:pt>
                <c:pt idx="478">
                  <c:v>1066.9346048975183</c:v>
                </c:pt>
                <c:pt idx="479">
                  <c:v>1029.8568873239167</c:v>
                </c:pt>
                <c:pt idx="480">
                  <c:v>1043.5916416360265</c:v>
                </c:pt>
                <c:pt idx="481">
                  <c:v>1103.4478949877332</c:v>
                </c:pt>
                <c:pt idx="482">
                  <c:v>1107.3238909194947</c:v>
                </c:pt>
                <c:pt idx="483">
                  <c:v>1093.4783879466379</c:v>
                </c:pt>
                <c:pt idx="484">
                  <c:v>1087.2987742494552</c:v>
                </c:pt>
                <c:pt idx="485">
                  <c:v>1068.6837969301305</c:v>
                </c:pt>
                <c:pt idx="486">
                  <c:v>1034.615104545654</c:v>
                </c:pt>
                <c:pt idx="487">
                  <c:v>1073.8510289703272</c:v>
                </c:pt>
                <c:pt idx="488">
                  <c:v>1010.217337014759</c:v>
                </c:pt>
                <c:pt idx="489">
                  <c:v>1032.1129006578094</c:v>
                </c:pt>
                <c:pt idx="490">
                  <c:v>1061.7108909201056</c:v>
                </c:pt>
                <c:pt idx="491">
                  <c:v>1112.0754575590765</c:v>
                </c:pt>
                <c:pt idx="492">
                  <c:v>1203.4833379547445</c:v>
                </c:pt>
                <c:pt idx="493">
                  <c:v>1267.4153083281437</c:v>
                </c:pt>
                <c:pt idx="494">
                  <c:v>1361.3767413893918</c:v>
                </c:pt>
                <c:pt idx="495">
                  <c:v>1436.4431811865288</c:v>
                </c:pt>
                <c:pt idx="496">
                  <c:v>1477.394120684897</c:v>
                </c:pt>
                <c:pt idx="497">
                  <c:v>1488.5636366589013</c:v>
                </c:pt>
                <c:pt idx="498">
                  <c:v>1537.7786196104928</c:v>
                </c:pt>
                <c:pt idx="499">
                  <c:v>1467.808440649799</c:v>
                </c:pt>
                <c:pt idx="500">
                  <c:v>1571.6431608640489</c:v>
                </c:pt>
                <c:pt idx="501">
                  <c:v>1628.8238884880491</c:v>
                </c:pt>
                <c:pt idx="502">
                  <c:v>1609.7759138445736</c:v>
                </c:pt>
                <c:pt idx="503">
                  <c:v>1590.6679389694789</c:v>
                </c:pt>
                <c:pt idx="504">
                  <c:v>1753.9717830784905</c:v>
                </c:pt>
                <c:pt idx="505">
                  <c:v>1823.4406013694347</c:v>
                </c:pt>
                <c:pt idx="506">
                  <c:v>1893.7196527888111</c:v>
                </c:pt>
                <c:pt idx="507">
                  <c:v>2174.2533552832952</c:v>
                </c:pt>
                <c:pt idx="508">
                  <c:v>2376.951922272066</c:v>
                </c:pt>
                <c:pt idx="509">
                  <c:v>2329.4680895412762</c:v>
                </c:pt>
                <c:pt idx="510">
                  <c:v>2025.1983709190993</c:v>
                </c:pt>
                <c:pt idx="511">
                  <c:v>1895.1926726307629</c:v>
                </c:pt>
                <c:pt idx="512">
                  <c:v>1767.5682199955124</c:v>
                </c:pt>
                <c:pt idx="513">
                  <c:v>1714.6002239047186</c:v>
                </c:pt>
                <c:pt idx="514">
                  <c:v>1516.0152150252097</c:v>
                </c:pt>
                <c:pt idx="515">
                  <c:v>1584.1844312638993</c:v>
                </c:pt>
                <c:pt idx="516">
                  <c:v>1503.6228047847071</c:v>
                </c:pt>
                <c:pt idx="517">
                  <c:v>1375.3867830516838</c:v>
                </c:pt>
                <c:pt idx="518">
                  <c:v>1380.642983319196</c:v>
                </c:pt>
                <c:pt idx="519">
                  <c:v>1328.7195229705931</c:v>
                </c:pt>
                <c:pt idx="520">
                  <c:v>1426.5777253683336</c:v>
                </c:pt>
                <c:pt idx="521">
                  <c:v>1168.3088130524347</c:v>
                </c:pt>
                <c:pt idx="522">
                  <c:v>1056.6131190493206</c:v>
                </c:pt>
                <c:pt idx="523">
                  <c:v>1145.2556810786127</c:v>
                </c:pt>
                <c:pt idx="524">
                  <c:v>1204.2291379698645</c:v>
                </c:pt>
                <c:pt idx="525">
                  <c:v>1191.2540813751521</c:v>
                </c:pt>
                <c:pt idx="526">
                  <c:v>1147.9908922727498</c:v>
                </c:pt>
                <c:pt idx="527">
                  <c:v>1034.2386919567296</c:v>
                </c:pt>
                <c:pt idx="528">
                  <c:v>1062.9874999893459</c:v>
                </c:pt>
                <c:pt idx="529">
                  <c:v>1089.1724511442028</c:v>
                </c:pt>
                <c:pt idx="530">
                  <c:v>1093.0717089655589</c:v>
                </c:pt>
                <c:pt idx="531">
                  <c:v>1109.3944352000938</c:v>
                </c:pt>
                <c:pt idx="532">
                  <c:v>1162.2806825276277</c:v>
                </c:pt>
                <c:pt idx="533">
                  <c:v>1186.2868591625027</c:v>
                </c:pt>
                <c:pt idx="534">
                  <c:v>1188.211204360947</c:v>
                </c:pt>
                <c:pt idx="535">
                  <c:v>1206.1028579521292</c:v>
                </c:pt>
                <c:pt idx="536">
                  <c:v>1098.0377871090161</c:v>
                </c:pt>
                <c:pt idx="537">
                  <c:v>1018.6219451262912</c:v>
                </c:pt>
                <c:pt idx="538">
                  <c:v>902.11983518817965</c:v>
                </c:pt>
                <c:pt idx="539">
                  <c:v>1004.8070556049755</c:v>
                </c:pt>
                <c:pt idx="540">
                  <c:v>1122.8425709246876</c:v>
                </c:pt>
                <c:pt idx="541">
                  <c:v>1204.478286371927</c:v>
                </c:pt>
                <c:pt idx="542">
                  <c:v>1219.7828175263674</c:v>
                </c:pt>
                <c:pt idx="543">
                  <c:v>1330.0479929748799</c:v>
                </c:pt>
                <c:pt idx="544">
                  <c:v>1397.9153287236461</c:v>
                </c:pt>
                <c:pt idx="545">
                  <c:v>1515.8288825614156</c:v>
                </c:pt>
                <c:pt idx="546">
                  <c:v>1534.6436136628099</c:v>
                </c:pt>
                <c:pt idx="547">
                  <c:v>1657.1164344214158</c:v>
                </c:pt>
                <c:pt idx="548">
                  <c:v>1717.448128983187</c:v>
                </c:pt>
                <c:pt idx="549">
                  <c:v>1698.3604762062114</c:v>
                </c:pt>
                <c:pt idx="550">
                  <c:v>1691.3975010619747</c:v>
                </c:pt>
                <c:pt idx="551">
                  <c:v>1686.1362155409072</c:v>
                </c:pt>
                <c:pt idx="552">
                  <c:v>1768.5335067155302</c:v>
                </c:pt>
                <c:pt idx="553">
                  <c:v>1749.5369497229624</c:v>
                </c:pt>
                <c:pt idx="554">
                  <c:v>1792.1052153388409</c:v>
                </c:pt>
                <c:pt idx="555">
                  <c:v>1840.3892600582453</c:v>
                </c:pt>
                <c:pt idx="556">
                  <c:v>1812.2423100851061</c:v>
                </c:pt>
                <c:pt idx="557">
                  <c:v>1909.131763682861</c:v>
                </c:pt>
                <c:pt idx="558">
                  <c:v>2076.6204071445345</c:v>
                </c:pt>
                <c:pt idx="559">
                  <c:v>1942.3469992987502</c:v>
                </c:pt>
                <c:pt idx="560">
                  <c:v>1891.4473771989828</c:v>
                </c:pt>
                <c:pt idx="561">
                  <c:v>1763.7079176740588</c:v>
                </c:pt>
                <c:pt idx="562">
                  <c:v>1825.6125846265754</c:v>
                </c:pt>
                <c:pt idx="563">
                  <c:v>1515.18639291262</c:v>
                </c:pt>
                <c:pt idx="564">
                  <c:v>1788.1475679111579</c:v>
                </c:pt>
                <c:pt idx="565">
                  <c:v>2065.3733656698159</c:v>
                </c:pt>
                <c:pt idx="566">
                  <c:v>2155.5294224720737</c:v>
                </c:pt>
                <c:pt idx="567">
                  <c:v>2520.2061393661938</c:v>
                </c:pt>
                <c:pt idx="568">
                  <c:v>2318.6099569069697</c:v>
                </c:pt>
                <c:pt idx="569">
                  <c:v>2061.3961959727785</c:v>
                </c:pt>
                <c:pt idx="570">
                  <c:v>1915.2976215071628</c:v>
                </c:pt>
                <c:pt idx="571">
                  <c:v>2136.4731360005358</c:v>
                </c:pt>
                <c:pt idx="572">
                  <c:v>2092.782989183152</c:v>
                </c:pt>
                <c:pt idx="573">
                  <c:v>1814.1887764416533</c:v>
                </c:pt>
                <c:pt idx="574">
                  <c:v>2049.8572632700225</c:v>
                </c:pt>
                <c:pt idx="575">
                  <c:v>1979.4972215672924</c:v>
                </c:pt>
                <c:pt idx="576">
                  <c:v>1974.5946755628181</c:v>
                </c:pt>
                <c:pt idx="577">
                  <c:v>1847.4476712285932</c:v>
                </c:pt>
                <c:pt idx="578">
                  <c:v>1920.4544830424775</c:v>
                </c:pt>
                <c:pt idx="579">
                  <c:v>1864.9391535555078</c:v>
                </c:pt>
                <c:pt idx="580">
                  <c:v>1762.6571760475936</c:v>
                </c:pt>
                <c:pt idx="581">
                  <c:v>1855.5734690152883</c:v>
                </c:pt>
                <c:pt idx="582">
                  <c:v>2056.974783975907</c:v>
                </c:pt>
                <c:pt idx="583">
                  <c:v>1986.0238283094529</c:v>
                </c:pt>
                <c:pt idx="584">
                  <c:v>1668.2155516000219</c:v>
                </c:pt>
                <c:pt idx="585">
                  <c:v>1594.0547669285406</c:v>
                </c:pt>
                <c:pt idx="586">
                  <c:v>1643.7710783987554</c:v>
                </c:pt>
                <c:pt idx="587">
                  <c:v>1634.5221374699834</c:v>
                </c:pt>
                <c:pt idx="588">
                  <c:v>1655.7070595062535</c:v>
                </c:pt>
                <c:pt idx="589">
                  <c:v>1694.9124212178722</c:v>
                </c:pt>
                <c:pt idx="590">
                  <c:v>1633.5852178886221</c:v>
                </c:pt>
                <c:pt idx="591">
                  <c:v>1537.9545701383227</c:v>
                </c:pt>
                <c:pt idx="592">
                  <c:v>1639.4554691336705</c:v>
                </c:pt>
                <c:pt idx="593">
                  <c:v>1702.6880710999696</c:v>
                </c:pt>
                <c:pt idx="594">
                  <c:v>1540.1341451921194</c:v>
                </c:pt>
                <c:pt idx="595">
                  <c:v>1508.5806685092039</c:v>
                </c:pt>
                <c:pt idx="596">
                  <c:v>1272.6262649735863</c:v>
                </c:pt>
                <c:pt idx="597">
                  <c:v>1397.4768884348737</c:v>
                </c:pt>
                <c:pt idx="598">
                  <c:v>1343.1457767404629</c:v>
                </c:pt>
                <c:pt idx="599">
                  <c:v>1410.3033761999093</c:v>
                </c:pt>
                <c:pt idx="600">
                  <c:v>1477.9744254265265</c:v>
                </c:pt>
                <c:pt idx="601">
                  <c:v>1408.8570455783345</c:v>
                </c:pt>
                <c:pt idx="602">
                  <c:v>1531.8210399189743</c:v>
                </c:pt>
                <c:pt idx="603">
                  <c:v>1442.5316582100127</c:v>
                </c:pt>
                <c:pt idx="604">
                  <c:v>1415.8505810568072</c:v>
                </c:pt>
                <c:pt idx="605">
                  <c:v>1396.3646711197171</c:v>
                </c:pt>
                <c:pt idx="606">
                  <c:v>1395.6515694677205</c:v>
                </c:pt>
                <c:pt idx="607">
                  <c:v>1505.3095364196997</c:v>
                </c:pt>
                <c:pt idx="608">
                  <c:v>1557.1165181882609</c:v>
                </c:pt>
                <c:pt idx="609">
                  <c:v>1626.3516786323125</c:v>
                </c:pt>
                <c:pt idx="610">
                  <c:v>1627.1346283912105</c:v>
                </c:pt>
                <c:pt idx="611">
                  <c:v>1662.1870205857156</c:v>
                </c:pt>
                <c:pt idx="612">
                  <c:v>1791.0708693417789</c:v>
                </c:pt>
                <c:pt idx="613">
                  <c:v>1797.2314972315899</c:v>
                </c:pt>
                <c:pt idx="614">
                  <c:v>1666.6204174927529</c:v>
                </c:pt>
                <c:pt idx="615">
                  <c:v>1669.2999912084824</c:v>
                </c:pt>
                <c:pt idx="616">
                  <c:v>1711.8495022485984</c:v>
                </c:pt>
                <c:pt idx="617">
                  <c:v>1801.8945384009678</c:v>
                </c:pt>
                <c:pt idx="618">
                  <c:v>1923.3666241595674</c:v>
                </c:pt>
                <c:pt idx="619">
                  <c:v>2107.9961414657923</c:v>
                </c:pt>
                <c:pt idx="620">
                  <c:v>2102.7624923816043</c:v>
                </c:pt>
                <c:pt idx="621">
                  <c:v>2181.8845150707557</c:v>
                </c:pt>
                <c:pt idx="622">
                  <c:v>2308.7574975423031</c:v>
                </c:pt>
                <c:pt idx="623">
                  <c:v>2103.987129997699</c:v>
                </c:pt>
                <c:pt idx="624">
                  <c:v>2297.1099874125894</c:v>
                </c:pt>
                <c:pt idx="625">
                  <c:v>2497.6985927540445</c:v>
                </c:pt>
                <c:pt idx="626">
                  <c:v>2605.3617363629669</c:v>
                </c:pt>
                <c:pt idx="627">
                  <c:v>2558.3903798301135</c:v>
                </c:pt>
                <c:pt idx="628">
                  <c:v>2528.1356684788852</c:v>
                </c:pt>
                <c:pt idx="629">
                  <c:v>2711.2737634439154</c:v>
                </c:pt>
                <c:pt idx="630">
                  <c:v>2623.9823160312026</c:v>
                </c:pt>
                <c:pt idx="631">
                  <c:v>2667.6880677458839</c:v>
                </c:pt>
                <c:pt idx="632">
                  <c:v>2952.3444107212645</c:v>
                </c:pt>
                <c:pt idx="633">
                  <c:v>3337.1009183485548</c:v>
                </c:pt>
                <c:pt idx="634">
                  <c:v>3451.7162633570806</c:v>
                </c:pt>
                <c:pt idx="635">
                  <c:v>3677.7071293053232</c:v>
                </c:pt>
                <c:pt idx="636">
                  <c:v>4196.4211685319542</c:v>
                </c:pt>
                <c:pt idx="637">
                  <c:v>4155.6218730449937</c:v>
                </c:pt>
                <c:pt idx="638">
                  <c:v>4585.2922333840752</c:v>
                </c:pt>
                <c:pt idx="639">
                  <c:v>4201.257372450792</c:v>
                </c:pt>
                <c:pt idx="640">
                  <c:v>4182.8159819217572</c:v>
                </c:pt>
                <c:pt idx="641">
                  <c:v>4614.1948046765547</c:v>
                </c:pt>
                <c:pt idx="642">
                  <c:v>5037.2254179848978</c:v>
                </c:pt>
                <c:pt idx="643">
                  <c:v>5438.0986941087576</c:v>
                </c:pt>
                <c:pt idx="644">
                  <c:v>5781.1186093433862</c:v>
                </c:pt>
                <c:pt idx="645">
                  <c:v>6169.3002330176814</c:v>
                </c:pt>
                <c:pt idx="646">
                  <c:v>6321.8445302545879</c:v>
                </c:pt>
                <c:pt idx="647">
                  <c:v>5899.9440448414498</c:v>
                </c:pt>
                <c:pt idx="648">
                  <c:v>5564.0253497388812</c:v>
                </c:pt>
                <c:pt idx="649">
                  <c:v>4690.7659783891822</c:v>
                </c:pt>
                <c:pt idx="650">
                  <c:v>4752.5482304920388</c:v>
                </c:pt>
                <c:pt idx="651">
                  <c:v>5065.8162945588583</c:v>
                </c:pt>
                <c:pt idx="652">
                  <c:v>5129.9072597107024</c:v>
                </c:pt>
                <c:pt idx="653">
                  <c:v>5127.7626322948599</c:v>
                </c:pt>
                <c:pt idx="654">
                  <c:v>4491.8339136301283</c:v>
                </c:pt>
                <c:pt idx="655">
                  <c:v>4810.990586543654</c:v>
                </c:pt>
                <c:pt idx="656">
                  <c:v>5247.1971359566587</c:v>
                </c:pt>
                <c:pt idx="657">
                  <c:v>5458.552182413945</c:v>
                </c:pt>
                <c:pt idx="658">
                  <c:v>5433.2121910970773</c:v>
                </c:pt>
                <c:pt idx="659">
                  <c:v>5233.2084930935598</c:v>
                </c:pt>
                <c:pt idx="660">
                  <c:v>5176.7086778063804</c:v>
                </c:pt>
                <c:pt idx="661">
                  <c:v>5018.9561863132558</c:v>
                </c:pt>
                <c:pt idx="662">
                  <c:v>4582.9131287578421</c:v>
                </c:pt>
                <c:pt idx="663">
                  <c:v>3932.8847269763496</c:v>
                </c:pt>
                <c:pt idx="664">
                  <c:v>4040.9258281720563</c:v>
                </c:pt>
                <c:pt idx="665">
                  <c:v>3680.3356284144115</c:v>
                </c:pt>
                <c:pt idx="666">
                  <c:v>3375.6916894854007</c:v>
                </c:pt>
                <c:pt idx="667">
                  <c:v>3950.5527669960811</c:v>
                </c:pt>
                <c:pt idx="668">
                  <c:v>4582.4770785481478</c:v>
                </c:pt>
                <c:pt idx="669">
                  <c:v>5157.5352322309018</c:v>
                </c:pt>
                <c:pt idx="670">
                  <c:v>5316.7322263259366</c:v>
                </c:pt>
                <c:pt idx="671">
                  <c:v>5866.180034474196</c:v>
                </c:pt>
                <c:pt idx="672">
                  <c:v>6601.2413485895713</c:v>
                </c:pt>
                <c:pt idx="673">
                  <c:v>7235.7019137942143</c:v>
                </c:pt>
                <c:pt idx="674">
                  <c:v>6193.5839022701348</c:v>
                </c:pt>
                <c:pt idx="675">
                  <c:v>6306.1444338477322</c:v>
                </c:pt>
                <c:pt idx="676">
                  <c:v>6906.1240173022679</c:v>
                </c:pt>
                <c:pt idx="677">
                  <c:v>7148.0679829581204</c:v>
                </c:pt>
                <c:pt idx="678">
                  <c:v>7188.6070514395215</c:v>
                </c:pt>
                <c:pt idx="679">
                  <c:v>7193.9828878111703</c:v>
                </c:pt>
                <c:pt idx="680">
                  <c:v>7382.681254162816</c:v>
                </c:pt>
                <c:pt idx="681">
                  <c:v>6892.9039174277514</c:v>
                </c:pt>
                <c:pt idx="682">
                  <c:v>6118.8837911057472</c:v>
                </c:pt>
                <c:pt idx="683">
                  <c:v>6781.5043252050027</c:v>
                </c:pt>
                <c:pt idx="684">
                  <c:v>7149.0070986885294</c:v>
                </c:pt>
                <c:pt idx="685">
                  <c:v>7050.1342161987704</c:v>
                </c:pt>
                <c:pt idx="686">
                  <c:v>7789.0249526782654</c:v>
                </c:pt>
                <c:pt idx="687">
                  <c:v>7935.9771685228161</c:v>
                </c:pt>
                <c:pt idx="688">
                  <c:v>8004.5525003607909</c:v>
                </c:pt>
                <c:pt idx="689">
                  <c:v>7880.9946097859938</c:v>
                </c:pt>
                <c:pt idx="690">
                  <c:v>7759.1529023231396</c:v>
                </c:pt>
                <c:pt idx="691">
                  <c:v>6966.9457991764411</c:v>
                </c:pt>
                <c:pt idx="692">
                  <c:v>7402.2148841488379</c:v>
                </c:pt>
                <c:pt idx="693">
                  <c:v>7282.6876063844284</c:v>
                </c:pt>
                <c:pt idx="694">
                  <c:v>7491.2954954245306</c:v>
                </c:pt>
                <c:pt idx="695">
                  <c:v>7848.8453785511665</c:v>
                </c:pt>
                <c:pt idx="696">
                  <c:v>7417.9101271759382</c:v>
                </c:pt>
                <c:pt idx="697">
                  <c:v>7159.5339992474628</c:v>
                </c:pt>
                <c:pt idx="698">
                  <c:v>7085.861755573882</c:v>
                </c:pt>
                <c:pt idx="699">
                  <c:v>7802.3819193140762</c:v>
                </c:pt>
                <c:pt idx="700">
                  <c:v>8212.9731568099123</c:v>
                </c:pt>
                <c:pt idx="701">
                  <c:v>8560.182587655725</c:v>
                </c:pt>
                <c:pt idx="702">
                  <c:v>8517.5734380317735</c:v>
                </c:pt>
                <c:pt idx="703">
                  <c:v>8100.5101084245362</c:v>
                </c:pt>
                <c:pt idx="704">
                  <c:v>8777.3535483204087</c:v>
                </c:pt>
                <c:pt idx="705">
                  <c:v>8987.8590832618684</c:v>
                </c:pt>
                <c:pt idx="706">
                  <c:v>9205.7938269619681</c:v>
                </c:pt>
                <c:pt idx="707">
                  <c:v>9850.7882495246231</c:v>
                </c:pt>
                <c:pt idx="708">
                  <c:v>9998.1798058771092</c:v>
                </c:pt>
                <c:pt idx="709">
                  <c:v>10591.484205641411</c:v>
                </c:pt>
                <c:pt idx="710">
                  <c:v>10551.473797937701</c:v>
                </c:pt>
                <c:pt idx="711">
                  <c:v>11078.216528532481</c:v>
                </c:pt>
                <c:pt idx="712">
                  <c:v>10273.115103291471</c:v>
                </c:pt>
                <c:pt idx="713">
                  <c:v>10747.234317175586</c:v>
                </c:pt>
                <c:pt idx="714">
                  <c:v>11352.823813891702</c:v>
                </c:pt>
                <c:pt idx="715">
                  <c:v>12211.496747580301</c:v>
                </c:pt>
                <c:pt idx="716">
                  <c:v>14105.870240603868</c:v>
                </c:pt>
                <c:pt idx="717">
                  <c:v>14548.074201157087</c:v>
                </c:pt>
                <c:pt idx="718">
                  <c:v>14381.13176907472</c:v>
                </c:pt>
                <c:pt idx="719">
                  <c:v>15150.290081464538</c:v>
                </c:pt>
                <c:pt idx="720">
                  <c:v>15014.326349838229</c:v>
                </c:pt>
                <c:pt idx="721">
                  <c:v>16149.098226327756</c:v>
                </c:pt>
                <c:pt idx="722">
                  <c:v>15890.755971117562</c:v>
                </c:pt>
                <c:pt idx="723">
                  <c:v>16401.165180475309</c:v>
                </c:pt>
                <c:pt idx="724">
                  <c:v>17826.03663713803</c:v>
                </c:pt>
                <c:pt idx="725">
                  <c:v>17689.949560971865</c:v>
                </c:pt>
                <c:pt idx="726">
                  <c:v>17682.487165331164</c:v>
                </c:pt>
                <c:pt idx="727">
                  <c:v>19966.494984117038</c:v>
                </c:pt>
                <c:pt idx="728">
                  <c:v>20522.701924251596</c:v>
                </c:pt>
                <c:pt idx="729">
                  <c:v>20318.05427514419</c:v>
                </c:pt>
                <c:pt idx="730">
                  <c:v>15468.471510667427</c:v>
                </c:pt>
                <c:pt idx="731">
                  <c:v>14593.040674283253</c:v>
                </c:pt>
                <c:pt idx="732">
                  <c:v>13786.277393954109</c:v>
                </c:pt>
                <c:pt idx="733">
                  <c:v>11867.34589485516</c:v>
                </c:pt>
                <c:pt idx="734">
                  <c:v>11488.125500571348</c:v>
                </c:pt>
                <c:pt idx="735">
                  <c:v>12722.409253058988</c:v>
                </c:pt>
                <c:pt idx="736">
                  <c:v>12152.332939836637</c:v>
                </c:pt>
                <c:pt idx="737">
                  <c:v>12693.988672296975</c:v>
                </c:pt>
                <c:pt idx="738">
                  <c:v>13297.088346417748</c:v>
                </c:pt>
                <c:pt idx="739">
                  <c:v>13732.963725956828</c:v>
                </c:pt>
                <c:pt idx="740">
                  <c:v>13062.952399359516</c:v>
                </c:pt>
                <c:pt idx="741">
                  <c:v>14016.657787438971</c:v>
                </c:pt>
                <c:pt idx="742">
                  <c:v>14924.970422662831</c:v>
                </c:pt>
                <c:pt idx="743">
                  <c:v>14872.286542696209</c:v>
                </c:pt>
                <c:pt idx="744">
                  <c:v>15094.266661218175</c:v>
                </c:pt>
                <c:pt idx="745">
                  <c:v>16376.557125159132</c:v>
                </c:pt>
                <c:pt idx="746">
                  <c:v>17345.308354690493</c:v>
                </c:pt>
                <c:pt idx="747">
                  <c:v>19236.361778293027</c:v>
                </c:pt>
                <c:pt idx="748">
                  <c:v>19702.209919256122</c:v>
                </c:pt>
                <c:pt idx="749">
                  <c:v>18206.574639882612</c:v>
                </c:pt>
                <c:pt idx="750">
                  <c:v>19962.00656582318</c:v>
                </c:pt>
                <c:pt idx="751">
                  <c:v>20322.154639088621</c:v>
                </c:pt>
                <c:pt idx="752">
                  <c:v>21154.049810919514</c:v>
                </c:pt>
                <c:pt idx="753">
                  <c:v>21017.261638532105</c:v>
                </c:pt>
                <c:pt idx="754">
                  <c:v>20484.941107700262</c:v>
                </c:pt>
                <c:pt idx="755">
                  <c:v>21730.175814463859</c:v>
                </c:pt>
                <c:pt idx="756">
                  <c:v>22624.185890176432</c:v>
                </c:pt>
                <c:pt idx="757">
                  <c:v>24289.958327145861</c:v>
                </c:pt>
                <c:pt idx="758">
                  <c:v>23450.205522032229</c:v>
                </c:pt>
                <c:pt idx="759">
                  <c:v>24771.503208446407</c:v>
                </c:pt>
                <c:pt idx="760">
                  <c:v>23053.355823641468</c:v>
                </c:pt>
                <c:pt idx="761">
                  <c:v>24246.057099015874</c:v>
                </c:pt>
                <c:pt idx="762">
                  <c:v>23399.609973229846</c:v>
                </c:pt>
                <c:pt idx="763">
                  <c:v>23973.778653423873</c:v>
                </c:pt>
                <c:pt idx="764">
                  <c:v>22760.101238818665</c:v>
                </c:pt>
                <c:pt idx="765">
                  <c:v>20858.04834294807</c:v>
                </c:pt>
                <c:pt idx="766">
                  <c:v>20271.332138587779</c:v>
                </c:pt>
                <c:pt idx="767">
                  <c:v>19768.566092167628</c:v>
                </c:pt>
                <c:pt idx="768">
                  <c:v>20679.132603507194</c:v>
                </c:pt>
                <c:pt idx="769">
                  <c:v>19427.713955199448</c:v>
                </c:pt>
                <c:pt idx="770">
                  <c:v>21315.178292976201</c:v>
                </c:pt>
                <c:pt idx="771">
                  <c:v>21881.950372296811</c:v>
                </c:pt>
                <c:pt idx="772">
                  <c:v>23075.979608725986</c:v>
                </c:pt>
                <c:pt idx="773">
                  <c:v>23703.805393981835</c:v>
                </c:pt>
                <c:pt idx="774">
                  <c:v>25164.316417234917</c:v>
                </c:pt>
                <c:pt idx="775">
                  <c:v>26579.262079895012</c:v>
                </c:pt>
                <c:pt idx="776">
                  <c:v>25494.161429766646</c:v>
                </c:pt>
                <c:pt idx="777">
                  <c:v>25097.338308982809</c:v>
                </c:pt>
                <c:pt idx="778">
                  <c:v>26848.384849965845</c:v>
                </c:pt>
                <c:pt idx="779">
                  <c:v>26971.661843555306</c:v>
                </c:pt>
                <c:pt idx="780">
                  <c:v>26192.905292641914</c:v>
                </c:pt>
                <c:pt idx="781">
                  <c:v>27455.7580883517</c:v>
                </c:pt>
                <c:pt idx="782">
                  <c:v>27395.749686671137</c:v>
                </c:pt>
                <c:pt idx="783">
                  <c:v>27036.840626747115</c:v>
                </c:pt>
                <c:pt idx="784">
                  <c:v>26303.782264805577</c:v>
                </c:pt>
                <c:pt idx="785">
                  <c:v>28429.656732424981</c:v>
                </c:pt>
                <c:pt idx="786">
                  <c:v>27841.53688839242</c:v>
                </c:pt>
                <c:pt idx="787">
                  <c:v>26129.47307978159</c:v>
                </c:pt>
                <c:pt idx="788">
                  <c:v>23997.610763664048</c:v>
                </c:pt>
                <c:pt idx="789">
                  <c:v>24449.417787854331</c:v>
                </c:pt>
                <c:pt idx="790">
                  <c:v>22965.998163214179</c:v>
                </c:pt>
                <c:pt idx="791">
                  <c:v>24306.29187349815</c:v>
                </c:pt>
                <c:pt idx="792">
                  <c:v>24819.292761664754</c:v>
                </c:pt>
                <c:pt idx="793">
                  <c:v>26151.455546159887</c:v>
                </c:pt>
                <c:pt idx="794">
                  <c:v>26038.09855523536</c:v>
                </c:pt>
                <c:pt idx="795">
                  <c:v>27126.0316570262</c:v>
                </c:pt>
                <c:pt idx="796">
                  <c:v>28450.841842437629</c:v>
                </c:pt>
                <c:pt idx="797">
                  <c:v>30431.768925450637</c:v>
                </c:pt>
                <c:pt idx="798">
                  <c:v>31091.150297662523</c:v>
                </c:pt>
                <c:pt idx="799">
                  <c:v>31848.696155167996</c:v>
                </c:pt>
                <c:pt idx="800">
                  <c:v>30755.50895372195</c:v>
                </c:pt>
                <c:pt idx="801">
                  <c:v>28736.284535206454</c:v>
                </c:pt>
                <c:pt idx="802">
                  <c:v>29854.207386391372</c:v>
                </c:pt>
                <c:pt idx="803">
                  <c:v>31751.749763114622</c:v>
                </c:pt>
                <c:pt idx="804">
                  <c:v>37329.608700489734</c:v>
                </c:pt>
                <c:pt idx="805">
                  <c:v>36274.010664480884</c:v>
                </c:pt>
                <c:pt idx="806">
                  <c:v>36970.589039841507</c:v>
                </c:pt>
                <c:pt idx="807">
                  <c:v>37683.942214268864</c:v>
                </c:pt>
                <c:pt idx="808">
                  <c:v>40898.381230871986</c:v>
                </c:pt>
                <c:pt idx="809">
                  <c:v>41182.08539599106</c:v>
                </c:pt>
                <c:pt idx="810">
                  <c:v>41242.434990684415</c:v>
                </c:pt>
                <c:pt idx="811">
                  <c:v>43141.176652716735</c:v>
                </c:pt>
                <c:pt idx="812">
                  <c:v>44533.76959145828</c:v>
                </c:pt>
                <c:pt idx="813">
                  <c:v>43326.352443340264</c:v>
                </c:pt>
                <c:pt idx="814">
                  <c:v>43694.281525828301</c:v>
                </c:pt>
                <c:pt idx="815">
                  <c:v>43942.1647809594</c:v>
                </c:pt>
                <c:pt idx="816">
                  <c:v>44788.878967488068</c:v>
                </c:pt>
                <c:pt idx="817">
                  <c:v>38566.868342867303</c:v>
                </c:pt>
                <c:pt idx="818">
                  <c:v>39278.999900120951</c:v>
                </c:pt>
                <c:pt idx="819">
                  <c:v>40310.846731096019</c:v>
                </c:pt>
                <c:pt idx="820">
                  <c:v>41821.526872445007</c:v>
                </c:pt>
                <c:pt idx="821">
                  <c:v>41763.623789465564</c:v>
                </c:pt>
                <c:pt idx="822">
                  <c:v>41375.205769529006</c:v>
                </c:pt>
                <c:pt idx="823">
                  <c:v>41660.741918144078</c:v>
                </c:pt>
                <c:pt idx="824">
                  <c:v>42376.404615118838</c:v>
                </c:pt>
                <c:pt idx="825">
                  <c:v>43477.044437478478</c:v>
                </c:pt>
                <c:pt idx="826">
                  <c:v>44329.681555264462</c:v>
                </c:pt>
                <c:pt idx="827">
                  <c:v>45487.930573461737</c:v>
                </c:pt>
                <c:pt idx="828">
                  <c:v>47410.197871612261</c:v>
                </c:pt>
                <c:pt idx="829">
                  <c:v>52324.98128153626</c:v>
                </c:pt>
                <c:pt idx="830">
                  <c:v>50874.006237837821</c:v>
                </c:pt>
                <c:pt idx="831">
                  <c:v>51469.162372377556</c:v>
                </c:pt>
                <c:pt idx="832">
                  <c:v>53693.300936324958</c:v>
                </c:pt>
                <c:pt idx="833">
                  <c:v>52576.968091537456</c:v>
                </c:pt>
                <c:pt idx="834">
                  <c:v>52681.697082604122</c:v>
                </c:pt>
                <c:pt idx="835">
                  <c:v>50597.190944988746</c:v>
                </c:pt>
                <c:pt idx="836">
                  <c:v>51500.831613704213</c:v>
                </c:pt>
                <c:pt idx="837">
                  <c:v>52887.410072935018</c:v>
                </c:pt>
                <c:pt idx="838">
                  <c:v>53376.401271212955</c:v>
                </c:pt>
                <c:pt idx="839">
                  <c:v>51477.282223050286</c:v>
                </c:pt>
                <c:pt idx="840">
                  <c:v>50791.376241765371</c:v>
                </c:pt>
                <c:pt idx="841">
                  <c:v>50933.772098600108</c:v>
                </c:pt>
                <c:pt idx="842">
                  <c:v>54386.908303230288</c:v>
                </c:pt>
                <c:pt idx="843">
                  <c:v>53936.734484724613</c:v>
                </c:pt>
                <c:pt idx="844">
                  <c:v>54489.628859848242</c:v>
                </c:pt>
                <c:pt idx="845">
                  <c:v>53240.87169754324</c:v>
                </c:pt>
                <c:pt idx="846">
                  <c:v>56565.940618654684</c:v>
                </c:pt>
                <c:pt idx="847">
                  <c:v>57065.132010528141</c:v>
                </c:pt>
                <c:pt idx="848">
                  <c:v>55247.046117863982</c:v>
                </c:pt>
                <c:pt idx="849">
                  <c:v>53978.355387707081</c:v>
                </c:pt>
                <c:pt idx="850">
                  <c:v>49252.997908005709</c:v>
                </c:pt>
                <c:pt idx="851">
                  <c:v>46981.906234674971</c:v>
                </c:pt>
                <c:pt idx="852">
                  <c:v>46151.446509533554</c:v>
                </c:pt>
                <c:pt idx="853">
                  <c:v>49188.318618944781</c:v>
                </c:pt>
                <c:pt idx="854">
                  <c:v>52956.412050286846</c:v>
                </c:pt>
                <c:pt idx="855">
                  <c:v>56995.854141222102</c:v>
                </c:pt>
                <c:pt idx="856">
                  <c:v>62359.05285729553</c:v>
                </c:pt>
                <c:pt idx="857">
                  <c:v>57305.810492328914</c:v>
                </c:pt>
                <c:pt idx="858">
                  <c:v>50953.098227990929</c:v>
                </c:pt>
                <c:pt idx="859">
                  <c:v>53528.288996817588</c:v>
                </c:pt>
                <c:pt idx="860">
                  <c:v>37706.362617814062</c:v>
                </c:pt>
                <c:pt idx="861">
                  <c:v>39720.197154373163</c:v>
                </c:pt>
                <c:pt idx="862">
                  <c:v>45171.691119414303</c:v>
                </c:pt>
                <c:pt idx="863">
                  <c:v>43838.8791802466</c:v>
                </c:pt>
                <c:pt idx="864">
                  <c:v>42331.959274601388</c:v>
                </c:pt>
                <c:pt idx="865">
                  <c:v>45721.589092081194</c:v>
                </c:pt>
                <c:pt idx="866">
                  <c:v>46769.959423134009</c:v>
                </c:pt>
                <c:pt idx="867">
                  <c:v>50582.004493158514</c:v>
                </c:pt>
                <c:pt idx="868">
                  <c:v>56466.044519159281</c:v>
                </c:pt>
                <c:pt idx="869">
                  <c:v>51902.787421319001</c:v>
                </c:pt>
                <c:pt idx="870">
                  <c:v>56756.565988540875</c:v>
                </c:pt>
                <c:pt idx="871">
                  <c:v>57550.470269557984</c:v>
                </c:pt>
                <c:pt idx="872">
                  <c:v>56230.566845464535</c:v>
                </c:pt>
                <c:pt idx="873">
                  <c:v>56033.240564712141</c:v>
                </c:pt>
                <c:pt idx="874">
                  <c:v>58775.300072606988</c:v>
                </c:pt>
                <c:pt idx="875">
                  <c:v>62578.508767500112</c:v>
                </c:pt>
                <c:pt idx="876">
                  <c:v>70683.261680724405</c:v>
                </c:pt>
                <c:pt idx="877">
                  <c:v>69659.939448893827</c:v>
                </c:pt>
                <c:pt idx="878">
                  <c:v>65241.045580646562</c:v>
                </c:pt>
                <c:pt idx="879">
                  <c:v>65653.449615372971</c:v>
                </c:pt>
                <c:pt idx="880">
                  <c:v>61495.635498439959</c:v>
                </c:pt>
                <c:pt idx="881">
                  <c:v>60770.829220518193</c:v>
                </c:pt>
                <c:pt idx="882">
                  <c:v>64099.361489762086</c:v>
                </c:pt>
                <c:pt idx="883">
                  <c:v>64510.365862481245</c:v>
                </c:pt>
                <c:pt idx="884">
                  <c:v>70732.145931008505</c:v>
                </c:pt>
                <c:pt idx="885">
                  <c:v>69275.529185998996</c:v>
                </c:pt>
                <c:pt idx="886">
                  <c:v>68166.834778915581</c:v>
                </c:pt>
                <c:pt idx="887">
                  <c:v>65176.186087758615</c:v>
                </c:pt>
                <c:pt idx="888">
                  <c:v>69288.110390636008</c:v>
                </c:pt>
                <c:pt idx="889">
                  <c:v>75761.08853863996</c:v>
                </c:pt>
                <c:pt idx="890">
                  <c:v>75489.977291194387</c:v>
                </c:pt>
                <c:pt idx="891">
                  <c:v>69097.419956895639</c:v>
                </c:pt>
                <c:pt idx="892">
                  <c:v>75897.474744827632</c:v>
                </c:pt>
                <c:pt idx="893">
                  <c:v>78896.721613732807</c:v>
                </c:pt>
                <c:pt idx="894">
                  <c:v>77485.417663750079</c:v>
                </c:pt>
                <c:pt idx="895">
                  <c:v>72000.158519268254</c:v>
                </c:pt>
                <c:pt idx="896">
                  <c:v>75702.39730483637</c:v>
                </c:pt>
                <c:pt idx="897">
                  <c:v>68524.204872267292</c:v>
                </c:pt>
                <c:pt idx="898">
                  <c:v>72534.35049880427</c:v>
                </c:pt>
                <c:pt idx="899">
                  <c:v>80423.967682906077</c:v>
                </c:pt>
                <c:pt idx="900">
                  <c:v>89391.458835359866</c:v>
                </c:pt>
                <c:pt idx="901">
                  <c:v>88265.932015249389</c:v>
                </c:pt>
                <c:pt idx="902">
                  <c:v>92784.149240539598</c:v>
                </c:pt>
                <c:pt idx="903">
                  <c:v>94379.057190706662</c:v>
                </c:pt>
                <c:pt idx="904">
                  <c:v>94494.0342542586</c:v>
                </c:pt>
                <c:pt idx="905">
                  <c:v>95953.388771296784</c:v>
                </c:pt>
                <c:pt idx="906">
                  <c:v>91208.181816729339</c:v>
                </c:pt>
                <c:pt idx="907">
                  <c:v>78971.334394653924</c:v>
                </c:pt>
                <c:pt idx="908">
                  <c:v>82786.123041238781</c:v>
                </c:pt>
                <c:pt idx="909">
                  <c:v>81270.147133182749</c:v>
                </c:pt>
                <c:pt idx="910">
                  <c:v>80547.366153042763</c:v>
                </c:pt>
                <c:pt idx="911">
                  <c:v>82058.212820372297</c:v>
                </c:pt>
                <c:pt idx="912">
                  <c:v>79492.190402088687</c:v>
                </c:pt>
                <c:pt idx="913">
                  <c:v>75302.149986857257</c:v>
                </c:pt>
                <c:pt idx="914">
                  <c:v>71824.844810821669</c:v>
                </c:pt>
                <c:pt idx="915">
                  <c:v>65884.150971041294</c:v>
                </c:pt>
                <c:pt idx="916">
                  <c:v>64562.509575591204</c:v>
                </c:pt>
                <c:pt idx="917">
                  <c:v>73440.611936945163</c:v>
                </c:pt>
                <c:pt idx="918">
                  <c:v>71574.826286118579</c:v>
                </c:pt>
                <c:pt idx="919">
                  <c:v>75419.718669161215</c:v>
                </c:pt>
                <c:pt idx="920">
                  <c:v>79075.668746972326</c:v>
                </c:pt>
                <c:pt idx="921">
                  <c:v>76579.960929758789</c:v>
                </c:pt>
                <c:pt idx="922">
                  <c:v>83861.991079625208</c:v>
                </c:pt>
                <c:pt idx="923">
                  <c:v>83446.189556567959</c:v>
                </c:pt>
                <c:pt idx="924">
                  <c:v>89012.254333673394</c:v>
                </c:pt>
                <c:pt idx="925">
                  <c:v>92922.69135080991</c:v>
                </c:pt>
                <c:pt idx="926">
                  <c:v>93144.587690878063</c:v>
                </c:pt>
                <c:pt idx="927">
                  <c:v>91626.451657254933</c:v>
                </c:pt>
                <c:pt idx="928">
                  <c:v>89233.407386257444</c:v>
                </c:pt>
                <c:pt idx="929">
                  <c:v>89287.096479571876</c:v>
                </c:pt>
                <c:pt idx="930">
                  <c:v>86630.163505852033</c:v>
                </c:pt>
                <c:pt idx="931">
                  <c:v>88271.559198421717</c:v>
                </c:pt>
                <c:pt idx="932">
                  <c:v>95782.698429043419</c:v>
                </c:pt>
                <c:pt idx="933">
                  <c:v>101040.39751917029</c:v>
                </c:pt>
                <c:pt idx="934">
                  <c:v>100189.56502381223</c:v>
                </c:pt>
                <c:pt idx="935">
                  <c:v>107246.07936063838</c:v>
                </c:pt>
                <c:pt idx="936">
                  <c:v>108563.43284413785</c:v>
                </c:pt>
                <c:pt idx="937">
                  <c:v>109796.54770269644</c:v>
                </c:pt>
                <c:pt idx="938">
                  <c:v>115555.88562282643</c:v>
                </c:pt>
                <c:pt idx="939">
                  <c:v>114292.00881705886</c:v>
                </c:pt>
                <c:pt idx="940">
                  <c:v>108106.38941036894</c:v>
                </c:pt>
                <c:pt idx="941">
                  <c:v>118507.61915944774</c:v>
                </c:pt>
                <c:pt idx="942">
                  <c:v>121749.08306142029</c:v>
                </c:pt>
                <c:pt idx="943">
                  <c:v>130223.19231820521</c:v>
                </c:pt>
                <c:pt idx="944">
                  <c:v>132621.03119515441</c:v>
                </c:pt>
                <c:pt idx="945">
                  <c:v>145584.27544505624</c:v>
                </c:pt>
                <c:pt idx="946">
                  <c:v>141818.56046915779</c:v>
                </c:pt>
                <c:pt idx="947">
                  <c:v>144560.08862944512</c:v>
                </c:pt>
                <c:pt idx="948">
                  <c:v>155906.4727635452</c:v>
                </c:pt>
                <c:pt idx="949">
                  <c:v>170023.46837216054</c:v>
                </c:pt>
                <c:pt idx="950">
                  <c:v>164217.01174941691</c:v>
                </c:pt>
                <c:pt idx="951">
                  <c:v>175608.81762273307</c:v>
                </c:pt>
                <c:pt idx="952">
                  <c:v>182708.83453952559</c:v>
                </c:pt>
                <c:pt idx="953">
                  <c:v>177484.21109617176</c:v>
                </c:pt>
                <c:pt idx="954">
                  <c:v>183141.35898974625</c:v>
                </c:pt>
                <c:pt idx="955">
                  <c:v>180117.65736012926</c:v>
                </c:pt>
                <c:pt idx="956">
                  <c:v>189578.56991560358</c:v>
                </c:pt>
                <c:pt idx="957">
                  <c:v>193640.68042702496</c:v>
                </c:pt>
                <c:pt idx="958">
                  <c:v>202123.15424358691</c:v>
                </c:pt>
                <c:pt idx="959">
                  <c:v>207148.69575869091</c:v>
                </c:pt>
                <c:pt idx="960">
                  <c:v>215382.51469524874</c:v>
                </c:pt>
                <c:pt idx="961">
                  <c:v>219800.15601531859</c:v>
                </c:pt>
                <c:pt idx="962">
                  <c:v>222699.55884193859</c:v>
                </c:pt>
                <c:pt idx="963">
                  <c:v>236475.93952506225</c:v>
                </c:pt>
                <c:pt idx="964">
                  <c:v>244265.76863464341</c:v>
                </c:pt>
                <c:pt idx="965">
                  <c:v>248088.90933303293</c:v>
                </c:pt>
                <c:pt idx="966">
                  <c:v>245269.86161192198</c:v>
                </c:pt>
                <c:pt idx="967">
                  <c:v>247154.3567772744</c:v>
                </c:pt>
                <c:pt idx="968">
                  <c:v>248340.10709929344</c:v>
                </c:pt>
                <c:pt idx="969">
                  <c:v>260259.61775723859</c:v>
                </c:pt>
                <c:pt idx="970">
                  <c:v>272242.8781250898</c:v>
                </c:pt>
                <c:pt idx="971">
                  <c:v>263020.88493756775</c:v>
                </c:pt>
                <c:pt idx="972">
                  <c:v>251010.77863449408</c:v>
                </c:pt>
                <c:pt idx="973">
                  <c:v>236376.39703148964</c:v>
                </c:pt>
                <c:pt idx="974">
                  <c:v>265336.20822539151</c:v>
                </c:pt>
                <c:pt idx="975">
                  <c:v>256708.25574066897</c:v>
                </c:pt>
                <c:pt idx="976">
                  <c:v>266937.85062268097</c:v>
                </c:pt>
                <c:pt idx="977">
                  <c:v>276347.38705093507</c:v>
                </c:pt>
                <c:pt idx="978">
                  <c:v>263717.78362523182</c:v>
                </c:pt>
                <c:pt idx="979">
                  <c:v>240116.027228297</c:v>
                </c:pt>
                <c:pt idx="980">
                  <c:v>240295.78988987693</c:v>
                </c:pt>
                <c:pt idx="981">
                  <c:v>207760.21138511781</c:v>
                </c:pt>
                <c:pt idx="982">
                  <c:v>182842.79249497465</c:v>
                </c:pt>
                <c:pt idx="983">
                  <c:v>184499.81913542494</c:v>
                </c:pt>
                <c:pt idx="984">
                  <c:v>186641.2742446365</c:v>
                </c:pt>
                <c:pt idx="985">
                  <c:v>178010.11027141489</c:v>
                </c:pt>
                <c:pt idx="986">
                  <c:v>159668.38567778454</c:v>
                </c:pt>
                <c:pt idx="987">
                  <c:v>176635.90942676394</c:v>
                </c:pt>
                <c:pt idx="988">
                  <c:v>178745.1085449224</c:v>
                </c:pt>
                <c:pt idx="989">
                  <c:v>196589.23625005494</c:v>
                </c:pt>
                <c:pt idx="990">
                  <c:v>189940.6264946023</c:v>
                </c:pt>
                <c:pt idx="991">
                  <c:v>208583.58508114293</c:v>
                </c:pt>
                <c:pt idx="992">
                  <c:v>214703.92858888407</c:v>
                </c:pt>
                <c:pt idx="993">
                  <c:v>214771.28650523035</c:v>
                </c:pt>
                <c:pt idx="994">
                  <c:v>227267.10850729712</c:v>
                </c:pt>
                <c:pt idx="995">
                  <c:v>231682.8915226541</c:v>
                </c:pt>
                <c:pt idx="996">
                  <c:v>238035.93693984512</c:v>
                </c:pt>
                <c:pt idx="997">
                  <c:v>229248.12751764155</c:v>
                </c:pt>
                <c:pt idx="998">
                  <c:v>229678.40096574495</c:v>
                </c:pt>
                <c:pt idx="999">
                  <c:v>247374.89515546916</c:v>
                </c:pt>
                <c:pt idx="1000">
                  <c:v>246812.95141326546</c:v>
                </c:pt>
                <c:pt idx="1001">
                  <c:v>233736.70718319158</c:v>
                </c:pt>
                <c:pt idx="1002">
                  <c:v>225875.06778472493</c:v>
                </c:pt>
                <c:pt idx="1003">
                  <c:v>243642.19252268047</c:v>
                </c:pt>
                <c:pt idx="1004">
                  <c:v>234452.58500509872</c:v>
                </c:pt>
                <c:pt idx="1005">
                  <c:v>254500.85901797886</c:v>
                </c:pt>
                <c:pt idx="1006">
                  <c:v>263058.23531693011</c:v>
                </c:pt>
                <c:pt idx="1007">
                  <c:v>261371.88006101068</c:v>
                </c:pt>
                <c:pt idx="1008">
                  <c:v>277092.9804672547</c:v>
                </c:pt>
                <c:pt idx="1009">
                  <c:v>270607.33722334396</c:v>
                </c:pt>
                <c:pt idx="1010">
                  <c:v>277704.450405907</c:v>
                </c:pt>
                <c:pt idx="1011">
                  <c:v>278592.77412778325</c:v>
                </c:pt>
                <c:pt idx="1012">
                  <c:v>284276.87065433705</c:v>
                </c:pt>
                <c:pt idx="1013">
                  <c:v>281499.76328534348</c:v>
                </c:pt>
                <c:pt idx="1014">
                  <c:v>275192.26158863859</c:v>
                </c:pt>
                <c:pt idx="1015">
                  <c:v>269116.62129731674</c:v>
                </c:pt>
                <c:pt idx="1016">
                  <c:v>267652.55202481785</c:v>
                </c:pt>
                <c:pt idx="1017">
                  <c:v>257330.22779085574</c:v>
                </c:pt>
                <c:pt idx="1018">
                  <c:v>280797.34638597618</c:v>
                </c:pt>
                <c:pt idx="1019">
                  <c:v>284636.93025257665</c:v>
                </c:pt>
                <c:pt idx="1020">
                  <c:v>277000.14166310319</c:v>
                </c:pt>
                <c:pt idx="1021">
                  <c:v>292243.04840862012</c:v>
                </c:pt>
                <c:pt idx="1022">
                  <c:v>296539.92219138186</c:v>
                </c:pt>
                <c:pt idx="1023">
                  <c:v>291636.2809656469</c:v>
                </c:pt>
                <c:pt idx="1024">
                  <c:v>299187.84632063715</c:v>
                </c:pt>
                <c:pt idx="1025">
                  <c:v>287689.19370765926</c:v>
                </c:pt>
                <c:pt idx="1026">
                  <c:v>292293.60074666521</c:v>
                </c:pt>
                <c:pt idx="1027">
                  <c:v>299484.39775886678</c:v>
                </c:pt>
                <c:pt idx="1028">
                  <c:v>306958.39449867274</c:v>
                </c:pt>
                <c:pt idx="1029">
                  <c:v>311241.13254147099</c:v>
                </c:pt>
                <c:pt idx="1030">
                  <c:v>323607.47613738111</c:v>
                </c:pt>
                <c:pt idx="1031">
                  <c:v>331365.47191060759</c:v>
                </c:pt>
                <c:pt idx="1032">
                  <c:v>341043.22838352621</c:v>
                </c:pt>
                <c:pt idx="1033">
                  <c:v>351270.46911850839</c:v>
                </c:pt>
                <c:pt idx="1034">
                  <c:v>343800.99872435484</c:v>
                </c:pt>
                <c:pt idx="1035">
                  <c:v>347094.41239712224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Sheet1!$O$25:$O$1060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109.01186289583966</c:v>
                </c:pt>
                <c:pt idx="7">
                  <c:v>109.89785288300141</c:v>
                </c:pt>
                <c:pt idx="8">
                  <c:v>110.08330480705666</c:v>
                </c:pt>
                <c:pt idx="9">
                  <c:v>109.81429436214559</c:v>
                </c:pt>
                <c:pt idx="10">
                  <c:v>112.39998666076896</c:v>
                </c:pt>
                <c:pt idx="11">
                  <c:v>118.85008166410825</c:v>
                </c:pt>
                <c:pt idx="12">
                  <c:v>120.14469763780568</c:v>
                </c:pt>
                <c:pt idx="13">
                  <c:v>121.97512417973068</c:v>
                </c:pt>
                <c:pt idx="14">
                  <c:v>122.69481730570982</c:v>
                </c:pt>
                <c:pt idx="15">
                  <c:v>127.08469184000468</c:v>
                </c:pt>
                <c:pt idx="16">
                  <c:v>126.98153919637673</c:v>
                </c:pt>
                <c:pt idx="17">
                  <c:v>128.78024155838511</c:v>
                </c:pt>
                <c:pt idx="18">
                  <c:v>127.40713062373896</c:v>
                </c:pt>
                <c:pt idx="19">
                  <c:v>123.10086410179773</c:v>
                </c:pt>
                <c:pt idx="20">
                  <c:v>127.3780808847763</c:v>
                </c:pt>
                <c:pt idx="21">
                  <c:v>123.63132336113475</c:v>
                </c:pt>
                <c:pt idx="22">
                  <c:v>123.98514709669934</c:v>
                </c:pt>
                <c:pt idx="23">
                  <c:v>123.95569096136849</c:v>
                </c:pt>
                <c:pt idx="24">
                  <c:v>125.69338786927199</c:v>
                </c:pt>
                <c:pt idx="25">
                  <c:v>126.31585647709348</c:v>
                </c:pt>
                <c:pt idx="26">
                  <c:v>125.84224172308477</c:v>
                </c:pt>
                <c:pt idx="27">
                  <c:v>124.72025453027064</c:v>
                </c:pt>
                <c:pt idx="28">
                  <c:v>126.41414856579541</c:v>
                </c:pt>
                <c:pt idx="29">
                  <c:v>126.99550924878034</c:v>
                </c:pt>
                <c:pt idx="30">
                  <c:v>124.51207957699255</c:v>
                </c:pt>
                <c:pt idx="31">
                  <c:v>127.41069958888239</c:v>
                </c:pt>
                <c:pt idx="32">
                  <c:v>127.25308610247026</c:v>
                </c:pt>
                <c:pt idx="33">
                  <c:v>128.64707935167928</c:v>
                </c:pt>
                <c:pt idx="34">
                  <c:v>128.4555979484926</c:v>
                </c:pt>
                <c:pt idx="35">
                  <c:v>124.43025410419675</c:v>
                </c:pt>
                <c:pt idx="36">
                  <c:v>123.90819988932355</c:v>
                </c:pt>
                <c:pt idx="37">
                  <c:v>124.63099772201127</c:v>
                </c:pt>
                <c:pt idx="38">
                  <c:v>125.35801187538968</c:v>
                </c:pt>
                <c:pt idx="39">
                  <c:v>123.08918141262791</c:v>
                </c:pt>
                <c:pt idx="40">
                  <c:v>123.8072016375349</c:v>
                </c:pt>
                <c:pt idx="41">
                  <c:v>123.68632922147444</c:v>
                </c:pt>
                <c:pt idx="42">
                  <c:v>123.68357600791089</c:v>
                </c:pt>
                <c:pt idx="43">
                  <c:v>124.40506353462371</c:v>
                </c:pt>
                <c:pt idx="44">
                  <c:v>125.21369259756102</c:v>
                </c:pt>
                <c:pt idx="45">
                  <c:v>124.67750682301548</c:v>
                </c:pt>
                <c:pt idx="46">
                  <c:v>125.40479227948308</c:v>
                </c:pt>
                <c:pt idx="47">
                  <c:v>126.13632023444673</c:v>
                </c:pt>
                <c:pt idx="48">
                  <c:v>126.61676322206063</c:v>
                </c:pt>
                <c:pt idx="49">
                  <c:v>127.35536100752265</c:v>
                </c:pt>
                <c:pt idx="50">
                  <c:v>128.09826728006652</c:v>
                </c:pt>
                <c:pt idx="51">
                  <c:v>128.84550717253359</c:v>
                </c:pt>
                <c:pt idx="52">
                  <c:v>130.75792106376139</c:v>
                </c:pt>
                <c:pt idx="53">
                  <c:v>130.97760460156152</c:v>
                </c:pt>
                <c:pt idx="54">
                  <c:v>123.13878202037861</c:v>
                </c:pt>
                <c:pt idx="55">
                  <c:v>123.85709158216416</c:v>
                </c:pt>
                <c:pt idx="56">
                  <c:v>124.57959128306013</c:v>
                </c:pt>
                <c:pt idx="57">
                  <c:v>125.30630556554465</c:v>
                </c:pt>
                <c:pt idx="58">
                  <c:v>126.03725901467699</c:v>
                </c:pt>
                <c:pt idx="59">
                  <c:v>126.77247635892928</c:v>
                </c:pt>
                <c:pt idx="60">
                  <c:v>127.51198247102305</c:v>
                </c:pt>
                <c:pt idx="61">
                  <c:v>128.25580236877067</c:v>
                </c:pt>
                <c:pt idx="62">
                  <c:v>129.00396121592183</c:v>
                </c:pt>
                <c:pt idx="63">
                  <c:v>129.75648432301472</c:v>
                </c:pt>
                <c:pt idx="64">
                  <c:v>130.6689304610293</c:v>
                </c:pt>
                <c:pt idx="65">
                  <c:v>129.59684899465753</c:v>
                </c:pt>
                <c:pt idx="66">
                  <c:v>130.35283061379303</c:v>
                </c:pt>
                <c:pt idx="67">
                  <c:v>131.11322212570684</c:v>
                </c:pt>
                <c:pt idx="68">
                  <c:v>131.87804925477346</c:v>
                </c:pt>
                <c:pt idx="69">
                  <c:v>133.59340204606886</c:v>
                </c:pt>
                <c:pt idx="70">
                  <c:v>134.5441054787222</c:v>
                </c:pt>
                <c:pt idx="71">
                  <c:v>130.8606640312988</c:v>
                </c:pt>
                <c:pt idx="72">
                  <c:v>131.07059674041145</c:v>
                </c:pt>
                <c:pt idx="73">
                  <c:v>131.83517522139718</c:v>
                </c:pt>
                <c:pt idx="74">
                  <c:v>148.67939004070968</c:v>
                </c:pt>
                <c:pt idx="75">
                  <c:v>153.87806520411698</c:v>
                </c:pt>
                <c:pt idx="76">
                  <c:v>159.27006740385153</c:v>
                </c:pt>
                <c:pt idx="77">
                  <c:v>163.70588586413766</c:v>
                </c:pt>
                <c:pt idx="78">
                  <c:v>164.22320958080061</c:v>
                </c:pt>
                <c:pt idx="79">
                  <c:v>172.95054777425926</c:v>
                </c:pt>
                <c:pt idx="80">
                  <c:v>177.86159715861109</c:v>
                </c:pt>
                <c:pt idx="81">
                  <c:v>182.68919759649492</c:v>
                </c:pt>
                <c:pt idx="82">
                  <c:v>189.2252642089783</c:v>
                </c:pt>
                <c:pt idx="83">
                  <c:v>194.26711380677619</c:v>
                </c:pt>
                <c:pt idx="84">
                  <c:v>198.13570691663776</c:v>
                </c:pt>
                <c:pt idx="85">
                  <c:v>205.13086904496612</c:v>
                </c:pt>
                <c:pt idx="86">
                  <c:v>215.79719338417459</c:v>
                </c:pt>
                <c:pt idx="87">
                  <c:v>221.47738599806928</c:v>
                </c:pt>
                <c:pt idx="88">
                  <c:v>229.33719482237467</c:v>
                </c:pt>
                <c:pt idx="89">
                  <c:v>227.90395736037456</c:v>
                </c:pt>
                <c:pt idx="90">
                  <c:v>226.18599614892167</c:v>
                </c:pt>
                <c:pt idx="91">
                  <c:v>221.5939511810609</c:v>
                </c:pt>
                <c:pt idx="92">
                  <c:v>231.17862511054344</c:v>
                </c:pt>
                <c:pt idx="93">
                  <c:v>230.34788477178736</c:v>
                </c:pt>
                <c:pt idx="94">
                  <c:v>216.44178117284446</c:v>
                </c:pt>
                <c:pt idx="95">
                  <c:v>218.92210317650844</c:v>
                </c:pt>
                <c:pt idx="96">
                  <c:v>219.84814806441821</c:v>
                </c:pt>
                <c:pt idx="97">
                  <c:v>221.6081712786108</c:v>
                </c:pt>
                <c:pt idx="98">
                  <c:v>227.81788996148691</c:v>
                </c:pt>
                <c:pt idx="99">
                  <c:v>233.2442530040492</c:v>
                </c:pt>
                <c:pt idx="100">
                  <c:v>227.55017376115501</c:v>
                </c:pt>
                <c:pt idx="101">
                  <c:v>236.0562013990486</c:v>
                </c:pt>
                <c:pt idx="102">
                  <c:v>239.48836938292192</c:v>
                </c:pt>
                <c:pt idx="103">
                  <c:v>240.11945551894703</c:v>
                </c:pt>
                <c:pt idx="104">
                  <c:v>246.89908358875138</c:v>
                </c:pt>
                <c:pt idx="105">
                  <c:v>249.49732187452241</c:v>
                </c:pt>
                <c:pt idx="106">
                  <c:v>256.90274645925302</c:v>
                </c:pt>
                <c:pt idx="107">
                  <c:v>264.14662850449099</c:v>
                </c:pt>
                <c:pt idx="108">
                  <c:v>270.95126350210882</c:v>
                </c:pt>
                <c:pt idx="109">
                  <c:v>299.14152966576899</c:v>
                </c:pt>
                <c:pt idx="110">
                  <c:v>301.69940202109825</c:v>
                </c:pt>
                <c:pt idx="111">
                  <c:v>308.19929544147703</c:v>
                </c:pt>
                <c:pt idx="112">
                  <c:v>319.98733045953145</c:v>
                </c:pt>
                <c:pt idx="113">
                  <c:v>318.81874806113194</c:v>
                </c:pt>
                <c:pt idx="114">
                  <c:v>318.78720023435557</c:v>
                </c:pt>
                <c:pt idx="115">
                  <c:v>323.44667251993684</c:v>
                </c:pt>
                <c:pt idx="116">
                  <c:v>325.33837986058262</c:v>
                </c:pt>
                <c:pt idx="117">
                  <c:v>332.97164788654322</c:v>
                </c:pt>
                <c:pt idx="118">
                  <c:v>337.88115098247101</c:v>
                </c:pt>
                <c:pt idx="119">
                  <c:v>334.69534123557503</c:v>
                </c:pt>
                <c:pt idx="120">
                  <c:v>330.28537728542017</c:v>
                </c:pt>
                <c:pt idx="121">
                  <c:v>329.73749590093371</c:v>
                </c:pt>
                <c:pt idx="122">
                  <c:v>328.74558505762133</c:v>
                </c:pt>
                <c:pt idx="123">
                  <c:v>327.43408089630117</c:v>
                </c:pt>
                <c:pt idx="124">
                  <c:v>328.69631230295971</c:v>
                </c:pt>
                <c:pt idx="125">
                  <c:v>324.11621077947285</c:v>
                </c:pt>
                <c:pt idx="126">
                  <c:v>322.81134021168424</c:v>
                </c:pt>
                <c:pt idx="127">
                  <c:v>324.6944063629191</c:v>
                </c:pt>
                <c:pt idx="128">
                  <c:v>326.5884570667028</c:v>
                </c:pt>
                <c:pt idx="129">
                  <c:v>327.13790549124241</c:v>
                </c:pt>
                <c:pt idx="130">
                  <c:v>329.04620993994132</c:v>
                </c:pt>
                <c:pt idx="131">
                  <c:v>330.96564616459096</c:v>
                </c:pt>
                <c:pt idx="132">
                  <c:v>332.89627910055111</c:v>
                </c:pt>
                <c:pt idx="133">
                  <c:v>334.83817406197102</c:v>
                </c:pt>
                <c:pt idx="134">
                  <c:v>336.7913967439992</c:v>
                </c:pt>
                <c:pt idx="135">
                  <c:v>337.12622351777605</c:v>
                </c:pt>
                <c:pt idx="136">
                  <c:v>339.09279315496309</c:v>
                </c:pt>
                <c:pt idx="137">
                  <c:v>341.07083444836707</c:v>
                </c:pt>
                <c:pt idx="138">
                  <c:v>343.06041431598254</c:v>
                </c:pt>
                <c:pt idx="139">
                  <c:v>345.06160006615909</c:v>
                </c:pt>
                <c:pt idx="140">
                  <c:v>348.9341012996224</c:v>
                </c:pt>
                <c:pt idx="141">
                  <c:v>347.47828145599868</c:v>
                </c:pt>
                <c:pt idx="142">
                  <c:v>350.48082802327832</c:v>
                </c:pt>
                <c:pt idx="143">
                  <c:v>348.49382386299436</c:v>
                </c:pt>
                <c:pt idx="144">
                  <c:v>350.12237169913351</c:v>
                </c:pt>
                <c:pt idx="145">
                  <c:v>350.51243311568351</c:v>
                </c:pt>
                <c:pt idx="146">
                  <c:v>352.55708897552501</c:v>
                </c:pt>
                <c:pt idx="147">
                  <c:v>354.61367199454889</c:v>
                </c:pt>
                <c:pt idx="148">
                  <c:v>356.68225174785044</c:v>
                </c:pt>
                <c:pt idx="149">
                  <c:v>358.7628982163796</c:v>
                </c:pt>
                <c:pt idx="150">
                  <c:v>360.85568178930851</c:v>
                </c:pt>
                <c:pt idx="151">
                  <c:v>362.34374066778116</c:v>
                </c:pt>
                <c:pt idx="152">
                  <c:v>361.86138052348105</c:v>
                </c:pt>
                <c:pt idx="153">
                  <c:v>363.97223857653472</c:v>
                </c:pt>
                <c:pt idx="154">
                  <c:v>366.8442041865386</c:v>
                </c:pt>
                <c:pt idx="155">
                  <c:v>375.35259001056033</c:v>
                </c:pt>
                <c:pt idx="156">
                  <c:v>379.6131483649724</c:v>
                </c:pt>
                <c:pt idx="157">
                  <c:v>381.20135345186782</c:v>
                </c:pt>
                <c:pt idx="158">
                  <c:v>382.1899898162244</c:v>
                </c:pt>
                <c:pt idx="159">
                  <c:v>389.98525525830104</c:v>
                </c:pt>
                <c:pt idx="160">
                  <c:v>393.17815721795722</c:v>
                </c:pt>
                <c:pt idx="161">
                  <c:v>381.2338321006377</c:v>
                </c:pt>
                <c:pt idx="162">
                  <c:v>365.82951067003387</c:v>
                </c:pt>
                <c:pt idx="163">
                  <c:v>367.9635161489424</c:v>
                </c:pt>
                <c:pt idx="164">
                  <c:v>370.1099699931446</c:v>
                </c:pt>
                <c:pt idx="165">
                  <c:v>372.26894481810461</c:v>
                </c:pt>
                <c:pt idx="166">
                  <c:v>377.94210531988659</c:v>
                </c:pt>
                <c:pt idx="167">
                  <c:v>379.94575675615795</c:v>
                </c:pt>
                <c:pt idx="168">
                  <c:v>389.14018610237946</c:v>
                </c:pt>
                <c:pt idx="169">
                  <c:v>392.26886997328387</c:v>
                </c:pt>
                <c:pt idx="170">
                  <c:v>389.41378461300729</c:v>
                </c:pt>
                <c:pt idx="171">
                  <c:v>395.40063987753285</c:v>
                </c:pt>
                <c:pt idx="172">
                  <c:v>406.90022371014737</c:v>
                </c:pt>
                <c:pt idx="173">
                  <c:v>424.22180992593189</c:v>
                </c:pt>
                <c:pt idx="174">
                  <c:v>448.88605657899518</c:v>
                </c:pt>
                <c:pt idx="175">
                  <c:v>461.98316202721219</c:v>
                </c:pt>
                <c:pt idx="176">
                  <c:v>485.92285809906599</c:v>
                </c:pt>
                <c:pt idx="177">
                  <c:v>506.82302861159314</c:v>
                </c:pt>
                <c:pt idx="178">
                  <c:v>499.19710679314164</c:v>
                </c:pt>
                <c:pt idx="179">
                  <c:v>512.67166968179515</c:v>
                </c:pt>
                <c:pt idx="180">
                  <c:v>516.15251290544904</c:v>
                </c:pt>
                <c:pt idx="181">
                  <c:v>516.65722072386689</c:v>
                </c:pt>
                <c:pt idx="182">
                  <c:v>518.2828360311255</c:v>
                </c:pt>
                <c:pt idx="183">
                  <c:v>505.5918897257605</c:v>
                </c:pt>
                <c:pt idx="184">
                  <c:v>505.84793928191783</c:v>
                </c:pt>
                <c:pt idx="185">
                  <c:v>512.86642229760173</c:v>
                </c:pt>
                <c:pt idx="186">
                  <c:v>529.63960143207169</c:v>
                </c:pt>
                <c:pt idx="187">
                  <c:v>517.0012761670755</c:v>
                </c:pt>
                <c:pt idx="188">
                  <c:v>539.05954022110052</c:v>
                </c:pt>
                <c:pt idx="189">
                  <c:v>551.89443805357018</c:v>
                </c:pt>
                <c:pt idx="190">
                  <c:v>562.74920283816243</c:v>
                </c:pt>
                <c:pt idx="191">
                  <c:v>574.17734166359253</c:v>
                </c:pt>
                <c:pt idx="192">
                  <c:v>586.68567903173164</c:v>
                </c:pt>
                <c:pt idx="193">
                  <c:v>604.90916856286196</c:v>
                </c:pt>
                <c:pt idx="194">
                  <c:v>630.23898906694444</c:v>
                </c:pt>
                <c:pt idx="195">
                  <c:v>635.70681011851866</c:v>
                </c:pt>
                <c:pt idx="196">
                  <c:v>649.6950704518498</c:v>
                </c:pt>
                <c:pt idx="197">
                  <c:v>663.40155382997716</c:v>
                </c:pt>
                <c:pt idx="198">
                  <c:v>668.17485658610019</c:v>
                </c:pt>
                <c:pt idx="199">
                  <c:v>667.97051612677399</c:v>
                </c:pt>
                <c:pt idx="200">
                  <c:v>674.10165903006816</c:v>
                </c:pt>
                <c:pt idx="201">
                  <c:v>676.35054988965089</c:v>
                </c:pt>
                <c:pt idx="202">
                  <c:v>697.49984759048118</c:v>
                </c:pt>
                <c:pt idx="203">
                  <c:v>698.61914388148045</c:v>
                </c:pt>
                <c:pt idx="204">
                  <c:v>692.20616747954193</c:v>
                </c:pt>
                <c:pt idx="205">
                  <c:v>689.64827226045406</c:v>
                </c:pt>
                <c:pt idx="206">
                  <c:v>689.05466707042444</c:v>
                </c:pt>
                <c:pt idx="207">
                  <c:v>695.32700156455917</c:v>
                </c:pt>
                <c:pt idx="208">
                  <c:v>703.34303523205926</c:v>
                </c:pt>
                <c:pt idx="209">
                  <c:v>703.80573204875134</c:v>
                </c:pt>
                <c:pt idx="210">
                  <c:v>721.00064773945792</c:v>
                </c:pt>
                <c:pt idx="211">
                  <c:v>733.31968424360571</c:v>
                </c:pt>
                <c:pt idx="212">
                  <c:v>732.93983072581125</c:v>
                </c:pt>
                <c:pt idx="213">
                  <c:v>740.08270986773141</c:v>
                </c:pt>
                <c:pt idx="214">
                  <c:v>735.70787016982933</c:v>
                </c:pt>
                <c:pt idx="215">
                  <c:v>743.33827404867202</c:v>
                </c:pt>
                <c:pt idx="216">
                  <c:v>740.66656422769893</c:v>
                </c:pt>
                <c:pt idx="217">
                  <c:v>741.95691109597499</c:v>
                </c:pt>
                <c:pt idx="218">
                  <c:v>750.96897339052873</c:v>
                </c:pt>
                <c:pt idx="219">
                  <c:v>749.80825196815397</c:v>
                </c:pt>
                <c:pt idx="220">
                  <c:v>749.49610016185807</c:v>
                </c:pt>
                <c:pt idx="221">
                  <c:v>751.85207676648361</c:v>
                </c:pt>
                <c:pt idx="222">
                  <c:v>736.08274606048883</c:v>
                </c:pt>
                <c:pt idx="223">
                  <c:v>738.29608565991214</c:v>
                </c:pt>
                <c:pt idx="224">
                  <c:v>742.64783023976599</c:v>
                </c:pt>
                <c:pt idx="225">
                  <c:v>752.20056945477245</c:v>
                </c:pt>
                <c:pt idx="226">
                  <c:v>769.46287109368291</c:v>
                </c:pt>
                <c:pt idx="227">
                  <c:v>792.5440418860494</c:v>
                </c:pt>
                <c:pt idx="228">
                  <c:v>816.13860506954165</c:v>
                </c:pt>
                <c:pt idx="229">
                  <c:v>847.49874051522386</c:v>
                </c:pt>
                <c:pt idx="230">
                  <c:v>900.4434807227949</c:v>
                </c:pt>
                <c:pt idx="231">
                  <c:v>889.03502601818286</c:v>
                </c:pt>
                <c:pt idx="232">
                  <c:v>883.91225516710972</c:v>
                </c:pt>
                <c:pt idx="233">
                  <c:v>946.10629024486525</c:v>
                </c:pt>
                <c:pt idx="234">
                  <c:v>985.86661510011788</c:v>
                </c:pt>
                <c:pt idx="235">
                  <c:v>973.40602247604511</c:v>
                </c:pt>
                <c:pt idx="236">
                  <c:v>967.45494399220627</c:v>
                </c:pt>
                <c:pt idx="237">
                  <c:v>934.99643913578143</c:v>
                </c:pt>
                <c:pt idx="238">
                  <c:v>927.60150470511155</c:v>
                </c:pt>
                <c:pt idx="239">
                  <c:v>934.68677834826985</c:v>
                </c:pt>
                <c:pt idx="240">
                  <c:v>959.12122680078608</c:v>
                </c:pt>
                <c:pt idx="241">
                  <c:v>998.46452600135387</c:v>
                </c:pt>
                <c:pt idx="242">
                  <c:v>1055.2744655368786</c:v>
                </c:pt>
                <c:pt idx="243">
                  <c:v>1066.8424236204542</c:v>
                </c:pt>
                <c:pt idx="244">
                  <c:v>1083.852320026597</c:v>
                </c:pt>
                <c:pt idx="245">
                  <c:v>1060.1489182047756</c:v>
                </c:pt>
                <c:pt idx="246">
                  <c:v>1041.1827558805201</c:v>
                </c:pt>
                <c:pt idx="247">
                  <c:v>1055.3201651111824</c:v>
                </c:pt>
                <c:pt idx="248">
                  <c:v>1065.3335372702993</c:v>
                </c:pt>
                <c:pt idx="249">
                  <c:v>1085.3977344377772</c:v>
                </c:pt>
                <c:pt idx="250">
                  <c:v>1072.5726594688294</c:v>
                </c:pt>
                <c:pt idx="251">
                  <c:v>1080.4162229295132</c:v>
                </c:pt>
                <c:pt idx="252">
                  <c:v>1112.0643951500199</c:v>
                </c:pt>
                <c:pt idx="253">
                  <c:v>1332.171915446575</c:v>
                </c:pt>
                <c:pt idx="254">
                  <c:v>1302.968085975984</c:v>
                </c:pt>
                <c:pt idx="255">
                  <c:v>1273.7129200887007</c:v>
                </c:pt>
                <c:pt idx="256">
                  <c:v>1251.753707204359</c:v>
                </c:pt>
                <c:pt idx="257">
                  <c:v>1229.589120198111</c:v>
                </c:pt>
                <c:pt idx="258">
                  <c:v>1214.6014550815153</c:v>
                </c:pt>
                <c:pt idx="259">
                  <c:v>1199.3273762109634</c:v>
                </c:pt>
                <c:pt idx="260">
                  <c:v>1191.2796801493535</c:v>
                </c:pt>
                <c:pt idx="261">
                  <c:v>1190.5872359370007</c:v>
                </c:pt>
                <c:pt idx="262">
                  <c:v>1197.5323281466333</c:v>
                </c:pt>
                <c:pt idx="263">
                  <c:v>1204.5179333941553</c:v>
                </c:pt>
                <c:pt idx="264">
                  <c:v>1211.5442880056212</c:v>
                </c:pt>
                <c:pt idx="265">
                  <c:v>1218.611629685654</c:v>
                </c:pt>
                <c:pt idx="266">
                  <c:v>1225.720197525487</c:v>
                </c:pt>
                <c:pt idx="267">
                  <c:v>1232.8702320110524</c:v>
                </c:pt>
                <c:pt idx="268">
                  <c:v>1240.0619750311168</c:v>
                </c:pt>
                <c:pt idx="269">
                  <c:v>1247.295669885465</c:v>
                </c:pt>
                <c:pt idx="270">
                  <c:v>1254.5715612931303</c:v>
                </c:pt>
                <c:pt idx="271">
                  <c:v>1261.8898954006736</c:v>
                </c:pt>
                <c:pt idx="272">
                  <c:v>1269.2509197905108</c:v>
                </c:pt>
                <c:pt idx="273">
                  <c:v>1289.5641060803121</c:v>
                </c:pt>
                <c:pt idx="274">
                  <c:v>1292.9381871385324</c:v>
                </c:pt>
                <c:pt idx="275">
                  <c:v>1279.1126190895286</c:v>
                </c:pt>
                <c:pt idx="276">
                  <c:v>1280.6212855789279</c:v>
                </c:pt>
                <c:pt idx="277">
                  <c:v>1288.0915764114716</c:v>
                </c:pt>
                <c:pt idx="278">
                  <c:v>1295.6054439405386</c:v>
                </c:pt>
                <c:pt idx="279">
                  <c:v>1303.1631423635251</c:v>
                </c:pt>
                <c:pt idx="280">
                  <c:v>1310.7649273606457</c:v>
                </c:pt>
                <c:pt idx="281">
                  <c:v>1318.411056103583</c:v>
                </c:pt>
                <c:pt idx="282">
                  <c:v>1326.1017872641871</c:v>
                </c:pt>
                <c:pt idx="283">
                  <c:v>1333.8373810232283</c:v>
                </c:pt>
                <c:pt idx="284">
                  <c:v>1341.6180990791972</c:v>
                </c:pt>
                <c:pt idx="285">
                  <c:v>1349.4442046571592</c:v>
                </c:pt>
                <c:pt idx="286">
                  <c:v>1374.5498700208718</c:v>
                </c:pt>
                <c:pt idx="287">
                  <c:v>1378.3279770914562</c:v>
                </c:pt>
                <c:pt idx="288">
                  <c:v>1363.2503818926152</c:v>
                </c:pt>
                <c:pt idx="289">
                  <c:v>1390.7660209948954</c:v>
                </c:pt>
                <c:pt idx="290">
                  <c:v>1458.6616578367095</c:v>
                </c:pt>
                <c:pt idx="291">
                  <c:v>1483.69493284638</c:v>
                </c:pt>
                <c:pt idx="292">
                  <c:v>1496.9017913469168</c:v>
                </c:pt>
                <c:pt idx="293">
                  <c:v>1501.2196364094627</c:v>
                </c:pt>
                <c:pt idx="294">
                  <c:v>1484.7307998462486</c:v>
                </c:pt>
                <c:pt idx="295">
                  <c:v>1463.7249338035315</c:v>
                </c:pt>
                <c:pt idx="296">
                  <c:v>1477.8093581007936</c:v>
                </c:pt>
                <c:pt idx="297">
                  <c:v>1480.5974943220383</c:v>
                </c:pt>
                <c:pt idx="298">
                  <c:v>1464.2261243393277</c:v>
                </c:pt>
                <c:pt idx="299">
                  <c:v>1444.0532965929531</c:v>
                </c:pt>
                <c:pt idx="300">
                  <c:v>1434.9740027511496</c:v>
                </c:pt>
                <c:pt idx="301">
                  <c:v>1443.3446844338646</c:v>
                </c:pt>
                <c:pt idx="302">
                  <c:v>1451.7641950930622</c:v>
                </c:pt>
                <c:pt idx="303">
                  <c:v>1460.2328195644384</c:v>
                </c:pt>
                <c:pt idx="304">
                  <c:v>1468.7508443452309</c:v>
                </c:pt>
                <c:pt idx="305">
                  <c:v>1477.3185576039114</c:v>
                </c:pt>
                <c:pt idx="306">
                  <c:v>1485.9362491899342</c:v>
                </c:pt>
                <c:pt idx="307">
                  <c:v>1494.6042106435423</c:v>
                </c:pt>
                <c:pt idx="308">
                  <c:v>1503.3227352056297</c:v>
                </c:pt>
                <c:pt idx="309">
                  <c:v>1510.6088400480733</c:v>
                </c:pt>
                <c:pt idx="310">
                  <c:v>1512.9972401873497</c:v>
                </c:pt>
                <c:pt idx="311">
                  <c:v>1521.823057421776</c:v>
                </c:pt>
                <c:pt idx="312">
                  <c:v>1530.7003585900698</c:v>
                </c:pt>
                <c:pt idx="313">
                  <c:v>1539.6294440151785</c:v>
                </c:pt>
                <c:pt idx="314">
                  <c:v>1548.6106157719337</c:v>
                </c:pt>
                <c:pt idx="315">
                  <c:v>1554.5882540930863</c:v>
                </c:pt>
                <c:pt idx="316">
                  <c:v>1560.5889661033475</c:v>
                </c:pt>
                <c:pt idx="317">
                  <c:v>1555.3884946073017</c:v>
                </c:pt>
                <c:pt idx="318">
                  <c:v>1564.4615941591776</c:v>
                </c:pt>
                <c:pt idx="319">
                  <c:v>1573.5876201251062</c:v>
                </c:pt>
                <c:pt idx="320">
                  <c:v>1582.7668812425027</c:v>
                </c:pt>
                <c:pt idx="321">
                  <c:v>1591.9996880497506</c:v>
                </c:pt>
                <c:pt idx="322">
                  <c:v>1601.2863528967075</c:v>
                </c:pt>
                <c:pt idx="323">
                  <c:v>1610.6271899552717</c:v>
                </c:pt>
                <c:pt idx="324">
                  <c:v>1616.8442123066054</c:v>
                </c:pt>
                <c:pt idx="325">
                  <c:v>1611.7579226264174</c:v>
                </c:pt>
                <c:pt idx="326">
                  <c:v>1621.1598438417382</c:v>
                </c:pt>
                <c:pt idx="327">
                  <c:v>1630.6166095974818</c:v>
                </c:pt>
                <c:pt idx="328">
                  <c:v>1656.4439853791016</c:v>
                </c:pt>
                <c:pt idx="329">
                  <c:v>1657.9347885606376</c:v>
                </c:pt>
                <c:pt idx="330">
                  <c:v>1659.4269334682722</c:v>
                </c:pt>
                <c:pt idx="331">
                  <c:v>1691.302519150586</c:v>
                </c:pt>
                <c:pt idx="332">
                  <c:v>1720.8965895175918</c:v>
                </c:pt>
                <c:pt idx="333">
                  <c:v>1752.8856046483879</c:v>
                </c:pt>
                <c:pt idx="334">
                  <c:v>1782.5887335072266</c:v>
                </c:pt>
                <c:pt idx="335">
                  <c:v>1814.69137709864</c:v>
                </c:pt>
                <c:pt idx="336">
                  <c:v>1816.3246032761406</c:v>
                </c:pt>
                <c:pt idx="337">
                  <c:v>1787.4043971804176</c:v>
                </c:pt>
                <c:pt idx="338">
                  <c:v>1790.7766365795478</c:v>
                </c:pt>
                <c:pt idx="339">
                  <c:v>1795.9221371137148</c:v>
                </c:pt>
                <c:pt idx="340">
                  <c:v>1799.3104466636403</c:v>
                </c:pt>
                <c:pt idx="341">
                  <c:v>1802.7051488301322</c:v>
                </c:pt>
                <c:pt idx="342">
                  <c:v>1806.1062556739384</c:v>
                </c:pt>
                <c:pt idx="343">
                  <c:v>1807.7317552235259</c:v>
                </c:pt>
                <c:pt idx="344">
                  <c:v>1773.6720079450372</c:v>
                </c:pt>
                <c:pt idx="345">
                  <c:v>1766.2317873820418</c:v>
                </c:pt>
                <c:pt idx="346">
                  <c:v>1774.7921248781431</c:v>
                </c:pt>
                <c:pt idx="347">
                  <c:v>1783.3939514803576</c:v>
                </c:pt>
                <c:pt idx="348">
                  <c:v>1790.2778536811486</c:v>
                </c:pt>
                <c:pt idx="349">
                  <c:v>1782.4728788166738</c:v>
                </c:pt>
                <c:pt idx="350">
                  <c:v>1792.8706372764377</c:v>
                </c:pt>
                <c:pt idx="351">
                  <c:v>1803.329049327217</c:v>
                </c:pt>
                <c:pt idx="352">
                  <c:v>1813.8484687816258</c:v>
                </c:pt>
                <c:pt idx="353">
                  <c:v>1824.4292515161853</c:v>
                </c:pt>
                <c:pt idx="354">
                  <c:v>1835.0717554833632</c:v>
                </c:pt>
                <c:pt idx="355">
                  <c:v>1845.7763407236828</c:v>
                </c:pt>
                <c:pt idx="356">
                  <c:v>1856.5433693779044</c:v>
                </c:pt>
                <c:pt idx="357">
                  <c:v>1882.5409213033583</c:v>
                </c:pt>
                <c:pt idx="358">
                  <c:v>1889.8075308937307</c:v>
                </c:pt>
                <c:pt idx="359">
                  <c:v>1880.5526396417513</c:v>
                </c:pt>
                <c:pt idx="360">
                  <c:v>1898.084830597516</c:v>
                </c:pt>
                <c:pt idx="361">
                  <c:v>1903.538663482218</c:v>
                </c:pt>
                <c:pt idx="362">
                  <c:v>1934.0128627968966</c:v>
                </c:pt>
                <c:pt idx="363">
                  <c:v>1937.6617037556839</c:v>
                </c:pt>
                <c:pt idx="364">
                  <c:v>1897.8892031913056</c:v>
                </c:pt>
                <c:pt idx="365">
                  <c:v>1905.2150571630884</c:v>
                </c:pt>
                <c:pt idx="366">
                  <c:v>1912.5691889375616</c:v>
                </c:pt>
                <c:pt idx="367">
                  <c:v>1918.0646402307539</c:v>
                </c:pt>
                <c:pt idx="368">
                  <c:v>1923.5758817944841</c:v>
                </c:pt>
                <c:pt idx="369">
                  <c:v>1994.586105397341</c:v>
                </c:pt>
                <c:pt idx="370">
                  <c:v>1996.3812372207049</c:v>
                </c:pt>
                <c:pt idx="371">
                  <c:v>1956.2970760515118</c:v>
                </c:pt>
                <c:pt idx="372">
                  <c:v>1959.9879599313272</c:v>
                </c:pt>
                <c:pt idx="373">
                  <c:v>1963.6858072851367</c:v>
                </c:pt>
                <c:pt idx="374">
                  <c:v>1967.390631250707</c:v>
                </c:pt>
                <c:pt idx="375">
                  <c:v>1971.102444990591</c:v>
                </c:pt>
                <c:pt idx="376">
                  <c:v>1974.8212616921751</c:v>
                </c:pt>
                <c:pt idx="377">
                  <c:v>1976.598605113312</c:v>
                </c:pt>
                <c:pt idx="378">
                  <c:v>1978.3775481473851</c:v>
                </c:pt>
                <c:pt idx="379">
                  <c:v>2022.546871492897</c:v>
                </c:pt>
                <c:pt idx="380">
                  <c:v>2109.2268122220289</c:v>
                </c:pt>
                <c:pt idx="381">
                  <c:v>2153.5986889237611</c:v>
                </c:pt>
                <c:pt idx="382">
                  <c:v>2198.0514543727031</c:v>
                </c:pt>
                <c:pt idx="383">
                  <c:v>2157.4742426862804</c:v>
                </c:pt>
                <c:pt idx="384">
                  <c:v>2161.5446811697439</c:v>
                </c:pt>
                <c:pt idx="385">
                  <c:v>2233.8970152316142</c:v>
                </c:pt>
                <c:pt idx="386">
                  <c:v>2247.2225585127694</c:v>
                </c:pt>
                <c:pt idx="387">
                  <c:v>2237.9196635123162</c:v>
                </c:pt>
                <c:pt idx="388">
                  <c:v>2208.1356564784242</c:v>
                </c:pt>
                <c:pt idx="389">
                  <c:v>2214.4803691398674</c:v>
                </c:pt>
                <c:pt idx="390">
                  <c:v>2220.8433122839524</c:v>
                </c:pt>
                <c:pt idx="391">
                  <c:v>2268.603322299914</c:v>
                </c:pt>
                <c:pt idx="392">
                  <c:v>2302.08624235564</c:v>
                </c:pt>
                <c:pt idx="393">
                  <c:v>2347.0729443080486</c:v>
                </c:pt>
                <c:pt idx="394">
                  <c:v>2392.1413128929771</c:v>
                </c:pt>
                <c:pt idx="395">
                  <c:v>2437.2914153439356</c:v>
                </c:pt>
                <c:pt idx="396">
                  <c:v>2396.4466453411887</c:v>
                </c:pt>
                <c:pt idx="397">
                  <c:v>2659.539058476912</c:v>
                </c:pt>
                <c:pt idx="398">
                  <c:v>2506.9377545113471</c:v>
                </c:pt>
                <c:pt idx="399">
                  <c:v>2194.4885800979596</c:v>
                </c:pt>
                <c:pt idx="400">
                  <c:v>2161.4249444670641</c:v>
                </c:pt>
                <c:pt idx="401">
                  <c:v>2174.0332566431221</c:v>
                </c:pt>
                <c:pt idx="402">
                  <c:v>2186.7151173068737</c:v>
                </c:pt>
                <c:pt idx="403">
                  <c:v>2183.5685478360015</c:v>
                </c:pt>
                <c:pt idx="404">
                  <c:v>2196.3060310317114</c:v>
                </c:pt>
                <c:pt idx="405">
                  <c:v>2244.3680795198566</c:v>
                </c:pt>
                <c:pt idx="406">
                  <c:v>2266.4172484969454</c:v>
                </c:pt>
                <c:pt idx="407">
                  <c:v>2293.2628127659605</c:v>
                </c:pt>
                <c:pt idx="408">
                  <c:v>2283.5001528227349</c:v>
                </c:pt>
                <c:pt idx="409">
                  <c:v>2265.8338407856177</c:v>
                </c:pt>
                <c:pt idx="410">
                  <c:v>2139.4075404170221</c:v>
                </c:pt>
                <c:pt idx="411">
                  <c:v>2151.8874177361213</c:v>
                </c:pt>
                <c:pt idx="412">
                  <c:v>2164.4400943395822</c:v>
                </c:pt>
                <c:pt idx="413">
                  <c:v>2177.0659948898965</c:v>
                </c:pt>
                <c:pt idx="414">
                  <c:v>2222.5964196533514</c:v>
                </c:pt>
                <c:pt idx="415">
                  <c:v>2281.8390744069211</c:v>
                </c:pt>
                <c:pt idx="416">
                  <c:v>2313.0511099301975</c:v>
                </c:pt>
                <c:pt idx="417">
                  <c:v>2418.8085348302143</c:v>
                </c:pt>
                <c:pt idx="418">
                  <c:v>2479.4497325809334</c:v>
                </c:pt>
                <c:pt idx="419">
                  <c:v>2530.0889303601425</c:v>
                </c:pt>
                <c:pt idx="420">
                  <c:v>2517.2589071226334</c:v>
                </c:pt>
                <c:pt idx="421">
                  <c:v>2528.5795756214629</c:v>
                </c:pt>
                <c:pt idx="422">
                  <c:v>2613.1398115253878</c:v>
                </c:pt>
                <c:pt idx="423">
                  <c:v>2605.6235118379909</c:v>
                </c:pt>
                <c:pt idx="424">
                  <c:v>2662.718058251583</c:v>
                </c:pt>
                <c:pt idx="425">
                  <c:v>2755.0865142857033</c:v>
                </c:pt>
                <c:pt idx="426">
                  <c:v>2774.6201430662713</c:v>
                </c:pt>
                <c:pt idx="427">
                  <c:v>2883.2419551668886</c:v>
                </c:pt>
                <c:pt idx="428">
                  <c:v>2989.5089717594051</c:v>
                </c:pt>
                <c:pt idx="429">
                  <c:v>3025.8346610791532</c:v>
                </c:pt>
                <c:pt idx="430">
                  <c:v>3006.2583753171348</c:v>
                </c:pt>
                <c:pt idx="431">
                  <c:v>3101.9568022925441</c:v>
                </c:pt>
                <c:pt idx="432">
                  <c:v>3097.7355521481204</c:v>
                </c:pt>
                <c:pt idx="433">
                  <c:v>3254.3320790728262</c:v>
                </c:pt>
                <c:pt idx="434">
                  <c:v>3311.2794201428778</c:v>
                </c:pt>
                <c:pt idx="435">
                  <c:v>3336.5963916649648</c:v>
                </c:pt>
                <c:pt idx="436">
                  <c:v>3258.0607288655838</c:v>
                </c:pt>
                <c:pt idx="437">
                  <c:v>3283.5016789774231</c:v>
                </c:pt>
                <c:pt idx="438">
                  <c:v>3410.6228992985889</c:v>
                </c:pt>
                <c:pt idx="439">
                  <c:v>3418.1859836362296</c:v>
                </c:pt>
                <c:pt idx="440">
                  <c:v>3593.9159217522965</c:v>
                </c:pt>
                <c:pt idx="441">
                  <c:v>3627.0090448563396</c:v>
                </c:pt>
                <c:pt idx="442">
                  <c:v>3543.4108799696514</c:v>
                </c:pt>
                <c:pt idx="443">
                  <c:v>3563.5768338808593</c:v>
                </c:pt>
                <c:pt idx="444">
                  <c:v>3641.0847425608872</c:v>
                </c:pt>
                <c:pt idx="445">
                  <c:v>3861.5810461048509</c:v>
                </c:pt>
                <c:pt idx="446">
                  <c:v>4020.3613219289182</c:v>
                </c:pt>
                <c:pt idx="447">
                  <c:v>4356.1690077430285</c:v>
                </c:pt>
                <c:pt idx="448">
                  <c:v>4199.7755271492279</c:v>
                </c:pt>
                <c:pt idx="449">
                  <c:v>4176.3965195642349</c:v>
                </c:pt>
                <c:pt idx="450">
                  <c:v>3989.9185561761319</c:v>
                </c:pt>
                <c:pt idx="451">
                  <c:v>4040.1307536006175</c:v>
                </c:pt>
                <c:pt idx="452">
                  <c:v>4073.8454576116228</c:v>
                </c:pt>
                <c:pt idx="453">
                  <c:v>4145.4461852891482</c:v>
                </c:pt>
                <c:pt idx="454">
                  <c:v>4093.2514425505969</c:v>
                </c:pt>
                <c:pt idx="455">
                  <c:v>4082.5983309736826</c:v>
                </c:pt>
                <c:pt idx="456">
                  <c:v>4181.2484196737896</c:v>
                </c:pt>
                <c:pt idx="457">
                  <c:v>4319.7228424692876</c:v>
                </c:pt>
                <c:pt idx="458">
                  <c:v>4545.3763984205661</c:v>
                </c:pt>
                <c:pt idx="459">
                  <c:v>4663.508356912952</c:v>
                </c:pt>
                <c:pt idx="460">
                  <c:v>4543.4342865958597</c:v>
                </c:pt>
                <c:pt idx="461">
                  <c:v>4459.1369045337633</c:v>
                </c:pt>
                <c:pt idx="462">
                  <c:v>4381.1761761194211</c:v>
                </c:pt>
                <c:pt idx="463">
                  <c:v>4454.5212735569448</c:v>
                </c:pt>
                <c:pt idx="464">
                  <c:v>4419.6590570716107</c:v>
                </c:pt>
                <c:pt idx="465">
                  <c:v>4346.8905564835204</c:v>
                </c:pt>
                <c:pt idx="466">
                  <c:v>4365.8412205615095</c:v>
                </c:pt>
                <c:pt idx="467">
                  <c:v>4369.7396994746541</c:v>
                </c:pt>
                <c:pt idx="468">
                  <c:v>4395.22984772159</c:v>
                </c:pt>
                <c:pt idx="469">
                  <c:v>4561.7839622691135</c:v>
                </c:pt>
                <c:pt idx="470">
                  <c:v>4616.2981177837555</c:v>
                </c:pt>
                <c:pt idx="471">
                  <c:v>4684.3276618084656</c:v>
                </c:pt>
                <c:pt idx="472">
                  <c:v>4591.0266123442225</c:v>
                </c:pt>
                <c:pt idx="473">
                  <c:v>4784.6399137447679</c:v>
                </c:pt>
                <c:pt idx="474">
                  <c:v>4741.8197588797811</c:v>
                </c:pt>
                <c:pt idx="475">
                  <c:v>4931.1679524622696</c:v>
                </c:pt>
                <c:pt idx="476">
                  <c:v>5021.0858502349165</c:v>
                </c:pt>
                <c:pt idx="477">
                  <c:v>5105.9361160465642</c:v>
                </c:pt>
                <c:pt idx="478">
                  <c:v>5132.6720417310753</c:v>
                </c:pt>
                <c:pt idx="479">
                  <c:v>4954.303317455322</c:v>
                </c:pt>
                <c:pt idx="480">
                  <c:v>5005.5073943311372</c:v>
                </c:pt>
                <c:pt idx="481">
                  <c:v>5189.4444729498027</c:v>
                </c:pt>
                <c:pt idx="482">
                  <c:v>5207.6730325008439</c:v>
                </c:pt>
                <c:pt idx="483">
                  <c:v>5142.5585226050234</c:v>
                </c:pt>
                <c:pt idx="484">
                  <c:v>5125.3083136339237</c:v>
                </c:pt>
                <c:pt idx="485">
                  <c:v>5061.090024810569</c:v>
                </c:pt>
                <c:pt idx="486">
                  <c:v>4976.0933959398371</c:v>
                </c:pt>
                <c:pt idx="487">
                  <c:v>5068.9934939615405</c:v>
                </c:pt>
                <c:pt idx="488">
                  <c:v>4834.6067477871293</c:v>
                </c:pt>
                <c:pt idx="489">
                  <c:v>4878.1254075079505</c:v>
                </c:pt>
                <c:pt idx="490">
                  <c:v>4928.8680769656848</c:v>
                </c:pt>
                <c:pt idx="491">
                  <c:v>5121.6676899246568</c:v>
                </c:pt>
                <c:pt idx="492">
                  <c:v>5542.6470258544041</c:v>
                </c:pt>
                <c:pt idx="493">
                  <c:v>5837.0859551455533</c:v>
                </c:pt>
                <c:pt idx="494">
                  <c:v>6269.8256874521148</c:v>
                </c:pt>
                <c:pt idx="495">
                  <c:v>6615.5444574270805</c:v>
                </c:pt>
                <c:pt idx="496">
                  <c:v>6804.1441628474386</c:v>
                </c:pt>
                <c:pt idx="497">
                  <c:v>6855.5854105499275</c:v>
                </c:pt>
                <c:pt idx="498">
                  <c:v>7082.2451990831787</c:v>
                </c:pt>
                <c:pt idx="499">
                  <c:v>6759.9972775007582</c:v>
                </c:pt>
                <c:pt idx="500">
                  <c:v>7150.4528956417662</c:v>
                </c:pt>
                <c:pt idx="501">
                  <c:v>7410.6061604510314</c:v>
                </c:pt>
                <c:pt idx="502">
                  <c:v>7323.9442203636454</c:v>
                </c:pt>
                <c:pt idx="503">
                  <c:v>7237.0092992073987</c:v>
                </c:pt>
                <c:pt idx="504">
                  <c:v>7839.8349544029952</c:v>
                </c:pt>
                <c:pt idx="505">
                  <c:v>8150.3439803364199</c:v>
                </c:pt>
                <c:pt idx="506">
                  <c:v>8464.4745548390874</c:v>
                </c:pt>
                <c:pt idx="507">
                  <c:v>9718.3932027458231</c:v>
                </c:pt>
                <c:pt idx="508">
                  <c:v>10624.407384967619</c:v>
                </c:pt>
                <c:pt idx="509">
                  <c:v>10412.16599362751</c:v>
                </c:pt>
                <c:pt idx="510">
                  <c:v>9052.1530227040439</c:v>
                </c:pt>
                <c:pt idx="511">
                  <c:v>8724.6180604992005</c:v>
                </c:pt>
                <c:pt idx="512">
                  <c:v>8392.4600184356314</c:v>
                </c:pt>
                <c:pt idx="513">
                  <c:v>8381.3261464158841</c:v>
                </c:pt>
                <c:pt idx="514">
                  <c:v>8226.2939522081324</c:v>
                </c:pt>
                <c:pt idx="515">
                  <c:v>8274.2806669293459</c:v>
                </c:pt>
                <c:pt idx="516">
                  <c:v>8322.5473041531004</c:v>
                </c:pt>
                <c:pt idx="517">
                  <c:v>8371.0954967606613</c:v>
                </c:pt>
                <c:pt idx="518">
                  <c:v>8419.9268871584318</c:v>
                </c:pt>
                <c:pt idx="519">
                  <c:v>8469.0431273335234</c:v>
                </c:pt>
                <c:pt idx="520">
                  <c:v>8518.4458789096352</c:v>
                </c:pt>
                <c:pt idx="521">
                  <c:v>8249.7612082291344</c:v>
                </c:pt>
                <c:pt idx="522">
                  <c:v>8297.884815277137</c:v>
                </c:pt>
                <c:pt idx="523">
                  <c:v>8346.2891433662535</c:v>
                </c:pt>
                <c:pt idx="524">
                  <c:v>8471.1947610061143</c:v>
                </c:pt>
                <c:pt idx="525">
                  <c:v>8492.4722993670057</c:v>
                </c:pt>
                <c:pt idx="526">
                  <c:v>8470.4190222851303</c:v>
                </c:pt>
                <c:pt idx="527">
                  <c:v>8519.8297999151273</c:v>
                </c:pt>
                <c:pt idx="528">
                  <c:v>8569.5288070812985</c:v>
                </c:pt>
                <c:pt idx="529">
                  <c:v>8619.5177251226069</c:v>
                </c:pt>
                <c:pt idx="530">
                  <c:v>8665.9137482259812</c:v>
                </c:pt>
                <c:pt idx="531">
                  <c:v>8732.2361169336873</c:v>
                </c:pt>
                <c:pt idx="532">
                  <c:v>8929.3096754503458</c:v>
                </c:pt>
                <c:pt idx="533">
                  <c:v>9060.8022972224917</c:v>
                </c:pt>
                <c:pt idx="534">
                  <c:v>9090.7630032067682</c:v>
                </c:pt>
                <c:pt idx="535">
                  <c:v>9210.877224512893</c:v>
                </c:pt>
                <c:pt idx="536">
                  <c:v>8561.3982309910989</c:v>
                </c:pt>
                <c:pt idx="537">
                  <c:v>8611.3397206718801</c:v>
                </c:pt>
                <c:pt idx="538">
                  <c:v>8661.5725357091324</c:v>
                </c:pt>
                <c:pt idx="539">
                  <c:v>8712.0983755007692</c:v>
                </c:pt>
                <c:pt idx="540">
                  <c:v>8957.4383139732599</c:v>
                </c:pt>
                <c:pt idx="541">
                  <c:v>9488.8855672482587</c:v>
                </c:pt>
                <c:pt idx="542">
                  <c:v>9609.4547351842812</c:v>
                </c:pt>
                <c:pt idx="543">
                  <c:v>10478.124302516278</c:v>
                </c:pt>
                <c:pt idx="544">
                  <c:v>11012.783490614922</c:v>
                </c:pt>
                <c:pt idx="545">
                  <c:v>11941.707018629997</c:v>
                </c:pt>
                <c:pt idx="546">
                  <c:v>12089.929558147451</c:v>
                </c:pt>
                <c:pt idx="547">
                  <c:v>13054.771012265343</c:v>
                </c:pt>
                <c:pt idx="548">
                  <c:v>13530.064383887027</c:v>
                </c:pt>
                <c:pt idx="549">
                  <c:v>13379.69176613428</c:v>
                </c:pt>
                <c:pt idx="550">
                  <c:v>13324.837415417613</c:v>
                </c:pt>
                <c:pt idx="551">
                  <c:v>13307.22431353677</c:v>
                </c:pt>
                <c:pt idx="552">
                  <c:v>13842.982223157946</c:v>
                </c:pt>
                <c:pt idx="553">
                  <c:v>13694.288969820778</c:v>
                </c:pt>
                <c:pt idx="554">
                  <c:v>14027.486922787839</c:v>
                </c:pt>
                <c:pt idx="555">
                  <c:v>14405.424445698673</c:v>
                </c:pt>
                <c:pt idx="556">
                  <c:v>14185.10759751076</c:v>
                </c:pt>
                <c:pt idx="557">
                  <c:v>14808.369277648355</c:v>
                </c:pt>
                <c:pt idx="558">
                  <c:v>16107.511499978933</c:v>
                </c:pt>
                <c:pt idx="559">
                  <c:v>15066.006536637407</c:v>
                </c:pt>
                <c:pt idx="560">
                  <c:v>14767.737183322077</c:v>
                </c:pt>
                <c:pt idx="561">
                  <c:v>14203.789130734678</c:v>
                </c:pt>
                <c:pt idx="562">
                  <c:v>14452.91882140829</c:v>
                </c:pt>
                <c:pt idx="563">
                  <c:v>13520.477389315969</c:v>
                </c:pt>
                <c:pt idx="564">
                  <c:v>13599.346840753646</c:v>
                </c:pt>
                <c:pt idx="565">
                  <c:v>15301.914601368788</c:v>
                </c:pt>
                <c:pt idx="566">
                  <c:v>15969.861765264211</c:v>
                </c:pt>
                <c:pt idx="567">
                  <c:v>18671.67446013822</c:v>
                </c:pt>
                <c:pt idx="568">
                  <c:v>17178.090966118201</c:v>
                </c:pt>
                <c:pt idx="569">
                  <c:v>15673.61817290571</c:v>
                </c:pt>
                <c:pt idx="570">
                  <c:v>15043.682478728599</c:v>
                </c:pt>
                <c:pt idx="571">
                  <c:v>15461.330421986506</c:v>
                </c:pt>
                <c:pt idx="572">
                  <c:v>15226.425494560117</c:v>
                </c:pt>
                <c:pt idx="573">
                  <c:v>13622.619128652717</c:v>
                </c:pt>
                <c:pt idx="574">
                  <c:v>13702.084406903192</c:v>
                </c:pt>
                <c:pt idx="575">
                  <c:v>13231.769108585253</c:v>
                </c:pt>
                <c:pt idx="576">
                  <c:v>13264.972051346555</c:v>
                </c:pt>
                <c:pt idx="577">
                  <c:v>13156.045110752608</c:v>
                </c:pt>
                <c:pt idx="578">
                  <c:v>13232.788707231999</c:v>
                </c:pt>
                <c:pt idx="579">
                  <c:v>13218.036640594451</c:v>
                </c:pt>
                <c:pt idx="580">
                  <c:v>13295.141854331252</c:v>
                </c:pt>
                <c:pt idx="581">
                  <c:v>13372.696848481519</c:v>
                </c:pt>
                <c:pt idx="582">
                  <c:v>13725.393480445371</c:v>
                </c:pt>
                <c:pt idx="583">
                  <c:v>13251.965321810674</c:v>
                </c:pt>
                <c:pt idx="584">
                  <c:v>11570.937033071123</c:v>
                </c:pt>
                <c:pt idx="585">
                  <c:v>11638.434165764038</c:v>
                </c:pt>
                <c:pt idx="586">
                  <c:v>11706.325031730996</c:v>
                </c:pt>
                <c:pt idx="587">
                  <c:v>11747.781046452377</c:v>
                </c:pt>
                <c:pt idx="588">
                  <c:v>11833.056451083336</c:v>
                </c:pt>
                <c:pt idx="589">
                  <c:v>11944.316190186049</c:v>
                </c:pt>
                <c:pt idx="590">
                  <c:v>11813.248292098322</c:v>
                </c:pt>
                <c:pt idx="591">
                  <c:v>11882.158907135563</c:v>
                </c:pt>
                <c:pt idx="592">
                  <c:v>11951.471500760521</c:v>
                </c:pt>
                <c:pt idx="593">
                  <c:v>12177.685467358862</c:v>
                </c:pt>
                <c:pt idx="594">
                  <c:v>11755.270789381269</c:v>
                </c:pt>
                <c:pt idx="595">
                  <c:v>11823.843202319327</c:v>
                </c:pt>
                <c:pt idx="596">
                  <c:v>11892.815620999523</c:v>
                </c:pt>
                <c:pt idx="597">
                  <c:v>11962.190378788688</c:v>
                </c:pt>
                <c:pt idx="598">
                  <c:v>11925.000717433913</c:v>
                </c:pt>
                <c:pt idx="599">
                  <c:v>12099.901279523008</c:v>
                </c:pt>
                <c:pt idx="600">
                  <c:v>12272.486191432425</c:v>
                </c:pt>
                <c:pt idx="601">
                  <c:v>12085.871079141361</c:v>
                </c:pt>
                <c:pt idx="602">
                  <c:v>12353.240977324243</c:v>
                </c:pt>
                <c:pt idx="603">
                  <c:v>11950.025214566256</c:v>
                </c:pt>
                <c:pt idx="604">
                  <c:v>11961.586446403253</c:v>
                </c:pt>
                <c:pt idx="605">
                  <c:v>12031.362367340605</c:v>
                </c:pt>
                <c:pt idx="606">
                  <c:v>12101.545314483426</c:v>
                </c:pt>
                <c:pt idx="607">
                  <c:v>12172.137662151246</c:v>
                </c:pt>
                <c:pt idx="608">
                  <c:v>12521.473130474307</c:v>
                </c:pt>
                <c:pt idx="609">
                  <c:v>13078.22414496676</c:v>
                </c:pt>
                <c:pt idx="610">
                  <c:v>13084.520195553878</c:v>
                </c:pt>
                <c:pt idx="611">
                  <c:v>13366.392221118813</c:v>
                </c:pt>
                <c:pt idx="612">
                  <c:v>14402.805122979795</c:v>
                </c:pt>
                <c:pt idx="613">
                  <c:v>14452.345498210592</c:v>
                </c:pt>
                <c:pt idx="614">
                  <c:v>13402.043156421196</c:v>
                </c:pt>
                <c:pt idx="615">
                  <c:v>13446.243183743347</c:v>
                </c:pt>
                <c:pt idx="616">
                  <c:v>13683.260023672394</c:v>
                </c:pt>
                <c:pt idx="617">
                  <c:v>14275.026614320621</c:v>
                </c:pt>
                <c:pt idx="618">
                  <c:v>15237.356662026878</c:v>
                </c:pt>
                <c:pt idx="619">
                  <c:v>16700.034536434778</c:v>
                </c:pt>
                <c:pt idx="620">
                  <c:v>16658.572354062497</c:v>
                </c:pt>
                <c:pt idx="621">
                  <c:v>17285.395375940807</c:v>
                </c:pt>
                <c:pt idx="622">
                  <c:v>18290.512580539689</c:v>
                </c:pt>
                <c:pt idx="623">
                  <c:v>16668.274217401384</c:v>
                </c:pt>
                <c:pt idx="624">
                  <c:v>17625.145308481759</c:v>
                </c:pt>
                <c:pt idx="625">
                  <c:v>19164.211063165556</c:v>
                </c:pt>
                <c:pt idx="626">
                  <c:v>19990.283197662076</c:v>
                </c:pt>
                <c:pt idx="627">
                  <c:v>19629.883831169162</c:v>
                </c:pt>
                <c:pt idx="628">
                  <c:v>19397.747065078915</c:v>
                </c:pt>
                <c:pt idx="629">
                  <c:v>20544.515683441048</c:v>
                </c:pt>
                <c:pt idx="630">
                  <c:v>19883.069932524777</c:v>
                </c:pt>
                <c:pt idx="631">
                  <c:v>20214.247666645697</c:v>
                </c:pt>
                <c:pt idx="632">
                  <c:v>22371.214174970653</c:v>
                </c:pt>
                <c:pt idx="633">
                  <c:v>25286.683727264863</c:v>
                </c:pt>
                <c:pt idx="634">
                  <c:v>26155.174687063645</c:v>
                </c:pt>
                <c:pt idx="635">
                  <c:v>27867.607032475575</c:v>
                </c:pt>
                <c:pt idx="636">
                  <c:v>31798.131813040771</c:v>
                </c:pt>
                <c:pt idx="637">
                  <c:v>31488.977578117443</c:v>
                </c:pt>
                <c:pt idx="638">
                  <c:v>34744.77917798367</c:v>
                </c:pt>
                <c:pt idx="639">
                  <c:v>31834.777860591748</c:v>
                </c:pt>
                <c:pt idx="640">
                  <c:v>31760.127602849698</c:v>
                </c:pt>
                <c:pt idx="641">
                  <c:v>34417.5490888235</c:v>
                </c:pt>
                <c:pt idx="642">
                  <c:v>37572.959190897775</c:v>
                </c:pt>
                <c:pt idx="643">
                  <c:v>40563.09641817888</c:v>
                </c:pt>
                <c:pt idx="644">
                  <c:v>43121.702040782075</c:v>
                </c:pt>
                <c:pt idx="645">
                  <c:v>46017.171489676693</c:v>
                </c:pt>
                <c:pt idx="646">
                  <c:v>47155.008330256154</c:v>
                </c:pt>
                <c:pt idx="647">
                  <c:v>44008.027918291722</c:v>
                </c:pt>
                <c:pt idx="648">
                  <c:v>42054.86085269216</c:v>
                </c:pt>
                <c:pt idx="649">
                  <c:v>38192.747952078193</c:v>
                </c:pt>
                <c:pt idx="650">
                  <c:v>38527.637807963038</c:v>
                </c:pt>
                <c:pt idx="651">
                  <c:v>39215.349538345319</c:v>
                </c:pt>
                <c:pt idx="652">
                  <c:v>39604.535488126217</c:v>
                </c:pt>
                <c:pt idx="653">
                  <c:v>39687.011742496717</c:v>
                </c:pt>
                <c:pt idx="654">
                  <c:v>35795.828261694027</c:v>
                </c:pt>
                <c:pt idx="655">
                  <c:v>36004.63725988724</c:v>
                </c:pt>
                <c:pt idx="656">
                  <c:v>37436.451811825929</c:v>
                </c:pt>
                <c:pt idx="657">
                  <c:v>38686.468170923581</c:v>
                </c:pt>
                <c:pt idx="658">
                  <c:v>38506.875719524141</c:v>
                </c:pt>
                <c:pt idx="659">
                  <c:v>37089.386898622484</c:v>
                </c:pt>
                <c:pt idx="660">
                  <c:v>36935.669674123666</c:v>
                </c:pt>
                <c:pt idx="661">
                  <c:v>36614.720695959637</c:v>
                </c:pt>
                <c:pt idx="662">
                  <c:v>36828.306566686071</c:v>
                </c:pt>
                <c:pt idx="663">
                  <c:v>37043.138354991737</c:v>
                </c:pt>
                <c:pt idx="664">
                  <c:v>37259.223328729189</c:v>
                </c:pt>
                <c:pt idx="665">
                  <c:v>37476.568798146778</c:v>
                </c:pt>
                <c:pt idx="666">
                  <c:v>37695.182116135969</c:v>
                </c:pt>
                <c:pt idx="667">
                  <c:v>37915.070678480093</c:v>
                </c:pt>
                <c:pt idx="668">
                  <c:v>40473.707855700632</c:v>
                </c:pt>
                <c:pt idx="669">
                  <c:v>43615.590321690892</c:v>
                </c:pt>
                <c:pt idx="670">
                  <c:v>44961.867285831046</c:v>
                </c:pt>
                <c:pt idx="671">
                  <c:v>49608.367876575365</c:v>
                </c:pt>
                <c:pt idx="672">
                  <c:v>55824.541241214167</c:v>
                </c:pt>
                <c:pt idx="673">
                  <c:v>61189.966941905775</c:v>
                </c:pt>
                <c:pt idx="674">
                  <c:v>52377.115412856932</c:v>
                </c:pt>
                <c:pt idx="675">
                  <c:v>53199.732158148821</c:v>
                </c:pt>
                <c:pt idx="676">
                  <c:v>57311.024276185817</c:v>
                </c:pt>
                <c:pt idx="677">
                  <c:v>59318.815687756171</c:v>
                </c:pt>
                <c:pt idx="678">
                  <c:v>59655.232400234941</c:v>
                </c:pt>
                <c:pt idx="679">
                  <c:v>59699.844209699768</c:v>
                </c:pt>
                <c:pt idx="680">
                  <c:v>61265.77274323922</c:v>
                </c:pt>
                <c:pt idx="681">
                  <c:v>57201.316216651423</c:v>
                </c:pt>
                <c:pt idx="682">
                  <c:v>53480.825081031333</c:v>
                </c:pt>
                <c:pt idx="683">
                  <c:v>55984.606491622188</c:v>
                </c:pt>
                <c:pt idx="684">
                  <c:v>57935.585396329734</c:v>
                </c:pt>
                <c:pt idx="685">
                  <c:v>57134.319115881146</c:v>
                </c:pt>
                <c:pt idx="686">
                  <c:v>63122.292938108541</c:v>
                </c:pt>
                <c:pt idx="687">
                  <c:v>64313.194350390491</c:v>
                </c:pt>
                <c:pt idx="688">
                  <c:v>64868.929145297807</c:v>
                </c:pt>
                <c:pt idx="689">
                  <c:v>63867.615449288234</c:v>
                </c:pt>
                <c:pt idx="690">
                  <c:v>63152.203074976358</c:v>
                </c:pt>
                <c:pt idx="691">
                  <c:v>58067.624378324879</c:v>
                </c:pt>
                <c:pt idx="692">
                  <c:v>59064.176838203683</c:v>
                </c:pt>
                <c:pt idx="693">
                  <c:v>58370.093925628702</c:v>
                </c:pt>
                <c:pt idx="694">
                  <c:v>59509.475025993488</c:v>
                </c:pt>
                <c:pt idx="695">
                  <c:v>62349.78560424623</c:v>
                </c:pt>
                <c:pt idx="696">
                  <c:v>58926.515143856908</c:v>
                </c:pt>
                <c:pt idx="697">
                  <c:v>57832.514852856977</c:v>
                </c:pt>
                <c:pt idx="698">
                  <c:v>58169.871189498641</c:v>
                </c:pt>
                <c:pt idx="699">
                  <c:v>58509.195438104049</c:v>
                </c:pt>
                <c:pt idx="700">
                  <c:v>61588.1735255967</c:v>
                </c:pt>
                <c:pt idx="701">
                  <c:v>64191.858484547862</c:v>
                </c:pt>
                <c:pt idx="702">
                  <c:v>63872.337203920993</c:v>
                </c:pt>
                <c:pt idx="703">
                  <c:v>60744.825616510578</c:v>
                </c:pt>
                <c:pt idx="704">
                  <c:v>64876.153605231906</c:v>
                </c:pt>
                <c:pt idx="705">
                  <c:v>66432.065571684143</c:v>
                </c:pt>
                <c:pt idx="706">
                  <c:v>68042.889133748584</c:v>
                </c:pt>
                <c:pt idx="707">
                  <c:v>72810.243781403158</c:v>
                </c:pt>
                <c:pt idx="708">
                  <c:v>73899.660676529587</c:v>
                </c:pt>
                <c:pt idx="709">
                  <c:v>78284.958267867274</c:v>
                </c:pt>
                <c:pt idx="710">
                  <c:v>77989.228884095268</c:v>
                </c:pt>
                <c:pt idx="711">
                  <c:v>81882.548449312671</c:v>
                </c:pt>
                <c:pt idx="712">
                  <c:v>75931.793082768083</c:v>
                </c:pt>
                <c:pt idx="713">
                  <c:v>78211.584925433941</c:v>
                </c:pt>
                <c:pt idx="714">
                  <c:v>82618.682877757252</c:v>
                </c:pt>
                <c:pt idx="715">
                  <c:v>88867.562272619718</c:v>
                </c:pt>
                <c:pt idx="716">
                  <c:v>102653.61633615867</c:v>
                </c:pt>
                <c:pt idx="717">
                  <c:v>105871.69752751214</c:v>
                </c:pt>
                <c:pt idx="718">
                  <c:v>104656.79592407339</c:v>
                </c:pt>
                <c:pt idx="719">
                  <c:v>110254.24442991272</c:v>
                </c:pt>
                <c:pt idx="720">
                  <c:v>109264.78624662221</c:v>
                </c:pt>
                <c:pt idx="721">
                  <c:v>117522.93940210111</c:v>
                </c:pt>
                <c:pt idx="722">
                  <c:v>115642.88760115458</c:v>
                </c:pt>
                <c:pt idx="723">
                  <c:v>119357.32352450739</c:v>
                </c:pt>
                <c:pt idx="724">
                  <c:v>129726.63823857332</c:v>
                </c:pt>
                <c:pt idx="725">
                  <c:v>128736.28243160874</c:v>
                </c:pt>
                <c:pt idx="726">
                  <c:v>128681.97582833061</c:v>
                </c:pt>
                <c:pt idx="727">
                  <c:v>142129.35811888168</c:v>
                </c:pt>
                <c:pt idx="728">
                  <c:v>146088.65770779186</c:v>
                </c:pt>
                <c:pt idx="729">
                  <c:v>144631.8953150278</c:v>
                </c:pt>
                <c:pt idx="730">
                  <c:v>110110.65931402845</c:v>
                </c:pt>
                <c:pt idx="731">
                  <c:v>109378.17691004655</c:v>
                </c:pt>
                <c:pt idx="732">
                  <c:v>110016.21627535515</c:v>
                </c:pt>
                <c:pt idx="733">
                  <c:v>110657.97753696139</c:v>
                </c:pt>
                <c:pt idx="734">
                  <c:v>111303.482405927</c:v>
                </c:pt>
                <c:pt idx="735">
                  <c:v>111952.75271996159</c:v>
                </c:pt>
                <c:pt idx="736">
                  <c:v>111471.90445632361</c:v>
                </c:pt>
                <c:pt idx="737">
                  <c:v>112985.81539718142</c:v>
                </c:pt>
                <c:pt idx="738">
                  <c:v>115528.47763869584</c:v>
                </c:pt>
                <c:pt idx="739">
                  <c:v>117447.62567008584</c:v>
                </c:pt>
                <c:pt idx="740">
                  <c:v>115566.65282494908</c:v>
                </c:pt>
                <c:pt idx="741">
                  <c:v>117793.43139200652</c:v>
                </c:pt>
                <c:pt idx="742">
                  <c:v>122648.25880192057</c:v>
                </c:pt>
                <c:pt idx="743">
                  <c:v>122674.67530059959</c:v>
                </c:pt>
                <c:pt idx="744">
                  <c:v>124282.60556144733</c:v>
                </c:pt>
                <c:pt idx="745">
                  <c:v>132874.06195930252</c:v>
                </c:pt>
                <c:pt idx="746">
                  <c:v>140734.19458132639</c:v>
                </c:pt>
                <c:pt idx="747">
                  <c:v>156077.58744807786</c:v>
                </c:pt>
                <c:pt idx="748">
                  <c:v>159857.32785828051</c:v>
                </c:pt>
                <c:pt idx="749">
                  <c:v>147722.22929872514</c:v>
                </c:pt>
                <c:pt idx="750">
                  <c:v>159288.97519008815</c:v>
                </c:pt>
                <c:pt idx="751">
                  <c:v>162162.81541842251</c:v>
                </c:pt>
                <c:pt idx="752">
                  <c:v>168801.01228252923</c:v>
                </c:pt>
                <c:pt idx="753">
                  <c:v>167709.49637074608</c:v>
                </c:pt>
                <c:pt idx="754">
                  <c:v>163461.78752698581</c:v>
                </c:pt>
                <c:pt idx="755">
                  <c:v>171601.68020437084</c:v>
                </c:pt>
                <c:pt idx="756">
                  <c:v>178661.61531128336</c:v>
                </c:pt>
                <c:pt idx="757">
                  <c:v>191816.10386502155</c:v>
                </c:pt>
                <c:pt idx="758">
                  <c:v>185184.63463328546</c:v>
                </c:pt>
                <c:pt idx="759">
                  <c:v>193748.0397862572</c:v>
                </c:pt>
                <c:pt idx="760">
                  <c:v>180309.70764029623</c:v>
                </c:pt>
                <c:pt idx="761">
                  <c:v>186327.59245500862</c:v>
                </c:pt>
                <c:pt idx="762">
                  <c:v>179822.76346594491</c:v>
                </c:pt>
                <c:pt idx="763">
                  <c:v>182889.79400954151</c:v>
                </c:pt>
                <c:pt idx="764">
                  <c:v>173630.9610337278</c:v>
                </c:pt>
                <c:pt idx="765">
                  <c:v>168434.56037723785</c:v>
                </c:pt>
                <c:pt idx="766">
                  <c:v>168273.00891341339</c:v>
                </c:pt>
                <c:pt idx="767">
                  <c:v>169254.60146540831</c:v>
                </c:pt>
                <c:pt idx="768">
                  <c:v>170241.91997395654</c:v>
                </c:pt>
                <c:pt idx="769">
                  <c:v>168975.90983378404</c:v>
                </c:pt>
                <c:pt idx="770">
                  <c:v>169961.60264114779</c:v>
                </c:pt>
                <c:pt idx="771">
                  <c:v>172364.18460367853</c:v>
                </c:pt>
                <c:pt idx="772">
                  <c:v>180089.57347427515</c:v>
                </c:pt>
                <c:pt idx="773">
                  <c:v>184989.25183246384</c:v>
                </c:pt>
                <c:pt idx="774">
                  <c:v>196387.37280899065</c:v>
                </c:pt>
                <c:pt idx="775">
                  <c:v>207429.89257189489</c:v>
                </c:pt>
                <c:pt idx="776">
                  <c:v>198961.54944749805</c:v>
                </c:pt>
                <c:pt idx="777">
                  <c:v>196716.16147130163</c:v>
                </c:pt>
                <c:pt idx="778">
                  <c:v>207925.60583073154</c:v>
                </c:pt>
                <c:pt idx="779">
                  <c:v>208880.31665301451</c:v>
                </c:pt>
                <c:pt idx="780">
                  <c:v>202849.28616279401</c:v>
                </c:pt>
                <c:pt idx="781">
                  <c:v>209190.65097220714</c:v>
                </c:pt>
                <c:pt idx="782">
                  <c:v>208733.43552869387</c:v>
                </c:pt>
                <c:pt idx="783">
                  <c:v>205998.83903189626</c:v>
                </c:pt>
                <c:pt idx="784">
                  <c:v>201770.92196976935</c:v>
                </c:pt>
                <c:pt idx="785">
                  <c:v>212026.00915365326</c:v>
                </c:pt>
                <c:pt idx="786">
                  <c:v>207639.86040033144</c:v>
                </c:pt>
                <c:pt idx="787">
                  <c:v>194871.43128517643</c:v>
                </c:pt>
                <c:pt idx="788">
                  <c:v>189193.78074386297</c:v>
                </c:pt>
                <c:pt idx="789">
                  <c:v>190297.41113153551</c:v>
                </c:pt>
                <c:pt idx="790">
                  <c:v>191407.47936313614</c:v>
                </c:pt>
                <c:pt idx="791">
                  <c:v>192524.02299275444</c:v>
                </c:pt>
                <c:pt idx="792">
                  <c:v>194235.13862843567</c:v>
                </c:pt>
                <c:pt idx="793">
                  <c:v>199085.15011347379</c:v>
                </c:pt>
                <c:pt idx="794">
                  <c:v>198222.1888333727</c:v>
                </c:pt>
                <c:pt idx="795">
                  <c:v>206504.37888207348</c:v>
                </c:pt>
                <c:pt idx="796">
                  <c:v>216589.86089927703</c:v>
                </c:pt>
                <c:pt idx="797">
                  <c:v>231670.21330984871</c:v>
                </c:pt>
                <c:pt idx="798">
                  <c:v>236689.93541430755</c:v>
                </c:pt>
                <c:pt idx="799">
                  <c:v>242456.9616700015</c:v>
                </c:pt>
                <c:pt idx="800">
                  <c:v>234134.7733421716</c:v>
                </c:pt>
                <c:pt idx="801">
                  <c:v>222110.40944700316</c:v>
                </c:pt>
                <c:pt idx="802">
                  <c:v>227813.1014430022</c:v>
                </c:pt>
                <c:pt idx="803">
                  <c:v>239662.77864578925</c:v>
                </c:pt>
                <c:pt idx="804">
                  <c:v>281764.55828939518</c:v>
                </c:pt>
                <c:pt idx="805">
                  <c:v>273796.88531608367</c:v>
                </c:pt>
                <c:pt idx="806">
                  <c:v>279054.67142957315</c:v>
                </c:pt>
                <c:pt idx="807">
                  <c:v>284439.0740283131</c:v>
                </c:pt>
                <c:pt idx="808">
                  <c:v>308701.71757564542</c:v>
                </c:pt>
                <c:pt idx="809">
                  <c:v>310843.12171976629</c:v>
                </c:pt>
                <c:pt idx="810">
                  <c:v>311298.64154661872</c:v>
                </c:pt>
                <c:pt idx="811">
                  <c:v>325630.37778314645</c:v>
                </c:pt>
                <c:pt idx="812">
                  <c:v>336141.69434715575</c:v>
                </c:pt>
                <c:pt idx="813">
                  <c:v>327028.08798336732</c:v>
                </c:pt>
                <c:pt idx="814">
                  <c:v>329631.32902165019</c:v>
                </c:pt>
                <c:pt idx="815">
                  <c:v>331511.93150250259</c:v>
                </c:pt>
                <c:pt idx="816">
                  <c:v>337899.77918378747</c:v>
                </c:pt>
                <c:pt idx="817">
                  <c:v>290959.19784741011</c:v>
                </c:pt>
                <c:pt idx="818">
                  <c:v>293391.51120478642</c:v>
                </c:pt>
                <c:pt idx="819">
                  <c:v>297501.30215737491</c:v>
                </c:pt>
                <c:pt idx="820">
                  <c:v>304884.92662170937</c:v>
                </c:pt>
                <c:pt idx="821">
                  <c:v>304902.92828183551</c:v>
                </c:pt>
                <c:pt idx="822">
                  <c:v>302990.07526833715</c:v>
                </c:pt>
                <c:pt idx="823">
                  <c:v>304951.63853578444</c:v>
                </c:pt>
                <c:pt idx="824">
                  <c:v>309498.26759325369</c:v>
                </c:pt>
                <c:pt idx="825">
                  <c:v>317536.84758507588</c:v>
                </c:pt>
                <c:pt idx="826">
                  <c:v>323764.12696937547</c:v>
                </c:pt>
                <c:pt idx="827">
                  <c:v>332223.4587090424</c:v>
                </c:pt>
                <c:pt idx="828">
                  <c:v>346262.83755753707</c:v>
                </c:pt>
                <c:pt idx="829">
                  <c:v>382158.2129387898</c:v>
                </c:pt>
                <c:pt idx="830">
                  <c:v>371560.9414990723</c:v>
                </c:pt>
                <c:pt idx="831">
                  <c:v>375907.69517627847</c:v>
                </c:pt>
                <c:pt idx="832">
                  <c:v>389341.54318203876</c:v>
                </c:pt>
                <c:pt idx="833">
                  <c:v>381246.77633189119</c:v>
                </c:pt>
                <c:pt idx="834">
                  <c:v>382299.09398581844</c:v>
                </c:pt>
                <c:pt idx="835">
                  <c:v>370643.68003721116</c:v>
                </c:pt>
                <c:pt idx="836">
                  <c:v>375480.22237509926</c:v>
                </c:pt>
                <c:pt idx="837">
                  <c:v>382421.86966586416</c:v>
                </c:pt>
                <c:pt idx="838">
                  <c:v>385957.70036806178</c:v>
                </c:pt>
                <c:pt idx="839">
                  <c:v>372225.42162507062</c:v>
                </c:pt>
                <c:pt idx="840">
                  <c:v>371544.33241563838</c:v>
                </c:pt>
                <c:pt idx="841">
                  <c:v>373261.39392890007</c:v>
                </c:pt>
                <c:pt idx="842">
                  <c:v>384690.14909433923</c:v>
                </c:pt>
                <c:pt idx="843">
                  <c:v>381505.97410145716</c:v>
                </c:pt>
                <c:pt idx="844">
                  <c:v>385416.71339948598</c:v>
                </c:pt>
                <c:pt idx="845">
                  <c:v>376583.98887189588</c:v>
                </c:pt>
                <c:pt idx="846">
                  <c:v>395838.47158772935</c:v>
                </c:pt>
                <c:pt idx="847">
                  <c:v>399331.7248674914</c:v>
                </c:pt>
                <c:pt idx="848">
                  <c:v>386609.08058549999</c:v>
                </c:pt>
                <c:pt idx="849">
                  <c:v>379957.66541395924</c:v>
                </c:pt>
                <c:pt idx="850">
                  <c:v>360886.94727291208</c:v>
                </c:pt>
                <c:pt idx="851">
                  <c:v>362992.12113200407</c:v>
                </c:pt>
                <c:pt idx="852">
                  <c:v>365109.57517194079</c:v>
                </c:pt>
                <c:pt idx="853">
                  <c:v>367239.38102711044</c:v>
                </c:pt>
                <c:pt idx="854">
                  <c:v>374579.6726356771</c:v>
                </c:pt>
                <c:pt idx="855">
                  <c:v>403152.09356586559</c:v>
                </c:pt>
                <c:pt idx="856">
                  <c:v>441087.91930570605</c:v>
                </c:pt>
                <c:pt idx="857">
                  <c:v>405344.52587073337</c:v>
                </c:pt>
                <c:pt idx="858">
                  <c:v>369869.4201910125</c:v>
                </c:pt>
                <c:pt idx="859">
                  <c:v>372026.99180879339</c:v>
                </c:pt>
                <c:pt idx="860">
                  <c:v>329343.49446902907</c:v>
                </c:pt>
                <c:pt idx="861">
                  <c:v>331264.66485343175</c:v>
                </c:pt>
                <c:pt idx="862">
                  <c:v>333197.04206507676</c:v>
                </c:pt>
                <c:pt idx="863">
                  <c:v>332785.73458503321</c:v>
                </c:pt>
                <c:pt idx="864">
                  <c:v>332050.89586117008</c:v>
                </c:pt>
                <c:pt idx="865">
                  <c:v>333987.85942036024</c:v>
                </c:pt>
                <c:pt idx="866">
                  <c:v>338220.07846145949</c:v>
                </c:pt>
                <c:pt idx="867">
                  <c:v>350430.67192416207</c:v>
                </c:pt>
                <c:pt idx="868">
                  <c:v>391195.131945097</c:v>
                </c:pt>
                <c:pt idx="869">
                  <c:v>359581.01805257308</c:v>
                </c:pt>
                <c:pt idx="870">
                  <c:v>386901.99985976162</c:v>
                </c:pt>
                <c:pt idx="871">
                  <c:v>392313.94028767198</c:v>
                </c:pt>
                <c:pt idx="872">
                  <c:v>383316.33330583648</c:v>
                </c:pt>
                <c:pt idx="873">
                  <c:v>382687.41797941917</c:v>
                </c:pt>
                <c:pt idx="874">
                  <c:v>398115.73187339923</c:v>
                </c:pt>
                <c:pt idx="875">
                  <c:v>423876.84600066382</c:v>
                </c:pt>
                <c:pt idx="876">
                  <c:v>478774.56040986971</c:v>
                </c:pt>
                <c:pt idx="877">
                  <c:v>471843.0657383959</c:v>
                </c:pt>
                <c:pt idx="878">
                  <c:v>441911.5951333135</c:v>
                </c:pt>
                <c:pt idx="879">
                  <c:v>444661.9005870478</c:v>
                </c:pt>
                <c:pt idx="880">
                  <c:v>422652.42439272499</c:v>
                </c:pt>
                <c:pt idx="881">
                  <c:v>420649.7073109026</c:v>
                </c:pt>
                <c:pt idx="882">
                  <c:v>431337.89058239089</c:v>
                </c:pt>
                <c:pt idx="883">
                  <c:v>434053.70501810324</c:v>
                </c:pt>
                <c:pt idx="884">
                  <c:v>475916.53829220013</c:v>
                </c:pt>
                <c:pt idx="885">
                  <c:v>466115.78942789248</c:v>
                </c:pt>
                <c:pt idx="886">
                  <c:v>458656.01286805607</c:v>
                </c:pt>
                <c:pt idx="887">
                  <c:v>443093.20694232488</c:v>
                </c:pt>
                <c:pt idx="888">
                  <c:v>455825.82108905702</c:v>
                </c:pt>
                <c:pt idx="889">
                  <c:v>498409.61450715811</c:v>
                </c:pt>
                <c:pt idx="890">
                  <c:v>496626.05443780951</c:v>
                </c:pt>
                <c:pt idx="891">
                  <c:v>454571.32557686191</c:v>
                </c:pt>
                <c:pt idx="892">
                  <c:v>482473.31187483697</c:v>
                </c:pt>
                <c:pt idx="893">
                  <c:v>501539.2501664075</c:v>
                </c:pt>
                <c:pt idx="894">
                  <c:v>492567.71991326677</c:v>
                </c:pt>
                <c:pt idx="895">
                  <c:v>457698.42874346755</c:v>
                </c:pt>
                <c:pt idx="896">
                  <c:v>468714.29071223288</c:v>
                </c:pt>
                <c:pt idx="897">
                  <c:v>424270.23749316018</c:v>
                </c:pt>
                <c:pt idx="898">
                  <c:v>426745.14721187029</c:v>
                </c:pt>
                <c:pt idx="899">
                  <c:v>455591.32494430372</c:v>
                </c:pt>
                <c:pt idx="900">
                  <c:v>506390.99689882615</c:v>
                </c:pt>
                <c:pt idx="901">
                  <c:v>500015.03373749269</c:v>
                </c:pt>
                <c:pt idx="902">
                  <c:v>525610.1471267275</c:v>
                </c:pt>
                <c:pt idx="903">
                  <c:v>534645.09338858991</c:v>
                </c:pt>
                <c:pt idx="904">
                  <c:v>535296.4235110773</c:v>
                </c:pt>
                <c:pt idx="905">
                  <c:v>543563.47719092458</c:v>
                </c:pt>
                <c:pt idx="906">
                  <c:v>516682.49648514669</c:v>
                </c:pt>
                <c:pt idx="907">
                  <c:v>476295.99877707643</c:v>
                </c:pt>
                <c:pt idx="908">
                  <c:v>483120.30357824679</c:v>
                </c:pt>
                <c:pt idx="909">
                  <c:v>481272.47339110769</c:v>
                </c:pt>
                <c:pt idx="910">
                  <c:v>481244.83668120526</c:v>
                </c:pt>
                <c:pt idx="911">
                  <c:v>485296.01136399386</c:v>
                </c:pt>
                <c:pt idx="912">
                  <c:v>480924.31798071379</c:v>
                </c:pt>
                <c:pt idx="913">
                  <c:v>483729.70983560133</c:v>
                </c:pt>
                <c:pt idx="914">
                  <c:v>486551.466476309</c:v>
                </c:pt>
                <c:pt idx="915">
                  <c:v>489389.68336408748</c:v>
                </c:pt>
                <c:pt idx="916">
                  <c:v>492244.45651704469</c:v>
                </c:pt>
                <c:pt idx="917">
                  <c:v>495115.88251339411</c:v>
                </c:pt>
                <c:pt idx="918">
                  <c:v>491817.34795088629</c:v>
                </c:pt>
                <c:pt idx="919">
                  <c:v>504106.58496323967</c:v>
                </c:pt>
                <c:pt idx="920">
                  <c:v>519944.69033008051</c:v>
                </c:pt>
                <c:pt idx="921">
                  <c:v>511311.90747591842</c:v>
                </c:pt>
                <c:pt idx="922">
                  <c:v>532549.87014115031</c:v>
                </c:pt>
                <c:pt idx="923">
                  <c:v>529909.4004330273</c:v>
                </c:pt>
                <c:pt idx="924">
                  <c:v>565255.65248457086</c:v>
                </c:pt>
                <c:pt idx="925">
                  <c:v>590088.15048350231</c:v>
                </c:pt>
                <c:pt idx="926">
                  <c:v>591497.26163823134</c:v>
                </c:pt>
                <c:pt idx="927">
                  <c:v>581856.62304672727</c:v>
                </c:pt>
                <c:pt idx="928">
                  <c:v>570378.19216129091</c:v>
                </c:pt>
                <c:pt idx="929">
                  <c:v>571914.98238936847</c:v>
                </c:pt>
                <c:pt idx="930">
                  <c:v>563038.30146887468</c:v>
                </c:pt>
                <c:pt idx="931">
                  <c:v>570752.8440588339</c:v>
                </c:pt>
                <c:pt idx="932">
                  <c:v>610271.59065682185</c:v>
                </c:pt>
                <c:pt idx="933">
                  <c:v>643770.58827906603</c:v>
                </c:pt>
                <c:pt idx="934">
                  <c:v>638349.57896484912</c:v>
                </c:pt>
                <c:pt idx="935">
                  <c:v>683309.58008674032</c:v>
                </c:pt>
                <c:pt idx="936">
                  <c:v>691702.98953352147</c:v>
                </c:pt>
                <c:pt idx="937">
                  <c:v>699559.67950506776</c:v>
                </c:pt>
                <c:pt idx="938">
                  <c:v>736254.82770296128</c:v>
                </c:pt>
                <c:pt idx="939">
                  <c:v>728202.14051309857</c:v>
                </c:pt>
                <c:pt idx="940">
                  <c:v>688790.97485968098</c:v>
                </c:pt>
                <c:pt idx="941">
                  <c:v>730160.50208227918</c:v>
                </c:pt>
                <c:pt idx="942">
                  <c:v>750132.12016838242</c:v>
                </c:pt>
                <c:pt idx="943">
                  <c:v>802343.61436192587</c:v>
                </c:pt>
                <c:pt idx="944">
                  <c:v>817117.4090826686</c:v>
                </c:pt>
                <c:pt idx="945">
                  <c:v>896987.79207794566</c:v>
                </c:pt>
                <c:pt idx="946">
                  <c:v>873786.10802587378</c:v>
                </c:pt>
                <c:pt idx="947">
                  <c:v>890677.47410162643</c:v>
                </c:pt>
                <c:pt idx="948">
                  <c:v>960585.90357590513</c:v>
                </c:pt>
                <c:pt idx="949">
                  <c:v>1047564.8900291838</c:v>
                </c:pt>
                <c:pt idx="950">
                  <c:v>1011789.5929381405</c:v>
                </c:pt>
                <c:pt idx="951">
                  <c:v>1081977.8791857364</c:v>
                </c:pt>
                <c:pt idx="952">
                  <c:v>1125723.1839478109</c:v>
                </c:pt>
                <c:pt idx="953">
                  <c:v>1093532.7332101467</c:v>
                </c:pt>
                <c:pt idx="954">
                  <c:v>1122692.8108690463</c:v>
                </c:pt>
                <c:pt idx="955">
                  <c:v>1104156.9208848835</c:v>
                </c:pt>
                <c:pt idx="956">
                  <c:v>1151842.9184950099</c:v>
                </c:pt>
                <c:pt idx="957">
                  <c:v>1176523.520468154</c:v>
                </c:pt>
                <c:pt idx="958">
                  <c:v>1228061.3994661644</c:v>
                </c:pt>
                <c:pt idx="959">
                  <c:v>1258595.6228667956</c:v>
                </c:pt>
                <c:pt idx="960">
                  <c:v>1308622.7226516835</c:v>
                </c:pt>
                <c:pt idx="961">
                  <c:v>1335463.4614189325</c:v>
                </c:pt>
                <c:pt idx="962">
                  <c:v>1353079.6751882073</c:v>
                </c:pt>
                <c:pt idx="963">
                  <c:v>1436782.3138324996</c:v>
                </c:pt>
                <c:pt idx="964">
                  <c:v>1484111.8168462198</c:v>
                </c:pt>
                <c:pt idx="965">
                  <c:v>1507340.4842098912</c:v>
                </c:pt>
                <c:pt idx="966">
                  <c:v>1490212.4926024713</c:v>
                </c:pt>
                <c:pt idx="967">
                  <c:v>1501110.9379028033</c:v>
                </c:pt>
                <c:pt idx="968">
                  <c:v>1508312.6834079758</c:v>
                </c:pt>
                <c:pt idx="969">
                  <c:v>1580706.7453876906</c:v>
                </c:pt>
                <c:pt idx="970">
                  <c:v>1653487.9961189041</c:v>
                </c:pt>
                <c:pt idx="971">
                  <c:v>1597477.5133438443</c:v>
                </c:pt>
                <c:pt idx="972">
                  <c:v>1540985.7958475263</c:v>
                </c:pt>
                <c:pt idx="973">
                  <c:v>1490676.0768506397</c:v>
                </c:pt>
                <c:pt idx="974">
                  <c:v>1568945.910758524</c:v>
                </c:pt>
                <c:pt idx="975">
                  <c:v>1517928.4078716759</c:v>
                </c:pt>
                <c:pt idx="976">
                  <c:v>1568089.7982031426</c:v>
                </c:pt>
                <c:pt idx="977">
                  <c:v>1623364.8296179359</c:v>
                </c:pt>
                <c:pt idx="978">
                  <c:v>1549173.9561955289</c:v>
                </c:pt>
                <c:pt idx="979">
                  <c:v>1440065.1006616708</c:v>
                </c:pt>
                <c:pt idx="980">
                  <c:v>1448465.4804155305</c:v>
                </c:pt>
                <c:pt idx="981">
                  <c:v>1456914.8623846211</c:v>
                </c:pt>
                <c:pt idx="982">
                  <c:v>1465413.5324151979</c:v>
                </c:pt>
                <c:pt idx="983">
                  <c:v>1473961.7780209533</c:v>
                </c:pt>
                <c:pt idx="984">
                  <c:v>1482559.8883927423</c:v>
                </c:pt>
                <c:pt idx="985">
                  <c:v>1475766.4029047699</c:v>
                </c:pt>
                <c:pt idx="986">
                  <c:v>1484375.0402550478</c:v>
                </c:pt>
                <c:pt idx="987">
                  <c:v>1493033.8946565357</c:v>
                </c:pt>
                <c:pt idx="988">
                  <c:v>1503567.032339836</c:v>
                </c:pt>
                <c:pt idx="989">
                  <c:v>1568869.9675291735</c:v>
                </c:pt>
                <c:pt idx="990">
                  <c:v>1553137.4614823838</c:v>
                </c:pt>
                <c:pt idx="991">
                  <c:v>1619550.555094237</c:v>
                </c:pt>
                <c:pt idx="992">
                  <c:v>1651842.4089406531</c:v>
                </c:pt>
                <c:pt idx="993">
                  <c:v>1654184.137372239</c:v>
                </c:pt>
                <c:pt idx="994">
                  <c:v>1733109.0059540882</c:v>
                </c:pt>
                <c:pt idx="995">
                  <c:v>1766783.1850401857</c:v>
                </c:pt>
                <c:pt idx="996">
                  <c:v>1815230.6717886501</c:v>
                </c:pt>
                <c:pt idx="997">
                  <c:v>1748215.9957439634</c:v>
                </c:pt>
                <c:pt idx="998">
                  <c:v>1752880.5479417699</c:v>
                </c:pt>
                <c:pt idx="999">
                  <c:v>1862971.7486849979</c:v>
                </c:pt>
                <c:pt idx="1000">
                  <c:v>1858739.7698683203</c:v>
                </c:pt>
                <c:pt idx="1001">
                  <c:v>1760263.0284664787</c:v>
                </c:pt>
                <c:pt idx="1002">
                  <c:v>1728846.8688134647</c:v>
                </c:pt>
                <c:pt idx="1003">
                  <c:v>1789293.6336344278</c:v>
                </c:pt>
                <c:pt idx="1004">
                  <c:v>1721805.707768396</c:v>
                </c:pt>
                <c:pt idx="1005">
                  <c:v>1814163.246812427</c:v>
                </c:pt>
                <c:pt idx="1006">
                  <c:v>1875162.9527882892</c:v>
                </c:pt>
                <c:pt idx="1007">
                  <c:v>1863142.0749878655</c:v>
                </c:pt>
                <c:pt idx="1008">
                  <c:v>1975207.0898821417</c:v>
                </c:pt>
                <c:pt idx="1009">
                  <c:v>1928975.3575004095</c:v>
                </c:pt>
                <c:pt idx="1010">
                  <c:v>1979565.8425147028</c:v>
                </c:pt>
                <c:pt idx="1011">
                  <c:v>1985898.0971629503</c:v>
                </c:pt>
                <c:pt idx="1012">
                  <c:v>2026416.1490453589</c:v>
                </c:pt>
                <c:pt idx="1013">
                  <c:v>2006620.0424989203</c:v>
                </c:pt>
                <c:pt idx="1014">
                  <c:v>1961658.1598493981</c:v>
                </c:pt>
                <c:pt idx="1015">
                  <c:v>1940249.901835568</c:v>
                </c:pt>
                <c:pt idx="1016">
                  <c:v>1938443.8521279066</c:v>
                </c:pt>
                <c:pt idx="1017">
                  <c:v>1915325.0913327616</c:v>
                </c:pt>
                <c:pt idx="1018">
                  <c:v>1959196.7234107503</c:v>
                </c:pt>
                <c:pt idx="1019">
                  <c:v>1985986.5069593603</c:v>
                </c:pt>
                <c:pt idx="1020">
                  <c:v>1932702.6302616415</c:v>
                </c:pt>
                <c:pt idx="1021">
                  <c:v>2020040.4561875318</c:v>
                </c:pt>
                <c:pt idx="1022">
                  <c:v>2049741.2785803161</c:v>
                </c:pt>
                <c:pt idx="1023">
                  <c:v>2015846.3623023983</c:v>
                </c:pt>
                <c:pt idx="1024">
                  <c:v>2059956.4869296404</c:v>
                </c:pt>
                <c:pt idx="1025">
                  <c:v>1980786.4125688341</c:v>
                </c:pt>
                <c:pt idx="1026">
                  <c:v>2004429.4977562784</c:v>
                </c:pt>
                <c:pt idx="1027">
                  <c:v>2038693.4199326851</c:v>
                </c:pt>
                <c:pt idx="1028">
                  <c:v>2089571.4893348485</c:v>
                </c:pt>
                <c:pt idx="1029">
                  <c:v>2118725.5619092006</c:v>
                </c:pt>
                <c:pt idx="1030">
                  <c:v>2202907.5209904467</c:v>
                </c:pt>
                <c:pt idx="1031">
                  <c:v>2255718.8696052651</c:v>
                </c:pt>
                <c:pt idx="1032">
                  <c:v>2321598.6903528417</c:v>
                </c:pt>
                <c:pt idx="1033">
                  <c:v>2391219.0396815687</c:v>
                </c:pt>
                <c:pt idx="1034">
                  <c:v>2340371.7826728621</c:v>
                </c:pt>
                <c:pt idx="1035">
                  <c:v>2361037.7371583763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01704"/>
        <c:axId val="966702880"/>
      </c:lineChart>
      <c:dateAx>
        <c:axId val="96670170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2880"/>
        <c:crosses val="autoZero"/>
        <c:auto val="1"/>
        <c:lblOffset val="100"/>
        <c:baseTimeUnit val="months"/>
      </c:dateAx>
      <c:valAx>
        <c:axId val="9667028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Sheet1!$G$554:$G$1060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-8.9598553001192016E-2</c:v>
                </c:pt>
                <c:pt idx="8">
                  <c:v>-0.1554435524215293</c:v>
                </c:pt>
                <c:pt idx="9">
                  <c:v>-0.25203739528491753</c:v>
                </c:pt>
                <c:pt idx="10">
                  <c:v>-0.16689770778666313</c:v>
                </c:pt>
                <c:pt idx="11">
                  <c:v>-6.9032492940785617E-2</c:v>
                </c:pt>
                <c:pt idx="12">
                  <c:v>-1.3469593986046302E-3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-1.1113961728949961E-2</c:v>
                </c:pt>
                <c:pt idx="21">
                  <c:v>-1.5168218172991077E-2</c:v>
                </c:pt>
                <c:pt idx="22">
                  <c:v>-1.8231650152262913E-2</c:v>
                </c:pt>
                <c:pt idx="23">
                  <c:v>0</c:v>
                </c:pt>
                <c:pt idx="24">
                  <c:v>-1.0741417632424421E-2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-8.9170379578506931E-2</c:v>
                </c:pt>
                <c:pt idx="32">
                  <c:v>-0.15068352809878593</c:v>
                </c:pt>
                <c:pt idx="33">
                  <c:v>-0.12087323309275788</c:v>
                </c:pt>
                <c:pt idx="34">
                  <c:v>-0.27035948038472601</c:v>
                </c:pt>
                <c:pt idx="35">
                  <c:v>-0.13891457400731333</c:v>
                </c:pt>
                <c:pt idx="36">
                  <c:v>-5.416031469219651E-3</c:v>
                </c:pt>
                <c:pt idx="37">
                  <c:v>0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-0.18205254571310647</c:v>
                </c:pt>
                <c:pt idx="41">
                  <c:v>-0.24002342840540802</c:v>
                </c:pt>
                <c:pt idx="42">
                  <c:v>-0.15226254605592038</c:v>
                </c:pt>
                <c:pt idx="43">
                  <c:v>-0.16959848780089648</c:v>
                </c:pt>
                <c:pt idx="44">
                  <c:v>-0.2801427041607385</c:v>
                </c:pt>
                <c:pt idx="45">
                  <c:v>-0.18663111272892119</c:v>
                </c:pt>
                <c:pt idx="46">
                  <c:v>-0.21454948043848676</c:v>
                </c:pt>
                <c:pt idx="47">
                  <c:v>-0.21649477607438561</c:v>
                </c:pt>
                <c:pt idx="48">
                  <c:v>-0.26694580956254343</c:v>
                </c:pt>
                <c:pt idx="49">
                  <c:v>-0.23797722216268713</c:v>
                </c:pt>
                <c:pt idx="50">
                  <c:v>-0.2600053128890002</c:v>
                </c:pt>
                <c:pt idx="51">
                  <c:v>-0.3005900793135583</c:v>
                </c:pt>
                <c:pt idx="52">
                  <c:v>-0.26372155038002354</c:v>
                </c:pt>
                <c:pt idx="53">
                  <c:v>-0.1838069307722523</c:v>
                </c:pt>
                <c:pt idx="54">
                  <c:v>-0.21195976896996327</c:v>
                </c:pt>
                <c:pt idx="55">
                  <c:v>-0.33806384900738295</c:v>
                </c:pt>
                <c:pt idx="56">
                  <c:v>-0.36749032468850795</c:v>
                </c:pt>
                <c:pt idx="57">
                  <c:v>-0.34776324336224862</c:v>
                </c:pt>
                <c:pt idx="58">
                  <c:v>-0.35143315781261897</c:v>
                </c:pt>
                <c:pt idx="59">
                  <c:v>-0.3430271303431367</c:v>
                </c:pt>
                <c:pt idx="60">
                  <c:v>-0.32747071965941443</c:v>
                </c:pt>
                <c:pt idx="61">
                  <c:v>-0.35180492088657001</c:v>
                </c:pt>
                <c:pt idx="62">
                  <c:v>-0.38975048663078715</c:v>
                </c:pt>
                <c:pt idx="63">
                  <c:v>-0.34947564664453334</c:v>
                </c:pt>
                <c:pt idx="64">
                  <c:v>-0.32438539669291577</c:v>
                </c:pt>
                <c:pt idx="65">
                  <c:v>-0.38888564664021996</c:v>
                </c:pt>
                <c:pt idx="66">
                  <c:v>-0.40140584337732133</c:v>
                </c:pt>
                <c:pt idx="67">
                  <c:v>-0.49503088453961197</c:v>
                </c:pt>
                <c:pt idx="68">
                  <c:v>-0.44549103876624763</c:v>
                </c:pt>
                <c:pt idx="69">
                  <c:v>-0.46704924023466976</c:v>
                </c:pt>
                <c:pt idx="70">
                  <c:v>-0.44040157899361909</c:v>
                </c:pt>
                <c:pt idx="71">
                  <c:v>-0.41355018451061232</c:v>
                </c:pt>
                <c:pt idx="72">
                  <c:v>-0.44097547277118854</c:v>
                </c:pt>
                <c:pt idx="73">
                  <c:v>-0.39218422811071652</c:v>
                </c:pt>
                <c:pt idx="74">
                  <c:v>-0.42761362426773764</c:v>
                </c:pt>
                <c:pt idx="75">
                  <c:v>-0.43820048727725136</c:v>
                </c:pt>
                <c:pt idx="76">
                  <c:v>-0.44593235874312698</c:v>
                </c:pt>
                <c:pt idx="77">
                  <c:v>-0.4462153124431667</c:v>
                </c:pt>
                <c:pt idx="78">
                  <c:v>-0.4027038054917722</c:v>
                </c:pt>
                <c:pt idx="79">
                  <c:v>-0.38214716095411938</c:v>
                </c:pt>
                <c:pt idx="80">
                  <c:v>-0.35467513818479801</c:v>
                </c:pt>
                <c:pt idx="81">
                  <c:v>-0.35436446924916298</c:v>
                </c:pt>
                <c:pt idx="82">
                  <c:v>-0.34045592754418941</c:v>
                </c:pt>
                <c:pt idx="83">
                  <c:v>-0.28931572645394199</c:v>
                </c:pt>
                <c:pt idx="84">
                  <c:v>-0.2868712328097196</c:v>
                </c:pt>
                <c:pt idx="85">
                  <c:v>-0.33869678695731975</c:v>
                </c:pt>
                <c:pt idx="86">
                  <c:v>-0.33763355102837178</c:v>
                </c:pt>
                <c:pt idx="87">
                  <c:v>-0.32075020550536748</c:v>
                </c:pt>
                <c:pt idx="88">
                  <c:v>-0.28502097100115553</c:v>
                </c:pt>
                <c:pt idx="89">
                  <c:v>-0.23682170513112288</c:v>
                </c:pt>
                <c:pt idx="90">
                  <c:v>-0.16356201640079637</c:v>
                </c:pt>
                <c:pt idx="91">
                  <c:v>-0.1656386914006851</c:v>
                </c:pt>
                <c:pt idx="92">
                  <c:v>-0.13424363150727103</c:v>
                </c:pt>
                <c:pt idx="93">
                  <c:v>-8.3901327959254646E-2</c:v>
                </c:pt>
                <c:pt idx="94">
                  <c:v>-0.16515276384223432</c:v>
                </c:pt>
                <c:pt idx="95">
                  <c:v>-8.8522977731381181E-2</c:v>
                </c:pt>
                <c:pt idx="96">
                  <c:v>-8.9308355616533053E-3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-1.6075726577558069E-2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-8.7775485394805397E-2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-6.6736928343308799E-2</c:v>
                </c:pt>
                <c:pt idx="119">
                  <c:v>-0.11987311248940014</c:v>
                </c:pt>
                <c:pt idx="120">
                  <c:v>-0.25800674851453853</c:v>
                </c:pt>
                <c:pt idx="121">
                  <c:v>-0.24823392797028376</c:v>
                </c:pt>
                <c:pt idx="122">
                  <c:v>-0.1986806587357105</c:v>
                </c:pt>
                <c:pt idx="123">
                  <c:v>-0.18854264207852711</c:v>
                </c:pt>
                <c:pt idx="124">
                  <c:v>-0.18888188285004237</c:v>
                </c:pt>
                <c:pt idx="125">
                  <c:v>-0.28947415708604318</c:v>
                </c:pt>
                <c:pt idx="126">
                  <c:v>-0.23898941780051808</c:v>
                </c:pt>
                <c:pt idx="127">
                  <c:v>-0.16998953219348645</c:v>
                </c:pt>
                <c:pt idx="128">
                  <c:v>-0.13655703548373666</c:v>
                </c:pt>
                <c:pt idx="129">
                  <c:v>-0.14056535792754188</c:v>
                </c:pt>
                <c:pt idx="130">
                  <c:v>-0.17220227924795017</c:v>
                </c:pt>
                <c:pt idx="131">
                  <c:v>-0.18113951505259351</c:v>
                </c:pt>
                <c:pt idx="132">
                  <c:v>-0.20609306946826522</c:v>
                </c:pt>
                <c:pt idx="133">
                  <c:v>-0.27506709365829918</c:v>
                </c:pt>
                <c:pt idx="134">
                  <c:v>-0.37788967948283769</c:v>
                </c:pt>
                <c:pt idx="135">
                  <c:v>-0.36079955639002015</c:v>
                </c:pt>
                <c:pt idx="136">
                  <c:v>-0.41783832063548054</c:v>
                </c:pt>
                <c:pt idx="137">
                  <c:v>-0.46602741125152936</c:v>
                </c:pt>
                <c:pt idx="138">
                  <c:v>-0.37509491919805416</c:v>
                </c:pt>
                <c:pt idx="139">
                  <c:v>-0.27513606881382635</c:v>
                </c:pt>
                <c:pt idx="140">
                  <c:v>-0.18417240292000592</c:v>
                </c:pt>
                <c:pt idx="141">
                  <c:v>-0.15899035465337075</c:v>
                </c:pt>
                <c:pt idx="142">
                  <c:v>-7.2077776288187012E-2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-0.14402445318226487</c:v>
                </c:pt>
                <c:pt idx="146">
                  <c:v>-0.12846818332501575</c:v>
                </c:pt>
                <c:pt idx="147">
                  <c:v>-4.554884936092185E-2</c:v>
                </c:pt>
                <c:pt idx="148">
                  <c:v>-1.2111324081638508E-2</c:v>
                </c:pt>
                <c:pt idx="149">
                  <c:v>-6.5086791738768746E-3</c:v>
                </c:pt>
                <c:pt idx="150">
                  <c:v>-5.7657192736908502E-3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-0.17118407520905232</c:v>
                </c:pt>
                <c:pt idx="154">
                  <c:v>-8.1430703596858112E-2</c:v>
                </c:pt>
                <c:pt idx="155">
                  <c:v>-3.1651665218856095E-2</c:v>
                </c:pt>
                <c:pt idx="156">
                  <c:v>-4.5044209077363839E-2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-1.5435952299547973E-2</c:v>
                </c:pt>
                <c:pt idx="161">
                  <c:v>-3.0657503717614443E-2</c:v>
                </c:pt>
                <c:pt idx="162">
                  <c:v>-0.12962707173668753</c:v>
                </c:pt>
                <c:pt idx="163">
                  <c:v>-7.5249380422553802E-2</c:v>
                </c:pt>
                <c:pt idx="164">
                  <c:v>-9.0181792666588878E-2</c:v>
                </c:pt>
                <c:pt idx="165">
                  <c:v>-6.4120636964168365E-2</c:v>
                </c:pt>
                <c:pt idx="166">
                  <c:v>-1.9452320639112175E-2</c:v>
                </c:pt>
                <c:pt idx="167">
                  <c:v>-7.3288590856067315E-2</c:v>
                </c:pt>
                <c:pt idx="168">
                  <c:v>-0.10556723827787251</c:v>
                </c:pt>
                <c:pt idx="169">
                  <c:v>-0.1147710312032435</c:v>
                </c:pt>
                <c:pt idx="170">
                  <c:v>-2.5256949846678145E-2</c:v>
                </c:pt>
                <c:pt idx="171">
                  <c:v>0</c:v>
                </c:pt>
                <c:pt idx="172">
                  <c:v>0</c:v>
                </c:pt>
                <c:pt idx="173">
                  <c:v>-4.9775982214906866E-3</c:v>
                </c:pt>
                <c:pt idx="174">
                  <c:v>-5.3698910569274894E-2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-7.2674281385224027E-2</c:v>
                </c:pt>
                <c:pt idx="184">
                  <c:v>-2.9876849807406569E-2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-1.1475225502292741E-2</c:v>
                </c:pt>
                <c:pt idx="190">
                  <c:v>0</c:v>
                </c:pt>
                <c:pt idx="191">
                  <c:v>-8.9743319035623381E-3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-7.6341746029313651E-3</c:v>
                </c:pt>
                <c:pt idx="197">
                  <c:v>-8.0527979790974147E-3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-0.2462750973160901</c:v>
                </c:pt>
                <c:pt idx="202">
                  <c:v>-0.28893180205289093</c:v>
                </c:pt>
                <c:pt idx="203">
                  <c:v>-0.32824257523016898</c:v>
                </c:pt>
                <c:pt idx="204">
                  <c:v>-0.42174544372095757</c:v>
                </c:pt>
                <c:pt idx="205">
                  <c:v>-0.44022353669738423</c:v>
                </c:pt>
                <c:pt idx="206">
                  <c:v>-0.38008117547012843</c:v>
                </c:pt>
                <c:pt idx="207">
                  <c:v>-0.40785901463216845</c:v>
                </c:pt>
                <c:pt idx="208">
                  <c:v>-0.38146601168062877</c:v>
                </c:pt>
                <c:pt idx="209">
                  <c:v>-0.3520790588151248</c:v>
                </c:pt>
                <c:pt idx="210">
                  <c:v>-0.3308403651407793</c:v>
                </c:pt>
                <c:pt idx="211">
                  <c:v>-0.36348769048177454</c:v>
                </c:pt>
                <c:pt idx="212">
                  <c:v>-0.31701693864804725</c:v>
                </c:pt>
                <c:pt idx="213">
                  <c:v>-0.27275801803533239</c:v>
                </c:pt>
                <c:pt idx="214">
                  <c:v>-0.27532512056213798</c:v>
                </c:pt>
                <c:pt idx="215">
                  <c:v>-0.26450880020913159</c:v>
                </c:pt>
                <c:pt idx="216">
                  <c:v>-0.20202723863532734</c:v>
                </c:pt>
                <c:pt idx="217">
                  <c:v>-0.15482335519410317</c:v>
                </c:pt>
                <c:pt idx="218">
                  <c:v>-6.2678888516063846E-2</c:v>
                </c:pt>
                <c:pt idx="219">
                  <c:v>-3.997972625748214E-2</c:v>
                </c:pt>
                <c:pt idx="220">
                  <c:v>-0.11285683985070372</c:v>
                </c:pt>
                <c:pt idx="221">
                  <c:v>-2.7320737810154094E-2</c:v>
                </c:pt>
                <c:pt idx="222">
                  <c:v>-9.7719728086091973E-3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-3.1630288724850408E-2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-3.4572015060855055E-2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-2.1211716746013742E-2</c:v>
                </c:pt>
                <c:pt idx="233">
                  <c:v>-5.5381912985756343E-2</c:v>
                </c:pt>
                <c:pt idx="234">
                  <c:v>-3.2203316379707525E-2</c:v>
                </c:pt>
                <c:pt idx="235">
                  <c:v>-8.1198220095981766E-2</c:v>
                </c:pt>
                <c:pt idx="236">
                  <c:v>-0.15798213102239023</c:v>
                </c:pt>
                <c:pt idx="237">
                  <c:v>-0.18166725821968688</c:v>
                </c:pt>
                <c:pt idx="238">
                  <c:v>-0.20196340424641324</c:v>
                </c:pt>
                <c:pt idx="239">
                  <c:v>-0.16520477463571248</c:v>
                </c:pt>
                <c:pt idx="240">
                  <c:v>-0.21572325297662498</c:v>
                </c:pt>
                <c:pt idx="241">
                  <c:v>-0.13952826707309773</c:v>
                </c:pt>
                <c:pt idx="242">
                  <c:v>-0.11664826360494485</c:v>
                </c:pt>
                <c:pt idx="243">
                  <c:v>-6.8446536548589121E-2</c:v>
                </c:pt>
                <c:pt idx="244">
                  <c:v>-4.3101858029371165E-2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-5.5754887643519324E-2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-2.8873139350124033E-2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-4.195753108834599E-2</c:v>
                </c:pt>
                <c:pt idx="256">
                  <c:v>0</c:v>
                </c:pt>
                <c:pt idx="257">
                  <c:v>-2.0686842953041795E-2</c:v>
                </c:pt>
                <c:pt idx="258">
                  <c:v>-8.0907893974673017E-2</c:v>
                </c:pt>
                <c:pt idx="259">
                  <c:v>-0.15589516294461758</c:v>
                </c:pt>
                <c:pt idx="260">
                  <c:v>-0.1400030602561253</c:v>
                </c:pt>
                <c:pt idx="261">
                  <c:v>-0.1921816580704373</c:v>
                </c:pt>
                <c:pt idx="262">
                  <c:v>-0.14503744796271123</c:v>
                </c:pt>
                <c:pt idx="263">
                  <c:v>-0.12699287946880067</c:v>
                </c:pt>
                <c:pt idx="264">
                  <c:v>-8.0134670907465733E-2</c:v>
                </c:pt>
                <c:pt idx="265">
                  <c:v>-8.4121950528581846E-2</c:v>
                </c:pt>
                <c:pt idx="266">
                  <c:v>-4.5854407869510116E-2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-9.7724930552816391E-2</c:v>
                </c:pt>
                <c:pt idx="273">
                  <c:v>-6.2623875057848721E-2</c:v>
                </c:pt>
                <c:pt idx="274">
                  <c:v>-3.0439673756518237E-3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-1.8850595252349778E-2</c:v>
                </c:pt>
                <c:pt idx="286">
                  <c:v>-1.328440902097705E-2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-0.12301890992553521</c:v>
                </c:pt>
                <c:pt idx="290">
                  <c:v>-9.998089569606361E-2</c:v>
                </c:pt>
                <c:pt idx="291">
                  <c:v>-6.6251984051599822E-2</c:v>
                </c:pt>
                <c:pt idx="292">
                  <c:v>-6.7544784503727029E-2</c:v>
                </c:pt>
                <c:pt idx="293">
                  <c:v>-7.6216982354861296E-2</c:v>
                </c:pt>
                <c:pt idx="294">
                  <c:v>-6.9841825056944917E-2</c:v>
                </c:pt>
                <c:pt idx="295">
                  <c:v>-5.3863244805042343E-2</c:v>
                </c:pt>
                <c:pt idx="296">
                  <c:v>-2.9289291454734467E-2</c:v>
                </c:pt>
                <c:pt idx="297">
                  <c:v>-1.025248728723327E-2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-2.773006331127803E-2</c:v>
                </c:pt>
                <c:pt idx="302">
                  <c:v>-1.6355837846437793E-2</c:v>
                </c:pt>
                <c:pt idx="303">
                  <c:v>0</c:v>
                </c:pt>
                <c:pt idx="304">
                  <c:v>-2.079091479421924E-2</c:v>
                </c:pt>
                <c:pt idx="305">
                  <c:v>-1.8840410927994711E-2</c:v>
                </c:pt>
                <c:pt idx="306">
                  <c:v>-5.766287297195416E-2</c:v>
                </c:pt>
                <c:pt idx="307">
                  <c:v>-4.0833200499645339E-2</c:v>
                </c:pt>
                <c:pt idx="308">
                  <c:v>-1.5009151036283974E-2</c:v>
                </c:pt>
                <c:pt idx="309">
                  <c:v>-5.9020335793439349E-3</c:v>
                </c:pt>
                <c:pt idx="310">
                  <c:v>-4.1271791352568532E-2</c:v>
                </c:pt>
                <c:pt idx="311">
                  <c:v>-5.4046308272255206E-2</c:v>
                </c:pt>
                <c:pt idx="312">
                  <c:v>-5.1394285499365755E-2</c:v>
                </c:pt>
                <c:pt idx="313">
                  <c:v>0</c:v>
                </c:pt>
                <c:pt idx="314">
                  <c:v>-8.2772459871365278E-3</c:v>
                </c:pt>
                <c:pt idx="315">
                  <c:v>0</c:v>
                </c:pt>
                <c:pt idx="316">
                  <c:v>-2.2917336536038779E-2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-3.1859838549549435E-2</c:v>
                </c:pt>
                <c:pt idx="320">
                  <c:v>-5.409216651337212E-2</c:v>
                </c:pt>
                <c:pt idx="321">
                  <c:v>-0.13689855481419255</c:v>
                </c:pt>
                <c:pt idx="322">
                  <c:v>-0.17669679225473223</c:v>
                </c:pt>
                <c:pt idx="323">
                  <c:v>-0.19124963206921308</c:v>
                </c:pt>
                <c:pt idx="324">
                  <c:v>-0.1380319840516645</c:v>
                </c:pt>
                <c:pt idx="325">
                  <c:v>-7.2000533696886193E-2</c:v>
                </c:pt>
                <c:pt idx="326">
                  <c:v>-1.2140140023377821E-3</c:v>
                </c:pt>
                <c:pt idx="327">
                  <c:v>0</c:v>
                </c:pt>
                <c:pt idx="328">
                  <c:v>-8.1034623417559182E-2</c:v>
                </c:pt>
                <c:pt idx="329">
                  <c:v>-0.18290775928567027</c:v>
                </c:pt>
                <c:pt idx="330">
                  <c:v>-0.14161157772371147</c:v>
                </c:pt>
                <c:pt idx="331">
                  <c:v>-0.39533458431284196</c:v>
                </c:pt>
                <c:pt idx="332">
                  <c:v>-0.36304040336741239</c:v>
                </c:pt>
                <c:pt idx="333">
                  <c:v>-0.27561935196824328</c:v>
                </c:pt>
                <c:pt idx="334">
                  <c:v>-0.29699254283786336</c:v>
                </c:pt>
                <c:pt idx="335">
                  <c:v>-0.32115775761579934</c:v>
                </c:pt>
                <c:pt idx="336">
                  <c:v>-0.26680109788209971</c:v>
                </c:pt>
                <c:pt idx="337">
                  <c:v>-0.24998925929545635</c:v>
                </c:pt>
                <c:pt idx="338">
                  <c:v>-0.18885867928571642</c:v>
                </c:pt>
                <c:pt idx="339">
                  <c:v>-9.4501248305069785E-2</c:v>
                </c:pt>
                <c:pt idx="340">
                  <c:v>-0.16767838760965459</c:v>
                </c:pt>
                <c:pt idx="341">
                  <c:v>-8.9842398369577192E-2</c:v>
                </c:pt>
                <c:pt idx="342">
                  <c:v>-7.7111219099842199E-2</c:v>
                </c:pt>
                <c:pt idx="343">
                  <c:v>-9.8277406904425435E-2</c:v>
                </c:pt>
                <c:pt idx="344">
                  <c:v>-0.10144176350881395</c:v>
                </c:pt>
                <c:pt idx="345">
                  <c:v>-5.746964747668204E-2</c:v>
                </c:pt>
                <c:pt idx="346">
                  <c:v>0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-7.1159874993758088E-2</c:v>
                </c:pt>
                <c:pt idx="351">
                  <c:v>-0.12998305346723893</c:v>
                </c:pt>
                <c:pt idx="352">
                  <c:v>-0.14023733801335558</c:v>
                </c:pt>
                <c:pt idx="353">
                  <c:v>-9.3146524854805568E-2</c:v>
                </c:pt>
                <c:pt idx="354">
                  <c:v>-8.7331790744548221E-2</c:v>
                </c:pt>
                <c:pt idx="355">
                  <c:v>0</c:v>
                </c:pt>
                <c:pt idx="356">
                  <c:v>-2.0593419382896605E-2</c:v>
                </c:pt>
                <c:pt idx="357">
                  <c:v>-3.6267967249220767E-2</c:v>
                </c:pt>
                <c:pt idx="358">
                  <c:v>-7.854929000272548E-2</c:v>
                </c:pt>
                <c:pt idx="359">
                  <c:v>-2.0415548282403106E-2</c:v>
                </c:pt>
                <c:pt idx="360">
                  <c:v>0</c:v>
                </c:pt>
                <c:pt idx="361">
                  <c:v>-3.5785025357351063E-3</c:v>
                </c:pt>
                <c:pt idx="362">
                  <c:v>-8.7956346856680856E-2</c:v>
                </c:pt>
                <c:pt idx="363">
                  <c:v>0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-8.7412543302231693E-2</c:v>
                </c:pt>
                <c:pt idx="367">
                  <c:v>-4.04874149845591E-2</c:v>
                </c:pt>
                <c:pt idx="368">
                  <c:v>-0.13146955322488407</c:v>
                </c:pt>
                <c:pt idx="369">
                  <c:v>-8.0641767931471042E-2</c:v>
                </c:pt>
                <c:pt idx="370">
                  <c:v>0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-4.9453250326338627E-2</c:v>
                </c:pt>
                <c:pt idx="378">
                  <c:v>-0.17698233063054469</c:v>
                </c:pt>
                <c:pt idx="379">
                  <c:v>-0.13722564568763629</c:v>
                </c:pt>
                <c:pt idx="380">
                  <c:v>-0.15302473238450476</c:v>
                </c:pt>
                <c:pt idx="381">
                  <c:v>-0.16055735827083717</c:v>
                </c:pt>
                <c:pt idx="382">
                  <c:v>-0.14481172711933488</c:v>
                </c:pt>
                <c:pt idx="383">
                  <c:v>-0.17155411163688095</c:v>
                </c:pt>
                <c:pt idx="384">
                  <c:v>-0.21522156798090142</c:v>
                </c:pt>
                <c:pt idx="385">
                  <c:v>-0.25146109240586667</c:v>
                </c:pt>
                <c:pt idx="386">
                  <c:v>-0.31337338040165497</c:v>
                </c:pt>
                <c:pt idx="387">
                  <c:v>-0.32714716590703408</c:v>
                </c:pt>
                <c:pt idx="388">
                  <c:v>-0.23462200890070095</c:v>
                </c:pt>
                <c:pt idx="389">
                  <c:v>-0.2540667171566402</c:v>
                </c:pt>
                <c:pt idx="390">
                  <c:v>-0.21399629929774766</c:v>
                </c:pt>
                <c:pt idx="391">
                  <c:v>-0.17589498651842517</c:v>
                </c:pt>
                <c:pt idx="392">
                  <c:v>-0.20190457147599261</c:v>
                </c:pt>
                <c:pt idx="393">
                  <c:v>-0.12601324295581895</c:v>
                </c:pt>
                <c:pt idx="394">
                  <c:v>-0.13034661281780791</c:v>
                </c:pt>
                <c:pt idx="395">
                  <c:v>-7.2338606551639817E-2</c:v>
                </c:pt>
                <c:pt idx="396">
                  <c:v>-3.1585100425274959E-2</c:v>
                </c:pt>
                <c:pt idx="397">
                  <c:v>-2.9272557398816068E-2</c:v>
                </c:pt>
                <c:pt idx="398">
                  <c:v>-4.5094156334123947E-2</c:v>
                </c:pt>
                <c:pt idx="399">
                  <c:v>-7.0033809864248564E-2</c:v>
                </c:pt>
                <c:pt idx="400">
                  <c:v>-6.9474276803437096E-2</c:v>
                </c:pt>
                <c:pt idx="401">
                  <c:v>-9.7164106289841068E-2</c:v>
                </c:pt>
                <c:pt idx="402">
                  <c:v>-8.0057928867781292E-2</c:v>
                </c:pt>
                <c:pt idx="403">
                  <c:v>-1.7788881084770392E-3</c:v>
                </c:pt>
                <c:pt idx="404">
                  <c:v>0</c:v>
                </c:pt>
                <c:pt idx="405">
                  <c:v>-8.4207160328781949E-3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-6.4466610006976066E-2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-7.0350098764452307E-3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-3.4150912684794754E-2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0</c:v>
                </c:pt>
                <c:pt idx="426">
                  <c:v>-1.6510206358063995E-2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-1.1363054191699695E-2</c:v>
                </c:pt>
                <c:pt idx="438">
                  <c:v>-3.7670065875615721E-3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-7.7989549760930865E-2</c:v>
                </c:pt>
                <c:pt idx="444">
                  <c:v>-0.13174442373151918</c:v>
                </c:pt>
                <c:pt idx="445">
                  <c:v>-2.5369515438801726E-2</c:v>
                </c:pt>
                <c:pt idx="446">
                  <c:v>-5.7061630009961117E-2</c:v>
                </c:pt>
                <c:pt idx="447">
                  <c:v>-1.9486377527831E-2</c:v>
                </c:pt>
                <c:pt idx="448">
                  <c:v>0</c:v>
                </c:pt>
                <c:pt idx="449">
                  <c:v>-4.5701910050538697E-2</c:v>
                </c:pt>
                <c:pt idx="450">
                  <c:v>-0.13110802388719556</c:v>
                </c:pt>
                <c:pt idx="451">
                  <c:v>-0.1304575286409827</c:v>
                </c:pt>
                <c:pt idx="452">
                  <c:v>-0.24819187327136027</c:v>
                </c:pt>
                <c:pt idx="453">
                  <c:v>-0.33835888789759405</c:v>
                </c:pt>
                <c:pt idx="454">
                  <c:v>-0.33236271526092331</c:v>
                </c:pt>
                <c:pt idx="455">
                  <c:v>-0.32461357338531416</c:v>
                </c:pt>
                <c:pt idx="456">
                  <c:v>-0.35584659521819562</c:v>
                </c:pt>
                <c:pt idx="457">
                  <c:v>-0.42221858009334012</c:v>
                </c:pt>
                <c:pt idx="458">
                  <c:v>-0.36081932486588963</c:v>
                </c:pt>
                <c:pt idx="459">
                  <c:v>-0.35318690561030353</c:v>
                </c:pt>
                <c:pt idx="460">
                  <c:v>-0.28861554166307157</c:v>
                </c:pt>
                <c:pt idx="461">
                  <c:v>-0.31267442575965687</c:v>
                </c:pt>
                <c:pt idx="462">
                  <c:v>-0.24521238537096146</c:v>
                </c:pt>
                <c:pt idx="463">
                  <c:v>-0.22306510338268248</c:v>
                </c:pt>
                <c:pt idx="464">
                  <c:v>-0.22282135974875461</c:v>
                </c:pt>
                <c:pt idx="465">
                  <c:v>-0.17760355568186248</c:v>
                </c:pt>
                <c:pt idx="466">
                  <c:v>-0.16162445393431069</c:v>
                </c:pt>
                <c:pt idx="467">
                  <c:v>-0.13863510894723441</c:v>
                </c:pt>
                <c:pt idx="468">
                  <c:v>-0.17043497329906865</c:v>
                </c:pt>
                <c:pt idx="469">
                  <c:v>-0.16887797124923887</c:v>
                </c:pt>
                <c:pt idx="470">
                  <c:v>-0.10484083893337415</c:v>
                </c:pt>
                <c:pt idx="471">
                  <c:v>-0.10687430756211902</c:v>
                </c:pt>
                <c:pt idx="472">
                  <c:v>-0.1541924471313697</c:v>
                </c:pt>
                <c:pt idx="473">
                  <c:v>-0.18264084131509195</c:v>
                </c:pt>
                <c:pt idx="474">
                  <c:v>-0.11834812290888985</c:v>
                </c:pt>
                <c:pt idx="475">
                  <c:v>-0.15160194743623345</c:v>
                </c:pt>
                <c:pt idx="476">
                  <c:v>-7.9054585122346532E-2</c:v>
                </c:pt>
                <c:pt idx="477">
                  <c:v>-4.8088573862851591E-2</c:v>
                </c:pt>
                <c:pt idx="478">
                  <c:v>-5.4190876019262424E-2</c:v>
                </c:pt>
                <c:pt idx="479">
                  <c:v>0</c:v>
                </c:pt>
                <c:pt idx="480">
                  <c:v>-2.340601783911711E-2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-3.1956905409813552E-2</c:v>
                </c:pt>
                <c:pt idx="486">
                  <c:v>-5.3329169278264033E-2</c:v>
                </c:pt>
                <c:pt idx="487">
                  <c:v>-5.8479321906330206E-2</c:v>
                </c:pt>
                <c:pt idx="488">
                  <c:v>-9.479013470725417E-2</c:v>
                </c:pt>
                <c:pt idx="489">
                  <c:v>-1.2239913364572197E-2</c:v>
                </c:pt>
                <c:pt idx="490">
                  <c:v>0</c:v>
                </c:pt>
                <c:pt idx="491">
                  <c:v>-2.6829928859536389E-2</c:v>
                </c:pt>
                <c:pt idx="492">
                  <c:v>0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-3.8432886744520167E-2</c:v>
                </c:pt>
                <c:pt idx="497">
                  <c:v>-2.304320064720633E-2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-1.1888436656419477E-2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Sheet1!$R$554:$R$1060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-7.051217573428703E-2</c:v>
                </c:pt>
                <c:pt idx="8">
                  <c:v>-6.5090163426070213E-2</c:v>
                </c:pt>
                <c:pt idx="9">
                  <c:v>-5.963652271272224E-2</c:v>
                </c:pt>
                <c:pt idx="10">
                  <c:v>-5.4151069095213167E-2</c:v>
                </c:pt>
                <c:pt idx="11">
                  <c:v>-2.7515176281489917E-2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-1.111396172894985E-2</c:v>
                </c:pt>
                <c:pt idx="21">
                  <c:v>-1.5168218172990966E-2</c:v>
                </c:pt>
                <c:pt idx="22">
                  <c:v>-1.646999334427679E-2</c:v>
                </c:pt>
                <c:pt idx="23">
                  <c:v>0</c:v>
                </c:pt>
                <c:pt idx="24">
                  <c:v>-1.0741417632424644E-2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-8.3176989608767848E-2</c:v>
                </c:pt>
                <c:pt idx="32">
                  <c:v>-0.11818848425138462</c:v>
                </c:pt>
                <c:pt idx="33">
                  <c:v>-0.10272180644246687</c:v>
                </c:pt>
                <c:pt idx="34">
                  <c:v>-0.16061041525044684</c:v>
                </c:pt>
                <c:pt idx="35">
                  <c:v>-0.15571397600607451</c:v>
                </c:pt>
                <c:pt idx="36">
                  <c:v>-5.0013740397528261E-2</c:v>
                </c:pt>
                <c:pt idx="37">
                  <c:v>-8.5456859499931648E-3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-0.16056708216678683</c:v>
                </c:pt>
                <c:pt idx="41">
                  <c:v>-0.19430458629486858</c:v>
                </c:pt>
                <c:pt idx="42">
                  <c:v>-0.1719365901009795</c:v>
                </c:pt>
                <c:pt idx="43">
                  <c:v>-0.18451740752728385</c:v>
                </c:pt>
                <c:pt idx="44">
                  <c:v>-0.27041256220831322</c:v>
                </c:pt>
                <c:pt idx="45">
                  <c:v>-0.26615663548786173</c:v>
                </c:pt>
                <c:pt idx="46">
                  <c:v>-0.29134534040674864</c:v>
                </c:pt>
                <c:pt idx="47">
                  <c:v>-0.28956708839018819</c:v>
                </c:pt>
                <c:pt idx="48">
                  <c:v>-0.29540089514525414</c:v>
                </c:pt>
                <c:pt idx="49">
                  <c:v>-0.29129073370026815</c:v>
                </c:pt>
                <c:pt idx="50">
                  <c:v>-0.29208081102670402</c:v>
                </c:pt>
                <c:pt idx="51">
                  <c:v>-0.28795128242435986</c:v>
                </c:pt>
                <c:pt idx="52">
                  <c:v>-0.28379766490516856</c:v>
                </c:pt>
                <c:pt idx="53">
                  <c:v>-0.26490827002433903</c:v>
                </c:pt>
                <c:pt idx="54">
                  <c:v>-0.29026369059175572</c:v>
                </c:pt>
                <c:pt idx="55">
                  <c:v>-0.38029462447121809</c:v>
                </c:pt>
                <c:pt idx="56">
                  <c:v>-0.37667967644730027</c:v>
                </c:pt>
                <c:pt idx="57">
                  <c:v>-0.37304364122657607</c:v>
                </c:pt>
                <c:pt idx="58">
                  <c:v>-0.37082337893516326</c:v>
                </c:pt>
                <c:pt idx="59">
                  <c:v>-0.3662562789242344</c:v>
                </c:pt>
                <c:pt idx="60">
                  <c:v>-0.36029753433813749</c:v>
                </c:pt>
                <c:pt idx="61">
                  <c:v>-0.3673171456947697</c:v>
                </c:pt>
                <c:pt idx="62">
                  <c:v>-0.36362649571132244</c:v>
                </c:pt>
                <c:pt idx="63">
                  <c:v>-0.35991431693630527</c:v>
                </c:pt>
                <c:pt idx="64">
                  <c:v>-0.34779896182547776</c:v>
                </c:pt>
                <c:pt idx="65">
                  <c:v>-0.37042225031946907</c:v>
                </c:pt>
                <c:pt idx="66">
                  <c:v>-0.36674971344633256</c:v>
                </c:pt>
                <c:pt idx="67">
                  <c:v>-0.36305575344143615</c:v>
                </c:pt>
                <c:pt idx="68">
                  <c:v>-0.35934024533651121</c:v>
                </c:pt>
                <c:pt idx="69">
                  <c:v>-0.36133201428225681</c:v>
                </c:pt>
                <c:pt idx="70">
                  <c:v>-0.35196485428477053</c:v>
                </c:pt>
                <c:pt idx="71">
                  <c:v>-0.34272171370421556</c:v>
                </c:pt>
                <c:pt idx="72">
                  <c:v>-0.35271627057641597</c:v>
                </c:pt>
                <c:pt idx="73">
                  <c:v>-0.33839672474491145</c:v>
                </c:pt>
                <c:pt idx="74">
                  <c:v>-0.35999177577361285</c:v>
                </c:pt>
                <c:pt idx="75">
                  <c:v>-0.35937259017985812</c:v>
                </c:pt>
                <c:pt idx="76">
                  <c:v>-0.3556355969559073</c:v>
                </c:pt>
                <c:pt idx="77">
                  <c:v>-0.35187680460481663</c:v>
                </c:pt>
                <c:pt idx="78">
                  <c:v>-0.3480960859650114</c:v>
                </c:pt>
                <c:pt idx="79">
                  <c:v>-0.32938670512887636</c:v>
                </c:pt>
                <c:pt idx="80">
                  <c:v>-0.29956875732344257</c:v>
                </c:pt>
                <c:pt idx="81">
                  <c:v>-0.29923155936079815</c:v>
                </c:pt>
                <c:pt idx="82">
                  <c:v>-0.28413532221470306</c:v>
                </c:pt>
                <c:pt idx="83">
                  <c:v>-0.22862809365447956</c:v>
                </c:pt>
                <c:pt idx="84">
                  <c:v>-0.22597485677759632</c:v>
                </c:pt>
                <c:pt idx="85">
                  <c:v>-0.28222596291334578</c:v>
                </c:pt>
                <c:pt idx="86">
                  <c:v>-0.27985873937286943</c:v>
                </c:pt>
                <c:pt idx="87">
                  <c:v>-0.26716481412074222</c:v>
                </c:pt>
                <c:pt idx="88">
                  <c:v>-0.23547153498224938</c:v>
                </c:pt>
                <c:pt idx="89">
                  <c:v>-0.18393196632916931</c:v>
                </c:pt>
                <c:pt idx="90">
                  <c:v>-0.10559523881549393</c:v>
                </c:pt>
                <c:pt idx="91">
                  <c:v>-0.10781583142815954</c:v>
                </c:pt>
                <c:pt idx="92">
                  <c:v>-7.4245032878918482E-2</c:v>
                </c:pt>
                <c:pt idx="93">
                  <c:v>-2.041390987253322E-2</c:v>
                </c:pt>
                <c:pt idx="94">
                  <c:v>-0.10729622814567941</c:v>
                </c:pt>
                <c:pt idx="95">
                  <c:v>-5.604902516325927E-2</c:v>
                </c:pt>
                <c:pt idx="96">
                  <c:v>0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-1.607572657755818E-2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-8.5902159856730886E-2</c:v>
                </c:pt>
                <c:pt idx="112">
                  <c:v>-9.4181081849418202E-3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-6.6736928343308688E-2</c:v>
                </c:pt>
                <c:pt idx="119">
                  <c:v>-0.10815706874324904</c:v>
                </c:pt>
                <c:pt idx="120">
                  <c:v>-0.19005956515604072</c:v>
                </c:pt>
                <c:pt idx="121">
                  <c:v>-0.18295767147086961</c:v>
                </c:pt>
                <c:pt idx="122">
                  <c:v>-0.16837360596576356</c:v>
                </c:pt>
                <c:pt idx="123">
                  <c:v>-0.16012027374164051</c:v>
                </c:pt>
                <c:pt idx="124">
                  <c:v>-0.15837122825758776</c:v>
                </c:pt>
                <c:pt idx="125">
                  <c:v>-0.24089021443929493</c:v>
                </c:pt>
                <c:pt idx="126">
                  <c:v>-0.23646207402352415</c:v>
                </c:pt>
                <c:pt idx="127">
                  <c:v>-0.20609807658955492</c:v>
                </c:pt>
                <c:pt idx="128">
                  <c:v>-0.17958941073707546</c:v>
                </c:pt>
                <c:pt idx="129">
                  <c:v>-0.18339796592047486</c:v>
                </c:pt>
                <c:pt idx="130">
                  <c:v>-0.21345816251664729</c:v>
                </c:pt>
                <c:pt idx="131">
                  <c:v>-0.2167179906863772</c:v>
                </c:pt>
                <c:pt idx="132">
                  <c:v>-0.22352424498531032</c:v>
                </c:pt>
                <c:pt idx="133">
                  <c:v>-0.21899480308105801</c:v>
                </c:pt>
                <c:pt idx="134">
                  <c:v>-0.21443893943236414</c:v>
                </c:pt>
                <c:pt idx="135">
                  <c:v>-0.2098564999123862</c:v>
                </c:pt>
                <c:pt idx="136">
                  <c:v>-0.20524732949520841</c:v>
                </c:pt>
                <c:pt idx="137">
                  <c:v>-0.20061127225059716</c:v>
                </c:pt>
                <c:pt idx="138">
                  <c:v>-0.19594817133872566</c:v>
                </c:pt>
                <c:pt idx="139">
                  <c:v>-0.14168803508128303</c:v>
                </c:pt>
                <c:pt idx="140">
                  <c:v>-7.5059217120194366E-2</c:v>
                </c:pt>
                <c:pt idx="141">
                  <c:v>-4.6509185812568909E-2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-0.14402445318226498</c:v>
                </c:pt>
                <c:pt idx="146">
                  <c:v>-0.13058079915851151</c:v>
                </c:pt>
                <c:pt idx="147">
                  <c:v>-6.3391808487209378E-2</c:v>
                </c:pt>
                <c:pt idx="148">
                  <c:v>-3.0579380046504845E-2</c:v>
                </c:pt>
                <c:pt idx="149">
                  <c:v>-2.5081473620143013E-2</c:v>
                </c:pt>
                <c:pt idx="150">
                  <c:v>-2.4352402962085851E-2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-0.12706846439094277</c:v>
                </c:pt>
                <c:pt idx="154">
                  <c:v>-8.620092451539052E-2</c:v>
                </c:pt>
                <c:pt idx="155">
                  <c:v>-5.4356408118217736E-2</c:v>
                </c:pt>
                <c:pt idx="156">
                  <c:v>-6.7434938667512156E-2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-1.5435952299548084E-2</c:v>
                </c:pt>
                <c:pt idx="161">
                  <c:v>-2.6464535378350695E-2</c:v>
                </c:pt>
                <c:pt idx="162">
                  <c:v>-0.10484687903108303</c:v>
                </c:pt>
                <c:pt idx="163">
                  <c:v>-8.9484324522950853E-2</c:v>
                </c:pt>
                <c:pt idx="164">
                  <c:v>-0.1001840990023527</c:v>
                </c:pt>
                <c:pt idx="165">
                  <c:v>-8.2619740913247863E-2</c:v>
                </c:pt>
                <c:pt idx="166">
                  <c:v>-3.8834362987695492E-2</c:v>
                </c:pt>
                <c:pt idx="167">
                  <c:v>-9.1606476008424642E-2</c:v>
                </c:pt>
                <c:pt idx="168">
                  <c:v>-0.10847125712034211</c:v>
                </c:pt>
                <c:pt idx="169">
                  <c:v>-0.1032706727868774</c:v>
                </c:pt>
                <c:pt idx="170">
                  <c:v>-9.8039751711467504E-2</c:v>
                </c:pt>
                <c:pt idx="171">
                  <c:v>-5.0575146883536037E-2</c:v>
                </c:pt>
                <c:pt idx="172">
                  <c:v>-1.0437518696098991E-2</c:v>
                </c:pt>
                <c:pt idx="173">
                  <c:v>-1.5363163143091163E-2</c:v>
                </c:pt>
                <c:pt idx="174">
                  <c:v>-6.3575945882346829E-2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-7.2674281385223916E-2</c:v>
                </c:pt>
                <c:pt idx="184">
                  <c:v>-4.4832062428432518E-2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-1.1475225502292852E-2</c:v>
                </c:pt>
                <c:pt idx="190">
                  <c:v>0</c:v>
                </c:pt>
                <c:pt idx="191">
                  <c:v>-8.9743319035621161E-3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-7.6341746029314761E-3</c:v>
                </c:pt>
                <c:pt idx="197">
                  <c:v>-8.0527979790975257E-3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-0.24627509731608999</c:v>
                </c:pt>
                <c:pt idx="202">
                  <c:v>-0.25128905538425861</c:v>
                </c:pt>
                <c:pt idx="203">
                  <c:v>-0.24692157487400002</c:v>
                </c:pt>
                <c:pt idx="204">
                  <c:v>-0.24252861739409837</c:v>
                </c:pt>
                <c:pt idx="205">
                  <c:v>-0.23811003432889721</c:v>
                </c:pt>
                <c:pt idx="206">
                  <c:v>-0.23366567619581569</c:v>
                </c:pt>
                <c:pt idx="207">
                  <c:v>-0.23695715871870793</c:v>
                </c:pt>
                <c:pt idx="208">
                  <c:v>-0.2265941985504657</c:v>
                </c:pt>
                <c:pt idx="209">
                  <c:v>-0.20918927279229849</c:v>
                </c:pt>
                <c:pt idx="210">
                  <c:v>-0.19605240055661344</c:v>
                </c:pt>
                <c:pt idx="211">
                  <c:v>-0.20892795759608662</c:v>
                </c:pt>
                <c:pt idx="212">
                  <c:v>-0.19368530562024677</c:v>
                </c:pt>
                <c:pt idx="213">
                  <c:v>-0.16045324307624886</c:v>
                </c:pt>
                <c:pt idx="214">
                  <c:v>-0.16027241795886116</c:v>
                </c:pt>
                <c:pt idx="215">
                  <c:v>-0.14926588065420632</c:v>
                </c:pt>
                <c:pt idx="216">
                  <c:v>-9.0456000868467501E-2</c:v>
                </c:pt>
                <c:pt idx="217">
                  <c:v>-3.6652148157699349E-2</c:v>
                </c:pt>
                <c:pt idx="218">
                  <c:v>0</c:v>
                </c:pt>
                <c:pt idx="219">
                  <c:v>0</c:v>
                </c:pt>
                <c:pt idx="220">
                  <c:v>-7.5912056845549025E-2</c:v>
                </c:pt>
                <c:pt idx="221">
                  <c:v>-3.5553745067991027E-3</c:v>
                </c:pt>
                <c:pt idx="222">
                  <c:v>0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-3.1630288724850519E-2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-3.4572015060855166E-2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-3.8299470484629561E-2</c:v>
                </c:pt>
                <c:pt idx="233">
                  <c:v>-7.1873121068345536E-2</c:v>
                </c:pt>
                <c:pt idx="234">
                  <c:v>-5.604312584888349E-2</c:v>
                </c:pt>
                <c:pt idx="235">
                  <c:v>-0.10383113436772085</c:v>
                </c:pt>
                <c:pt idx="236">
                  <c:v>-0.13065153813656727</c:v>
                </c:pt>
                <c:pt idx="237">
                  <c:v>-0.13148536057937843</c:v>
                </c:pt>
                <c:pt idx="238">
                  <c:v>-0.12641902518275816</c:v>
                </c:pt>
                <c:pt idx="239">
                  <c:v>-0.12132313616299084</c:v>
                </c:pt>
                <c:pt idx="240">
                  <c:v>-0.12785744815690392</c:v>
                </c:pt>
                <c:pt idx="241">
                  <c:v>-0.1227699499378192</c:v>
                </c:pt>
                <c:pt idx="242">
                  <c:v>-0.1103694014461738</c:v>
                </c:pt>
                <c:pt idx="243">
                  <c:v>-7.0496023221964355E-2</c:v>
                </c:pt>
                <c:pt idx="244">
                  <c:v>-4.5207104874227633E-2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-5.164988983870733E-2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-2.8873139350123922E-2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-3.5468740921044239E-2</c:v>
                </c:pt>
                <c:pt idx="256">
                  <c:v>0</c:v>
                </c:pt>
                <c:pt idx="257">
                  <c:v>-2.0686842953041684E-2</c:v>
                </c:pt>
                <c:pt idx="258">
                  <c:v>-8.0907893974672906E-2</c:v>
                </c:pt>
                <c:pt idx="259">
                  <c:v>-0.10768597919156209</c:v>
                </c:pt>
                <c:pt idx="260">
                  <c:v>-0.10248081407017962</c:v>
                </c:pt>
                <c:pt idx="261">
                  <c:v>-9.7245285485589084E-2</c:v>
                </c:pt>
                <c:pt idx="262">
                  <c:v>-9.1979216317588319E-2</c:v>
                </c:pt>
                <c:pt idx="263">
                  <c:v>-8.3908906252745386E-2</c:v>
                </c:pt>
                <c:pt idx="264">
                  <c:v>-6.1034299951386428E-2</c:v>
                </c:pt>
                <c:pt idx="265">
                  <c:v>-6.5104372691734635E-2</c:v>
                </c:pt>
                <c:pt idx="266">
                  <c:v>-2.6042230826399893E-2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-8.3918201741269072E-2</c:v>
                </c:pt>
                <c:pt idx="273">
                  <c:v>-6.0397771737032868E-2</c:v>
                </c:pt>
                <c:pt idx="274">
                  <c:v>-1.1524449555774363E-2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-1.936791964516571E-2</c:v>
                </c:pt>
                <c:pt idx="286">
                  <c:v>-1.3773247777681963E-2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-0.13172032277296197</c:v>
                </c:pt>
                <c:pt idx="290">
                  <c:v>-0.11955757154975644</c:v>
                </c:pt>
                <c:pt idx="291">
                  <c:v>-9.7706049532873318E-2</c:v>
                </c:pt>
                <c:pt idx="292">
                  <c:v>-9.7652774386705388E-2</c:v>
                </c:pt>
                <c:pt idx="293">
                  <c:v>-0.10331378138149827</c:v>
                </c:pt>
                <c:pt idx="294">
                  <c:v>-9.7508618465483532E-2</c:v>
                </c:pt>
                <c:pt idx="295">
                  <c:v>-8.4053063482725454E-2</c:v>
                </c:pt>
                <c:pt idx="296">
                  <c:v>-6.0263228487154374E-2</c:v>
                </c:pt>
                <c:pt idx="297">
                  <c:v>-4.1833860467613726E-2</c:v>
                </c:pt>
                <c:pt idx="298">
                  <c:v>-1.679882860076598E-2</c:v>
                </c:pt>
                <c:pt idx="299">
                  <c:v>0</c:v>
                </c:pt>
                <c:pt idx="300">
                  <c:v>0</c:v>
                </c:pt>
                <c:pt idx="301">
                  <c:v>-2.7730063311278141E-2</c:v>
                </c:pt>
                <c:pt idx="302">
                  <c:v>-1.6355837846438015E-2</c:v>
                </c:pt>
                <c:pt idx="303">
                  <c:v>0</c:v>
                </c:pt>
                <c:pt idx="304">
                  <c:v>-2.0790914794219351E-2</c:v>
                </c:pt>
                <c:pt idx="305">
                  <c:v>-1.8088101101832899E-2</c:v>
                </c:pt>
                <c:pt idx="306">
                  <c:v>-4.8024320733956238E-2</c:v>
                </c:pt>
                <c:pt idx="307">
                  <c:v>-3.5601956815737634E-2</c:v>
                </c:pt>
                <c:pt idx="308">
                  <c:v>-1.7772759258159576E-2</c:v>
                </c:pt>
                <c:pt idx="309">
                  <c:v>-8.6911938200104899E-3</c:v>
                </c:pt>
                <c:pt idx="310">
                  <c:v>-4.3961713967331506E-2</c:v>
                </c:pt>
                <c:pt idx="311">
                  <c:v>-4.5711050048618307E-2</c:v>
                </c:pt>
                <c:pt idx="312">
                  <c:v>-4.1300882309444287E-2</c:v>
                </c:pt>
                <c:pt idx="313">
                  <c:v>-1.1946821933473739E-2</c:v>
                </c:pt>
                <c:pt idx="314">
                  <c:v>-2.0125181136702253E-2</c:v>
                </c:pt>
                <c:pt idx="315">
                  <c:v>-1.0080685843272263E-2</c:v>
                </c:pt>
                <c:pt idx="316">
                  <c:v>-3.2766999909326744E-2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-3.1859838549549546E-2</c:v>
                </c:pt>
                <c:pt idx="320">
                  <c:v>-4.8516204065582214E-2</c:v>
                </c:pt>
                <c:pt idx="321">
                  <c:v>-9.6272785758097057E-2</c:v>
                </c:pt>
                <c:pt idx="322">
                  <c:v>-9.1001043675019266E-2</c:v>
                </c:pt>
                <c:pt idx="323">
                  <c:v>-8.5698549763123522E-2</c:v>
                </c:pt>
                <c:pt idx="324">
                  <c:v>-8.0365124636741725E-2</c:v>
                </c:pt>
                <c:pt idx="325">
                  <c:v>-6.1983685969422275E-2</c:v>
                </c:pt>
                <c:pt idx="326">
                  <c:v>0</c:v>
                </c:pt>
                <c:pt idx="327">
                  <c:v>0</c:v>
                </c:pt>
                <c:pt idx="328">
                  <c:v>-8.1034623417559293E-2</c:v>
                </c:pt>
                <c:pt idx="329">
                  <c:v>-0.16146100583936851</c:v>
                </c:pt>
                <c:pt idx="330">
                  <c:v>-0.15656952837343152</c:v>
                </c:pt>
                <c:pt idx="331">
                  <c:v>-0.253338212056608</c:v>
                </c:pt>
                <c:pt idx="332">
                  <c:v>-0.24898268496027154</c:v>
                </c:pt>
                <c:pt idx="333">
                  <c:v>-0.24460175062253975</c:v>
                </c:pt>
                <c:pt idx="334">
                  <c:v>-0.24553423474201175</c:v>
                </c:pt>
                <c:pt idx="335">
                  <c:v>-0.24720020356976802</c:v>
                </c:pt>
                <c:pt idx="336">
                  <c:v>-0.24280887142392493</c:v>
                </c:pt>
                <c:pt idx="337">
                  <c:v>-0.23321391573400041</c:v>
                </c:pt>
                <c:pt idx="338">
                  <c:v>-0.20553101414394404</c:v>
                </c:pt>
                <c:pt idx="339">
                  <c:v>-0.11311302163782377</c:v>
                </c:pt>
                <c:pt idx="340">
                  <c:v>-0.18478606573816125</c:v>
                </c:pt>
                <c:pt idx="341">
                  <c:v>-0.12284607461305153</c:v>
                </c:pt>
                <c:pt idx="342">
                  <c:v>-0.11057654694965724</c:v>
                </c:pt>
                <c:pt idx="343">
                  <c:v>-0.13097521711953664</c:v>
                </c:pt>
                <c:pt idx="344">
                  <c:v>-0.13240104471283665</c:v>
                </c:pt>
                <c:pt idx="345">
                  <c:v>-9.7423179260831105E-2</c:v>
                </c:pt>
                <c:pt idx="346">
                  <c:v>-3.9019598025113233E-2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-7.1249942339498551E-2</c:v>
                </c:pt>
                <c:pt idx="351">
                  <c:v>-0.11722038023302606</c:v>
                </c:pt>
                <c:pt idx="352">
                  <c:v>-0.12140338669875794</c:v>
                </c:pt>
                <c:pt idx="353">
                  <c:v>-9.9079344956986337E-2</c:v>
                </c:pt>
                <c:pt idx="354">
                  <c:v>-9.3406916510939908E-2</c:v>
                </c:pt>
                <c:pt idx="355">
                  <c:v>-5.9694527529262631E-3</c:v>
                </c:pt>
                <c:pt idx="356">
                  <c:v>-2.6439940691795449E-2</c:v>
                </c:pt>
                <c:pt idx="357">
                  <c:v>-4.2020920085207969E-2</c:v>
                </c:pt>
                <c:pt idx="358">
                  <c:v>-7.4526418941304629E-2</c:v>
                </c:pt>
                <c:pt idx="359">
                  <c:v>-4.7932244564470428E-2</c:v>
                </c:pt>
                <c:pt idx="360">
                  <c:v>0</c:v>
                </c:pt>
                <c:pt idx="361">
                  <c:v>-3.5785025357349953E-3</c:v>
                </c:pt>
                <c:pt idx="362">
                  <c:v>-8.7956346856680856E-2</c:v>
                </c:pt>
                <c:pt idx="363">
                  <c:v>-3.1974308216504599E-2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-8.7412543302231804E-2</c:v>
                </c:pt>
                <c:pt idx="367">
                  <c:v>-6.5448435876720557E-2</c:v>
                </c:pt>
                <c:pt idx="368">
                  <c:v>-0.1540637400714101</c:v>
                </c:pt>
                <c:pt idx="369">
                  <c:v>-0.1491291118884932</c:v>
                </c:pt>
                <c:pt idx="370">
                  <c:v>-9.1613817277229059E-2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-4.9453250326338738E-2</c:v>
                </c:pt>
                <c:pt idx="378">
                  <c:v>-0.12375275609295711</c:v>
                </c:pt>
                <c:pt idx="379">
                  <c:v>-0.11119800381924361</c:v>
                </c:pt>
                <c:pt idx="380">
                  <c:v>-0.11459747833266842</c:v>
                </c:pt>
                <c:pt idx="381">
                  <c:v>-0.1146483219067167</c:v>
                </c:pt>
                <c:pt idx="382">
                  <c:v>-0.10719532910498419</c:v>
                </c:pt>
                <c:pt idx="383">
                  <c:v>-0.11523798385778772</c:v>
                </c:pt>
                <c:pt idx="384">
                  <c:v>-0.11007687209695816</c:v>
                </c:pt>
                <c:pt idx="385">
                  <c:v>-0.10488565385085702</c:v>
                </c:pt>
                <c:pt idx="386">
                  <c:v>-9.9664153498320252E-2</c:v>
                </c:pt>
                <c:pt idx="387">
                  <c:v>-9.4412194393727167E-2</c:v>
                </c:pt>
                <c:pt idx="388">
                  <c:v>-8.9129598861023784E-2</c:v>
                </c:pt>
                <c:pt idx="389">
                  <c:v>-9.5197950950377308E-2</c:v>
                </c:pt>
                <c:pt idx="390">
                  <c:v>-7.2589299839631583E-2</c:v>
                </c:pt>
                <c:pt idx="391">
                  <c:v>-4.3451754674363241E-2</c:v>
                </c:pt>
                <c:pt idx="392">
                  <c:v>-5.9333584886310908E-2</c:v>
                </c:pt>
                <c:pt idx="393">
                  <c:v>-2.0261859951833494E-2</c:v>
                </c:pt>
                <c:pt idx="394">
                  <c:v>-2.5119562536577877E-2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-1.6298703674135329E-2</c:v>
                </c:pt>
                <c:pt idx="399">
                  <c:v>-3.5704424765126253E-2</c:v>
                </c:pt>
                <c:pt idx="400">
                  <c:v>-3.3106288936363137E-2</c:v>
                </c:pt>
                <c:pt idx="401">
                  <c:v>-4.8113426747802279E-2</c:v>
                </c:pt>
                <c:pt idx="402">
                  <c:v>-3.5071028937552429E-2</c:v>
                </c:pt>
                <c:pt idx="403">
                  <c:v>0</c:v>
                </c:pt>
                <c:pt idx="404">
                  <c:v>0</c:v>
                </c:pt>
                <c:pt idx="405">
                  <c:v>-8.4207160328780839E-3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-6.4466610006976177E-2</c:v>
                </c:pt>
                <c:pt idx="412">
                  <c:v>-8.2774677888302062E-3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-7.0350098764453417E-3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-3.4150912684794643E-2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-2.6919345021724217E-3</c:v>
                </c:pt>
                <c:pt idx="426">
                  <c:v>-1.9157696466103213E-2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-1.1363054191699806E-2</c:v>
                </c:pt>
                <c:pt idx="438">
                  <c:v>-4.1328063382793934E-3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-6.8039320839005102E-2</c:v>
                </c:pt>
                <c:pt idx="444">
                  <c:v>-9.846574009029363E-2</c:v>
                </c:pt>
                <c:pt idx="445">
                  <c:v>-5.112954285656679E-2</c:v>
                </c:pt>
                <c:pt idx="446">
                  <c:v>-8.1984017159735245E-2</c:v>
                </c:pt>
                <c:pt idx="447">
                  <c:v>-5.1647304435357144E-2</c:v>
                </c:pt>
                <c:pt idx="448">
                  <c:v>-1.8217952940495441E-2</c:v>
                </c:pt>
                <c:pt idx="449">
                  <c:v>-6.3087267744442843E-2</c:v>
                </c:pt>
                <c:pt idx="450">
                  <c:v>-0.1290743543093047</c:v>
                </c:pt>
                <c:pt idx="451">
                  <c:v>-0.12399395470944219</c:v>
                </c:pt>
                <c:pt idx="452">
                  <c:v>-0.11888391944524734</c:v>
                </c:pt>
                <c:pt idx="453">
                  <c:v>-0.11374407564201139</c:v>
                </c:pt>
                <c:pt idx="454">
                  <c:v>-0.10857424941658977</c:v>
                </c:pt>
                <c:pt idx="455">
                  <c:v>-0.10337426587151977</c:v>
                </c:pt>
                <c:pt idx="456">
                  <c:v>-0.10748284452701551</c:v>
                </c:pt>
                <c:pt idx="457">
                  <c:v>-0.10227649445342302</c:v>
                </c:pt>
                <c:pt idx="458">
                  <c:v>-9.7039774004401447E-2</c:v>
                </c:pt>
                <c:pt idx="459">
                  <c:v>-9.0669520511165391E-2</c:v>
                </c:pt>
                <c:pt idx="460">
                  <c:v>-5.1175471964929997E-2</c:v>
                </c:pt>
                <c:pt idx="461">
                  <c:v>-6.0690210556148871E-2</c:v>
                </c:pt>
                <c:pt idx="462">
                  <c:v>-2.0524758029284995E-2</c:v>
                </c:pt>
                <c:pt idx="463">
                  <c:v>-9.9522172650434726E-4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-3.6917994548127164E-2</c:v>
                </c:pt>
                <c:pt idx="469">
                  <c:v>-3.4348319922031134E-2</c:v>
                </c:pt>
                <c:pt idx="470">
                  <c:v>0</c:v>
                </c:pt>
                <c:pt idx="471">
                  <c:v>-2.2716280156501734E-3</c:v>
                </c:pt>
                <c:pt idx="472">
                  <c:v>-5.5131657412957447E-2</c:v>
                </c:pt>
                <c:pt idx="473">
                  <c:v>-7.1995122827926528E-2</c:v>
                </c:pt>
                <c:pt idx="474">
                  <c:v>-3.954870228310059E-2</c:v>
                </c:pt>
                <c:pt idx="475">
                  <c:v>-7.5774654670016206E-2</c:v>
                </c:pt>
                <c:pt idx="476">
                  <c:v>-2.6199271087724796E-2</c:v>
                </c:pt>
                <c:pt idx="477">
                  <c:v>0</c:v>
                </c:pt>
                <c:pt idx="478">
                  <c:v>-6.4105776954206384E-3</c:v>
                </c:pt>
                <c:pt idx="479">
                  <c:v>0</c:v>
                </c:pt>
                <c:pt idx="480">
                  <c:v>-2.3406017839117221E-2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-3.1956905409813441E-2</c:v>
                </c:pt>
                <c:pt idx="486">
                  <c:v>-4.2521496510173451E-2</c:v>
                </c:pt>
                <c:pt idx="487">
                  <c:v>-4.3412749626426161E-2</c:v>
                </c:pt>
                <c:pt idx="488">
                  <c:v>-5.482144314973636E-2</c:v>
                </c:pt>
                <c:pt idx="489">
                  <c:v>-3.3171580115109234E-2</c:v>
                </c:pt>
                <c:pt idx="490">
                  <c:v>-1.9951302749459998E-2</c:v>
                </c:pt>
                <c:pt idx="491">
                  <c:v>-4.6245939575573436E-2</c:v>
                </c:pt>
                <c:pt idx="492">
                  <c:v>-3.1462899961743895E-3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-3.8432886744520056E-2</c:v>
                </c:pt>
                <c:pt idx="497">
                  <c:v>-2.6955418488535665E-2</c:v>
                </c:pt>
                <c:pt idx="498">
                  <c:v>-1.0322095215053784E-2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-1.2621722235538702E-2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7512"/>
        <c:axId val="903647904"/>
      </c:lineChart>
      <c:dateAx>
        <c:axId val="90364751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904"/>
        <c:crosses val="autoZero"/>
        <c:auto val="1"/>
        <c:lblOffset val="100"/>
        <c:baseTimeUnit val="months"/>
      </c:dateAx>
      <c:valAx>
        <c:axId val="903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Sheet1!$F$554:$F$1060</c:f>
              <c:numCache>
                <c:formatCode>#,##0.00</c:formatCode>
                <c:ptCount val="507"/>
                <c:pt idx="0">
                  <c:v>100</c:v>
                </c:pt>
                <c:pt idx="1">
                  <c:v>100.35800187722887</c:v>
                </c:pt>
                <c:pt idx="2">
                  <c:v>101.85663748974251</c:v>
                </c:pt>
                <c:pt idx="3">
                  <c:v>106.71227327744313</c:v>
                </c:pt>
                <c:pt idx="4">
                  <c:v>108.91634817941626</c:v>
                </c:pt>
                <c:pt idx="5">
                  <c:v>109.09302774897596</c:v>
                </c:pt>
                <c:pt idx="6">
                  <c:v>110.73571101482486</c:v>
                </c:pt>
                <c:pt idx="7">
                  <c:v>100.81395154233839</c:v>
                </c:pt>
                <c:pt idx="8">
                  <c:v>93.522558714756613</c:v>
                </c:pt>
                <c:pt idx="9">
                  <c:v>82.826170845625043</c:v>
                </c:pt>
                <c:pt idx="10">
                  <c:v>92.25417467632424</c:v>
                </c:pt>
                <c:pt idx="11">
                  <c:v>103.09134882590108</c:v>
                </c:pt>
                <c:pt idx="12">
                  <c:v>110.58655450811227</c:v>
                </c:pt>
                <c:pt idx="13">
                  <c:v>111.99170675359575</c:v>
                </c:pt>
                <c:pt idx="14">
                  <c:v>122.11546404590297</c:v>
                </c:pt>
                <c:pt idx="15">
                  <c:v>128.34655588792211</c:v>
                </c:pt>
                <c:pt idx="16">
                  <c:v>139.17253240926163</c:v>
                </c:pt>
                <c:pt idx="17">
                  <c:v>140.89996602931225</c:v>
                </c:pt>
                <c:pt idx="18">
                  <c:v>152.14454172804068</c:v>
                </c:pt>
                <c:pt idx="19">
                  <c:v>157.68376506208583</c:v>
                </c:pt>
                <c:pt idx="20">
                  <c:v>155.93127373190907</c:v>
                </c:pt>
                <c:pt idx="21">
                  <c:v>155.29198331128543</c:v>
                </c:pt>
                <c:pt idx="22">
                  <c:v>154.80892982278226</c:v>
                </c:pt>
                <c:pt idx="23">
                  <c:v>162.3740579242195</c:v>
                </c:pt>
                <c:pt idx="24">
                  <c:v>160.62993035538398</c:v>
                </c:pt>
                <c:pt idx="25">
                  <c:v>164.53824309053988</c:v>
                </c:pt>
                <c:pt idx="26">
                  <c:v>168.97133765409416</c:v>
                </c:pt>
                <c:pt idx="27">
                  <c:v>166.38708665292623</c:v>
                </c:pt>
                <c:pt idx="28">
                  <c:v>175.28278113142412</c:v>
                </c:pt>
                <c:pt idx="29">
                  <c:v>190.66038669661469</c:v>
                </c:pt>
                <c:pt idx="30">
                  <c:v>178.33236575698049</c:v>
                </c:pt>
                <c:pt idx="31">
                  <c:v>173.65912764429265</c:v>
                </c:pt>
                <c:pt idx="32">
                  <c:v>161.93100696048995</c:v>
                </c:pt>
                <c:pt idx="33">
                  <c:v>167.61464933387944</c:v>
                </c:pt>
                <c:pt idx="34">
                  <c:v>139.11354361936702</c:v>
                </c:pt>
                <c:pt idx="35">
                  <c:v>164.17488029858484</c:v>
                </c:pt>
                <c:pt idx="36">
                  <c:v>189.62776404233225</c:v>
                </c:pt>
                <c:pt idx="37">
                  <c:v>197.90524633703649</c:v>
                </c:pt>
                <c:pt idx="38">
                  <c:v>231.38724604342073</c:v>
                </c:pt>
                <c:pt idx="39">
                  <c:v>212.87813095816108</c:v>
                </c:pt>
                <c:pt idx="40">
                  <c:v>189.26260885567106</c:v>
                </c:pt>
                <c:pt idx="41">
                  <c:v>175.8488859587932</c:v>
                </c:pt>
                <c:pt idx="42">
                  <c:v>196.1556348359818</c:v>
                </c:pt>
                <c:pt idx="43">
                  <c:v>192.14431901804261</c:v>
                </c:pt>
                <c:pt idx="44">
                  <c:v>166.56579722851072</c:v>
                </c:pt>
                <c:pt idx="45">
                  <c:v>188.20318684305644</c:v>
                </c:pt>
                <c:pt idx="46">
                  <c:v>181.7432326247125</c:v>
                </c:pt>
                <c:pt idx="47">
                  <c:v>181.2931160247816</c:v>
                </c:pt>
                <c:pt idx="48">
                  <c:v>169.61939032591235</c:v>
                </c:pt>
                <c:pt idx="49">
                  <c:v>176.32235198613324</c:v>
                </c:pt>
                <c:pt idx="50">
                  <c:v>171.22533273737704</c:v>
                </c:pt>
                <c:pt idx="51">
                  <c:v>161.83453540308307</c:v>
                </c:pt>
                <c:pt idx="52">
                  <c:v>170.36544277868586</c:v>
                </c:pt>
                <c:pt idx="53">
                  <c:v>188.85666652833558</c:v>
                </c:pt>
                <c:pt idx="54">
                  <c:v>182.34245882946124</c:v>
                </c:pt>
                <c:pt idx="55">
                  <c:v>153.16358303476358</c:v>
                </c:pt>
                <c:pt idx="56">
                  <c:v>146.35467186614437</c:v>
                </c:pt>
                <c:pt idx="57">
                  <c:v>150.9192668867021</c:v>
                </c:pt>
                <c:pt idx="58">
                  <c:v>150.07009548881595</c:v>
                </c:pt>
                <c:pt idx="59">
                  <c:v>152.0151430351448</c:v>
                </c:pt>
                <c:pt idx="60">
                  <c:v>155.61469806157174</c:v>
                </c:pt>
                <c:pt idx="61">
                  <c:v>149.98407425495378</c:v>
                </c:pt>
                <c:pt idx="62">
                  <c:v>141.20395429783983</c:v>
                </c:pt>
                <c:pt idx="63">
                  <c:v>150.52303860709853</c:v>
                </c:pt>
                <c:pt idx="64">
                  <c:v>156.3286024459444</c:v>
                </c:pt>
                <c:pt idx="65">
                  <c:v>141.40406724152538</c:v>
                </c:pt>
                <c:pt idx="66">
                  <c:v>138.50705339860568</c:v>
                </c:pt>
                <c:pt idx="67">
                  <c:v>116.84341296336133</c:v>
                </c:pt>
                <c:pt idx="68">
                  <c:v>128.30630144627591</c:v>
                </c:pt>
                <c:pt idx="69">
                  <c:v>123.31800857884849</c:v>
                </c:pt>
                <c:pt idx="70">
                  <c:v>129.48393752691319</c:v>
                </c:pt>
                <c:pt idx="71">
                  <c:v>135.69700774876165</c:v>
                </c:pt>
                <c:pt idx="72">
                  <c:v>129.35114582619994</c:v>
                </c:pt>
                <c:pt idx="73">
                  <c:v>140.64081755921734</c:v>
                </c:pt>
                <c:pt idx="74">
                  <c:v>132.44290715346287</c:v>
                </c:pt>
                <c:pt idx="75">
                  <c:v>129.99324207745252</c:v>
                </c:pt>
                <c:pt idx="76">
                  <c:v>128.20418563220184</c:v>
                </c:pt>
                <c:pt idx="77">
                  <c:v>128.13871375479187</c:v>
                </c:pt>
                <c:pt idx="78">
                  <c:v>138.2067215194742</c:v>
                </c:pt>
                <c:pt idx="79">
                  <c:v>142.9632668869352</c:v>
                </c:pt>
                <c:pt idx="80">
                  <c:v>149.31994257877062</c:v>
                </c:pt>
                <c:pt idx="81">
                  <c:v>149.39182740821846</c:v>
                </c:pt>
                <c:pt idx="82">
                  <c:v>152.61008656981235</c:v>
                </c:pt>
                <c:pt idx="83">
                  <c:v>164.44327686219145</c:v>
                </c:pt>
                <c:pt idx="84">
                  <c:v>165.00890151449872</c:v>
                </c:pt>
                <c:pt idx="85">
                  <c:v>153.01712926561135</c:v>
                </c:pt>
                <c:pt idx="86">
                  <c:v>153.26314849910503</c:v>
                </c:pt>
                <c:pt idx="87">
                  <c:v>157.1697393236725</c:v>
                </c:pt>
                <c:pt idx="88">
                  <c:v>165.43702849884167</c:v>
                </c:pt>
                <c:pt idx="89">
                  <c:v>176.58972388982318</c:v>
                </c:pt>
                <c:pt idx="90">
                  <c:v>193.54108151113164</c:v>
                </c:pt>
                <c:pt idx="91">
                  <c:v>193.06056540198017</c:v>
                </c:pt>
                <c:pt idx="92">
                  <c:v>200.32498185008549</c:v>
                </c:pt>
                <c:pt idx="93">
                  <c:v>211.97354882754294</c:v>
                </c:pt>
                <c:pt idx="94">
                  <c:v>193.1730028415067</c:v>
                </c:pt>
                <c:pt idx="95">
                  <c:v>210.90415801459338</c:v>
                </c:pt>
                <c:pt idx="96">
                  <c:v>229.32076459794314</c:v>
                </c:pt>
                <c:pt idx="97">
                  <c:v>239.20562199548561</c:v>
                </c:pt>
                <c:pt idx="98">
                  <c:v>234.89304904310245</c:v>
                </c:pt>
                <c:pt idx="99">
                  <c:v>232.11527851471232</c:v>
                </c:pt>
                <c:pt idx="100">
                  <c:v>248.92970443713068</c:v>
                </c:pt>
                <c:pt idx="101">
                  <c:v>240.91523002391807</c:v>
                </c:pt>
                <c:pt idx="102">
                  <c:v>244.92797857156702</c:v>
                </c:pt>
                <c:pt idx="103">
                  <c:v>271.06308166532801</c:v>
                </c:pt>
                <c:pt idx="104">
                  <c:v>306.38866369075419</c:v>
                </c:pt>
                <c:pt idx="105">
                  <c:v>316.91182234098625</c:v>
                </c:pt>
                <c:pt idx="106">
                  <c:v>337.66068224015402</c:v>
                </c:pt>
                <c:pt idx="107">
                  <c:v>385.28528371457696</c:v>
                </c:pt>
                <c:pt idx="108">
                  <c:v>381.53938512486332</c:v>
                </c:pt>
                <c:pt idx="109">
                  <c:v>420.98863486375473</c:v>
                </c:pt>
                <c:pt idx="110">
                  <c:v>385.72930926018796</c:v>
                </c:pt>
                <c:pt idx="111">
                  <c:v>384.03615309289216</c:v>
                </c:pt>
                <c:pt idx="112">
                  <c:v>423.64226159312312</c:v>
                </c:pt>
                <c:pt idx="113">
                  <c:v>462.48189739771396</c:v>
                </c:pt>
                <c:pt idx="114">
                  <c:v>499.28720547383472</c:v>
                </c:pt>
                <c:pt idx="115">
                  <c:v>530.78083303247126</c:v>
                </c:pt>
                <c:pt idx="116">
                  <c:v>566.42088463922096</c:v>
                </c:pt>
                <c:pt idx="117">
                  <c:v>580.42640755495893</c:v>
                </c:pt>
                <c:pt idx="118">
                  <c:v>541.6905319853995</c:v>
                </c:pt>
                <c:pt idx="119">
                  <c:v>510.84888751030491</c:v>
                </c:pt>
                <c:pt idx="120">
                  <c:v>430.67247738972958</c:v>
                </c:pt>
                <c:pt idx="121">
                  <c:v>436.34488050991069</c:v>
                </c:pt>
                <c:pt idx="122">
                  <c:v>465.10690655433774</c:v>
                </c:pt>
                <c:pt idx="123">
                  <c:v>470.99127914239898</c:v>
                </c:pt>
                <c:pt idx="124">
                  <c:v>470.79437484009225</c:v>
                </c:pt>
                <c:pt idx="125">
                  <c:v>412.40796247750706</c:v>
                </c:pt>
                <c:pt idx="126">
                  <c:v>441.71063833735309</c:v>
                </c:pt>
                <c:pt idx="127">
                  <c:v>481.75999406194558</c:v>
                </c:pt>
                <c:pt idx="128">
                  <c:v>501.16509802277864</c:v>
                </c:pt>
                <c:pt idx="129">
                  <c:v>498.8385618263988</c:v>
                </c:pt>
                <c:pt idx="130">
                  <c:v>480.47565723829536</c:v>
                </c:pt>
                <c:pt idx="131">
                  <c:v>475.28824956673469</c:v>
                </c:pt>
                <c:pt idx="132">
                  <c:v>460.80454762151913</c:v>
                </c:pt>
                <c:pt idx="133">
                  <c:v>420.77020254628894</c:v>
                </c:pt>
                <c:pt idx="134">
                  <c:v>361.08925844064055</c:v>
                </c:pt>
                <c:pt idx="135">
                  <c:v>371.00881719207672</c:v>
                </c:pt>
                <c:pt idx="136">
                  <c:v>337.90201216970991</c:v>
                </c:pt>
                <c:pt idx="137">
                  <c:v>309.93179142009632</c:v>
                </c:pt>
                <c:pt idx="138">
                  <c:v>362.71141111271476</c:v>
                </c:pt>
                <c:pt idx="139">
                  <c:v>420.73016754455574</c:v>
                </c:pt>
                <c:pt idx="140">
                  <c:v>473.52788135733545</c:v>
                </c:pt>
                <c:pt idx="141">
                  <c:v>488.14420716761413</c:v>
                </c:pt>
                <c:pt idx="142">
                  <c:v>538.59056279945651</c:v>
                </c:pt>
                <c:pt idx="143">
                  <c:v>606.07861883164639</c:v>
                </c:pt>
                <c:pt idx="144">
                  <c:v>664.33023587705793</c:v>
                </c:pt>
                <c:pt idx="145">
                  <c:v>568.65043692241966</c:v>
                </c:pt>
                <c:pt idx="146">
                  <c:v>578.98493734605313</c:v>
                </c:pt>
                <c:pt idx="147">
                  <c:v>634.07075803718817</c:v>
                </c:pt>
                <c:pt idx="148">
                  <c:v>656.28431709311951</c:v>
                </c:pt>
                <c:pt idx="149">
                  <c:v>660.00632350622823</c:v>
                </c:pt>
                <c:pt idx="150">
                  <c:v>660.49989423196598</c:v>
                </c:pt>
                <c:pt idx="151">
                  <c:v>677.82482437993406</c:v>
                </c:pt>
                <c:pt idx="152">
                  <c:v>632.85698331669914</c:v>
                </c:pt>
                <c:pt idx="153">
                  <c:v>561.79200866471672</c:v>
                </c:pt>
                <c:pt idx="154">
                  <c:v>622.62907201525923</c:v>
                </c:pt>
                <c:pt idx="155">
                  <c:v>656.37053996163047</c:v>
                </c:pt>
                <c:pt idx="156">
                  <c:v>647.29274127273686</c:v>
                </c:pt>
                <c:pt idx="157">
                  <c:v>715.13238739151916</c:v>
                </c:pt>
                <c:pt idx="158">
                  <c:v>728.62448551520697</c:v>
                </c:pt>
                <c:pt idx="159">
                  <c:v>734.92058047849162</c:v>
                </c:pt>
                <c:pt idx="160">
                  <c:v>723.57638145426949</c:v>
                </c:pt>
                <c:pt idx="161">
                  <c:v>712.38975005032091</c:v>
                </c:pt>
                <c:pt idx="162">
                  <c:v>639.65497767203817</c:v>
                </c:pt>
                <c:pt idx="163">
                  <c:v>679.61826213770155</c:v>
                </c:pt>
                <c:pt idx="164">
                  <c:v>668.64412506337112</c:v>
                </c:pt>
                <c:pt idx="165">
                  <c:v>687.79700474013441</c:v>
                </c:pt>
                <c:pt idx="166">
                  <c:v>720.62466970274158</c:v>
                </c:pt>
                <c:pt idx="167">
                  <c:v>681.05928674409995</c:v>
                </c:pt>
                <c:pt idx="168">
                  <c:v>657.33704444380635</c:v>
                </c:pt>
                <c:pt idx="169">
                  <c:v>650.57298760448884</c:v>
                </c:pt>
                <c:pt idx="170">
                  <c:v>716.35872823605473</c:v>
                </c:pt>
                <c:pt idx="171">
                  <c:v>754.05626980208501</c:v>
                </c:pt>
                <c:pt idx="172">
                  <c:v>785.9345486257057</c:v>
                </c:pt>
                <c:pt idx="173">
                  <c:v>782.02248221425828</c:v>
                </c:pt>
                <c:pt idx="174">
                  <c:v>743.73071958575053</c:v>
                </c:pt>
                <c:pt idx="175">
                  <c:v>805.87362810173727</c:v>
                </c:pt>
                <c:pt idx="176">
                  <c:v>825.20073601016065</c:v>
                </c:pt>
                <c:pt idx="177">
                  <c:v>845.20994056460506</c:v>
                </c:pt>
                <c:pt idx="178">
                  <c:v>904.42870081557112</c:v>
                </c:pt>
                <c:pt idx="179">
                  <c:v>917.96113603256993</c:v>
                </c:pt>
                <c:pt idx="180">
                  <c:v>972.43408924957623</c:v>
                </c:pt>
                <c:pt idx="181">
                  <c:v>968.76062067610303</c:v>
                </c:pt>
                <c:pt idx="182">
                  <c:v>1017.1223589886563</c:v>
                </c:pt>
                <c:pt idx="183">
                  <c:v>943.20372246831187</c:v>
                </c:pt>
                <c:pt idx="184">
                  <c:v>986.73394703339716</c:v>
                </c:pt>
                <c:pt idx="185">
                  <c:v>1042.3348297108766</c:v>
                </c:pt>
                <c:pt idx="186">
                  <c:v>1121.1720177784357</c:v>
                </c:pt>
                <c:pt idx="187">
                  <c:v>1295.0998003837965</c:v>
                </c:pt>
                <c:pt idx="188">
                  <c:v>1335.6997953697762</c:v>
                </c:pt>
                <c:pt idx="189">
                  <c:v>1320.3723390145417</c:v>
                </c:pt>
                <c:pt idx="190">
                  <c:v>1390.9909367932312</c:v>
                </c:pt>
                <c:pt idx="191">
                  <c:v>1378.5077224516017</c:v>
                </c:pt>
                <c:pt idx="192">
                  <c:v>1482.6943345255136</c:v>
                </c:pt>
                <c:pt idx="193">
                  <c:v>1458.9752021751865</c:v>
                </c:pt>
                <c:pt idx="194">
                  <c:v>1505.8373137555475</c:v>
                </c:pt>
                <c:pt idx="195">
                  <c:v>1636.6587879092369</c:v>
                </c:pt>
                <c:pt idx="196">
                  <c:v>1624.1642489569158</c:v>
                </c:pt>
                <c:pt idx="197">
                  <c:v>1623.4791053294894</c:v>
                </c:pt>
                <c:pt idx="198">
                  <c:v>1833.1803162246483</c:v>
                </c:pt>
                <c:pt idx="199">
                  <c:v>1884.2472468608621</c:v>
                </c:pt>
                <c:pt idx="200">
                  <c:v>1865.4579680012637</c:v>
                </c:pt>
                <c:pt idx="201">
                  <c:v>1420.2040727726285</c:v>
                </c:pt>
                <c:pt idx="202">
                  <c:v>1339.8282943121549</c:v>
                </c:pt>
                <c:pt idx="203">
                  <c:v>1265.7570781808968</c:v>
                </c:pt>
                <c:pt idx="204">
                  <c:v>1089.5745556535351</c:v>
                </c:pt>
                <c:pt idx="205">
                  <c:v>1054.7572598354641</c:v>
                </c:pt>
                <c:pt idx="206">
                  <c:v>1168.0803383976324</c:v>
                </c:pt>
                <c:pt idx="207">
                  <c:v>1115.7400214328147</c:v>
                </c:pt>
                <c:pt idx="208">
                  <c:v>1165.4709645806438</c:v>
                </c:pt>
                <c:pt idx="209">
                  <c:v>1220.8432496110997</c:v>
                </c:pt>
                <c:pt idx="210">
                  <c:v>1260.8621996939064</c:v>
                </c:pt>
                <c:pt idx="211">
                  <c:v>1199.3465668027652</c:v>
                </c:pt>
                <c:pt idx="212">
                  <c:v>1286.9089530050203</c:v>
                </c:pt>
                <c:pt idx="213">
                  <c:v>1370.3037023185616</c:v>
                </c:pt>
                <c:pt idx="214">
                  <c:v>1365.4666464500187</c:v>
                </c:pt>
                <c:pt idx="215">
                  <c:v>1385.8472682963361</c:v>
                </c:pt>
                <c:pt idx="216">
                  <c:v>1503.5779786713442</c:v>
                </c:pt>
                <c:pt idx="217">
                  <c:v>1592.5217660866119</c:v>
                </c:pt>
                <c:pt idx="218">
                  <c:v>1766.1447237381699</c:v>
                </c:pt>
                <c:pt idx="219">
                  <c:v>1808.9155577299505</c:v>
                </c:pt>
                <c:pt idx="220">
                  <c:v>1671.5970570827565</c:v>
                </c:pt>
                <c:pt idx="221">
                  <c:v>1832.7682218598718</c:v>
                </c:pt>
                <c:pt idx="222">
                  <c:v>1865.8344339998409</c:v>
                </c:pt>
                <c:pt idx="223">
                  <c:v>1942.2130800955044</c:v>
                </c:pt>
                <c:pt idx="224">
                  <c:v>1929.6541715182898</c:v>
                </c:pt>
                <c:pt idx="225">
                  <c:v>1880.7803196069026</c:v>
                </c:pt>
                <c:pt idx="226">
                  <c:v>1995.108836221094</c:v>
                </c:pt>
                <c:pt idx="227">
                  <c:v>2077.1904271365997</c:v>
                </c:pt>
                <c:pt idx="228">
                  <c:v>2230.1297009145487</c:v>
                </c:pt>
                <c:pt idx="229">
                  <c:v>2153.0296233068707</c:v>
                </c:pt>
                <c:pt idx="230">
                  <c:v>2274.3416969850218</c:v>
                </c:pt>
                <c:pt idx="231">
                  <c:v>2116.5937312703195</c:v>
                </c:pt>
                <c:pt idx="232">
                  <c:v>2226.0990051249273</c:v>
                </c:pt>
                <c:pt idx="233">
                  <c:v>2148.3843030227199</c:v>
                </c:pt>
                <c:pt idx="234">
                  <c:v>2201.1003517614522</c:v>
                </c:pt>
                <c:pt idx="235">
                  <c:v>2089.6691992997635</c:v>
                </c:pt>
                <c:pt idx="236">
                  <c:v>1915.0363490222487</c:v>
                </c:pt>
                <c:pt idx="237">
                  <c:v>1861.1682766390431</c:v>
                </c:pt>
                <c:pt idx="238">
                  <c:v>1815.0079054423625</c:v>
                </c:pt>
                <c:pt idx="239">
                  <c:v>1898.6095894900075</c:v>
                </c:pt>
                <c:pt idx="240">
                  <c:v>1783.7133077310355</c:v>
                </c:pt>
                <c:pt idx="241">
                  <c:v>1957.0067412726135</c:v>
                </c:pt>
                <c:pt idx="242">
                  <c:v>2009.0436871873953</c:v>
                </c:pt>
                <c:pt idx="243">
                  <c:v>2118.6708848983562</c:v>
                </c:pt>
                <c:pt idx="244">
                  <c:v>2176.3133440512943</c:v>
                </c:pt>
                <c:pt idx="245">
                  <c:v>2310.4069875068167</c:v>
                </c:pt>
                <c:pt idx="246">
                  <c:v>2440.3171464695833</c:v>
                </c:pt>
                <c:pt idx="247">
                  <c:v>2340.6909900249871</c:v>
                </c:pt>
                <c:pt idx="248">
                  <c:v>2304.257538153618</c:v>
                </c:pt>
                <c:pt idx="249">
                  <c:v>2465.0260683476677</c:v>
                </c:pt>
                <c:pt idx="250">
                  <c:v>2476.3444774260424</c:v>
                </c:pt>
                <c:pt idx="251">
                  <c:v>2404.8446382504103</c:v>
                </c:pt>
                <c:pt idx="252">
                  <c:v>2520.7907213874864</c:v>
                </c:pt>
                <c:pt idx="253">
                  <c:v>2515.2811804862708</c:v>
                </c:pt>
                <c:pt idx="254">
                  <c:v>2482.3287256617864</c:v>
                </c:pt>
                <c:pt idx="255">
                  <c:v>2415.0245663276569</c:v>
                </c:pt>
                <c:pt idx="256">
                  <c:v>2610.2071074749401</c:v>
                </c:pt>
                <c:pt idx="257">
                  <c:v>2556.2101629676927</c:v>
                </c:pt>
                <c:pt idx="258">
                  <c:v>2399.0207475714196</c:v>
                </c:pt>
                <c:pt idx="259">
                  <c:v>2203.2884451359355</c:v>
                </c:pt>
                <c:pt idx="260">
                  <c:v>2244.7701245261596</c:v>
                </c:pt>
                <c:pt idx="261">
                  <c:v>2108.5731776531661</c:v>
                </c:pt>
                <c:pt idx="262">
                  <c:v>2231.6293299526446</c:v>
                </c:pt>
                <c:pt idx="263">
                  <c:v>2278.7293908867682</c:v>
                </c:pt>
                <c:pt idx="264">
                  <c:v>2401.0390199171079</c:v>
                </c:pt>
                <c:pt idx="265">
                  <c:v>2390.6313943105806</c:v>
                </c:pt>
                <c:pt idx="266">
                  <c:v>2490.5176061448901</c:v>
                </c:pt>
                <c:pt idx="267">
                  <c:v>2612.1521722799116</c:v>
                </c:pt>
                <c:pt idx="268">
                  <c:v>2794.0266845237711</c:v>
                </c:pt>
                <c:pt idx="269">
                  <c:v>2854.5663512697661</c:v>
                </c:pt>
                <c:pt idx="270">
                  <c:v>2924.1187767566257</c:v>
                </c:pt>
                <c:pt idx="271">
                  <c:v>2823.7501711884602</c:v>
                </c:pt>
                <c:pt idx="272">
                  <c:v>2638.359472369898</c:v>
                </c:pt>
                <c:pt idx="273">
                  <c:v>2740.9991278267094</c:v>
                </c:pt>
                <c:pt idx="274">
                  <c:v>2915.2178545976476</c:v>
                </c:pt>
                <c:pt idx="275">
                  <c:v>3427.3368428731437</c:v>
                </c:pt>
                <c:pt idx="276">
                  <c:v>3330.4194047851793</c:v>
                </c:pt>
                <c:pt idx="277">
                  <c:v>3394.3742334836879</c:v>
                </c:pt>
                <c:pt idx="278">
                  <c:v>3459.8692038786849</c:v>
                </c:pt>
                <c:pt idx="279">
                  <c:v>3754.9959318110964</c:v>
                </c:pt>
                <c:pt idx="280">
                  <c:v>3781.0436127656631</c:v>
                </c:pt>
                <c:pt idx="281">
                  <c:v>3786.5844795613621</c:v>
                </c:pt>
                <c:pt idx="282">
                  <c:v>3960.9133161048908</c:v>
                </c:pt>
                <c:pt idx="283">
                  <c:v>4088.771208331103</c:v>
                </c:pt>
                <c:pt idx="284">
                  <c:v>3977.9148286228578</c:v>
                </c:pt>
                <c:pt idx="285">
                  <c:v>4011.6954372033924</c:v>
                </c:pt>
                <c:pt idx="286">
                  <c:v>4034.454299206438</c:v>
                </c:pt>
                <c:pt idx="287">
                  <c:v>4112.1935209099593</c:v>
                </c:pt>
                <c:pt idx="288">
                  <c:v>3540.9331462939476</c:v>
                </c:pt>
                <c:pt idx="289">
                  <c:v>3606.3159565647675</c:v>
                </c:pt>
                <c:pt idx="290">
                  <c:v>3701.0527294138319</c:v>
                </c:pt>
                <c:pt idx="291">
                  <c:v>3839.7525413455405</c:v>
                </c:pt>
                <c:pt idx="292">
                  <c:v>3834.4362957024737</c:v>
                </c:pt>
                <c:pt idx="293">
                  <c:v>3798.7745398869902</c:v>
                </c:pt>
                <c:pt idx="294">
                  <c:v>3824.9904204222635</c:v>
                </c:pt>
                <c:pt idx="295">
                  <c:v>3890.6974346074771</c:v>
                </c:pt>
                <c:pt idx="296">
                  <c:v>3991.750286357757</c:v>
                </c:pt>
                <c:pt idx="297">
                  <c:v>4070.033309114187</c:v>
                </c:pt>
                <c:pt idx="298">
                  <c:v>4176.3754238987194</c:v>
                </c:pt>
                <c:pt idx="299">
                  <c:v>4352.8642155617044</c:v>
                </c:pt>
                <c:pt idx="300">
                  <c:v>4804.104366261522</c:v>
                </c:pt>
                <c:pt idx="301">
                  <c:v>4670.8862480311027</c:v>
                </c:pt>
                <c:pt idx="302">
                  <c:v>4725.5292142495846</c:v>
                </c:pt>
                <c:pt idx="303">
                  <c:v>4929.7336597082349</c:v>
                </c:pt>
                <c:pt idx="304">
                  <c:v>4827.2399872310461</c:v>
                </c:pt>
                <c:pt idx="305">
                  <c:v>4836.8554517937646</c:v>
                </c:pt>
                <c:pt idx="306">
                  <c:v>4645.471053902912</c:v>
                </c:pt>
                <c:pt idx="307">
                  <c:v>4728.4368567715183</c:v>
                </c:pt>
                <c:pt idx="308">
                  <c:v>4855.7425426410209</c:v>
                </c:pt>
                <c:pt idx="309">
                  <c:v>4900.6382061114145</c:v>
                </c:pt>
                <c:pt idx="310">
                  <c:v>4726.2747206810227</c:v>
                </c:pt>
                <c:pt idx="311">
                  <c:v>4663.2997546355309</c:v>
                </c:pt>
                <c:pt idx="312">
                  <c:v>4676.3735205653566</c:v>
                </c:pt>
                <c:pt idx="313">
                  <c:v>4993.415711726414</c:v>
                </c:pt>
                <c:pt idx="314">
                  <c:v>4952.0839815644222</c:v>
                </c:pt>
                <c:pt idx="315">
                  <c:v>5002.8467762479277</c:v>
                </c:pt>
                <c:pt idx="316">
                  <c:v>4888.194853038417</c:v>
                </c:pt>
                <c:pt idx="317">
                  <c:v>5193.4788250685933</c:v>
                </c:pt>
                <c:pt idx="318">
                  <c:v>5239.3109971317999</c:v>
                </c:pt>
                <c:pt idx="319">
                  <c:v>5072.3873946523017</c:v>
                </c:pt>
                <c:pt idx="320">
                  <c:v>4955.9053142596049</c:v>
                </c:pt>
                <c:pt idx="321">
                  <c:v>4522.0568934023504</c:v>
                </c:pt>
                <c:pt idx="322">
                  <c:v>4313.5415503136683</c:v>
                </c:pt>
                <c:pt idx="323">
                  <c:v>4237.2946966341615</c:v>
                </c:pt>
                <c:pt idx="324">
                  <c:v>4516.1185051339926</c:v>
                </c:pt>
                <c:pt idx="325">
                  <c:v>4862.0778091343454</c:v>
                </c:pt>
                <c:pt idx="326">
                  <c:v>5232.9504002186795</c:v>
                </c:pt>
                <c:pt idx="327">
                  <c:v>5725.3608270927034</c:v>
                </c:pt>
                <c:pt idx="328">
                  <c:v>5261.4083685396008</c:v>
                </c:pt>
                <c:pt idx="329">
                  <c:v>4678.1479071072254</c:v>
                </c:pt>
                <c:pt idx="330">
                  <c:v>4914.5834473305722</c:v>
                </c:pt>
                <c:pt idx="331">
                  <c:v>3461.9276844729807</c:v>
                </c:pt>
                <c:pt idx="332">
                  <c:v>3646.8235230009864</c:v>
                </c:pt>
                <c:pt idx="333">
                  <c:v>4147.3405861450474</c:v>
                </c:pt>
                <c:pt idx="334">
                  <c:v>4024.9713563901491</c:v>
                </c:pt>
                <c:pt idx="335">
                  <c:v>3886.6167823222722</c:v>
                </c:pt>
                <c:pt idx="336">
                  <c:v>4197.8282726532034</c:v>
                </c:pt>
                <c:pt idx="337">
                  <c:v>4294.0821147285769</c:v>
                </c:pt>
                <c:pt idx="338">
                  <c:v>4644.0767428537984</c:v>
                </c:pt>
                <c:pt idx="339">
                  <c:v>5184.3070819354962</c:v>
                </c:pt>
                <c:pt idx="340">
                  <c:v>4765.3415551223206</c:v>
                </c:pt>
                <c:pt idx="341">
                  <c:v>5210.9806788554688</c:v>
                </c:pt>
                <c:pt idx="342">
                  <c:v>5283.8712739291041</c:v>
                </c:pt>
                <c:pt idx="343">
                  <c:v>5162.6872114138559</c:v>
                </c:pt>
                <c:pt idx="344">
                  <c:v>5144.5701280681378</c:v>
                </c:pt>
                <c:pt idx="345">
                  <c:v>5396.3263586828807</c:v>
                </c:pt>
                <c:pt idx="346">
                  <c:v>5745.5096942417049</c:v>
                </c:pt>
                <c:pt idx="347">
                  <c:v>6489.6299577234022</c:v>
                </c:pt>
                <c:pt idx="348">
                  <c:v>6395.6758524065117</c:v>
                </c:pt>
                <c:pt idx="349">
                  <c:v>5989.9647215745572</c:v>
                </c:pt>
                <c:pt idx="350">
                  <c:v>6027.8287011760576</c:v>
                </c:pt>
                <c:pt idx="351">
                  <c:v>5646.0880399460457</c:v>
                </c:pt>
                <c:pt idx="352">
                  <c:v>5579.5415277605471</c:v>
                </c:pt>
                <c:pt idx="353">
                  <c:v>5885.1434795678288</c:v>
                </c:pt>
                <c:pt idx="354">
                  <c:v>5922.878952245951</c:v>
                </c:pt>
                <c:pt idx="355">
                  <c:v>6494.1181588556228</c:v>
                </c:pt>
                <c:pt idx="356">
                  <c:v>6360.3820600882245</c:v>
                </c:pt>
                <c:pt idx="357">
                  <c:v>6258.5896941576775</c:v>
                </c:pt>
                <c:pt idx="358">
                  <c:v>5984.0097882837072</c:v>
                </c:pt>
                <c:pt idx="359">
                  <c:v>6361.5371760318749</c:v>
                </c:pt>
                <c:pt idx="360">
                  <c:v>6955.8395880332009</c:v>
                </c:pt>
                <c:pt idx="361">
                  <c:v>6930.9480984292577</c:v>
                </c:pt>
                <c:pt idx="362">
                  <c:v>6344.0293485487209</c:v>
                </c:pt>
                <c:pt idx="363">
                  <c:v>6968.3615909579348</c:v>
                </c:pt>
                <c:pt idx="364">
                  <c:v>7243.7309198235698</c:v>
                </c:pt>
                <c:pt idx="365">
                  <c:v>7114.1551167907155</c:v>
                </c:pt>
                <c:pt idx="366">
                  <c:v>6610.5379771247772</c:v>
                </c:pt>
                <c:pt idx="367">
                  <c:v>6950.4509800361911</c:v>
                </c:pt>
                <c:pt idx="368">
                  <c:v>6291.4008521130863</c:v>
                </c:pt>
                <c:pt idx="369">
                  <c:v>6659.5836520291359</c:v>
                </c:pt>
                <c:pt idx="370">
                  <c:v>7383.95169639287</c:v>
                </c:pt>
                <c:pt idx="371">
                  <c:v>8207.2823951296232</c:v>
                </c:pt>
                <c:pt idx="372">
                  <c:v>8103.9445978021122</c:v>
                </c:pt>
                <c:pt idx="373">
                  <c:v>8518.7748866644233</c:v>
                </c:pt>
                <c:pt idx="374">
                  <c:v>8665.2078916942119</c:v>
                </c:pt>
                <c:pt idx="375">
                  <c:v>8675.7642607458856</c:v>
                </c:pt>
                <c:pt idx="376">
                  <c:v>8809.7517220983191</c:v>
                </c:pt>
                <c:pt idx="377">
                  <c:v>8374.0808648724978</c:v>
                </c:pt>
                <c:pt idx="378">
                  <c:v>7250.5813300449036</c:v>
                </c:pt>
                <c:pt idx="379">
                  <c:v>7600.8278536856114</c:v>
                </c:pt>
                <c:pt idx="380">
                  <c:v>7461.6418224502941</c:v>
                </c:pt>
                <c:pt idx="381">
                  <c:v>7395.2812585762549</c:v>
                </c:pt>
                <c:pt idx="382">
                  <c:v>7533.9963597287269</c:v>
                </c:pt>
                <c:pt idx="383">
                  <c:v>7298.4025916722594</c:v>
                </c:pt>
                <c:pt idx="384">
                  <c:v>6913.7031429458721</c:v>
                </c:pt>
                <c:pt idx="385">
                  <c:v>6594.4419302350107</c:v>
                </c:pt>
                <c:pt idx="386">
                  <c:v>6049.0100444450673</c:v>
                </c:pt>
                <c:pt idx="387">
                  <c:v>5927.6664138692413</c:v>
                </c:pt>
                <c:pt idx="388">
                  <c:v>6742.7900751432016</c:v>
                </c:pt>
                <c:pt idx="389">
                  <c:v>6571.4870230997412</c:v>
                </c:pt>
                <c:pt idx="390">
                  <c:v>6924.4974558373196</c:v>
                </c:pt>
                <c:pt idx="391">
                  <c:v>7260.1605617091627</c:v>
                </c:pt>
                <c:pt idx="392">
                  <c:v>7031.0225758381703</c:v>
                </c:pt>
                <c:pt idx="393">
                  <c:v>7699.6063379610996</c:v>
                </c:pt>
                <c:pt idx="394">
                  <c:v>7661.4304253569535</c:v>
                </c:pt>
                <c:pt idx="395">
                  <c:v>8172.466558455817</c:v>
                </c:pt>
                <c:pt idx="396">
                  <c:v>8531.4948292341051</c:v>
                </c:pt>
                <c:pt idx="397">
                  <c:v>8551.8677591438773</c:v>
                </c:pt>
                <c:pt idx="398">
                  <c:v>8412.4834006771998</c:v>
                </c:pt>
                <c:pt idx="399">
                  <c:v>8192.7712450416493</c:v>
                </c:pt>
                <c:pt idx="400">
                  <c:v>8197.7005923877041</c:v>
                </c:pt>
                <c:pt idx="401">
                  <c:v>7953.7600693852473</c:v>
                </c:pt>
                <c:pt idx="402">
                  <c:v>8104.461245387758</c:v>
                </c:pt>
                <c:pt idx="403">
                  <c:v>8794.0801595212433</c:v>
                </c:pt>
                <c:pt idx="404">
                  <c:v>9276.8043676669367</c:v>
                </c:pt>
                <c:pt idx="405">
                  <c:v>9198.6870323942494</c:v>
                </c:pt>
                <c:pt idx="406">
                  <c:v>9846.5655505676677</c:v>
                </c:pt>
                <c:pt idx="407">
                  <c:v>9967.5154958325857</c:v>
                </c:pt>
                <c:pt idx="408">
                  <c:v>10080.731254940629</c:v>
                </c:pt>
                <c:pt idx="409">
                  <c:v>10609.512341359008</c:v>
                </c:pt>
                <c:pt idx="410">
                  <c:v>10493.472240965371</c:v>
                </c:pt>
                <c:pt idx="411">
                  <c:v>9925.5530468844172</c:v>
                </c:pt>
                <c:pt idx="412">
                  <c:v>10880.519336947305</c:v>
                </c:pt>
                <c:pt idx="413">
                  <c:v>11178.127295959426</c:v>
                </c:pt>
                <c:pt idx="414">
                  <c:v>11956.159208893201</c:v>
                </c:pt>
                <c:pt idx="415">
                  <c:v>12176.311570847474</c:v>
                </c:pt>
                <c:pt idx="416">
                  <c:v>13366.503650741124</c:v>
                </c:pt>
                <c:pt idx="417">
                  <c:v>13020.762719454948</c:v>
                </c:pt>
                <c:pt idx="418">
                  <c:v>13272.470165544619</c:v>
                </c:pt>
                <c:pt idx="419">
                  <c:v>14314.213750059675</c:v>
                </c:pt>
                <c:pt idx="420">
                  <c:v>15610.335001913329</c:v>
                </c:pt>
                <c:pt idx="421">
                  <c:v>15077.227814282591</c:v>
                </c:pt>
                <c:pt idx="422">
                  <c:v>16123.141697006013</c:v>
                </c:pt>
                <c:pt idx="423">
                  <c:v>16775.014309954844</c:v>
                </c:pt>
                <c:pt idx="424">
                  <c:v>16295.326870388662</c:v>
                </c:pt>
                <c:pt idx="425">
                  <c:v>16814.72560174948</c:v>
                </c:pt>
                <c:pt idx="426">
                  <c:v>16537.111012210375</c:v>
                </c:pt>
                <c:pt idx="427">
                  <c:v>17405.744124031688</c:v>
                </c:pt>
                <c:pt idx="428">
                  <c:v>17778.69796684639</c:v>
                </c:pt>
                <c:pt idx="429">
                  <c:v>18557.497853645851</c:v>
                </c:pt>
                <c:pt idx="430">
                  <c:v>19018.907018909311</c:v>
                </c:pt>
                <c:pt idx="431">
                  <c:v>19774.877198646049</c:v>
                </c:pt>
                <c:pt idx="432">
                  <c:v>20180.473329490986</c:v>
                </c:pt>
                <c:pt idx="433">
                  <c:v>20446.675694743073</c:v>
                </c:pt>
                <c:pt idx="434">
                  <c:v>21711.524127941255</c:v>
                </c:pt>
                <c:pt idx="435">
                  <c:v>22426.730347250032</c:v>
                </c:pt>
                <c:pt idx="436">
                  <c:v>22777.743696364145</c:v>
                </c:pt>
                <c:pt idx="437">
                  <c:v>22518.918960377712</c:v>
                </c:pt>
                <c:pt idx="438">
                  <c:v>22691.939785810151</c:v>
                </c:pt>
                <c:pt idx="439">
                  <c:v>22800.806872998535</c:v>
                </c:pt>
                <c:pt idx="440">
                  <c:v>23895.170822933502</c:v>
                </c:pt>
                <c:pt idx="441">
                  <c:v>24995.387813848258</c:v>
                </c:pt>
                <c:pt idx="442">
                  <c:v>24148.690564222255</c:v>
                </c:pt>
                <c:pt idx="443">
                  <c:v>23046.008772146375</c:v>
                </c:pt>
                <c:pt idx="444">
                  <c:v>21702.384850366983</c:v>
                </c:pt>
                <c:pt idx="445">
                  <c:v>24361.266936805998</c:v>
                </c:pt>
                <c:pt idx="446">
                  <c:v>23569.110242458959</c:v>
                </c:pt>
                <c:pt idx="447">
                  <c:v>24508.318250453063</c:v>
                </c:pt>
                <c:pt idx="448">
                  <c:v>25372.2343748803</c:v>
                </c:pt>
                <c:pt idx="449">
                  <c:v>24212.674801698333</c:v>
                </c:pt>
                <c:pt idx="450">
                  <c:v>22045.730864386969</c:v>
                </c:pt>
                <c:pt idx="451">
                  <c:v>22062.235382233626</c:v>
                </c:pt>
                <c:pt idx="452">
                  <c:v>19075.051996298756</c:v>
                </c:pt>
                <c:pt idx="453">
                  <c:v>16787.313368318693</c:v>
                </c:pt>
                <c:pt idx="454">
                  <c:v>16939.449665808548</c:v>
                </c:pt>
                <c:pt idx="455">
                  <c:v>17136.062709680704</c:v>
                </c:pt>
                <c:pt idx="456">
                  <c:v>16343.611159501081</c:v>
                </c:pt>
                <c:pt idx="457">
                  <c:v>14659.605603322905</c:v>
                </c:pt>
                <c:pt idx="458">
                  <c:v>16217.441897396873</c:v>
                </c:pt>
                <c:pt idx="459">
                  <c:v>16411.093427596952</c:v>
                </c:pt>
                <c:pt idx="460">
                  <c:v>18049.413207571819</c:v>
                </c:pt>
                <c:pt idx="461">
                  <c:v>17438.985561475176</c:v>
                </c:pt>
                <c:pt idx="462">
                  <c:v>19150.648261624796</c:v>
                </c:pt>
                <c:pt idx="463">
                  <c:v>19712.574290997974</c:v>
                </c:pt>
                <c:pt idx="464">
                  <c:v>19718.758611605379</c:v>
                </c:pt>
                <c:pt idx="465">
                  <c:v>20866.035334307981</c:v>
                </c:pt>
                <c:pt idx="466">
                  <c:v>21271.460848946925</c:v>
                </c:pt>
                <c:pt idx="467">
                  <c:v>21854.751898084003</c:v>
                </c:pt>
                <c:pt idx="468">
                  <c:v>21047.918286659864</c:v>
                </c:pt>
                <c:pt idx="469">
                  <c:v>21087.422907590313</c:v>
                </c:pt>
                <c:pt idx="470">
                  <c:v>22712.188037403655</c:v>
                </c:pt>
                <c:pt idx="471">
                  <c:v>22660.594394761174</c:v>
                </c:pt>
                <c:pt idx="472">
                  <c:v>21460.027467426848</c:v>
                </c:pt>
                <c:pt idx="473">
                  <c:v>20738.228142608466</c:v>
                </c:pt>
                <c:pt idx="474">
                  <c:v>22369.478062608807</c:v>
                </c:pt>
                <c:pt idx="475">
                  <c:v>21525.754232839899</c:v>
                </c:pt>
                <c:pt idx="476">
                  <c:v>23366.442912747199</c:v>
                </c:pt>
                <c:pt idx="477">
                  <c:v>24152.119808078285</c:v>
                </c:pt>
                <c:pt idx="478">
                  <c:v>23997.290767539493</c:v>
                </c:pt>
                <c:pt idx="479">
                  <c:v>25440.689412972424</c:v>
                </c:pt>
                <c:pt idx="480">
                  <c:v>24845.224182732953</c:v>
                </c:pt>
                <c:pt idx="481">
                  <c:v>25496.830195638198</c:v>
                </c:pt>
                <c:pt idx="482">
                  <c:v>25578.389706342226</c:v>
                </c:pt>
                <c:pt idx="483">
                  <c:v>26100.262667835377</c:v>
                </c:pt>
                <c:pt idx="484">
                  <c:v>25845.288594071746</c:v>
                </c:pt>
                <c:pt idx="485">
                  <c:v>25266.179042588075</c:v>
                </c:pt>
                <c:pt idx="486">
                  <c:v>24708.35734181523</c:v>
                </c:pt>
                <c:pt idx="487">
                  <c:v>24573.937005443258</c:v>
                </c:pt>
                <c:pt idx="488">
                  <c:v>23626.215253656545</c:v>
                </c:pt>
                <c:pt idx="489">
                  <c:v>25780.797713988493</c:v>
                </c:pt>
                <c:pt idx="490">
                  <c:v>26133.320756833262</c:v>
                </c:pt>
                <c:pt idx="491">
                  <c:v>25432.165620063981</c:v>
                </c:pt>
                <c:pt idx="492">
                  <c:v>26831.659954455557</c:v>
                </c:pt>
                <c:pt idx="493">
                  <c:v>27226.16807649333</c:v>
                </c:pt>
                <c:pt idx="494">
                  <c:v>26775.950921204141</c:v>
                </c:pt>
                <c:pt idx="495">
                  <c:v>27469.281472032631</c:v>
                </c:pt>
                <c:pt idx="496">
                  <c:v>26413.557688264656</c:v>
                </c:pt>
                <c:pt idx="497">
                  <c:v>26836.301307437996</c:v>
                </c:pt>
                <c:pt idx="498">
                  <c:v>27496.50869742913</c:v>
                </c:pt>
                <c:pt idx="499">
                  <c:v>28182.717454541409</c:v>
                </c:pt>
                <c:pt idx="500">
                  <c:v>28575.927734355144</c:v>
                </c:pt>
                <c:pt idx="501">
                  <c:v>29711.316678770603</c:v>
                </c:pt>
                <c:pt idx="502">
                  <c:v>30423.600189529301</c:v>
                </c:pt>
                <c:pt idx="503">
                  <c:v>31312.142354064577</c:v>
                </c:pt>
                <c:pt idx="504">
                  <c:v>32251.134221168657</c:v>
                </c:pt>
                <c:pt idx="505">
                  <c:v>31565.341040639098</c:v>
                </c:pt>
                <c:pt idx="506">
                  <c:v>31867.71865488261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Sheet1!$Q$554:$Q$1060</c:f>
              <c:numCache>
                <c:formatCode>#,##0.00</c:formatCode>
                <c:ptCount val="507"/>
                <c:pt idx="0">
                  <c:v>100</c:v>
                </c:pt>
                <c:pt idx="1">
                  <c:v>100.53826704211244</c:v>
                </c:pt>
                <c:pt idx="2">
                  <c:v>101.30771112033972</c:v>
                </c:pt>
                <c:pt idx="3">
                  <c:v>103.59407521635248</c:v>
                </c:pt>
                <c:pt idx="4">
                  <c:v>105.11959701427041</c:v>
                </c:pt>
                <c:pt idx="5">
                  <c:v>105.46718845661937</c:v>
                </c:pt>
                <c:pt idx="6">
                  <c:v>106.86070286353379</c:v>
                </c:pt>
                <c:pt idx="7">
                  <c:v>99.325722204130869</c:v>
                </c:pt>
                <c:pt idx="8">
                  <c:v>99.905122250321639</c:v>
                </c:pt>
                <c:pt idx="9">
                  <c:v>100.48790213011519</c:v>
                </c:pt>
                <c:pt idx="10">
                  <c:v>101.07408155920753</c:v>
                </c:pt>
                <c:pt idx="11">
                  <c:v>103.92041178667974</c:v>
                </c:pt>
                <c:pt idx="12">
                  <c:v>110.08603810386954</c:v>
                </c:pt>
                <c:pt idx="13">
                  <c:v>111.48483060921598</c:v>
                </c:pt>
                <c:pt idx="14">
                  <c:v>121.56276762418558</c:v>
                </c:pt>
                <c:pt idx="15">
                  <c:v>127.76565745107597</c:v>
                </c:pt>
                <c:pt idx="16">
                  <c:v>138.54263544031565</c:v>
                </c:pt>
                <c:pt idx="17">
                  <c:v>140.26225066989446</c:v>
                </c:pt>
                <c:pt idx="18">
                  <c:v>151.45593325036816</c:v>
                </c:pt>
                <c:pt idx="19">
                  <c:v>156.97008597652805</c:v>
                </c:pt>
                <c:pt idx="20">
                  <c:v>155.22552644839496</c:v>
                </c:pt>
                <c:pt idx="21">
                  <c:v>154.58912946580293</c:v>
                </c:pt>
                <c:pt idx="22">
                  <c:v>154.38478970524409</c:v>
                </c:pt>
                <c:pt idx="23">
                  <c:v>160.60042643465931</c:v>
                </c:pt>
                <c:pt idx="24">
                  <c:v>158.87535018237915</c:v>
                </c:pt>
                <c:pt idx="25">
                  <c:v>162.74097194444033</c:v>
                </c:pt>
                <c:pt idx="26">
                  <c:v>167.12564327946515</c:v>
                </c:pt>
                <c:pt idx="27">
                  <c:v>164.5696203647982</c:v>
                </c:pt>
                <c:pt idx="28">
                  <c:v>171.80043883995515</c:v>
                </c:pt>
                <c:pt idx="29">
                  <c:v>186.87253757865921</c:v>
                </c:pt>
                <c:pt idx="30">
                  <c:v>174.78943738030429</c:v>
                </c:pt>
                <c:pt idx="31">
                  <c:v>171.32904246231499</c:v>
                </c:pt>
                <c:pt idx="32">
                  <c:v>164.78635561402757</c:v>
                </c:pt>
                <c:pt idx="33">
                  <c:v>167.67665294409156</c:v>
                </c:pt>
                <c:pt idx="34">
                  <c:v>156.85886171924602</c:v>
                </c:pt>
                <c:pt idx="35">
                  <c:v>157.77387174594162</c:v>
                </c:pt>
                <c:pt idx="36">
                  <c:v>177.5263429967728</c:v>
                </c:pt>
                <c:pt idx="37">
                  <c:v>185.27558355983368</c:v>
                </c:pt>
                <c:pt idx="38">
                  <c:v>216.62087202068639</c:v>
                </c:pt>
                <c:pt idx="39">
                  <c:v>199.29294786471198</c:v>
                </c:pt>
                <c:pt idx="40">
                  <c:v>181.83869066389983</c:v>
                </c:pt>
                <c:pt idx="41">
                  <c:v>174.53044309987325</c:v>
                </c:pt>
                <c:pt idx="42">
                  <c:v>179.3758179407489</c:v>
                </c:pt>
                <c:pt idx="43">
                  <c:v>176.6505502991298</c:v>
                </c:pt>
                <c:pt idx="44">
                  <c:v>158.04386698977348</c:v>
                </c:pt>
                <c:pt idx="45">
                  <c:v>158.96578954721383</c:v>
                </c:pt>
                <c:pt idx="46">
                  <c:v>153.50939032261277</c:v>
                </c:pt>
                <c:pt idx="47">
                  <c:v>153.89459682511264</c:v>
                </c:pt>
                <c:pt idx="48">
                  <c:v>152.6308725186301</c:v>
                </c:pt>
                <c:pt idx="49">
                  <c:v>153.52121927498877</c:v>
                </c:pt>
                <c:pt idx="50">
                  <c:v>153.35007203557245</c:v>
                </c:pt>
                <c:pt idx="51">
                  <c:v>154.24461412244662</c:v>
                </c:pt>
                <c:pt idx="52">
                  <c:v>155.14437437149422</c:v>
                </c:pt>
                <c:pt idx="53">
                  <c:v>159.23621156252261</c:v>
                </c:pt>
                <c:pt idx="54">
                  <c:v>153.74369824875757</c:v>
                </c:pt>
                <c:pt idx="55">
                  <c:v>134.24111884295166</c:v>
                </c:pt>
                <c:pt idx="56">
                  <c:v>135.02419203620221</c:v>
                </c:pt>
                <c:pt idx="57">
                  <c:v>135.8118331564134</c:v>
                </c:pt>
                <c:pt idx="58">
                  <c:v>136.2927883100939</c:v>
                </c:pt>
                <c:pt idx="59">
                  <c:v>137.28211749706699</c:v>
                </c:pt>
                <c:pt idx="60">
                  <c:v>138.57290594545586</c:v>
                </c:pt>
                <c:pt idx="61">
                  <c:v>137.05231161213587</c:v>
                </c:pt>
                <c:pt idx="62">
                  <c:v>137.85178342987334</c:v>
                </c:pt>
                <c:pt idx="63">
                  <c:v>138.65591883321426</c:v>
                </c:pt>
                <c:pt idx="64">
                  <c:v>141.28035762216197</c:v>
                </c:pt>
                <c:pt idx="65">
                  <c:v>136.37968114061803</c:v>
                </c:pt>
                <c:pt idx="66">
                  <c:v>137.17522928060498</c:v>
                </c:pt>
                <c:pt idx="67">
                  <c:v>137.97541811807517</c:v>
                </c:pt>
                <c:pt idx="68">
                  <c:v>138.78027472376394</c:v>
                </c:pt>
                <c:pt idx="69">
                  <c:v>138.3488159978728</c:v>
                </c:pt>
                <c:pt idx="70">
                  <c:v>140.37793836488558</c:v>
                </c:pt>
                <c:pt idx="71">
                  <c:v>142.3801955376552</c:v>
                </c:pt>
                <c:pt idx="72">
                  <c:v>140.21516591253879</c:v>
                </c:pt>
                <c:pt idx="73">
                  <c:v>143.31707841749949</c:v>
                </c:pt>
                <c:pt idx="74">
                  <c:v>138.63913963233097</c:v>
                </c:pt>
                <c:pt idx="75">
                  <c:v>138.77326815559277</c:v>
                </c:pt>
                <c:pt idx="76">
                  <c:v>139.58277888650039</c:v>
                </c:pt>
                <c:pt idx="77">
                  <c:v>140.39701176333833</c:v>
                </c:pt>
                <c:pt idx="78">
                  <c:v>141.2159943319578</c:v>
                </c:pt>
                <c:pt idx="79">
                  <c:v>145.26883672364849</c:v>
                </c:pt>
                <c:pt idx="80">
                  <c:v>151.72802657912888</c:v>
                </c:pt>
                <c:pt idx="81">
                  <c:v>151.80107069584051</c:v>
                </c:pt>
                <c:pt idx="82">
                  <c:v>155.07123075065871</c:v>
                </c:pt>
                <c:pt idx="83">
                  <c:v>167.09525500482587</c:v>
                </c:pt>
                <c:pt idx="84">
                  <c:v>167.67000149077376</c:v>
                </c:pt>
                <c:pt idx="85">
                  <c:v>155.48483782751953</c:v>
                </c:pt>
                <c:pt idx="86">
                  <c:v>155.99762785512542</c:v>
                </c:pt>
                <c:pt idx="87">
                  <c:v>158.74739701260663</c:v>
                </c:pt>
                <c:pt idx="88">
                  <c:v>165.61282277678197</c:v>
                </c:pt>
                <c:pt idx="89">
                  <c:v>176.77736908198221</c:v>
                </c:pt>
                <c:pt idx="90">
                  <c:v>193.74673930724146</c:v>
                </c:pt>
                <c:pt idx="91">
                  <c:v>193.26571259908314</c:v>
                </c:pt>
                <c:pt idx="92">
                  <c:v>200.53784825525054</c:v>
                </c:pt>
                <c:pt idx="93">
                  <c:v>212.19879306274655</c:v>
                </c:pt>
                <c:pt idx="94">
                  <c:v>193.3782695152388</c:v>
                </c:pt>
                <c:pt idx="95">
                  <c:v>204.47948331391177</c:v>
                </c:pt>
                <c:pt idx="96">
                  <c:v>222.33507342654659</c:v>
                </c:pt>
                <c:pt idx="97">
                  <c:v>231.91881303750921</c:v>
                </c:pt>
                <c:pt idx="98">
                  <c:v>227.73761197747206</c:v>
                </c:pt>
                <c:pt idx="99">
                  <c:v>225.04445937319517</c:v>
                </c:pt>
                <c:pt idx="100">
                  <c:v>238.34878398778167</c:v>
                </c:pt>
                <c:pt idx="101">
                  <c:v>230.67497006907007</c:v>
                </c:pt>
                <c:pt idx="102">
                  <c:v>234.51715410630061</c:v>
                </c:pt>
                <c:pt idx="103">
                  <c:v>259.54136749167623</c:v>
                </c:pt>
                <c:pt idx="104">
                  <c:v>293.36541247039617</c:v>
                </c:pt>
                <c:pt idx="105">
                  <c:v>303.44127735628717</c:v>
                </c:pt>
                <c:pt idx="106">
                  <c:v>323.30819334882398</c:v>
                </c:pt>
                <c:pt idx="107">
                  <c:v>368.90847988352431</c:v>
                </c:pt>
                <c:pt idx="108">
                  <c:v>365.32180317164443</c:v>
                </c:pt>
                <c:pt idx="109">
                  <c:v>403.09423666147654</c:v>
                </c:pt>
                <c:pt idx="110">
                  <c:v>369.33363183192358</c:v>
                </c:pt>
                <c:pt idx="111">
                  <c:v>368.46757110645547</c:v>
                </c:pt>
                <c:pt idx="112">
                  <c:v>399.2978515318722</c:v>
                </c:pt>
                <c:pt idx="113">
                  <c:v>435.90558531351354</c:v>
                </c:pt>
                <c:pt idx="114">
                  <c:v>470.59589308521163</c:v>
                </c:pt>
                <c:pt idx="115">
                  <c:v>500.27975364675831</c:v>
                </c:pt>
                <c:pt idx="116">
                  <c:v>533.87176588261036</c:v>
                </c:pt>
                <c:pt idx="117">
                  <c:v>547.07246778804404</c:v>
                </c:pt>
                <c:pt idx="118">
                  <c:v>510.56253170667628</c:v>
                </c:pt>
                <c:pt idx="119">
                  <c:v>487.90271328195365</c:v>
                </c:pt>
                <c:pt idx="120">
                  <c:v>443.09611245140627</c:v>
                </c:pt>
                <c:pt idx="121">
                  <c:v>446.98136295572118</c:v>
                </c:pt>
                <c:pt idx="122">
                  <c:v>454.95990366198203</c:v>
                </c:pt>
                <c:pt idx="123">
                  <c:v>459.47507448930764</c:v>
                </c:pt>
                <c:pt idx="124">
                  <c:v>460.43192911854186</c:v>
                </c:pt>
                <c:pt idx="125">
                  <c:v>415.28806370874787</c:v>
                </c:pt>
                <c:pt idx="126">
                  <c:v>417.71057741371555</c:v>
                </c:pt>
                <c:pt idx="127">
                  <c:v>434.32188442182689</c:v>
                </c:pt>
                <c:pt idx="128">
                  <c:v>448.82404566751154</c:v>
                </c:pt>
                <c:pt idx="129">
                  <c:v>446.74048998462229</c:v>
                </c:pt>
                <c:pt idx="130">
                  <c:v>430.29538405056041</c:v>
                </c:pt>
                <c:pt idx="131">
                  <c:v>428.51202180918131</c:v>
                </c:pt>
                <c:pt idx="132">
                  <c:v>424.78850747347099</c:v>
                </c:pt>
                <c:pt idx="133">
                  <c:v>427.2664404337329</c:v>
                </c:pt>
                <c:pt idx="134">
                  <c:v>429.7588280029297</c:v>
                </c:pt>
                <c:pt idx="135">
                  <c:v>432.26575449961348</c:v>
                </c:pt>
                <c:pt idx="136">
                  <c:v>434.78730473419455</c:v>
                </c:pt>
                <c:pt idx="137">
                  <c:v>437.32356401181067</c:v>
                </c:pt>
                <c:pt idx="138">
                  <c:v>439.87461813521293</c:v>
                </c:pt>
                <c:pt idx="139">
                  <c:v>469.55884478008755</c:v>
                </c:pt>
                <c:pt idx="140">
                  <c:v>506.0096366478607</c:v>
                </c:pt>
                <c:pt idx="141">
                  <c:v>521.62857273074928</c:v>
                </c:pt>
                <c:pt idx="142">
                  <c:v>575.53530787442833</c:v>
                </c:pt>
                <c:pt idx="143">
                  <c:v>647.65272282585909</c:v>
                </c:pt>
                <c:pt idx="144">
                  <c:v>709.90012310735551</c:v>
                </c:pt>
                <c:pt idx="145">
                  <c:v>607.65714606279607</c:v>
                </c:pt>
                <c:pt idx="146">
                  <c:v>617.20079770927134</c:v>
                </c:pt>
                <c:pt idx="147">
                  <c:v>664.8982704582877</c:v>
                </c:pt>
                <c:pt idx="148">
                  <c:v>688.19181744779507</c:v>
                </c:pt>
                <c:pt idx="149">
                  <c:v>692.0947818967021</c:v>
                </c:pt>
                <c:pt idx="150">
                  <c:v>692.61234924661085</c:v>
                </c:pt>
                <c:pt idx="151">
                  <c:v>710.77958996096504</c:v>
                </c:pt>
                <c:pt idx="152">
                  <c:v>663.62548394014379</c:v>
                </c:pt>
                <c:pt idx="153">
                  <c:v>620.46191894420122</c:v>
                </c:pt>
                <c:pt idx="154">
                  <c:v>649.50973217965964</c:v>
                </c:pt>
                <c:pt idx="155">
                  <c:v>672.14416448694737</c:v>
                </c:pt>
                <c:pt idx="156">
                  <c:v>662.84821190582795</c:v>
                </c:pt>
                <c:pt idx="157">
                  <c:v>732.31815225730179</c:v>
                </c:pt>
                <c:pt idx="158">
                  <c:v>746.13448688598908</c:v>
                </c:pt>
                <c:pt idx="159">
                  <c:v>752.58188699153743</c:v>
                </c:pt>
                <c:pt idx="160">
                  <c:v>740.96506888243221</c:v>
                </c:pt>
                <c:pt idx="161">
                  <c:v>732.66515701814399</c:v>
                </c:pt>
                <c:pt idx="162">
                  <c:v>673.67602492515152</c:v>
                </c:pt>
                <c:pt idx="163">
                  <c:v>685.23760518589199</c:v>
                </c:pt>
                <c:pt idx="164">
                  <c:v>677.18514871779985</c:v>
                </c:pt>
                <c:pt idx="165">
                  <c:v>690.40376647229346</c:v>
                </c:pt>
                <c:pt idx="166">
                  <c:v>723.3558488141432</c:v>
                </c:pt>
                <c:pt idx="167">
                  <c:v>683.64051241647223</c:v>
                </c:pt>
                <c:pt idx="168">
                  <c:v>670.94838362356609</c:v>
                </c:pt>
                <c:pt idx="169">
                  <c:v>674.86224919470362</c:v>
                </c:pt>
                <c:pt idx="170">
                  <c:v>678.79894564833944</c:v>
                </c:pt>
                <c:pt idx="171">
                  <c:v>714.51994751505174</c:v>
                </c:pt>
                <c:pt idx="172">
                  <c:v>744.72679947571783</c:v>
                </c:pt>
                <c:pt idx="173">
                  <c:v>741.01984868315105</c:v>
                </c:pt>
                <c:pt idx="174">
                  <c:v>704.73578167212895</c:v>
                </c:pt>
                <c:pt idx="175">
                  <c:v>752.66570212092711</c:v>
                </c:pt>
                <c:pt idx="176">
                  <c:v>770.71673485930569</c:v>
                </c:pt>
                <c:pt idx="177">
                  <c:v>789.4048287113493</c:v>
                </c:pt>
                <c:pt idx="178">
                  <c:v>844.71366152179246</c:v>
                </c:pt>
                <c:pt idx="179">
                  <c:v>857.35261569380123</c:v>
                </c:pt>
                <c:pt idx="180">
                  <c:v>908.22898408453159</c:v>
                </c:pt>
                <c:pt idx="181">
                  <c:v>904.79805681919208</c:v>
                </c:pt>
                <c:pt idx="182">
                  <c:v>949.96670417715109</c:v>
                </c:pt>
                <c:pt idx="183">
                  <c:v>880.92855661118699</c:v>
                </c:pt>
                <c:pt idx="184">
                  <c:v>907.3777375905488</c:v>
                </c:pt>
                <c:pt idx="185">
                  <c:v>958.50702455144562</c:v>
                </c:pt>
                <c:pt idx="186">
                  <c:v>1031.0038810362273</c:v>
                </c:pt>
                <c:pt idx="187">
                  <c:v>1190.9438510342916</c:v>
                </c:pt>
                <c:pt idx="188">
                  <c:v>1228.2786682941248</c:v>
                </c:pt>
                <c:pt idx="189">
                  <c:v>1214.1838935957937</c:v>
                </c:pt>
                <c:pt idx="190">
                  <c:v>1279.1231243548987</c:v>
                </c:pt>
                <c:pt idx="191">
                  <c:v>1267.6438488914164</c:v>
                </c:pt>
                <c:pt idx="192">
                  <c:v>1363.4514499525467</c:v>
                </c:pt>
                <c:pt idx="193">
                  <c:v>1341.6398839125245</c:v>
                </c:pt>
                <c:pt idx="194">
                  <c:v>1384.7331988961071</c:v>
                </c:pt>
                <c:pt idx="195">
                  <c:v>1505.0336036837591</c:v>
                </c:pt>
                <c:pt idx="196">
                  <c:v>1493.5439143699582</c:v>
                </c:pt>
                <c:pt idx="197">
                  <c:v>1492.9138721215406</c:v>
                </c:pt>
                <c:pt idx="198">
                  <c:v>1648.9247154121931</c:v>
                </c:pt>
                <c:pt idx="199">
                  <c:v>1694.8588351062722</c:v>
                </c:pt>
                <c:pt idx="200">
                  <c:v>1677.9580937977632</c:v>
                </c:pt>
                <c:pt idx="201">
                  <c:v>1277.45731055344</c:v>
                </c:pt>
                <c:pt idx="202">
                  <c:v>1268.9593594227522</c:v>
                </c:pt>
                <c:pt idx="203">
                  <c:v>1276.3616223527183</c:v>
                </c:pt>
                <c:pt idx="204">
                  <c:v>1283.8070651497758</c:v>
                </c:pt>
                <c:pt idx="205">
                  <c:v>1291.2959396964829</c:v>
                </c:pt>
                <c:pt idx="206">
                  <c:v>1298.8284993447126</c:v>
                </c:pt>
                <c:pt idx="207">
                  <c:v>1293.2499011101909</c:v>
                </c:pt>
                <c:pt idx="208">
                  <c:v>1310.8136557091905</c:v>
                </c:pt>
                <c:pt idx="209">
                  <c:v>1340.312547904789</c:v>
                </c:pt>
                <c:pt idx="210">
                  <c:v>1362.5776918791021</c:v>
                </c:pt>
                <c:pt idx="211">
                  <c:v>1340.7554402738363</c:v>
                </c:pt>
                <c:pt idx="212">
                  <c:v>1366.5895836455384</c:v>
                </c:pt>
                <c:pt idx="213">
                  <c:v>1422.9132384570376</c:v>
                </c:pt>
                <c:pt idx="214">
                  <c:v>1423.2197115048511</c:v>
                </c:pt>
                <c:pt idx="215">
                  <c:v>1441.8742384995721</c:v>
                </c:pt>
                <c:pt idx="216">
                  <c:v>1541.5486828459693</c:v>
                </c:pt>
                <c:pt idx="217">
                  <c:v>1632.7386179755713</c:v>
                </c:pt>
                <c:pt idx="218">
                  <c:v>1810.7461742687883</c:v>
                </c:pt>
                <c:pt idx="219">
                  <c:v>1854.5971242956807</c:v>
                </c:pt>
                <c:pt idx="220">
                  <c:v>1713.8108419705552</c:v>
                </c:pt>
                <c:pt idx="221">
                  <c:v>1848.0033369595769</c:v>
                </c:pt>
                <c:pt idx="222">
                  <c:v>1881.344416124113</c:v>
                </c:pt>
                <c:pt idx="223">
                  <c:v>1958.3579692694229</c:v>
                </c:pt>
                <c:pt idx="224">
                  <c:v>1945.6946631937037</c:v>
                </c:pt>
                <c:pt idx="225">
                  <c:v>1896.4145412748192</c:v>
                </c:pt>
                <c:pt idx="226">
                  <c:v>1990.8501342739535</c:v>
                </c:pt>
                <c:pt idx="227">
                  <c:v>2072.7565161859657</c:v>
                </c:pt>
                <c:pt idx="228">
                  <c:v>2225.3693301882836</c:v>
                </c:pt>
                <c:pt idx="229">
                  <c:v>2148.4338281890491</c:v>
                </c:pt>
                <c:pt idx="230">
                  <c:v>2247.7828338533996</c:v>
                </c:pt>
                <c:pt idx="231">
                  <c:v>2091.8769865135496</c:v>
                </c:pt>
                <c:pt idx="232">
                  <c:v>2161.6939415523743</c:v>
                </c:pt>
                <c:pt idx="233">
                  <c:v>2086.2276661005053</c:v>
                </c:pt>
                <c:pt idx="234">
                  <c:v>2121.8100576147935</c:v>
                </c:pt>
                <c:pt idx="235">
                  <c:v>2014.3929924021108</c:v>
                </c:pt>
                <c:pt idx="236">
                  <c:v>1954.1065492134808</c:v>
                </c:pt>
                <c:pt idx="237">
                  <c:v>1952.2322974400481</c:v>
                </c:pt>
                <c:pt idx="238">
                  <c:v>1963.6203191751151</c:v>
                </c:pt>
                <c:pt idx="239">
                  <c:v>1975.0747710369701</c:v>
                </c:pt>
                <c:pt idx="240">
                  <c:v>1960.3870567060098</c:v>
                </c:pt>
                <c:pt idx="241">
                  <c:v>1971.8226478701283</c:v>
                </c:pt>
                <c:pt idx="242">
                  <c:v>1999.6963879000155</c:v>
                </c:pt>
                <c:pt idx="243">
                  <c:v>2089.3230830001376</c:v>
                </c:pt>
                <c:pt idx="244">
                  <c:v>2146.1670795489003</c:v>
                </c:pt>
                <c:pt idx="245">
                  <c:v>2278.4032595767649</c:v>
                </c:pt>
                <c:pt idx="246">
                  <c:v>2406.5139046853596</c:v>
                </c:pt>
                <c:pt idx="247">
                  <c:v>2308.2677684808382</c:v>
                </c:pt>
                <c:pt idx="248">
                  <c:v>2282.2177266130434</c:v>
                </c:pt>
                <c:pt idx="249">
                  <c:v>2412.2649603087134</c:v>
                </c:pt>
                <c:pt idx="250">
                  <c:v>2423.3411115822391</c:v>
                </c:pt>
                <c:pt idx="251">
                  <c:v>2353.3716459746411</c:v>
                </c:pt>
                <c:pt idx="252">
                  <c:v>2426.9414791328286</c:v>
                </c:pt>
                <c:pt idx="253">
                  <c:v>2421.6370588845743</c:v>
                </c:pt>
                <c:pt idx="254">
                  <c:v>2389.9114266159927</c:v>
                </c:pt>
                <c:pt idx="255">
                  <c:v>2340.8609205789303</c:v>
                </c:pt>
                <c:pt idx="256">
                  <c:v>2459.8361058609821</c:v>
                </c:pt>
                <c:pt idx="257">
                  <c:v>2408.9498626488144</c:v>
                </c:pt>
                <c:pt idx="258">
                  <c:v>2260.8159470129094</c:v>
                </c:pt>
                <c:pt idx="259">
                  <c:v>2194.9462461505832</c:v>
                </c:pt>
                <c:pt idx="260">
                  <c:v>2207.7500992531282</c:v>
                </c:pt>
                <c:pt idx="261">
                  <c:v>2220.6286414987712</c:v>
                </c:pt>
                <c:pt idx="262">
                  <c:v>2233.5823085741808</c:v>
                </c:pt>
                <c:pt idx="263">
                  <c:v>2253.4339486571748</c:v>
                </c:pt>
                <c:pt idx="264">
                  <c:v>2309.7017311446125</c:v>
                </c:pt>
                <c:pt idx="265">
                  <c:v>2299.6900192644234</c:v>
                </c:pt>
                <c:pt idx="266">
                  <c:v>2395.7764861970377</c:v>
                </c:pt>
                <c:pt idx="267">
                  <c:v>2512.7839840505221</c:v>
                </c:pt>
                <c:pt idx="268">
                  <c:v>2687.7398561942523</c:v>
                </c:pt>
                <c:pt idx="269">
                  <c:v>2745.9765495283614</c:v>
                </c:pt>
                <c:pt idx="270">
                  <c:v>2812.8831496376142</c:v>
                </c:pt>
                <c:pt idx="271">
                  <c:v>2716.3326395832769</c:v>
                </c:pt>
                <c:pt idx="272">
                  <c:v>2576.8310540117086</c:v>
                </c:pt>
                <c:pt idx="273">
                  <c:v>2642.9912752428554</c:v>
                </c:pt>
                <c:pt idx="274">
                  <c:v>2780.4662196733279</c:v>
                </c:pt>
                <c:pt idx="275">
                  <c:v>3268.9132649284848</c:v>
                </c:pt>
                <c:pt idx="276">
                  <c:v>3176.4756921152311</c:v>
                </c:pt>
                <c:pt idx="277">
                  <c:v>3237.4743034199569</c:v>
                </c:pt>
                <c:pt idx="278">
                  <c:v>3299.9418656484845</c:v>
                </c:pt>
                <c:pt idx="279">
                  <c:v>3581.4267969528883</c:v>
                </c:pt>
                <c:pt idx="280">
                  <c:v>3606.2704623691038</c:v>
                </c:pt>
                <c:pt idx="281">
                  <c:v>3611.5552107898279</c:v>
                </c:pt>
                <c:pt idx="282">
                  <c:v>3777.8259546245572</c:v>
                </c:pt>
                <c:pt idx="283">
                  <c:v>3899.7738048316842</c:v>
                </c:pt>
                <c:pt idx="284">
                  <c:v>3794.0415973646041</c:v>
                </c:pt>
                <c:pt idx="285">
                  <c:v>3824.243299145382</c:v>
                </c:pt>
                <c:pt idx="286">
                  <c:v>3846.0612539408239</c:v>
                </c:pt>
                <c:pt idx="287">
                  <c:v>3920.1703617238118</c:v>
                </c:pt>
                <c:pt idx="288">
                  <c:v>3375.5855852511859</c:v>
                </c:pt>
                <c:pt idx="289">
                  <c:v>3403.8042563525523</c:v>
                </c:pt>
                <c:pt idx="290">
                  <c:v>3451.4843132147826</c:v>
                </c:pt>
                <c:pt idx="291">
                  <c:v>3537.146002183923</c:v>
                </c:pt>
                <c:pt idx="292">
                  <c:v>3537.3548498329469</c:v>
                </c:pt>
                <c:pt idx="293">
                  <c:v>3515.1627379944489</c:v>
                </c:pt>
                <c:pt idx="294">
                  <c:v>3537.9199656027881</c:v>
                </c:pt>
                <c:pt idx="295">
                  <c:v>3590.6680334467414</c:v>
                </c:pt>
                <c:pt idx="296">
                  <c:v>3683.9282395066789</c:v>
                </c:pt>
                <c:pt idx="297">
                  <c:v>3756.1745018021829</c:v>
                </c:pt>
                <c:pt idx="298">
                  <c:v>3854.3160917314108</c:v>
                </c:pt>
                <c:pt idx="299">
                  <c:v>4017.1950287695608</c:v>
                </c:pt>
                <c:pt idx="300">
                  <c:v>4433.6379960672712</c:v>
                </c:pt>
                <c:pt idx="301">
                  <c:v>4310.6929337370375</c:v>
                </c:pt>
                <c:pt idx="302">
                  <c:v>4361.1221319337883</c:v>
                </c:pt>
                <c:pt idx="303">
                  <c:v>4516.975956175088</c:v>
                </c:pt>
                <c:pt idx="304">
                  <c:v>4423.0638939427145</c:v>
                </c:pt>
                <c:pt idx="305">
                  <c:v>4435.2724384052444</c:v>
                </c:pt>
                <c:pt idx="306">
                  <c:v>4300.0512541081671</c:v>
                </c:pt>
                <c:pt idx="307">
                  <c:v>4356.1627732456172</c:v>
                </c:pt>
                <c:pt idx="308">
                  <c:v>4436.6968299310929</c:v>
                </c:pt>
                <c:pt idx="309">
                  <c:v>4477.7180426596433</c:v>
                </c:pt>
                <c:pt idx="310">
                  <c:v>4318.4019511924052</c:v>
                </c:pt>
                <c:pt idx="311">
                  <c:v>4310.5002421739628</c:v>
                </c:pt>
                <c:pt idx="312">
                  <c:v>4330.420863814511</c:v>
                </c:pt>
                <c:pt idx="313">
                  <c:v>4463.012448748882</c:v>
                </c:pt>
                <c:pt idx="314">
                  <c:v>4426.0709968669353</c:v>
                </c:pt>
                <c:pt idx="315">
                  <c:v>4471.4417405992726</c:v>
                </c:pt>
                <c:pt idx="316">
                  <c:v>4368.9682054286677</c:v>
                </c:pt>
                <c:pt idx="317">
                  <c:v>4592.3505723993158</c:v>
                </c:pt>
                <c:pt idx="318">
                  <c:v>4632.8778198760574</c:v>
                </c:pt>
                <c:pt idx="319">
                  <c:v>4485.2750805150172</c:v>
                </c:pt>
                <c:pt idx="320">
                  <c:v>4408.1081741560411</c:v>
                </c:pt>
                <c:pt idx="321">
                  <c:v>4186.85776607969</c:v>
                </c:pt>
                <c:pt idx="322">
                  <c:v>4211.2811030484881</c:v>
                </c:pt>
                <c:pt idx="323">
                  <c:v>4235.8469094829379</c:v>
                </c:pt>
                <c:pt idx="324">
                  <c:v>4260.5560164549215</c:v>
                </c:pt>
                <c:pt idx="325">
                  <c:v>4345.714975954158</c:v>
                </c:pt>
                <c:pt idx="326">
                  <c:v>4677.2001221231912</c:v>
                </c:pt>
                <c:pt idx="327">
                  <c:v>5117.3155317043083</c:v>
                </c:pt>
                <c:pt idx="328">
                  <c:v>4702.6357946838225</c:v>
                </c:pt>
                <c:pt idx="329">
                  <c:v>4291.0686187579076</c:v>
                </c:pt>
                <c:pt idx="330">
                  <c:v>4316.0998523673288</c:v>
                </c:pt>
                <c:pt idx="331">
                  <c:v>3820.9039643728288</c:v>
                </c:pt>
                <c:pt idx="332">
                  <c:v>3843.1925708316703</c:v>
                </c:pt>
                <c:pt idx="333">
                  <c:v>3865.6111941615218</c:v>
                </c:pt>
                <c:pt idx="334">
                  <c:v>3860.83937869388</c:v>
                </c:pt>
                <c:pt idx="335">
                  <c:v>3852.3140905362679</c:v>
                </c:pt>
                <c:pt idx="336">
                  <c:v>3874.7859227310628</c:v>
                </c:pt>
                <c:pt idx="337">
                  <c:v>3923.8863385091281</c:v>
                </c:pt>
                <c:pt idx="338">
                  <c:v>4065.5484807785656</c:v>
                </c:pt>
                <c:pt idx="339">
                  <c:v>4538.480509239067</c:v>
                </c:pt>
                <c:pt idx="340">
                  <c:v>4171.7069274598825</c:v>
                </c:pt>
                <c:pt idx="341">
                  <c:v>4488.6734060780336</c:v>
                </c:pt>
                <c:pt idx="342">
                  <c:v>4551.4604505565967</c:v>
                </c:pt>
                <c:pt idx="343">
                  <c:v>4447.0740188701593</c:v>
                </c:pt>
                <c:pt idx="344">
                  <c:v>4439.777609181433</c:v>
                </c:pt>
                <c:pt idx="345">
                  <c:v>4618.7703833248443</c:v>
                </c:pt>
                <c:pt idx="346">
                  <c:v>4917.6399366895375</c:v>
                </c:pt>
                <c:pt idx="347">
                  <c:v>5554.5400065066669</c:v>
                </c:pt>
                <c:pt idx="348">
                  <c:v>5474.1237362173079</c:v>
                </c:pt>
                <c:pt idx="349">
                  <c:v>5126.8714703759888</c:v>
                </c:pt>
                <c:pt idx="350">
                  <c:v>5158.7793513206288</c:v>
                </c:pt>
                <c:pt idx="351">
                  <c:v>4903.4347149244004</c:v>
                </c:pt>
                <c:pt idx="352">
                  <c:v>4880.2000381630169</c:v>
                </c:pt>
                <c:pt idx="353">
                  <c:v>5004.1998211246118</c:v>
                </c:pt>
                <c:pt idx="354">
                  <c:v>5035.7075518622232</c:v>
                </c:pt>
                <c:pt idx="355">
                  <c:v>5521.3824423735869</c:v>
                </c:pt>
                <c:pt idx="356">
                  <c:v>5407.6782981644255</c:v>
                </c:pt>
                <c:pt idx="357">
                  <c:v>5321.1331247831595</c:v>
                </c:pt>
                <c:pt idx="358">
                  <c:v>5140.5800309555143</c:v>
                </c:pt>
                <c:pt idx="359">
                  <c:v>5288.298436471654</c:v>
                </c:pt>
                <c:pt idx="360">
                  <c:v>5782.3376017254759</c:v>
                </c:pt>
                <c:pt idx="361">
                  <c:v>5761.6454919552252</c:v>
                </c:pt>
                <c:pt idx="362">
                  <c:v>5273.7443099856819</c:v>
                </c:pt>
                <c:pt idx="363">
                  <c:v>5597.4513570360214</c:v>
                </c:pt>
                <c:pt idx="364">
                  <c:v>5818.6463113198388</c:v>
                </c:pt>
                <c:pt idx="365">
                  <c:v>5714.5624108135253</c:v>
                </c:pt>
                <c:pt idx="366">
                  <c:v>5310.0236386712222</c:v>
                </c:pt>
                <c:pt idx="367">
                  <c:v>5437.8250113241056</c:v>
                </c:pt>
                <c:pt idx="368">
                  <c:v>4922.2038984451901</c:v>
                </c:pt>
                <c:pt idx="369">
                  <c:v>4950.9167545194541</c:v>
                </c:pt>
                <c:pt idx="370">
                  <c:v>5285.5779113537601</c:v>
                </c:pt>
                <c:pt idx="371">
                  <c:v>5874.9342254136591</c:v>
                </c:pt>
                <c:pt idx="372">
                  <c:v>5800.962996805938</c:v>
                </c:pt>
                <c:pt idx="373">
                  <c:v>6097.9066797991845</c:v>
                </c:pt>
                <c:pt idx="374">
                  <c:v>6202.726306024083</c:v>
                </c:pt>
                <c:pt idx="375">
                  <c:v>6210.2827626990202</c:v>
                </c:pt>
                <c:pt idx="376">
                  <c:v>6306.1936238804046</c:v>
                </c:pt>
                <c:pt idx="377">
                  <c:v>5994.3318519922859</c:v>
                </c:pt>
                <c:pt idx="378">
                  <c:v>5525.7847824693717</c:v>
                </c:pt>
                <c:pt idx="379">
                  <c:v>5604.9574812072615</c:v>
                </c:pt>
                <c:pt idx="380">
                  <c:v>5583.5197367061583</c:v>
                </c:pt>
                <c:pt idx="381">
                  <c:v>5583.19910728368</c:v>
                </c:pt>
                <c:pt idx="382">
                  <c:v>5630.1991229687919</c:v>
                </c:pt>
                <c:pt idx="383">
                  <c:v>5579.4805848475908</c:v>
                </c:pt>
                <c:pt idx="384">
                  <c:v>5612.0275549258686</c:v>
                </c:pt>
                <c:pt idx="385">
                  <c:v>5644.764382329603</c:v>
                </c:pt>
                <c:pt idx="386">
                  <c:v>5677.6921745598593</c:v>
                </c:pt>
                <c:pt idx="387">
                  <c:v>5710.8120455781254</c:v>
                </c:pt>
                <c:pt idx="388">
                  <c:v>5744.1251158439982</c:v>
                </c:pt>
                <c:pt idx="389">
                  <c:v>5705.8569125906561</c:v>
                </c:pt>
                <c:pt idx="390">
                  <c:v>5848.4314440697772</c:v>
                </c:pt>
                <c:pt idx="391">
                  <c:v>6032.1784456065197</c:v>
                </c:pt>
                <c:pt idx="392">
                  <c:v>5932.0245491883843</c:v>
                </c:pt>
                <c:pt idx="393">
                  <c:v>6178.4184118441945</c:v>
                </c:pt>
                <c:pt idx="394">
                  <c:v>6147.7847987775722</c:v>
                </c:pt>
                <c:pt idx="395">
                  <c:v>6557.8570693933943</c:v>
                </c:pt>
                <c:pt idx="396">
                  <c:v>6845.9532110899781</c:v>
                </c:pt>
                <c:pt idx="397">
                  <c:v>6862.3011228834885</c:v>
                </c:pt>
                <c:pt idx="398">
                  <c:v>6750.4545103589244</c:v>
                </c:pt>
                <c:pt idx="399">
                  <c:v>6617.2866087258535</c:v>
                </c:pt>
                <c:pt idx="400">
                  <c:v>6635.1157991409782</c:v>
                </c:pt>
                <c:pt idx="401">
                  <c:v>6532.1323004862725</c:v>
                </c:pt>
                <c:pt idx="402">
                  <c:v>6621.6331616246434</c:v>
                </c:pt>
                <c:pt idx="403">
                  <c:v>7080.1129496852418</c:v>
                </c:pt>
                <c:pt idx="404">
                  <c:v>7468.7541554989648</c:v>
                </c:pt>
                <c:pt idx="405">
                  <c:v>7405.8618976361295</c:v>
                </c:pt>
                <c:pt idx="406">
                  <c:v>7927.4688199219299</c:v>
                </c:pt>
                <c:pt idx="407">
                  <c:v>8024.8456072834497</c:v>
                </c:pt>
                <c:pt idx="408">
                  <c:v>8115.9956022378892</c:v>
                </c:pt>
                <c:pt idx="409">
                  <c:v>8541.7171955811118</c:v>
                </c:pt>
                <c:pt idx="410">
                  <c:v>8448.2933237745474</c:v>
                </c:pt>
                <c:pt idx="411">
                  <c:v>7991.061644343702</c:v>
                </c:pt>
                <c:pt idx="412">
                  <c:v>8471.0134066333922</c:v>
                </c:pt>
                <c:pt idx="413">
                  <c:v>8702.7156749388851</c:v>
                </c:pt>
                <c:pt idx="414">
                  <c:v>9308.4513536459053</c:v>
                </c:pt>
                <c:pt idx="415">
                  <c:v>9479.8506730960271</c:v>
                </c:pt>
                <c:pt idx="416">
                  <c:v>10406.473084492492</c:v>
                </c:pt>
                <c:pt idx="417">
                  <c:v>10137.296956639681</c:v>
                </c:pt>
                <c:pt idx="418">
                  <c:v>10333.263443564125</c:v>
                </c:pt>
                <c:pt idx="419">
                  <c:v>11144.311482487719</c:v>
                </c:pt>
                <c:pt idx="420">
                  <c:v>12153.404905426776</c:v>
                </c:pt>
                <c:pt idx="421">
                  <c:v>11738.355035678591</c:v>
                </c:pt>
                <c:pt idx="422">
                  <c:v>12552.649854552548</c:v>
                </c:pt>
                <c:pt idx="423">
                  <c:v>13060.164383289737</c:v>
                </c:pt>
                <c:pt idx="424">
                  <c:v>12686.7043851295</c:v>
                </c:pt>
                <c:pt idx="425">
                  <c:v>13025.007276182316</c:v>
                </c:pt>
                <c:pt idx="426">
                  <c:v>12809.96171823726</c:v>
                </c:pt>
                <c:pt idx="427">
                  <c:v>13363.194499128698</c:v>
                </c:pt>
                <c:pt idx="428">
                  <c:v>13649.528407361284</c:v>
                </c:pt>
                <c:pt idx="429">
                  <c:v>14247.449087398834</c:v>
                </c:pt>
                <c:pt idx="430">
                  <c:v>14601.694236308216</c:v>
                </c:pt>
                <c:pt idx="431">
                  <c:v>15182.087494727744</c:v>
                </c:pt>
                <c:pt idx="432">
                  <c:v>15493.482396660813</c:v>
                </c:pt>
                <c:pt idx="433">
                  <c:v>15697.858260033425</c:v>
                </c:pt>
                <c:pt idx="434">
                  <c:v>16668.940881052124</c:v>
                </c:pt>
                <c:pt idx="435">
                  <c:v>17218.037762374992</c:v>
                </c:pt>
                <c:pt idx="436">
                  <c:v>17487.526939199452</c:v>
                </c:pt>
                <c:pt idx="437">
                  <c:v>17288.815222910518</c:v>
                </c:pt>
                <c:pt idx="438">
                  <c:v>17415.254377024296</c:v>
                </c:pt>
                <c:pt idx="439">
                  <c:v>17498.805983214304</c:v>
                </c:pt>
                <c:pt idx="440">
                  <c:v>18338.691279449769</c:v>
                </c:pt>
                <c:pt idx="441">
                  <c:v>19183.06857586258</c:v>
                </c:pt>
                <c:pt idx="442">
                  <c:v>18533.258637983916</c:v>
                </c:pt>
                <c:pt idx="443">
                  <c:v>17877.865618352829</c:v>
                </c:pt>
                <c:pt idx="444">
                  <c:v>17294.193531337416</c:v>
                </c:pt>
                <c:pt idx="445">
                  <c:v>18202.247048992554</c:v>
                </c:pt>
                <c:pt idx="446">
                  <c:v>17610.363552562685</c:v>
                </c:pt>
                <c:pt idx="447">
                  <c:v>18192.314793120673</c:v>
                </c:pt>
                <c:pt idx="448">
                  <c:v>18833.592335293219</c:v>
                </c:pt>
                <c:pt idx="449">
                  <c:v>17972.861192457131</c:v>
                </c:pt>
                <c:pt idx="450">
                  <c:v>16707.026385762005</c:v>
                </c:pt>
                <c:pt idx="451">
                  <c:v>16804.484039678951</c:v>
                </c:pt>
                <c:pt idx="452">
                  <c:v>16902.510196577077</c:v>
                </c:pt>
                <c:pt idx="453">
                  <c:v>17001.108172723776</c:v>
                </c:pt>
                <c:pt idx="454">
                  <c:v>17100.281303731332</c:v>
                </c:pt>
                <c:pt idx="455">
                  <c:v>17200.032944669765</c:v>
                </c:pt>
                <c:pt idx="456">
                  <c:v>17121.217798572066</c:v>
                </c:pt>
                <c:pt idx="457">
                  <c:v>17221.091569063738</c:v>
                </c:pt>
                <c:pt idx="458">
                  <c:v>17321.547936549941</c:v>
                </c:pt>
                <c:pt idx="459">
                  <c:v>17443.748946156316</c:v>
                </c:pt>
                <c:pt idx="460">
                  <c:v>18201.365987757195</c:v>
                </c:pt>
                <c:pt idx="461">
                  <c:v>18018.844104880438</c:v>
                </c:pt>
                <c:pt idx="462">
                  <c:v>18789.340735083821</c:v>
                </c:pt>
                <c:pt idx="463">
                  <c:v>19163.977169234859</c:v>
                </c:pt>
                <c:pt idx="464">
                  <c:v>19191.144912329819</c:v>
                </c:pt>
                <c:pt idx="465">
                  <c:v>20106.797865299719</c:v>
                </c:pt>
                <c:pt idx="466">
                  <c:v>20497.47145238395</c:v>
                </c:pt>
                <c:pt idx="467">
                  <c:v>21059.538708272972</c:v>
                </c:pt>
                <c:pt idx="468">
                  <c:v>20282.062773054877</c:v>
                </c:pt>
                <c:pt idx="469">
                  <c:v>20336.178935310814</c:v>
                </c:pt>
                <c:pt idx="470">
                  <c:v>21613.410495753618</c:v>
                </c:pt>
                <c:pt idx="471">
                  <c:v>21564.312866957716</c:v>
                </c:pt>
                <c:pt idx="472">
                  <c:v>20421.827352776112</c:v>
                </c:pt>
                <c:pt idx="473">
                  <c:v>20057.35035238144</c:v>
                </c:pt>
                <c:pt idx="474">
                  <c:v>20758.628158734617</c:v>
                </c:pt>
                <c:pt idx="475">
                  <c:v>19975.661779196584</c:v>
                </c:pt>
                <c:pt idx="476">
                  <c:v>21047.154895045092</c:v>
                </c:pt>
                <c:pt idx="477">
                  <c:v>21754.847690873696</c:v>
                </c:pt>
                <c:pt idx="478">
                  <c:v>21615.386549499308</c:v>
                </c:pt>
                <c:pt idx="479">
                  <c:v>22915.517467121867</c:v>
                </c:pt>
                <c:pt idx="480">
                  <c:v>22379.156456493809</c:v>
                </c:pt>
                <c:pt idx="481">
                  <c:v>22966.085872125048</c:v>
                </c:pt>
                <c:pt idx="482">
                  <c:v>23039.5500130455</c:v>
                </c:pt>
                <c:pt idx="483">
                  <c:v>23509.623318473179</c:v>
                </c:pt>
                <c:pt idx="484">
                  <c:v>23279.957260838186</c:v>
                </c:pt>
                <c:pt idx="485">
                  <c:v>22758.328509864386</c:v>
                </c:pt>
                <c:pt idx="486">
                  <c:v>22509.95895258123</c:v>
                </c:pt>
                <c:pt idx="487">
                  <c:v>22489.005927536713</c:v>
                </c:pt>
                <c:pt idx="488">
                  <c:v>22220.791840247784</c:v>
                </c:pt>
                <c:pt idx="489">
                  <c:v>22729.771965088406</c:v>
                </c:pt>
                <c:pt idx="490">
                  <c:v>23040.575706120555</c:v>
                </c:pt>
                <c:pt idx="491">
                  <c:v>22422.398699042576</c:v>
                </c:pt>
                <c:pt idx="492">
                  <c:v>23435.655225812439</c:v>
                </c:pt>
                <c:pt idx="493">
                  <c:v>23780.231608621161</c:v>
                </c:pt>
                <c:pt idx="494">
                  <c:v>23386.997121973181</c:v>
                </c:pt>
                <c:pt idx="495">
                  <c:v>23898.744136526882</c:v>
                </c:pt>
                <c:pt idx="496">
                  <c:v>22980.246409791482</c:v>
                </c:pt>
                <c:pt idx="497">
                  <c:v>23254.543486976363</c:v>
                </c:pt>
                <c:pt idx="498">
                  <c:v>23652.059024029444</c:v>
                </c:pt>
                <c:pt idx="499">
                  <c:v>24242.32487212757</c:v>
                </c:pt>
                <c:pt idx="500">
                  <c:v>24580.558094728633</c:v>
                </c:pt>
                <c:pt idx="501">
                  <c:v>25557.201588782689</c:v>
                </c:pt>
                <c:pt idx="502">
                  <c:v>26169.896524844982</c:v>
                </c:pt>
                <c:pt idx="503">
                  <c:v>26934.20634876427</c:v>
                </c:pt>
                <c:pt idx="504">
                  <c:v>27741.912203649979</c:v>
                </c:pt>
                <c:pt idx="505">
                  <c:v>27152.003827912133</c:v>
                </c:pt>
                <c:pt idx="506">
                  <c:v>27391.761493532809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8688"/>
        <c:axId val="784842480"/>
      </c:lineChart>
      <c:dateAx>
        <c:axId val="90364868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42480"/>
        <c:crosses val="autoZero"/>
        <c:auto val="1"/>
        <c:lblOffset val="100"/>
        <c:baseTimeUnit val="months"/>
      </c:dateAx>
      <c:valAx>
        <c:axId val="7848424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0</xdr:colOff>
      <xdr:row>50</xdr:row>
      <xdr:rowOff>19049</xdr:rowOff>
    </xdr:from>
    <xdr:to>
      <xdr:col>78</xdr:col>
      <xdr:colOff>315686</xdr:colOff>
      <xdr:row>68</xdr:row>
      <xdr:rowOff>149679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0</xdr:colOff>
      <xdr:row>32</xdr:row>
      <xdr:rowOff>0</xdr:rowOff>
    </xdr:from>
    <xdr:to>
      <xdr:col>78</xdr:col>
      <xdr:colOff>304800</xdr:colOff>
      <xdr:row>48</xdr:row>
      <xdr:rowOff>153761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71</xdr:col>
      <xdr:colOff>214993</xdr:colOff>
      <xdr:row>94</xdr:row>
      <xdr:rowOff>5441</xdr:rowOff>
    </xdr:from>
    <xdr:to>
      <xdr:col>78</xdr:col>
      <xdr:colOff>519793</xdr:colOff>
      <xdr:row>110</xdr:row>
      <xdr:rowOff>159201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190500</xdr:colOff>
      <xdr:row>76</xdr:row>
      <xdr:rowOff>0</xdr:rowOff>
    </xdr:from>
    <xdr:to>
      <xdr:col>78</xdr:col>
      <xdr:colOff>495300</xdr:colOff>
      <xdr:row>92</xdr:row>
      <xdr:rowOff>153761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26</xdr:row>
      <xdr:rowOff>19049</xdr:rowOff>
    </xdr:from>
    <xdr:to>
      <xdr:col>25</xdr:col>
      <xdr:colOff>315686</xdr:colOff>
      <xdr:row>44</xdr:row>
      <xdr:rowOff>149679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8</xdr:row>
      <xdr:rowOff>0</xdr:rowOff>
    </xdr:from>
    <xdr:to>
      <xdr:col>25</xdr:col>
      <xdr:colOff>304800</xdr:colOff>
      <xdr:row>24</xdr:row>
      <xdr:rowOff>153761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214993</xdr:colOff>
      <xdr:row>70</xdr:row>
      <xdr:rowOff>5441</xdr:rowOff>
    </xdr:from>
    <xdr:to>
      <xdr:col>25</xdr:col>
      <xdr:colOff>519793</xdr:colOff>
      <xdr:row>86</xdr:row>
      <xdr:rowOff>159201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190500</xdr:colOff>
      <xdr:row>52</xdr:row>
      <xdr:rowOff>0</xdr:rowOff>
    </xdr:from>
    <xdr:to>
      <xdr:col>25</xdr:col>
      <xdr:colOff>495300</xdr:colOff>
      <xdr:row>68</xdr:row>
      <xdr:rowOff>153761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84"/>
  <sheetViews>
    <sheetView tabSelected="1" topLeftCell="K1" zoomScale="70" zoomScaleNormal="70" workbookViewId="0">
      <selection activeCell="AK25" sqref="AK19:AK25"/>
    </sheetView>
  </sheetViews>
  <sheetFormatPr defaultRowHeight="12.75" x14ac:dyDescent="0.2"/>
  <cols>
    <col min="1" max="1" width="10.28515625" bestFit="1" customWidth="1"/>
    <col min="2" max="2" width="12.5703125" bestFit="1" customWidth="1"/>
    <col min="3" max="3" width="12.5703125" customWidth="1"/>
    <col min="4" max="4" width="12.140625" customWidth="1"/>
    <col min="5" max="5" width="12.140625" bestFit="1" customWidth="1"/>
    <col min="6" max="6" width="14" customWidth="1"/>
    <col min="7" max="7" width="23.42578125" bestFit="1" customWidth="1"/>
    <col min="8" max="8" width="18.85546875" customWidth="1"/>
    <col min="9" max="11" width="14" customWidth="1"/>
    <col min="12" max="12" width="19.140625" bestFit="1" customWidth="1"/>
    <col min="13" max="13" width="18.85546875" hidden="1" customWidth="1"/>
    <col min="14" max="16" width="14" hidden="1" customWidth="1"/>
    <col min="17" max="17" width="19.140625" bestFit="1" customWidth="1"/>
    <col min="18" max="18" width="18.85546875" hidden="1" customWidth="1"/>
    <col min="19" max="21" width="14" hidden="1" customWidth="1"/>
    <col min="22" max="22" width="19.140625" bestFit="1" customWidth="1"/>
    <col min="23" max="23" width="18.85546875" hidden="1" customWidth="1"/>
    <col min="24" max="26" width="14" hidden="1" customWidth="1"/>
    <col min="27" max="27" width="19.140625" bestFit="1" customWidth="1"/>
    <col min="28" max="28" width="18.85546875" hidden="1" customWidth="1"/>
    <col min="29" max="31" width="14" hidden="1" customWidth="1"/>
    <col min="32" max="32" width="19.140625" bestFit="1" customWidth="1"/>
    <col min="33" max="33" width="18.85546875" hidden="1" customWidth="1"/>
    <col min="34" max="36" width="14" hidden="1" customWidth="1"/>
    <col min="37" max="37" width="21.140625" bestFit="1" customWidth="1"/>
    <col min="38" max="38" width="9" hidden="1" customWidth="1"/>
    <col min="39" max="39" width="6.85546875" hidden="1" customWidth="1"/>
    <col min="40" max="40" width="11.140625" hidden="1" customWidth="1"/>
    <col min="41" max="41" width="10.140625" hidden="1" customWidth="1"/>
    <col min="42" max="42" width="26" bestFit="1" customWidth="1"/>
    <col min="43" max="43" width="9" hidden="1" customWidth="1"/>
    <col min="44" max="44" width="6.85546875" hidden="1" customWidth="1"/>
    <col min="45" max="45" width="11.140625" hidden="1" customWidth="1"/>
    <col min="46" max="46" width="10.140625" hidden="1" customWidth="1"/>
    <col min="47" max="47" width="26" bestFit="1" customWidth="1"/>
    <col min="48" max="48" width="9" bestFit="1" customWidth="1"/>
    <col min="49" max="49" width="8.28515625" bestFit="1" customWidth="1"/>
    <col min="50" max="50" width="11.140625" bestFit="1" customWidth="1"/>
    <col min="51" max="51" width="10.140625" bestFit="1" customWidth="1"/>
    <col min="52" max="58" width="14" customWidth="1"/>
    <col min="59" max="59" width="12.140625" bestFit="1" customWidth="1"/>
    <col min="60" max="60" width="11.140625" bestFit="1" customWidth="1"/>
    <col min="61" max="61" width="6.28515625" bestFit="1" customWidth="1"/>
    <col min="62" max="66" width="10.28515625" bestFit="1" customWidth="1"/>
    <col min="67" max="67" width="7.85546875" bestFit="1" customWidth="1"/>
    <col min="68" max="68" width="10.28515625" bestFit="1" customWidth="1"/>
    <col min="69" max="69" width="8.85546875" customWidth="1"/>
  </cols>
  <sheetData>
    <row r="1" spans="1:47" x14ac:dyDescent="0.2">
      <c r="A1" t="s">
        <v>5</v>
      </c>
      <c r="B1" s="6">
        <v>7.0000000000000007E-2</v>
      </c>
      <c r="D1" t="s">
        <v>21</v>
      </c>
      <c r="E1" s="12" t="s">
        <v>25</v>
      </c>
      <c r="G1" s="12" t="s">
        <v>27</v>
      </c>
      <c r="L1" s="12" t="s">
        <v>28</v>
      </c>
      <c r="Q1" s="12" t="s">
        <v>26</v>
      </c>
      <c r="V1" s="12" t="s">
        <v>29</v>
      </c>
      <c r="AA1" s="12" t="s">
        <v>30</v>
      </c>
      <c r="AF1" s="12" t="s">
        <v>32</v>
      </c>
      <c r="AK1" s="12" t="s">
        <v>33</v>
      </c>
      <c r="AP1" s="12" t="s">
        <v>34</v>
      </c>
      <c r="AU1" s="12" t="s">
        <v>35</v>
      </c>
    </row>
    <row r="2" spans="1:47" x14ac:dyDescent="0.2">
      <c r="D2" t="s">
        <v>11</v>
      </c>
      <c r="E2" s="17">
        <f ca="1">(((E1084/E49-1))^(1/((($A1084-$A49)/365.25)))-1)</f>
        <v>9.9128010932714616E-2</v>
      </c>
      <c r="G2" s="17">
        <f ca="1">(((J1084/J49-1))^(1/((($A1084-$A49)/365.25)))-1)</f>
        <v>0.12822081401705487</v>
      </c>
      <c r="L2" s="17">
        <f ca="1">(((O1084/O49-1))^(1/((($A1084-$A49)/365.25)))-1)</f>
        <v>0.11507284810210061</v>
      </c>
      <c r="Q2" s="17">
        <f ca="1">(((T1084/T49-1))^(1/((($A1084-$A49)/365.25)))-1)</f>
        <v>0.11218993799472377</v>
      </c>
      <c r="V2" s="17">
        <f ca="1">(((Y1084/Y49-1))^(1/((($A1084-$A49)/365.25)))-1)</f>
        <v>8.2736185116905059E-2</v>
      </c>
      <c r="AA2" s="17">
        <f ca="1">(((AD1084/AD49-1))^(1/((($A1084-$A49)/365.25)))-1)</f>
        <v>0.12782224297516676</v>
      </c>
      <c r="AF2" s="17">
        <f ca="1">(((AI1084/AI49-1))^(1/((($A1084-$A49)/365.25)))-1)</f>
        <v>0.11264927377676237</v>
      </c>
      <c r="AK2" s="17">
        <f ca="1">(((AN1084/AN49-1))^(1/((($A1084-$A49)/365.25)))-1)</f>
        <v>0.11012125922643823</v>
      </c>
      <c r="AP2" s="17">
        <f ca="1">(((AS1084/AS49-1))^(1/((($A1084-$A49)/365.25)))-1)</f>
        <v>0.12639429901487098</v>
      </c>
      <c r="AU2" s="17">
        <f ca="1">(((AX1084/AX49-1))^(1/((($A1084-$A49)/365.25)))-1)</f>
        <v>0.12053704205961413</v>
      </c>
    </row>
    <row r="3" spans="1:47" x14ac:dyDescent="0.2">
      <c r="D3" t="s">
        <v>12</v>
      </c>
      <c r="E3" s="17">
        <f ca="1">STDEV(D49:D1084)*SQRT(12)</f>
        <v>0.17884567050768824</v>
      </c>
      <c r="G3" s="17">
        <f ca="1">STDEV(I49:I1084)*SQRT(12)</f>
        <v>0.12880494768780767</v>
      </c>
      <c r="L3" s="17">
        <f ca="1">STDEV(N49:N1084)*SQRT(12)</f>
        <v>0.137687166623299</v>
      </c>
      <c r="Q3" s="17">
        <f ca="1">STDEV(S49:S1084)*SQRT(12)</f>
        <v>0.14635393666716842</v>
      </c>
      <c r="V3" s="17">
        <f ca="1">STDEV(X49:X1084)*SQRT(12)</f>
        <v>0.17965350946890302</v>
      </c>
      <c r="AA3" s="17">
        <f ca="1">STDEV(AC49:AC1084)*SQRT(12)</f>
        <v>0.12549740897229311</v>
      </c>
      <c r="AF3" s="17">
        <f ca="1">STDEV(AH49:AH1084)*SQRT(12)</f>
        <v>0.11387585373751506</v>
      </c>
      <c r="AK3" s="17">
        <f ca="1">STDEV(AM49:AM1084)*SQRT(12)</f>
        <v>0.12028612683497783</v>
      </c>
      <c r="AP3" s="17">
        <f ca="1">STDEV(AR49:AR1084)*SQRT(12)</f>
        <v>0.13491442264975723</v>
      </c>
      <c r="AU3" s="17">
        <f ca="1">STDEV(AW49:AW1084)*SQRT(12)</f>
        <v>0.11385645299636739</v>
      </c>
    </row>
    <row r="4" spans="1:47" x14ac:dyDescent="0.2">
      <c r="D4" t="s">
        <v>14</v>
      </c>
      <c r="E4" s="18">
        <f ca="1">(E2-($B$1))/E3</f>
        <v>0.16286673784178887</v>
      </c>
      <c r="G4" s="18">
        <f ca="1">(G2-($B$1))/G3</f>
        <v>0.45200759025319559</v>
      </c>
      <c r="L4" s="18">
        <f ca="1">(L2-($B$1))/L3</f>
        <v>0.32735692953444445</v>
      </c>
      <c r="Q4" s="18">
        <f ca="1">(Q2-($B$1))/Q3</f>
        <v>0.2882733389718804</v>
      </c>
      <c r="V4" s="18">
        <f ca="1">(V2-($B$1))/V3</f>
        <v>7.0893049373519826E-2</v>
      </c>
      <c r="AA4" s="18">
        <f ca="1">(AA2-($B$1))/AA3</f>
        <v>0.46074451615118639</v>
      </c>
      <c r="AF4" s="18">
        <f ca="1">(AF2-($B$1))/AF3</f>
        <v>0.37452429445727231</v>
      </c>
      <c r="AK4" s="18">
        <f ca="1">(AK2-($B$1))/AK3</f>
        <v>0.33354851704121391</v>
      </c>
      <c r="AP4" s="18">
        <f ca="1">(AP2-($B$1))/AP3</f>
        <v>0.4180005214214394</v>
      </c>
      <c r="AU4" s="18">
        <f ca="1">(AU2-($B$1))/AU3</f>
        <v>0.44386629593341115</v>
      </c>
    </row>
    <row r="5" spans="1:47" x14ac:dyDescent="0.2">
      <c r="D5" t="s">
        <v>13</v>
      </c>
      <c r="E5" s="17">
        <f ca="1">MIN(F49:F1084)</f>
        <v>-0.62047198904811385</v>
      </c>
      <c r="G5" s="17">
        <f ca="1">MIN(K49:K1084)</f>
        <v>-0.36088198841523755</v>
      </c>
      <c r="L5" s="17">
        <f ca="1">MIN(P49:P1084)</f>
        <v>-0.48803067623913143</v>
      </c>
      <c r="Q5" s="17">
        <f ca="1">MIN(U49:U1084)</f>
        <v>-0.45515335945484769</v>
      </c>
      <c r="V5" s="17">
        <f ca="1">MIN(Z49:Z1084)</f>
        <v>-0.53965194676439432</v>
      </c>
      <c r="AA5" s="17">
        <f ca="1">MIN(AE49:AE1084)</f>
        <v>-0.34505819273929106</v>
      </c>
      <c r="AF5" s="17">
        <f ca="1">MIN(AJ49:AJ1084)</f>
        <v>-0.25800674851453842</v>
      </c>
      <c r="AK5" s="17">
        <f ca="1">MIN(AO49:AO1084)</f>
        <v>-0.33161623025364784</v>
      </c>
      <c r="AP5" s="17">
        <f ca="1">MIN(AT49:AT1084)</f>
        <v>-0.35889214091684241</v>
      </c>
      <c r="AU5" s="17">
        <f ca="1">MIN(AY49:AY1084)</f>
        <v>-0.24627509731608999</v>
      </c>
    </row>
    <row r="6" spans="1:47" x14ac:dyDescent="0.2">
      <c r="D6" t="s">
        <v>31</v>
      </c>
      <c r="E6" s="20">
        <f ca="1">COUNT(F50:F1084)/COUNT(F50:F1084)</f>
        <v>1</v>
      </c>
      <c r="G6" s="20">
        <f ca="1">SUM(H50:H1084)/COUNT(H50:H1084)</f>
        <v>0.6280193236714976</v>
      </c>
      <c r="L6" s="20">
        <f ca="1">SUM(M50:M1084)/COUNT(M50:M1084)</f>
        <v>0.67439613526570052</v>
      </c>
      <c r="Q6" s="20">
        <f ca="1">SUM(R50:R1084)/COUNT(R50:R1084)</f>
        <v>0.72753623188405792</v>
      </c>
      <c r="V6" s="20">
        <f ca="1">SUM(W50:W1084)/COUNT(W50:W1084)</f>
        <v>0.6280193236714976</v>
      </c>
      <c r="AA6" s="20">
        <f ca="1">SUM(AB50:AB1084)/COUNT(AB50:AB1084)</f>
        <v>0.55942028985507242</v>
      </c>
      <c r="AF6" s="20">
        <f ca="1">SUM(AG50:AG1084)/COUNT(AG50:AG1084)</f>
        <v>0.40966183574879228</v>
      </c>
      <c r="AK6" s="20">
        <f ca="1">SUM(AL50:AL1084)/COUNT(AL50:AL1084)</f>
        <v>0.61169082125603902</v>
      </c>
      <c r="AP6" s="20">
        <f ca="1">SUM(AQ50:AQ1084)/COUNT(AQ50:AQ1084)</f>
        <v>0.69178743961352662</v>
      </c>
      <c r="AU6" s="20"/>
    </row>
    <row r="7" spans="1:47" x14ac:dyDescent="0.2">
      <c r="D7" t="s">
        <v>36</v>
      </c>
      <c r="E7" s="18">
        <f ca="1">-E5/E2</f>
        <v>6.2593003048277973</v>
      </c>
      <c r="G7" s="18">
        <f ca="1">-G5/G2</f>
        <v>2.8145351531400822</v>
      </c>
      <c r="L7" s="18">
        <f ca="1">-L5/L2</f>
        <v>4.2410584624282244</v>
      </c>
      <c r="Q7" s="18">
        <f ca="1">-Q5/Q2</f>
        <v>4.0569891345893545</v>
      </c>
      <c r="V7" s="18">
        <f ca="1">-V5/V2</f>
        <v>6.5225626006550064</v>
      </c>
      <c r="AA7" s="18">
        <f ca="1">-AA5/AA2</f>
        <v>2.6995160209035669</v>
      </c>
      <c r="AF7" s="18">
        <f ca="1">-AF5/AF2</f>
        <v>2.2903542993613231</v>
      </c>
      <c r="AK7" s="18">
        <f ca="1">-AK5/AK2</f>
        <v>3.0113733949568973</v>
      </c>
      <c r="AP7" s="18">
        <f ca="1">-AP5/AP2</f>
        <v>2.8394646254940406</v>
      </c>
      <c r="AU7" s="18">
        <f ca="1">-AU5/AU2</f>
        <v>2.043148671213364</v>
      </c>
    </row>
    <row r="8" spans="1:47" x14ac:dyDescent="0.2">
      <c r="D8" t="s">
        <v>37</v>
      </c>
    </row>
    <row r="9" spans="1:47" x14ac:dyDescent="0.2">
      <c r="D9" t="s">
        <v>38</v>
      </c>
      <c r="G9" s="18">
        <f t="array" aca="1" ref="G9" ca="1">AVERAGE(I49:I1084-$C49:$C1084)/STDEV(I49:I1084-$C49:$C1084)</f>
        <v>0.13310675743727643</v>
      </c>
      <c r="L9" s="18">
        <f t="array" aca="1" ref="L9" ca="1">AVERAGE(N49:N1084-$C49:$C1084)/STDEV(N49:N1084-$C49:$C1084)</f>
        <v>0.10252121748713484</v>
      </c>
      <c r="Q9" s="18">
        <f t="array" aca="1" ref="Q9" ca="1">AVERAGE(S49:S1084-$C49:$C1084)/STDEV(S49:S1084-$C49:$C1084)</f>
        <v>9.3772720976695992E-2</v>
      </c>
      <c r="V9" s="18">
        <f t="array" aca="1" ref="V9" ca="1">AVERAGE(X49:X1084-$C49:$C1084)/STDEV(X49:X1084-$C49:$C1084)</f>
        <v>4.152147621756145E-2</v>
      </c>
      <c r="AA9" s="18">
        <f t="array" aca="1" ref="AA9" ca="1">AVERAGE(AC49:AC1084-$C49:$C1084)/STDEV(AC49:AC1084-$C49:$C1084)</f>
        <v>0.13483813158284266</v>
      </c>
      <c r="AF9" s="18">
        <f t="array" aca="1" ref="AF9" ca="1">AVERAGE(AH49:AH1084-$C49:$C1084)/STDEV(AH49:AH1084-$C49:$C1084)</f>
        <v>0.11050990672082442</v>
      </c>
      <c r="AK9" s="18">
        <f t="array" aca="1" ref="AK9" ca="1">AVERAGE(AM49:AM1084-$C49:$C1084)/STDEV(AM49:AM1084-$C49:$C1084)</f>
        <v>0.10091121590854309</v>
      </c>
      <c r="AP9" s="18">
        <f t="array" aca="1" ref="AP9" ca="1">AVERAGE(AR49:AR1084-$C49:$C1084)/STDEV(AR49:AR1084-$C49:$C1084)</f>
        <v>0.1253704054711649</v>
      </c>
      <c r="AU9" s="18">
        <f t="array" aca="1" ref="AU9" ca="1">AVERAGE(AW49:AW1084-$C49:$C1084)/STDEV(AW49:AW1084-$C49:$C1084)</f>
        <v>0.12857934603184809</v>
      </c>
    </row>
    <row r="10" spans="1:47" x14ac:dyDescent="0.2">
      <c r="D10" t="s">
        <v>39</v>
      </c>
      <c r="E10" s="18">
        <f ca="1">SUM(D50:D1084)/ABS(SUMIF(D50:D1084,"&lt;0"))</f>
        <v>0.65464278740558235</v>
      </c>
      <c r="F10" s="12"/>
      <c r="G10" s="18">
        <f ca="1">SUM(I50:I1084)/ABS(SUMIF(I50:I1084,"&lt;0"))</f>
        <v>1.6304713467107104</v>
      </c>
      <c r="H10" s="12"/>
      <c r="I10" s="12"/>
      <c r="J10" s="12"/>
      <c r="K10" s="12"/>
      <c r="L10" s="18">
        <f ca="1">SUM(N50:N1084)/ABS(SUMIF(N50:N1084,"&lt;0"))</f>
        <v>1.2599397048117196</v>
      </c>
      <c r="M10" s="12"/>
      <c r="N10" s="12"/>
      <c r="O10" s="12"/>
      <c r="P10" s="12"/>
      <c r="Q10" s="18">
        <f ca="1">SUM(S50:S1084)/ABS(SUMIF(S50:S1084,"&lt;0"))</f>
        <v>1.0824407272015775</v>
      </c>
      <c r="R10" s="12"/>
      <c r="S10" s="12"/>
      <c r="T10" s="12"/>
      <c r="U10" s="12"/>
      <c r="V10" s="18">
        <f ca="1">SUM(X50:X1084)/ABS(SUMIF(X50:X1084,"&lt;0"))</f>
        <v>0.5417376638096093</v>
      </c>
      <c r="W10" s="12"/>
      <c r="X10" s="12"/>
      <c r="Y10" s="12"/>
      <c r="Z10" s="12"/>
      <c r="AA10" s="18">
        <f ca="1">SUM(AC50:AC1084)/ABS(SUMIF(AC50:AC1084,"&lt;0"))</f>
        <v>1.7636836133495311</v>
      </c>
      <c r="AB10" s="12"/>
      <c r="AC10" s="12"/>
      <c r="AD10" s="12"/>
      <c r="AE10" s="12"/>
      <c r="AF10" s="18">
        <f ca="1">SUM(AH50:AH1084)/ABS(SUMIF(AH50:AH1084,"&lt;0"))</f>
        <v>1.8918217956620949</v>
      </c>
      <c r="AG10" s="12"/>
      <c r="AH10" s="12"/>
      <c r="AI10" s="12"/>
      <c r="AJ10" s="12"/>
      <c r="AK10" s="18">
        <f ca="1">SUM(AM50:AM1084)/ABS(SUMIF(AM50:AM1084,"&lt;0"))</f>
        <v>1.505562975853366</v>
      </c>
      <c r="AL10" s="12"/>
      <c r="AM10" s="12"/>
      <c r="AN10" s="12"/>
      <c r="AO10" s="12"/>
      <c r="AP10" s="18">
        <f ca="1">SUM(AR50:AR1084)/ABS(SUMIF(AR50:AR1084,"&lt;0"))</f>
        <v>1.419610301041031</v>
      </c>
      <c r="AQ10" s="12"/>
      <c r="AR10" s="12"/>
      <c r="AS10" s="12"/>
      <c r="AT10" s="12"/>
      <c r="AU10" s="18">
        <f ca="1">SUM(AW50:AW1084)/ABS(SUMIF(AW50:AW1084,"&lt;0"))</f>
        <v>1.7161242272544803</v>
      </c>
    </row>
    <row r="11" spans="1:47" x14ac:dyDescent="0.2">
      <c r="E11" s="3"/>
    </row>
    <row r="12" spans="1:47" x14ac:dyDescent="0.2">
      <c r="E12" s="3"/>
    </row>
    <row r="13" spans="1:47" x14ac:dyDescent="0.2">
      <c r="A13" t="s">
        <v>40</v>
      </c>
      <c r="B13" s="2">
        <v>25569</v>
      </c>
      <c r="D13" t="s">
        <v>42</v>
      </c>
      <c r="E13" s="3"/>
      <c r="G13" s="5">
        <f t="array" aca="1" ref="G13" ca="1">AVERAGE(G15:G21)</f>
        <v>5.3097961669781217E-3</v>
      </c>
      <c r="H13" s="5">
        <f ca="1">STDEV(G15:G21)</f>
        <v>2.36023904917784E-2</v>
      </c>
    </row>
    <row r="14" spans="1:47" x14ac:dyDescent="0.2">
      <c r="A14" t="s">
        <v>41</v>
      </c>
      <c r="B14" s="2">
        <v>42736</v>
      </c>
      <c r="E14" s="3"/>
      <c r="V14" t="s">
        <v>43</v>
      </c>
    </row>
    <row r="15" spans="1:47" x14ac:dyDescent="0.2">
      <c r="E15" s="3"/>
      <c r="G15" s="5">
        <f ca="1">D27-C27</f>
        <v>2.610935258196492E-2</v>
      </c>
      <c r="I15" s="3">
        <f t="array" aca="1" ref="I15" ca="1">AVERAGE(D27:D33-C27:C33)/STDEV(D27:D33-C27:C33)</f>
        <v>0.22496857548508586</v>
      </c>
      <c r="V15" t="s">
        <v>44</v>
      </c>
    </row>
    <row r="16" spans="1:47" x14ac:dyDescent="0.2">
      <c r="E16" s="3"/>
      <c r="G16" s="5">
        <f t="shared" ref="G16:G21" ca="1" si="0">D28-C28</f>
        <v>1.1121711508863775E-3</v>
      </c>
      <c r="I16" s="5">
        <f t="array" aca="1" ref="I16" ca="1">STDEV(D27:D33-C27:C33)</f>
        <v>2.36023904917784E-2</v>
      </c>
    </row>
    <row r="17" spans="1:79" x14ac:dyDescent="0.2">
      <c r="E17" s="3"/>
      <c r="G17" s="5">
        <f t="shared" ca="1" si="0"/>
        <v>1.8051809517302144E-2</v>
      </c>
    </row>
    <row r="18" spans="1:79" x14ac:dyDescent="0.2">
      <c r="E18" s="3"/>
      <c r="G18" s="5">
        <f t="shared" ca="1" si="0"/>
        <v>3.739074220760543E-2</v>
      </c>
    </row>
    <row r="19" spans="1:79" x14ac:dyDescent="0.2">
      <c r="E19" s="3"/>
      <c r="G19" s="5">
        <f t="shared" ca="1" si="0"/>
        <v>-8.2724149601834697E-3</v>
      </c>
    </row>
    <row r="20" spans="1:79" x14ac:dyDescent="0.2">
      <c r="E20" s="3"/>
      <c r="G20" s="5">
        <f t="shared" ca="1" si="0"/>
        <v>-3.2244444270710028E-2</v>
      </c>
    </row>
    <row r="21" spans="1:79" x14ac:dyDescent="0.2">
      <c r="E21" s="3"/>
      <c r="G21" s="5">
        <f t="shared" ca="1" si="0"/>
        <v>-4.9786430580185158E-3</v>
      </c>
    </row>
    <row r="25" spans="1:79" x14ac:dyDescent="0.2">
      <c r="A25" s="12" t="s">
        <v>0</v>
      </c>
      <c r="B25" s="13" t="s">
        <v>1</v>
      </c>
      <c r="C25" s="14" t="s">
        <v>5</v>
      </c>
      <c r="D25" s="12" t="s">
        <v>17</v>
      </c>
      <c r="E25" s="12" t="s">
        <v>16</v>
      </c>
      <c r="F25" s="12" t="s">
        <v>18</v>
      </c>
      <c r="G25" s="23" t="s">
        <v>20</v>
      </c>
      <c r="H25" s="24" t="s">
        <v>19</v>
      </c>
      <c r="I25" s="24" t="s">
        <v>23</v>
      </c>
      <c r="J25" s="24" t="s">
        <v>22</v>
      </c>
      <c r="K25" s="25" t="s">
        <v>24</v>
      </c>
      <c r="L25" s="23" t="s">
        <v>20</v>
      </c>
      <c r="M25" s="24" t="s">
        <v>19</v>
      </c>
      <c r="N25" s="24" t="s">
        <v>23</v>
      </c>
      <c r="O25" s="24" t="s">
        <v>22</v>
      </c>
      <c r="P25" s="25" t="s">
        <v>24</v>
      </c>
      <c r="Q25" s="23" t="s">
        <v>20</v>
      </c>
      <c r="R25" s="24" t="s">
        <v>19</v>
      </c>
      <c r="S25" s="24" t="s">
        <v>23</v>
      </c>
      <c r="T25" s="24" t="s">
        <v>22</v>
      </c>
      <c r="U25" s="25" t="s">
        <v>24</v>
      </c>
      <c r="V25" s="23" t="s">
        <v>20</v>
      </c>
      <c r="W25" s="24" t="s">
        <v>19</v>
      </c>
      <c r="X25" s="24" t="s">
        <v>23</v>
      </c>
      <c r="Y25" s="24" t="s">
        <v>22</v>
      </c>
      <c r="Z25" s="25" t="s">
        <v>24</v>
      </c>
      <c r="AA25" s="23" t="s">
        <v>20</v>
      </c>
      <c r="AB25" s="24" t="s">
        <v>19</v>
      </c>
      <c r="AC25" s="24" t="s">
        <v>23</v>
      </c>
      <c r="AD25" s="24" t="s">
        <v>22</v>
      </c>
      <c r="AE25" s="25" t="s">
        <v>24</v>
      </c>
      <c r="AF25" s="23" t="s">
        <v>20</v>
      </c>
      <c r="AG25" s="24" t="s">
        <v>19</v>
      </c>
      <c r="AH25" s="24" t="s">
        <v>23</v>
      </c>
      <c r="AI25" s="24" t="s">
        <v>22</v>
      </c>
      <c r="AJ25" s="25" t="s">
        <v>24</v>
      </c>
      <c r="AK25" s="23" t="s">
        <v>20</v>
      </c>
      <c r="AL25" s="24" t="s">
        <v>19</v>
      </c>
      <c r="AM25" s="24" t="s">
        <v>23</v>
      </c>
      <c r="AN25" s="24" t="s">
        <v>22</v>
      </c>
      <c r="AO25" s="25" t="s">
        <v>24</v>
      </c>
      <c r="AP25" s="23" t="s">
        <v>20</v>
      </c>
      <c r="AQ25" s="24" t="s">
        <v>19</v>
      </c>
      <c r="AR25" s="24" t="s">
        <v>23</v>
      </c>
      <c r="AS25" s="24" t="s">
        <v>22</v>
      </c>
      <c r="AT25" s="25" t="s">
        <v>24</v>
      </c>
      <c r="AU25" s="23" t="s">
        <v>20</v>
      </c>
      <c r="AV25" s="24" t="s">
        <v>19</v>
      </c>
      <c r="AW25" s="24" t="s">
        <v>23</v>
      </c>
      <c r="AX25" s="24" t="s">
        <v>22</v>
      </c>
      <c r="AY25" s="25" t="s">
        <v>24</v>
      </c>
      <c r="AZ25" s="12"/>
      <c r="BA25" s="12"/>
      <c r="BB25" s="12"/>
      <c r="BC25" s="12"/>
      <c r="BD25" s="12"/>
      <c r="BE25" s="12"/>
      <c r="BF25" s="12"/>
      <c r="BG25" s="12" t="s">
        <v>16</v>
      </c>
      <c r="BH25" s="12" t="s">
        <v>18</v>
      </c>
      <c r="BJ25" t="s">
        <v>15</v>
      </c>
      <c r="BK25" t="s">
        <v>4</v>
      </c>
      <c r="BL25" t="s">
        <v>4</v>
      </c>
      <c r="BM25" t="s">
        <v>4</v>
      </c>
      <c r="BN25" t="s">
        <v>4</v>
      </c>
      <c r="BO25" t="s">
        <v>2</v>
      </c>
      <c r="BP25" t="s">
        <v>6</v>
      </c>
      <c r="BQ25" t="s">
        <v>8</v>
      </c>
    </row>
    <row r="26" spans="1:79" x14ac:dyDescent="0.2">
      <c r="A26" s="15">
        <v>9163</v>
      </c>
      <c r="B26" s="16">
        <v>101.23512337610403</v>
      </c>
      <c r="C26" s="17">
        <f ca="1">B1/12</f>
        <v>5.8333333333333336E-3</v>
      </c>
      <c r="D26" s="12"/>
      <c r="E26" s="12"/>
      <c r="F26" s="12"/>
      <c r="G26" s="26"/>
      <c r="H26" s="27"/>
      <c r="I26" s="27"/>
      <c r="J26" s="27"/>
      <c r="K26" s="28"/>
      <c r="L26" s="26"/>
      <c r="M26" s="27"/>
      <c r="N26" s="27"/>
      <c r="O26" s="27"/>
      <c r="P26" s="28"/>
      <c r="Q26" s="26"/>
      <c r="R26" s="27"/>
      <c r="S26" s="27"/>
      <c r="T26" s="27"/>
      <c r="U26" s="28"/>
      <c r="V26" s="26"/>
      <c r="W26" s="27"/>
      <c r="X26" s="27"/>
      <c r="Y26" s="27"/>
      <c r="Z26" s="28"/>
      <c r="AA26" s="26"/>
      <c r="AB26" s="27"/>
      <c r="AC26" s="27"/>
      <c r="AD26" s="27"/>
      <c r="AE26" s="28"/>
      <c r="AF26" s="26"/>
      <c r="AG26" s="27"/>
      <c r="AH26" s="27"/>
      <c r="AI26" s="27"/>
      <c r="AJ26" s="28"/>
      <c r="AK26" s="26"/>
      <c r="AL26" s="27"/>
      <c r="AM26" s="27"/>
      <c r="AN26" s="27"/>
      <c r="AO26" s="28"/>
      <c r="AP26" s="26"/>
      <c r="AQ26" s="27"/>
      <c r="AR26" s="27"/>
      <c r="AS26" s="27"/>
      <c r="AT26" s="28"/>
      <c r="AU26" s="26"/>
      <c r="AV26" s="27"/>
      <c r="AW26" s="27"/>
      <c r="AX26" s="27"/>
      <c r="AY26" s="28"/>
      <c r="AZ26" s="12"/>
      <c r="BA26" s="12"/>
      <c r="BB26" s="12"/>
      <c r="BC26" s="12"/>
      <c r="BD26" s="12"/>
      <c r="BE26" s="12"/>
      <c r="BF26" s="12"/>
      <c r="BG26" s="12"/>
      <c r="BH26" s="12"/>
    </row>
    <row r="27" spans="1:79" x14ac:dyDescent="0.2">
      <c r="A27" s="15">
        <v>9191</v>
      </c>
      <c r="B27" s="16">
        <v>104.46884512570338</v>
      </c>
      <c r="C27" s="39">
        <f ca="1">C26</f>
        <v>5.8333333333333336E-3</v>
      </c>
      <c r="D27" s="39">
        <f ca="1">B27/B26-1</f>
        <v>3.1942685915298252E-2</v>
      </c>
      <c r="E27" s="17"/>
      <c r="F27" s="17"/>
      <c r="G27" s="29"/>
      <c r="H27" s="30"/>
      <c r="I27" s="30"/>
      <c r="J27" s="30"/>
      <c r="K27" s="31"/>
      <c r="L27" s="29"/>
      <c r="M27" s="30"/>
      <c r="N27" s="30"/>
      <c r="O27" s="30"/>
      <c r="P27" s="31"/>
      <c r="Q27" s="29"/>
      <c r="R27" s="30"/>
      <c r="S27" s="30"/>
      <c r="T27" s="30"/>
      <c r="U27" s="31"/>
      <c r="V27" s="29"/>
      <c r="W27" s="30"/>
      <c r="X27" s="30"/>
      <c r="Y27" s="30"/>
      <c r="Z27" s="31"/>
      <c r="AA27" s="29"/>
      <c r="AB27" s="30"/>
      <c r="AC27" s="30"/>
      <c r="AD27" s="30"/>
      <c r="AE27" s="31"/>
      <c r="AF27" s="29"/>
      <c r="AG27" s="30"/>
      <c r="AH27" s="30"/>
      <c r="AI27" s="30"/>
      <c r="AJ27" s="31"/>
      <c r="AK27" s="29"/>
      <c r="AL27" s="30"/>
      <c r="AM27" s="30"/>
      <c r="AN27" s="30"/>
      <c r="AO27" s="31"/>
      <c r="AP27" s="29"/>
      <c r="AQ27" s="30"/>
      <c r="AR27" s="30"/>
      <c r="AS27" s="30"/>
      <c r="AT27" s="31"/>
      <c r="AU27" s="29"/>
      <c r="AV27" s="30"/>
      <c r="AW27" s="30"/>
      <c r="AX27" s="30"/>
      <c r="AY27" s="31"/>
      <c r="AZ27" s="17"/>
      <c r="BA27" s="17"/>
      <c r="BB27" s="17"/>
      <c r="BC27" s="17"/>
      <c r="BD27" s="17"/>
      <c r="BE27" s="17"/>
      <c r="BF27" s="17"/>
      <c r="BG27" s="17"/>
      <c r="BH27" s="17"/>
      <c r="BV27" t="s">
        <v>10</v>
      </c>
    </row>
    <row r="28" spans="1:79" x14ac:dyDescent="0.2">
      <c r="A28" s="15">
        <v>9222</v>
      </c>
      <c r="B28" s="16">
        <v>105.19443395798521</v>
      </c>
      <c r="C28" s="39">
        <f t="shared" ref="C28:C91" ca="1" si="1">C27</f>
        <v>5.8333333333333336E-3</v>
      </c>
      <c r="D28" s="39">
        <f ca="1">B28/B27-1</f>
        <v>6.9455044842197111E-3</v>
      </c>
      <c r="E28" s="17"/>
      <c r="F28" s="17"/>
      <c r="G28" s="29"/>
      <c r="H28" s="30"/>
      <c r="I28" s="30"/>
      <c r="J28" s="30"/>
      <c r="K28" s="31"/>
      <c r="L28" s="29"/>
      <c r="M28" s="30"/>
      <c r="N28" s="30"/>
      <c r="O28" s="30"/>
      <c r="P28" s="31"/>
      <c r="Q28" s="29"/>
      <c r="R28" s="30"/>
      <c r="S28" s="30"/>
      <c r="T28" s="30"/>
      <c r="U28" s="31"/>
      <c r="V28" s="29"/>
      <c r="W28" s="30"/>
      <c r="X28" s="30"/>
      <c r="Y28" s="30"/>
      <c r="Z28" s="31"/>
      <c r="AA28" s="29"/>
      <c r="AB28" s="30"/>
      <c r="AC28" s="30"/>
      <c r="AD28" s="30"/>
      <c r="AE28" s="31"/>
      <c r="AF28" s="29"/>
      <c r="AG28" s="30"/>
      <c r="AH28" s="30"/>
      <c r="AI28" s="30"/>
      <c r="AJ28" s="31"/>
      <c r="AK28" s="29"/>
      <c r="AL28" s="30"/>
      <c r="AM28" s="30"/>
      <c r="AN28" s="30"/>
      <c r="AO28" s="31"/>
      <c r="AP28" s="29"/>
      <c r="AQ28" s="30"/>
      <c r="AR28" s="30"/>
      <c r="AS28" s="30"/>
      <c r="AT28" s="31"/>
      <c r="AU28" s="29"/>
      <c r="AV28" s="30"/>
      <c r="AW28" s="30"/>
      <c r="AX28" s="30"/>
      <c r="AY28" s="31"/>
      <c r="AZ28" s="17"/>
      <c r="BA28" s="17"/>
      <c r="BB28" s="17"/>
      <c r="BC28" s="17"/>
      <c r="BD28" s="17"/>
      <c r="BE28" s="17"/>
      <c r="BF28" s="17"/>
      <c r="BG28" s="17"/>
      <c r="BH28" s="17"/>
      <c r="BV28" s="5">
        <f ca="1">(((BP1084/BP49-1))^(1/(((A1084-A49)/365.25)))-1)</f>
        <v>0.12383806319224622</v>
      </c>
      <c r="BY28" s="5"/>
      <c r="CA28" s="5"/>
    </row>
    <row r="29" spans="1:79" x14ac:dyDescent="0.2">
      <c r="A29" s="15">
        <v>9252</v>
      </c>
      <c r="B29" s="16">
        <v>107.70701804016343</v>
      </c>
      <c r="C29" s="39">
        <f t="shared" ca="1" si="1"/>
        <v>5.8333333333333336E-3</v>
      </c>
      <c r="D29" s="39">
        <f ca="1">B29/B28-1</f>
        <v>2.3885142850635477E-2</v>
      </c>
      <c r="E29" s="17"/>
      <c r="F29" s="17"/>
      <c r="G29" s="29"/>
      <c r="H29" s="30"/>
      <c r="I29" s="30"/>
      <c r="J29" s="30"/>
      <c r="K29" s="31"/>
      <c r="L29" s="29"/>
      <c r="M29" s="30"/>
      <c r="N29" s="30"/>
      <c r="O29" s="30"/>
      <c r="P29" s="31"/>
      <c r="Q29" s="29"/>
      <c r="R29" s="30"/>
      <c r="S29" s="30"/>
      <c r="T29" s="30"/>
      <c r="U29" s="31"/>
      <c r="V29" s="29"/>
      <c r="W29" s="30"/>
      <c r="X29" s="30"/>
      <c r="Y29" s="30"/>
      <c r="Z29" s="31"/>
      <c r="AA29" s="29"/>
      <c r="AB29" s="30"/>
      <c r="AC29" s="30"/>
      <c r="AD29" s="30"/>
      <c r="AE29" s="31"/>
      <c r="AF29" s="29"/>
      <c r="AG29" s="30"/>
      <c r="AH29" s="30"/>
      <c r="AI29" s="30"/>
      <c r="AJ29" s="31"/>
      <c r="AK29" s="29"/>
      <c r="AL29" s="30"/>
      <c r="AM29" s="30"/>
      <c r="AN29" s="30"/>
      <c r="AO29" s="31"/>
      <c r="AP29" s="29"/>
      <c r="AQ29" s="30"/>
      <c r="AR29" s="30"/>
      <c r="AS29" s="30"/>
      <c r="AT29" s="31"/>
      <c r="AU29" s="29"/>
      <c r="AV29" s="30"/>
      <c r="AW29" s="30"/>
      <c r="AX29" s="30"/>
      <c r="AY29" s="31"/>
      <c r="AZ29" s="17"/>
      <c r="BA29" s="17"/>
      <c r="BB29" s="17"/>
      <c r="BC29" s="17"/>
      <c r="BD29" s="17"/>
      <c r="BE29" s="17"/>
      <c r="BF29" s="17"/>
      <c r="BG29" s="17"/>
      <c r="BH29" s="17"/>
      <c r="BV29" s="5">
        <f ca="1">STDEV(BO49:BO1084)*SQRT(12)</f>
        <v>0.12766505390865407</v>
      </c>
    </row>
    <row r="30" spans="1:79" x14ac:dyDescent="0.2">
      <c r="A30" s="15">
        <v>9283</v>
      </c>
      <c r="B30" s="16">
        <v>112.36255432422071</v>
      </c>
      <c r="C30" s="39">
        <f t="shared" ca="1" si="1"/>
        <v>5.8333333333333336E-3</v>
      </c>
      <c r="D30" s="39">
        <f ca="1">B30/B29-1</f>
        <v>4.3224075540938767E-2</v>
      </c>
      <c r="E30" s="17"/>
      <c r="F30" s="17"/>
      <c r="G30" s="29"/>
      <c r="H30" s="30"/>
      <c r="I30" s="30"/>
      <c r="J30" s="30"/>
      <c r="K30" s="31"/>
      <c r="L30" s="29"/>
      <c r="M30" s="30"/>
      <c r="N30" s="30"/>
      <c r="O30" s="30"/>
      <c r="P30" s="31"/>
      <c r="Q30" s="29"/>
      <c r="R30" s="30"/>
      <c r="S30" s="30"/>
      <c r="T30" s="30"/>
      <c r="U30" s="31"/>
      <c r="V30" s="29"/>
      <c r="W30" s="30"/>
      <c r="X30" s="30"/>
      <c r="Y30" s="30"/>
      <c r="Z30" s="31"/>
      <c r="AA30" s="29"/>
      <c r="AB30" s="30"/>
      <c r="AC30" s="30"/>
      <c r="AD30" s="30"/>
      <c r="AE30" s="31"/>
      <c r="AF30" s="29"/>
      <c r="AG30" s="30"/>
      <c r="AH30" s="30"/>
      <c r="AI30" s="30"/>
      <c r="AJ30" s="31"/>
      <c r="AK30" s="29"/>
      <c r="AL30" s="30"/>
      <c r="AM30" s="30"/>
      <c r="AN30" s="30"/>
      <c r="AO30" s="31"/>
      <c r="AP30" s="29"/>
      <c r="AQ30" s="30"/>
      <c r="AR30" s="30"/>
      <c r="AS30" s="30"/>
      <c r="AT30" s="31"/>
      <c r="AU30" s="29"/>
      <c r="AV30" s="30"/>
      <c r="AW30" s="30"/>
      <c r="AX30" s="30"/>
      <c r="AY30" s="31"/>
      <c r="AZ30" s="17"/>
      <c r="BA30" s="17"/>
      <c r="BB30" s="17"/>
      <c r="BC30" s="17"/>
      <c r="BD30" s="17"/>
      <c r="BE30" s="17"/>
      <c r="BF30" s="17"/>
      <c r="BG30" s="17"/>
      <c r="BH30" s="17"/>
      <c r="BV30" s="3">
        <f ca="1">(BV28-(C26*12))/BV29</f>
        <v>0.42171339410366765</v>
      </c>
    </row>
    <row r="31" spans="1:79" x14ac:dyDescent="0.2">
      <c r="A31" s="15">
        <v>9313</v>
      </c>
      <c r="B31" s="16">
        <v>112.08849288242256</v>
      </c>
      <c r="C31" s="39">
        <f t="shared" ca="1" si="1"/>
        <v>5.8333333333333336E-3</v>
      </c>
      <c r="D31" s="39">
        <f ca="1">B31/B30-1</f>
        <v>-2.439081626850137E-3</v>
      </c>
      <c r="E31" s="17"/>
      <c r="F31" s="17"/>
      <c r="G31" s="29"/>
      <c r="H31" s="30"/>
      <c r="I31" s="30"/>
      <c r="J31" s="30"/>
      <c r="K31" s="31"/>
      <c r="L31" s="29"/>
      <c r="M31" s="30"/>
      <c r="N31" s="30"/>
      <c r="O31" s="30"/>
      <c r="P31" s="31"/>
      <c r="Q31" s="29"/>
      <c r="R31" s="30"/>
      <c r="S31" s="30"/>
      <c r="T31" s="30"/>
      <c r="U31" s="31"/>
      <c r="V31" s="29"/>
      <c r="W31" s="30"/>
      <c r="X31" s="30"/>
      <c r="Y31" s="30"/>
      <c r="Z31" s="31"/>
      <c r="AA31" s="29"/>
      <c r="AB31" s="30"/>
      <c r="AC31" s="30"/>
      <c r="AD31" s="30"/>
      <c r="AE31" s="31"/>
      <c r="AF31" s="29"/>
      <c r="AG31" s="30"/>
      <c r="AH31" s="30"/>
      <c r="AI31" s="30"/>
      <c r="AJ31" s="31"/>
      <c r="AK31" s="29"/>
      <c r="AL31" s="30"/>
      <c r="AM31" s="30"/>
      <c r="AN31" s="30"/>
      <c r="AO31" s="31"/>
      <c r="AP31" s="29"/>
      <c r="AQ31" s="30"/>
      <c r="AR31" s="30"/>
      <c r="AS31" s="30"/>
      <c r="AT31" s="31"/>
      <c r="AU31" s="29"/>
      <c r="AV31" s="30"/>
      <c r="AW31" s="30"/>
      <c r="AX31" s="30"/>
      <c r="AY31" s="31"/>
      <c r="AZ31" s="17"/>
      <c r="BA31" s="17"/>
      <c r="BB31" s="17"/>
      <c r="BC31" s="17"/>
      <c r="BD31" s="17"/>
      <c r="BE31" s="17"/>
      <c r="BF31" s="17"/>
      <c r="BG31" s="17"/>
      <c r="BH31" s="17"/>
      <c r="BV31" s="5">
        <f ca="1">MIN(BQ49:BQ1084)</f>
        <v>-0.38029462447121809</v>
      </c>
    </row>
    <row r="32" spans="1:79" x14ac:dyDescent="0.2">
      <c r="A32" s="15">
        <v>9344</v>
      </c>
      <c r="B32" s="16">
        <v>109.12811126210154</v>
      </c>
      <c r="C32" s="39">
        <f t="shared" ca="1" si="1"/>
        <v>5.8333333333333336E-3</v>
      </c>
      <c r="D32" s="39">
        <f ca="1">B32/B31-1</f>
        <v>-2.6411110937376692E-2</v>
      </c>
      <c r="E32" s="17"/>
      <c r="F32" s="17"/>
      <c r="G32" s="29"/>
      <c r="H32" s="30"/>
      <c r="I32" s="30"/>
      <c r="J32" s="30"/>
      <c r="K32" s="31"/>
      <c r="L32" s="29"/>
      <c r="M32" s="30"/>
      <c r="N32" s="30"/>
      <c r="O32" s="30"/>
      <c r="P32" s="31"/>
      <c r="Q32" s="29"/>
      <c r="R32" s="30"/>
      <c r="S32" s="30"/>
      <c r="T32" s="30"/>
      <c r="U32" s="31"/>
      <c r="V32" s="29"/>
      <c r="W32" s="30"/>
      <c r="X32" s="30"/>
      <c r="Y32" s="30"/>
      <c r="Z32" s="31"/>
      <c r="AA32" s="29"/>
      <c r="AB32" s="30"/>
      <c r="AC32" s="30"/>
      <c r="AD32" s="30"/>
      <c r="AE32" s="31"/>
      <c r="AF32" s="29"/>
      <c r="AG32" s="30"/>
      <c r="AH32" s="30"/>
      <c r="AI32" s="30"/>
      <c r="AJ32" s="31"/>
      <c r="AK32" s="29"/>
      <c r="AL32" s="30"/>
      <c r="AM32" s="30"/>
      <c r="AN32" s="30"/>
      <c r="AO32" s="31"/>
      <c r="AP32" s="29"/>
      <c r="AQ32" s="30"/>
      <c r="AR32" s="30"/>
      <c r="AS32" s="30"/>
      <c r="AT32" s="31"/>
      <c r="AU32" s="29"/>
      <c r="AV32" s="30"/>
      <c r="AW32" s="30"/>
      <c r="AX32" s="30"/>
      <c r="AY32" s="31"/>
      <c r="AZ32" s="17"/>
      <c r="BA32" s="17"/>
      <c r="BB32" s="17"/>
      <c r="BC32" s="17"/>
      <c r="BD32" s="17"/>
      <c r="BE32" s="17"/>
      <c r="BF32" s="17"/>
      <c r="BG32" s="17"/>
      <c r="BH32" s="17"/>
      <c r="BQ32" s="5"/>
    </row>
    <row r="33" spans="1:69" x14ac:dyDescent="0.2">
      <c r="A33" s="15">
        <v>9375</v>
      </c>
      <c r="B33" s="16">
        <v>109.22138199756073</v>
      </c>
      <c r="C33" s="39">
        <f t="shared" ca="1" si="1"/>
        <v>5.8333333333333336E-3</v>
      </c>
      <c r="D33" s="39">
        <f ca="1">B33/B32-1</f>
        <v>8.5469027531481778E-4</v>
      </c>
      <c r="E33" s="17"/>
      <c r="F33" s="17"/>
      <c r="G33" s="29"/>
      <c r="H33" s="30"/>
      <c r="I33" s="30"/>
      <c r="J33" s="30"/>
      <c r="K33" s="31"/>
      <c r="L33" s="29"/>
      <c r="M33" s="30"/>
      <c r="N33" s="30"/>
      <c r="O33" s="30"/>
      <c r="P33" s="31"/>
      <c r="Q33" s="29"/>
      <c r="R33" s="30"/>
      <c r="S33" s="30"/>
      <c r="T33" s="30"/>
      <c r="U33" s="31"/>
      <c r="V33" s="29"/>
      <c r="W33" s="30"/>
      <c r="X33" s="30"/>
      <c r="Y33" s="30"/>
      <c r="Z33" s="31"/>
      <c r="AA33" s="29"/>
      <c r="AB33" s="30"/>
      <c r="AC33" s="30"/>
      <c r="AD33" s="30"/>
      <c r="AE33" s="31"/>
      <c r="AF33" s="29"/>
      <c r="AG33" s="30"/>
      <c r="AH33" s="30"/>
      <c r="AI33" s="30"/>
      <c r="AJ33" s="31"/>
      <c r="AK33" s="29"/>
      <c r="AL33" s="30"/>
      <c r="AM33" s="30"/>
      <c r="AN33" s="30"/>
      <c r="AO33" s="31"/>
      <c r="AP33" s="29"/>
      <c r="AQ33" s="30"/>
      <c r="AR33" s="30"/>
      <c r="AS33" s="30"/>
      <c r="AT33" s="31"/>
      <c r="AU33" s="29"/>
      <c r="AV33" s="30"/>
      <c r="AW33" s="30"/>
      <c r="AX33" s="30"/>
      <c r="AY33" s="31"/>
      <c r="AZ33" s="17"/>
      <c r="BA33" s="17"/>
      <c r="BB33" s="17"/>
      <c r="BC33" s="17"/>
      <c r="BD33" s="17"/>
      <c r="BE33" s="17"/>
      <c r="BF33" s="17"/>
      <c r="BG33" s="17"/>
      <c r="BH33" s="17"/>
    </row>
    <row r="34" spans="1:69" x14ac:dyDescent="0.2">
      <c r="A34" s="15">
        <v>9405</v>
      </c>
      <c r="B34" s="16">
        <v>114.2874880856473</v>
      </c>
      <c r="C34" s="17">
        <f t="shared" ca="1" si="1"/>
        <v>5.8333333333333336E-3</v>
      </c>
      <c r="D34" s="17">
        <f ca="1">B34/B33-1</f>
        <v>4.6383830669709969E-2</v>
      </c>
      <c r="E34" s="17"/>
      <c r="F34" s="17"/>
      <c r="G34" s="29"/>
      <c r="H34" s="30"/>
      <c r="I34" s="30"/>
      <c r="J34" s="30"/>
      <c r="K34" s="31"/>
      <c r="L34" s="29"/>
      <c r="M34" s="30"/>
      <c r="N34" s="30"/>
      <c r="O34" s="30"/>
      <c r="P34" s="31"/>
      <c r="Q34" s="29"/>
      <c r="R34" s="30"/>
      <c r="S34" s="30"/>
      <c r="T34" s="30"/>
      <c r="U34" s="31"/>
      <c r="V34" s="29"/>
      <c r="W34" s="30"/>
      <c r="X34" s="30"/>
      <c r="Y34" s="30"/>
      <c r="Z34" s="31"/>
      <c r="AA34" s="29"/>
      <c r="AB34" s="30"/>
      <c r="AC34" s="30"/>
      <c r="AD34" s="30"/>
      <c r="AE34" s="31"/>
      <c r="AF34" s="29"/>
      <c r="AG34" s="30"/>
      <c r="AH34" s="30"/>
      <c r="AI34" s="30"/>
      <c r="AJ34" s="31"/>
      <c r="AK34" s="29"/>
      <c r="AL34" s="30"/>
      <c r="AM34" s="30"/>
      <c r="AN34" s="30"/>
      <c r="AO34" s="31"/>
      <c r="AP34" s="29"/>
      <c r="AQ34" s="30"/>
      <c r="AR34" s="30"/>
      <c r="AS34" s="30"/>
      <c r="AT34" s="31"/>
      <c r="AU34" s="29"/>
      <c r="AV34" s="30"/>
      <c r="AW34" s="30"/>
      <c r="AX34" s="30"/>
      <c r="AY34" s="31"/>
      <c r="AZ34" s="17"/>
      <c r="BA34" s="17"/>
      <c r="BB34" s="17"/>
      <c r="BC34" s="17"/>
      <c r="BD34" s="17"/>
      <c r="BE34" s="17"/>
      <c r="BF34" s="17"/>
      <c r="BG34" s="17"/>
      <c r="BH34" s="17"/>
      <c r="BJ34" s="5"/>
      <c r="BK34" s="5"/>
      <c r="BL34" s="5"/>
      <c r="BM34" s="5"/>
      <c r="BN34" s="5"/>
    </row>
    <row r="35" spans="1:69" x14ac:dyDescent="0.2">
      <c r="A35" s="15">
        <v>9436</v>
      </c>
      <c r="B35" s="16">
        <v>115.40088428568258</v>
      </c>
      <c r="C35" s="17">
        <f t="shared" ca="1" si="1"/>
        <v>5.8333333333333336E-3</v>
      </c>
      <c r="D35" s="17">
        <f ca="1">B35/B34-1</f>
        <v>9.7420655461506467E-3</v>
      </c>
      <c r="E35" s="17"/>
      <c r="F35" s="17"/>
      <c r="G35" s="29"/>
      <c r="H35" s="30"/>
      <c r="I35" s="30"/>
      <c r="J35" s="30"/>
      <c r="K35" s="31"/>
      <c r="L35" s="29"/>
      <c r="M35" s="30"/>
      <c r="N35" s="30"/>
      <c r="O35" s="30"/>
      <c r="P35" s="31"/>
      <c r="Q35" s="29"/>
      <c r="R35" s="30"/>
      <c r="S35" s="30"/>
      <c r="T35" s="30"/>
      <c r="U35" s="31"/>
      <c r="V35" s="29"/>
      <c r="W35" s="30"/>
      <c r="X35" s="30"/>
      <c r="Y35" s="30"/>
      <c r="Z35" s="31"/>
      <c r="AA35" s="29"/>
      <c r="AB35" s="30"/>
      <c r="AC35" s="30"/>
      <c r="AD35" s="30"/>
      <c r="AE35" s="31"/>
      <c r="AF35" s="29"/>
      <c r="AG35" s="30"/>
      <c r="AH35" s="30"/>
      <c r="AI35" s="30"/>
      <c r="AJ35" s="31"/>
      <c r="AK35" s="29"/>
      <c r="AL35" s="30"/>
      <c r="AM35" s="30"/>
      <c r="AN35" s="30"/>
      <c r="AO35" s="31"/>
      <c r="AP35" s="29"/>
      <c r="AQ35" s="30"/>
      <c r="AR35" s="30"/>
      <c r="AS35" s="30"/>
      <c r="AT35" s="31"/>
      <c r="AU35" s="29"/>
      <c r="AV35" s="30"/>
      <c r="AW35" s="30"/>
      <c r="AX35" s="30"/>
      <c r="AY35" s="31"/>
      <c r="AZ35" s="17"/>
      <c r="BA35" s="17"/>
      <c r="BB35" s="17"/>
      <c r="BC35" s="17"/>
      <c r="BD35" s="17"/>
      <c r="BE35" s="17"/>
      <c r="BF35" s="17"/>
      <c r="BG35" s="17"/>
      <c r="BH35" s="17"/>
    </row>
    <row r="36" spans="1:69" x14ac:dyDescent="0.2">
      <c r="A36" s="15">
        <v>9466</v>
      </c>
      <c r="B36" s="16">
        <v>118.71803420420895</v>
      </c>
      <c r="C36" s="17">
        <f t="shared" ca="1" si="1"/>
        <v>5.8333333333333336E-3</v>
      </c>
      <c r="D36" s="17">
        <f ca="1">B36/B35-1</f>
        <v>2.8744579723622765E-2</v>
      </c>
      <c r="E36" s="18"/>
      <c r="F36" s="17"/>
      <c r="G36" s="29"/>
      <c r="H36" s="30"/>
      <c r="I36" s="30"/>
      <c r="J36" s="30"/>
      <c r="K36" s="31"/>
      <c r="L36" s="29"/>
      <c r="M36" s="30"/>
      <c r="N36" s="30"/>
      <c r="O36" s="30"/>
      <c r="P36" s="31"/>
      <c r="Q36" s="29"/>
      <c r="R36" s="30"/>
      <c r="S36" s="30"/>
      <c r="T36" s="30"/>
      <c r="U36" s="31"/>
      <c r="V36" s="29"/>
      <c r="W36" s="30"/>
      <c r="X36" s="30"/>
      <c r="Y36" s="30"/>
      <c r="Z36" s="31"/>
      <c r="AA36" s="29"/>
      <c r="AB36" s="30"/>
      <c r="AC36" s="30"/>
      <c r="AD36" s="30"/>
      <c r="AE36" s="31"/>
      <c r="AF36" s="29"/>
      <c r="AG36" s="30"/>
      <c r="AH36" s="30"/>
      <c r="AI36" s="30"/>
      <c r="AJ36" s="31"/>
      <c r="AK36" s="29"/>
      <c r="AL36" s="30"/>
      <c r="AM36" s="30"/>
      <c r="AN36" s="30"/>
      <c r="AO36" s="31"/>
      <c r="AP36" s="29"/>
      <c r="AQ36" s="30"/>
      <c r="AR36" s="30"/>
      <c r="AS36" s="30"/>
      <c r="AT36" s="31"/>
      <c r="AU36" s="29"/>
      <c r="AV36" s="30"/>
      <c r="AW36" s="30"/>
      <c r="AX36" s="30"/>
      <c r="AY36" s="31"/>
      <c r="AZ36" s="17"/>
      <c r="BA36" s="17"/>
      <c r="BB36" s="17"/>
      <c r="BC36" s="17"/>
      <c r="BD36" s="17"/>
      <c r="BE36" s="17"/>
      <c r="BF36" s="17"/>
      <c r="BG36" s="17"/>
      <c r="BH36" s="17"/>
      <c r="BJ36" s="5"/>
      <c r="BP36" s="3"/>
      <c r="BQ36" s="5"/>
    </row>
    <row r="37" spans="1:69" x14ac:dyDescent="0.2">
      <c r="A37" s="15">
        <v>9497</v>
      </c>
      <c r="B37" s="16">
        <v>117.67085202609766</v>
      </c>
      <c r="C37" s="17">
        <f t="shared" ca="1" si="1"/>
        <v>5.8333333333333336E-3</v>
      </c>
      <c r="D37" s="17">
        <f ca="1">B37/B36-1</f>
        <v>-8.820750656214571E-3</v>
      </c>
      <c r="E37" s="18"/>
      <c r="F37" s="17"/>
      <c r="G37" s="29"/>
      <c r="H37" s="30"/>
      <c r="I37" s="30"/>
      <c r="J37" s="30"/>
      <c r="K37" s="31"/>
      <c r="L37" s="29"/>
      <c r="M37" s="30"/>
      <c r="N37" s="30"/>
      <c r="O37" s="30"/>
      <c r="P37" s="31"/>
      <c r="Q37" s="29"/>
      <c r="R37" s="30"/>
      <c r="S37" s="30"/>
      <c r="T37" s="30"/>
      <c r="U37" s="31"/>
      <c r="V37" s="29"/>
      <c r="W37" s="30"/>
      <c r="X37" s="30"/>
      <c r="Y37" s="30"/>
      <c r="Z37" s="31"/>
      <c r="AA37" s="29"/>
      <c r="AB37" s="30"/>
      <c r="AC37" s="30"/>
      <c r="AD37" s="30"/>
      <c r="AE37" s="31"/>
      <c r="AF37" s="29"/>
      <c r="AG37" s="30"/>
      <c r="AH37" s="30"/>
      <c r="AI37" s="30"/>
      <c r="AJ37" s="31"/>
      <c r="AK37" s="29"/>
      <c r="AL37" s="30"/>
      <c r="AM37" s="30"/>
      <c r="AN37" s="30"/>
      <c r="AO37" s="31"/>
      <c r="AP37" s="29"/>
      <c r="AQ37" s="30"/>
      <c r="AR37" s="30"/>
      <c r="AS37" s="30"/>
      <c r="AT37" s="31"/>
      <c r="AU37" s="29"/>
      <c r="AV37" s="30"/>
      <c r="AW37" s="30"/>
      <c r="AX37" s="30"/>
      <c r="AY37" s="31"/>
      <c r="AZ37" s="17"/>
      <c r="BA37" s="17"/>
      <c r="BB37" s="17"/>
      <c r="BC37" s="17"/>
      <c r="BD37" s="17"/>
      <c r="BE37" s="17"/>
      <c r="BF37" s="17"/>
      <c r="BG37" s="17"/>
      <c r="BH37" s="17"/>
      <c r="BJ37" s="5"/>
      <c r="BO37" s="5"/>
      <c r="BP37" s="3"/>
      <c r="BQ37" s="5"/>
    </row>
    <row r="38" spans="1:69" x14ac:dyDescent="0.2">
      <c r="A38" s="15">
        <v>9528</v>
      </c>
      <c r="B38" s="19">
        <v>120.96100391489593</v>
      </c>
      <c r="C38" s="17">
        <f t="shared" ca="1" si="1"/>
        <v>5.8333333333333336E-3</v>
      </c>
      <c r="D38" s="17">
        <f ca="1">B38/B37-1</f>
        <v>2.7960636233589575E-2</v>
      </c>
      <c r="E38" s="18"/>
      <c r="F38" s="17"/>
      <c r="G38" s="29"/>
      <c r="H38" s="30"/>
      <c r="I38" s="30"/>
      <c r="J38" s="30"/>
      <c r="K38" s="31"/>
      <c r="L38" s="29"/>
      <c r="M38" s="30"/>
      <c r="N38" s="30"/>
      <c r="O38" s="30"/>
      <c r="P38" s="31"/>
      <c r="Q38" s="29"/>
      <c r="R38" s="30"/>
      <c r="S38" s="30"/>
      <c r="T38" s="30"/>
      <c r="U38" s="31"/>
      <c r="V38" s="29"/>
      <c r="W38" s="30"/>
      <c r="X38" s="30"/>
      <c r="Y38" s="30"/>
      <c r="Z38" s="31"/>
      <c r="AA38" s="29"/>
      <c r="AB38" s="30"/>
      <c r="AC38" s="30"/>
      <c r="AD38" s="30"/>
      <c r="AE38" s="31"/>
      <c r="AF38" s="29"/>
      <c r="AG38" s="30"/>
      <c r="AH38" s="30"/>
      <c r="AI38" s="30"/>
      <c r="AJ38" s="31"/>
      <c r="AK38" s="29"/>
      <c r="AL38" s="30"/>
      <c r="AM38" s="30"/>
      <c r="AN38" s="30"/>
      <c r="AO38" s="31"/>
      <c r="AP38" s="29"/>
      <c r="AQ38" s="30"/>
      <c r="AR38" s="30"/>
      <c r="AS38" s="30"/>
      <c r="AT38" s="31"/>
      <c r="AU38" s="29"/>
      <c r="AV38" s="30"/>
      <c r="AW38" s="30"/>
      <c r="AX38" s="30"/>
      <c r="AY38" s="31"/>
      <c r="AZ38" s="17"/>
      <c r="BA38" s="17"/>
      <c r="BB38" s="17"/>
      <c r="BC38" s="17"/>
      <c r="BD38" s="17"/>
      <c r="BE38" s="17"/>
      <c r="BF38" s="17"/>
      <c r="BG38" s="17"/>
      <c r="BH38" s="17"/>
      <c r="BJ38" s="5"/>
      <c r="BO38" s="5"/>
      <c r="BP38" s="3"/>
      <c r="BQ38" s="5"/>
    </row>
    <row r="39" spans="1:69" x14ac:dyDescent="0.2">
      <c r="A39" s="15">
        <v>9556</v>
      </c>
      <c r="B39" s="19">
        <v>126.11388093162773</v>
      </c>
      <c r="C39" s="17">
        <f t="shared" ca="1" si="1"/>
        <v>5.8333333333333336E-3</v>
      </c>
      <c r="D39" s="17">
        <f ca="1">B39/B38-1</f>
        <v>4.259948950454473E-2</v>
      </c>
      <c r="E39" s="18"/>
      <c r="F39" s="17"/>
      <c r="G39" s="29"/>
      <c r="H39" s="30"/>
      <c r="I39" s="30"/>
      <c r="J39" s="30"/>
      <c r="K39" s="31"/>
      <c r="L39" s="29"/>
      <c r="M39" s="30"/>
      <c r="N39" s="30"/>
      <c r="O39" s="30"/>
      <c r="P39" s="31"/>
      <c r="Q39" s="29"/>
      <c r="R39" s="30"/>
      <c r="S39" s="30"/>
      <c r="T39" s="30"/>
      <c r="U39" s="31"/>
      <c r="V39" s="29"/>
      <c r="W39" s="30"/>
      <c r="X39" s="30"/>
      <c r="Y39" s="30"/>
      <c r="Z39" s="31"/>
      <c r="AA39" s="29"/>
      <c r="AB39" s="30"/>
      <c r="AC39" s="30"/>
      <c r="AD39" s="30"/>
      <c r="AE39" s="31"/>
      <c r="AF39" s="29"/>
      <c r="AG39" s="30"/>
      <c r="AH39" s="30"/>
      <c r="AI39" s="30"/>
      <c r="AJ39" s="31"/>
      <c r="AK39" s="29"/>
      <c r="AL39" s="30"/>
      <c r="AM39" s="30"/>
      <c r="AN39" s="30"/>
      <c r="AO39" s="31"/>
      <c r="AP39" s="29"/>
      <c r="AQ39" s="30"/>
      <c r="AR39" s="30"/>
      <c r="AS39" s="30"/>
      <c r="AT39" s="31"/>
      <c r="AU39" s="29"/>
      <c r="AV39" s="30"/>
      <c r="AW39" s="30"/>
      <c r="AX39" s="30"/>
      <c r="AY39" s="31"/>
      <c r="AZ39" s="17"/>
      <c r="BA39" s="17"/>
      <c r="BB39" s="17"/>
      <c r="BC39" s="17"/>
      <c r="BD39" s="17"/>
      <c r="BE39" s="17"/>
      <c r="BF39" s="17"/>
      <c r="BG39" s="17"/>
      <c r="BH39" s="17"/>
      <c r="BJ39" s="5"/>
      <c r="BO39" s="5"/>
      <c r="BP39" s="3"/>
      <c r="BQ39" s="5"/>
    </row>
    <row r="40" spans="1:69" x14ac:dyDescent="0.2">
      <c r="A40" s="15">
        <v>9587</v>
      </c>
      <c r="B40" s="19">
        <v>126.33225183406016</v>
      </c>
      <c r="C40" s="17">
        <f t="shared" ca="1" si="1"/>
        <v>5.8333333333333336E-3</v>
      </c>
      <c r="D40" s="17">
        <f ca="1">B40/B39-1</f>
        <v>1.7315374074549084E-3</v>
      </c>
      <c r="E40" s="18"/>
      <c r="F40" s="17"/>
      <c r="G40" s="29"/>
      <c r="H40" s="30"/>
      <c r="I40" s="30"/>
      <c r="J40" s="30"/>
      <c r="K40" s="31"/>
      <c r="L40" s="29"/>
      <c r="M40" s="30"/>
      <c r="N40" s="30"/>
      <c r="O40" s="30"/>
      <c r="P40" s="31"/>
      <c r="Q40" s="29"/>
      <c r="R40" s="30"/>
      <c r="S40" s="30"/>
      <c r="T40" s="30"/>
      <c r="U40" s="31"/>
      <c r="V40" s="29"/>
      <c r="W40" s="30"/>
      <c r="X40" s="30"/>
      <c r="Y40" s="30"/>
      <c r="Z40" s="31"/>
      <c r="AA40" s="29"/>
      <c r="AB40" s="30"/>
      <c r="AC40" s="30"/>
      <c r="AD40" s="30"/>
      <c r="AE40" s="31"/>
      <c r="AF40" s="29"/>
      <c r="AG40" s="30"/>
      <c r="AH40" s="30"/>
      <c r="AI40" s="30"/>
      <c r="AJ40" s="31"/>
      <c r="AK40" s="29"/>
      <c r="AL40" s="30"/>
      <c r="AM40" s="30"/>
      <c r="AN40" s="30"/>
      <c r="AO40" s="31"/>
      <c r="AP40" s="29"/>
      <c r="AQ40" s="30"/>
      <c r="AR40" s="30"/>
      <c r="AS40" s="30"/>
      <c r="AT40" s="31"/>
      <c r="AU40" s="29"/>
      <c r="AV40" s="30"/>
      <c r="AW40" s="30"/>
      <c r="AX40" s="30"/>
      <c r="AY40" s="31"/>
      <c r="AZ40" s="17"/>
      <c r="BA40" s="17"/>
      <c r="BB40" s="17"/>
      <c r="BC40" s="17"/>
      <c r="BD40" s="17"/>
      <c r="BE40" s="17"/>
      <c r="BF40" s="17"/>
      <c r="BG40" s="17"/>
      <c r="BH40" s="17"/>
      <c r="BJ40" s="5"/>
      <c r="BO40" s="5"/>
      <c r="BP40" s="3"/>
      <c r="BQ40" s="5"/>
    </row>
    <row r="41" spans="1:69" x14ac:dyDescent="0.2">
      <c r="A41" s="15">
        <v>9617</v>
      </c>
      <c r="B41" s="19">
        <v>129.34763547708647</v>
      </c>
      <c r="C41" s="17">
        <f t="shared" ca="1" si="1"/>
        <v>5.8333333333333336E-3</v>
      </c>
      <c r="D41" s="17">
        <f ca="1">B41/B40-1</f>
        <v>2.3868676440494951E-2</v>
      </c>
      <c r="E41" s="18"/>
      <c r="F41" s="17"/>
      <c r="G41" s="29"/>
      <c r="H41" s="30"/>
      <c r="I41" s="30"/>
      <c r="J41" s="30"/>
      <c r="K41" s="31"/>
      <c r="L41" s="29"/>
      <c r="M41" s="30"/>
      <c r="N41" s="30"/>
      <c r="O41" s="30"/>
      <c r="P41" s="31"/>
      <c r="Q41" s="29"/>
      <c r="R41" s="30"/>
      <c r="S41" s="30"/>
      <c r="T41" s="30"/>
      <c r="U41" s="31"/>
      <c r="V41" s="29"/>
      <c r="W41" s="30"/>
      <c r="X41" s="30"/>
      <c r="Y41" s="30"/>
      <c r="Z41" s="31"/>
      <c r="AA41" s="29"/>
      <c r="AB41" s="30"/>
      <c r="AC41" s="30"/>
      <c r="AD41" s="30"/>
      <c r="AE41" s="31"/>
      <c r="AF41" s="29"/>
      <c r="AG41" s="30"/>
      <c r="AH41" s="30"/>
      <c r="AI41" s="30"/>
      <c r="AJ41" s="31"/>
      <c r="AK41" s="29"/>
      <c r="AL41" s="30"/>
      <c r="AM41" s="30"/>
      <c r="AN41" s="30"/>
      <c r="AO41" s="31"/>
      <c r="AP41" s="29"/>
      <c r="AQ41" s="30"/>
      <c r="AR41" s="30"/>
      <c r="AS41" s="30"/>
      <c r="AT41" s="31"/>
      <c r="AU41" s="29"/>
      <c r="AV41" s="30"/>
      <c r="AW41" s="30"/>
      <c r="AX41" s="30"/>
      <c r="AY41" s="31"/>
      <c r="AZ41" s="17"/>
      <c r="BA41" s="17"/>
      <c r="BB41" s="17"/>
      <c r="BC41" s="17"/>
      <c r="BD41" s="17"/>
      <c r="BE41" s="17"/>
      <c r="BF41" s="17"/>
      <c r="BG41" s="17"/>
      <c r="BH41" s="17"/>
      <c r="BJ41" s="5"/>
      <c r="BO41" s="5"/>
      <c r="BP41" s="3"/>
      <c r="BQ41" s="5"/>
    </row>
    <row r="42" spans="1:69" x14ac:dyDescent="0.2">
      <c r="A42" s="15">
        <v>9648</v>
      </c>
      <c r="B42" s="19">
        <v>131.16665187176696</v>
      </c>
      <c r="C42" s="17">
        <f t="shared" ca="1" si="1"/>
        <v>5.8333333333333336E-3</v>
      </c>
      <c r="D42" s="17">
        <f ca="1">B42/B41-1</f>
        <v>1.406300461520793E-2</v>
      </c>
      <c r="E42" s="18"/>
      <c r="F42" s="17"/>
      <c r="G42" s="29"/>
      <c r="H42" s="30"/>
      <c r="I42" s="30"/>
      <c r="J42" s="30"/>
      <c r="K42" s="31"/>
      <c r="L42" s="29"/>
      <c r="M42" s="30"/>
      <c r="N42" s="30"/>
      <c r="O42" s="30"/>
      <c r="P42" s="31"/>
      <c r="Q42" s="29"/>
      <c r="R42" s="30"/>
      <c r="S42" s="30"/>
      <c r="T42" s="30"/>
      <c r="U42" s="31"/>
      <c r="V42" s="29"/>
      <c r="W42" s="30"/>
      <c r="X42" s="30"/>
      <c r="Y42" s="30"/>
      <c r="Z42" s="31"/>
      <c r="AA42" s="29"/>
      <c r="AB42" s="30"/>
      <c r="AC42" s="30"/>
      <c r="AD42" s="30"/>
      <c r="AE42" s="31"/>
      <c r="AF42" s="29"/>
      <c r="AG42" s="30"/>
      <c r="AH42" s="30"/>
      <c r="AI42" s="30"/>
      <c r="AJ42" s="31"/>
      <c r="AK42" s="29"/>
      <c r="AL42" s="30"/>
      <c r="AM42" s="30"/>
      <c r="AN42" s="30"/>
      <c r="AO42" s="31"/>
      <c r="AP42" s="29"/>
      <c r="AQ42" s="30"/>
      <c r="AR42" s="30"/>
      <c r="AS42" s="30"/>
      <c r="AT42" s="31"/>
      <c r="AU42" s="29"/>
      <c r="AV42" s="30"/>
      <c r="AW42" s="30"/>
      <c r="AX42" s="30"/>
      <c r="AY42" s="31"/>
      <c r="AZ42" s="17"/>
      <c r="BA42" s="17"/>
      <c r="BB42" s="17"/>
      <c r="BC42" s="17"/>
      <c r="BD42" s="17"/>
      <c r="BE42" s="17"/>
      <c r="BF42" s="17"/>
      <c r="BG42" s="17"/>
      <c r="BH42" s="17"/>
      <c r="BJ42" s="5"/>
      <c r="BO42" s="5"/>
      <c r="BP42" s="3"/>
      <c r="BQ42" s="5"/>
    </row>
    <row r="43" spans="1:69" x14ac:dyDescent="0.2">
      <c r="A43" s="15">
        <v>9678</v>
      </c>
      <c r="B43" s="19">
        <v>130.13274451919273</v>
      </c>
      <c r="C43" s="17">
        <f t="shared" ca="1" si="1"/>
        <v>5.8333333333333336E-3</v>
      </c>
      <c r="D43" s="17">
        <f ca="1">B43/B42-1</f>
        <v>-7.882394936671977E-3</v>
      </c>
      <c r="E43" s="18"/>
      <c r="F43" s="17"/>
      <c r="G43" s="29"/>
      <c r="H43" s="30"/>
      <c r="I43" s="30"/>
      <c r="J43" s="30"/>
      <c r="K43" s="31"/>
      <c r="L43" s="29"/>
      <c r="M43" s="30"/>
      <c r="N43" s="30"/>
      <c r="O43" s="30"/>
      <c r="P43" s="31"/>
      <c r="Q43" s="29"/>
      <c r="R43" s="30"/>
      <c r="S43" s="30"/>
      <c r="T43" s="30"/>
      <c r="U43" s="31"/>
      <c r="V43" s="29"/>
      <c r="W43" s="30"/>
      <c r="X43" s="30"/>
      <c r="Y43" s="30"/>
      <c r="Z43" s="31"/>
      <c r="AA43" s="29"/>
      <c r="AB43" s="30"/>
      <c r="AC43" s="30"/>
      <c r="AD43" s="30"/>
      <c r="AE43" s="31"/>
      <c r="AF43" s="29"/>
      <c r="AG43" s="30"/>
      <c r="AH43" s="30"/>
      <c r="AI43" s="30"/>
      <c r="AJ43" s="31"/>
      <c r="AK43" s="29"/>
      <c r="AL43" s="30"/>
      <c r="AM43" s="30"/>
      <c r="AN43" s="30"/>
      <c r="AO43" s="31"/>
      <c r="AP43" s="29"/>
      <c r="AQ43" s="30"/>
      <c r="AR43" s="30"/>
      <c r="AS43" s="30"/>
      <c r="AT43" s="31"/>
      <c r="AU43" s="29"/>
      <c r="AV43" s="30"/>
      <c r="AW43" s="30"/>
      <c r="AX43" s="30"/>
      <c r="AY43" s="31"/>
      <c r="AZ43" s="17"/>
      <c r="BA43" s="17"/>
      <c r="BB43" s="17"/>
      <c r="BC43" s="17"/>
      <c r="BD43" s="17"/>
      <c r="BE43" s="17"/>
      <c r="BF43" s="17"/>
      <c r="BG43" s="17"/>
      <c r="BH43" s="17"/>
      <c r="BJ43" s="5"/>
      <c r="BO43" s="5"/>
      <c r="BP43" s="3"/>
      <c r="BQ43" s="5"/>
    </row>
    <row r="44" spans="1:69" x14ac:dyDescent="0.2">
      <c r="A44" s="15">
        <v>9709</v>
      </c>
      <c r="B44" s="19">
        <v>134.5324259796447</v>
      </c>
      <c r="C44" s="17">
        <f t="shared" ca="1" si="1"/>
        <v>5.8333333333333336E-3</v>
      </c>
      <c r="D44" s="17">
        <f ca="1">B44/B43-1</f>
        <v>3.3809180592537791E-2</v>
      </c>
      <c r="E44" s="18"/>
      <c r="F44" s="17"/>
      <c r="G44" s="29"/>
      <c r="H44" s="30"/>
      <c r="I44" s="30"/>
      <c r="J44" s="30"/>
      <c r="K44" s="31"/>
      <c r="L44" s="29"/>
      <c r="M44" s="30"/>
      <c r="N44" s="30"/>
      <c r="O44" s="30"/>
      <c r="P44" s="31"/>
      <c r="Q44" s="29"/>
      <c r="R44" s="30"/>
      <c r="S44" s="30"/>
      <c r="T44" s="30"/>
      <c r="U44" s="31"/>
      <c r="V44" s="29"/>
      <c r="W44" s="30"/>
      <c r="X44" s="30"/>
      <c r="Y44" s="30"/>
      <c r="Z44" s="31"/>
      <c r="AA44" s="29"/>
      <c r="AB44" s="30"/>
      <c r="AC44" s="30"/>
      <c r="AD44" s="30"/>
      <c r="AE44" s="31"/>
      <c r="AF44" s="29"/>
      <c r="AG44" s="30"/>
      <c r="AH44" s="30"/>
      <c r="AI44" s="30"/>
      <c r="AJ44" s="31"/>
      <c r="AK44" s="29"/>
      <c r="AL44" s="30"/>
      <c r="AM44" s="30"/>
      <c r="AN44" s="30"/>
      <c r="AO44" s="31"/>
      <c r="AP44" s="29"/>
      <c r="AQ44" s="30"/>
      <c r="AR44" s="30"/>
      <c r="AS44" s="30"/>
      <c r="AT44" s="31"/>
      <c r="AU44" s="29"/>
      <c r="AV44" s="30"/>
      <c r="AW44" s="30"/>
      <c r="AX44" s="30"/>
      <c r="AY44" s="31"/>
      <c r="AZ44" s="17"/>
      <c r="BA44" s="17"/>
      <c r="BB44" s="17"/>
      <c r="BC44" s="17"/>
      <c r="BD44" s="17"/>
      <c r="BE44" s="17"/>
      <c r="BF44" s="17"/>
      <c r="BG44" s="17"/>
      <c r="BH44" s="17"/>
      <c r="BJ44" s="5"/>
      <c r="BO44" s="5"/>
      <c r="BP44" s="3"/>
      <c r="BQ44" s="5"/>
    </row>
    <row r="45" spans="1:69" x14ac:dyDescent="0.2">
      <c r="A45" s="15">
        <v>9740</v>
      </c>
      <c r="B45" s="19">
        <v>137.5907103324198</v>
      </c>
      <c r="C45" s="17">
        <f t="shared" ca="1" si="1"/>
        <v>5.8333333333333336E-3</v>
      </c>
      <c r="D45" s="17">
        <f ca="1">B45/B44-1</f>
        <v>2.2732693107294644E-2</v>
      </c>
      <c r="E45" s="18"/>
      <c r="F45" s="17"/>
      <c r="G45" s="29"/>
      <c r="H45" s="30"/>
      <c r="I45" s="30"/>
      <c r="J45" s="30"/>
      <c r="K45" s="31"/>
      <c r="L45" s="29"/>
      <c r="M45" s="30"/>
      <c r="N45" s="30"/>
      <c r="O45" s="30"/>
      <c r="P45" s="31"/>
      <c r="Q45" s="29"/>
      <c r="R45" s="30"/>
      <c r="S45" s="30"/>
      <c r="T45" s="30"/>
      <c r="U45" s="31"/>
      <c r="V45" s="29"/>
      <c r="W45" s="30"/>
      <c r="X45" s="30"/>
      <c r="Y45" s="30"/>
      <c r="Z45" s="31"/>
      <c r="AA45" s="29"/>
      <c r="AB45" s="30"/>
      <c r="AC45" s="30"/>
      <c r="AD45" s="30"/>
      <c r="AE45" s="31"/>
      <c r="AF45" s="29"/>
      <c r="AG45" s="30"/>
      <c r="AH45" s="30"/>
      <c r="AI45" s="30"/>
      <c r="AJ45" s="31"/>
      <c r="AK45" s="29"/>
      <c r="AL45" s="30"/>
      <c r="AM45" s="30"/>
      <c r="AN45" s="30"/>
      <c r="AO45" s="31"/>
      <c r="AP45" s="29"/>
      <c r="AQ45" s="30"/>
      <c r="AR45" s="30"/>
      <c r="AS45" s="30"/>
      <c r="AT45" s="31"/>
      <c r="AU45" s="29"/>
      <c r="AV45" s="30"/>
      <c r="AW45" s="30"/>
      <c r="AX45" s="30"/>
      <c r="AY45" s="31"/>
      <c r="AZ45" s="17"/>
      <c r="BA45" s="17"/>
      <c r="BB45" s="17"/>
      <c r="BC45" s="17"/>
      <c r="BD45" s="17"/>
      <c r="BE45" s="17"/>
      <c r="BF45" s="17"/>
      <c r="BG45" s="17"/>
      <c r="BH45" s="17"/>
      <c r="BO45" s="5"/>
      <c r="BP45" s="3"/>
      <c r="BQ45" s="5"/>
    </row>
    <row r="46" spans="1:69" x14ac:dyDescent="0.2">
      <c r="A46" s="15">
        <v>9770</v>
      </c>
      <c r="B46" s="19">
        <v>140.17088874911371</v>
      </c>
      <c r="C46" s="17">
        <f t="shared" ca="1" si="1"/>
        <v>5.8333333333333336E-3</v>
      </c>
      <c r="D46" s="17">
        <f ca="1">B46/B45-1</f>
        <v>1.8752562658192362E-2</v>
      </c>
      <c r="E46" s="18"/>
      <c r="F46" s="17"/>
      <c r="G46" s="29"/>
      <c r="H46" s="30"/>
      <c r="I46" s="30"/>
      <c r="J46" s="30"/>
      <c r="K46" s="31"/>
      <c r="L46" s="29"/>
      <c r="M46" s="30"/>
      <c r="N46" s="30"/>
      <c r="O46" s="30"/>
      <c r="P46" s="31"/>
      <c r="Q46" s="29"/>
      <c r="R46" s="30"/>
      <c r="S46" s="30"/>
      <c r="T46" s="30"/>
      <c r="U46" s="31"/>
      <c r="V46" s="29"/>
      <c r="W46" s="30"/>
      <c r="X46" s="30"/>
      <c r="Y46" s="30"/>
      <c r="Z46" s="31"/>
      <c r="AA46" s="29"/>
      <c r="AB46" s="30"/>
      <c r="AC46" s="30"/>
      <c r="AD46" s="30"/>
      <c r="AE46" s="31"/>
      <c r="AF46" s="29"/>
      <c r="AG46" s="30"/>
      <c r="AH46" s="30"/>
      <c r="AI46" s="30"/>
      <c r="AJ46" s="31"/>
      <c r="AK46" s="29"/>
      <c r="AL46" s="30"/>
      <c r="AM46" s="30"/>
      <c r="AN46" s="30"/>
      <c r="AO46" s="31"/>
      <c r="AP46" s="29"/>
      <c r="AQ46" s="30"/>
      <c r="AR46" s="30"/>
      <c r="AS46" s="30"/>
      <c r="AT46" s="31"/>
      <c r="AU46" s="29"/>
      <c r="AV46" s="30"/>
      <c r="AW46" s="30"/>
      <c r="AX46" s="30"/>
      <c r="AY46" s="31"/>
      <c r="AZ46" s="17"/>
      <c r="BA46" s="17"/>
      <c r="BB46" s="17"/>
      <c r="BC46" s="17"/>
      <c r="BD46" s="17"/>
      <c r="BE46" s="17"/>
      <c r="BF46" s="17"/>
      <c r="BG46" s="17"/>
      <c r="BH46" s="17"/>
      <c r="BO46" s="5"/>
      <c r="BP46" s="3"/>
      <c r="BQ46" s="5"/>
    </row>
    <row r="47" spans="1:69" x14ac:dyDescent="0.2">
      <c r="A47" s="15">
        <v>9801</v>
      </c>
      <c r="B47" s="19">
        <v>144.0064568988976</v>
      </c>
      <c r="C47" s="17">
        <f t="shared" ca="1" si="1"/>
        <v>5.8333333333333336E-3</v>
      </c>
      <c r="D47" s="17">
        <f ca="1">B47/B46-1</f>
        <v>2.7363514521542509E-2</v>
      </c>
      <c r="E47" s="18"/>
      <c r="F47" s="17"/>
      <c r="G47" s="29"/>
      <c r="H47" s="30"/>
      <c r="I47" s="30"/>
      <c r="J47" s="30"/>
      <c r="K47" s="31"/>
      <c r="L47" s="29"/>
      <c r="M47" s="30"/>
      <c r="N47" s="30"/>
      <c r="O47" s="30"/>
      <c r="P47" s="31"/>
      <c r="Q47" s="29"/>
      <c r="R47" s="30"/>
      <c r="S47" s="30"/>
      <c r="T47" s="30"/>
      <c r="U47" s="31"/>
      <c r="V47" s="29"/>
      <c r="W47" s="30"/>
      <c r="X47" s="30"/>
      <c r="Y47" s="30"/>
      <c r="Z47" s="31"/>
      <c r="AA47" s="29"/>
      <c r="AB47" s="30"/>
      <c r="AC47" s="30"/>
      <c r="AD47" s="30"/>
      <c r="AE47" s="31"/>
      <c r="AF47" s="29"/>
      <c r="AG47" s="30"/>
      <c r="AH47" s="30"/>
      <c r="AI47" s="30"/>
      <c r="AJ47" s="31"/>
      <c r="AK47" s="29"/>
      <c r="AL47" s="30"/>
      <c r="AM47" s="30"/>
      <c r="AN47" s="30"/>
      <c r="AO47" s="31"/>
      <c r="AP47" s="29"/>
      <c r="AQ47" s="30"/>
      <c r="AR47" s="30"/>
      <c r="AS47" s="30"/>
      <c r="AT47" s="31"/>
      <c r="AU47" s="29"/>
      <c r="AV47" s="30"/>
      <c r="AW47" s="30"/>
      <c r="AX47" s="30"/>
      <c r="AY47" s="31"/>
      <c r="AZ47" s="17"/>
      <c r="BA47" s="17"/>
      <c r="BB47" s="17"/>
      <c r="BC47" s="17"/>
      <c r="BD47" s="17"/>
      <c r="BE47" s="17"/>
      <c r="BF47" s="17"/>
      <c r="BG47" s="17"/>
      <c r="BH47" s="17"/>
      <c r="BO47" s="5"/>
      <c r="BP47" s="3"/>
      <c r="BQ47" s="5"/>
    </row>
    <row r="48" spans="1:69" x14ac:dyDescent="0.2">
      <c r="A48" s="15">
        <v>9831</v>
      </c>
      <c r="B48" s="19">
        <v>143.03883367386038</v>
      </c>
      <c r="C48" s="17">
        <f t="shared" ca="1" si="1"/>
        <v>5.8333333333333336E-3</v>
      </c>
      <c r="D48" s="17">
        <f ca="1">B48/B47-1</f>
        <v>-6.7193044386651968E-3</v>
      </c>
      <c r="E48" s="18"/>
      <c r="F48" s="17"/>
      <c r="G48" s="29"/>
      <c r="H48" s="30"/>
      <c r="I48" s="30"/>
      <c r="J48" s="30"/>
      <c r="K48" s="31"/>
      <c r="L48" s="29"/>
      <c r="M48" s="30"/>
      <c r="N48" s="30"/>
      <c r="O48" s="30"/>
      <c r="P48" s="31"/>
      <c r="Q48" s="29"/>
      <c r="R48" s="30"/>
      <c r="S48" s="30"/>
      <c r="T48" s="30"/>
      <c r="U48" s="31"/>
      <c r="V48" s="29"/>
      <c r="W48" s="30"/>
      <c r="X48" s="30"/>
      <c r="Y48" s="30"/>
      <c r="Z48" s="31"/>
      <c r="AA48" s="29"/>
      <c r="AB48" s="30"/>
      <c r="AC48" s="30"/>
      <c r="AD48" s="30"/>
      <c r="AE48" s="31"/>
      <c r="AF48" s="29"/>
      <c r="AG48" s="30"/>
      <c r="AH48" s="30"/>
      <c r="AI48" s="30"/>
      <c r="AJ48" s="31"/>
      <c r="AK48" s="29"/>
      <c r="AL48" s="30"/>
      <c r="AM48" s="30"/>
      <c r="AN48" s="30"/>
      <c r="AO48" s="31"/>
      <c r="AP48" s="29"/>
      <c r="AQ48" s="30"/>
      <c r="AR48" s="30"/>
      <c r="AS48" s="30"/>
      <c r="AT48" s="31"/>
      <c r="AU48" s="29"/>
      <c r="AV48" s="30"/>
      <c r="AW48" s="30"/>
      <c r="AX48" s="30"/>
      <c r="AY48" s="31"/>
      <c r="AZ48" s="17"/>
      <c r="BA48" s="17"/>
      <c r="BB48" s="17"/>
      <c r="BC48" s="17"/>
      <c r="BD48" s="17"/>
      <c r="BE48" s="17"/>
      <c r="BF48" s="17"/>
      <c r="BG48" s="17"/>
      <c r="BH48" s="17"/>
      <c r="BO48" s="5"/>
      <c r="BP48" s="3"/>
      <c r="BQ48" s="5"/>
    </row>
    <row r="49" spans="1:69" x14ac:dyDescent="0.2">
      <c r="A49" s="15">
        <v>9862</v>
      </c>
      <c r="B49" s="19">
        <v>145.85306445015067</v>
      </c>
      <c r="C49" s="17">
        <f t="shared" ca="1" si="1"/>
        <v>5.8333333333333336E-3</v>
      </c>
      <c r="D49" s="17">
        <f ca="1">B49/B48-1</f>
        <v>1.9674592584465245E-2</v>
      </c>
      <c r="E49" s="20">
        <v>1</v>
      </c>
      <c r="F49" s="20">
        <f ca="1">E49/MAX(E$49:E49)-1</f>
        <v>0</v>
      </c>
      <c r="G49" s="32">
        <f ca="1">AVERAGE(B47:B49)</f>
        <v>144.29945167430287</v>
      </c>
      <c r="H49" s="33"/>
      <c r="I49" s="34"/>
      <c r="J49" s="34">
        <f ca="1">E49</f>
        <v>1</v>
      </c>
      <c r="K49" s="35">
        <f ca="1">J49/MAX(J$49:J49)-1</f>
        <v>0</v>
      </c>
      <c r="L49" s="32">
        <f ca="1">AVERAGE(B40:B49)</f>
        <v>136.21716637861931</v>
      </c>
      <c r="M49" s="33"/>
      <c r="N49" s="34"/>
      <c r="O49" s="34">
        <f ca="1">E49</f>
        <v>1</v>
      </c>
      <c r="P49" s="35">
        <f ca="1">O49/MAX(O$49:O49)-1</f>
        <v>0</v>
      </c>
      <c r="Q49" s="32">
        <f ca="1">AVERAGE($B26:$B49)</f>
        <v>122.36374034169232</v>
      </c>
      <c r="R49" s="33"/>
      <c r="S49" s="34"/>
      <c r="T49" s="34">
        <f ca="1">J49</f>
        <v>1</v>
      </c>
      <c r="U49" s="35">
        <f ca="1">T49/MAX(T$49:T49)-1</f>
        <v>0</v>
      </c>
      <c r="V49" s="32">
        <f ca="1">AVERAGE($B47:$B49)</f>
        <v>144.29945167430287</v>
      </c>
      <c r="W49" s="33"/>
      <c r="X49" s="34"/>
      <c r="Y49" s="34">
        <f ca="1">O49</f>
        <v>1</v>
      </c>
      <c r="Z49" s="35">
        <f ca="1">Y49/MAX(Y$49:Y49)-1</f>
        <v>0</v>
      </c>
      <c r="AA49" s="32">
        <f ca="1">AVERAGE($B47:$B49)</f>
        <v>144.29945167430287</v>
      </c>
      <c r="AB49" s="33"/>
      <c r="AC49" s="34"/>
      <c r="AD49" s="34">
        <f ca="1">T49</f>
        <v>1</v>
      </c>
      <c r="AE49" s="35">
        <f ca="1">AD49/MAX(AD$49:AD49)-1</f>
        <v>0</v>
      </c>
      <c r="AF49" s="32">
        <f ca="1">AVERAGE($B40:$B49)</f>
        <v>136.21716637861931</v>
      </c>
      <c r="AG49" s="33"/>
      <c r="AH49" s="34"/>
      <c r="AI49" s="34">
        <f ca="1">Y49</f>
        <v>1</v>
      </c>
      <c r="AJ49" s="35">
        <f ca="1">AI49/MAX(AI$49:AI49)-1</f>
        <v>0</v>
      </c>
      <c r="AK49" s="32">
        <f ca="1">AVERAGE($B40:$B49)</f>
        <v>136.21716637861931</v>
      </c>
      <c r="AL49" s="33"/>
      <c r="AM49" s="34"/>
      <c r="AN49" s="34">
        <f ca="1">AD49</f>
        <v>1</v>
      </c>
      <c r="AO49" s="35">
        <f ca="1">AN49/MAX(AN$49:AN49)-1</f>
        <v>0</v>
      </c>
      <c r="AP49" s="32">
        <f ca="1">MAX(B46:B48)</f>
        <v>144.0064568988976</v>
      </c>
      <c r="AQ49" s="33"/>
      <c r="AR49" s="34"/>
      <c r="AS49" s="34">
        <f ca="1">AI49</f>
        <v>1</v>
      </c>
      <c r="AT49" s="35">
        <f ca="1">AS49/MAX(AS$49:AS49)-1</f>
        <v>0</v>
      </c>
      <c r="AU49" s="32">
        <f ca="1">MAX(G46:G48)</f>
        <v>0</v>
      </c>
      <c r="AV49" s="33"/>
      <c r="AW49" s="34"/>
      <c r="AX49" s="34">
        <f ca="1">AN49</f>
        <v>1</v>
      </c>
      <c r="AY49" s="35">
        <f ca="1">AX49/MAX(AX$49:AX49)-1</f>
        <v>0</v>
      </c>
      <c r="AZ49" s="20"/>
      <c r="BA49" s="20"/>
      <c r="BB49" s="20"/>
      <c r="BC49" s="20"/>
      <c r="BD49" s="20"/>
      <c r="BE49" s="20"/>
      <c r="BF49" s="20"/>
      <c r="BG49" s="17"/>
      <c r="BH49" s="17"/>
      <c r="BJ49" s="7">
        <f ca="1">AVERAGE(B47:B49)</f>
        <v>144.29945167430287</v>
      </c>
      <c r="BK49" s="7">
        <f ca="1">AVERAGE(B44:B49)</f>
        <v>140.86539668068113</v>
      </c>
      <c r="BL49" s="7">
        <f ca="1">AVERAGE(B38:B49)</f>
        <v>134.1038790527264</v>
      </c>
      <c r="BM49" s="7">
        <f ca="1">AVERAGE(B32:B49)</f>
        <v>127.42629447188976</v>
      </c>
      <c r="BN49" s="7">
        <f ca="1">AVERAGE(B26:B49)</f>
        <v>122.36374034169232</v>
      </c>
      <c r="BO49" s="5"/>
      <c r="BP49" s="3">
        <v>100</v>
      </c>
      <c r="BQ49" s="5">
        <f ca="1">BP49/MAX($BP$36:BP49)-1</f>
        <v>0</v>
      </c>
    </row>
    <row r="50" spans="1:69" x14ac:dyDescent="0.2">
      <c r="A50" s="15">
        <v>9893</v>
      </c>
      <c r="B50" s="18">
        <v>148.88822599295028</v>
      </c>
      <c r="C50" s="17">
        <f t="shared" ca="1" si="1"/>
        <v>5.8333333333333336E-3</v>
      </c>
      <c r="D50" s="17">
        <f ca="1">B50/B49-1</f>
        <v>2.0809720757269057E-2</v>
      </c>
      <c r="E50" s="20">
        <f t="shared" ref="E50:E113" ca="1" si="2">E49*(D50+1)</f>
        <v>1.0208097207572691</v>
      </c>
      <c r="F50" s="20">
        <f ca="1">E50/MAX(E$49:E50)-1</f>
        <v>0</v>
      </c>
      <c r="G50" s="32">
        <f t="shared" ref="G50:G113" ca="1" si="3">AVERAGE(B48:B50)</f>
        <v>145.92670803898713</v>
      </c>
      <c r="H50" s="33">
        <f ca="1">IF(B49&gt;=G49,1,0)</f>
        <v>1</v>
      </c>
      <c r="I50" s="34">
        <f ca="1">IF(H50=1,D50,C50)</f>
        <v>2.0809720757269057E-2</v>
      </c>
      <c r="J50" s="34">
        <f ca="1">J49*(1+I50)</f>
        <v>1.0208097207572691</v>
      </c>
      <c r="K50" s="35">
        <f ca="1">J50/MAX(J$49:J50)-1</f>
        <v>0</v>
      </c>
      <c r="L50" s="32">
        <f t="shared" ref="L50:L113" ca="1" si="4">AVERAGE(B41:B50)</f>
        <v>138.47276379450835</v>
      </c>
      <c r="M50" s="33">
        <f ca="1">IF(B49&gt;=L49,1,0)</f>
        <v>1</v>
      </c>
      <c r="N50" s="34">
        <f ca="1">IF(M50=1,D50,C50)</f>
        <v>2.0809720757269057E-2</v>
      </c>
      <c r="O50" s="34">
        <f ca="1">O49*(1+N50)</f>
        <v>1.0208097207572691</v>
      </c>
      <c r="P50" s="35">
        <f ca="1">O50/MAX(O$49:O50)-1</f>
        <v>0</v>
      </c>
      <c r="Q50" s="32">
        <f t="shared" ref="Q50:Q113" ca="1" si="5">AVERAGE($B27:$B50)</f>
        <v>124.34928628406088</v>
      </c>
      <c r="R50" s="33">
        <f ca="1">IF($B49&gt;=Q49,1,0)</f>
        <v>1</v>
      </c>
      <c r="S50" s="34">
        <f ca="1">IF(R50=1,$D50,$C50)</f>
        <v>2.0809720757269057E-2</v>
      </c>
      <c r="T50" s="34">
        <f ca="1">T49*(1+S50)</f>
        <v>1.0208097207572691</v>
      </c>
      <c r="U50" s="35">
        <f ca="1">T50/MAX(T$49:T50)-1</f>
        <v>0</v>
      </c>
      <c r="V50" s="32">
        <f t="shared" ref="V50:V113" ca="1" si="6">AVERAGE($B48:$B50)</f>
        <v>145.92670803898713</v>
      </c>
      <c r="W50" s="33">
        <f ca="1">IF($B49&gt;=V49,1,0)</f>
        <v>1</v>
      </c>
      <c r="X50" s="34">
        <f ca="1">IF(W50=1,$D50,-$D50)</f>
        <v>2.0809720757269057E-2</v>
      </c>
      <c r="Y50" s="34">
        <f ca="1">Y49*(1+X50)</f>
        <v>1.0208097207572691</v>
      </c>
      <c r="Z50" s="35">
        <f ca="1">Y50/MAX(Y$49:Y50)-1</f>
        <v>0</v>
      </c>
      <c r="AA50" s="32">
        <f t="shared" ref="AA50:AA113" ca="1" si="7">AVERAGE($B48:$B50)</f>
        <v>145.92670803898713</v>
      </c>
      <c r="AB50" s="33">
        <f ca="1">IF(AB49=0,IF($B49&gt;=1.01*AA49,1,0),IF($B49&gt;=AA49,1,0))</f>
        <v>1</v>
      </c>
      <c r="AC50" s="34">
        <f ca="1">IF(AB50=1,$D50,$C50)</f>
        <v>2.0809720757269057E-2</v>
      </c>
      <c r="AD50" s="34">
        <f ca="1">AD49*(1+AC50)</f>
        <v>1.0208097207572691</v>
      </c>
      <c r="AE50" s="35">
        <f ca="1">AD50/MAX(AD$49:AD50)-1</f>
        <v>0</v>
      </c>
      <c r="AF50" s="32">
        <f t="shared" ref="AF50:AF113" ca="1" si="8">AVERAGE($B41:$B50)</f>
        <v>138.47276379450835</v>
      </c>
      <c r="AG50" s="33">
        <f ca="1">IF(AG49=0,IF($B49&gt;=1.1*AF49,1,0),IF($B49&gt;=AF49,1,0))</f>
        <v>0</v>
      </c>
      <c r="AH50" s="34">
        <f ca="1">IF(AG50=1,$D50,$C50)</f>
        <v>5.8333333333333336E-3</v>
      </c>
      <c r="AI50" s="34">
        <f ca="1">AI49*(1+AH50)</f>
        <v>1.0058333333333334</v>
      </c>
      <c r="AJ50" s="35">
        <f ca="1">AI50/MAX(AI$49:AI50)-1</f>
        <v>0</v>
      </c>
      <c r="AK50" s="32">
        <f t="shared" ref="AK50:AK113" ca="1" si="9">AVERAGE($B41:$B50)</f>
        <v>138.47276379450835</v>
      </c>
      <c r="AL50" s="33">
        <f t="shared" ref="AL50:AL113" ca="1" si="10">IF($B49&gt;=AK49,IF(OR(AL49=1,AL49=0.6),1,IF(AL49=0.3,0.6,0.3)),0)</f>
        <v>0.3</v>
      </c>
      <c r="AM50" s="34">
        <f ca="1">IF(AL50=1,$D50,$C50)</f>
        <v>5.8333333333333336E-3</v>
      </c>
      <c r="AN50" s="34">
        <f ca="1">AN49*(1+AM50)</f>
        <v>1.0058333333333334</v>
      </c>
      <c r="AO50" s="35">
        <f ca="1">AN50/MAX(AN$49:AN50)-1</f>
        <v>0</v>
      </c>
      <c r="AP50" s="32">
        <f t="shared" ref="AP50:AP113" ca="1" si="11">MAX(B47:B49)</f>
        <v>145.85306445015067</v>
      </c>
      <c r="AQ50" s="33">
        <f t="shared" ref="AQ50:AQ113" ca="1" si="12">IF(AQ49=0,IF(B49&gt;AP49,1,0),IF(B49&lt;AVERAGE(B40:B49),0,1))</f>
        <v>1</v>
      </c>
      <c r="AR50" s="34">
        <f ca="1">IF(AQ50=1,$D50,$C50)</f>
        <v>2.0809720757269057E-2</v>
      </c>
      <c r="AS50" s="34">
        <f ca="1">AS49*(1+AR50)</f>
        <v>1.0208097207572691</v>
      </c>
      <c r="AT50" s="35">
        <f ca="1">AS50/MAX(AS$49:AS50)-1</f>
        <v>0</v>
      </c>
      <c r="AU50" s="32">
        <f t="shared" ref="AU50:AU113" ca="1" si="13">MAX(G47:G49)</f>
        <v>144.29945167430287</v>
      </c>
      <c r="AV50" s="33">
        <f t="shared" ref="AV50:AV113" ca="1" si="14">IF(AV49=0,IF(G49&gt;AU49,1,0),IF(G49&lt;AVERAGE(G40:G49),0,1))</f>
        <v>1</v>
      </c>
      <c r="AW50" s="34">
        <f ca="1">AVERAGE(AR50,AM50,AH50,AC50)</f>
        <v>1.3321527045301195E-2</v>
      </c>
      <c r="AX50" s="34">
        <f ca="1">AX49*(1+AW50)</f>
        <v>1.0133215270453011</v>
      </c>
      <c r="AY50" s="35">
        <f ca="1">AX50/MAX(AX$49:AX50)-1</f>
        <v>0</v>
      </c>
      <c r="AZ50" s="20"/>
      <c r="BA50" s="20"/>
      <c r="BB50" s="20"/>
      <c r="BC50" s="20"/>
      <c r="BD50" s="20"/>
      <c r="BE50" s="20"/>
      <c r="BF50" s="20"/>
      <c r="BG50" s="17"/>
      <c r="BH50" s="17"/>
      <c r="BJ50" s="7">
        <f ca="1">AVERAGE(B48:B50)</f>
        <v>145.92670803898713</v>
      </c>
      <c r="BK50" s="7">
        <f ca="1">AVERAGE(B45:B50)</f>
        <v>143.25803001623208</v>
      </c>
      <c r="BL50" s="7">
        <f ca="1">AVERAGE(B39:B50)</f>
        <v>136.43114755923094</v>
      </c>
      <c r="BM50" s="7">
        <f ca="1">AVERAGE(B33:B50)</f>
        <v>129.63518973471469</v>
      </c>
      <c r="BN50" s="7">
        <f ca="1">AVERAGE(B27:B50)</f>
        <v>124.34928628406088</v>
      </c>
      <c r="BO50" s="5">
        <f ca="1">IF($B49&gt;=BJ49,$D50,$C50)*0.2+IF($B49&gt;=BK49,$D50,$C50)*0.2+IF($B49&gt;=BL49,$D50,$C50)*0.2+IF($B49&gt;=BM49,$D50,$C50)*0.2+IF($B49&gt;=BN49,$D50,$C50)*0.2</f>
        <v>2.0809720757269057E-2</v>
      </c>
      <c r="BP50" s="3">
        <f t="shared" ref="BP50:BP113" ca="1" si="15">BP49*(1+BO50)</f>
        <v>102.0809720757269</v>
      </c>
      <c r="BQ50" s="5">
        <f ca="1">BP50/MAX($BP$36:BP50)-1</f>
        <v>0</v>
      </c>
    </row>
    <row r="51" spans="1:69" x14ac:dyDescent="0.2">
      <c r="A51" s="15">
        <v>9921</v>
      </c>
      <c r="B51" s="18">
        <v>153.01443320915249</v>
      </c>
      <c r="C51" s="17">
        <f t="shared" ca="1" si="1"/>
        <v>5.8333333333333336E-3</v>
      </c>
      <c r="D51" s="17">
        <f ca="1">B51/B50-1</f>
        <v>2.7713455437353263E-2</v>
      </c>
      <c r="E51" s="20">
        <f t="shared" ca="1" si="2"/>
        <v>1.0490998854634928</v>
      </c>
      <c r="F51" s="20">
        <f ca="1">E51/MAX(E$49:E51)-1</f>
        <v>0</v>
      </c>
      <c r="G51" s="32">
        <f t="shared" ca="1" si="3"/>
        <v>149.25190788408449</v>
      </c>
      <c r="H51" s="33">
        <f t="shared" ref="H51:H114" ca="1" si="16">IF(B50&gt;=G50,1,0)</f>
        <v>1</v>
      </c>
      <c r="I51" s="34">
        <f t="shared" ref="I51:I114" ca="1" si="17">IF(H51=1,D51,C51)</f>
        <v>2.7713455437353263E-2</v>
      </c>
      <c r="J51" s="34">
        <f t="shared" ref="J51:J114" ca="1" si="18">J50*(1+I51)</f>
        <v>1.0490998854634928</v>
      </c>
      <c r="K51" s="35">
        <f ca="1">J51/MAX(J$49:J51)-1</f>
        <v>0</v>
      </c>
      <c r="L51" s="32">
        <f t="shared" ca="1" si="4"/>
        <v>140.83944356771494</v>
      </c>
      <c r="M51" s="33">
        <f t="shared" ref="M51:M114" ca="1" si="19">IF(B50&gt;=L50,1,0)</f>
        <v>1</v>
      </c>
      <c r="N51" s="34">
        <f t="shared" ref="N51:N114" ca="1" si="20">IF(M51=1,D51,C51)</f>
        <v>2.7713455437353263E-2</v>
      </c>
      <c r="O51" s="34">
        <f t="shared" ref="O51:O114" ca="1" si="21">O50*(1+N51)</f>
        <v>1.0490998854634928</v>
      </c>
      <c r="P51" s="35">
        <f ca="1">O51/MAX(O$49:O51)-1</f>
        <v>0</v>
      </c>
      <c r="Q51" s="32">
        <f t="shared" ca="1" si="5"/>
        <v>126.37201912087126</v>
      </c>
      <c r="R51" s="33">
        <f t="shared" ref="R51:R114" ca="1" si="22">IF($B50&gt;=Q50,1,0)</f>
        <v>1</v>
      </c>
      <c r="S51" s="34">
        <f t="shared" ref="S51:S114" ca="1" si="23">IF(R51=1,$D51,$C51)</f>
        <v>2.7713455437353263E-2</v>
      </c>
      <c r="T51" s="34">
        <f t="shared" ref="T51:T114" ca="1" si="24">T50*(1+S51)</f>
        <v>1.0490998854634928</v>
      </c>
      <c r="U51" s="35">
        <f ca="1">T51/MAX(T$49:T51)-1</f>
        <v>0</v>
      </c>
      <c r="V51" s="32">
        <f t="shared" ca="1" si="6"/>
        <v>149.25190788408449</v>
      </c>
      <c r="W51" s="33">
        <f t="shared" ref="W51:W114" ca="1" si="25">IF($B50&gt;=V50,1,0)</f>
        <v>1</v>
      </c>
      <c r="X51" s="34">
        <f t="shared" ref="X51:X114" ca="1" si="26">IF(W51=1,$D51,-$D51)</f>
        <v>2.7713455437353263E-2</v>
      </c>
      <c r="Y51" s="34">
        <f t="shared" ref="Y51:Y114" ca="1" si="27">Y50*(1+X51)</f>
        <v>1.0490998854634928</v>
      </c>
      <c r="Z51" s="35">
        <f ca="1">Y51/MAX(Y$49:Y51)-1</f>
        <v>0</v>
      </c>
      <c r="AA51" s="32">
        <f t="shared" ca="1" si="7"/>
        <v>149.25190788408449</v>
      </c>
      <c r="AB51" s="33">
        <f t="shared" ref="AB51:AB114" ca="1" si="28">IF(AB50=0,IF($B50&gt;=1.01*AA50,1,0),IF($B50&gt;=AA50,1,0))</f>
        <v>1</v>
      </c>
      <c r="AC51" s="34">
        <f t="shared" ref="AC51:AC114" ca="1" si="29">IF(AB51=1,$D51,$C51)</f>
        <v>2.7713455437353263E-2</v>
      </c>
      <c r="AD51" s="34">
        <f t="shared" ref="AD51:AD114" ca="1" si="30">AD50*(1+AC51)</f>
        <v>1.0490998854634928</v>
      </c>
      <c r="AE51" s="35">
        <f ca="1">AD51/MAX(AD$49:AD51)-1</f>
        <v>0</v>
      </c>
      <c r="AF51" s="32">
        <f t="shared" ca="1" si="8"/>
        <v>140.83944356771494</v>
      </c>
      <c r="AG51" s="33">
        <f t="shared" ref="AG51:AG114" ca="1" si="31">IF(AG50=0,IF($B50&gt;=1.1*AF50,1,0),IF($B50&gt;=AF50,1,0))</f>
        <v>0</v>
      </c>
      <c r="AH51" s="34">
        <f t="shared" ref="AH51:AH114" ca="1" si="32">IF(AG51=1,$D51,$C51)</f>
        <v>5.8333333333333336E-3</v>
      </c>
      <c r="AI51" s="34">
        <f t="shared" ref="AI51:AI114" ca="1" si="33">AI50*(1+AH51)</f>
        <v>1.0117006944444444</v>
      </c>
      <c r="AJ51" s="35">
        <f ca="1">AI51/MAX(AI$49:AI51)-1</f>
        <v>0</v>
      </c>
      <c r="AK51" s="32">
        <f t="shared" ca="1" si="9"/>
        <v>140.83944356771494</v>
      </c>
      <c r="AL51" s="33">
        <f t="shared" ca="1" si="10"/>
        <v>0.6</v>
      </c>
      <c r="AM51" s="34">
        <f t="shared" ref="AM51:AM114" ca="1" si="34">IF(AL51=1,$D51,$C51)</f>
        <v>5.8333333333333336E-3</v>
      </c>
      <c r="AN51" s="34">
        <f t="shared" ref="AN51:AN114" ca="1" si="35">AN50*(1+AM51)</f>
        <v>1.0117006944444444</v>
      </c>
      <c r="AO51" s="35">
        <f ca="1">AN51/MAX(AN$49:AN51)-1</f>
        <v>0</v>
      </c>
      <c r="AP51" s="32">
        <f t="shared" ca="1" si="11"/>
        <v>148.88822599295028</v>
      </c>
      <c r="AQ51" s="33">
        <f t="shared" ca="1" si="12"/>
        <v>1</v>
      </c>
      <c r="AR51" s="34">
        <f t="shared" ref="AR51:AR114" ca="1" si="36">IF(AQ51=1,$D51,$C51)</f>
        <v>2.7713455437353263E-2</v>
      </c>
      <c r="AS51" s="34">
        <f t="shared" ref="AS51:AS114" ca="1" si="37">AS50*(1+AR51)</f>
        <v>1.0490998854634928</v>
      </c>
      <c r="AT51" s="35">
        <f ca="1">AS51/MAX(AS$49:AS51)-1</f>
        <v>0</v>
      </c>
      <c r="AU51" s="32">
        <f t="shared" ca="1" si="13"/>
        <v>145.92670803898713</v>
      </c>
      <c r="AV51" s="33">
        <f t="shared" ca="1" si="14"/>
        <v>1</v>
      </c>
      <c r="AW51" s="34">
        <f t="shared" ref="AW51:AW114" ca="1" si="38">AVERAGE(AR51,AM51,AH51,AC51)</f>
        <v>1.6773394385343299E-2</v>
      </c>
      <c r="AX51" s="34">
        <f t="shared" ref="AX51:AX114" ca="1" si="39">AX50*(1+AW51)</f>
        <v>1.0303183686575901</v>
      </c>
      <c r="AY51" s="35">
        <f ca="1">AX51/MAX(AX$49:AX51)-1</f>
        <v>0</v>
      </c>
      <c r="AZ51" s="20"/>
      <c r="BA51" s="20"/>
      <c r="BB51" s="20"/>
      <c r="BC51" s="20"/>
      <c r="BD51" s="20"/>
      <c r="BE51" s="20"/>
      <c r="BF51" s="20"/>
      <c r="BG51" s="17"/>
      <c r="BH51" s="17"/>
      <c r="BJ51" s="7">
        <f ca="1">AVERAGE(B49:B51)</f>
        <v>149.25190788408449</v>
      </c>
      <c r="BK51" s="7">
        <f ca="1">AVERAGE(B46:B51)</f>
        <v>145.82865049568753</v>
      </c>
      <c r="BL51" s="7">
        <f ca="1">AVERAGE(B40:B51)</f>
        <v>138.67286024902467</v>
      </c>
      <c r="BM51" s="7">
        <f ca="1">AVERAGE(B34:B51)</f>
        <v>132.06813702424756</v>
      </c>
      <c r="BN51" s="7">
        <f ca="1">AVERAGE(B28:B51)</f>
        <v>126.37201912087126</v>
      </c>
      <c r="BO51" s="5">
        <f ca="1">IF($B50&gt;=BJ50,$D51,$C51)*0.2+IF($B50&gt;=BK50,$D51,$C51)*0.2+IF($B50&gt;=BL50,$D51,$C51)*0.2+IF($B50&gt;=BM50,$D51,$C51)*0.2+IF($B50&gt;=BN50,$D51,$C51)*0.2</f>
        <v>2.7713455437353263E-2</v>
      </c>
      <c r="BP51" s="3">
        <f t="shared" ca="1" si="15"/>
        <v>104.90998854634927</v>
      </c>
      <c r="BQ51" s="5">
        <f ca="1">BP51/MAX($BP$36:BP51)-1</f>
        <v>0</v>
      </c>
    </row>
    <row r="52" spans="1:69" x14ac:dyDescent="0.2">
      <c r="A52" s="15">
        <v>9952</v>
      </c>
      <c r="B52" s="18">
        <v>154.98476996201111</v>
      </c>
      <c r="C52" s="17">
        <f t="shared" ca="1" si="1"/>
        <v>5.8333333333333336E-3</v>
      </c>
      <c r="D52" s="17">
        <f ca="1">B52/B51-1</f>
        <v>1.2876803263162762E-2</v>
      </c>
      <c r="E52" s="20">
        <f t="shared" ca="1" si="2"/>
        <v>1.0626089382920128</v>
      </c>
      <c r="F52" s="20">
        <f ca="1">E52/MAX(E$49:E52)-1</f>
        <v>0</v>
      </c>
      <c r="G52" s="32">
        <f t="shared" ca="1" si="3"/>
        <v>152.29580972137128</v>
      </c>
      <c r="H52" s="33">
        <f t="shared" ca="1" si="16"/>
        <v>1</v>
      </c>
      <c r="I52" s="34">
        <f t="shared" ca="1" si="17"/>
        <v>1.2876803263162762E-2</v>
      </c>
      <c r="J52" s="34">
        <f t="shared" ca="1" si="18"/>
        <v>1.0626089382920128</v>
      </c>
      <c r="K52" s="35">
        <f ca="1">J52/MAX(J$49:J52)-1</f>
        <v>0</v>
      </c>
      <c r="L52" s="32">
        <f t="shared" ca="1" si="4"/>
        <v>143.22125537673935</v>
      </c>
      <c r="M52" s="33">
        <f t="shared" ca="1" si="19"/>
        <v>1</v>
      </c>
      <c r="N52" s="34">
        <f t="shared" ca="1" si="20"/>
        <v>1.2876803263162762E-2</v>
      </c>
      <c r="O52" s="34">
        <f t="shared" ca="1" si="21"/>
        <v>1.0626089382920128</v>
      </c>
      <c r="P52" s="35">
        <f ca="1">O52/MAX(O$49:O52)-1</f>
        <v>0</v>
      </c>
      <c r="Q52" s="32">
        <f t="shared" ca="1" si="5"/>
        <v>128.44661645437236</v>
      </c>
      <c r="R52" s="33">
        <f t="shared" ca="1" si="22"/>
        <v>1</v>
      </c>
      <c r="S52" s="34">
        <f t="shared" ca="1" si="23"/>
        <v>1.2876803263162762E-2</v>
      </c>
      <c r="T52" s="34">
        <f t="shared" ca="1" si="24"/>
        <v>1.0626089382920128</v>
      </c>
      <c r="U52" s="35">
        <f ca="1">T52/MAX(T$49:T52)-1</f>
        <v>0</v>
      </c>
      <c r="V52" s="32">
        <f t="shared" ca="1" si="6"/>
        <v>152.29580972137128</v>
      </c>
      <c r="W52" s="33">
        <f t="shared" ca="1" si="25"/>
        <v>1</v>
      </c>
      <c r="X52" s="34">
        <f t="shared" ca="1" si="26"/>
        <v>1.2876803263162762E-2</v>
      </c>
      <c r="Y52" s="34">
        <f t="shared" ca="1" si="27"/>
        <v>1.0626089382920128</v>
      </c>
      <c r="Z52" s="35">
        <f ca="1">Y52/MAX(Y$49:Y52)-1</f>
        <v>0</v>
      </c>
      <c r="AA52" s="32">
        <f t="shared" ca="1" si="7"/>
        <v>152.29580972137128</v>
      </c>
      <c r="AB52" s="33">
        <f t="shared" ca="1" si="28"/>
        <v>1</v>
      </c>
      <c r="AC52" s="34">
        <f t="shared" ca="1" si="29"/>
        <v>1.2876803263162762E-2</v>
      </c>
      <c r="AD52" s="34">
        <f t="shared" ca="1" si="30"/>
        <v>1.0626089382920128</v>
      </c>
      <c r="AE52" s="35">
        <f ca="1">AD52/MAX(AD$49:AD52)-1</f>
        <v>0</v>
      </c>
      <c r="AF52" s="32">
        <f t="shared" ca="1" si="8"/>
        <v>143.22125537673935</v>
      </c>
      <c r="AG52" s="33">
        <f t="shared" ca="1" si="31"/>
        <v>0</v>
      </c>
      <c r="AH52" s="34">
        <f t="shared" ca="1" si="32"/>
        <v>5.8333333333333336E-3</v>
      </c>
      <c r="AI52" s="34">
        <f t="shared" ca="1" si="33"/>
        <v>1.0176022818287038</v>
      </c>
      <c r="AJ52" s="35">
        <f ca="1">AI52/MAX(AI$49:AI52)-1</f>
        <v>0</v>
      </c>
      <c r="AK52" s="32">
        <f t="shared" ca="1" si="9"/>
        <v>143.22125537673935</v>
      </c>
      <c r="AL52" s="33">
        <f t="shared" ca="1" si="10"/>
        <v>1</v>
      </c>
      <c r="AM52" s="34">
        <f t="shared" ca="1" si="34"/>
        <v>1.2876803263162762E-2</v>
      </c>
      <c r="AN52" s="34">
        <f t="shared" ca="1" si="35"/>
        <v>1.0247281652480107</v>
      </c>
      <c r="AO52" s="35">
        <f ca="1">AN52/MAX(AN$49:AN52)-1</f>
        <v>0</v>
      </c>
      <c r="AP52" s="32">
        <f t="shared" ca="1" si="11"/>
        <v>153.01443320915249</v>
      </c>
      <c r="AQ52" s="33">
        <f t="shared" ca="1" si="12"/>
        <v>1</v>
      </c>
      <c r="AR52" s="34">
        <f t="shared" ca="1" si="36"/>
        <v>1.2876803263162762E-2</v>
      </c>
      <c r="AS52" s="34">
        <f t="shared" ca="1" si="37"/>
        <v>1.0626089382920128</v>
      </c>
      <c r="AT52" s="35">
        <f ca="1">AS52/MAX(AS$49:AS52)-1</f>
        <v>0</v>
      </c>
      <c r="AU52" s="32">
        <f t="shared" ca="1" si="13"/>
        <v>149.25190788408449</v>
      </c>
      <c r="AV52" s="33">
        <f t="shared" ca="1" si="14"/>
        <v>1</v>
      </c>
      <c r="AW52" s="34">
        <f t="shared" ca="1" si="38"/>
        <v>1.1115935780705405E-2</v>
      </c>
      <c r="AX52" s="34">
        <f t="shared" ca="1" si="39"/>
        <v>1.041771321477269</v>
      </c>
      <c r="AY52" s="35">
        <f ca="1">AX52/MAX(AX$49:AX52)-1</f>
        <v>0</v>
      </c>
      <c r="AZ52" s="20"/>
      <c r="BA52" s="20"/>
      <c r="BB52" s="20"/>
      <c r="BC52" s="20"/>
      <c r="BD52" s="20"/>
      <c r="BE52" s="20"/>
      <c r="BF52" s="20"/>
      <c r="BG52" s="17"/>
      <c r="BH52" s="17"/>
      <c r="BJ52" s="7">
        <f ca="1">AVERAGE(B50:B52)</f>
        <v>152.29580972137128</v>
      </c>
      <c r="BK52" s="7">
        <f ca="1">AVERAGE(B47:B52)</f>
        <v>148.29763069783709</v>
      </c>
      <c r="BL52" s="7">
        <f ca="1">AVERAGE(B41:B52)</f>
        <v>141.06057009302057</v>
      </c>
      <c r="BM52" s="7">
        <f ca="1">AVERAGE(B35:B52)</f>
        <v>134.32909712848999</v>
      </c>
      <c r="BN52" s="7">
        <f ca="1">AVERAGE(B29:B52)</f>
        <v>128.44661645437236</v>
      </c>
      <c r="BO52" s="5">
        <f ca="1">IF($B51&gt;=BJ51,$D52,$C52)*0.2+IF($B51&gt;=BK51,$D52,$C52)*0.2+IF($B51&gt;=BL51,$D52,$C52)*0.2+IF($B51&gt;=BM51,$D52,$C52)*0.2+IF($B51&gt;=BN51,$D52,$C52)*0.2</f>
        <v>1.2876803263162763E-2</v>
      </c>
      <c r="BP52" s="3">
        <f t="shared" ca="1" si="15"/>
        <v>106.26089382920127</v>
      </c>
      <c r="BQ52" s="5">
        <f ca="1">BP52/MAX($BP$36:BP52)-1</f>
        <v>0</v>
      </c>
    </row>
    <row r="53" spans="1:69" x14ac:dyDescent="0.2">
      <c r="A53" s="15">
        <v>9982</v>
      </c>
      <c r="B53" s="18">
        <v>155.62942369588819</v>
      </c>
      <c r="C53" s="17">
        <f t="shared" ca="1" si="1"/>
        <v>5.8333333333333336E-3</v>
      </c>
      <c r="D53" s="17">
        <f ca="1">B53/B52-1</f>
        <v>4.1594650495986318E-3</v>
      </c>
      <c r="E53" s="20">
        <f t="shared" ca="1" si="2"/>
        <v>1.0670288230322296</v>
      </c>
      <c r="F53" s="20">
        <f ca="1">E53/MAX(E$49:E53)-1</f>
        <v>0</v>
      </c>
      <c r="G53" s="32">
        <f t="shared" ca="1" si="3"/>
        <v>154.54287562235058</v>
      </c>
      <c r="H53" s="33">
        <f t="shared" ca="1" si="16"/>
        <v>1</v>
      </c>
      <c r="I53" s="34">
        <f t="shared" ca="1" si="17"/>
        <v>4.1594650495986318E-3</v>
      </c>
      <c r="J53" s="34">
        <f t="shared" ca="1" si="18"/>
        <v>1.0670288230322296</v>
      </c>
      <c r="K53" s="35">
        <f ca="1">J53/MAX(J$49:J53)-1</f>
        <v>0</v>
      </c>
      <c r="L53" s="32">
        <f t="shared" ca="1" si="4"/>
        <v>145.77092329440887</v>
      </c>
      <c r="M53" s="33">
        <f t="shared" ca="1" si="19"/>
        <v>1</v>
      </c>
      <c r="N53" s="34">
        <f t="shared" ca="1" si="20"/>
        <v>4.1594650495986318E-3</v>
      </c>
      <c r="O53" s="34">
        <f t="shared" ca="1" si="21"/>
        <v>1.0670288230322296</v>
      </c>
      <c r="P53" s="35">
        <f ca="1">O53/MAX(O$49:O53)-1</f>
        <v>0</v>
      </c>
      <c r="Q53" s="32">
        <f t="shared" ca="1" si="5"/>
        <v>130.44338335669423</v>
      </c>
      <c r="R53" s="33">
        <f t="shared" ca="1" si="22"/>
        <v>1</v>
      </c>
      <c r="S53" s="34">
        <f t="shared" ca="1" si="23"/>
        <v>4.1594650495986318E-3</v>
      </c>
      <c r="T53" s="34">
        <f t="shared" ca="1" si="24"/>
        <v>1.0670288230322296</v>
      </c>
      <c r="U53" s="35">
        <f ca="1">T53/MAX(T$49:T53)-1</f>
        <v>0</v>
      </c>
      <c r="V53" s="32">
        <f t="shared" ca="1" si="6"/>
        <v>154.54287562235058</v>
      </c>
      <c r="W53" s="33">
        <f t="shared" ca="1" si="25"/>
        <v>1</v>
      </c>
      <c r="X53" s="34">
        <f t="shared" ca="1" si="26"/>
        <v>4.1594650495986318E-3</v>
      </c>
      <c r="Y53" s="34">
        <f t="shared" ca="1" si="27"/>
        <v>1.0670288230322296</v>
      </c>
      <c r="Z53" s="35">
        <f ca="1">Y53/MAX(Y$49:Y53)-1</f>
        <v>0</v>
      </c>
      <c r="AA53" s="32">
        <f t="shared" ca="1" si="7"/>
        <v>154.54287562235058</v>
      </c>
      <c r="AB53" s="33">
        <f t="shared" ca="1" si="28"/>
        <v>1</v>
      </c>
      <c r="AC53" s="34">
        <f t="shared" ca="1" si="29"/>
        <v>4.1594650495986318E-3</v>
      </c>
      <c r="AD53" s="34">
        <f t="shared" ca="1" si="30"/>
        <v>1.0670288230322296</v>
      </c>
      <c r="AE53" s="35">
        <f ca="1">AD53/MAX(AD$49:AD53)-1</f>
        <v>0</v>
      </c>
      <c r="AF53" s="32">
        <f t="shared" ca="1" si="8"/>
        <v>145.77092329440887</v>
      </c>
      <c r="AG53" s="33">
        <f t="shared" ca="1" si="31"/>
        <v>0</v>
      </c>
      <c r="AH53" s="34">
        <f t="shared" ca="1" si="32"/>
        <v>5.8333333333333336E-3</v>
      </c>
      <c r="AI53" s="34">
        <f t="shared" ca="1" si="33"/>
        <v>1.0235382951393712</v>
      </c>
      <c r="AJ53" s="35">
        <f ca="1">AI53/MAX(AI$49:AI53)-1</f>
        <v>0</v>
      </c>
      <c r="AK53" s="32">
        <f t="shared" ca="1" si="9"/>
        <v>145.77092329440887</v>
      </c>
      <c r="AL53" s="33">
        <f t="shared" ca="1" si="10"/>
        <v>1</v>
      </c>
      <c r="AM53" s="34">
        <f t="shared" ca="1" si="34"/>
        <v>4.1594650495986318E-3</v>
      </c>
      <c r="AN53" s="34">
        <f t="shared" ca="1" si="35"/>
        <v>1.0289904862366992</v>
      </c>
      <c r="AO53" s="35">
        <f ca="1">AN53/MAX(AN$49:AN53)-1</f>
        <v>0</v>
      </c>
      <c r="AP53" s="32">
        <f t="shared" ca="1" si="11"/>
        <v>154.98476996201111</v>
      </c>
      <c r="AQ53" s="33">
        <f t="shared" ca="1" si="12"/>
        <v>1</v>
      </c>
      <c r="AR53" s="34">
        <f t="shared" ca="1" si="36"/>
        <v>4.1594650495986318E-3</v>
      </c>
      <c r="AS53" s="34">
        <f t="shared" ca="1" si="37"/>
        <v>1.0670288230322296</v>
      </c>
      <c r="AT53" s="35">
        <f ca="1">AS53/MAX(AS$49:AS53)-1</f>
        <v>0</v>
      </c>
      <c r="AU53" s="32">
        <f t="shared" ca="1" si="13"/>
        <v>152.29580972137128</v>
      </c>
      <c r="AV53" s="33">
        <f t="shared" ca="1" si="14"/>
        <v>1</v>
      </c>
      <c r="AW53" s="34">
        <f t="shared" ca="1" si="38"/>
        <v>4.5779321205323071E-3</v>
      </c>
      <c r="AX53" s="34">
        <f t="shared" ca="1" si="39"/>
        <v>1.0465404798721092</v>
      </c>
      <c r="AY53" s="35">
        <f ca="1">AX53/MAX(AX$49:AX53)-1</f>
        <v>0</v>
      </c>
      <c r="AZ53" s="20"/>
      <c r="BA53" s="20"/>
      <c r="BB53" s="20"/>
      <c r="BC53" s="20"/>
      <c r="BD53" s="20"/>
      <c r="BE53" s="20"/>
      <c r="BF53" s="20"/>
      <c r="BG53" s="17"/>
      <c r="BH53" s="17"/>
      <c r="BJ53" s="7">
        <f ca="1">AVERAGE(B51:B53)</f>
        <v>154.54287562235058</v>
      </c>
      <c r="BK53" s="7">
        <f ca="1">AVERAGE(B48:B53)</f>
        <v>150.23479183066885</v>
      </c>
      <c r="BL53" s="7">
        <f ca="1">AVERAGE(B42:B53)</f>
        <v>143.25071911125406</v>
      </c>
      <c r="BM53" s="7">
        <f ca="1">AVERAGE(B36:B53)</f>
        <v>136.56401598461252</v>
      </c>
      <c r="BN53" s="7">
        <f ca="1">AVERAGE(B30:B53)</f>
        <v>130.44338335669423</v>
      </c>
      <c r="BO53" s="5">
        <f ca="1">IF($B52&gt;=BJ52,$D53,$C53)*0.2+IF($B52&gt;=BK52,$D53,$C53)*0.2+IF($B52&gt;=BL52,$D53,$C53)*0.2+IF($B52&gt;=BM52,$D53,$C53)*0.2+IF($B52&gt;=BN52,$D53,$C53)*0.2</f>
        <v>4.1594650495986318E-3</v>
      </c>
      <c r="BP53" s="3">
        <f t="shared" ca="1" si="15"/>
        <v>106.70288230322294</v>
      </c>
      <c r="BQ53" s="5">
        <f ca="1">BP53/MAX($BP$36:BP53)-1</f>
        <v>0</v>
      </c>
    </row>
    <row r="54" spans="1:69" x14ac:dyDescent="0.2">
      <c r="A54" s="15">
        <v>10013</v>
      </c>
      <c r="B54" s="18">
        <v>155.03360170325101</v>
      </c>
      <c r="C54" s="17">
        <f t="shared" ca="1" si="1"/>
        <v>5.8333333333333336E-3</v>
      </c>
      <c r="D54" s="17">
        <f ca="1">B54/B53-1</f>
        <v>-3.8284662275782644E-3</v>
      </c>
      <c r="E54" s="20">
        <f t="shared" ca="1" si="2"/>
        <v>1.0629437392193981</v>
      </c>
      <c r="F54" s="20">
        <f ca="1">E54/MAX(E$49:E54)-1</f>
        <v>-3.8284662275782644E-3</v>
      </c>
      <c r="G54" s="32">
        <f t="shared" ca="1" si="3"/>
        <v>155.2159317870501</v>
      </c>
      <c r="H54" s="33">
        <f t="shared" ca="1" si="16"/>
        <v>1</v>
      </c>
      <c r="I54" s="34">
        <f t="shared" ca="1" si="17"/>
        <v>-3.8284662275782644E-3</v>
      </c>
      <c r="J54" s="34">
        <f t="shared" ca="1" si="18"/>
        <v>1.0629437392193981</v>
      </c>
      <c r="K54" s="35">
        <f ca="1">J54/MAX(J$49:J54)-1</f>
        <v>-3.8284662275782644E-3</v>
      </c>
      <c r="L54" s="32">
        <f t="shared" ca="1" si="4"/>
        <v>147.82104086676952</v>
      </c>
      <c r="M54" s="33">
        <f t="shared" ca="1" si="19"/>
        <v>1</v>
      </c>
      <c r="N54" s="34">
        <f t="shared" ca="1" si="20"/>
        <v>-3.8284662275782644E-3</v>
      </c>
      <c r="O54" s="34">
        <f t="shared" ca="1" si="21"/>
        <v>1.0629437392193981</v>
      </c>
      <c r="P54" s="35">
        <f ca="1">O54/MAX(O$49:O54)-1</f>
        <v>-3.8284662275782644E-3</v>
      </c>
      <c r="Q54" s="32">
        <f t="shared" ca="1" si="5"/>
        <v>132.22134366415384</v>
      </c>
      <c r="R54" s="33">
        <f t="shared" ca="1" si="22"/>
        <v>1</v>
      </c>
      <c r="S54" s="34">
        <f t="shared" ca="1" si="23"/>
        <v>-3.8284662275782644E-3</v>
      </c>
      <c r="T54" s="34">
        <f t="shared" ca="1" si="24"/>
        <v>1.0629437392193981</v>
      </c>
      <c r="U54" s="35">
        <f ca="1">T54/MAX(T$49:T54)-1</f>
        <v>-3.8284662275782644E-3</v>
      </c>
      <c r="V54" s="32">
        <f t="shared" ca="1" si="6"/>
        <v>155.2159317870501</v>
      </c>
      <c r="W54" s="33">
        <f t="shared" ca="1" si="25"/>
        <v>1</v>
      </c>
      <c r="X54" s="34">
        <f t="shared" ca="1" si="26"/>
        <v>-3.8284662275782644E-3</v>
      </c>
      <c r="Y54" s="34">
        <f t="shared" ca="1" si="27"/>
        <v>1.0629437392193981</v>
      </c>
      <c r="Z54" s="35">
        <f ca="1">Y54/MAX(Y$49:Y54)-1</f>
        <v>-3.8284662275782644E-3</v>
      </c>
      <c r="AA54" s="32">
        <f t="shared" ca="1" si="7"/>
        <v>155.2159317870501</v>
      </c>
      <c r="AB54" s="33">
        <f t="shared" ca="1" si="28"/>
        <v>1</v>
      </c>
      <c r="AC54" s="34">
        <f t="shared" ca="1" si="29"/>
        <v>-3.8284662275782644E-3</v>
      </c>
      <c r="AD54" s="34">
        <f t="shared" ca="1" si="30"/>
        <v>1.0629437392193981</v>
      </c>
      <c r="AE54" s="35">
        <f ca="1">AD54/MAX(AD$49:AD54)-1</f>
        <v>-3.8284662275782644E-3</v>
      </c>
      <c r="AF54" s="32">
        <f t="shared" ca="1" si="8"/>
        <v>147.82104086676952</v>
      </c>
      <c r="AG54" s="33">
        <f t="shared" ca="1" si="31"/>
        <v>0</v>
      </c>
      <c r="AH54" s="34">
        <f t="shared" ca="1" si="32"/>
        <v>5.8333333333333336E-3</v>
      </c>
      <c r="AI54" s="34">
        <f t="shared" ca="1" si="33"/>
        <v>1.0295089351943509</v>
      </c>
      <c r="AJ54" s="35">
        <f ca="1">AI54/MAX(AI$49:AI54)-1</f>
        <v>0</v>
      </c>
      <c r="AK54" s="32">
        <f t="shared" ca="1" si="9"/>
        <v>147.82104086676952</v>
      </c>
      <c r="AL54" s="33">
        <f t="shared" ca="1" si="10"/>
        <v>1</v>
      </c>
      <c r="AM54" s="34">
        <f t="shared" ca="1" si="34"/>
        <v>-3.8284662275782644E-3</v>
      </c>
      <c r="AN54" s="34">
        <f t="shared" ca="1" si="35"/>
        <v>1.0250510309116427</v>
      </c>
      <c r="AO54" s="35">
        <f ca="1">AN54/MAX(AN$49:AN54)-1</f>
        <v>-3.8284662275781534E-3</v>
      </c>
      <c r="AP54" s="32">
        <f t="shared" ca="1" si="11"/>
        <v>155.62942369588819</v>
      </c>
      <c r="AQ54" s="33">
        <f t="shared" ca="1" si="12"/>
        <v>1</v>
      </c>
      <c r="AR54" s="34">
        <f t="shared" ca="1" si="36"/>
        <v>-3.8284662275782644E-3</v>
      </c>
      <c r="AS54" s="34">
        <f t="shared" ca="1" si="37"/>
        <v>1.0629437392193981</v>
      </c>
      <c r="AT54" s="35">
        <f ca="1">AS54/MAX(AS$49:AS54)-1</f>
        <v>-3.8284662275782644E-3</v>
      </c>
      <c r="AU54" s="32">
        <f t="shared" ca="1" si="13"/>
        <v>154.54287562235058</v>
      </c>
      <c r="AV54" s="33">
        <f t="shared" ca="1" si="14"/>
        <v>1</v>
      </c>
      <c r="AW54" s="34">
        <f t="shared" ca="1" si="38"/>
        <v>-1.4130163373503649E-3</v>
      </c>
      <c r="AX54" s="34">
        <f t="shared" ca="1" si="39"/>
        <v>1.0450617010763514</v>
      </c>
      <c r="AY54" s="35">
        <f ca="1">AX54/MAX(AX$49:AX54)-1</f>
        <v>-1.413016337350359E-3</v>
      </c>
      <c r="AZ54" s="20"/>
      <c r="BA54" s="20"/>
      <c r="BB54" s="20"/>
      <c r="BC54" s="20"/>
      <c r="BD54" s="20"/>
      <c r="BE54" s="20"/>
      <c r="BF54" s="20"/>
      <c r="BG54" s="17"/>
      <c r="BH54" s="17"/>
      <c r="BJ54" s="7">
        <f ca="1">AVERAGE(B52:B54)</f>
        <v>155.2159317870501</v>
      </c>
      <c r="BK54" s="7">
        <f ca="1">AVERAGE(B49:B54)</f>
        <v>152.23391983556726</v>
      </c>
      <c r="BL54" s="7">
        <f ca="1">AVERAGE(B43:B54)</f>
        <v>145.23963159721106</v>
      </c>
      <c r="BM54" s="7">
        <f ca="1">AVERAGE(B37:B54)</f>
        <v>138.58154751233712</v>
      </c>
      <c r="BN54" s="7">
        <f ca="1">AVERAGE(B31:B54)</f>
        <v>132.22134366415384</v>
      </c>
      <c r="BO54" s="5">
        <f ca="1">IF($B53&gt;=BJ53,$D54,$C54)*0.2+IF($B53&gt;=BK53,$D54,$C54)*0.2+IF($B53&gt;=BL53,$D54,$C54)*0.2+IF($B53&gt;=BM53,$D54,$C54)*0.2+IF($B53&gt;=BN53,$D54,$C54)*0.2</f>
        <v>-3.8284662275782648E-3</v>
      </c>
      <c r="BP54" s="3">
        <f t="shared" ca="1" si="15"/>
        <v>106.29437392193979</v>
      </c>
      <c r="BQ54" s="5">
        <f ca="1">BP54/MAX($BP$36:BP54)-1</f>
        <v>-3.8284662275781534E-3</v>
      </c>
    </row>
    <row r="55" spans="1:69" x14ac:dyDescent="0.2">
      <c r="A55" s="15">
        <v>10043</v>
      </c>
      <c r="B55" s="18">
        <v>159.76193721476031</v>
      </c>
      <c r="C55" s="17">
        <f t="shared" ca="1" si="1"/>
        <v>5.8333333333333336E-3</v>
      </c>
      <c r="D55" s="17">
        <f ca="1">B55/B54-1</f>
        <v>3.0498778713532015E-2</v>
      </c>
      <c r="E55" s="20">
        <f t="shared" ca="1" si="2"/>
        <v>1.0953622251067847</v>
      </c>
      <c r="F55" s="20">
        <f ca="1">E55/MAX(E$49:E55)-1</f>
        <v>0</v>
      </c>
      <c r="G55" s="32">
        <f t="shared" ca="1" si="3"/>
        <v>156.80832087129986</v>
      </c>
      <c r="H55" s="33">
        <f t="shared" ca="1" si="16"/>
        <v>0</v>
      </c>
      <c r="I55" s="34">
        <f t="shared" ca="1" si="17"/>
        <v>5.8333333333333336E-3</v>
      </c>
      <c r="J55" s="34">
        <f t="shared" ca="1" si="18"/>
        <v>1.0691442443648447</v>
      </c>
      <c r="K55" s="35">
        <f ca="1">J55/MAX(J$49:J55)-1</f>
        <v>0</v>
      </c>
      <c r="L55" s="32">
        <f t="shared" ca="1" si="4"/>
        <v>150.03816355500356</v>
      </c>
      <c r="M55" s="33">
        <f t="shared" ca="1" si="19"/>
        <v>1</v>
      </c>
      <c r="N55" s="34">
        <f t="shared" ca="1" si="20"/>
        <v>3.0498778713532015E-2</v>
      </c>
      <c r="O55" s="34">
        <f t="shared" ca="1" si="21"/>
        <v>1.0953622251067847</v>
      </c>
      <c r="P55" s="35">
        <f ca="1">O55/MAX(O$49:O55)-1</f>
        <v>0</v>
      </c>
      <c r="Q55" s="32">
        <f t="shared" ca="1" si="5"/>
        <v>134.2077371780012</v>
      </c>
      <c r="R55" s="33">
        <f t="shared" ca="1" si="22"/>
        <v>1</v>
      </c>
      <c r="S55" s="34">
        <f t="shared" ca="1" si="23"/>
        <v>3.0498778713532015E-2</v>
      </c>
      <c r="T55" s="34">
        <f t="shared" ca="1" si="24"/>
        <v>1.0953622251067847</v>
      </c>
      <c r="U55" s="35">
        <f ca="1">T55/MAX(T$49:T55)-1</f>
        <v>0</v>
      </c>
      <c r="V55" s="32">
        <f t="shared" ca="1" si="6"/>
        <v>156.80832087129986</v>
      </c>
      <c r="W55" s="33">
        <f t="shared" ca="1" si="25"/>
        <v>0</v>
      </c>
      <c r="X55" s="34">
        <f t="shared" ca="1" si="26"/>
        <v>-3.0498778713532015E-2</v>
      </c>
      <c r="Y55" s="34">
        <f t="shared" ca="1" si="27"/>
        <v>1.0305252533320115</v>
      </c>
      <c r="Z55" s="35">
        <f ca="1">Y55/MAX(Y$49:Y55)-1</f>
        <v>-3.4210481396823034E-2</v>
      </c>
      <c r="AA55" s="32">
        <f t="shared" ca="1" si="7"/>
        <v>156.80832087129986</v>
      </c>
      <c r="AB55" s="33">
        <f t="shared" ca="1" si="28"/>
        <v>0</v>
      </c>
      <c r="AC55" s="34">
        <f t="shared" ca="1" si="29"/>
        <v>5.8333333333333336E-3</v>
      </c>
      <c r="AD55" s="34">
        <f t="shared" ca="1" si="30"/>
        <v>1.0691442443648447</v>
      </c>
      <c r="AE55" s="35">
        <f ca="1">AD55/MAX(AD$49:AD55)-1</f>
        <v>0</v>
      </c>
      <c r="AF55" s="32">
        <f t="shared" ca="1" si="8"/>
        <v>150.03816355500356</v>
      </c>
      <c r="AG55" s="33">
        <f t="shared" ca="1" si="31"/>
        <v>0</v>
      </c>
      <c r="AH55" s="34">
        <f t="shared" ca="1" si="32"/>
        <v>5.8333333333333336E-3</v>
      </c>
      <c r="AI55" s="34">
        <f t="shared" ca="1" si="33"/>
        <v>1.0355144039829847</v>
      </c>
      <c r="AJ55" s="35">
        <f ca="1">AI55/MAX(AI$49:AI55)-1</f>
        <v>0</v>
      </c>
      <c r="AK55" s="32">
        <f t="shared" ca="1" si="9"/>
        <v>150.03816355500356</v>
      </c>
      <c r="AL55" s="33">
        <f t="shared" ca="1" si="10"/>
        <v>1</v>
      </c>
      <c r="AM55" s="34">
        <f t="shared" ca="1" si="34"/>
        <v>3.0498778713532015E-2</v>
      </c>
      <c r="AN55" s="34">
        <f t="shared" ca="1" si="35"/>
        <v>1.0563138354734949</v>
      </c>
      <c r="AO55" s="35">
        <f ca="1">AN55/MAX(AN$49:AN55)-1</f>
        <v>0</v>
      </c>
      <c r="AP55" s="32">
        <f t="shared" ca="1" si="11"/>
        <v>155.62942369588819</v>
      </c>
      <c r="AQ55" s="33">
        <f t="shared" ca="1" si="12"/>
        <v>1</v>
      </c>
      <c r="AR55" s="34">
        <f t="shared" ca="1" si="36"/>
        <v>3.0498778713532015E-2</v>
      </c>
      <c r="AS55" s="34">
        <f t="shared" ca="1" si="37"/>
        <v>1.0953622251067847</v>
      </c>
      <c r="AT55" s="35">
        <f ca="1">AS55/MAX(AS$49:AS55)-1</f>
        <v>0</v>
      </c>
      <c r="AU55" s="32">
        <f t="shared" ca="1" si="13"/>
        <v>155.2159317870501</v>
      </c>
      <c r="AV55" s="33">
        <f t="shared" ca="1" si="14"/>
        <v>1</v>
      </c>
      <c r="AW55" s="34">
        <f t="shared" ca="1" si="38"/>
        <v>1.8166056023432672E-2</v>
      </c>
      <c r="AX55" s="34">
        <f t="shared" ca="1" si="39"/>
        <v>1.0640463504860482</v>
      </c>
      <c r="AY55" s="35">
        <f ca="1">AX55/MAX(AX$49:AX55)-1</f>
        <v>0</v>
      </c>
      <c r="AZ55" s="20"/>
      <c r="BA55" s="20"/>
      <c r="BB55" s="20"/>
      <c r="BC55" s="20"/>
      <c r="BD55" s="20"/>
      <c r="BE55" s="20"/>
      <c r="BF55" s="20"/>
      <c r="BG55" s="17"/>
      <c r="BH55" s="17"/>
      <c r="BJ55" s="7">
        <f ca="1">AVERAGE(B53:B55)</f>
        <v>156.80832087129986</v>
      </c>
      <c r="BK55" s="7">
        <f ca="1">AVERAGE(B50:B55)</f>
        <v>154.55206529633554</v>
      </c>
      <c r="BL55" s="7">
        <f ca="1">AVERAGE(B44:B55)</f>
        <v>147.70873098850834</v>
      </c>
      <c r="BM55" s="7">
        <f ca="1">AVERAGE(B38:B55)</f>
        <v>140.91994113392946</v>
      </c>
      <c r="BN55" s="7">
        <f ca="1">AVERAGE(B32:B55)</f>
        <v>134.2077371780012</v>
      </c>
      <c r="BO55" s="5">
        <f ca="1">IF($B54&gt;=BJ54,$D55,$C55)*0.2+IF($B54&gt;=BK54,$D55,$C55)*0.2+IF($B54&gt;=BL54,$D55,$C55)*0.2+IF($B54&gt;=BM54,$D55,$C55)*0.2+IF($B54&gt;=BN54,$D55,$C55)*0.2</f>
        <v>2.5565689637492277E-2</v>
      </c>
      <c r="BP55" s="3">
        <f t="shared" ca="1" si="15"/>
        <v>109.01186289583966</v>
      </c>
      <c r="BQ55" s="5">
        <f ca="1">BP55/MAX($BP$36:BP55)-1</f>
        <v>0</v>
      </c>
    </row>
    <row r="56" spans="1:69" x14ac:dyDescent="0.2">
      <c r="A56" s="15">
        <v>10074</v>
      </c>
      <c r="B56" s="18">
        <v>161.06039660203902</v>
      </c>
      <c r="C56" s="17">
        <f t="shared" ca="1" si="1"/>
        <v>5.8333333333333336E-3</v>
      </c>
      <c r="D56" s="17">
        <f ca="1">B56/B55-1</f>
        <v>8.1274639624158151E-3</v>
      </c>
      <c r="E56" s="20">
        <f t="shared" ca="1" si="2"/>
        <v>1.1042647421171317</v>
      </c>
      <c r="F56" s="20">
        <f ca="1">E56/MAX(E$49:E56)-1</f>
        <v>0</v>
      </c>
      <c r="G56" s="32">
        <f t="shared" ca="1" si="3"/>
        <v>158.6186451733501</v>
      </c>
      <c r="H56" s="33">
        <f t="shared" ca="1" si="16"/>
        <v>1</v>
      </c>
      <c r="I56" s="34">
        <f t="shared" ca="1" si="17"/>
        <v>8.1274639624158151E-3</v>
      </c>
      <c r="J56" s="34">
        <f t="shared" ca="1" si="18"/>
        <v>1.0778336756815443</v>
      </c>
      <c r="K56" s="35">
        <f ca="1">J56/MAX(J$49:J56)-1</f>
        <v>0</v>
      </c>
      <c r="L56" s="32">
        <f t="shared" ca="1" si="4"/>
        <v>152.12711434029609</v>
      </c>
      <c r="M56" s="33">
        <f t="shared" ca="1" si="19"/>
        <v>1</v>
      </c>
      <c r="N56" s="34">
        <f t="shared" ca="1" si="20"/>
        <v>8.1274639624158151E-3</v>
      </c>
      <c r="O56" s="34">
        <f t="shared" ca="1" si="21"/>
        <v>1.1042647421171317</v>
      </c>
      <c r="P56" s="35">
        <f ca="1">O56/MAX(O$49:O56)-1</f>
        <v>0</v>
      </c>
      <c r="Q56" s="32">
        <f t="shared" ca="1" si="5"/>
        <v>136.37158240049862</v>
      </c>
      <c r="R56" s="33">
        <f t="shared" ca="1" si="22"/>
        <v>1</v>
      </c>
      <c r="S56" s="34">
        <f t="shared" ca="1" si="23"/>
        <v>8.1274639624158151E-3</v>
      </c>
      <c r="T56" s="34">
        <f t="shared" ca="1" si="24"/>
        <v>1.1042647421171317</v>
      </c>
      <c r="U56" s="35">
        <f ca="1">T56/MAX(T$49:T56)-1</f>
        <v>0</v>
      </c>
      <c r="V56" s="32">
        <f t="shared" ca="1" si="6"/>
        <v>158.6186451733501</v>
      </c>
      <c r="W56" s="33">
        <f t="shared" ca="1" si="25"/>
        <v>1</v>
      </c>
      <c r="X56" s="34">
        <f t="shared" ca="1" si="26"/>
        <v>8.1274639624158151E-3</v>
      </c>
      <c r="Y56" s="34">
        <f t="shared" ca="1" si="27"/>
        <v>1.0389008101908268</v>
      </c>
      <c r="Z56" s="35">
        <f ca="1">Y56/MAX(Y$49:Y56)-1</f>
        <v>-2.6361061889096815E-2</v>
      </c>
      <c r="AA56" s="32">
        <f t="shared" ca="1" si="7"/>
        <v>158.6186451733501</v>
      </c>
      <c r="AB56" s="33">
        <f t="shared" ca="1" si="28"/>
        <v>1</v>
      </c>
      <c r="AC56" s="34">
        <f t="shared" ca="1" si="29"/>
        <v>8.1274639624158151E-3</v>
      </c>
      <c r="AD56" s="34">
        <f t="shared" ca="1" si="30"/>
        <v>1.0778336756815443</v>
      </c>
      <c r="AE56" s="35">
        <f ca="1">AD56/MAX(AD$49:AD56)-1</f>
        <v>0</v>
      </c>
      <c r="AF56" s="32">
        <f t="shared" ca="1" si="8"/>
        <v>152.12711434029609</v>
      </c>
      <c r="AG56" s="33">
        <f t="shared" ca="1" si="31"/>
        <v>0</v>
      </c>
      <c r="AH56" s="34">
        <f t="shared" ca="1" si="32"/>
        <v>5.8333333333333336E-3</v>
      </c>
      <c r="AI56" s="34">
        <f t="shared" ca="1" si="33"/>
        <v>1.0415549046728854</v>
      </c>
      <c r="AJ56" s="35">
        <f ca="1">AI56/MAX(AI$49:AI56)-1</f>
        <v>0</v>
      </c>
      <c r="AK56" s="32">
        <f t="shared" ca="1" si="9"/>
        <v>152.12711434029609</v>
      </c>
      <c r="AL56" s="33">
        <f t="shared" ca="1" si="10"/>
        <v>1</v>
      </c>
      <c r="AM56" s="34">
        <f t="shared" ca="1" si="34"/>
        <v>8.1274639624158151E-3</v>
      </c>
      <c r="AN56" s="34">
        <f t="shared" ca="1" si="35"/>
        <v>1.0648989881043069</v>
      </c>
      <c r="AO56" s="35">
        <f ca="1">AN56/MAX(AN$49:AN56)-1</f>
        <v>0</v>
      </c>
      <c r="AP56" s="32">
        <f t="shared" ca="1" si="11"/>
        <v>159.76193721476031</v>
      </c>
      <c r="AQ56" s="33">
        <f t="shared" ca="1" si="12"/>
        <v>1</v>
      </c>
      <c r="AR56" s="34">
        <f t="shared" ca="1" si="36"/>
        <v>8.1274639624158151E-3</v>
      </c>
      <c r="AS56" s="34">
        <f t="shared" ca="1" si="37"/>
        <v>1.1042647421171317</v>
      </c>
      <c r="AT56" s="35">
        <f ca="1">AS56/MAX(AS$49:AS56)-1</f>
        <v>0</v>
      </c>
      <c r="AU56" s="32">
        <f t="shared" ca="1" si="13"/>
        <v>156.80832087129986</v>
      </c>
      <c r="AV56" s="33">
        <f t="shared" ca="1" si="14"/>
        <v>1</v>
      </c>
      <c r="AW56" s="34">
        <f t="shared" ca="1" si="38"/>
        <v>7.5539313051451945E-3</v>
      </c>
      <c r="AX56" s="34">
        <f t="shared" ca="1" si="39"/>
        <v>1.0720840835231102</v>
      </c>
      <c r="AY56" s="35">
        <f ca="1">AX56/MAX(AX$49:AX56)-1</f>
        <v>0</v>
      </c>
      <c r="AZ56" s="20"/>
      <c r="BA56" s="20"/>
      <c r="BB56" s="20"/>
      <c r="BC56" s="20"/>
      <c r="BD56" s="20"/>
      <c r="BE56" s="20"/>
      <c r="BF56" s="20"/>
      <c r="BG56" s="17"/>
      <c r="BH56" s="17"/>
      <c r="BJ56" s="7">
        <f ca="1">AVERAGE(B54:B56)</f>
        <v>158.6186451733501</v>
      </c>
      <c r="BK56" s="7">
        <f ca="1">AVERAGE(B51:B56)</f>
        <v>156.58076039785036</v>
      </c>
      <c r="BL56" s="7">
        <f ca="1">AVERAGE(B45:B56)</f>
        <v>149.91939520704122</v>
      </c>
      <c r="BM56" s="7">
        <f ca="1">AVERAGE(B39:B56)</f>
        <v>143.14768517210405</v>
      </c>
      <c r="BN56" s="7">
        <f ca="1">AVERAGE(B33:B56)</f>
        <v>136.37158240049862</v>
      </c>
      <c r="BO56" s="5">
        <f ca="1">IF($B55&gt;=BJ55,$D56,$C56)*0.2+IF($B55&gt;=BK55,$D56,$C56)*0.2+IF($B55&gt;=BL55,$D56,$C56)*0.2+IF($B55&gt;=BM55,$D56,$C56)*0.2+IF($B55&gt;=BN55,$D56,$C56)*0.2</f>
        <v>8.1274639624158151E-3</v>
      </c>
      <c r="BP56" s="3">
        <f t="shared" ca="1" si="15"/>
        <v>109.89785288300141</v>
      </c>
      <c r="BQ56" s="5">
        <f ca="1">BP56/MAX($BP$36:BP56)-1</f>
        <v>0</v>
      </c>
    </row>
    <row r="57" spans="1:69" x14ac:dyDescent="0.2">
      <c r="A57" s="15">
        <v>10105</v>
      </c>
      <c r="B57" s="18">
        <v>161.33218499148779</v>
      </c>
      <c r="C57" s="17">
        <f t="shared" ca="1" si="1"/>
        <v>5.8333333333333336E-3</v>
      </c>
      <c r="D57" s="17">
        <f ca="1">B57/B56-1</f>
        <v>1.6874936060187196E-3</v>
      </c>
      <c r="E57" s="20">
        <f t="shared" ca="1" si="2"/>
        <v>1.1061281818088062</v>
      </c>
      <c r="F57" s="20">
        <f ca="1">E57/MAX(E$49:E57)-1</f>
        <v>0</v>
      </c>
      <c r="G57" s="32">
        <f t="shared" ca="1" si="3"/>
        <v>160.7181729360957</v>
      </c>
      <c r="H57" s="33">
        <f t="shared" ca="1" si="16"/>
        <v>1</v>
      </c>
      <c r="I57" s="34">
        <f t="shared" ca="1" si="17"/>
        <v>1.6874936060187196E-3</v>
      </c>
      <c r="J57" s="34">
        <f t="shared" ca="1" si="18"/>
        <v>1.0796525131176087</v>
      </c>
      <c r="K57" s="35">
        <f ca="1">J57/MAX(J$49:J57)-1</f>
        <v>0</v>
      </c>
      <c r="L57" s="32">
        <f t="shared" ca="1" si="4"/>
        <v>153.8596871495551</v>
      </c>
      <c r="M57" s="33">
        <f t="shared" ca="1" si="19"/>
        <v>1</v>
      </c>
      <c r="N57" s="34">
        <f t="shared" ca="1" si="20"/>
        <v>1.6874936060187196E-3</v>
      </c>
      <c r="O57" s="34">
        <f t="shared" ca="1" si="21"/>
        <v>1.1061281818088062</v>
      </c>
      <c r="P57" s="35">
        <f ca="1">O57/MAX(O$49:O57)-1</f>
        <v>0</v>
      </c>
      <c r="Q57" s="32">
        <f t="shared" ca="1" si="5"/>
        <v>138.54286585857889</v>
      </c>
      <c r="R57" s="33">
        <f t="shared" ca="1" si="22"/>
        <v>1</v>
      </c>
      <c r="S57" s="34">
        <f t="shared" ca="1" si="23"/>
        <v>1.6874936060187196E-3</v>
      </c>
      <c r="T57" s="34">
        <f t="shared" ca="1" si="24"/>
        <v>1.1061281818088062</v>
      </c>
      <c r="U57" s="35">
        <f ca="1">T57/MAX(T$49:T57)-1</f>
        <v>0</v>
      </c>
      <c r="V57" s="32">
        <f t="shared" ca="1" si="6"/>
        <v>160.7181729360957</v>
      </c>
      <c r="W57" s="33">
        <f t="shared" ca="1" si="25"/>
        <v>1</v>
      </c>
      <c r="X57" s="34">
        <f t="shared" ca="1" si="26"/>
        <v>1.6874936060187196E-3</v>
      </c>
      <c r="Y57" s="34">
        <f t="shared" ca="1" si="27"/>
        <v>1.0406539486653115</v>
      </c>
      <c r="Z57" s="35">
        <f ca="1">Y57/MAX(Y$49:Y57)-1</f>
        <v>-2.4718052406463853E-2</v>
      </c>
      <c r="AA57" s="32">
        <f t="shared" ca="1" si="7"/>
        <v>160.7181729360957</v>
      </c>
      <c r="AB57" s="33">
        <f t="shared" ca="1" si="28"/>
        <v>1</v>
      </c>
      <c r="AC57" s="34">
        <f t="shared" ca="1" si="29"/>
        <v>1.6874936060187196E-3</v>
      </c>
      <c r="AD57" s="34">
        <f t="shared" ca="1" si="30"/>
        <v>1.0796525131176087</v>
      </c>
      <c r="AE57" s="35">
        <f ca="1">AD57/MAX(AD$49:AD57)-1</f>
        <v>0</v>
      </c>
      <c r="AF57" s="32">
        <f t="shared" ca="1" si="8"/>
        <v>153.8596871495551</v>
      </c>
      <c r="AG57" s="33">
        <f t="shared" ca="1" si="31"/>
        <v>0</v>
      </c>
      <c r="AH57" s="34">
        <f t="shared" ca="1" si="32"/>
        <v>5.8333333333333336E-3</v>
      </c>
      <c r="AI57" s="34">
        <f t="shared" ca="1" si="33"/>
        <v>1.0476306416168106</v>
      </c>
      <c r="AJ57" s="35">
        <f ca="1">AI57/MAX(AI$49:AI57)-1</f>
        <v>0</v>
      </c>
      <c r="AK57" s="32">
        <f t="shared" ca="1" si="9"/>
        <v>153.8596871495551</v>
      </c>
      <c r="AL57" s="33">
        <f t="shared" ca="1" si="10"/>
        <v>1</v>
      </c>
      <c r="AM57" s="34">
        <f t="shared" ca="1" si="34"/>
        <v>1.6874936060187196E-3</v>
      </c>
      <c r="AN57" s="34">
        <f t="shared" ca="1" si="35"/>
        <v>1.0666959983377888</v>
      </c>
      <c r="AO57" s="35">
        <f ca="1">AN57/MAX(AN$49:AN57)-1</f>
        <v>0</v>
      </c>
      <c r="AP57" s="32">
        <f t="shared" ca="1" si="11"/>
        <v>161.06039660203902</v>
      </c>
      <c r="AQ57" s="33">
        <f t="shared" ca="1" si="12"/>
        <v>1</v>
      </c>
      <c r="AR57" s="34">
        <f t="shared" ca="1" si="36"/>
        <v>1.6874936060187196E-3</v>
      </c>
      <c r="AS57" s="34">
        <f t="shared" ca="1" si="37"/>
        <v>1.1061281818088062</v>
      </c>
      <c r="AT57" s="35">
        <f ca="1">AS57/MAX(AS$49:AS57)-1</f>
        <v>0</v>
      </c>
      <c r="AU57" s="32">
        <f t="shared" ca="1" si="13"/>
        <v>158.6186451733501</v>
      </c>
      <c r="AV57" s="33">
        <f t="shared" ca="1" si="14"/>
        <v>1</v>
      </c>
      <c r="AW57" s="34">
        <f t="shared" ca="1" si="38"/>
        <v>2.7239535378473729E-3</v>
      </c>
      <c r="AX57" s="34">
        <f t="shared" ca="1" si="39"/>
        <v>1.0750043907552929</v>
      </c>
      <c r="AY57" s="35">
        <f ca="1">AX57/MAX(AX$49:AX57)-1</f>
        <v>0</v>
      </c>
      <c r="AZ57" s="20"/>
      <c r="BA57" s="20"/>
      <c r="BB57" s="20"/>
      <c r="BC57" s="20"/>
      <c r="BD57" s="20"/>
      <c r="BE57" s="20"/>
      <c r="BF57" s="20"/>
      <c r="BG57" s="17"/>
      <c r="BH57" s="17"/>
      <c r="BJ57" s="7">
        <f ca="1">AVERAGE(B55:B57)</f>
        <v>160.7181729360957</v>
      </c>
      <c r="BK57" s="7">
        <f ca="1">AVERAGE(B52:B57)</f>
        <v>157.96705236157291</v>
      </c>
      <c r="BL57" s="7">
        <f ca="1">AVERAGE(B46:B57)</f>
        <v>151.89785142863022</v>
      </c>
      <c r="BM57" s="7">
        <f ca="1">AVERAGE(B40:B57)</f>
        <v>145.10425761987406</v>
      </c>
      <c r="BN57" s="7">
        <f ca="1">AVERAGE(B34:B57)</f>
        <v>138.54286585857889</v>
      </c>
      <c r="BO57" s="5">
        <f ca="1">IF($B56&gt;=BJ56,$D57,$C57)*0.2+IF($B56&gt;=BK56,$D57,$C57)*0.2+IF($B56&gt;=BL56,$D57,$C57)*0.2+IF($B56&gt;=BM56,$D57,$C57)*0.2+IF($B56&gt;=BN56,$D57,$C57)*0.2</f>
        <v>1.6874936060187198E-3</v>
      </c>
      <c r="BP57" s="3">
        <f t="shared" ca="1" si="15"/>
        <v>110.08330480705666</v>
      </c>
      <c r="BQ57" s="5">
        <f ca="1">BP57/MAX($BP$36:BP57)-1</f>
        <v>0</v>
      </c>
    </row>
    <row r="58" spans="1:69" x14ac:dyDescent="0.2">
      <c r="A58" s="15">
        <v>10135</v>
      </c>
      <c r="B58" s="18">
        <v>160.93793771721579</v>
      </c>
      <c r="C58" s="17">
        <f t="shared" ca="1" si="1"/>
        <v>5.8333333333333336E-3</v>
      </c>
      <c r="D58" s="17">
        <f ca="1">B58/B57-1</f>
        <v>-2.4436988459110021E-3</v>
      </c>
      <c r="E58" s="20">
        <f t="shared" ca="1" si="2"/>
        <v>1.1034251376474904</v>
      </c>
      <c r="F58" s="20">
        <f ca="1">E58/MAX(E$49:E58)-1</f>
        <v>-2.4436988459110021E-3</v>
      </c>
      <c r="G58" s="32">
        <f t="shared" ca="1" si="3"/>
        <v>161.11017310358088</v>
      </c>
      <c r="H58" s="33">
        <f t="shared" ca="1" si="16"/>
        <v>1</v>
      </c>
      <c r="I58" s="34">
        <f t="shared" ca="1" si="17"/>
        <v>-2.4436988459110021E-3</v>
      </c>
      <c r="J58" s="34">
        <f t="shared" ca="1" si="18"/>
        <v>1.0770141675173184</v>
      </c>
      <c r="K58" s="35">
        <f ca="1">J58/MAX(J$49:J58)-1</f>
        <v>-2.443698845910891E-3</v>
      </c>
      <c r="L58" s="32">
        <f t="shared" ca="1" si="4"/>
        <v>155.64959755389066</v>
      </c>
      <c r="M58" s="33">
        <f t="shared" ca="1" si="19"/>
        <v>1</v>
      </c>
      <c r="N58" s="34">
        <f t="shared" ca="1" si="20"/>
        <v>-2.4436988459110021E-3</v>
      </c>
      <c r="O58" s="34">
        <f t="shared" ca="1" si="21"/>
        <v>1.1034251376474904</v>
      </c>
      <c r="P58" s="35">
        <f ca="1">O58/MAX(O$49:O58)-1</f>
        <v>-2.4436988459110021E-3</v>
      </c>
      <c r="Q58" s="32">
        <f t="shared" ca="1" si="5"/>
        <v>140.48663459322759</v>
      </c>
      <c r="R58" s="33">
        <f t="shared" ca="1" si="22"/>
        <v>1</v>
      </c>
      <c r="S58" s="34">
        <f t="shared" ca="1" si="23"/>
        <v>-2.4436988459110021E-3</v>
      </c>
      <c r="T58" s="34">
        <f t="shared" ca="1" si="24"/>
        <v>1.1034251376474904</v>
      </c>
      <c r="U58" s="35">
        <f ca="1">T58/MAX(T$49:T58)-1</f>
        <v>-2.4436988459110021E-3</v>
      </c>
      <c r="V58" s="32">
        <f t="shared" ca="1" si="6"/>
        <v>161.11017310358088</v>
      </c>
      <c r="W58" s="33">
        <f t="shared" ca="1" si="25"/>
        <v>1</v>
      </c>
      <c r="X58" s="34">
        <f t="shared" ca="1" si="26"/>
        <v>-2.4436988459110021E-3</v>
      </c>
      <c r="Y58" s="34">
        <f t="shared" ca="1" si="27"/>
        <v>1.0381109038119654</v>
      </c>
      <c r="Z58" s="35">
        <f ca="1">Y58/MAX(Y$49:Y58)-1</f>
        <v>-2.7101347776235962E-2</v>
      </c>
      <c r="AA58" s="32">
        <f t="shared" ca="1" si="7"/>
        <v>161.11017310358088</v>
      </c>
      <c r="AB58" s="33">
        <f t="shared" ca="1" si="28"/>
        <v>1</v>
      </c>
      <c r="AC58" s="34">
        <f t="shared" ca="1" si="29"/>
        <v>-2.4436988459110021E-3</v>
      </c>
      <c r="AD58" s="34">
        <f t="shared" ca="1" si="30"/>
        <v>1.0770141675173184</v>
      </c>
      <c r="AE58" s="35">
        <f ca="1">AD58/MAX(AD$49:AD58)-1</f>
        <v>-2.443698845910891E-3</v>
      </c>
      <c r="AF58" s="32">
        <f t="shared" ca="1" si="8"/>
        <v>155.64959755389066</v>
      </c>
      <c r="AG58" s="33">
        <f t="shared" ca="1" si="31"/>
        <v>0</v>
      </c>
      <c r="AH58" s="34">
        <f t="shared" ca="1" si="32"/>
        <v>5.8333333333333336E-3</v>
      </c>
      <c r="AI58" s="34">
        <f t="shared" ca="1" si="33"/>
        <v>1.0537418203595754</v>
      </c>
      <c r="AJ58" s="35">
        <f ca="1">AI58/MAX(AI$49:AI58)-1</f>
        <v>0</v>
      </c>
      <c r="AK58" s="32">
        <f t="shared" ca="1" si="9"/>
        <v>155.64959755389066</v>
      </c>
      <c r="AL58" s="33">
        <f t="shared" ca="1" si="10"/>
        <v>1</v>
      </c>
      <c r="AM58" s="34">
        <f t="shared" ca="1" si="34"/>
        <v>-2.4436988459110021E-3</v>
      </c>
      <c r="AN58" s="34">
        <f t="shared" ca="1" si="35"/>
        <v>1.0640893145577128</v>
      </c>
      <c r="AO58" s="35">
        <f ca="1">AN58/MAX(AN$49:AN58)-1</f>
        <v>-2.4436988459111131E-3</v>
      </c>
      <c r="AP58" s="32">
        <f t="shared" ca="1" si="11"/>
        <v>161.33218499148779</v>
      </c>
      <c r="AQ58" s="33">
        <f t="shared" ca="1" si="12"/>
        <v>1</v>
      </c>
      <c r="AR58" s="34">
        <f t="shared" ca="1" si="36"/>
        <v>-2.4436988459110021E-3</v>
      </c>
      <c r="AS58" s="34">
        <f t="shared" ca="1" si="37"/>
        <v>1.1034251376474904</v>
      </c>
      <c r="AT58" s="35">
        <f ca="1">AS58/MAX(AS$49:AS58)-1</f>
        <v>-2.4436988459110021E-3</v>
      </c>
      <c r="AU58" s="32">
        <f t="shared" ca="1" si="13"/>
        <v>160.7181729360957</v>
      </c>
      <c r="AV58" s="33">
        <f t="shared" ca="1" si="14"/>
        <v>1</v>
      </c>
      <c r="AW58" s="34">
        <f t="shared" ca="1" si="38"/>
        <v>-3.7444080109991815E-4</v>
      </c>
      <c r="AX58" s="34">
        <f t="shared" ca="1" si="39"/>
        <v>1.0746018652500324</v>
      </c>
      <c r="AY58" s="35">
        <f ca="1">AX58/MAX(AX$49:AX58)-1</f>
        <v>-3.7444080110005107E-4</v>
      </c>
      <c r="AZ58" s="20"/>
      <c r="BA58" s="20"/>
      <c r="BB58" s="20"/>
      <c r="BC58" s="20"/>
      <c r="BD58" s="20"/>
      <c r="BE58" s="20"/>
      <c r="BF58" s="20"/>
      <c r="BG58" s="17"/>
      <c r="BH58" s="17"/>
      <c r="BJ58" s="7">
        <f ca="1">AVERAGE(B56:B58)</f>
        <v>161.11017310358088</v>
      </c>
      <c r="BK58" s="7">
        <f ca="1">AVERAGE(B53:B58)</f>
        <v>158.95924698744037</v>
      </c>
      <c r="BL58" s="7">
        <f ca="1">AVERAGE(B47:B58)</f>
        <v>153.6284388426387</v>
      </c>
      <c r="BM58" s="7">
        <f ca="1">AVERAGE(B41:B58)</f>
        <v>147.02679572449381</v>
      </c>
      <c r="BN58" s="7">
        <f ca="1">AVERAGE(B35:B58)</f>
        <v>140.48663459322759</v>
      </c>
      <c r="BO58" s="5">
        <f ca="1">IF($B57&gt;=BJ57,$D58,$C58)*0.2+IF($B57&gt;=BK57,$D58,$C58)*0.2+IF($B57&gt;=BL57,$D58,$C58)*0.2+IF($B57&gt;=BM57,$D58,$C58)*0.2+IF($B57&gt;=BN57,$D58,$C58)*0.2</f>
        <v>-2.4436988459110021E-3</v>
      </c>
      <c r="BP58" s="3">
        <f t="shared" ca="1" si="15"/>
        <v>109.81429436214559</v>
      </c>
      <c r="BQ58" s="5">
        <f ca="1">BP58/MAX($BP$36:BP58)-1</f>
        <v>-2.4436988459110021E-3</v>
      </c>
    </row>
    <row r="59" spans="1:69" x14ac:dyDescent="0.2">
      <c r="A59" s="15">
        <v>10166</v>
      </c>
      <c r="B59" s="18">
        <v>165.44005142956101</v>
      </c>
      <c r="C59" s="17">
        <f t="shared" ca="1" si="1"/>
        <v>5.8333333333333336E-3</v>
      </c>
      <c r="D59" s="17">
        <f ca="1">B59/B58-1</f>
        <v>2.7974222710967611E-2</v>
      </c>
      <c r="E59" s="20">
        <f t="shared" ca="1" si="2"/>
        <v>1.1342925981929213</v>
      </c>
      <c r="F59" s="20">
        <f ca="1">E59/MAX(E$49:E59)-1</f>
        <v>0</v>
      </c>
      <c r="G59" s="32">
        <f t="shared" ca="1" si="3"/>
        <v>162.57005804608821</v>
      </c>
      <c r="H59" s="33">
        <f t="shared" ca="1" si="16"/>
        <v>0</v>
      </c>
      <c r="I59" s="34">
        <f t="shared" ca="1" si="17"/>
        <v>5.8333333333333336E-3</v>
      </c>
      <c r="J59" s="34">
        <f t="shared" ca="1" si="18"/>
        <v>1.0832967501611694</v>
      </c>
      <c r="K59" s="35">
        <f ca="1">J59/MAX(J$49:J59)-1</f>
        <v>0</v>
      </c>
      <c r="L59" s="32">
        <f t="shared" ca="1" si="4"/>
        <v>157.60829625183169</v>
      </c>
      <c r="M59" s="33">
        <f t="shared" ca="1" si="19"/>
        <v>1</v>
      </c>
      <c r="N59" s="34">
        <f t="shared" ca="1" si="20"/>
        <v>2.7974222710967611E-2</v>
      </c>
      <c r="O59" s="34">
        <f t="shared" ca="1" si="21"/>
        <v>1.1342925981929213</v>
      </c>
      <c r="P59" s="35">
        <f ca="1">O59/MAX(O$49:O59)-1</f>
        <v>0</v>
      </c>
      <c r="Q59" s="32">
        <f t="shared" ca="1" si="5"/>
        <v>142.57159989088919</v>
      </c>
      <c r="R59" s="33">
        <f t="shared" ca="1" si="22"/>
        <v>1</v>
      </c>
      <c r="S59" s="34">
        <f t="shared" ca="1" si="23"/>
        <v>2.7974222710967611E-2</v>
      </c>
      <c r="T59" s="34">
        <f t="shared" ca="1" si="24"/>
        <v>1.1342925981929213</v>
      </c>
      <c r="U59" s="35">
        <f ca="1">T59/MAX(T$49:T59)-1</f>
        <v>0</v>
      </c>
      <c r="V59" s="32">
        <f t="shared" ca="1" si="6"/>
        <v>162.57005804608821</v>
      </c>
      <c r="W59" s="33">
        <f t="shared" ca="1" si="25"/>
        <v>0</v>
      </c>
      <c r="X59" s="34">
        <f t="shared" ca="1" si="26"/>
        <v>-2.7974222710967611E-2</v>
      </c>
      <c r="Y59" s="34">
        <f t="shared" ca="1" si="27"/>
        <v>1.0090705581900457</v>
      </c>
      <c r="Z59" s="35">
        <f ca="1">Y59/MAX(Y$49:Y59)-1</f>
        <v>-5.4317431348743672E-2</v>
      </c>
      <c r="AA59" s="32">
        <f t="shared" ca="1" si="7"/>
        <v>162.57005804608821</v>
      </c>
      <c r="AB59" s="33">
        <f t="shared" ca="1" si="28"/>
        <v>0</v>
      </c>
      <c r="AC59" s="34">
        <f t="shared" ca="1" si="29"/>
        <v>5.8333333333333336E-3</v>
      </c>
      <c r="AD59" s="34">
        <f t="shared" ca="1" si="30"/>
        <v>1.0832967501611694</v>
      </c>
      <c r="AE59" s="35">
        <f ca="1">AD59/MAX(AD$49:AD59)-1</f>
        <v>0</v>
      </c>
      <c r="AF59" s="32">
        <f t="shared" ca="1" si="8"/>
        <v>157.60829625183169</v>
      </c>
      <c r="AG59" s="33">
        <f t="shared" ca="1" si="31"/>
        <v>0</v>
      </c>
      <c r="AH59" s="34">
        <f t="shared" ca="1" si="32"/>
        <v>5.8333333333333336E-3</v>
      </c>
      <c r="AI59" s="34">
        <f t="shared" ca="1" si="33"/>
        <v>1.0598886476450062</v>
      </c>
      <c r="AJ59" s="35">
        <f ca="1">AI59/MAX(AI$49:AI59)-1</f>
        <v>0</v>
      </c>
      <c r="AK59" s="32">
        <f t="shared" ca="1" si="9"/>
        <v>157.60829625183169</v>
      </c>
      <c r="AL59" s="33">
        <f t="shared" ca="1" si="10"/>
        <v>1</v>
      </c>
      <c r="AM59" s="34">
        <f t="shared" ca="1" si="34"/>
        <v>2.7974222710967611E-2</v>
      </c>
      <c r="AN59" s="34">
        <f t="shared" ca="1" si="35"/>
        <v>1.0938563860275112</v>
      </c>
      <c r="AO59" s="35">
        <f ca="1">AN59/MAX(AN$49:AN59)-1</f>
        <v>0</v>
      </c>
      <c r="AP59" s="32">
        <f t="shared" ca="1" si="11"/>
        <v>161.33218499148779</v>
      </c>
      <c r="AQ59" s="33">
        <f t="shared" ca="1" si="12"/>
        <v>1</v>
      </c>
      <c r="AR59" s="34">
        <f t="shared" ca="1" si="36"/>
        <v>2.7974222710967611E-2</v>
      </c>
      <c r="AS59" s="34">
        <f t="shared" ca="1" si="37"/>
        <v>1.1342925981929213</v>
      </c>
      <c r="AT59" s="35">
        <f ca="1">AS59/MAX(AS$49:AS59)-1</f>
        <v>0</v>
      </c>
      <c r="AU59" s="32">
        <f t="shared" ca="1" si="13"/>
        <v>161.11017310358088</v>
      </c>
      <c r="AV59" s="33">
        <f t="shared" ca="1" si="14"/>
        <v>1</v>
      </c>
      <c r="AW59" s="34">
        <f t="shared" ca="1" si="38"/>
        <v>1.6903778022150474E-2</v>
      </c>
      <c r="AX59" s="34">
        <f t="shared" ca="1" si="39"/>
        <v>1.0927666966424077</v>
      </c>
      <c r="AY59" s="35">
        <f ca="1">AX59/MAX(AX$49:AX59)-1</f>
        <v>0</v>
      </c>
      <c r="AZ59" s="20"/>
      <c r="BA59" s="20"/>
      <c r="BB59" s="20"/>
      <c r="BC59" s="20"/>
      <c r="BD59" s="20"/>
      <c r="BE59" s="20"/>
      <c r="BF59" s="20"/>
      <c r="BG59" s="17"/>
      <c r="BH59" s="17"/>
      <c r="BJ59" s="7">
        <f ca="1">AVERAGE(B57:B59)</f>
        <v>162.57005804608821</v>
      </c>
      <c r="BK59" s="7">
        <f ca="1">AVERAGE(B54:B59)</f>
        <v>160.59435160971915</v>
      </c>
      <c r="BL59" s="7">
        <f ca="1">AVERAGE(B48:B59)</f>
        <v>155.414571720194</v>
      </c>
      <c r="BM59" s="7">
        <f ca="1">AVERAGE(B42:B59)</f>
        <v>149.03192994407578</v>
      </c>
      <c r="BN59" s="7">
        <f ca="1">AVERAGE(B36:B59)</f>
        <v>142.57159989088919</v>
      </c>
      <c r="BO59" s="5">
        <f ca="1">IF($B58&gt;=BJ58,$D59,$C59)*0.2+IF($B58&gt;=BK58,$D59,$C59)*0.2+IF($B58&gt;=BL58,$D59,$C59)*0.2+IF($B58&gt;=BM58,$D59,$C59)*0.2+IF($B58&gt;=BN58,$D59,$C59)*0.2</f>
        <v>2.3546044835440753E-2</v>
      </c>
      <c r="BP59" s="3">
        <f t="shared" ca="1" si="15"/>
        <v>112.39998666076896</v>
      </c>
      <c r="BQ59" s="5">
        <f ca="1">BP59/MAX($BP$36:BP59)-1</f>
        <v>0</v>
      </c>
    </row>
    <row r="60" spans="1:69" x14ac:dyDescent="0.2">
      <c r="A60" s="15">
        <v>10196</v>
      </c>
      <c r="B60" s="18">
        <v>174.93386082207098</v>
      </c>
      <c r="C60" s="17">
        <f t="shared" ca="1" si="1"/>
        <v>5.8333333333333336E-3</v>
      </c>
      <c r="D60" s="17">
        <f ca="1">B60/B59-1</f>
        <v>5.7385193672719215E-2</v>
      </c>
      <c r="E60" s="20">
        <f t="shared" ca="1" si="2"/>
        <v>1.1993841986217539</v>
      </c>
      <c r="F60" s="20">
        <f ca="1">E60/MAX(E$49:E60)-1</f>
        <v>0</v>
      </c>
      <c r="G60" s="32">
        <f t="shared" ca="1" si="3"/>
        <v>167.10394998961593</v>
      </c>
      <c r="H60" s="33">
        <f t="shared" ca="1" si="16"/>
        <v>1</v>
      </c>
      <c r="I60" s="34">
        <f t="shared" ca="1" si="17"/>
        <v>5.7385193672719215E-2</v>
      </c>
      <c r="J60" s="34">
        <f t="shared" ca="1" si="18"/>
        <v>1.1454619439741955</v>
      </c>
      <c r="K60" s="35">
        <f ca="1">J60/MAX(J$49:J60)-1</f>
        <v>0</v>
      </c>
      <c r="L60" s="32">
        <f t="shared" ca="1" si="4"/>
        <v>160.21285973474377</v>
      </c>
      <c r="M60" s="33">
        <f t="shared" ca="1" si="19"/>
        <v>1</v>
      </c>
      <c r="N60" s="34">
        <f t="shared" ca="1" si="20"/>
        <v>5.7385193672719215E-2</v>
      </c>
      <c r="O60" s="34">
        <f t="shared" ca="1" si="21"/>
        <v>1.1993841986217539</v>
      </c>
      <c r="P60" s="35">
        <f ca="1">O60/MAX(O$49:O60)-1</f>
        <v>0</v>
      </c>
      <c r="Q60" s="32">
        <f t="shared" ca="1" si="5"/>
        <v>144.91392599996678</v>
      </c>
      <c r="R60" s="33">
        <f t="shared" ca="1" si="22"/>
        <v>1</v>
      </c>
      <c r="S60" s="34">
        <f t="shared" ca="1" si="23"/>
        <v>5.7385193672719215E-2</v>
      </c>
      <c r="T60" s="34">
        <f t="shared" ca="1" si="24"/>
        <v>1.1993841986217539</v>
      </c>
      <c r="U60" s="35">
        <f ca="1">T60/MAX(T$49:T60)-1</f>
        <v>0</v>
      </c>
      <c r="V60" s="32">
        <f t="shared" ca="1" si="6"/>
        <v>167.10394998961593</v>
      </c>
      <c r="W60" s="33">
        <f t="shared" ca="1" si="25"/>
        <v>1</v>
      </c>
      <c r="X60" s="34">
        <f t="shared" ca="1" si="26"/>
        <v>5.7385193672719215E-2</v>
      </c>
      <c r="Y60" s="34">
        <f t="shared" ca="1" si="27"/>
        <v>1.0669762676012202</v>
      </c>
      <c r="Z60" s="35">
        <f ca="1">Y60/MAX(Y$49:Y60)-1</f>
        <v>-4.9253993776865457E-5</v>
      </c>
      <c r="AA60" s="32">
        <f t="shared" ca="1" si="7"/>
        <v>167.10394998961593</v>
      </c>
      <c r="AB60" s="33">
        <f t="shared" ca="1" si="28"/>
        <v>1</v>
      </c>
      <c r="AC60" s="34">
        <f t="shared" ca="1" si="29"/>
        <v>5.7385193672719215E-2</v>
      </c>
      <c r="AD60" s="34">
        <f t="shared" ca="1" si="30"/>
        <v>1.1454619439741955</v>
      </c>
      <c r="AE60" s="35">
        <f ca="1">AD60/MAX(AD$49:AD60)-1</f>
        <v>0</v>
      </c>
      <c r="AF60" s="32">
        <f t="shared" ca="1" si="8"/>
        <v>160.21285973474377</v>
      </c>
      <c r="AG60" s="33">
        <f t="shared" ca="1" si="31"/>
        <v>0</v>
      </c>
      <c r="AH60" s="34">
        <f t="shared" ca="1" si="32"/>
        <v>5.8333333333333336E-3</v>
      </c>
      <c r="AI60" s="34">
        <f t="shared" ca="1" si="33"/>
        <v>1.0660713314229355</v>
      </c>
      <c r="AJ60" s="35">
        <f ca="1">AI60/MAX(AI$49:AI60)-1</f>
        <v>0</v>
      </c>
      <c r="AK60" s="32">
        <f t="shared" ca="1" si="9"/>
        <v>160.21285973474377</v>
      </c>
      <c r="AL60" s="33">
        <f t="shared" ca="1" si="10"/>
        <v>1</v>
      </c>
      <c r="AM60" s="34">
        <f t="shared" ca="1" si="34"/>
        <v>5.7385193672719215E-2</v>
      </c>
      <c r="AN60" s="34">
        <f t="shared" ca="1" si="35"/>
        <v>1.1566275465898406</v>
      </c>
      <c r="AO60" s="35">
        <f ca="1">AN60/MAX(AN$49:AN60)-1</f>
        <v>0</v>
      </c>
      <c r="AP60" s="32">
        <f t="shared" ca="1" si="11"/>
        <v>165.44005142956101</v>
      </c>
      <c r="AQ60" s="33">
        <f t="shared" ca="1" si="12"/>
        <v>1</v>
      </c>
      <c r="AR60" s="34">
        <f t="shared" ca="1" si="36"/>
        <v>5.7385193672719215E-2</v>
      </c>
      <c r="AS60" s="34">
        <f t="shared" ca="1" si="37"/>
        <v>1.1993841986217539</v>
      </c>
      <c r="AT60" s="35">
        <f ca="1">AS60/MAX(AS$49:AS60)-1</f>
        <v>0</v>
      </c>
      <c r="AU60" s="32">
        <f t="shared" ca="1" si="13"/>
        <v>162.57005804608821</v>
      </c>
      <c r="AV60" s="33">
        <f t="shared" ca="1" si="14"/>
        <v>1</v>
      </c>
      <c r="AW60" s="34">
        <f t="shared" ca="1" si="38"/>
        <v>4.4497228587872743E-2</v>
      </c>
      <c r="AX60" s="34">
        <f t="shared" ca="1" si="39"/>
        <v>1.1413917861361194</v>
      </c>
      <c r="AY60" s="35">
        <f ca="1">AX60/MAX(AX$49:AX60)-1</f>
        <v>0</v>
      </c>
      <c r="AZ60" s="20"/>
      <c r="BA60" s="20"/>
      <c r="BB60" s="20"/>
      <c r="BC60" s="20"/>
      <c r="BD60" s="20"/>
      <c r="BE60" s="20"/>
      <c r="BF60" s="20"/>
      <c r="BG60" s="17"/>
      <c r="BH60" s="17"/>
      <c r="BJ60" s="7">
        <f ca="1">AVERAGE(B58:B60)</f>
        <v>167.10394998961593</v>
      </c>
      <c r="BK60" s="7">
        <f ca="1">AVERAGE(B55:B60)</f>
        <v>163.91106146285583</v>
      </c>
      <c r="BL60" s="7">
        <f ca="1">AVERAGE(B49:B60)</f>
        <v>158.07249064921155</v>
      </c>
      <c r="BM60" s="7">
        <f ca="1">AVERAGE(B43:B60)</f>
        <v>151.46344155242599</v>
      </c>
      <c r="BN60" s="7">
        <f ca="1">AVERAGE(B37:B60)</f>
        <v>144.91392599996678</v>
      </c>
      <c r="BO60" s="5">
        <f ca="1">IF($B59&gt;=BJ59,$D60,$C60)*0.2+IF($B59&gt;=BK59,$D60,$C60)*0.2+IF($B59&gt;=BL59,$D60,$C60)*0.2+IF($B59&gt;=BM59,$D60,$C60)*0.2+IF($B59&gt;=BN59,$D60,$C60)*0.2</f>
        <v>5.7385193672719222E-2</v>
      </c>
      <c r="BP60" s="3">
        <f t="shared" ca="1" si="15"/>
        <v>118.85008166410825</v>
      </c>
      <c r="BQ60" s="5">
        <f ca="1">BP60/MAX($BP$36:BP60)-1</f>
        <v>0</v>
      </c>
    </row>
    <row r="61" spans="1:69" x14ac:dyDescent="0.2">
      <c r="A61" s="15">
        <v>10227</v>
      </c>
      <c r="B61" s="18">
        <v>176.83938892428017</v>
      </c>
      <c r="C61" s="17">
        <f t="shared" ca="1" si="1"/>
        <v>5.8333333333333336E-3</v>
      </c>
      <c r="D61" s="17">
        <f ca="1">B61/B60-1</f>
        <v>1.0892848835865721E-2</v>
      </c>
      <c r="E61" s="20">
        <f t="shared" ca="1" si="2"/>
        <v>1.2124489093934667</v>
      </c>
      <c r="F61" s="20">
        <f ca="1">E61/MAX(E$49:E61)-1</f>
        <v>0</v>
      </c>
      <c r="G61" s="32">
        <f t="shared" ca="1" si="3"/>
        <v>172.40443372530407</v>
      </c>
      <c r="H61" s="33">
        <f t="shared" ca="1" si="16"/>
        <v>1</v>
      </c>
      <c r="I61" s="34">
        <f t="shared" ca="1" si="17"/>
        <v>1.0892848835865721E-2</v>
      </c>
      <c r="J61" s="34">
        <f t="shared" ca="1" si="18"/>
        <v>1.1579392877771433</v>
      </c>
      <c r="K61" s="35">
        <f ca="1">J61/MAX(J$49:J61)-1</f>
        <v>0</v>
      </c>
      <c r="L61" s="32">
        <f t="shared" ca="1" si="4"/>
        <v>162.59535530625655</v>
      </c>
      <c r="M61" s="33">
        <f t="shared" ca="1" si="19"/>
        <v>1</v>
      </c>
      <c r="N61" s="34">
        <f t="shared" ca="1" si="20"/>
        <v>1.0892848835865721E-2</v>
      </c>
      <c r="O61" s="34">
        <f t="shared" ca="1" si="21"/>
        <v>1.2124489093934667</v>
      </c>
      <c r="P61" s="35">
        <f ca="1">O61/MAX(O$49:O61)-1</f>
        <v>0</v>
      </c>
      <c r="Q61" s="32">
        <f t="shared" ca="1" si="5"/>
        <v>147.37928170405772</v>
      </c>
      <c r="R61" s="33">
        <f t="shared" ca="1" si="22"/>
        <v>1</v>
      </c>
      <c r="S61" s="34">
        <f t="shared" ca="1" si="23"/>
        <v>1.0892848835865721E-2</v>
      </c>
      <c r="T61" s="34">
        <f t="shared" ca="1" si="24"/>
        <v>1.2124489093934667</v>
      </c>
      <c r="U61" s="35">
        <f ca="1">T61/MAX(T$49:T61)-1</f>
        <v>0</v>
      </c>
      <c r="V61" s="32">
        <f t="shared" ca="1" si="6"/>
        <v>172.40443372530407</v>
      </c>
      <c r="W61" s="33">
        <f t="shared" ca="1" si="25"/>
        <v>1</v>
      </c>
      <c r="X61" s="34">
        <f t="shared" ca="1" si="26"/>
        <v>1.0892848835865721E-2</v>
      </c>
      <c r="Y61" s="34">
        <f t="shared" ca="1" si="27"/>
        <v>1.0785986787956565</v>
      </c>
      <c r="Z61" s="35">
        <f ca="1">Y61/MAX(Y$49:Y61)-1</f>
        <v>0</v>
      </c>
      <c r="AA61" s="32">
        <f t="shared" ca="1" si="7"/>
        <v>172.40443372530407</v>
      </c>
      <c r="AB61" s="33">
        <f t="shared" ca="1" si="28"/>
        <v>1</v>
      </c>
      <c r="AC61" s="34">
        <f t="shared" ca="1" si="29"/>
        <v>1.0892848835865721E-2</v>
      </c>
      <c r="AD61" s="34">
        <f t="shared" ca="1" si="30"/>
        <v>1.1579392877771433</v>
      </c>
      <c r="AE61" s="35">
        <f ca="1">AD61/MAX(AD$49:AD61)-1</f>
        <v>0</v>
      </c>
      <c r="AF61" s="32">
        <f t="shared" ca="1" si="8"/>
        <v>162.59535530625655</v>
      </c>
      <c r="AG61" s="33">
        <f t="shared" ca="1" si="31"/>
        <v>0</v>
      </c>
      <c r="AH61" s="34">
        <f t="shared" ca="1" si="32"/>
        <v>5.8333333333333336E-3</v>
      </c>
      <c r="AI61" s="34">
        <f t="shared" ca="1" si="33"/>
        <v>1.0722900808562361</v>
      </c>
      <c r="AJ61" s="35">
        <f ca="1">AI61/MAX(AI$49:AI61)-1</f>
        <v>0</v>
      </c>
      <c r="AK61" s="32">
        <f t="shared" ca="1" si="9"/>
        <v>162.59535530625655</v>
      </c>
      <c r="AL61" s="33">
        <f t="shared" ca="1" si="10"/>
        <v>1</v>
      </c>
      <c r="AM61" s="34">
        <f t="shared" ca="1" si="34"/>
        <v>1.0892848835865721E-2</v>
      </c>
      <c r="AN61" s="34">
        <f t="shared" ca="1" si="35"/>
        <v>1.1692265156142418</v>
      </c>
      <c r="AO61" s="35">
        <f ca="1">AN61/MAX(AN$49:AN61)-1</f>
        <v>0</v>
      </c>
      <c r="AP61" s="32">
        <f t="shared" ca="1" si="11"/>
        <v>174.93386082207098</v>
      </c>
      <c r="AQ61" s="33">
        <f t="shared" ca="1" si="12"/>
        <v>1</v>
      </c>
      <c r="AR61" s="34">
        <f t="shared" ca="1" si="36"/>
        <v>1.0892848835865721E-2</v>
      </c>
      <c r="AS61" s="34">
        <f t="shared" ca="1" si="37"/>
        <v>1.2124489093934667</v>
      </c>
      <c r="AT61" s="35">
        <f ca="1">AS61/MAX(AS$49:AS61)-1</f>
        <v>0</v>
      </c>
      <c r="AU61" s="32">
        <f t="shared" ca="1" si="13"/>
        <v>167.10394998961593</v>
      </c>
      <c r="AV61" s="33">
        <f t="shared" ca="1" si="14"/>
        <v>1</v>
      </c>
      <c r="AW61" s="34">
        <f t="shared" ca="1" si="38"/>
        <v>9.6279699602326227E-3</v>
      </c>
      <c r="AX61" s="34">
        <f t="shared" ca="1" si="39"/>
        <v>1.1523810719658942</v>
      </c>
      <c r="AY61" s="35">
        <f ca="1">AX61/MAX(AX$49:AX61)-1</f>
        <v>0</v>
      </c>
      <c r="AZ61" s="20"/>
      <c r="BA61" s="20"/>
      <c r="BB61" s="20"/>
      <c r="BC61" s="20"/>
      <c r="BD61" s="20"/>
      <c r="BE61" s="20"/>
      <c r="BF61" s="20"/>
      <c r="BG61" s="17"/>
      <c r="BH61" s="17"/>
      <c r="BJ61" s="7">
        <f ca="1">AVERAGE(B59:B61)</f>
        <v>172.40443372530407</v>
      </c>
      <c r="BK61" s="7">
        <f ca="1">AVERAGE(B56:B61)</f>
        <v>166.75730341444248</v>
      </c>
      <c r="BL61" s="7">
        <f ca="1">AVERAGE(B50:B61)</f>
        <v>160.65468435538901</v>
      </c>
      <c r="BM61" s="7">
        <f ca="1">AVERAGE(B44:B61)</f>
        <v>154.0582551304864</v>
      </c>
      <c r="BN61" s="7">
        <f ca="1">AVERAGE(B38:B61)</f>
        <v>147.37928170405772</v>
      </c>
      <c r="BO61" s="5">
        <f ca="1">IF($B60&gt;=BJ60,$D61,$C61)*0.2+IF($B60&gt;=BK60,$D61,$C61)*0.2+IF($B60&gt;=BL60,$D61,$C61)*0.2+IF($B60&gt;=BM60,$D61,$C61)*0.2+IF($B60&gt;=BN60,$D61,$C61)*0.2</f>
        <v>1.0892848835865721E-2</v>
      </c>
      <c r="BP61" s="3">
        <f t="shared" ca="1" si="15"/>
        <v>120.14469763780568</v>
      </c>
      <c r="BQ61" s="5">
        <f ca="1">BP61/MAX($BP$36:BP61)-1</f>
        <v>0</v>
      </c>
    </row>
    <row r="62" spans="1:69" x14ac:dyDescent="0.2">
      <c r="A62" s="15">
        <v>10258</v>
      </c>
      <c r="B62" s="18">
        <v>179.53356950410583</v>
      </c>
      <c r="C62" s="17">
        <f t="shared" ca="1" si="1"/>
        <v>5.8333333333333336E-3</v>
      </c>
      <c r="D62" s="17">
        <f ca="1">B62/B61-1</f>
        <v>1.5235183723572243E-2</v>
      </c>
      <c r="E62" s="20">
        <f t="shared" ca="1" si="2"/>
        <v>1.2309207912835209</v>
      </c>
      <c r="F62" s="20">
        <f ca="1">E62/MAX(E$49:E62)-1</f>
        <v>0</v>
      </c>
      <c r="G62" s="32">
        <f t="shared" ca="1" si="3"/>
        <v>177.10227308348567</v>
      </c>
      <c r="H62" s="33">
        <f t="shared" ca="1" si="16"/>
        <v>1</v>
      </c>
      <c r="I62" s="34">
        <f t="shared" ca="1" si="17"/>
        <v>1.5235183723572243E-2</v>
      </c>
      <c r="J62" s="34">
        <f t="shared" ca="1" si="18"/>
        <v>1.1755807055671705</v>
      </c>
      <c r="K62" s="35">
        <f ca="1">J62/MAX(J$49:J62)-1</f>
        <v>0</v>
      </c>
      <c r="L62" s="32">
        <f t="shared" ca="1" si="4"/>
        <v>165.05023526046602</v>
      </c>
      <c r="M62" s="33">
        <f t="shared" ca="1" si="19"/>
        <v>1</v>
      </c>
      <c r="N62" s="34">
        <f t="shared" ca="1" si="20"/>
        <v>1.5235183723572243E-2</v>
      </c>
      <c r="O62" s="34">
        <f t="shared" ca="1" si="21"/>
        <v>1.2309207912835209</v>
      </c>
      <c r="P62" s="35">
        <f ca="1">O62/MAX(O$49:O62)-1</f>
        <v>0</v>
      </c>
      <c r="Q62" s="32">
        <f t="shared" ca="1" si="5"/>
        <v>149.81980527027477</v>
      </c>
      <c r="R62" s="33">
        <f t="shared" ca="1" si="22"/>
        <v>1</v>
      </c>
      <c r="S62" s="34">
        <f t="shared" ca="1" si="23"/>
        <v>1.5235183723572243E-2</v>
      </c>
      <c r="T62" s="34">
        <f t="shared" ca="1" si="24"/>
        <v>1.2309207912835209</v>
      </c>
      <c r="U62" s="35">
        <f ca="1">T62/MAX(T$49:T62)-1</f>
        <v>0</v>
      </c>
      <c r="V62" s="32">
        <f t="shared" ca="1" si="6"/>
        <v>177.10227308348567</v>
      </c>
      <c r="W62" s="33">
        <f t="shared" ca="1" si="25"/>
        <v>1</v>
      </c>
      <c r="X62" s="34">
        <f t="shared" ca="1" si="26"/>
        <v>1.5235183723572243E-2</v>
      </c>
      <c r="Y62" s="34">
        <f t="shared" ca="1" si="27"/>
        <v>1.0950313278311106</v>
      </c>
      <c r="Z62" s="35">
        <f ca="1">Y62/MAX(Y$49:Y62)-1</f>
        <v>0</v>
      </c>
      <c r="AA62" s="32">
        <f t="shared" ca="1" si="7"/>
        <v>177.10227308348567</v>
      </c>
      <c r="AB62" s="33">
        <f t="shared" ca="1" si="28"/>
        <v>1</v>
      </c>
      <c r="AC62" s="34">
        <f t="shared" ca="1" si="29"/>
        <v>1.5235183723572243E-2</v>
      </c>
      <c r="AD62" s="34">
        <f t="shared" ca="1" si="30"/>
        <v>1.1755807055671705</v>
      </c>
      <c r="AE62" s="35">
        <f ca="1">AD62/MAX(AD$49:AD62)-1</f>
        <v>0</v>
      </c>
      <c r="AF62" s="32">
        <f t="shared" ca="1" si="8"/>
        <v>165.05023526046602</v>
      </c>
      <c r="AG62" s="33">
        <f t="shared" ca="1" si="31"/>
        <v>0</v>
      </c>
      <c r="AH62" s="34">
        <f t="shared" ca="1" si="32"/>
        <v>5.8333333333333336E-3</v>
      </c>
      <c r="AI62" s="34">
        <f t="shared" ca="1" si="33"/>
        <v>1.0785451063278975</v>
      </c>
      <c r="AJ62" s="35">
        <f ca="1">AI62/MAX(AI$49:AI62)-1</f>
        <v>0</v>
      </c>
      <c r="AK62" s="32">
        <f t="shared" ca="1" si="9"/>
        <v>165.05023526046602</v>
      </c>
      <c r="AL62" s="33">
        <f t="shared" ca="1" si="10"/>
        <v>1</v>
      </c>
      <c r="AM62" s="34">
        <f t="shared" ca="1" si="34"/>
        <v>1.5235183723572243E-2</v>
      </c>
      <c r="AN62" s="34">
        <f t="shared" ca="1" si="35"/>
        <v>1.1870398963940971</v>
      </c>
      <c r="AO62" s="35">
        <f ca="1">AN62/MAX(AN$49:AN62)-1</f>
        <v>0</v>
      </c>
      <c r="AP62" s="32">
        <f t="shared" ca="1" si="11"/>
        <v>176.83938892428017</v>
      </c>
      <c r="AQ62" s="33">
        <f t="shared" ca="1" si="12"/>
        <v>1</v>
      </c>
      <c r="AR62" s="34">
        <f t="shared" ca="1" si="36"/>
        <v>1.5235183723572243E-2</v>
      </c>
      <c r="AS62" s="34">
        <f t="shared" ca="1" si="37"/>
        <v>1.2309207912835209</v>
      </c>
      <c r="AT62" s="35">
        <f ca="1">AS62/MAX(AS$49:AS62)-1</f>
        <v>0</v>
      </c>
      <c r="AU62" s="32">
        <f t="shared" ca="1" si="13"/>
        <v>172.40443372530407</v>
      </c>
      <c r="AV62" s="33">
        <f t="shared" ca="1" si="14"/>
        <v>1</v>
      </c>
      <c r="AW62" s="34">
        <f t="shared" ca="1" si="38"/>
        <v>1.2884721126012516E-2</v>
      </c>
      <c r="AX62" s="34">
        <f t="shared" ca="1" si="39"/>
        <v>1.1672291807090702</v>
      </c>
      <c r="AY62" s="35">
        <f ca="1">AX62/MAX(AX$49:AX62)-1</f>
        <v>0</v>
      </c>
      <c r="AZ62" s="20"/>
      <c r="BA62" s="20"/>
      <c r="BB62" s="20"/>
      <c r="BC62" s="20"/>
      <c r="BD62" s="20"/>
      <c r="BE62" s="20"/>
      <c r="BF62" s="20"/>
      <c r="BG62" s="17"/>
      <c r="BH62" s="17"/>
      <c r="BJ62" s="7">
        <f ca="1">AVERAGE(B60:B62)</f>
        <v>177.10227308348567</v>
      </c>
      <c r="BK62" s="7">
        <f ca="1">AVERAGE(B57:B62)</f>
        <v>169.83616556478694</v>
      </c>
      <c r="BL62" s="7">
        <f ca="1">AVERAGE(B51:B62)</f>
        <v>163.20846298131866</v>
      </c>
      <c r="BM62" s="7">
        <f ca="1">AVERAGE(B45:B62)</f>
        <v>156.55831865962313</v>
      </c>
      <c r="BN62" s="7">
        <f ca="1">AVERAGE(B39:B62)</f>
        <v>149.81980527027477</v>
      </c>
      <c r="BO62" s="5">
        <f ca="1">IF($B61&gt;=BJ61,$D62,$C62)*0.2+IF($B61&gt;=BK61,$D62,$C62)*0.2+IF($B61&gt;=BL61,$D62,$C62)*0.2+IF($B61&gt;=BM61,$D62,$C62)*0.2+IF($B61&gt;=BN61,$D62,$C62)*0.2</f>
        <v>1.5235183723572245E-2</v>
      </c>
      <c r="BP62" s="3">
        <f t="shared" ca="1" si="15"/>
        <v>121.97512417973068</v>
      </c>
      <c r="BQ62" s="5">
        <f ca="1">BP62/MAX($BP$36:BP62)-1</f>
        <v>0</v>
      </c>
    </row>
    <row r="63" spans="1:69" x14ac:dyDescent="0.2">
      <c r="A63" s="15">
        <v>10287</v>
      </c>
      <c r="B63" s="18">
        <v>180.59287628262743</v>
      </c>
      <c r="C63" s="17">
        <f t="shared" ca="1" si="1"/>
        <v>5.8333333333333336E-3</v>
      </c>
      <c r="D63" s="17">
        <f ca="1">B63/B62-1</f>
        <v>5.9003270611035497E-3</v>
      </c>
      <c r="E63" s="20">
        <f t="shared" ca="1" si="2"/>
        <v>1.2381836265384061</v>
      </c>
      <c r="F63" s="20">
        <f ca="1">E63/MAX(E$49:E63)-1</f>
        <v>0</v>
      </c>
      <c r="G63" s="32">
        <f t="shared" ca="1" si="3"/>
        <v>178.98861157033784</v>
      </c>
      <c r="H63" s="33">
        <f t="shared" ca="1" si="16"/>
        <v>1</v>
      </c>
      <c r="I63" s="34">
        <f t="shared" ca="1" si="17"/>
        <v>5.9003270611035497E-3</v>
      </c>
      <c r="J63" s="34">
        <f t="shared" ca="1" si="18"/>
        <v>1.1825170162167398</v>
      </c>
      <c r="K63" s="35">
        <f ca="1">J63/MAX(J$49:J63)-1</f>
        <v>0</v>
      </c>
      <c r="L63" s="32">
        <f t="shared" ca="1" si="4"/>
        <v>167.54658051913992</v>
      </c>
      <c r="M63" s="33">
        <f t="shared" ca="1" si="19"/>
        <v>1</v>
      </c>
      <c r="N63" s="34">
        <f t="shared" ca="1" si="20"/>
        <v>5.9003270611035497E-3</v>
      </c>
      <c r="O63" s="34">
        <f t="shared" ca="1" si="21"/>
        <v>1.2381836265384061</v>
      </c>
      <c r="P63" s="35">
        <f ca="1">O63/MAX(O$49:O63)-1</f>
        <v>0</v>
      </c>
      <c r="Q63" s="32">
        <f t="shared" ca="1" si="5"/>
        <v>152.08976340989977</v>
      </c>
      <c r="R63" s="33">
        <f t="shared" ca="1" si="22"/>
        <v>1</v>
      </c>
      <c r="S63" s="34">
        <f t="shared" ca="1" si="23"/>
        <v>5.9003270611035497E-3</v>
      </c>
      <c r="T63" s="34">
        <f t="shared" ca="1" si="24"/>
        <v>1.2381836265384061</v>
      </c>
      <c r="U63" s="35">
        <f ca="1">T63/MAX(T$49:T63)-1</f>
        <v>0</v>
      </c>
      <c r="V63" s="32">
        <f t="shared" ca="1" si="6"/>
        <v>178.98861157033784</v>
      </c>
      <c r="W63" s="33">
        <f t="shared" ca="1" si="25"/>
        <v>1</v>
      </c>
      <c r="X63" s="34">
        <f t="shared" ca="1" si="26"/>
        <v>5.9003270611035497E-3</v>
      </c>
      <c r="Y63" s="34">
        <f t="shared" ca="1" si="27"/>
        <v>1.1014923708074686</v>
      </c>
      <c r="Z63" s="35">
        <f ca="1">Y63/MAX(Y$49:Y63)-1</f>
        <v>0</v>
      </c>
      <c r="AA63" s="32">
        <f t="shared" ca="1" si="7"/>
        <v>178.98861157033784</v>
      </c>
      <c r="AB63" s="33">
        <f t="shared" ca="1" si="28"/>
        <v>1</v>
      </c>
      <c r="AC63" s="34">
        <f t="shared" ca="1" si="29"/>
        <v>5.9003270611035497E-3</v>
      </c>
      <c r="AD63" s="34">
        <f t="shared" ca="1" si="30"/>
        <v>1.1825170162167398</v>
      </c>
      <c r="AE63" s="35">
        <f ca="1">AD63/MAX(AD$49:AD63)-1</f>
        <v>0</v>
      </c>
      <c r="AF63" s="32">
        <f t="shared" ca="1" si="8"/>
        <v>167.54658051913992</v>
      </c>
      <c r="AG63" s="33">
        <f t="shared" ca="1" si="31"/>
        <v>0</v>
      </c>
      <c r="AH63" s="34">
        <f t="shared" ca="1" si="32"/>
        <v>5.8333333333333336E-3</v>
      </c>
      <c r="AI63" s="34">
        <f t="shared" ca="1" si="33"/>
        <v>1.0848366194481436</v>
      </c>
      <c r="AJ63" s="35">
        <f ca="1">AI63/MAX(AI$49:AI63)-1</f>
        <v>0</v>
      </c>
      <c r="AK63" s="32">
        <f t="shared" ca="1" si="9"/>
        <v>167.54658051913992</v>
      </c>
      <c r="AL63" s="33">
        <f t="shared" ca="1" si="10"/>
        <v>1</v>
      </c>
      <c r="AM63" s="34">
        <f t="shared" ca="1" si="34"/>
        <v>5.9003270611035497E-3</v>
      </c>
      <c r="AN63" s="34">
        <f t="shared" ca="1" si="35"/>
        <v>1.1940438200174008</v>
      </c>
      <c r="AO63" s="35">
        <f ca="1">AN63/MAX(AN$49:AN63)-1</f>
        <v>0</v>
      </c>
      <c r="AP63" s="32">
        <f t="shared" ca="1" si="11"/>
        <v>179.53356950410583</v>
      </c>
      <c r="AQ63" s="33">
        <f t="shared" ca="1" si="12"/>
        <v>1</v>
      </c>
      <c r="AR63" s="34">
        <f t="shared" ca="1" si="36"/>
        <v>5.9003270611035497E-3</v>
      </c>
      <c r="AS63" s="34">
        <f t="shared" ca="1" si="37"/>
        <v>1.2381836265384061</v>
      </c>
      <c r="AT63" s="35">
        <f ca="1">AS63/MAX(AS$49:AS63)-1</f>
        <v>0</v>
      </c>
      <c r="AU63" s="32">
        <f t="shared" ca="1" si="13"/>
        <v>177.10227308348567</v>
      </c>
      <c r="AV63" s="33">
        <f t="shared" ca="1" si="14"/>
        <v>1</v>
      </c>
      <c r="AW63" s="34">
        <f t="shared" ca="1" si="38"/>
        <v>5.8835786291609954E-3</v>
      </c>
      <c r="AX63" s="34">
        <f t="shared" ca="1" si="39"/>
        <v>1.1740966653720231</v>
      </c>
      <c r="AY63" s="35">
        <f ca="1">AX63/MAX(AX$49:AX63)-1</f>
        <v>0</v>
      </c>
      <c r="AZ63" s="20"/>
      <c r="BA63" s="20"/>
      <c r="BB63" s="20"/>
      <c r="BC63" s="20"/>
      <c r="BD63" s="20"/>
      <c r="BE63" s="20"/>
      <c r="BF63" s="20"/>
      <c r="BG63" s="17"/>
      <c r="BH63" s="17"/>
      <c r="BJ63" s="7">
        <f ca="1">AVERAGE(B61:B63)</f>
        <v>178.98861157033784</v>
      </c>
      <c r="BK63" s="7">
        <f ca="1">AVERAGE(B58:B63)</f>
        <v>173.04628077997688</v>
      </c>
      <c r="BL63" s="7">
        <f ca="1">AVERAGE(B52:B63)</f>
        <v>165.50666657077491</v>
      </c>
      <c r="BM63" s="7">
        <f ca="1">AVERAGE(B46:B63)</f>
        <v>158.94732787907913</v>
      </c>
      <c r="BN63" s="7">
        <f ca="1">AVERAGE(B40:B63)</f>
        <v>152.08976340989977</v>
      </c>
      <c r="BO63" s="5">
        <f ca="1">IF($B62&gt;=BJ62,$D63,$C63)*0.2+IF($B62&gt;=BK62,$D63,$C63)*0.2+IF($B62&gt;=BL62,$D63,$C63)*0.2+IF($B62&gt;=BM62,$D63,$C63)*0.2+IF($B62&gt;=BN62,$D63,$C63)*0.2</f>
        <v>5.9003270611035497E-3</v>
      </c>
      <c r="BP63" s="3">
        <f t="shared" ca="1" si="15"/>
        <v>122.69481730570982</v>
      </c>
      <c r="BQ63" s="5">
        <f ca="1">BP63/MAX($BP$36:BP63)-1</f>
        <v>0</v>
      </c>
    </row>
    <row r="64" spans="1:69" x14ac:dyDescent="0.2">
      <c r="A64" s="15">
        <v>10318</v>
      </c>
      <c r="B64" s="18">
        <v>187.05427445801129</v>
      </c>
      <c r="C64" s="17">
        <f t="shared" ca="1" si="1"/>
        <v>5.8333333333333336E-3</v>
      </c>
      <c r="D64" s="17">
        <f ca="1">B64/B63-1</f>
        <v>3.5778809820115942E-2</v>
      </c>
      <c r="E64" s="20">
        <f t="shared" ca="1" si="2"/>
        <v>1.2824843630347051</v>
      </c>
      <c r="F64" s="20">
        <f ca="1">E64/MAX(E$49:E64)-1</f>
        <v>0</v>
      </c>
      <c r="G64" s="32">
        <f t="shared" ca="1" si="3"/>
        <v>182.39357341491484</v>
      </c>
      <c r="H64" s="33">
        <f t="shared" ca="1" si="16"/>
        <v>1</v>
      </c>
      <c r="I64" s="34">
        <f t="shared" ca="1" si="17"/>
        <v>3.5778809820115942E-2</v>
      </c>
      <c r="J64" s="34">
        <f t="shared" ca="1" si="18"/>
        <v>1.2248260676490095</v>
      </c>
      <c r="K64" s="35">
        <f ca="1">J64/MAX(J$49:J64)-1</f>
        <v>0</v>
      </c>
      <c r="L64" s="32">
        <f t="shared" ca="1" si="4"/>
        <v>170.74864779461598</v>
      </c>
      <c r="M64" s="33">
        <f t="shared" ca="1" si="19"/>
        <v>1</v>
      </c>
      <c r="N64" s="34">
        <f t="shared" ca="1" si="20"/>
        <v>3.5778809820115942E-2</v>
      </c>
      <c r="O64" s="34">
        <f t="shared" ca="1" si="21"/>
        <v>1.2824843630347051</v>
      </c>
      <c r="P64" s="35">
        <f ca="1">O64/MAX(O$49:O64)-1</f>
        <v>0</v>
      </c>
      <c r="Q64" s="32">
        <f t="shared" ca="1" si="5"/>
        <v>154.61984768589772</v>
      </c>
      <c r="R64" s="33">
        <f t="shared" ca="1" si="22"/>
        <v>1</v>
      </c>
      <c r="S64" s="34">
        <f t="shared" ca="1" si="23"/>
        <v>3.5778809820115942E-2</v>
      </c>
      <c r="T64" s="34">
        <f t="shared" ca="1" si="24"/>
        <v>1.2824843630347051</v>
      </c>
      <c r="U64" s="35">
        <f ca="1">T64/MAX(T$49:T64)-1</f>
        <v>0</v>
      </c>
      <c r="V64" s="32">
        <f t="shared" ca="1" si="6"/>
        <v>182.39357341491484</v>
      </c>
      <c r="W64" s="33">
        <f t="shared" ca="1" si="25"/>
        <v>1</v>
      </c>
      <c r="X64" s="34">
        <f t="shared" ca="1" si="26"/>
        <v>3.5778809820115942E-2</v>
      </c>
      <c r="Y64" s="34">
        <f t="shared" ca="1" si="27"/>
        <v>1.1409024568608976</v>
      </c>
      <c r="Z64" s="35">
        <f ca="1">Y64/MAX(Y$49:Y64)-1</f>
        <v>0</v>
      </c>
      <c r="AA64" s="32">
        <f t="shared" ca="1" si="7"/>
        <v>182.39357341491484</v>
      </c>
      <c r="AB64" s="33">
        <f t="shared" ca="1" si="28"/>
        <v>1</v>
      </c>
      <c r="AC64" s="34">
        <f t="shared" ca="1" si="29"/>
        <v>3.5778809820115942E-2</v>
      </c>
      <c r="AD64" s="34">
        <f t="shared" ca="1" si="30"/>
        <v>1.2248260676490095</v>
      </c>
      <c r="AE64" s="35">
        <f ca="1">AD64/MAX(AD$49:AD64)-1</f>
        <v>0</v>
      </c>
      <c r="AF64" s="32">
        <f t="shared" ca="1" si="8"/>
        <v>170.74864779461598</v>
      </c>
      <c r="AG64" s="33">
        <f t="shared" ca="1" si="31"/>
        <v>0</v>
      </c>
      <c r="AH64" s="34">
        <f t="shared" ca="1" si="32"/>
        <v>5.8333333333333336E-3</v>
      </c>
      <c r="AI64" s="34">
        <f t="shared" ca="1" si="33"/>
        <v>1.0911648330615911</v>
      </c>
      <c r="AJ64" s="35">
        <f ca="1">AI64/MAX(AI$49:AI64)-1</f>
        <v>0</v>
      </c>
      <c r="AK64" s="32">
        <f t="shared" ca="1" si="9"/>
        <v>170.74864779461598</v>
      </c>
      <c r="AL64" s="33">
        <f t="shared" ca="1" si="10"/>
        <v>1</v>
      </c>
      <c r="AM64" s="34">
        <f t="shared" ca="1" si="34"/>
        <v>3.5778809820115942E-2</v>
      </c>
      <c r="AN64" s="34">
        <f t="shared" ca="1" si="35"/>
        <v>1.2367652867706882</v>
      </c>
      <c r="AO64" s="35">
        <f ca="1">AN64/MAX(AN$49:AN64)-1</f>
        <v>0</v>
      </c>
      <c r="AP64" s="32">
        <f t="shared" ca="1" si="11"/>
        <v>180.59287628262743</v>
      </c>
      <c r="AQ64" s="33">
        <f t="shared" ca="1" si="12"/>
        <v>1</v>
      </c>
      <c r="AR64" s="34">
        <f t="shared" ca="1" si="36"/>
        <v>3.5778809820115942E-2</v>
      </c>
      <c r="AS64" s="34">
        <f t="shared" ca="1" si="37"/>
        <v>1.2824843630347051</v>
      </c>
      <c r="AT64" s="35">
        <f ca="1">AS64/MAX(AS$49:AS64)-1</f>
        <v>0</v>
      </c>
      <c r="AU64" s="32">
        <f t="shared" ca="1" si="13"/>
        <v>178.98861157033784</v>
      </c>
      <c r="AV64" s="33">
        <f t="shared" ca="1" si="14"/>
        <v>1</v>
      </c>
      <c r="AW64" s="34">
        <f t="shared" ca="1" si="38"/>
        <v>2.8292440698420289E-2</v>
      </c>
      <c r="AX64" s="34">
        <f t="shared" ca="1" si="39"/>
        <v>1.207314725651274</v>
      </c>
      <c r="AY64" s="35">
        <f ca="1">AX64/MAX(AX$49:AX64)-1</f>
        <v>0</v>
      </c>
      <c r="AZ64" s="20"/>
      <c r="BA64" s="20"/>
      <c r="BB64" s="20"/>
      <c r="BC64" s="20"/>
      <c r="BD64" s="20"/>
      <c r="BE64" s="20"/>
      <c r="BF64" s="20"/>
      <c r="BG64" s="17"/>
      <c r="BH64" s="17"/>
      <c r="BJ64" s="7">
        <f ca="1">AVERAGE(B62:B64)</f>
        <v>182.39357341491484</v>
      </c>
      <c r="BK64" s="7">
        <f ca="1">AVERAGE(B59:B64)</f>
        <v>177.39900357010947</v>
      </c>
      <c r="BL64" s="7">
        <f ca="1">AVERAGE(B53:B64)</f>
        <v>168.17912527877493</v>
      </c>
      <c r="BM64" s="7">
        <f ca="1">AVERAGE(B47:B64)</f>
        <v>161.55196041846227</v>
      </c>
      <c r="BN64" s="7">
        <f ca="1">AVERAGE(B41:B64)</f>
        <v>154.61984768589772</v>
      </c>
      <c r="BO64" s="5">
        <f ca="1">IF($B63&gt;=BJ63,$D64,$C64)*0.2+IF($B63&gt;=BK63,$D64,$C64)*0.2+IF($B63&gt;=BL63,$D64,$C64)*0.2+IF($B63&gt;=BM63,$D64,$C64)*0.2+IF($B63&gt;=BN63,$D64,$C64)*0.2</f>
        <v>3.5778809820115942E-2</v>
      </c>
      <c r="BP64" s="3">
        <f t="shared" ca="1" si="15"/>
        <v>127.08469184000468</v>
      </c>
      <c r="BQ64" s="5">
        <f ca="1">BP64/MAX($BP$36:BP64)-1</f>
        <v>0</v>
      </c>
    </row>
    <row r="65" spans="1:79" x14ac:dyDescent="0.2">
      <c r="A65" s="15">
        <v>10348</v>
      </c>
      <c r="B65" s="18">
        <v>186.90244544829434</v>
      </c>
      <c r="C65" s="17">
        <f t="shared" ca="1" si="1"/>
        <v>5.8333333333333336E-3</v>
      </c>
      <c r="D65" s="17">
        <f ca="1">B65/B64-1</f>
        <v>-8.1168425665156807E-4</v>
      </c>
      <c r="E65" s="20">
        <f t="shared" ca="1" si="2"/>
        <v>1.281443390667828</v>
      </c>
      <c r="F65" s="20">
        <f ca="1">E65/MAX(E$49:E65)-1</f>
        <v>-8.1168425665167909E-4</v>
      </c>
      <c r="G65" s="32">
        <f t="shared" ca="1" si="3"/>
        <v>184.849865396311</v>
      </c>
      <c r="H65" s="33">
        <f t="shared" ca="1" si="16"/>
        <v>1</v>
      </c>
      <c r="I65" s="34">
        <f t="shared" ca="1" si="17"/>
        <v>-8.1168425665156807E-4</v>
      </c>
      <c r="J65" s="34">
        <f t="shared" ca="1" si="18"/>
        <v>1.2238318956127623</v>
      </c>
      <c r="K65" s="35">
        <f ca="1">J65/MAX(J$49:J65)-1</f>
        <v>-8.1168425665156807E-4</v>
      </c>
      <c r="L65" s="32">
        <f t="shared" ca="1" si="4"/>
        <v>173.46269861796938</v>
      </c>
      <c r="M65" s="33">
        <f t="shared" ca="1" si="19"/>
        <v>1</v>
      </c>
      <c r="N65" s="34">
        <f t="shared" ca="1" si="20"/>
        <v>-8.1168425665156807E-4</v>
      </c>
      <c r="O65" s="34">
        <f t="shared" ca="1" si="21"/>
        <v>1.281443390667828</v>
      </c>
      <c r="P65" s="35">
        <f ca="1">O65/MAX(O$49:O65)-1</f>
        <v>-8.1168425665167909E-4</v>
      </c>
      <c r="Q65" s="32">
        <f t="shared" ca="1" si="5"/>
        <v>157.01796476803142</v>
      </c>
      <c r="R65" s="33">
        <f t="shared" ca="1" si="22"/>
        <v>1</v>
      </c>
      <c r="S65" s="34">
        <f t="shared" ca="1" si="23"/>
        <v>-8.1168425665156807E-4</v>
      </c>
      <c r="T65" s="34">
        <f t="shared" ca="1" si="24"/>
        <v>1.281443390667828</v>
      </c>
      <c r="U65" s="35">
        <f ca="1">T65/MAX(T$49:T65)-1</f>
        <v>-8.1168425665167909E-4</v>
      </c>
      <c r="V65" s="32">
        <f t="shared" ca="1" si="6"/>
        <v>184.849865396311</v>
      </c>
      <c r="W65" s="33">
        <f t="shared" ca="1" si="25"/>
        <v>1</v>
      </c>
      <c r="X65" s="34">
        <f t="shared" ca="1" si="26"/>
        <v>-8.1168425665156807E-4</v>
      </c>
      <c r="Y65" s="34">
        <f t="shared" ca="1" si="27"/>
        <v>1.1399764042982885</v>
      </c>
      <c r="Z65" s="35">
        <f ca="1">Y65/MAX(Y$49:Y65)-1</f>
        <v>-8.1168425665156807E-4</v>
      </c>
      <c r="AA65" s="32">
        <f t="shared" ca="1" si="7"/>
        <v>184.849865396311</v>
      </c>
      <c r="AB65" s="33">
        <f t="shared" ca="1" si="28"/>
        <v>1</v>
      </c>
      <c r="AC65" s="34">
        <f t="shared" ca="1" si="29"/>
        <v>-8.1168425665156807E-4</v>
      </c>
      <c r="AD65" s="34">
        <f t="shared" ca="1" si="30"/>
        <v>1.2238318956127623</v>
      </c>
      <c r="AE65" s="35">
        <f ca="1">AD65/MAX(AD$49:AD65)-1</f>
        <v>-8.1168425665156807E-4</v>
      </c>
      <c r="AF65" s="32">
        <f t="shared" ca="1" si="8"/>
        <v>173.46269861796938</v>
      </c>
      <c r="AG65" s="33">
        <f t="shared" ca="1" si="31"/>
        <v>0</v>
      </c>
      <c r="AH65" s="34">
        <f t="shared" ca="1" si="32"/>
        <v>5.8333333333333336E-3</v>
      </c>
      <c r="AI65" s="34">
        <f t="shared" ca="1" si="33"/>
        <v>1.0975299612544505</v>
      </c>
      <c r="AJ65" s="35">
        <f ca="1">AI65/MAX(AI$49:AI65)-1</f>
        <v>0</v>
      </c>
      <c r="AK65" s="32">
        <f t="shared" ca="1" si="9"/>
        <v>173.46269861796938</v>
      </c>
      <c r="AL65" s="33">
        <f t="shared" ca="1" si="10"/>
        <v>1</v>
      </c>
      <c r="AM65" s="34">
        <f t="shared" ca="1" si="34"/>
        <v>-8.1168425665156807E-4</v>
      </c>
      <c r="AN65" s="34">
        <f t="shared" ca="1" si="35"/>
        <v>1.2357614238582433</v>
      </c>
      <c r="AO65" s="35">
        <f ca="1">AN65/MAX(AN$49:AN65)-1</f>
        <v>-8.1168425665156807E-4</v>
      </c>
      <c r="AP65" s="32">
        <f t="shared" ca="1" si="11"/>
        <v>187.05427445801129</v>
      </c>
      <c r="AQ65" s="33">
        <f t="shared" ca="1" si="12"/>
        <v>1</v>
      </c>
      <c r="AR65" s="34">
        <f t="shared" ca="1" si="36"/>
        <v>-8.1168425665156807E-4</v>
      </c>
      <c r="AS65" s="34">
        <f t="shared" ca="1" si="37"/>
        <v>1.281443390667828</v>
      </c>
      <c r="AT65" s="35">
        <f ca="1">AS65/MAX(AS$49:AS65)-1</f>
        <v>-8.1168425665167909E-4</v>
      </c>
      <c r="AU65" s="32">
        <f t="shared" ca="1" si="13"/>
        <v>182.39357341491484</v>
      </c>
      <c r="AV65" s="33">
        <f t="shared" ca="1" si="14"/>
        <v>1</v>
      </c>
      <c r="AW65" s="34">
        <f t="shared" ca="1" si="38"/>
        <v>8.4957014084465735E-4</v>
      </c>
      <c r="AX65" s="34">
        <f t="shared" ca="1" si="39"/>
        <v>1.2083404241927893</v>
      </c>
      <c r="AY65" s="35">
        <f ca="1">AX65/MAX(AX$49:AX65)-1</f>
        <v>0</v>
      </c>
      <c r="AZ65" s="20"/>
      <c r="BA65" s="20"/>
      <c r="BB65" s="20"/>
      <c r="BC65" s="20"/>
      <c r="BD65" s="20"/>
      <c r="BE65" s="20"/>
      <c r="BF65" s="20"/>
      <c r="BG65" s="17"/>
      <c r="BH65" s="17"/>
      <c r="BJ65" s="7">
        <f ca="1">AVERAGE(B63:B65)</f>
        <v>184.849865396311</v>
      </c>
      <c r="BK65" s="7">
        <f ca="1">AVERAGE(B60:B65)</f>
        <v>180.97606923989835</v>
      </c>
      <c r="BL65" s="7">
        <f ca="1">AVERAGE(B54:B65)</f>
        <v>170.78521042480875</v>
      </c>
      <c r="BM65" s="7">
        <f ca="1">AVERAGE(B48:B65)</f>
        <v>163.93507089342876</v>
      </c>
      <c r="BN65" s="7">
        <f ca="1">AVERAGE(B42:B65)</f>
        <v>157.01796476803142</v>
      </c>
      <c r="BO65" s="5">
        <f ca="1">IF($B64&gt;=BJ64,$D65,$C65)*0.2+IF($B64&gt;=BK64,$D65,$C65)*0.2+IF($B64&gt;=BL64,$D65,$C65)*0.2+IF($B64&gt;=BM64,$D65,$C65)*0.2+IF($B64&gt;=BN64,$D65,$C65)*0.2</f>
        <v>-8.1168425665156818E-4</v>
      </c>
      <c r="BP65" s="3">
        <f t="shared" ca="1" si="15"/>
        <v>126.98153919637673</v>
      </c>
      <c r="BQ65" s="5">
        <f ca="1">BP65/MAX($BP$36:BP65)-1</f>
        <v>-8.1168425665156807E-4</v>
      </c>
    </row>
    <row r="66" spans="1:79" x14ac:dyDescent="0.2">
      <c r="A66" s="15">
        <v>10379</v>
      </c>
      <c r="B66" s="18">
        <v>189.54993162794355</v>
      </c>
      <c r="C66" s="17">
        <f t="shared" ca="1" si="1"/>
        <v>5.8333333333333336E-3</v>
      </c>
      <c r="D66" s="17">
        <f ca="1">B66/B65-1</f>
        <v>1.4165069768343974E-2</v>
      </c>
      <c r="E66" s="20">
        <f t="shared" ca="1" si="2"/>
        <v>1.2995951257008209</v>
      </c>
      <c r="F66" s="20">
        <f ca="1">E66/MAX(E$49:E66)-1</f>
        <v>0</v>
      </c>
      <c r="G66" s="32">
        <f t="shared" ca="1" si="3"/>
        <v>187.83555051141639</v>
      </c>
      <c r="H66" s="33">
        <f t="shared" ca="1" si="16"/>
        <v>1</v>
      </c>
      <c r="I66" s="34">
        <f t="shared" ca="1" si="17"/>
        <v>1.4165069768343974E-2</v>
      </c>
      <c r="J66" s="34">
        <f t="shared" ca="1" si="18"/>
        <v>1.2411675597988416</v>
      </c>
      <c r="K66" s="35">
        <f ca="1">J66/MAX(J$49:J66)-1</f>
        <v>0</v>
      </c>
      <c r="L66" s="32">
        <f t="shared" ca="1" si="4"/>
        <v>176.31165212055984</v>
      </c>
      <c r="M66" s="33">
        <f t="shared" ca="1" si="19"/>
        <v>1</v>
      </c>
      <c r="N66" s="34">
        <f t="shared" ca="1" si="20"/>
        <v>1.4165069768343974E-2</v>
      </c>
      <c r="O66" s="34">
        <f t="shared" ca="1" si="21"/>
        <v>1.2995951257008209</v>
      </c>
      <c r="P66" s="35">
        <f ca="1">O66/MAX(O$49:O66)-1</f>
        <v>0</v>
      </c>
      <c r="Q66" s="32">
        <f t="shared" ca="1" si="5"/>
        <v>159.45060142453875</v>
      </c>
      <c r="R66" s="33">
        <f t="shared" ca="1" si="22"/>
        <v>1</v>
      </c>
      <c r="S66" s="34">
        <f t="shared" ca="1" si="23"/>
        <v>1.4165069768343974E-2</v>
      </c>
      <c r="T66" s="34">
        <f t="shared" ca="1" si="24"/>
        <v>1.2995951257008209</v>
      </c>
      <c r="U66" s="35">
        <f ca="1">T66/MAX(T$49:T66)-1</f>
        <v>0</v>
      </c>
      <c r="V66" s="32">
        <f t="shared" ca="1" si="6"/>
        <v>187.83555051141639</v>
      </c>
      <c r="W66" s="33">
        <f t="shared" ca="1" si="25"/>
        <v>1</v>
      </c>
      <c r="X66" s="34">
        <f t="shared" ca="1" si="26"/>
        <v>1.4165069768343974E-2</v>
      </c>
      <c r="Y66" s="34">
        <f t="shared" ca="1" si="27"/>
        <v>1.1561242495994397</v>
      </c>
      <c r="Z66" s="35">
        <f ca="1">Y66/MAX(Y$49:Y66)-1</f>
        <v>0</v>
      </c>
      <c r="AA66" s="32">
        <f t="shared" ca="1" si="7"/>
        <v>187.83555051141639</v>
      </c>
      <c r="AB66" s="33">
        <f t="shared" ca="1" si="28"/>
        <v>1</v>
      </c>
      <c r="AC66" s="34">
        <f t="shared" ca="1" si="29"/>
        <v>1.4165069768343974E-2</v>
      </c>
      <c r="AD66" s="34">
        <f t="shared" ca="1" si="30"/>
        <v>1.2411675597988416</v>
      </c>
      <c r="AE66" s="35">
        <f ca="1">AD66/MAX(AD$49:AD66)-1</f>
        <v>0</v>
      </c>
      <c r="AF66" s="32">
        <f t="shared" ca="1" si="8"/>
        <v>176.31165212055984</v>
      </c>
      <c r="AG66" s="33">
        <f t="shared" ca="1" si="31"/>
        <v>0</v>
      </c>
      <c r="AH66" s="34">
        <f t="shared" ca="1" si="32"/>
        <v>5.8333333333333336E-3</v>
      </c>
      <c r="AI66" s="34">
        <f t="shared" ca="1" si="33"/>
        <v>1.1039322193617682</v>
      </c>
      <c r="AJ66" s="35">
        <f ca="1">AI66/MAX(AI$49:AI66)-1</f>
        <v>0</v>
      </c>
      <c r="AK66" s="32">
        <f t="shared" ca="1" si="9"/>
        <v>176.31165212055984</v>
      </c>
      <c r="AL66" s="33">
        <f t="shared" ca="1" si="10"/>
        <v>1</v>
      </c>
      <c r="AM66" s="34">
        <f t="shared" ca="1" si="34"/>
        <v>1.4165069768343974E-2</v>
      </c>
      <c r="AN66" s="34">
        <f t="shared" ca="1" si="35"/>
        <v>1.2532660706442234</v>
      </c>
      <c r="AO66" s="35">
        <f ca="1">AN66/MAX(AN$49:AN66)-1</f>
        <v>0</v>
      </c>
      <c r="AP66" s="32">
        <f t="shared" ca="1" si="11"/>
        <v>187.05427445801129</v>
      </c>
      <c r="AQ66" s="33">
        <f t="shared" ca="1" si="12"/>
        <v>1</v>
      </c>
      <c r="AR66" s="34">
        <f t="shared" ca="1" si="36"/>
        <v>1.4165069768343974E-2</v>
      </c>
      <c r="AS66" s="34">
        <f t="shared" ca="1" si="37"/>
        <v>1.2995951257008209</v>
      </c>
      <c r="AT66" s="35">
        <f ca="1">AS66/MAX(AS$49:AS66)-1</f>
        <v>0</v>
      </c>
      <c r="AU66" s="32">
        <f t="shared" ca="1" si="13"/>
        <v>184.849865396311</v>
      </c>
      <c r="AV66" s="33">
        <f t="shared" ca="1" si="14"/>
        <v>1</v>
      </c>
      <c r="AW66" s="34">
        <f t="shared" ca="1" si="38"/>
        <v>1.2082135659591315E-2</v>
      </c>
      <c r="AX66" s="34">
        <f t="shared" ca="1" si="39"/>
        <v>1.2229397571208547</v>
      </c>
      <c r="AY66" s="35">
        <f ca="1">AX66/MAX(AX$49:AX66)-1</f>
        <v>0</v>
      </c>
      <c r="AZ66" s="20"/>
      <c r="BA66" s="20"/>
      <c r="BB66" s="20"/>
      <c r="BC66" s="20"/>
      <c r="BD66" s="20"/>
      <c r="BE66" s="20"/>
      <c r="BF66" s="20"/>
      <c r="BG66" s="17"/>
      <c r="BH66" s="17"/>
      <c r="BJ66" s="7">
        <f ca="1">AVERAGE(B64:B66)</f>
        <v>187.83555051141639</v>
      </c>
      <c r="BK66" s="7">
        <f ca="1">AVERAGE(B61:B66)</f>
        <v>183.4120810408771</v>
      </c>
      <c r="BL66" s="7">
        <f ca="1">AVERAGE(B55:B66)</f>
        <v>173.66157125186646</v>
      </c>
      <c r="BM66" s="7">
        <f ca="1">AVERAGE(B49:B66)</f>
        <v>166.51902077976672</v>
      </c>
      <c r="BN66" s="7">
        <f ca="1">AVERAGE(B43:B66)</f>
        <v>159.45060142453875</v>
      </c>
      <c r="BO66" s="5">
        <f ca="1">IF($B65&gt;=BJ65,$D66,$C66)*0.2+IF($B65&gt;=BK65,$D66,$C66)*0.2+IF($B65&gt;=BL65,$D66,$C66)*0.2+IF($B65&gt;=BM65,$D66,$C66)*0.2+IF($B65&gt;=BN65,$D66,$C66)*0.2</f>
        <v>1.4165069768343976E-2</v>
      </c>
      <c r="BP66" s="3">
        <f t="shared" ca="1" si="15"/>
        <v>128.78024155838511</v>
      </c>
      <c r="BQ66" s="5">
        <f ca="1">BP66/MAX($BP$36:BP66)-1</f>
        <v>0</v>
      </c>
    </row>
    <row r="67" spans="1:79" x14ac:dyDescent="0.2">
      <c r="A67" s="15">
        <v>10409</v>
      </c>
      <c r="B67" s="18">
        <v>187.52886783251839</v>
      </c>
      <c r="C67" s="17">
        <f t="shared" ca="1" si="1"/>
        <v>5.8333333333333336E-3</v>
      </c>
      <c r="D67" s="17">
        <f ca="1">B67/B66-1</f>
        <v>-1.0662434842721003E-2</v>
      </c>
      <c r="E67" s="20">
        <f t="shared" ca="1" si="2"/>
        <v>1.2857382773511181</v>
      </c>
      <c r="F67" s="20">
        <f ca="1">E67/MAX(E$49:E67)-1</f>
        <v>-1.0662434842721003E-2</v>
      </c>
      <c r="G67" s="32">
        <f t="shared" ca="1" si="3"/>
        <v>187.99374830291876</v>
      </c>
      <c r="H67" s="33">
        <f t="shared" ca="1" si="16"/>
        <v>1</v>
      </c>
      <c r="I67" s="34">
        <f t="shared" ca="1" si="17"/>
        <v>-1.0662434842721003E-2</v>
      </c>
      <c r="J67" s="34">
        <f t="shared" ca="1" si="18"/>
        <v>1.2279336915635874</v>
      </c>
      <c r="K67" s="35">
        <f ca="1">J67/MAX(J$49:J67)-1</f>
        <v>-1.0662434842721003E-2</v>
      </c>
      <c r="L67" s="32">
        <f t="shared" ca="1" si="4"/>
        <v>178.93132040466293</v>
      </c>
      <c r="M67" s="33">
        <f t="shared" ca="1" si="19"/>
        <v>1</v>
      </c>
      <c r="N67" s="34">
        <f t="shared" ca="1" si="20"/>
        <v>-1.0662434842721003E-2</v>
      </c>
      <c r="O67" s="34">
        <f t="shared" ca="1" si="21"/>
        <v>1.2857382773511181</v>
      </c>
      <c r="P67" s="35">
        <f ca="1">O67/MAX(O$49:O67)-1</f>
        <v>-1.0662434842721003E-2</v>
      </c>
      <c r="Q67" s="32">
        <f t="shared" ca="1" si="5"/>
        <v>161.84210656259398</v>
      </c>
      <c r="R67" s="33">
        <f t="shared" ca="1" si="22"/>
        <v>1</v>
      </c>
      <c r="S67" s="34">
        <f t="shared" ca="1" si="23"/>
        <v>-1.0662434842721003E-2</v>
      </c>
      <c r="T67" s="34">
        <f t="shared" ca="1" si="24"/>
        <v>1.2857382773511181</v>
      </c>
      <c r="U67" s="35">
        <f ca="1">T67/MAX(T$49:T67)-1</f>
        <v>-1.0662434842721003E-2</v>
      </c>
      <c r="V67" s="32">
        <f t="shared" ca="1" si="6"/>
        <v>187.99374830291876</v>
      </c>
      <c r="W67" s="33">
        <f t="shared" ca="1" si="25"/>
        <v>1</v>
      </c>
      <c r="X67" s="34">
        <f t="shared" ca="1" si="26"/>
        <v>-1.0662434842721003E-2</v>
      </c>
      <c r="Y67" s="34">
        <f t="shared" ca="1" si="27"/>
        <v>1.143797150117996</v>
      </c>
      <c r="Z67" s="35">
        <f ca="1">Y67/MAX(Y$49:Y67)-1</f>
        <v>-1.0662434842721003E-2</v>
      </c>
      <c r="AA67" s="32">
        <f t="shared" ca="1" si="7"/>
        <v>187.99374830291876</v>
      </c>
      <c r="AB67" s="33">
        <f t="shared" ca="1" si="28"/>
        <v>1</v>
      </c>
      <c r="AC67" s="34">
        <f t="shared" ca="1" si="29"/>
        <v>-1.0662434842721003E-2</v>
      </c>
      <c r="AD67" s="34">
        <f t="shared" ca="1" si="30"/>
        <v>1.2279336915635874</v>
      </c>
      <c r="AE67" s="35">
        <f ca="1">AD67/MAX(AD$49:AD67)-1</f>
        <v>-1.0662434842721003E-2</v>
      </c>
      <c r="AF67" s="32">
        <f t="shared" ca="1" si="8"/>
        <v>178.93132040466293</v>
      </c>
      <c r="AG67" s="33">
        <f t="shared" ca="1" si="31"/>
        <v>0</v>
      </c>
      <c r="AH67" s="34">
        <f t="shared" ca="1" si="32"/>
        <v>5.8333333333333336E-3</v>
      </c>
      <c r="AI67" s="34">
        <f t="shared" ca="1" si="33"/>
        <v>1.1103718239747118</v>
      </c>
      <c r="AJ67" s="35">
        <f ca="1">AI67/MAX(AI$49:AI67)-1</f>
        <v>0</v>
      </c>
      <c r="AK67" s="32">
        <f t="shared" ca="1" si="9"/>
        <v>178.93132040466293</v>
      </c>
      <c r="AL67" s="33">
        <f t="shared" ca="1" si="10"/>
        <v>1</v>
      </c>
      <c r="AM67" s="34">
        <f t="shared" ca="1" si="34"/>
        <v>-1.0662434842721003E-2</v>
      </c>
      <c r="AN67" s="34">
        <f t="shared" ca="1" si="35"/>
        <v>1.2399032028253862</v>
      </c>
      <c r="AO67" s="35">
        <f ca="1">AN67/MAX(AN$49:AN67)-1</f>
        <v>-1.0662434842721114E-2</v>
      </c>
      <c r="AP67" s="32">
        <f t="shared" ca="1" si="11"/>
        <v>189.54993162794355</v>
      </c>
      <c r="AQ67" s="33">
        <f t="shared" ca="1" si="12"/>
        <v>1</v>
      </c>
      <c r="AR67" s="34">
        <f t="shared" ca="1" si="36"/>
        <v>-1.0662434842721003E-2</v>
      </c>
      <c r="AS67" s="34">
        <f t="shared" ca="1" si="37"/>
        <v>1.2857382773511181</v>
      </c>
      <c r="AT67" s="35">
        <f ca="1">AS67/MAX(AS$49:AS67)-1</f>
        <v>-1.0662434842721003E-2</v>
      </c>
      <c r="AU67" s="32">
        <f t="shared" ca="1" si="13"/>
        <v>187.83555051141639</v>
      </c>
      <c r="AV67" s="33">
        <f t="shared" ca="1" si="14"/>
        <v>1</v>
      </c>
      <c r="AW67" s="34">
        <f t="shared" ca="1" si="38"/>
        <v>-6.5384927987074187E-3</v>
      </c>
      <c r="AX67" s="34">
        <f t="shared" ca="1" si="39"/>
        <v>1.2149435743256669</v>
      </c>
      <c r="AY67" s="35">
        <f ca="1">AX67/MAX(AX$49:AX67)-1</f>
        <v>-6.5384927987074404E-3</v>
      </c>
      <c r="AZ67" s="20"/>
      <c r="BA67" s="20"/>
      <c r="BB67" s="20"/>
      <c r="BC67" s="20"/>
      <c r="BD67" s="20"/>
      <c r="BE67" s="20"/>
      <c r="BF67" s="20"/>
      <c r="BG67" s="17"/>
      <c r="BH67" s="17"/>
      <c r="BJ67" s="7">
        <f ca="1">AVERAGE(B65:B67)</f>
        <v>187.99374830291876</v>
      </c>
      <c r="BK67" s="7">
        <f ca="1">AVERAGE(B62:B67)</f>
        <v>185.19366085891681</v>
      </c>
      <c r="BL67" s="7">
        <f ca="1">AVERAGE(B56:B67)</f>
        <v>175.97548213667963</v>
      </c>
      <c r="BM67" s="7">
        <f ca="1">AVERAGE(B50:B67)</f>
        <v>168.83434318989825</v>
      </c>
      <c r="BN67" s="7">
        <f ca="1">AVERAGE(B44:B67)</f>
        <v>161.84210656259398</v>
      </c>
      <c r="BO67" s="5">
        <f ca="1">IF($B66&gt;=BJ66,$D67,$C67)*0.2+IF($B66&gt;=BK66,$D67,$C67)*0.2+IF($B66&gt;=BL66,$D67,$C67)*0.2+IF($B66&gt;=BM66,$D67,$C67)*0.2+IF($B66&gt;=BN66,$D67,$C67)*0.2</f>
        <v>-1.0662434842721003E-2</v>
      </c>
      <c r="BP67" s="3">
        <f t="shared" ca="1" si="15"/>
        <v>127.40713062373896</v>
      </c>
      <c r="BQ67" s="5">
        <f ca="1">BP67/MAX($BP$36:BP67)-1</f>
        <v>-1.0662434842721003E-2</v>
      </c>
    </row>
    <row r="68" spans="1:79" x14ac:dyDescent="0.2">
      <c r="A68" s="15">
        <v>10440</v>
      </c>
      <c r="B68" s="18">
        <v>179.33246742167546</v>
      </c>
      <c r="C68" s="17">
        <f t="shared" ca="1" si="1"/>
        <v>5.8333333333333336E-3</v>
      </c>
      <c r="D68" s="17">
        <f ca="1">B68/B67-1</f>
        <v>-4.3707406254716585E-2</v>
      </c>
      <c r="E68" s="20">
        <f t="shared" ca="1" si="2"/>
        <v>1.2295419921256934</v>
      </c>
      <c r="F68" s="20">
        <f ca="1">E68/MAX(E$49:E68)-1</f>
        <v>-5.3903813726102312E-2</v>
      </c>
      <c r="G68" s="32">
        <f t="shared" ca="1" si="3"/>
        <v>185.47042229404579</v>
      </c>
      <c r="H68" s="33">
        <f t="shared" ca="1" si="16"/>
        <v>0</v>
      </c>
      <c r="I68" s="34">
        <f t="shared" ca="1" si="17"/>
        <v>5.8333333333333336E-3</v>
      </c>
      <c r="J68" s="34">
        <f t="shared" ca="1" si="18"/>
        <v>1.2350966380977084</v>
      </c>
      <c r="K68" s="35">
        <f ca="1">J68/MAX(J$49:J68)-1</f>
        <v>-4.8912990459701877E-3</v>
      </c>
      <c r="L68" s="32">
        <f t="shared" ca="1" si="4"/>
        <v>180.77077337510886</v>
      </c>
      <c r="M68" s="33">
        <f t="shared" ca="1" si="19"/>
        <v>1</v>
      </c>
      <c r="N68" s="34">
        <f t="shared" ca="1" si="20"/>
        <v>-4.3707406254716585E-2</v>
      </c>
      <c r="O68" s="34">
        <f t="shared" ca="1" si="21"/>
        <v>1.2295419921256934</v>
      </c>
      <c r="P68" s="35">
        <f ca="1">O68/MAX(O$49:O68)-1</f>
        <v>-5.3903813726102312E-2</v>
      </c>
      <c r="Q68" s="32">
        <f t="shared" ca="1" si="5"/>
        <v>163.70877495601192</v>
      </c>
      <c r="R68" s="33">
        <f t="shared" ca="1" si="22"/>
        <v>1</v>
      </c>
      <c r="S68" s="34">
        <f t="shared" ca="1" si="23"/>
        <v>-4.3707406254716585E-2</v>
      </c>
      <c r="T68" s="34">
        <f t="shared" ca="1" si="24"/>
        <v>1.2295419921256934</v>
      </c>
      <c r="U68" s="35">
        <f ca="1">T68/MAX(T$49:T68)-1</f>
        <v>-5.3903813726102312E-2</v>
      </c>
      <c r="V68" s="32">
        <f t="shared" ca="1" si="6"/>
        <v>185.47042229404579</v>
      </c>
      <c r="W68" s="33">
        <f t="shared" ca="1" si="25"/>
        <v>0</v>
      </c>
      <c r="X68" s="34">
        <f t="shared" ca="1" si="26"/>
        <v>4.3707406254716585E-2</v>
      </c>
      <c r="Y68" s="34">
        <f t="shared" ca="1" si="27"/>
        <v>1.1937895568311903</v>
      </c>
      <c r="Z68" s="35">
        <f ca="1">Y68/MAX(Y$49:Y68)-1</f>
        <v>0</v>
      </c>
      <c r="AA68" s="32">
        <f t="shared" ca="1" si="7"/>
        <v>185.47042229404579</v>
      </c>
      <c r="AB68" s="33">
        <f t="shared" ca="1" si="28"/>
        <v>0</v>
      </c>
      <c r="AC68" s="34">
        <f t="shared" ca="1" si="29"/>
        <v>5.8333333333333336E-3</v>
      </c>
      <c r="AD68" s="34">
        <f t="shared" ca="1" si="30"/>
        <v>1.2350966380977084</v>
      </c>
      <c r="AE68" s="35">
        <f ca="1">AD68/MAX(AD$49:AD68)-1</f>
        <v>-4.8912990459701877E-3</v>
      </c>
      <c r="AF68" s="32">
        <f t="shared" ca="1" si="8"/>
        <v>180.77077337510886</v>
      </c>
      <c r="AG68" s="33">
        <f t="shared" ca="1" si="31"/>
        <v>0</v>
      </c>
      <c r="AH68" s="34">
        <f t="shared" ca="1" si="32"/>
        <v>5.8333333333333336E-3</v>
      </c>
      <c r="AI68" s="34">
        <f t="shared" ca="1" si="33"/>
        <v>1.1168489929478977</v>
      </c>
      <c r="AJ68" s="35">
        <f ca="1">AI68/MAX(AI$49:AI68)-1</f>
        <v>0</v>
      </c>
      <c r="AK68" s="32">
        <f t="shared" ca="1" si="9"/>
        <v>180.77077337510886</v>
      </c>
      <c r="AL68" s="33">
        <f t="shared" ca="1" si="10"/>
        <v>1</v>
      </c>
      <c r="AM68" s="34">
        <f t="shared" ca="1" si="34"/>
        <v>-4.3707406254716585E-2</v>
      </c>
      <c r="AN68" s="34">
        <f t="shared" ca="1" si="35"/>
        <v>1.1857102498229728</v>
      </c>
      <c r="AO68" s="35">
        <f ca="1">AN68/MAX(AN$49:AN68)-1</f>
        <v>-5.3903813726102423E-2</v>
      </c>
      <c r="AP68" s="32">
        <f t="shared" ca="1" si="11"/>
        <v>189.54993162794355</v>
      </c>
      <c r="AQ68" s="33">
        <f t="shared" ca="1" si="12"/>
        <v>1</v>
      </c>
      <c r="AR68" s="34">
        <f t="shared" ca="1" si="36"/>
        <v>-4.3707406254716585E-2</v>
      </c>
      <c r="AS68" s="34">
        <f t="shared" ca="1" si="37"/>
        <v>1.2295419921256934</v>
      </c>
      <c r="AT68" s="35">
        <f ca="1">AS68/MAX(AS$49:AS68)-1</f>
        <v>-5.3903813726102312E-2</v>
      </c>
      <c r="AU68" s="32">
        <f t="shared" ca="1" si="13"/>
        <v>187.99374830291876</v>
      </c>
      <c r="AV68" s="33">
        <f t="shared" ca="1" si="14"/>
        <v>1</v>
      </c>
      <c r="AW68" s="34">
        <f t="shared" ca="1" si="38"/>
        <v>-1.8937036460691628E-2</v>
      </c>
      <c r="AX68" s="34">
        <f t="shared" ca="1" si="39"/>
        <v>1.1919361435609788</v>
      </c>
      <c r="AY68" s="35">
        <f ca="1">AX68/MAX(AX$49:AX68)-1</f>
        <v>-2.5351709582872028E-2</v>
      </c>
      <c r="AZ68" s="20"/>
      <c r="BA68" s="20"/>
      <c r="BB68" s="20"/>
      <c r="BC68" s="20"/>
      <c r="BD68" s="20"/>
      <c r="BE68" s="20"/>
      <c r="BF68" s="20"/>
      <c r="BG68" s="17"/>
      <c r="BH68" s="17"/>
      <c r="BJ68" s="7">
        <f ca="1">AVERAGE(B66:B68)</f>
        <v>185.47042229404579</v>
      </c>
      <c r="BK68" s="7">
        <f ca="1">AVERAGE(B63:B68)</f>
        <v>185.1601438451784</v>
      </c>
      <c r="BL68" s="7">
        <f ca="1">AVERAGE(B57:B68)</f>
        <v>177.49815470498268</v>
      </c>
      <c r="BM68" s="7">
        <f ca="1">AVERAGE(B51:B68)</f>
        <v>170.52568993593854</v>
      </c>
      <c r="BN68" s="7">
        <f ca="1">AVERAGE(B45:B68)</f>
        <v>163.70877495601192</v>
      </c>
      <c r="BO68" s="5">
        <f ca="1">IF($B67&gt;=BJ67,$D68,$C68)*0.2+IF($B67&gt;=BK67,$D68,$C68)*0.2+IF($B67&gt;=BL67,$D68,$C68)*0.2+IF($B67&gt;=BM67,$D68,$C68)*0.2+IF($B67&gt;=BN67,$D68,$C68)*0.2</f>
        <v>-3.3799258337106605E-2</v>
      </c>
      <c r="BP68" s="3">
        <f t="shared" ca="1" si="15"/>
        <v>123.10086410179773</v>
      </c>
      <c r="BQ68" s="5">
        <f ca="1">BP68/MAX($BP$36:BP68)-1</f>
        <v>-4.4101310790075843E-2</v>
      </c>
    </row>
    <row r="69" spans="1:79" x14ac:dyDescent="0.2">
      <c r="A69" s="15">
        <v>10471</v>
      </c>
      <c r="B69" s="18">
        <v>189.02009526843548</v>
      </c>
      <c r="C69" s="17">
        <f t="shared" ca="1" si="1"/>
        <v>5.8333333333333336E-3</v>
      </c>
      <c r="D69" s="17">
        <f ca="1">B69/B68-1</f>
        <v>5.402049046690971E-2</v>
      </c>
      <c r="E69" s="20">
        <f t="shared" ca="1" si="2"/>
        <v>1.2959624535899845</v>
      </c>
      <c r="F69" s="20">
        <f ca="1">E69/MAX(E$49:E69)-1</f>
        <v>-2.7952337147135742E-3</v>
      </c>
      <c r="G69" s="32">
        <f t="shared" ca="1" si="3"/>
        <v>185.29381017420977</v>
      </c>
      <c r="H69" s="33">
        <f t="shared" ca="1" si="16"/>
        <v>0</v>
      </c>
      <c r="I69" s="34">
        <f t="shared" ca="1" si="17"/>
        <v>5.8333333333333336E-3</v>
      </c>
      <c r="J69" s="34">
        <f t="shared" ca="1" si="18"/>
        <v>1.2423013684866118</v>
      </c>
      <c r="K69" s="35">
        <f ca="1">J69/MAX(J$49:J69)-1</f>
        <v>0</v>
      </c>
      <c r="L69" s="32">
        <f t="shared" ca="1" si="4"/>
        <v>183.12877775899628</v>
      </c>
      <c r="M69" s="33">
        <f t="shared" ca="1" si="19"/>
        <v>0</v>
      </c>
      <c r="N69" s="34">
        <f t="shared" ca="1" si="20"/>
        <v>5.8333333333333336E-3</v>
      </c>
      <c r="O69" s="34">
        <f t="shared" ca="1" si="21"/>
        <v>1.2367143204130933</v>
      </c>
      <c r="P69" s="35">
        <f ca="1">O69/MAX(O$49:O69)-1</f>
        <v>-4.838491930617117E-2</v>
      </c>
      <c r="Q69" s="32">
        <f t="shared" ca="1" si="5"/>
        <v>165.85166599501258</v>
      </c>
      <c r="R69" s="33">
        <f t="shared" ca="1" si="22"/>
        <v>1</v>
      </c>
      <c r="S69" s="34">
        <f t="shared" ca="1" si="23"/>
        <v>5.402049046690971E-2</v>
      </c>
      <c r="T69" s="34">
        <f t="shared" ca="1" si="24"/>
        <v>1.2959624535899845</v>
      </c>
      <c r="U69" s="35">
        <f ca="1">T69/MAX(T$49:T69)-1</f>
        <v>-2.7952337147135742E-3</v>
      </c>
      <c r="V69" s="32">
        <f t="shared" ca="1" si="6"/>
        <v>185.29381017420977</v>
      </c>
      <c r="W69" s="33">
        <f t="shared" ca="1" si="25"/>
        <v>0</v>
      </c>
      <c r="X69" s="34">
        <f t="shared" ca="1" si="26"/>
        <v>-5.402049046690971E-2</v>
      </c>
      <c r="Y69" s="34">
        <f t="shared" ca="1" si="27"/>
        <v>1.1293004594568945</v>
      </c>
      <c r="Z69" s="35">
        <f ca="1">Y69/MAX(Y$49:Y69)-1</f>
        <v>-5.4020490466909821E-2</v>
      </c>
      <c r="AA69" s="32">
        <f t="shared" ca="1" si="7"/>
        <v>185.29381017420977</v>
      </c>
      <c r="AB69" s="33">
        <f t="shared" ca="1" si="28"/>
        <v>0</v>
      </c>
      <c r="AC69" s="34">
        <f t="shared" ca="1" si="29"/>
        <v>5.8333333333333336E-3</v>
      </c>
      <c r="AD69" s="34">
        <f t="shared" ca="1" si="30"/>
        <v>1.2423013684866118</v>
      </c>
      <c r="AE69" s="35">
        <f ca="1">AD69/MAX(AD$49:AD69)-1</f>
        <v>0</v>
      </c>
      <c r="AF69" s="32">
        <f t="shared" ca="1" si="8"/>
        <v>183.12877775899628</v>
      </c>
      <c r="AG69" s="33">
        <f t="shared" ca="1" si="31"/>
        <v>0</v>
      </c>
      <c r="AH69" s="34">
        <f t="shared" ca="1" si="32"/>
        <v>5.8333333333333336E-3</v>
      </c>
      <c r="AI69" s="34">
        <f t="shared" ca="1" si="33"/>
        <v>1.1233639454067605</v>
      </c>
      <c r="AJ69" s="35">
        <f ca="1">AI69/MAX(AI$49:AI69)-1</f>
        <v>0</v>
      </c>
      <c r="AK69" s="32">
        <f t="shared" ca="1" si="9"/>
        <v>183.12877775899628</v>
      </c>
      <c r="AL69" s="33">
        <f t="shared" ca="1" si="10"/>
        <v>0</v>
      </c>
      <c r="AM69" s="34">
        <f t="shared" ca="1" si="34"/>
        <v>5.8333333333333336E-3</v>
      </c>
      <c r="AN69" s="34">
        <f t="shared" ca="1" si="35"/>
        <v>1.1926268929469401</v>
      </c>
      <c r="AO69" s="35">
        <f ca="1">AN69/MAX(AN$49:AN69)-1</f>
        <v>-4.8384919306171392E-2</v>
      </c>
      <c r="AP69" s="32">
        <f t="shared" ca="1" si="11"/>
        <v>189.54993162794355</v>
      </c>
      <c r="AQ69" s="33">
        <f t="shared" ca="1" si="12"/>
        <v>0</v>
      </c>
      <c r="AR69" s="34">
        <f t="shared" ca="1" si="36"/>
        <v>5.8333333333333336E-3</v>
      </c>
      <c r="AS69" s="34">
        <f t="shared" ca="1" si="37"/>
        <v>1.2367143204130933</v>
      </c>
      <c r="AT69" s="35">
        <f ca="1">AS69/MAX(AS$49:AS69)-1</f>
        <v>-4.838491930617117E-2</v>
      </c>
      <c r="AU69" s="32">
        <f t="shared" ca="1" si="13"/>
        <v>187.99374830291876</v>
      </c>
      <c r="AV69" s="33">
        <f t="shared" ca="1" si="14"/>
        <v>1</v>
      </c>
      <c r="AW69" s="34">
        <f t="shared" ca="1" si="38"/>
        <v>5.8333333333333336E-3</v>
      </c>
      <c r="AX69" s="34">
        <f t="shared" ca="1" si="39"/>
        <v>1.1988891043984178</v>
      </c>
      <c r="AY69" s="35">
        <f ca="1">AX69/MAX(AX$49:AX69)-1</f>
        <v>-1.9666261222105463E-2</v>
      </c>
      <c r="AZ69" s="20"/>
      <c r="BA69" s="20"/>
      <c r="BB69" s="20"/>
      <c r="BC69" s="20"/>
      <c r="BD69" s="20"/>
      <c r="BE69" s="20"/>
      <c r="BF69" s="20"/>
      <c r="BG69" s="17"/>
      <c r="BH69" s="17"/>
      <c r="BJ69" s="7">
        <f ca="1">AVERAGE(B67:B69)</f>
        <v>185.29381017420977</v>
      </c>
      <c r="BK69" s="7">
        <f ca="1">AVERAGE(B64:B69)</f>
        <v>186.56468034281306</v>
      </c>
      <c r="BL69" s="7">
        <f ca="1">AVERAGE(B58:B69)</f>
        <v>179.805480561395</v>
      </c>
      <c r="BM69" s="7">
        <f ca="1">AVERAGE(B52:B69)</f>
        <v>172.5260044947876</v>
      </c>
      <c r="BN69" s="7">
        <f ca="1">AVERAGE(B46:B69)</f>
        <v>165.85166599501258</v>
      </c>
      <c r="BO69" s="5">
        <f ca="1">IF($B68&gt;=BJ68,$D69,$C69)*0.2+IF($B68&gt;=BK68,$D69,$C69)*0.2+IF($B68&gt;=BL68,$D69,$C69)*0.2+IF($B68&gt;=BM68,$D69,$C69)*0.2+IF($B68&gt;=BN68,$D69,$C69)*0.2</f>
        <v>3.4745627613479158E-2</v>
      </c>
      <c r="BP69" s="3">
        <f t="shared" ca="1" si="15"/>
        <v>127.3780808847763</v>
      </c>
      <c r="BQ69" s="5">
        <f ca="1">BP69/MAX($BP$36:BP69)-1</f>
        <v>-1.0888010898575051E-2</v>
      </c>
      <c r="BV69" t="s">
        <v>5</v>
      </c>
      <c r="BW69" s="5">
        <f ca="1">B1</f>
        <v>7.0000000000000007E-2</v>
      </c>
    </row>
    <row r="70" spans="1:79" x14ac:dyDescent="0.2">
      <c r="A70" s="15">
        <v>10501</v>
      </c>
      <c r="B70" s="18">
        <v>183.46017115003801</v>
      </c>
      <c r="C70" s="17">
        <f t="shared" ca="1" si="1"/>
        <v>5.8333333333333336E-3</v>
      </c>
      <c r="D70" s="17">
        <f ca="1">B70/B69-1</f>
        <v>-2.9414460459887048E-2</v>
      </c>
      <c r="E70" s="20">
        <f t="shared" ca="1" si="2"/>
        <v>1.2578424172413638</v>
      </c>
      <c r="F70" s="20">
        <f ca="1">E70/MAX(E$49:E70)-1</f>
        <v>-3.212747388302295E-2</v>
      </c>
      <c r="G70" s="32">
        <f t="shared" ca="1" si="3"/>
        <v>183.93757794671635</v>
      </c>
      <c r="H70" s="33">
        <f t="shared" ca="1" si="16"/>
        <v>1</v>
      </c>
      <c r="I70" s="34">
        <f t="shared" ca="1" si="17"/>
        <v>-2.9414460459887048E-2</v>
      </c>
      <c r="J70" s="34">
        <f t="shared" ca="1" si="18"/>
        <v>1.2057597440039987</v>
      </c>
      <c r="K70" s="35">
        <f ca="1">J70/MAX(J$49:J70)-1</f>
        <v>-2.941446045988716E-2</v>
      </c>
      <c r="L70" s="32">
        <f t="shared" ca="1" si="4"/>
        <v>183.98140879179297</v>
      </c>
      <c r="M70" s="33">
        <f t="shared" ca="1" si="19"/>
        <v>1</v>
      </c>
      <c r="N70" s="34">
        <f t="shared" ca="1" si="20"/>
        <v>-2.9414460459887048E-2</v>
      </c>
      <c r="O70" s="34">
        <f t="shared" ca="1" si="21"/>
        <v>1.2003370359351262</v>
      </c>
      <c r="P70" s="35">
        <f ca="1">O70/MAX(O$49:O70)-1</f>
        <v>-7.6376163470272096E-2</v>
      </c>
      <c r="Q70" s="32">
        <f t="shared" ca="1" si="5"/>
        <v>167.65538609505109</v>
      </c>
      <c r="R70" s="33">
        <f t="shared" ca="1" si="22"/>
        <v>1</v>
      </c>
      <c r="S70" s="34">
        <f t="shared" ca="1" si="23"/>
        <v>-2.9414460459887048E-2</v>
      </c>
      <c r="T70" s="34">
        <f t="shared" ca="1" si="24"/>
        <v>1.2578424172413638</v>
      </c>
      <c r="U70" s="35">
        <f ca="1">T70/MAX(T$49:T70)-1</f>
        <v>-3.212747388302295E-2</v>
      </c>
      <c r="V70" s="32">
        <f t="shared" ca="1" si="6"/>
        <v>183.93757794671635</v>
      </c>
      <c r="W70" s="33">
        <f t="shared" ca="1" si="25"/>
        <v>1</v>
      </c>
      <c r="X70" s="34">
        <f t="shared" ca="1" si="26"/>
        <v>-2.9414460459887048E-2</v>
      </c>
      <c r="Y70" s="34">
        <f t="shared" ca="1" si="27"/>
        <v>1.0960826957448675</v>
      </c>
      <c r="Z70" s="35">
        <f ca="1">Y70/MAX(Y$49:Y70)-1</f>
        <v>-8.1845967345934079E-2</v>
      </c>
      <c r="AA70" s="32">
        <f t="shared" ca="1" si="7"/>
        <v>183.93757794671635</v>
      </c>
      <c r="AB70" s="33">
        <f t="shared" ca="1" si="28"/>
        <v>1</v>
      </c>
      <c r="AC70" s="34">
        <f t="shared" ca="1" si="29"/>
        <v>-2.9414460459887048E-2</v>
      </c>
      <c r="AD70" s="34">
        <f t="shared" ca="1" si="30"/>
        <v>1.2057597440039987</v>
      </c>
      <c r="AE70" s="35">
        <f ca="1">AD70/MAX(AD$49:AD70)-1</f>
        <v>-2.941446045988716E-2</v>
      </c>
      <c r="AF70" s="32">
        <f t="shared" ca="1" si="8"/>
        <v>183.98140879179297</v>
      </c>
      <c r="AG70" s="33">
        <f t="shared" ca="1" si="31"/>
        <v>0</v>
      </c>
      <c r="AH70" s="34">
        <f t="shared" ca="1" si="32"/>
        <v>5.8333333333333336E-3</v>
      </c>
      <c r="AI70" s="34">
        <f t="shared" ca="1" si="33"/>
        <v>1.1299169017549666</v>
      </c>
      <c r="AJ70" s="35">
        <f ca="1">AI70/MAX(AI$49:AI70)-1</f>
        <v>0</v>
      </c>
      <c r="AK70" s="32">
        <f t="shared" ca="1" si="9"/>
        <v>183.98140879179297</v>
      </c>
      <c r="AL70" s="33">
        <f t="shared" ca="1" si="10"/>
        <v>0.3</v>
      </c>
      <c r="AM70" s="34">
        <f t="shared" ca="1" si="34"/>
        <v>5.8333333333333336E-3</v>
      </c>
      <c r="AN70" s="34">
        <f t="shared" ca="1" si="35"/>
        <v>1.1995838831557972</v>
      </c>
      <c r="AO70" s="35">
        <f ca="1">AN70/MAX(AN$49:AN70)-1</f>
        <v>-4.2833831335457373E-2</v>
      </c>
      <c r="AP70" s="32">
        <f t="shared" ca="1" si="11"/>
        <v>189.02009526843548</v>
      </c>
      <c r="AQ70" s="33">
        <f t="shared" ca="1" si="12"/>
        <v>0</v>
      </c>
      <c r="AR70" s="34">
        <f t="shared" ca="1" si="36"/>
        <v>5.8333333333333336E-3</v>
      </c>
      <c r="AS70" s="34">
        <f t="shared" ca="1" si="37"/>
        <v>1.2439284872821696</v>
      </c>
      <c r="AT70" s="35">
        <f ca="1">AS70/MAX(AS$49:AS70)-1</f>
        <v>-4.2833831335457262E-2</v>
      </c>
      <c r="AU70" s="32">
        <f t="shared" ca="1" si="13"/>
        <v>187.99374830291876</v>
      </c>
      <c r="AV70" s="33">
        <f t="shared" ca="1" si="14"/>
        <v>1</v>
      </c>
      <c r="AW70" s="34">
        <f t="shared" ca="1" si="38"/>
        <v>-2.9786151149717617E-3</v>
      </c>
      <c r="AX70" s="34">
        <f t="shared" ca="1" si="39"/>
        <v>1.1953180751908816</v>
      </c>
      <c r="AY70" s="35">
        <f ca="1">AX70/MAX(AX$49:AX70)-1</f>
        <v>-2.2586298114146142E-2</v>
      </c>
      <c r="AZ70" s="20"/>
      <c r="BA70" s="20"/>
      <c r="BB70" s="20"/>
      <c r="BC70" s="20"/>
      <c r="BD70" s="20"/>
      <c r="BE70" s="20"/>
      <c r="BF70" s="20"/>
      <c r="BG70" s="17"/>
      <c r="BH70" s="17"/>
      <c r="BJ70" s="7">
        <f ca="1">AVERAGE(B68:B70)</f>
        <v>183.93757794671635</v>
      </c>
      <c r="BK70" s="7">
        <f ca="1">AVERAGE(B65:B70)</f>
        <v>185.96566312481752</v>
      </c>
      <c r="BL70" s="7">
        <f ca="1">AVERAGE(B59:B70)</f>
        <v>181.68233334746353</v>
      </c>
      <c r="BM70" s="7">
        <f ca="1">AVERAGE(B53:B70)</f>
        <v>174.10797122745578</v>
      </c>
      <c r="BN70" s="7">
        <f ca="1">AVERAGE(B47:B70)</f>
        <v>167.65538609505109</v>
      </c>
      <c r="BO70" s="5">
        <f ca="1">IF($B69&gt;=BJ69,$D70,$C70)*0.2+IF($B69&gt;=BK69,$D70,$C70)*0.2+IF($B69&gt;=BL69,$D70,$C70)*0.2+IF($B69&gt;=BM69,$D70,$C70)*0.2+IF($B69&gt;=BN69,$D70,$C70)*0.2</f>
        <v>-2.9414460459887048E-2</v>
      </c>
      <c r="BP70" s="3">
        <f t="shared" ca="1" si="15"/>
        <v>123.63132336113475</v>
      </c>
      <c r="BQ70" s="5">
        <f ca="1">BP70/MAX($BP$36:BP70)-1</f>
        <v>-3.9982206392399133E-2</v>
      </c>
    </row>
    <row r="71" spans="1:79" x14ac:dyDescent="0.2">
      <c r="A71" s="15">
        <v>10532</v>
      </c>
      <c r="B71" s="18">
        <v>183.6217974096013</v>
      </c>
      <c r="C71" s="17">
        <f t="shared" ca="1" si="1"/>
        <v>5.8333333333333336E-3</v>
      </c>
      <c r="D71" s="17">
        <f ca="1">B71/B70-1</f>
        <v>8.8098827418581216E-4</v>
      </c>
      <c r="E71" s="20">
        <f t="shared" ca="1" si="2"/>
        <v>1.2589505616617269</v>
      </c>
      <c r="F71" s="20">
        <f ca="1">E71/MAX(E$49:E71)-1</f>
        <v>-3.1274789536607339E-2</v>
      </c>
      <c r="G71" s="32">
        <f t="shared" ca="1" si="3"/>
        <v>185.36735460935824</v>
      </c>
      <c r="H71" s="33">
        <f t="shared" ca="1" si="16"/>
        <v>0</v>
      </c>
      <c r="I71" s="34">
        <f t="shared" ca="1" si="17"/>
        <v>5.8333333333333336E-3</v>
      </c>
      <c r="J71" s="34">
        <f t="shared" ca="1" si="18"/>
        <v>1.2127933425106887</v>
      </c>
      <c r="K71" s="35">
        <f ca="1">J71/MAX(J$49:J71)-1</f>
        <v>-2.375271147923641E-2</v>
      </c>
      <c r="L71" s="32">
        <f t="shared" ca="1" si="4"/>
        <v>184.65964964032509</v>
      </c>
      <c r="M71" s="33">
        <f t="shared" ca="1" si="19"/>
        <v>0</v>
      </c>
      <c r="N71" s="34">
        <f t="shared" ca="1" si="20"/>
        <v>5.8333333333333336E-3</v>
      </c>
      <c r="O71" s="34">
        <f t="shared" ca="1" si="21"/>
        <v>1.2073390019780812</v>
      </c>
      <c r="P71" s="35">
        <f ca="1">O71/MAX(O$49:O71)-1</f>
        <v>-7.098835775718193E-2</v>
      </c>
      <c r="Q71" s="32">
        <f t="shared" ca="1" si="5"/>
        <v>169.30602528299707</v>
      </c>
      <c r="R71" s="33">
        <f t="shared" ca="1" si="22"/>
        <v>1</v>
      </c>
      <c r="S71" s="34">
        <f t="shared" ca="1" si="23"/>
        <v>8.8098827418581216E-4</v>
      </c>
      <c r="T71" s="34">
        <f t="shared" ca="1" si="24"/>
        <v>1.2589505616617269</v>
      </c>
      <c r="U71" s="35">
        <f ca="1">T71/MAX(T$49:T71)-1</f>
        <v>-3.1274789536607339E-2</v>
      </c>
      <c r="V71" s="32">
        <f t="shared" ca="1" si="6"/>
        <v>185.36735460935824</v>
      </c>
      <c r="W71" s="33">
        <f t="shared" ca="1" si="25"/>
        <v>0</v>
      </c>
      <c r="X71" s="34">
        <f t="shared" ca="1" si="26"/>
        <v>-8.8098827418581216E-4</v>
      </c>
      <c r="Y71" s="34">
        <f t="shared" ca="1" si="27"/>
        <v>1.0951170597423783</v>
      </c>
      <c r="Z71" s="35">
        <f ca="1">Y71/MAX(Y$49:Y71)-1</f>
        <v>-8.265485028259878E-2</v>
      </c>
      <c r="AA71" s="32">
        <f t="shared" ca="1" si="7"/>
        <v>185.36735460935824</v>
      </c>
      <c r="AB71" s="33">
        <f t="shared" ca="1" si="28"/>
        <v>0</v>
      </c>
      <c r="AC71" s="34">
        <f t="shared" ca="1" si="29"/>
        <v>5.8333333333333336E-3</v>
      </c>
      <c r="AD71" s="34">
        <f t="shared" ca="1" si="30"/>
        <v>1.2127933425106887</v>
      </c>
      <c r="AE71" s="35">
        <f ca="1">AD71/MAX(AD$49:AD71)-1</f>
        <v>-2.375271147923641E-2</v>
      </c>
      <c r="AF71" s="32">
        <f t="shared" ca="1" si="8"/>
        <v>184.65964964032509</v>
      </c>
      <c r="AG71" s="33">
        <f t="shared" ca="1" si="31"/>
        <v>0</v>
      </c>
      <c r="AH71" s="34">
        <f t="shared" ca="1" si="32"/>
        <v>5.8333333333333336E-3</v>
      </c>
      <c r="AI71" s="34">
        <f t="shared" ca="1" si="33"/>
        <v>1.1365080836818706</v>
      </c>
      <c r="AJ71" s="35">
        <f ca="1">AI71/MAX(AI$49:AI71)-1</f>
        <v>0</v>
      </c>
      <c r="AK71" s="32">
        <f t="shared" ca="1" si="9"/>
        <v>184.65964964032509</v>
      </c>
      <c r="AL71" s="33">
        <f t="shared" ca="1" si="10"/>
        <v>0</v>
      </c>
      <c r="AM71" s="34">
        <f t="shared" ca="1" si="34"/>
        <v>5.8333333333333336E-3</v>
      </c>
      <c r="AN71" s="34">
        <f t="shared" ca="1" si="35"/>
        <v>1.2065814558075394</v>
      </c>
      <c r="AO71" s="35">
        <f ca="1">AN71/MAX(AN$49:AN71)-1</f>
        <v>-3.7250362018247607E-2</v>
      </c>
      <c r="AP71" s="32">
        <f t="shared" ca="1" si="11"/>
        <v>189.02009526843548</v>
      </c>
      <c r="AQ71" s="33">
        <f t="shared" ca="1" si="12"/>
        <v>0</v>
      </c>
      <c r="AR71" s="34">
        <f t="shared" ca="1" si="36"/>
        <v>5.8333333333333336E-3</v>
      </c>
      <c r="AS71" s="34">
        <f t="shared" ca="1" si="37"/>
        <v>1.2511847367913156</v>
      </c>
      <c r="AT71" s="35">
        <f ca="1">AS71/MAX(AS$49:AS71)-1</f>
        <v>-3.7250362018247385E-2</v>
      </c>
      <c r="AU71" s="32">
        <f t="shared" ca="1" si="13"/>
        <v>185.47042229404579</v>
      </c>
      <c r="AV71" s="33">
        <f t="shared" ca="1" si="14"/>
        <v>1</v>
      </c>
      <c r="AW71" s="34">
        <f t="shared" ca="1" si="38"/>
        <v>5.8333333333333336E-3</v>
      </c>
      <c r="AX71" s="34">
        <f t="shared" ca="1" si="39"/>
        <v>1.2022907639628284</v>
      </c>
      <c r="AY71" s="35">
        <f ca="1">AX71/MAX(AX$49:AX71)-1</f>
        <v>-1.6884718186478631E-2</v>
      </c>
      <c r="AZ71" s="20"/>
      <c r="BA71" s="20"/>
      <c r="BB71" s="20"/>
      <c r="BC71" s="20"/>
      <c r="BD71" s="20"/>
      <c r="BE71" s="20"/>
      <c r="BF71" s="20"/>
      <c r="BG71" s="17"/>
      <c r="BH71" s="17"/>
      <c r="BJ71" s="7">
        <f ca="1">AVERAGE(B69:B71)</f>
        <v>185.36735460935824</v>
      </c>
      <c r="BK71" s="7">
        <f ca="1">AVERAGE(B66:B71)</f>
        <v>185.41888845170206</v>
      </c>
      <c r="BL71" s="7">
        <f ca="1">AVERAGE(B60:B71)</f>
        <v>183.19747884580019</v>
      </c>
      <c r="BM71" s="7">
        <f ca="1">AVERAGE(B54:B71)</f>
        <v>175.66310310043983</v>
      </c>
      <c r="BN71" s="7">
        <f ca="1">AVERAGE(B48:B71)</f>
        <v>169.30602528299707</v>
      </c>
      <c r="BO71" s="5">
        <f ca="1">IF($B70&gt;=BJ70,$D71,$C71)*0.2+IF($B70&gt;=BK70,$D71,$C71)*0.2+IF($B70&gt;=BL70,$D71,$C71)*0.2+IF($B70&gt;=BM70,$D71,$C71)*0.2+IF($B70&gt;=BN70,$D71,$C71)*0.2</f>
        <v>2.8619262978448203E-3</v>
      </c>
      <c r="BP71" s="3">
        <f t="shared" ca="1" si="15"/>
        <v>123.98514709669934</v>
      </c>
      <c r="BQ71" s="5">
        <f ca="1">BP71/MAX($BP$36:BP71)-1</f>
        <v>-3.7234706222474601E-2</v>
      </c>
      <c r="BV71" t="s">
        <v>9</v>
      </c>
      <c r="BW71" t="s">
        <v>10</v>
      </c>
    </row>
    <row r="72" spans="1:79" x14ac:dyDescent="0.2">
      <c r="A72" s="15">
        <v>10562</v>
      </c>
      <c r="B72" s="18">
        <v>182.83500516253591</v>
      </c>
      <c r="C72" s="17">
        <f t="shared" ca="1" si="1"/>
        <v>5.8333333333333336E-3</v>
      </c>
      <c r="D72" s="17">
        <f ca="1">B72/B71-1</f>
        <v>-4.2848521154071895E-3</v>
      </c>
      <c r="E72" s="20">
        <f t="shared" ca="1" si="2"/>
        <v>1.2535561446843977</v>
      </c>
      <c r="F72" s="20">
        <f ca="1">E72/MAX(E$49:E72)-1</f>
        <v>-3.5425633803909617E-2</v>
      </c>
      <c r="G72" s="32">
        <f t="shared" ca="1" si="3"/>
        <v>183.30565790739175</v>
      </c>
      <c r="H72" s="33">
        <f t="shared" ca="1" si="16"/>
        <v>0</v>
      </c>
      <c r="I72" s="34">
        <f t="shared" ca="1" si="17"/>
        <v>5.8333333333333336E-3</v>
      </c>
      <c r="J72" s="34">
        <f t="shared" ca="1" si="18"/>
        <v>1.219867970342001</v>
      </c>
      <c r="K72" s="35">
        <f ca="1">J72/MAX(J$49:J72)-1</f>
        <v>-1.8057935629532063E-2</v>
      </c>
      <c r="L72" s="32">
        <f t="shared" ca="1" si="4"/>
        <v>184.98979320616812</v>
      </c>
      <c r="M72" s="33">
        <f t="shared" ca="1" si="19"/>
        <v>0</v>
      </c>
      <c r="N72" s="34">
        <f t="shared" ca="1" si="20"/>
        <v>5.8333333333333336E-3</v>
      </c>
      <c r="O72" s="34">
        <f t="shared" ca="1" si="21"/>
        <v>1.2143818128229533</v>
      </c>
      <c r="P72" s="35">
        <f ca="1">O72/MAX(O$49:O72)-1</f>
        <v>-6.5569123177432242E-2</v>
      </c>
      <c r="Q72" s="32">
        <f t="shared" ca="1" si="5"/>
        <v>170.96419909502524</v>
      </c>
      <c r="R72" s="33">
        <f t="shared" ca="1" si="22"/>
        <v>1</v>
      </c>
      <c r="S72" s="34">
        <f t="shared" ca="1" si="23"/>
        <v>-4.2848521154071895E-3</v>
      </c>
      <c r="T72" s="34">
        <f t="shared" ca="1" si="24"/>
        <v>1.2535561446843977</v>
      </c>
      <c r="U72" s="35">
        <f ca="1">T72/MAX(T$49:T72)-1</f>
        <v>-3.5425633803909617E-2</v>
      </c>
      <c r="V72" s="32">
        <f t="shared" ca="1" si="6"/>
        <v>183.30565790739175</v>
      </c>
      <c r="W72" s="33">
        <f t="shared" ca="1" si="25"/>
        <v>0</v>
      </c>
      <c r="X72" s="34">
        <f t="shared" ca="1" si="26"/>
        <v>4.2848521154071895E-3</v>
      </c>
      <c r="Y72" s="34">
        <f t="shared" ca="1" si="27"/>
        <v>1.099809474392434</v>
      </c>
      <c r="Z72" s="35">
        <f ca="1">Y72/MAX(Y$49:Y72)-1</f>
        <v>-7.8724161977273499E-2</v>
      </c>
      <c r="AA72" s="32">
        <f t="shared" ca="1" si="7"/>
        <v>183.30565790739175</v>
      </c>
      <c r="AB72" s="33">
        <f t="shared" ca="1" si="28"/>
        <v>0</v>
      </c>
      <c r="AC72" s="34">
        <f t="shared" ca="1" si="29"/>
        <v>5.8333333333333336E-3</v>
      </c>
      <c r="AD72" s="34">
        <f t="shared" ca="1" si="30"/>
        <v>1.219867970342001</v>
      </c>
      <c r="AE72" s="35">
        <f ca="1">AD72/MAX(AD$49:AD72)-1</f>
        <v>-1.8057935629532063E-2</v>
      </c>
      <c r="AF72" s="32">
        <f t="shared" ca="1" si="8"/>
        <v>184.98979320616812</v>
      </c>
      <c r="AG72" s="33">
        <f t="shared" ca="1" si="31"/>
        <v>0</v>
      </c>
      <c r="AH72" s="34">
        <f t="shared" ca="1" si="32"/>
        <v>5.8333333333333336E-3</v>
      </c>
      <c r="AI72" s="34">
        <f t="shared" ca="1" si="33"/>
        <v>1.143137714170015</v>
      </c>
      <c r="AJ72" s="35">
        <f ca="1">AI72/MAX(AI$49:AI72)-1</f>
        <v>0</v>
      </c>
      <c r="AK72" s="32">
        <f t="shared" ca="1" si="9"/>
        <v>184.98979320616812</v>
      </c>
      <c r="AL72" s="33">
        <f t="shared" ca="1" si="10"/>
        <v>0</v>
      </c>
      <c r="AM72" s="34">
        <f t="shared" ca="1" si="34"/>
        <v>5.8333333333333336E-3</v>
      </c>
      <c r="AN72" s="34">
        <f t="shared" ca="1" si="35"/>
        <v>1.2136198476330835</v>
      </c>
      <c r="AO72" s="35">
        <f ca="1">AN72/MAX(AN$49:AN72)-1</f>
        <v>-3.1634322463353959E-2</v>
      </c>
      <c r="AP72" s="32">
        <f t="shared" ca="1" si="11"/>
        <v>189.02009526843548</v>
      </c>
      <c r="AQ72" s="33">
        <f t="shared" ca="1" si="12"/>
        <v>0</v>
      </c>
      <c r="AR72" s="34">
        <f t="shared" ca="1" si="36"/>
        <v>5.8333333333333336E-3</v>
      </c>
      <c r="AS72" s="34">
        <f t="shared" ca="1" si="37"/>
        <v>1.2584833144225982</v>
      </c>
      <c r="AT72" s="35">
        <f ca="1">AS72/MAX(AS$49:AS72)-1</f>
        <v>-3.1634322463353959E-2</v>
      </c>
      <c r="AU72" s="32">
        <f t="shared" ca="1" si="13"/>
        <v>185.36735460935824</v>
      </c>
      <c r="AV72" s="33">
        <f t="shared" ca="1" si="14"/>
        <v>1</v>
      </c>
      <c r="AW72" s="34">
        <f t="shared" ca="1" si="38"/>
        <v>5.8333333333333336E-3</v>
      </c>
      <c r="AX72" s="34">
        <f t="shared" ca="1" si="39"/>
        <v>1.2093041267526117</v>
      </c>
      <c r="AY72" s="35">
        <f ca="1">AX72/MAX(AX$49:AX72)-1</f>
        <v>-1.1149879042566369E-2</v>
      </c>
      <c r="AZ72" s="20"/>
      <c r="BA72" s="20"/>
      <c r="BB72" s="20"/>
      <c r="BC72" s="20"/>
      <c r="BD72" s="20"/>
      <c r="BE72" s="20"/>
      <c r="BF72" s="20"/>
      <c r="BG72" s="17"/>
      <c r="BH72" s="17"/>
      <c r="BJ72" s="7">
        <f ca="1">AVERAGE(B70:B72)</f>
        <v>183.30565790739175</v>
      </c>
      <c r="BK72" s="7">
        <f ca="1">AVERAGE(B67:B72)</f>
        <v>184.29973404080076</v>
      </c>
      <c r="BL72" s="7">
        <f ca="1">AVERAGE(B61:B72)</f>
        <v>183.8559075408389</v>
      </c>
      <c r="BM72" s="7">
        <f ca="1">AVERAGE(B55:B72)</f>
        <v>177.20762551484455</v>
      </c>
      <c r="BN72" s="7">
        <f ca="1">AVERAGE(B49:B72)</f>
        <v>170.96419909502524</v>
      </c>
      <c r="BO72" s="5">
        <f ca="1">IF($B71&gt;=BJ71,$D72,$C72)*0.2+IF($B71&gt;=BK71,$D72,$C72)*0.2+IF($B71&gt;=BL71,$D72,$C72)*0.2+IF($B71&gt;=BM71,$D72,$C72)*0.2+IF($B71&gt;=BN71,$D72,$C72)*0.2</f>
        <v>-2.3757793591098011E-4</v>
      </c>
      <c r="BP72" s="3">
        <f t="shared" ca="1" si="15"/>
        <v>123.95569096136849</v>
      </c>
      <c r="BQ72" s="5">
        <f ca="1">BP72/MAX($BP$36:BP72)-1</f>
        <v>-3.7463438013736861E-2</v>
      </c>
      <c r="BU72" t="s">
        <v>11</v>
      </c>
      <c r="BV72" s="5" t="e">
        <f ca="1">(((BG1084/BG578-1))^(1/(((A1084-A578)/365.25)))-1)</f>
        <v>#DIV/0!</v>
      </c>
      <c r="BW72" s="5">
        <f ca="1">(((BR1084/BR578-1))^(1/(((A1084-A578)/365.25)))-1)</f>
        <v>0.14229074419667054</v>
      </c>
      <c r="BX72" s="5"/>
      <c r="BY72" s="5"/>
      <c r="CA72" s="5"/>
    </row>
    <row r="73" spans="1:79" x14ac:dyDescent="0.2">
      <c r="A73" s="15">
        <v>10593</v>
      </c>
      <c r="B73" s="18">
        <v>187.64296886693711</v>
      </c>
      <c r="C73" s="17">
        <f t="shared" ca="1" si="1"/>
        <v>5.8333333333333336E-3</v>
      </c>
      <c r="D73" s="17">
        <f ca="1">B73/B72-1</f>
        <v>2.6296735136288829E-2</v>
      </c>
      <c r="E73" s="20">
        <f t="shared" ca="1" si="2"/>
        <v>1.2865205785996308</v>
      </c>
      <c r="F73" s="20">
        <f ca="1">E73/MAX(E$49:E73)-1</f>
        <v>-1.0060477176797367E-2</v>
      </c>
      <c r="G73" s="32">
        <f t="shared" ca="1" si="3"/>
        <v>184.69992381302481</v>
      </c>
      <c r="H73" s="33">
        <f t="shared" ca="1" si="16"/>
        <v>0</v>
      </c>
      <c r="I73" s="34">
        <f t="shared" ca="1" si="17"/>
        <v>5.8333333333333336E-3</v>
      </c>
      <c r="J73" s="34">
        <f t="shared" ca="1" si="18"/>
        <v>1.2269838668356627</v>
      </c>
      <c r="K73" s="35">
        <f ca="1">J73/MAX(J$49:J73)-1</f>
        <v>-1.2329940254037552E-2</v>
      </c>
      <c r="L73" s="32">
        <f t="shared" ca="1" si="4"/>
        <v>185.69480246459906</v>
      </c>
      <c r="M73" s="33">
        <f t="shared" ca="1" si="19"/>
        <v>0</v>
      </c>
      <c r="N73" s="34">
        <f t="shared" ca="1" si="20"/>
        <v>5.8333333333333336E-3</v>
      </c>
      <c r="O73" s="34">
        <f t="shared" ca="1" si="21"/>
        <v>1.2214657067310872</v>
      </c>
      <c r="P73" s="35">
        <f ca="1">O73/MAX(O$49:O73)-1</f>
        <v>-6.0118276395967229E-2</v>
      </c>
      <c r="Q73" s="32">
        <f t="shared" ca="1" si="5"/>
        <v>172.70544511239132</v>
      </c>
      <c r="R73" s="33">
        <f t="shared" ca="1" si="22"/>
        <v>1</v>
      </c>
      <c r="S73" s="34">
        <f t="shared" ca="1" si="23"/>
        <v>2.6296735136288829E-2</v>
      </c>
      <c r="T73" s="34">
        <f t="shared" ca="1" si="24"/>
        <v>1.2865205785996308</v>
      </c>
      <c r="U73" s="35">
        <f ca="1">T73/MAX(T$49:T73)-1</f>
        <v>-1.0060477176797367E-2</v>
      </c>
      <c r="V73" s="32">
        <f t="shared" ca="1" si="6"/>
        <v>184.69992381302481</v>
      </c>
      <c r="W73" s="33">
        <f t="shared" ca="1" si="25"/>
        <v>0</v>
      </c>
      <c r="X73" s="34">
        <f t="shared" ca="1" si="26"/>
        <v>-2.6296735136288829E-2</v>
      </c>
      <c r="Y73" s="34">
        <f t="shared" ca="1" si="27"/>
        <v>1.0708880759439552</v>
      </c>
      <c r="Z73" s="35">
        <f ca="1">Y73/MAX(Y$49:Y73)-1</f>
        <v>-0.10295070867721967</v>
      </c>
      <c r="AA73" s="32">
        <f t="shared" ca="1" si="7"/>
        <v>184.69992381302481</v>
      </c>
      <c r="AB73" s="33">
        <f t="shared" ca="1" si="28"/>
        <v>0</v>
      </c>
      <c r="AC73" s="34">
        <f t="shared" ca="1" si="29"/>
        <v>5.8333333333333336E-3</v>
      </c>
      <c r="AD73" s="34">
        <f t="shared" ca="1" si="30"/>
        <v>1.2269838668356627</v>
      </c>
      <c r="AE73" s="35">
        <f ca="1">AD73/MAX(AD$49:AD73)-1</f>
        <v>-1.2329940254037552E-2</v>
      </c>
      <c r="AF73" s="32">
        <f t="shared" ca="1" si="8"/>
        <v>185.69480246459906</v>
      </c>
      <c r="AG73" s="33">
        <f t="shared" ca="1" si="31"/>
        <v>0</v>
      </c>
      <c r="AH73" s="34">
        <f t="shared" ca="1" si="32"/>
        <v>5.8333333333333336E-3</v>
      </c>
      <c r="AI73" s="34">
        <f t="shared" ca="1" si="33"/>
        <v>1.1498060175026734</v>
      </c>
      <c r="AJ73" s="35">
        <f ca="1">AI73/MAX(AI$49:AI73)-1</f>
        <v>0</v>
      </c>
      <c r="AK73" s="32">
        <f t="shared" ca="1" si="9"/>
        <v>185.69480246459906</v>
      </c>
      <c r="AL73" s="33">
        <f t="shared" ca="1" si="10"/>
        <v>0</v>
      </c>
      <c r="AM73" s="34">
        <f t="shared" ca="1" si="34"/>
        <v>5.8333333333333336E-3</v>
      </c>
      <c r="AN73" s="34">
        <f t="shared" ca="1" si="35"/>
        <v>1.2206992967442765</v>
      </c>
      <c r="AO73" s="35">
        <f ca="1">AN73/MAX(AN$49:AN73)-1</f>
        <v>-2.5985522677723472E-2</v>
      </c>
      <c r="AP73" s="32">
        <f t="shared" ca="1" si="11"/>
        <v>183.6217974096013</v>
      </c>
      <c r="AQ73" s="33">
        <f t="shared" ca="1" si="12"/>
        <v>0</v>
      </c>
      <c r="AR73" s="34">
        <f t="shared" ca="1" si="36"/>
        <v>5.8333333333333336E-3</v>
      </c>
      <c r="AS73" s="34">
        <f t="shared" ca="1" si="37"/>
        <v>1.2658244670900634</v>
      </c>
      <c r="AT73" s="35">
        <f ca="1">AS73/MAX(AS$49:AS73)-1</f>
        <v>-2.5985522677723472E-2</v>
      </c>
      <c r="AU73" s="32">
        <f t="shared" ca="1" si="13"/>
        <v>185.36735460935824</v>
      </c>
      <c r="AV73" s="33">
        <f t="shared" ca="1" si="14"/>
        <v>0</v>
      </c>
      <c r="AW73" s="34">
        <f t="shared" ca="1" si="38"/>
        <v>5.8333333333333336E-3</v>
      </c>
      <c r="AX73" s="34">
        <f t="shared" ca="1" si="39"/>
        <v>1.2163584008253352</v>
      </c>
      <c r="AY73" s="35">
        <f ca="1">AX73/MAX(AX$49:AX73)-1</f>
        <v>-5.3815866703147419E-3</v>
      </c>
      <c r="AZ73" s="20"/>
      <c r="BA73" s="20"/>
      <c r="BB73" s="20"/>
      <c r="BC73" s="20"/>
      <c r="BD73" s="20"/>
      <c r="BE73" s="20"/>
      <c r="BF73" s="20"/>
      <c r="BG73" s="17"/>
      <c r="BH73" s="17"/>
      <c r="BJ73" s="7">
        <f ca="1">AVERAGE(B71:B73)</f>
        <v>184.69992381302481</v>
      </c>
      <c r="BK73" s="7">
        <f ca="1">AVERAGE(B68:B73)</f>
        <v>184.31875087987055</v>
      </c>
      <c r="BL73" s="7">
        <f ca="1">AVERAGE(B62:B73)</f>
        <v>184.75620586939365</v>
      </c>
      <c r="BM73" s="7">
        <f ca="1">AVERAGE(B56:B73)</f>
        <v>178.75657171774327</v>
      </c>
      <c r="BN73" s="7">
        <f ca="1">AVERAGE(B50:B73)</f>
        <v>172.70544511239132</v>
      </c>
      <c r="BO73" s="5">
        <f ca="1">IF($B72&gt;=BJ72,$D73,$C73)*0.2+IF($B72&gt;=BK72,$D73,$C73)*0.2+IF($B72&gt;=BL72,$D73,$C73)*0.2+IF($B72&gt;=BM72,$D73,$C73)*0.2+IF($B72&gt;=BN72,$D73,$C73)*0.2</f>
        <v>1.4018694054515533E-2</v>
      </c>
      <c r="BP73" s="3">
        <f t="shared" ca="1" si="15"/>
        <v>125.69338786927199</v>
      </c>
      <c r="BQ73" s="5">
        <f ca="1">BP73/MAX($BP$36:BP73)-1</f>
        <v>-2.3969932434966257E-2</v>
      </c>
      <c r="BU73" t="s">
        <v>12</v>
      </c>
      <c r="BV73" s="5">
        <f ca="1">STDEV(D578:D1084)*SQRT(12)</f>
        <v>0.21827620644668488</v>
      </c>
      <c r="BW73" s="5">
        <f ca="1">STDEV(BO578:BO1084)*SQRT(12)</f>
        <v>0.15884138714962068</v>
      </c>
      <c r="BX73" s="5"/>
      <c r="BY73" s="5"/>
      <c r="CA73" s="5"/>
    </row>
    <row r="74" spans="1:79" x14ac:dyDescent="0.2">
      <c r="A74" s="15">
        <v>10624</v>
      </c>
      <c r="B74" s="18">
        <v>188.57222902594859</v>
      </c>
      <c r="C74" s="17">
        <f t="shared" ca="1" si="1"/>
        <v>5.8333333333333336E-3</v>
      </c>
      <c r="D74" s="17">
        <f ca="1">B74/B73-1</f>
        <v>4.9522780662805133E-3</v>
      </c>
      <c r="E74" s="20">
        <f t="shared" ca="1" si="2"/>
        <v>1.2928917862428482</v>
      </c>
      <c r="F74" s="20">
        <f ca="1">E74/MAX(E$49:E74)-1</f>
        <v>-5.1580213909758754E-3</v>
      </c>
      <c r="G74" s="32">
        <f t="shared" ca="1" si="3"/>
        <v>186.35006768514052</v>
      </c>
      <c r="H74" s="33">
        <f t="shared" ca="1" si="16"/>
        <v>1</v>
      </c>
      <c r="I74" s="34">
        <f t="shared" ca="1" si="17"/>
        <v>4.9522780662805133E-3</v>
      </c>
      <c r="J74" s="34">
        <f t="shared" ca="1" si="18"/>
        <v>1.2330602321270729</v>
      </c>
      <c r="K74" s="35">
        <f ca="1">J74/MAX(J$49:J74)-1</f>
        <v>-7.4387234804357272E-3</v>
      </c>
      <c r="L74" s="32">
        <f t="shared" ca="1" si="4"/>
        <v>185.84659792139283</v>
      </c>
      <c r="M74" s="33">
        <f t="shared" ca="1" si="19"/>
        <v>1</v>
      </c>
      <c r="N74" s="34">
        <f t="shared" ca="1" si="20"/>
        <v>4.9522780662805133E-3</v>
      </c>
      <c r="O74" s="34">
        <f t="shared" ca="1" si="21"/>
        <v>1.2275147445592454</v>
      </c>
      <c r="P74" s="35">
        <f ca="1">O74/MAX(O$49:O74)-1</f>
        <v>-5.5463720751265044E-2</v>
      </c>
      <c r="Q74" s="32">
        <f t="shared" ca="1" si="5"/>
        <v>174.35894523876627</v>
      </c>
      <c r="R74" s="33">
        <f t="shared" ca="1" si="22"/>
        <v>1</v>
      </c>
      <c r="S74" s="34">
        <f t="shared" ca="1" si="23"/>
        <v>4.9522780662805133E-3</v>
      </c>
      <c r="T74" s="34">
        <f t="shared" ca="1" si="24"/>
        <v>1.2928917862428482</v>
      </c>
      <c r="U74" s="35">
        <f ca="1">T74/MAX(T$49:T74)-1</f>
        <v>-5.1580213909758754E-3</v>
      </c>
      <c r="V74" s="32">
        <f t="shared" ca="1" si="6"/>
        <v>186.35006768514052</v>
      </c>
      <c r="W74" s="33">
        <f t="shared" ca="1" si="25"/>
        <v>1</v>
      </c>
      <c r="X74" s="34">
        <f t="shared" ca="1" si="26"/>
        <v>4.9522780662805133E-3</v>
      </c>
      <c r="Y74" s="34">
        <f t="shared" ca="1" si="27"/>
        <v>1.0761914114738937</v>
      </c>
      <c r="Z74" s="35">
        <f ca="1">Y74/MAX(Y$49:Y74)-1</f>
        <v>-9.8508271147429438E-2</v>
      </c>
      <c r="AA74" s="32">
        <f t="shared" ca="1" si="7"/>
        <v>186.35006768514052</v>
      </c>
      <c r="AB74" s="33">
        <f t="shared" ca="1" si="28"/>
        <v>1</v>
      </c>
      <c r="AC74" s="34">
        <f t="shared" ca="1" si="29"/>
        <v>4.9522780662805133E-3</v>
      </c>
      <c r="AD74" s="34">
        <f t="shared" ca="1" si="30"/>
        <v>1.2330602321270729</v>
      </c>
      <c r="AE74" s="35">
        <f ca="1">AD74/MAX(AD$49:AD74)-1</f>
        <v>-7.4387234804357272E-3</v>
      </c>
      <c r="AF74" s="32">
        <f t="shared" ca="1" si="8"/>
        <v>185.84659792139283</v>
      </c>
      <c r="AG74" s="33">
        <f t="shared" ca="1" si="31"/>
        <v>0</v>
      </c>
      <c r="AH74" s="34">
        <f t="shared" ca="1" si="32"/>
        <v>5.8333333333333336E-3</v>
      </c>
      <c r="AI74" s="34">
        <f t="shared" ca="1" si="33"/>
        <v>1.1565132192714391</v>
      </c>
      <c r="AJ74" s="35">
        <f ca="1">AI74/MAX(AI$49:AI74)-1</f>
        <v>0</v>
      </c>
      <c r="AK74" s="32">
        <f t="shared" ca="1" si="9"/>
        <v>185.84659792139283</v>
      </c>
      <c r="AL74" s="33">
        <f t="shared" ca="1" si="10"/>
        <v>0.3</v>
      </c>
      <c r="AM74" s="34">
        <f t="shared" ca="1" si="34"/>
        <v>5.8333333333333336E-3</v>
      </c>
      <c r="AN74" s="34">
        <f t="shared" ca="1" si="35"/>
        <v>1.2278200426419514</v>
      </c>
      <c r="AO74" s="35">
        <f ca="1">AN74/MAX(AN$49:AN74)-1</f>
        <v>-2.0303771560010175E-2</v>
      </c>
      <c r="AP74" s="32">
        <f t="shared" ca="1" si="11"/>
        <v>187.64296886693711</v>
      </c>
      <c r="AQ74" s="33">
        <f t="shared" ca="1" si="12"/>
        <v>1</v>
      </c>
      <c r="AR74" s="34">
        <f t="shared" ca="1" si="36"/>
        <v>4.9522780662805133E-3</v>
      </c>
      <c r="AS74" s="34">
        <f t="shared" ca="1" si="37"/>
        <v>1.2720931818341947</v>
      </c>
      <c r="AT74" s="35">
        <f ca="1">AS74/MAX(AS$49:AS74)-1</f>
        <v>-2.1161932145440598E-2</v>
      </c>
      <c r="AU74" s="32">
        <f t="shared" ca="1" si="13"/>
        <v>185.36735460935824</v>
      </c>
      <c r="AV74" s="33">
        <f t="shared" ca="1" si="14"/>
        <v>0</v>
      </c>
      <c r="AW74" s="34">
        <f t="shared" ca="1" si="38"/>
        <v>5.392805699806923E-3</v>
      </c>
      <c r="AX74" s="34">
        <f t="shared" ca="1" si="39"/>
        <v>1.2229179853423142</v>
      </c>
      <c r="AY74" s="35">
        <f ca="1">AX74/MAX(AX$49:AX74)-1</f>
        <v>-1.7802821777324063E-5</v>
      </c>
      <c r="AZ74" s="20"/>
      <c r="BA74" s="20"/>
      <c r="BB74" s="20"/>
      <c r="BC74" s="20"/>
      <c r="BD74" s="20"/>
      <c r="BE74" s="20"/>
      <c r="BF74" s="20"/>
      <c r="BG74" s="17"/>
      <c r="BH74" s="17"/>
      <c r="BJ74" s="7">
        <f ca="1">AVERAGE(B72:B74)</f>
        <v>186.35006768514052</v>
      </c>
      <c r="BK74" s="7">
        <f ca="1">AVERAGE(B69:B74)</f>
        <v>185.85871114724941</v>
      </c>
      <c r="BL74" s="7">
        <f ca="1">AVERAGE(B63:B74)</f>
        <v>185.5094274962139</v>
      </c>
      <c r="BM74" s="7">
        <f ca="1">AVERAGE(B57:B74)</f>
        <v>180.28500685240493</v>
      </c>
      <c r="BN74" s="7">
        <f ca="1">AVERAGE(B51:B74)</f>
        <v>174.35894523876627</v>
      </c>
      <c r="BO74" s="5">
        <f ca="1">IF($B73&gt;=BJ73,$D74,$C74)*0.2+IF($B73&gt;=BK73,$D74,$C74)*0.2+IF($B73&gt;=BL73,$D74,$C74)*0.2+IF($B73&gt;=BM73,$D74,$C74)*0.2+IF($B73&gt;=BN73,$D74,$C74)*0.2</f>
        <v>4.9522780662805133E-3</v>
      </c>
      <c r="BP74" s="3">
        <f t="shared" ca="1" si="15"/>
        <v>126.31585647709348</v>
      </c>
      <c r="BQ74" s="5">
        <f ca="1">BP74/MAX($BP$36:BP74)-1</f>
        <v>-1.9136360139333619E-2</v>
      </c>
      <c r="BU74" t="s">
        <v>14</v>
      </c>
      <c r="BV74" s="3" t="e">
        <f ca="1">(BV72-(C26*12))/BV73</f>
        <v>#DIV/0!</v>
      </c>
      <c r="BW74" s="3">
        <f ca="1">(BW72-(C26*12))/BW73</f>
        <v>0.45511277315008747</v>
      </c>
      <c r="BX74" s="3"/>
      <c r="BY74" s="3"/>
      <c r="CA74" s="3"/>
    </row>
    <row r="75" spans="1:79" x14ac:dyDescent="0.2">
      <c r="A75" s="15">
        <v>10652</v>
      </c>
      <c r="B75" s="18">
        <v>187.8651872312457</v>
      </c>
      <c r="C75" s="17">
        <f t="shared" ca="1" si="1"/>
        <v>5.8333333333333336E-3</v>
      </c>
      <c r="D75" s="17">
        <f ca="1">B75/B74-1</f>
        <v>-3.7494481470312646E-3</v>
      </c>
      <c r="E75" s="20">
        <f t="shared" ca="1" si="2"/>
        <v>1.2880441555306079</v>
      </c>
      <c r="F75" s="20">
        <f ca="1">E75/MAX(E$49:E75)-1</f>
        <v>-8.8881298042603474E-3</v>
      </c>
      <c r="G75" s="32">
        <f t="shared" ca="1" si="3"/>
        <v>188.02679504137714</v>
      </c>
      <c r="H75" s="33">
        <f t="shared" ca="1" si="16"/>
        <v>1</v>
      </c>
      <c r="I75" s="34">
        <f t="shared" ca="1" si="17"/>
        <v>-3.7494481470312646E-3</v>
      </c>
      <c r="J75" s="34">
        <f t="shared" ca="1" si="18"/>
        <v>1.2284369367245462</v>
      </c>
      <c r="K75" s="35">
        <f ca="1">J75/MAX(J$49:J75)-1</f>
        <v>-1.1160280519496912E-2</v>
      </c>
      <c r="L75" s="32">
        <f t="shared" ca="1" si="4"/>
        <v>185.94287209968797</v>
      </c>
      <c r="M75" s="33">
        <f t="shared" ca="1" si="19"/>
        <v>1</v>
      </c>
      <c r="N75" s="34">
        <f t="shared" ca="1" si="20"/>
        <v>-3.7494481470312646E-3</v>
      </c>
      <c r="O75" s="34">
        <f t="shared" ca="1" si="21"/>
        <v>1.2229122416748042</v>
      </c>
      <c r="P75" s="35">
        <f ca="1">O75/MAX(O$49:O75)-1</f>
        <v>-5.9005210553297993E-2</v>
      </c>
      <c r="Q75" s="32">
        <f t="shared" ca="1" si="5"/>
        <v>175.81105998968681</v>
      </c>
      <c r="R75" s="33">
        <f t="shared" ca="1" si="22"/>
        <v>1</v>
      </c>
      <c r="S75" s="34">
        <f t="shared" ca="1" si="23"/>
        <v>-3.7494481470312646E-3</v>
      </c>
      <c r="T75" s="34">
        <f t="shared" ca="1" si="24"/>
        <v>1.2880441555306079</v>
      </c>
      <c r="U75" s="35">
        <f ca="1">T75/MAX(T$49:T75)-1</f>
        <v>-8.8881298042603474E-3</v>
      </c>
      <c r="V75" s="32">
        <f t="shared" ca="1" si="6"/>
        <v>188.02679504137714</v>
      </c>
      <c r="W75" s="33">
        <f t="shared" ca="1" si="25"/>
        <v>1</v>
      </c>
      <c r="X75" s="34">
        <f t="shared" ca="1" si="26"/>
        <v>-3.7494481470312646E-3</v>
      </c>
      <c r="Y75" s="34">
        <f t="shared" ca="1" si="27"/>
        <v>1.0721562875802919</v>
      </c>
      <c r="Z75" s="35">
        <f ca="1">Y75/MAX(Y$49:Y75)-1</f>
        <v>-0.10188836763973974</v>
      </c>
      <c r="AA75" s="32">
        <f t="shared" ca="1" si="7"/>
        <v>188.02679504137714</v>
      </c>
      <c r="AB75" s="33">
        <f t="shared" ca="1" si="28"/>
        <v>1</v>
      </c>
      <c r="AC75" s="34">
        <f t="shared" ca="1" si="29"/>
        <v>-3.7494481470312646E-3</v>
      </c>
      <c r="AD75" s="34">
        <f t="shared" ca="1" si="30"/>
        <v>1.2284369367245462</v>
      </c>
      <c r="AE75" s="35">
        <f ca="1">AD75/MAX(AD$49:AD75)-1</f>
        <v>-1.1160280519496912E-2</v>
      </c>
      <c r="AF75" s="32">
        <f t="shared" ca="1" si="8"/>
        <v>185.94287209968797</v>
      </c>
      <c r="AG75" s="33">
        <f t="shared" ca="1" si="31"/>
        <v>0</v>
      </c>
      <c r="AH75" s="34">
        <f t="shared" ca="1" si="32"/>
        <v>5.8333333333333336E-3</v>
      </c>
      <c r="AI75" s="34">
        <f t="shared" ca="1" si="33"/>
        <v>1.163259546383856</v>
      </c>
      <c r="AJ75" s="35">
        <f ca="1">AI75/MAX(AI$49:AI75)-1</f>
        <v>0</v>
      </c>
      <c r="AK75" s="32">
        <f t="shared" ca="1" si="9"/>
        <v>185.94287209968797</v>
      </c>
      <c r="AL75" s="33">
        <f t="shared" ca="1" si="10"/>
        <v>0.6</v>
      </c>
      <c r="AM75" s="34">
        <f t="shared" ca="1" si="34"/>
        <v>5.8333333333333336E-3</v>
      </c>
      <c r="AN75" s="34">
        <f t="shared" ca="1" si="35"/>
        <v>1.2349823262240296</v>
      </c>
      <c r="AO75" s="35">
        <f ca="1">AN75/MAX(AN$49:AN75)-1</f>
        <v>-1.4588876894110148E-2</v>
      </c>
      <c r="AP75" s="32">
        <f t="shared" ca="1" si="11"/>
        <v>188.57222902594859</v>
      </c>
      <c r="AQ75" s="33">
        <f t="shared" ca="1" si="12"/>
        <v>1</v>
      </c>
      <c r="AR75" s="34">
        <f t="shared" ca="1" si="36"/>
        <v>-3.7494481470312646E-3</v>
      </c>
      <c r="AS75" s="34">
        <f t="shared" ca="1" si="37"/>
        <v>1.2673235344107154</v>
      </c>
      <c r="AT75" s="35">
        <f ca="1">AS75/MAX(AS$49:AS75)-1</f>
        <v>-2.4832034725201568E-2</v>
      </c>
      <c r="AU75" s="32">
        <f t="shared" ca="1" si="13"/>
        <v>186.35006768514052</v>
      </c>
      <c r="AV75" s="33">
        <f t="shared" ca="1" si="14"/>
        <v>1</v>
      </c>
      <c r="AW75" s="34">
        <f t="shared" ca="1" si="38"/>
        <v>1.0419425931510345E-3</v>
      </c>
      <c r="AX75" s="34">
        <f t="shared" ca="1" si="39"/>
        <v>1.2241921956791728</v>
      </c>
      <c r="AY75" s="35">
        <f ca="1">AX75/MAX(AX$49:AX75)-1</f>
        <v>0</v>
      </c>
      <c r="AZ75" s="20"/>
      <c r="BA75" s="20"/>
      <c r="BB75" s="20"/>
      <c r="BC75" s="20"/>
      <c r="BD75" s="20"/>
      <c r="BE75" s="20"/>
      <c r="BF75" s="20"/>
      <c r="BG75" s="17"/>
      <c r="BH75" s="17"/>
      <c r="BJ75" s="7">
        <f ca="1">AVERAGE(B73:B75)</f>
        <v>188.02679504137714</v>
      </c>
      <c r="BK75" s="7">
        <f ca="1">AVERAGE(B70:B75)</f>
        <v>185.66622647438442</v>
      </c>
      <c r="BL75" s="7">
        <f ca="1">AVERAGE(B64:B75)</f>
        <v>186.11545340859877</v>
      </c>
      <c r="BM75" s="7">
        <f ca="1">AVERAGE(B58:B75)</f>
        <v>181.75906253239148</v>
      </c>
      <c r="BN75" s="7">
        <f ca="1">AVERAGE(B52:B75)</f>
        <v>175.81105998968681</v>
      </c>
      <c r="BO75" s="5">
        <f ca="1">IF($B74&gt;=BJ74,$D75,$C75)*0.2+IF($B74&gt;=BK74,$D75,$C75)*0.2+IF($B74&gt;=BL74,$D75,$C75)*0.2+IF($B74&gt;=BM74,$D75,$C75)*0.2+IF($B74&gt;=BN74,$D75,$C75)*0.2</f>
        <v>-3.7494481470312646E-3</v>
      </c>
      <c r="BP75" s="3">
        <f t="shared" ca="1" si="15"/>
        <v>125.84224172308477</v>
      </c>
      <c r="BQ75" s="5">
        <f ca="1">BP75/MAX($BP$36:BP75)-1</f>
        <v>-2.2814057496299611E-2</v>
      </c>
      <c r="BU75" t="s">
        <v>13</v>
      </c>
      <c r="BV75" s="5">
        <f ca="1">MIN(BH578:BH1084)</f>
        <v>0</v>
      </c>
      <c r="BW75" s="5">
        <f ca="1">MIN(BS578:BS1084)</f>
        <v>-0.38029462447121809</v>
      </c>
      <c r="BX75" s="5"/>
      <c r="BY75" s="5"/>
      <c r="CA75" s="5"/>
    </row>
    <row r="76" spans="1:79" x14ac:dyDescent="0.2">
      <c r="A76" s="15">
        <v>10683</v>
      </c>
      <c r="B76" s="18">
        <v>185.49750114595321</v>
      </c>
      <c r="C76" s="17">
        <f t="shared" ca="1" si="1"/>
        <v>5.8333333333333336E-3</v>
      </c>
      <c r="D76" s="17">
        <f ca="1">B76/B75-1</f>
        <v>-1.2603112477555967E-2</v>
      </c>
      <c r="E76" s="20">
        <f t="shared" ca="1" si="2"/>
        <v>1.2718107901623972</v>
      </c>
      <c r="F76" s="20">
        <f ca="1">E76/MAX(E$49:E76)-1</f>
        <v>-2.137922418217808E-2</v>
      </c>
      <c r="G76" s="32">
        <f t="shared" ca="1" si="3"/>
        <v>187.31163913438249</v>
      </c>
      <c r="H76" s="33">
        <f t="shared" ca="1" si="16"/>
        <v>0</v>
      </c>
      <c r="I76" s="34">
        <f t="shared" ca="1" si="17"/>
        <v>5.8333333333333336E-3</v>
      </c>
      <c r="J76" s="34">
        <f t="shared" ca="1" si="18"/>
        <v>1.2356028188554395</v>
      </c>
      <c r="K76" s="35">
        <f ca="1">J76/MAX(J$49:J76)-1</f>
        <v>-5.3920488225271956E-3</v>
      </c>
      <c r="L76" s="32">
        <f t="shared" ca="1" si="4"/>
        <v>185.53762905148892</v>
      </c>
      <c r="M76" s="33">
        <f t="shared" ca="1" si="19"/>
        <v>1</v>
      </c>
      <c r="N76" s="34">
        <f t="shared" ca="1" si="20"/>
        <v>-1.2603112477555967E-2</v>
      </c>
      <c r="O76" s="34">
        <f t="shared" ca="1" si="21"/>
        <v>1.2074997411427966</v>
      </c>
      <c r="P76" s="35">
        <f ca="1">O76/MAX(O$49:O76)-1</f>
        <v>-7.086467372548888E-2</v>
      </c>
      <c r="Q76" s="32">
        <f t="shared" ca="1" si="5"/>
        <v>177.08242378901775</v>
      </c>
      <c r="R76" s="33">
        <f t="shared" ca="1" si="22"/>
        <v>1</v>
      </c>
      <c r="S76" s="34">
        <f t="shared" ca="1" si="23"/>
        <v>-1.2603112477555967E-2</v>
      </c>
      <c r="T76" s="34">
        <f t="shared" ca="1" si="24"/>
        <v>1.2718107901623972</v>
      </c>
      <c r="U76" s="35">
        <f ca="1">T76/MAX(T$49:T76)-1</f>
        <v>-2.137922418217808E-2</v>
      </c>
      <c r="V76" s="32">
        <f t="shared" ca="1" si="6"/>
        <v>187.31163913438249</v>
      </c>
      <c r="W76" s="33">
        <f t="shared" ca="1" si="25"/>
        <v>0</v>
      </c>
      <c r="X76" s="34">
        <f t="shared" ca="1" si="26"/>
        <v>1.2603112477555967E-2</v>
      </c>
      <c r="Y76" s="34">
        <f t="shared" ca="1" si="27"/>
        <v>1.0856687938661853</v>
      </c>
      <c r="Z76" s="35">
        <f ca="1">Y76/MAX(Y$49:Y76)-1</f>
        <v>-9.0569365719701866E-2</v>
      </c>
      <c r="AA76" s="32">
        <f t="shared" ca="1" si="7"/>
        <v>187.31163913438249</v>
      </c>
      <c r="AB76" s="33">
        <f t="shared" ca="1" si="28"/>
        <v>0</v>
      </c>
      <c r="AC76" s="34">
        <f t="shared" ca="1" si="29"/>
        <v>5.8333333333333336E-3</v>
      </c>
      <c r="AD76" s="34">
        <f t="shared" ca="1" si="30"/>
        <v>1.2356028188554395</v>
      </c>
      <c r="AE76" s="35">
        <f ca="1">AD76/MAX(AD$49:AD76)-1</f>
        <v>-5.3920488225271956E-3</v>
      </c>
      <c r="AF76" s="32">
        <f t="shared" ca="1" si="8"/>
        <v>185.53762905148892</v>
      </c>
      <c r="AG76" s="33">
        <f t="shared" ca="1" si="31"/>
        <v>0</v>
      </c>
      <c r="AH76" s="34">
        <f t="shared" ca="1" si="32"/>
        <v>5.8333333333333336E-3</v>
      </c>
      <c r="AI76" s="34">
        <f t="shared" ca="1" si="33"/>
        <v>1.1700452270710953</v>
      </c>
      <c r="AJ76" s="35">
        <f ca="1">AI76/MAX(AI$49:AI76)-1</f>
        <v>0</v>
      </c>
      <c r="AK76" s="32">
        <f t="shared" ca="1" si="9"/>
        <v>185.53762905148892</v>
      </c>
      <c r="AL76" s="33">
        <f t="shared" ca="1" si="10"/>
        <v>1</v>
      </c>
      <c r="AM76" s="34">
        <f t="shared" ca="1" si="34"/>
        <v>-1.2603112477555967E-2</v>
      </c>
      <c r="AN76" s="34">
        <f t="shared" ca="1" si="35"/>
        <v>1.2194177050588344</v>
      </c>
      <c r="AO76" s="35">
        <f ca="1">AN76/MAX(AN$49:AN76)-1</f>
        <v>-2.7008124115248444E-2</v>
      </c>
      <c r="AP76" s="32">
        <f t="shared" ca="1" si="11"/>
        <v>188.57222902594859</v>
      </c>
      <c r="AQ76" s="33">
        <f t="shared" ca="1" si="12"/>
        <v>1</v>
      </c>
      <c r="AR76" s="34">
        <f t="shared" ca="1" si="36"/>
        <v>-1.2603112477555967E-2</v>
      </c>
      <c r="AS76" s="34">
        <f t="shared" ca="1" si="37"/>
        <v>1.2513513133610834</v>
      </c>
      <c r="AT76" s="35">
        <f ca="1">AS76/MAX(AS$49:AS76)-1</f>
        <v>-3.7122186276069224E-2</v>
      </c>
      <c r="AU76" s="32">
        <f t="shared" ca="1" si="13"/>
        <v>188.02679504137714</v>
      </c>
      <c r="AV76" s="33">
        <f t="shared" ca="1" si="14"/>
        <v>1</v>
      </c>
      <c r="AW76" s="34">
        <f t="shared" ca="1" si="38"/>
        <v>-3.384889572111317E-3</v>
      </c>
      <c r="AX76" s="34">
        <f t="shared" ca="1" si="39"/>
        <v>1.2200484402817582</v>
      </c>
      <c r="AY76" s="35">
        <f ca="1">AX76/MAX(AX$49:AX76)-1</f>
        <v>-3.3848895721114713E-3</v>
      </c>
      <c r="AZ76" s="20"/>
      <c r="BA76" s="20"/>
      <c r="BB76" s="20"/>
      <c r="BC76" s="20"/>
      <c r="BD76" s="20"/>
      <c r="BE76" s="20"/>
      <c r="BF76" s="20"/>
      <c r="BG76" s="17"/>
      <c r="BH76" s="17"/>
      <c r="BJ76" s="7">
        <f ca="1">AVERAGE(B74:B76)</f>
        <v>187.31163913438249</v>
      </c>
      <c r="BK76" s="7">
        <f ca="1">AVERAGE(B71:B76)</f>
        <v>186.00578147370365</v>
      </c>
      <c r="BL76" s="7">
        <f ca="1">AVERAGE(B65:B76)</f>
        <v>185.9857222992606</v>
      </c>
      <c r="BM76" s="7">
        <f ca="1">AVERAGE(B59:B76)</f>
        <v>183.1234827228769</v>
      </c>
      <c r="BN76" s="7">
        <f ca="1">AVERAGE(B53:B76)</f>
        <v>177.08242378901775</v>
      </c>
      <c r="BO76" s="5">
        <f ca="1">IF($B75&gt;=BJ75,$D76,$C76)*0.2+IF($B75&gt;=BK75,$D76,$C76)*0.2+IF($B75&gt;=BL75,$D76,$C76)*0.2+IF($B75&gt;=BM75,$D76,$C76)*0.2+IF($B75&gt;=BN75,$D76,$C76)*0.2</f>
        <v>-8.9158233153781071E-3</v>
      </c>
      <c r="BP76" s="3">
        <f t="shared" ca="1" si="15"/>
        <v>124.72025453027064</v>
      </c>
      <c r="BQ76" s="5">
        <f ca="1">BP76/MAX($BP$36:BP76)-1</f>
        <v>-3.1526474705933838E-2</v>
      </c>
    </row>
    <row r="77" spans="1:79" x14ac:dyDescent="0.2">
      <c r="A77" s="15">
        <v>10713</v>
      </c>
      <c r="B77" s="18">
        <v>190.1727557231375</v>
      </c>
      <c r="C77" s="17">
        <f t="shared" ca="1" si="1"/>
        <v>5.8333333333333336E-3</v>
      </c>
      <c r="D77" s="17">
        <f ca="1">B77/B76-1</f>
        <v>2.5203868237048122E-2</v>
      </c>
      <c r="E77" s="20">
        <f t="shared" ca="1" si="2"/>
        <v>1.3038653417401063</v>
      </c>
      <c r="F77" s="20">
        <f ca="1">E77/MAX(E$49:E77)-1</f>
        <v>0</v>
      </c>
      <c r="G77" s="32">
        <f t="shared" ca="1" si="3"/>
        <v>187.84514803344544</v>
      </c>
      <c r="H77" s="33">
        <f t="shared" ca="1" si="16"/>
        <v>0</v>
      </c>
      <c r="I77" s="34">
        <f t="shared" ca="1" si="17"/>
        <v>5.8333333333333336E-3</v>
      </c>
      <c r="J77" s="34">
        <f t="shared" ca="1" si="18"/>
        <v>1.2428105019654296</v>
      </c>
      <c r="K77" s="35">
        <f ca="1">J77/MAX(J$49:J77)-1</f>
        <v>0</v>
      </c>
      <c r="L77" s="32">
        <f t="shared" ca="1" si="4"/>
        <v>185.80201784055083</v>
      </c>
      <c r="M77" s="33">
        <f t="shared" ca="1" si="19"/>
        <v>0</v>
      </c>
      <c r="N77" s="34">
        <f t="shared" ca="1" si="20"/>
        <v>5.8333333333333336E-3</v>
      </c>
      <c r="O77" s="34">
        <f t="shared" ca="1" si="21"/>
        <v>1.2145434896327962</v>
      </c>
      <c r="P77" s="35">
        <f ca="1">O77/MAX(O$49:O77)-1</f>
        <v>-6.5444717655554152E-2</v>
      </c>
      <c r="Q77" s="32">
        <f t="shared" ca="1" si="5"/>
        <v>178.52172929015316</v>
      </c>
      <c r="R77" s="33">
        <f t="shared" ca="1" si="22"/>
        <v>1</v>
      </c>
      <c r="S77" s="34">
        <f t="shared" ca="1" si="23"/>
        <v>2.5203868237048122E-2</v>
      </c>
      <c r="T77" s="34">
        <f t="shared" ca="1" si="24"/>
        <v>1.3038653417401063</v>
      </c>
      <c r="U77" s="35">
        <f ca="1">T77/MAX(T$49:T77)-1</f>
        <v>0</v>
      </c>
      <c r="V77" s="32">
        <f t="shared" ca="1" si="6"/>
        <v>187.84514803344544</v>
      </c>
      <c r="W77" s="33">
        <f t="shared" ca="1" si="25"/>
        <v>0</v>
      </c>
      <c r="X77" s="34">
        <f t="shared" ca="1" si="26"/>
        <v>-2.5203868237048122E-2</v>
      </c>
      <c r="Y77" s="34">
        <f t="shared" ca="1" si="27"/>
        <v>1.0583057406365071</v>
      </c>
      <c r="Z77" s="35">
        <f ca="1">Y77/MAX(Y$49:Y77)-1</f>
        <v>-0.11349053559683764</v>
      </c>
      <c r="AA77" s="32">
        <f t="shared" ca="1" si="7"/>
        <v>187.84514803344544</v>
      </c>
      <c r="AB77" s="33">
        <f t="shared" ca="1" si="28"/>
        <v>0</v>
      </c>
      <c r="AC77" s="34">
        <f t="shared" ca="1" si="29"/>
        <v>5.8333333333333336E-3</v>
      </c>
      <c r="AD77" s="34">
        <f t="shared" ca="1" si="30"/>
        <v>1.2428105019654296</v>
      </c>
      <c r="AE77" s="35">
        <f ca="1">AD77/MAX(AD$49:AD77)-1</f>
        <v>0</v>
      </c>
      <c r="AF77" s="32">
        <f t="shared" ca="1" si="8"/>
        <v>185.80201784055083</v>
      </c>
      <c r="AG77" s="33">
        <f t="shared" ca="1" si="31"/>
        <v>0</v>
      </c>
      <c r="AH77" s="34">
        <f t="shared" ca="1" si="32"/>
        <v>5.8333333333333336E-3</v>
      </c>
      <c r="AI77" s="34">
        <f t="shared" ca="1" si="33"/>
        <v>1.1768704908956766</v>
      </c>
      <c r="AJ77" s="35">
        <f ca="1">AI77/MAX(AI$49:AI77)-1</f>
        <v>0</v>
      </c>
      <c r="AK77" s="32">
        <f t="shared" ca="1" si="9"/>
        <v>185.80201784055083</v>
      </c>
      <c r="AL77" s="33">
        <f t="shared" ca="1" si="10"/>
        <v>0</v>
      </c>
      <c r="AM77" s="34">
        <f t="shared" ca="1" si="34"/>
        <v>5.8333333333333336E-3</v>
      </c>
      <c r="AN77" s="34">
        <f t="shared" ca="1" si="35"/>
        <v>1.2265309750050111</v>
      </c>
      <c r="AO77" s="35">
        <f ca="1">AN77/MAX(AN$49:AN77)-1</f>
        <v>-2.1332338172587284E-2</v>
      </c>
      <c r="AP77" s="32">
        <f t="shared" ca="1" si="11"/>
        <v>188.57222902594859</v>
      </c>
      <c r="AQ77" s="33">
        <f t="shared" ca="1" si="12"/>
        <v>0</v>
      </c>
      <c r="AR77" s="34">
        <f t="shared" ca="1" si="36"/>
        <v>5.8333333333333336E-3</v>
      </c>
      <c r="AS77" s="34">
        <f t="shared" ca="1" si="37"/>
        <v>1.2586508626890232</v>
      </c>
      <c r="AT77" s="35">
        <f ca="1">AS77/MAX(AS$49:AS77)-1</f>
        <v>-3.1505399029346237E-2</v>
      </c>
      <c r="AU77" s="32">
        <f t="shared" ca="1" si="13"/>
        <v>188.02679504137714</v>
      </c>
      <c r="AV77" s="33">
        <f t="shared" ca="1" si="14"/>
        <v>1</v>
      </c>
      <c r="AW77" s="34">
        <f t="shared" ca="1" si="38"/>
        <v>5.8333333333333336E-3</v>
      </c>
      <c r="AX77" s="34">
        <f t="shared" ca="1" si="39"/>
        <v>1.2271653895167352</v>
      </c>
      <c r="AY77" s="35">
        <f ca="1">AX77/MAX(AX$49:AX77)-1</f>
        <v>0</v>
      </c>
      <c r="AZ77" s="20"/>
      <c r="BA77" s="20"/>
      <c r="BB77" s="20"/>
      <c r="BC77" s="20"/>
      <c r="BD77" s="20"/>
      <c r="BE77" s="20"/>
      <c r="BF77" s="20"/>
      <c r="BG77" s="17"/>
      <c r="BH77" s="17"/>
      <c r="BJ77" s="7">
        <f ca="1">AVERAGE(B75:B77)</f>
        <v>187.84514803344544</v>
      </c>
      <c r="BK77" s="7">
        <f ca="1">AVERAGE(B72:B77)</f>
        <v>187.09760785929299</v>
      </c>
      <c r="BL77" s="7">
        <f ca="1">AVERAGE(B66:B77)</f>
        <v>186.25824815549754</v>
      </c>
      <c r="BM77" s="7">
        <f ca="1">AVERAGE(B60:B77)</f>
        <v>184.4975218502978</v>
      </c>
      <c r="BN77" s="7">
        <f ca="1">AVERAGE(B54:B77)</f>
        <v>178.52172929015316</v>
      </c>
      <c r="BO77" s="5">
        <f ca="1">IF($B76&gt;=BJ76,$D77,$C77)*0.2+IF($B76&gt;=BK76,$D77,$C77)*0.2+IF($B76&gt;=BL76,$D77,$C77)*0.2+IF($B76&gt;=BM76,$D77,$C77)*0.2+IF($B76&gt;=BN76,$D77,$C77)*0.2</f>
        <v>1.3581547294819248E-2</v>
      </c>
      <c r="BP77" s="3">
        <f t="shared" ca="1" si="15"/>
        <v>126.41414856579541</v>
      </c>
      <c r="BQ77" s="5">
        <f ca="1">BP77/MAX($BP$36:BP77)-1</f>
        <v>-1.8373105718372029E-2</v>
      </c>
    </row>
    <row r="78" spans="1:79" x14ac:dyDescent="0.2">
      <c r="A78" s="15">
        <v>10744</v>
      </c>
      <c r="B78" s="18">
        <v>191.04733316883207</v>
      </c>
      <c r="C78" s="17">
        <f t="shared" ca="1" si="1"/>
        <v>5.8333333333333336E-3</v>
      </c>
      <c r="D78" s="17">
        <f ca="1">B78/B77-1</f>
        <v>4.5988577194928659E-3</v>
      </c>
      <c r="E78" s="20">
        <f t="shared" ca="1" si="2"/>
        <v>1.3098616329321469</v>
      </c>
      <c r="F78" s="20">
        <f ca="1">E78/MAX(E$49:E78)-1</f>
        <v>0</v>
      </c>
      <c r="G78" s="32">
        <f t="shared" ca="1" si="3"/>
        <v>188.90586334597427</v>
      </c>
      <c r="H78" s="33">
        <f t="shared" ca="1" si="16"/>
        <v>1</v>
      </c>
      <c r="I78" s="34">
        <f t="shared" ca="1" si="17"/>
        <v>4.5988577194928659E-3</v>
      </c>
      <c r="J78" s="34">
        <f t="shared" ca="1" si="18"/>
        <v>1.2485260106362601</v>
      </c>
      <c r="K78" s="35">
        <f ca="1">J78/MAX(J$49:J78)-1</f>
        <v>0</v>
      </c>
      <c r="L78" s="32">
        <f t="shared" ca="1" si="4"/>
        <v>186.97350441526649</v>
      </c>
      <c r="M78" s="33">
        <f t="shared" ca="1" si="19"/>
        <v>1</v>
      </c>
      <c r="N78" s="34">
        <f t="shared" ca="1" si="20"/>
        <v>4.5988577194928659E-3</v>
      </c>
      <c r="O78" s="34">
        <f t="shared" ca="1" si="21"/>
        <v>1.2201290023357538</v>
      </c>
      <c r="P78" s="35">
        <f ca="1">O78/MAX(O$49:O78)-1</f>
        <v>-6.114683088105155E-2</v>
      </c>
      <c r="Q78" s="32">
        <f t="shared" ca="1" si="5"/>
        <v>180.02230143455233</v>
      </c>
      <c r="R78" s="33">
        <f t="shared" ca="1" si="22"/>
        <v>1</v>
      </c>
      <c r="S78" s="34">
        <f t="shared" ca="1" si="23"/>
        <v>4.5988577194928659E-3</v>
      </c>
      <c r="T78" s="34">
        <f t="shared" ca="1" si="24"/>
        <v>1.3098616329321469</v>
      </c>
      <c r="U78" s="35">
        <f ca="1">T78/MAX(T$49:T78)-1</f>
        <v>0</v>
      </c>
      <c r="V78" s="32">
        <f t="shared" ca="1" si="6"/>
        <v>188.90586334597427</v>
      </c>
      <c r="W78" s="33">
        <f t="shared" ca="1" si="25"/>
        <v>1</v>
      </c>
      <c r="X78" s="34">
        <f t="shared" ca="1" si="26"/>
        <v>4.5988577194928659E-3</v>
      </c>
      <c r="Y78" s="34">
        <f t="shared" ca="1" si="27"/>
        <v>1.0631727381614169</v>
      </c>
      <c r="Z78" s="35">
        <f ca="1">Y78/MAX(Y$49:Y78)-1</f>
        <v>-0.1094136047030636</v>
      </c>
      <c r="AA78" s="32">
        <f t="shared" ca="1" si="7"/>
        <v>188.90586334597427</v>
      </c>
      <c r="AB78" s="33">
        <f t="shared" ca="1" si="28"/>
        <v>1</v>
      </c>
      <c r="AC78" s="34">
        <f t="shared" ca="1" si="29"/>
        <v>4.5988577194928659E-3</v>
      </c>
      <c r="AD78" s="34">
        <f t="shared" ca="1" si="30"/>
        <v>1.2485260106362601</v>
      </c>
      <c r="AE78" s="35">
        <f ca="1">AD78/MAX(AD$49:AD78)-1</f>
        <v>0</v>
      </c>
      <c r="AF78" s="32">
        <f t="shared" ca="1" si="8"/>
        <v>186.97350441526649</v>
      </c>
      <c r="AG78" s="33">
        <f t="shared" ca="1" si="31"/>
        <v>0</v>
      </c>
      <c r="AH78" s="34">
        <f t="shared" ca="1" si="32"/>
        <v>5.8333333333333336E-3</v>
      </c>
      <c r="AI78" s="34">
        <f t="shared" ca="1" si="33"/>
        <v>1.1837355687592348</v>
      </c>
      <c r="AJ78" s="35">
        <f ca="1">AI78/MAX(AI$49:AI78)-1</f>
        <v>0</v>
      </c>
      <c r="AK78" s="32">
        <f t="shared" ca="1" si="9"/>
        <v>186.97350441526649</v>
      </c>
      <c r="AL78" s="33">
        <f t="shared" ca="1" si="10"/>
        <v>0.3</v>
      </c>
      <c r="AM78" s="34">
        <f t="shared" ca="1" si="34"/>
        <v>5.8333333333333336E-3</v>
      </c>
      <c r="AN78" s="34">
        <f t="shared" ca="1" si="35"/>
        <v>1.2336857390258738</v>
      </c>
      <c r="AO78" s="35">
        <f ca="1">AN78/MAX(AN$49:AN78)-1</f>
        <v>-1.5623443478594012E-2</v>
      </c>
      <c r="AP78" s="32">
        <f t="shared" ca="1" si="11"/>
        <v>190.1727557231375</v>
      </c>
      <c r="AQ78" s="33">
        <f t="shared" ca="1" si="12"/>
        <v>1</v>
      </c>
      <c r="AR78" s="34">
        <f t="shared" ca="1" si="36"/>
        <v>4.5988577194928659E-3</v>
      </c>
      <c r="AS78" s="34">
        <f t="shared" ca="1" si="37"/>
        <v>1.2644392189250468</v>
      </c>
      <c r="AT78" s="35">
        <f ca="1">AS78/MAX(AS$49:AS78)-1</f>
        <v>-2.7051430157385203E-2</v>
      </c>
      <c r="AU78" s="32">
        <f t="shared" ca="1" si="13"/>
        <v>188.02679504137714</v>
      </c>
      <c r="AV78" s="33">
        <f t="shared" ca="1" si="14"/>
        <v>1</v>
      </c>
      <c r="AW78" s="34">
        <f t="shared" ca="1" si="38"/>
        <v>5.2160955264130993E-3</v>
      </c>
      <c r="AX78" s="34">
        <f t="shared" ca="1" si="39"/>
        <v>1.2335664014151624</v>
      </c>
      <c r="AY78" s="35">
        <f ca="1">AX78/MAX(AX$49:AX78)-1</f>
        <v>0</v>
      </c>
      <c r="AZ78" s="20"/>
      <c r="BA78" s="20"/>
      <c r="BB78" s="20"/>
      <c r="BC78" s="20"/>
      <c r="BD78" s="20"/>
      <c r="BE78" s="20"/>
      <c r="BF78" s="20"/>
      <c r="BG78" s="17"/>
      <c r="BH78" s="17"/>
      <c r="BJ78" s="7">
        <f ca="1">AVERAGE(B76:B78)</f>
        <v>188.90586334597427</v>
      </c>
      <c r="BK78" s="7">
        <f ca="1">AVERAGE(B73:B78)</f>
        <v>188.4663291936757</v>
      </c>
      <c r="BL78" s="7">
        <f ca="1">AVERAGE(B67:B78)</f>
        <v>186.38303161723823</v>
      </c>
      <c r="BM78" s="7">
        <f ca="1">AVERAGE(B61:B78)</f>
        <v>185.39271475845121</v>
      </c>
      <c r="BN78" s="7">
        <f ca="1">AVERAGE(B55:B78)</f>
        <v>180.02230143455233</v>
      </c>
      <c r="BO78" s="5">
        <f ca="1">IF($B77&gt;=BJ77,$D78,$C78)*0.2+IF($B77&gt;=BK77,$D78,$C78)*0.2+IF($B77&gt;=BL77,$D78,$C78)*0.2+IF($B77&gt;=BM77,$D78,$C78)*0.2+IF($B77&gt;=BN77,$D78,$C78)*0.2</f>
        <v>4.5988577194928659E-3</v>
      </c>
      <c r="BP78" s="3">
        <f t="shared" ca="1" si="15"/>
        <v>126.99550924878034</v>
      </c>
      <c r="BQ78" s="5">
        <f ca="1">BP78/MAX($BP$36:BP78)-1</f>
        <v>-1.3858743297943232E-2</v>
      </c>
    </row>
    <row r="79" spans="1:79" x14ac:dyDescent="0.2">
      <c r="A79" s="15">
        <v>10774</v>
      </c>
      <c r="B79" s="18">
        <v>187.31135369432982</v>
      </c>
      <c r="C79" s="17">
        <f t="shared" ca="1" si="1"/>
        <v>5.8333333333333336E-3</v>
      </c>
      <c r="D79" s="17">
        <f ca="1">B79/B78-1</f>
        <v>-1.9555255823438755E-2</v>
      </c>
      <c r="E79" s="20">
        <f t="shared" ca="1" si="2"/>
        <v>1.2842469536068515</v>
      </c>
      <c r="F79" s="20">
        <f ca="1">E79/MAX(E$49:E79)-1</f>
        <v>-1.9555255823438755E-2</v>
      </c>
      <c r="G79" s="32">
        <f t="shared" ca="1" si="3"/>
        <v>189.5104808620998</v>
      </c>
      <c r="H79" s="33">
        <f t="shared" ca="1" si="16"/>
        <v>1</v>
      </c>
      <c r="I79" s="34">
        <f t="shared" ca="1" si="17"/>
        <v>-1.9555255823438755E-2</v>
      </c>
      <c r="J79" s="34">
        <f t="shared" ca="1" si="18"/>
        <v>1.2241107650960505</v>
      </c>
      <c r="K79" s="35">
        <f ca="1">J79/MAX(J$49:J79)-1</f>
        <v>-1.9555255823438866E-2</v>
      </c>
      <c r="L79" s="32">
        <f t="shared" ca="1" si="4"/>
        <v>186.80263025785592</v>
      </c>
      <c r="M79" s="33">
        <f t="shared" ca="1" si="19"/>
        <v>1</v>
      </c>
      <c r="N79" s="34">
        <f t="shared" ca="1" si="20"/>
        <v>-1.9555255823438755E-2</v>
      </c>
      <c r="O79" s="34">
        <f t="shared" ca="1" si="21"/>
        <v>1.196269067557481</v>
      </c>
      <c r="P79" s="35">
        <f ca="1">O79/MAX(O$49:O79)-1</f>
        <v>-7.9506344783818905E-2</v>
      </c>
      <c r="Q79" s="32">
        <f t="shared" ca="1" si="5"/>
        <v>181.17019378786776</v>
      </c>
      <c r="R79" s="33">
        <f t="shared" ca="1" si="22"/>
        <v>1</v>
      </c>
      <c r="S79" s="34">
        <f t="shared" ca="1" si="23"/>
        <v>-1.9555255823438755E-2</v>
      </c>
      <c r="T79" s="34">
        <f t="shared" ca="1" si="24"/>
        <v>1.2842469536068515</v>
      </c>
      <c r="U79" s="35">
        <f ca="1">T79/MAX(T$49:T79)-1</f>
        <v>-1.9555255823438755E-2</v>
      </c>
      <c r="V79" s="32">
        <f t="shared" ca="1" si="6"/>
        <v>189.5104808620998</v>
      </c>
      <c r="W79" s="33">
        <f t="shared" ca="1" si="25"/>
        <v>1</v>
      </c>
      <c r="X79" s="34">
        <f t="shared" ca="1" si="26"/>
        <v>-1.9555255823438755E-2</v>
      </c>
      <c r="Y79" s="34">
        <f t="shared" ca="1" si="27"/>
        <v>1.0423821232821646</v>
      </c>
      <c r="Z79" s="35">
        <f ca="1">Y79/MAX(Y$49:Y79)-1</f>
        <v>-0.1268292494959693</v>
      </c>
      <c r="AA79" s="32">
        <f t="shared" ca="1" si="7"/>
        <v>189.5104808620998</v>
      </c>
      <c r="AB79" s="33">
        <f t="shared" ca="1" si="28"/>
        <v>1</v>
      </c>
      <c r="AC79" s="34">
        <f t="shared" ca="1" si="29"/>
        <v>-1.9555255823438755E-2</v>
      </c>
      <c r="AD79" s="34">
        <f t="shared" ca="1" si="30"/>
        <v>1.2241107650960505</v>
      </c>
      <c r="AE79" s="35">
        <f ca="1">AD79/MAX(AD$49:AD79)-1</f>
        <v>-1.9555255823438866E-2</v>
      </c>
      <c r="AF79" s="32">
        <f t="shared" ca="1" si="8"/>
        <v>186.80263025785592</v>
      </c>
      <c r="AG79" s="33">
        <f t="shared" ca="1" si="31"/>
        <v>0</v>
      </c>
      <c r="AH79" s="34">
        <f t="shared" ca="1" si="32"/>
        <v>5.8333333333333336E-3</v>
      </c>
      <c r="AI79" s="34">
        <f t="shared" ca="1" si="33"/>
        <v>1.1906406929103304</v>
      </c>
      <c r="AJ79" s="35">
        <f ca="1">AI79/MAX(AI$49:AI79)-1</f>
        <v>0</v>
      </c>
      <c r="AK79" s="32">
        <f t="shared" ca="1" si="9"/>
        <v>186.80263025785592</v>
      </c>
      <c r="AL79" s="33">
        <f t="shared" ca="1" si="10"/>
        <v>0.6</v>
      </c>
      <c r="AM79" s="34">
        <f t="shared" ca="1" si="34"/>
        <v>5.8333333333333336E-3</v>
      </c>
      <c r="AN79" s="34">
        <f t="shared" ca="1" si="35"/>
        <v>1.2408822391701915</v>
      </c>
      <c r="AO79" s="35">
        <f ca="1">AN79/MAX(AN$49:AN79)-1</f>
        <v>-9.8812468988856983E-3</v>
      </c>
      <c r="AP79" s="32">
        <f t="shared" ca="1" si="11"/>
        <v>191.04733316883207</v>
      </c>
      <c r="AQ79" s="33">
        <f t="shared" ca="1" si="12"/>
        <v>1</v>
      </c>
      <c r="AR79" s="34">
        <f t="shared" ca="1" si="36"/>
        <v>-1.9555255823438755E-2</v>
      </c>
      <c r="AS79" s="34">
        <f t="shared" ca="1" si="37"/>
        <v>1.2397127865257784</v>
      </c>
      <c r="AT79" s="35">
        <f ca="1">AS79/MAX(AS$49:AS79)-1</f>
        <v>-4.6077688343706513E-2</v>
      </c>
      <c r="AU79" s="32">
        <f t="shared" ca="1" si="13"/>
        <v>188.90586334597427</v>
      </c>
      <c r="AV79" s="33">
        <f t="shared" ca="1" si="14"/>
        <v>1</v>
      </c>
      <c r="AW79" s="34">
        <f t="shared" ca="1" si="38"/>
        <v>-6.8609612450527113E-3</v>
      </c>
      <c r="AX79" s="34">
        <f t="shared" ca="1" si="39"/>
        <v>1.2251029501418538</v>
      </c>
      <c r="AY79" s="35">
        <f ca="1">AX79/MAX(AX$49:AX79)-1</f>
        <v>-6.8609612450527546E-3</v>
      </c>
      <c r="AZ79" s="20"/>
      <c r="BA79" s="20"/>
      <c r="BB79" s="20"/>
      <c r="BC79" s="20"/>
      <c r="BD79" s="20"/>
      <c r="BE79" s="20"/>
      <c r="BF79" s="20"/>
      <c r="BG79" s="17"/>
      <c r="BH79" s="17"/>
      <c r="BJ79" s="7">
        <f ca="1">AVERAGE(B77:B79)</f>
        <v>189.5104808620998</v>
      </c>
      <c r="BK79" s="7">
        <f ca="1">AVERAGE(B74:B79)</f>
        <v>188.41105999824114</v>
      </c>
      <c r="BL79" s="7">
        <f ca="1">AVERAGE(B68:B79)</f>
        <v>186.36490543905586</v>
      </c>
      <c r="BM79" s="7">
        <f ca="1">AVERAGE(B62:B79)</f>
        <v>185.97449057900951</v>
      </c>
      <c r="BN79" s="7">
        <f ca="1">AVERAGE(B56:B79)</f>
        <v>181.17019378786776</v>
      </c>
      <c r="BO79" s="5">
        <f ca="1">IF($B78&gt;=BJ78,$D79,$C79)*0.2+IF($B78&gt;=BK78,$D79,$C79)*0.2+IF($B78&gt;=BL78,$D79,$C79)*0.2+IF($B78&gt;=BM78,$D79,$C79)*0.2+IF($B78&gt;=BN78,$D79,$C79)*0.2</f>
        <v>-1.9555255823438755E-2</v>
      </c>
      <c r="BP79" s="3">
        <f t="shared" ca="1" si="15"/>
        <v>124.51207957699255</v>
      </c>
      <c r="BQ79" s="5">
        <f ca="1">BP79/MAX($BP$36:BP79)-1</f>
        <v>-3.3142987850799388E-2</v>
      </c>
    </row>
    <row r="80" spans="1:79" x14ac:dyDescent="0.2">
      <c r="A80" s="15">
        <v>10805</v>
      </c>
      <c r="B80" s="18">
        <v>193.85054801970807</v>
      </c>
      <c r="C80" s="17">
        <f t="shared" ca="1" si="1"/>
        <v>5.8333333333333336E-3</v>
      </c>
      <c r="D80" s="17">
        <f ca="1">B80/B79-1</f>
        <v>3.4910827327901517E-2</v>
      </c>
      <c r="E80" s="20">
        <f t="shared" ca="1" si="2"/>
        <v>1.3290810772506039</v>
      </c>
      <c r="F80" s="20">
        <f ca="1">E80/MAX(E$49:E80)-1</f>
        <v>0</v>
      </c>
      <c r="G80" s="32">
        <f t="shared" ca="1" si="3"/>
        <v>190.73641162762331</v>
      </c>
      <c r="H80" s="33">
        <f t="shared" ca="1" si="16"/>
        <v>0</v>
      </c>
      <c r="I80" s="34">
        <f t="shared" ca="1" si="17"/>
        <v>5.8333333333333336E-3</v>
      </c>
      <c r="J80" s="34">
        <f t="shared" ca="1" si="18"/>
        <v>1.2312514112257775</v>
      </c>
      <c r="K80" s="35">
        <f ca="1">J80/MAX(J$49:J80)-1</f>
        <v>-1.3835994815742159E-2</v>
      </c>
      <c r="L80" s="32">
        <f t="shared" ca="1" si="4"/>
        <v>187.84166794482294</v>
      </c>
      <c r="M80" s="33">
        <f t="shared" ca="1" si="19"/>
        <v>1</v>
      </c>
      <c r="N80" s="34">
        <f t="shared" ca="1" si="20"/>
        <v>3.4910827327901517E-2</v>
      </c>
      <c r="O80" s="34">
        <f t="shared" ca="1" si="21"/>
        <v>1.2380318104126899</v>
      </c>
      <c r="P80" s="35">
        <f ca="1">O80/MAX(O$49:O80)-1</f>
        <v>-4.7371149730137896E-2</v>
      </c>
      <c r="Q80" s="32">
        <f t="shared" ca="1" si="5"/>
        <v>182.5364500969373</v>
      </c>
      <c r="R80" s="33">
        <f t="shared" ca="1" si="22"/>
        <v>1</v>
      </c>
      <c r="S80" s="34">
        <f t="shared" ca="1" si="23"/>
        <v>3.4910827327901517E-2</v>
      </c>
      <c r="T80" s="34">
        <f t="shared" ca="1" si="24"/>
        <v>1.3290810772506039</v>
      </c>
      <c r="U80" s="35">
        <f ca="1">T80/MAX(T$49:T80)-1</f>
        <v>0</v>
      </c>
      <c r="V80" s="32">
        <f t="shared" ca="1" si="6"/>
        <v>190.73641162762331</v>
      </c>
      <c r="W80" s="33">
        <f t="shared" ca="1" si="25"/>
        <v>0</v>
      </c>
      <c r="X80" s="34">
        <f t="shared" ca="1" si="26"/>
        <v>-3.4910827327901517E-2</v>
      </c>
      <c r="Y80" s="34">
        <f t="shared" ca="1" si="27"/>
        <v>1.0059917009665695</v>
      </c>
      <c r="Z80" s="35">
        <f ca="1">Y80/MAX(Y$49:Y80)-1</f>
        <v>-0.15731236279458971</v>
      </c>
      <c r="AA80" s="32">
        <f t="shared" ca="1" si="7"/>
        <v>190.73641162762331</v>
      </c>
      <c r="AB80" s="33">
        <f t="shared" ca="1" si="28"/>
        <v>0</v>
      </c>
      <c r="AC80" s="34">
        <f t="shared" ca="1" si="29"/>
        <v>5.8333333333333336E-3</v>
      </c>
      <c r="AD80" s="34">
        <f t="shared" ca="1" si="30"/>
        <v>1.2312514112257775</v>
      </c>
      <c r="AE80" s="35">
        <f ca="1">AD80/MAX(AD$49:AD80)-1</f>
        <v>-1.3835994815742159E-2</v>
      </c>
      <c r="AF80" s="32">
        <f t="shared" ca="1" si="8"/>
        <v>187.84166794482294</v>
      </c>
      <c r="AG80" s="33">
        <f t="shared" ca="1" si="31"/>
        <v>0</v>
      </c>
      <c r="AH80" s="34">
        <f t="shared" ca="1" si="32"/>
        <v>5.8333333333333336E-3</v>
      </c>
      <c r="AI80" s="34">
        <f t="shared" ca="1" si="33"/>
        <v>1.1975860969523073</v>
      </c>
      <c r="AJ80" s="35">
        <f ca="1">AI80/MAX(AI$49:AI80)-1</f>
        <v>0</v>
      </c>
      <c r="AK80" s="32">
        <f t="shared" ca="1" si="9"/>
        <v>187.84166794482294</v>
      </c>
      <c r="AL80" s="33">
        <f t="shared" ca="1" si="10"/>
        <v>1</v>
      </c>
      <c r="AM80" s="34">
        <f t="shared" ca="1" si="34"/>
        <v>3.4910827327901517E-2</v>
      </c>
      <c r="AN80" s="34">
        <f t="shared" ca="1" si="35"/>
        <v>1.2842024647561219</v>
      </c>
      <c r="AO80" s="35">
        <f ca="1">AN80/MAX(AN$49:AN80)-1</f>
        <v>0</v>
      </c>
      <c r="AP80" s="32">
        <f t="shared" ca="1" si="11"/>
        <v>191.04733316883207</v>
      </c>
      <c r="AQ80" s="33">
        <f t="shared" ca="1" si="12"/>
        <v>1</v>
      </c>
      <c r="AR80" s="34">
        <f t="shared" ca="1" si="36"/>
        <v>3.4910827327901517E-2</v>
      </c>
      <c r="AS80" s="34">
        <f t="shared" ca="1" si="37"/>
        <v>1.2829921855523716</v>
      </c>
      <c r="AT80" s="35">
        <f ca="1">AS80/MAX(AS$49:AS80)-1</f>
        <v>-1.2775471237240876E-2</v>
      </c>
      <c r="AU80" s="32">
        <f t="shared" ca="1" si="13"/>
        <v>189.5104808620998</v>
      </c>
      <c r="AV80" s="33">
        <f t="shared" ca="1" si="14"/>
        <v>1</v>
      </c>
      <c r="AW80" s="34">
        <f t="shared" ca="1" si="38"/>
        <v>2.0372080330617423E-2</v>
      </c>
      <c r="AX80" s="34">
        <f t="shared" ca="1" si="39"/>
        <v>1.2500608458554199</v>
      </c>
      <c r="AY80" s="35">
        <f ca="1">AX80/MAX(AX$49:AX80)-1</f>
        <v>0</v>
      </c>
      <c r="AZ80" s="20"/>
      <c r="BA80" s="20"/>
      <c r="BB80" s="20"/>
      <c r="BC80" s="20"/>
      <c r="BD80" s="20"/>
      <c r="BE80" s="20"/>
      <c r="BF80" s="20"/>
      <c r="BG80" s="17"/>
      <c r="BH80" s="17"/>
      <c r="BJ80" s="7">
        <f ca="1">AVERAGE(B78:B80)</f>
        <v>190.73641162762331</v>
      </c>
      <c r="BK80" s="7">
        <f ca="1">AVERAGE(B75:B80)</f>
        <v>189.29077983053438</v>
      </c>
      <c r="BL80" s="7">
        <f ca="1">AVERAGE(B69:B80)</f>
        <v>187.57474548889192</v>
      </c>
      <c r="BM80" s="7">
        <f ca="1">AVERAGE(B63:B80)</f>
        <v>186.76987827432075</v>
      </c>
      <c r="BN80" s="7">
        <f ca="1">AVERAGE(B57:B80)</f>
        <v>182.5364500969373</v>
      </c>
      <c r="BO80" s="5">
        <f ca="1">IF($B79&gt;=BJ79,$D80,$C80)*0.2+IF($B79&gt;=BK79,$D80,$C80)*0.2+IF($B79&gt;=BL79,$D80,$C80)*0.2+IF($B79&gt;=BM79,$D80,$C80)*0.2+IF($B79&gt;=BN79,$D80,$C80)*0.2</f>
        <v>2.3279829730074246E-2</v>
      </c>
      <c r="BP80" s="3">
        <f t="shared" ca="1" si="15"/>
        <v>127.41069958888239</v>
      </c>
      <c r="BQ80" s="5">
        <f ca="1">BP80/MAX($BP$36:BP80)-1</f>
        <v>-1.0634721234637601E-2</v>
      </c>
    </row>
    <row r="81" spans="1:69" x14ac:dyDescent="0.2">
      <c r="A81" s="15">
        <v>10836</v>
      </c>
      <c r="B81" s="18">
        <v>193.61074507682434</v>
      </c>
      <c r="C81" s="17">
        <f t="shared" ca="1" si="1"/>
        <v>5.8333333333333336E-3</v>
      </c>
      <c r="D81" s="17">
        <f ca="1">B81/B80-1</f>
        <v>-1.237050631702874E-3</v>
      </c>
      <c r="E81" s="20">
        <f t="shared" ca="1" si="2"/>
        <v>1.3274369366644068</v>
      </c>
      <c r="F81" s="20">
        <f ca="1">E81/MAX(E$49:E81)-1</f>
        <v>-1.237050631702763E-3</v>
      </c>
      <c r="G81" s="32">
        <f t="shared" ca="1" si="3"/>
        <v>191.59088226362073</v>
      </c>
      <c r="H81" s="33">
        <f t="shared" ca="1" si="16"/>
        <v>1</v>
      </c>
      <c r="I81" s="34">
        <f t="shared" ca="1" si="17"/>
        <v>-1.237050631702874E-3</v>
      </c>
      <c r="J81" s="34">
        <f t="shared" ca="1" si="18"/>
        <v>1.2297282908897356</v>
      </c>
      <c r="K81" s="35">
        <f ca="1">J81/MAX(J$49:J81)-1</f>
        <v>-1.5055929621318076E-2</v>
      </c>
      <c r="L81" s="32">
        <f t="shared" ca="1" si="4"/>
        <v>188.8405627115452</v>
      </c>
      <c r="M81" s="33">
        <f t="shared" ca="1" si="19"/>
        <v>1</v>
      </c>
      <c r="N81" s="34">
        <f t="shared" ca="1" si="20"/>
        <v>-1.237050631702874E-3</v>
      </c>
      <c r="O81" s="34">
        <f t="shared" ca="1" si="21"/>
        <v>1.2365003023795507</v>
      </c>
      <c r="P81" s="35">
        <f ca="1">O81/MAX(O$49:O81)-1</f>
        <v>-4.85495998511426E-2</v>
      </c>
      <c r="Q81" s="32">
        <f t="shared" ca="1" si="5"/>
        <v>183.88139010049295</v>
      </c>
      <c r="R81" s="33">
        <f t="shared" ca="1" si="22"/>
        <v>1</v>
      </c>
      <c r="S81" s="34">
        <f t="shared" ca="1" si="23"/>
        <v>-1.237050631702874E-3</v>
      </c>
      <c r="T81" s="34">
        <f t="shared" ca="1" si="24"/>
        <v>1.3274369366644068</v>
      </c>
      <c r="U81" s="35">
        <f ca="1">T81/MAX(T$49:T81)-1</f>
        <v>-1.237050631702763E-3</v>
      </c>
      <c r="V81" s="32">
        <f t="shared" ca="1" si="6"/>
        <v>191.59088226362073</v>
      </c>
      <c r="W81" s="33">
        <f t="shared" ca="1" si="25"/>
        <v>1</v>
      </c>
      <c r="X81" s="34">
        <f t="shared" ca="1" si="26"/>
        <v>-1.237050631702874E-3</v>
      </c>
      <c r="Y81" s="34">
        <f t="shared" ca="1" si="27"/>
        <v>1.004747238297401</v>
      </c>
      <c r="Z81" s="35">
        <f ca="1">Y81/MAX(Y$49:Y81)-1</f>
        <v>-0.15835481006852292</v>
      </c>
      <c r="AA81" s="32">
        <f t="shared" ca="1" si="7"/>
        <v>191.59088226362073</v>
      </c>
      <c r="AB81" s="33">
        <f t="shared" ca="1" si="28"/>
        <v>1</v>
      </c>
      <c r="AC81" s="34">
        <f t="shared" ca="1" si="29"/>
        <v>-1.237050631702874E-3</v>
      </c>
      <c r="AD81" s="34">
        <f t="shared" ca="1" si="30"/>
        <v>1.2297282908897356</v>
      </c>
      <c r="AE81" s="35">
        <f ca="1">AD81/MAX(AD$49:AD81)-1</f>
        <v>-1.5055929621318076E-2</v>
      </c>
      <c r="AF81" s="32">
        <f t="shared" ca="1" si="8"/>
        <v>188.8405627115452</v>
      </c>
      <c r="AG81" s="33">
        <f t="shared" ca="1" si="31"/>
        <v>0</v>
      </c>
      <c r="AH81" s="34">
        <f t="shared" ca="1" si="32"/>
        <v>5.8333333333333336E-3</v>
      </c>
      <c r="AI81" s="34">
        <f t="shared" ca="1" si="33"/>
        <v>1.2045720158511959</v>
      </c>
      <c r="AJ81" s="35">
        <f ca="1">AI81/MAX(AI$49:AI81)-1</f>
        <v>0</v>
      </c>
      <c r="AK81" s="32">
        <f t="shared" ca="1" si="9"/>
        <v>188.8405627115452</v>
      </c>
      <c r="AL81" s="33">
        <f t="shared" ca="1" si="10"/>
        <v>1</v>
      </c>
      <c r="AM81" s="34">
        <f t="shared" ca="1" si="34"/>
        <v>-1.237050631702874E-3</v>
      </c>
      <c r="AN81" s="34">
        <f t="shared" ca="1" si="35"/>
        <v>1.282613841285861</v>
      </c>
      <c r="AO81" s="35">
        <f ca="1">AN81/MAX(AN$49:AN81)-1</f>
        <v>-1.237050631702874E-3</v>
      </c>
      <c r="AP81" s="32">
        <f t="shared" ca="1" si="11"/>
        <v>193.85054801970807</v>
      </c>
      <c r="AQ81" s="33">
        <f t="shared" ca="1" si="12"/>
        <v>1</v>
      </c>
      <c r="AR81" s="34">
        <f t="shared" ca="1" si="36"/>
        <v>-1.237050631702874E-3</v>
      </c>
      <c r="AS81" s="34">
        <f t="shared" ca="1" si="37"/>
        <v>1.2814050592587642</v>
      </c>
      <c r="AT81" s="35">
        <f ca="1">AS81/MAX(AS$49:AS81)-1</f>
        <v>-1.399671796417945E-2</v>
      </c>
      <c r="AU81" s="32">
        <f t="shared" ca="1" si="13"/>
        <v>190.73641162762331</v>
      </c>
      <c r="AV81" s="33">
        <f t="shared" ca="1" si="14"/>
        <v>1</v>
      </c>
      <c r="AW81" s="34">
        <f t="shared" ca="1" si="38"/>
        <v>5.3054535955617791E-4</v>
      </c>
      <c r="AX81" s="34">
        <f t="shared" ca="1" si="39"/>
        <v>1.2507240598363512</v>
      </c>
      <c r="AY81" s="35">
        <f ca="1">AX81/MAX(AX$49:AX81)-1</f>
        <v>0</v>
      </c>
      <c r="AZ81" s="20"/>
      <c r="BA81" s="20"/>
      <c r="BB81" s="20"/>
      <c r="BC81" s="20"/>
      <c r="BD81" s="20"/>
      <c r="BE81" s="20"/>
      <c r="BF81" s="20"/>
      <c r="BG81" s="17"/>
      <c r="BH81" s="17"/>
      <c r="BJ81" s="7">
        <f ca="1">AVERAGE(B79:B81)</f>
        <v>191.59088226362073</v>
      </c>
      <c r="BK81" s="7">
        <f ca="1">AVERAGE(B76:B81)</f>
        <v>190.24837280479753</v>
      </c>
      <c r="BL81" s="7">
        <f ca="1">AVERAGE(B70:B81)</f>
        <v>187.95729963959096</v>
      </c>
      <c r="BM81" s="7">
        <f ca="1">AVERAGE(B64:B81)</f>
        <v>187.4930932073317</v>
      </c>
      <c r="BN81" s="7">
        <f ca="1">AVERAGE(B58:B81)</f>
        <v>183.88139010049295</v>
      </c>
      <c r="BO81" s="5">
        <f ca="1">IF($B80&gt;=BJ80,$D81,$C81)*0.2+IF($B80&gt;=BK80,$D81,$C81)*0.2+IF($B80&gt;=BL80,$D81,$C81)*0.2+IF($B80&gt;=BM80,$D81,$C81)*0.2+IF($B80&gt;=BN80,$D81,$C81)*0.2</f>
        <v>-1.237050631702874E-3</v>
      </c>
      <c r="BP81" s="3">
        <f t="shared" ca="1" si="15"/>
        <v>127.25308610247026</v>
      </c>
      <c r="BQ81" s="5">
        <f ca="1">BP81/MAX($BP$36:BP81)-1</f>
        <v>-1.1858616177719217E-2</v>
      </c>
    </row>
    <row r="82" spans="1:69" x14ac:dyDescent="0.2">
      <c r="A82" s="15">
        <v>10866</v>
      </c>
      <c r="B82" s="18">
        <v>195.7316529453698</v>
      </c>
      <c r="C82" s="17">
        <f t="shared" ca="1" si="1"/>
        <v>5.8333333333333336E-3</v>
      </c>
      <c r="D82" s="17">
        <f ca="1">B82/B81-1</f>
        <v>1.0954494636668421E-2</v>
      </c>
      <c r="E82" s="20">
        <f t="shared" ca="1" si="2"/>
        <v>1.3419783374676126</v>
      </c>
      <c r="F82" s="20">
        <f ca="1">E82/MAX(E$49:E82)-1</f>
        <v>0</v>
      </c>
      <c r="G82" s="32">
        <f t="shared" ca="1" si="3"/>
        <v>194.39764868063409</v>
      </c>
      <c r="H82" s="33">
        <f t="shared" ca="1" si="16"/>
        <v>1</v>
      </c>
      <c r="I82" s="34">
        <f t="shared" ca="1" si="17"/>
        <v>1.0954494636668421E-2</v>
      </c>
      <c r="J82" s="34">
        <f t="shared" ca="1" si="18"/>
        <v>1.2431993428568466</v>
      </c>
      <c r="K82" s="35">
        <f ca="1">J82/MAX(J$49:J82)-1</f>
        <v>-4.2663650849363854E-3</v>
      </c>
      <c r="L82" s="32">
        <f t="shared" ca="1" si="4"/>
        <v>190.13022748982863</v>
      </c>
      <c r="M82" s="33">
        <f t="shared" ca="1" si="19"/>
        <v>1</v>
      </c>
      <c r="N82" s="34">
        <f t="shared" ca="1" si="20"/>
        <v>1.0954494636668421E-2</v>
      </c>
      <c r="O82" s="34">
        <f t="shared" ca="1" si="21"/>
        <v>1.2500455383102063</v>
      </c>
      <c r="P82" s="35">
        <f ca="1">O82/MAX(O$49:O82)-1</f>
        <v>-3.812694154565599E-2</v>
      </c>
      <c r="Q82" s="32">
        <f t="shared" ca="1" si="5"/>
        <v>185.3311282349994</v>
      </c>
      <c r="R82" s="33">
        <f t="shared" ca="1" si="22"/>
        <v>1</v>
      </c>
      <c r="S82" s="34">
        <f t="shared" ca="1" si="23"/>
        <v>1.0954494636668421E-2</v>
      </c>
      <c r="T82" s="34">
        <f t="shared" ca="1" si="24"/>
        <v>1.3419783374676126</v>
      </c>
      <c r="U82" s="35">
        <f ca="1">T82/MAX(T$49:T82)-1</f>
        <v>0</v>
      </c>
      <c r="V82" s="32">
        <f t="shared" ca="1" si="6"/>
        <v>194.39764868063409</v>
      </c>
      <c r="W82" s="33">
        <f t="shared" ca="1" si="25"/>
        <v>1</v>
      </c>
      <c r="X82" s="34">
        <f t="shared" ca="1" si="26"/>
        <v>1.0954494636668421E-2</v>
      </c>
      <c r="Y82" s="34">
        <f t="shared" ca="1" si="27"/>
        <v>1.0157537365305374</v>
      </c>
      <c r="Z82" s="35">
        <f ca="1">Y82/MAX(Y$49:Y82)-1</f>
        <v>-0.14913501234944071</v>
      </c>
      <c r="AA82" s="32">
        <f t="shared" ca="1" si="7"/>
        <v>194.39764868063409</v>
      </c>
      <c r="AB82" s="33">
        <f t="shared" ca="1" si="28"/>
        <v>1</v>
      </c>
      <c r="AC82" s="34">
        <f t="shared" ca="1" si="29"/>
        <v>1.0954494636668421E-2</v>
      </c>
      <c r="AD82" s="34">
        <f t="shared" ca="1" si="30"/>
        <v>1.2431993428568466</v>
      </c>
      <c r="AE82" s="35">
        <f ca="1">AD82/MAX(AD$49:AD82)-1</f>
        <v>-4.2663650849363854E-3</v>
      </c>
      <c r="AF82" s="32">
        <f t="shared" ca="1" si="8"/>
        <v>190.13022748982863</v>
      </c>
      <c r="AG82" s="33">
        <f t="shared" ca="1" si="31"/>
        <v>0</v>
      </c>
      <c r="AH82" s="34">
        <f t="shared" ca="1" si="32"/>
        <v>5.8333333333333336E-3</v>
      </c>
      <c r="AI82" s="34">
        <f t="shared" ca="1" si="33"/>
        <v>1.2115986859436612</v>
      </c>
      <c r="AJ82" s="35">
        <f ca="1">AI82/MAX(AI$49:AI82)-1</f>
        <v>0</v>
      </c>
      <c r="AK82" s="32">
        <f t="shared" ca="1" si="9"/>
        <v>190.13022748982863</v>
      </c>
      <c r="AL82" s="33">
        <f t="shared" ca="1" si="10"/>
        <v>1</v>
      </c>
      <c r="AM82" s="34">
        <f t="shared" ca="1" si="34"/>
        <v>1.0954494636668421E-2</v>
      </c>
      <c r="AN82" s="34">
        <f t="shared" ca="1" si="35"/>
        <v>1.2966642277311435</v>
      </c>
      <c r="AO82" s="35">
        <f ca="1">AN82/MAX(AN$49:AN82)-1</f>
        <v>0</v>
      </c>
      <c r="AP82" s="32">
        <f t="shared" ca="1" si="11"/>
        <v>193.85054801970807</v>
      </c>
      <c r="AQ82" s="33">
        <f t="shared" ca="1" si="12"/>
        <v>1</v>
      </c>
      <c r="AR82" s="34">
        <f t="shared" ca="1" si="36"/>
        <v>1.0954494636668421E-2</v>
      </c>
      <c r="AS82" s="34">
        <f t="shared" ca="1" si="37"/>
        <v>1.2954422041078142</v>
      </c>
      <c r="AT82" s="35">
        <f ca="1">AS82/MAX(AS$49:AS82)-1</f>
        <v>-3.1955502993805673E-3</v>
      </c>
      <c r="AU82" s="32">
        <f t="shared" ca="1" si="13"/>
        <v>191.59088226362073</v>
      </c>
      <c r="AV82" s="33">
        <f t="shared" ca="1" si="14"/>
        <v>1</v>
      </c>
      <c r="AW82" s="34">
        <f t="shared" ca="1" si="38"/>
        <v>9.6742043108346484E-3</v>
      </c>
      <c r="AX82" s="34">
        <f t="shared" ca="1" si="39"/>
        <v>1.2628238199276847</v>
      </c>
      <c r="AY82" s="35">
        <f ca="1">AX82/MAX(AX$49:AX82)-1</f>
        <v>0</v>
      </c>
      <c r="AZ82" s="20"/>
      <c r="BA82" s="20"/>
      <c r="BB82" s="20"/>
      <c r="BC82" s="20"/>
      <c r="BD82" s="20"/>
      <c r="BE82" s="20"/>
      <c r="BF82" s="20"/>
      <c r="BG82" s="17"/>
      <c r="BH82" s="17"/>
      <c r="BJ82" s="7">
        <f ca="1">AVERAGE(B80:B82)</f>
        <v>194.39764868063409</v>
      </c>
      <c r="BK82" s="7">
        <f ca="1">AVERAGE(B77:B82)</f>
        <v>191.95406477136694</v>
      </c>
      <c r="BL82" s="7">
        <f ca="1">AVERAGE(B71:B82)</f>
        <v>188.9799231225353</v>
      </c>
      <c r="BM82" s="7">
        <f ca="1">AVERAGE(B65:B82)</f>
        <v>187.97516978996271</v>
      </c>
      <c r="BN82" s="7">
        <f ca="1">AVERAGE(B59:B82)</f>
        <v>185.3311282349994</v>
      </c>
      <c r="BO82" s="5">
        <f ca="1">IF($B81&gt;=BJ81,$D82,$C82)*0.2+IF($B81&gt;=BK81,$D82,$C82)*0.2+IF($B81&gt;=BL81,$D82,$C82)*0.2+IF($B81&gt;=BM81,$D82,$C82)*0.2+IF($B81&gt;=BN81,$D82,$C82)*0.2</f>
        <v>1.0954494636668421E-2</v>
      </c>
      <c r="BP82" s="3">
        <f t="shared" ca="1" si="15"/>
        <v>128.64707935167928</v>
      </c>
      <c r="BQ82" s="5">
        <f ca="1">BP82/MAX($BP$36:BP82)-1</f>
        <v>-1.0340266883679394E-3</v>
      </c>
    </row>
    <row r="83" spans="1:69" x14ac:dyDescent="0.2">
      <c r="A83" s="15">
        <v>10897</v>
      </c>
      <c r="B83" s="18">
        <v>195.44032125138261</v>
      </c>
      <c r="C83" s="17">
        <f t="shared" ca="1" si="1"/>
        <v>5.8333333333333336E-3</v>
      </c>
      <c r="D83" s="17">
        <f ca="1">B83/B82-1</f>
        <v>-1.4884240213742794E-3</v>
      </c>
      <c r="E83" s="20">
        <f t="shared" ca="1" si="2"/>
        <v>1.3399809046739619</v>
      </c>
      <c r="F83" s="20">
        <f ca="1">E83/MAX(E$49:E83)-1</f>
        <v>-1.4884240213742794E-3</v>
      </c>
      <c r="G83" s="32">
        <f t="shared" ca="1" si="3"/>
        <v>194.92757309119224</v>
      </c>
      <c r="H83" s="33">
        <f t="shared" ca="1" si="16"/>
        <v>1</v>
      </c>
      <c r="I83" s="34">
        <f t="shared" ca="1" si="17"/>
        <v>-1.4884240213742794E-3</v>
      </c>
      <c r="J83" s="34">
        <f t="shared" ca="1" si="18"/>
        <v>1.2413489350915818</v>
      </c>
      <c r="K83" s="35">
        <f ca="1">J83/MAX(J$49:J83)-1</f>
        <v>-5.7484389460342733E-3</v>
      </c>
      <c r="L83" s="32">
        <f t="shared" ca="1" si="4"/>
        <v>190.90996272827314</v>
      </c>
      <c r="M83" s="33">
        <f t="shared" ca="1" si="19"/>
        <v>1</v>
      </c>
      <c r="N83" s="34">
        <f t="shared" ca="1" si="20"/>
        <v>-1.4884240213742794E-3</v>
      </c>
      <c r="O83" s="34">
        <f t="shared" ca="1" si="21"/>
        <v>1.2481849405031735</v>
      </c>
      <c r="P83" s="35">
        <f ca="1">O83/MAX(O$49:O83)-1</f>
        <v>-3.9558616511372269E-2</v>
      </c>
      <c r="Q83" s="32">
        <f t="shared" ca="1" si="5"/>
        <v>186.58113947757531</v>
      </c>
      <c r="R83" s="33">
        <f t="shared" ca="1" si="22"/>
        <v>1</v>
      </c>
      <c r="S83" s="34">
        <f t="shared" ca="1" si="23"/>
        <v>-1.4884240213742794E-3</v>
      </c>
      <c r="T83" s="34">
        <f t="shared" ca="1" si="24"/>
        <v>1.3399809046739619</v>
      </c>
      <c r="U83" s="35">
        <f ca="1">T83/MAX(T$49:T83)-1</f>
        <v>-1.4884240213742794E-3</v>
      </c>
      <c r="V83" s="32">
        <f t="shared" ca="1" si="6"/>
        <v>194.92757309119224</v>
      </c>
      <c r="W83" s="33">
        <f t="shared" ca="1" si="25"/>
        <v>1</v>
      </c>
      <c r="X83" s="34">
        <f t="shared" ca="1" si="26"/>
        <v>-1.4884240213742794E-3</v>
      </c>
      <c r="Y83" s="34">
        <f t="shared" ca="1" si="27"/>
        <v>1.0142418642692845</v>
      </c>
      <c r="Z83" s="35">
        <f ca="1">Y83/MAX(Y$49:Y83)-1</f>
        <v>-0.1504014602360062</v>
      </c>
      <c r="AA83" s="32">
        <f t="shared" ca="1" si="7"/>
        <v>194.92757309119224</v>
      </c>
      <c r="AB83" s="33">
        <f t="shared" ca="1" si="28"/>
        <v>1</v>
      </c>
      <c r="AC83" s="34">
        <f t="shared" ca="1" si="29"/>
        <v>-1.4884240213742794E-3</v>
      </c>
      <c r="AD83" s="34">
        <f t="shared" ca="1" si="30"/>
        <v>1.2413489350915818</v>
      </c>
      <c r="AE83" s="35">
        <f ca="1">AD83/MAX(AD$49:AD83)-1</f>
        <v>-5.7484389460342733E-3</v>
      </c>
      <c r="AF83" s="32">
        <f t="shared" ca="1" si="8"/>
        <v>190.90996272827314</v>
      </c>
      <c r="AG83" s="33">
        <f t="shared" ca="1" si="31"/>
        <v>0</v>
      </c>
      <c r="AH83" s="34">
        <f t="shared" ca="1" si="32"/>
        <v>5.8333333333333336E-3</v>
      </c>
      <c r="AI83" s="34">
        <f t="shared" ca="1" si="33"/>
        <v>1.2186663449449993</v>
      </c>
      <c r="AJ83" s="35">
        <f ca="1">AI83/MAX(AI$49:AI83)-1</f>
        <v>0</v>
      </c>
      <c r="AK83" s="32">
        <f t="shared" ca="1" si="9"/>
        <v>190.90996272827314</v>
      </c>
      <c r="AL83" s="33">
        <f t="shared" ca="1" si="10"/>
        <v>1</v>
      </c>
      <c r="AM83" s="34">
        <f t="shared" ca="1" si="34"/>
        <v>-1.4884240213742794E-3</v>
      </c>
      <c r="AN83" s="34">
        <f t="shared" ca="1" si="35"/>
        <v>1.2947342415469318</v>
      </c>
      <c r="AO83" s="35">
        <f ca="1">AN83/MAX(AN$49:AN83)-1</f>
        <v>-1.4884240213742794E-3</v>
      </c>
      <c r="AP83" s="32">
        <f t="shared" ca="1" si="11"/>
        <v>195.7316529453698</v>
      </c>
      <c r="AQ83" s="33">
        <f t="shared" ca="1" si="12"/>
        <v>1</v>
      </c>
      <c r="AR83" s="34">
        <f t="shared" ca="1" si="36"/>
        <v>-1.4884240213742794E-3</v>
      </c>
      <c r="AS83" s="34">
        <f t="shared" ca="1" si="37"/>
        <v>1.2935140368129181</v>
      </c>
      <c r="AT83" s="35">
        <f ca="1">AS83/MAX(AS$49:AS83)-1</f>
        <v>-4.6792179869277195E-3</v>
      </c>
      <c r="AU83" s="32">
        <f t="shared" ca="1" si="13"/>
        <v>194.39764868063409</v>
      </c>
      <c r="AV83" s="33">
        <f t="shared" ca="1" si="14"/>
        <v>1</v>
      </c>
      <c r="AW83" s="34">
        <f t="shared" ca="1" si="38"/>
        <v>3.4201531730262383E-4</v>
      </c>
      <c r="AX83" s="34">
        <f t="shared" ca="1" si="39"/>
        <v>1.2632557250171546</v>
      </c>
      <c r="AY83" s="35">
        <f ca="1">AX83/MAX(AX$49:AX83)-1</f>
        <v>0</v>
      </c>
      <c r="AZ83" s="20"/>
      <c r="BA83" s="20"/>
      <c r="BB83" s="20"/>
      <c r="BC83" s="20"/>
      <c r="BD83" s="20"/>
      <c r="BE83" s="20"/>
      <c r="BF83" s="20"/>
      <c r="BG83" s="17"/>
      <c r="BH83" s="17"/>
      <c r="BJ83" s="7">
        <f ca="1">AVERAGE(B81:B83)</f>
        <v>194.92757309119224</v>
      </c>
      <c r="BK83" s="7">
        <f ca="1">AVERAGE(B78:B83)</f>
        <v>192.83199235940779</v>
      </c>
      <c r="BL83" s="7">
        <f ca="1">AVERAGE(B72:B83)</f>
        <v>189.96480010935036</v>
      </c>
      <c r="BM83" s="7">
        <f ca="1">AVERAGE(B66:B83)</f>
        <v>188.44949622346763</v>
      </c>
      <c r="BN83" s="7">
        <f ca="1">AVERAGE(B60:B83)</f>
        <v>186.58113947757531</v>
      </c>
      <c r="BO83" s="5">
        <f ca="1">IF($B82&gt;=BJ82,$D83,$C83)*0.2+IF($B82&gt;=BK82,$D83,$C83)*0.2+IF($B82&gt;=BL82,$D83,$C83)*0.2+IF($B82&gt;=BM82,$D83,$C83)*0.2+IF($B82&gt;=BN82,$D83,$C83)*0.2</f>
        <v>-1.4884240213742794E-3</v>
      </c>
      <c r="BP83" s="3">
        <f t="shared" ca="1" si="15"/>
        <v>128.4555979484926</v>
      </c>
      <c r="BQ83" s="5">
        <f ca="1">BP83/MAX($BP$36:BP83)-1</f>
        <v>-2.5209116395804587E-3</v>
      </c>
    </row>
    <row r="84" spans="1:69" x14ac:dyDescent="0.2">
      <c r="A84" s="15">
        <v>10927</v>
      </c>
      <c r="B84" s="18">
        <v>189.31591323304224</v>
      </c>
      <c r="C84" s="17">
        <f t="shared" ca="1" si="1"/>
        <v>5.8333333333333336E-3</v>
      </c>
      <c r="D84" s="17">
        <f ca="1">B84/B83-1</f>
        <v>-3.1336461069683463E-2</v>
      </c>
      <c r="E84" s="20">
        <f t="shared" ca="1" si="2"/>
        <v>1.297990645220527</v>
      </c>
      <c r="F84" s="20">
        <f ca="1">E84/MAX(E$49:E84)-1</f>
        <v>-3.2778243149656827E-2</v>
      </c>
      <c r="G84" s="32">
        <f t="shared" ca="1" si="3"/>
        <v>193.49596247659824</v>
      </c>
      <c r="H84" s="33">
        <f t="shared" ca="1" si="16"/>
        <v>1</v>
      </c>
      <c r="I84" s="34">
        <f t="shared" ca="1" si="17"/>
        <v>-3.1336461069683463E-2</v>
      </c>
      <c r="J84" s="34">
        <f t="shared" ca="1" si="18"/>
        <v>1.2024494525131915</v>
      </c>
      <c r="K84" s="35">
        <f ca="1">J84/MAX(J$49:J84)-1</f>
        <v>-3.6904764282473912E-2</v>
      </c>
      <c r="L84" s="32">
        <f t="shared" ca="1" si="4"/>
        <v>190.98433114898253</v>
      </c>
      <c r="M84" s="33">
        <f t="shared" ca="1" si="19"/>
        <v>1</v>
      </c>
      <c r="N84" s="34">
        <f t="shared" ca="1" si="20"/>
        <v>-3.1336461069683463E-2</v>
      </c>
      <c r="O84" s="34">
        <f t="shared" ca="1" si="21"/>
        <v>1.2090712417073306</v>
      </c>
      <c r="P84" s="35">
        <f ca="1">O84/MAX(O$49:O84)-1</f>
        <v>-6.965545053477662E-2</v>
      </c>
      <c r="Q84" s="32">
        <f t="shared" ca="1" si="5"/>
        <v>187.18039166136577</v>
      </c>
      <c r="R84" s="33">
        <f t="shared" ca="1" si="22"/>
        <v>1</v>
      </c>
      <c r="S84" s="34">
        <f t="shared" ca="1" si="23"/>
        <v>-3.1336461069683463E-2</v>
      </c>
      <c r="T84" s="34">
        <f t="shared" ca="1" si="24"/>
        <v>1.297990645220527</v>
      </c>
      <c r="U84" s="35">
        <f ca="1">T84/MAX(T$49:T84)-1</f>
        <v>-3.2778243149656827E-2</v>
      </c>
      <c r="V84" s="32">
        <f t="shared" ca="1" si="6"/>
        <v>193.49596247659824</v>
      </c>
      <c r="W84" s="33">
        <f t="shared" ca="1" si="25"/>
        <v>1</v>
      </c>
      <c r="X84" s="34">
        <f t="shared" ca="1" si="26"/>
        <v>-3.1336461069683463E-2</v>
      </c>
      <c r="Y84" s="34">
        <f t="shared" ca="1" si="27"/>
        <v>0.98245911357436688</v>
      </c>
      <c r="Z84" s="35">
        <f ca="1">Y84/MAX(Y$49:Y84)-1</f>
        <v>-0.17702487180218052</v>
      </c>
      <c r="AA84" s="32">
        <f t="shared" ca="1" si="7"/>
        <v>193.49596247659824</v>
      </c>
      <c r="AB84" s="33">
        <f t="shared" ca="1" si="28"/>
        <v>1</v>
      </c>
      <c r="AC84" s="34">
        <f t="shared" ca="1" si="29"/>
        <v>-3.1336461069683463E-2</v>
      </c>
      <c r="AD84" s="34">
        <f t="shared" ca="1" si="30"/>
        <v>1.2024494525131915</v>
      </c>
      <c r="AE84" s="35">
        <f ca="1">AD84/MAX(AD$49:AD84)-1</f>
        <v>-3.6904764282473912E-2</v>
      </c>
      <c r="AF84" s="32">
        <f t="shared" ca="1" si="8"/>
        <v>190.98433114898253</v>
      </c>
      <c r="AG84" s="33">
        <f t="shared" ca="1" si="31"/>
        <v>0</v>
      </c>
      <c r="AH84" s="34">
        <f t="shared" ca="1" si="32"/>
        <v>5.8333333333333336E-3</v>
      </c>
      <c r="AI84" s="34">
        <f t="shared" ca="1" si="33"/>
        <v>1.2257752319571784</v>
      </c>
      <c r="AJ84" s="35">
        <f ca="1">AI84/MAX(AI$49:AI84)-1</f>
        <v>0</v>
      </c>
      <c r="AK84" s="32">
        <f t="shared" ca="1" si="9"/>
        <v>190.98433114898253</v>
      </c>
      <c r="AL84" s="33">
        <f t="shared" ca="1" si="10"/>
        <v>1</v>
      </c>
      <c r="AM84" s="34">
        <f t="shared" ca="1" si="34"/>
        <v>-3.1336461069683463E-2</v>
      </c>
      <c r="AN84" s="34">
        <f t="shared" ca="1" si="35"/>
        <v>1.2541618523911102</v>
      </c>
      <c r="AO84" s="35">
        <f ca="1">AN84/MAX(AN$49:AN84)-1</f>
        <v>-3.2778243149656716E-2</v>
      </c>
      <c r="AP84" s="32">
        <f t="shared" ca="1" si="11"/>
        <v>195.7316529453698</v>
      </c>
      <c r="AQ84" s="33">
        <f t="shared" ca="1" si="12"/>
        <v>1</v>
      </c>
      <c r="AR84" s="34">
        <f t="shared" ca="1" si="36"/>
        <v>-3.1336461069683463E-2</v>
      </c>
      <c r="AS84" s="34">
        <f t="shared" ca="1" si="37"/>
        <v>1.2529798845552409</v>
      </c>
      <c r="AT84" s="35">
        <f ca="1">AS84/MAX(AS$49:AS84)-1</f>
        <v>-3.5869048924327296E-2</v>
      </c>
      <c r="AU84" s="32">
        <f t="shared" ca="1" si="13"/>
        <v>194.92757309119224</v>
      </c>
      <c r="AV84" s="33">
        <f t="shared" ca="1" si="14"/>
        <v>1</v>
      </c>
      <c r="AW84" s="34">
        <f t="shared" ca="1" si="38"/>
        <v>-2.2044012468929265E-2</v>
      </c>
      <c r="AX84" s="34">
        <f t="shared" ca="1" si="39"/>
        <v>1.2354085000634301</v>
      </c>
      <c r="AY84" s="35">
        <f ca="1">AX84/MAX(AX$49:AX84)-1</f>
        <v>-2.2044012468929286E-2</v>
      </c>
      <c r="AZ84" s="20"/>
      <c r="BA84" s="20"/>
      <c r="BB84" s="20"/>
      <c r="BC84" s="20"/>
      <c r="BD84" s="20"/>
      <c r="BE84" s="20"/>
      <c r="BF84" s="20"/>
      <c r="BG84" s="17"/>
      <c r="BH84" s="17"/>
      <c r="BJ84" s="7">
        <f ca="1">AVERAGE(B82:B84)</f>
        <v>193.49596247659824</v>
      </c>
      <c r="BK84" s="7">
        <f ca="1">AVERAGE(B79:B84)</f>
        <v>192.54342237010948</v>
      </c>
      <c r="BL84" s="7">
        <f ca="1">AVERAGE(B73:B84)</f>
        <v>190.50487578189259</v>
      </c>
      <c r="BM84" s="7">
        <f ca="1">AVERAGE(B67:B84)</f>
        <v>188.43649520152863</v>
      </c>
      <c r="BN84" s="7">
        <f ca="1">AVERAGE(B61:B84)</f>
        <v>187.18039166136577</v>
      </c>
      <c r="BO84" s="5">
        <f ca="1">IF($B83&gt;=BJ83,$D84,$C84)*0.2+IF($B83&gt;=BK83,$D84,$C84)*0.2+IF($B83&gt;=BL83,$D84,$C84)*0.2+IF($B83&gt;=BM83,$D84,$C84)*0.2+IF($B83&gt;=BN83,$D84,$C84)*0.2</f>
        <v>-3.1336461069683463E-2</v>
      </c>
      <c r="BP84" s="3">
        <f t="shared" ca="1" si="15"/>
        <v>124.43025410419675</v>
      </c>
      <c r="BQ84" s="5">
        <f ca="1">BP84/MAX($BP$36:BP84)-1</f>
        <v>-3.3778376259810061E-2</v>
      </c>
    </row>
    <row r="85" spans="1:69" x14ac:dyDescent="0.2">
      <c r="A85" s="15">
        <v>10958</v>
      </c>
      <c r="B85" s="18">
        <v>185.67368476307706</v>
      </c>
      <c r="C85" s="17">
        <f t="shared" ca="1" si="1"/>
        <v>5.8333333333333336E-3</v>
      </c>
      <c r="D85" s="17">
        <f ca="1">B85/B84-1</f>
        <v>-1.9238892324290213E-2</v>
      </c>
      <c r="E85" s="20">
        <f t="shared" ca="1" si="2"/>
        <v>1.2730187429591933</v>
      </c>
      <c r="F85" s="20">
        <f ca="1">E85/MAX(E$49:E85)-1</f>
        <v>-5.1386518383411461E-2</v>
      </c>
      <c r="G85" s="32">
        <f t="shared" ca="1" si="3"/>
        <v>190.14330641583396</v>
      </c>
      <c r="H85" s="33">
        <f t="shared" ca="1" si="16"/>
        <v>0</v>
      </c>
      <c r="I85" s="34">
        <f t="shared" ca="1" si="17"/>
        <v>5.8333333333333336E-3</v>
      </c>
      <c r="J85" s="34">
        <f t="shared" ca="1" si="18"/>
        <v>1.209463740986185</v>
      </c>
      <c r="K85" s="35">
        <f ca="1">J85/MAX(J$49:J85)-1</f>
        <v>-3.1286708740788316E-2</v>
      </c>
      <c r="L85" s="32">
        <f t="shared" ca="1" si="4"/>
        <v>190.7651809021657</v>
      </c>
      <c r="M85" s="33">
        <f t="shared" ca="1" si="19"/>
        <v>0</v>
      </c>
      <c r="N85" s="34">
        <f t="shared" ca="1" si="20"/>
        <v>5.8333333333333336E-3</v>
      </c>
      <c r="O85" s="34">
        <f t="shared" ca="1" si="21"/>
        <v>1.2161241572839567</v>
      </c>
      <c r="P85" s="35">
        <f ca="1">O85/MAX(O$49:O85)-1</f>
        <v>-6.4228440662896125E-2</v>
      </c>
      <c r="Q85" s="32">
        <f t="shared" ca="1" si="5"/>
        <v>187.54848732131563</v>
      </c>
      <c r="R85" s="33">
        <f t="shared" ca="1" si="22"/>
        <v>1</v>
      </c>
      <c r="S85" s="34">
        <f t="shared" ca="1" si="23"/>
        <v>-1.9238892324290213E-2</v>
      </c>
      <c r="T85" s="34">
        <f t="shared" ca="1" si="24"/>
        <v>1.2730187429591933</v>
      </c>
      <c r="U85" s="35">
        <f ca="1">T85/MAX(T$49:T85)-1</f>
        <v>-5.1386518383411461E-2</v>
      </c>
      <c r="V85" s="32">
        <f t="shared" ca="1" si="6"/>
        <v>190.14330641583396</v>
      </c>
      <c r="W85" s="33">
        <f t="shared" ca="1" si="25"/>
        <v>0</v>
      </c>
      <c r="X85" s="34">
        <f t="shared" ca="1" si="26"/>
        <v>1.9238892324290213E-2</v>
      </c>
      <c r="Y85" s="34">
        <f t="shared" ca="1" si="27"/>
        <v>1.0013605386734417</v>
      </c>
      <c r="Z85" s="35">
        <f ca="1">Y85/MAX(Y$49:Y85)-1</f>
        <v>-0.16119174192521379</v>
      </c>
      <c r="AA85" s="32">
        <f t="shared" ca="1" si="7"/>
        <v>190.14330641583396</v>
      </c>
      <c r="AB85" s="33">
        <f t="shared" ca="1" si="28"/>
        <v>0</v>
      </c>
      <c r="AC85" s="34">
        <f t="shared" ca="1" si="29"/>
        <v>5.8333333333333336E-3</v>
      </c>
      <c r="AD85" s="34">
        <f t="shared" ca="1" si="30"/>
        <v>1.209463740986185</v>
      </c>
      <c r="AE85" s="35">
        <f ca="1">AD85/MAX(AD$49:AD85)-1</f>
        <v>-3.1286708740788316E-2</v>
      </c>
      <c r="AF85" s="32">
        <f t="shared" ca="1" si="8"/>
        <v>190.7651809021657</v>
      </c>
      <c r="AG85" s="33">
        <f t="shared" ca="1" si="31"/>
        <v>0</v>
      </c>
      <c r="AH85" s="34">
        <f t="shared" ca="1" si="32"/>
        <v>5.8333333333333336E-3</v>
      </c>
      <c r="AI85" s="34">
        <f t="shared" ca="1" si="33"/>
        <v>1.2329255874769287</v>
      </c>
      <c r="AJ85" s="35">
        <f ca="1">AI85/MAX(AI$49:AI85)-1</f>
        <v>0</v>
      </c>
      <c r="AK85" s="32">
        <f t="shared" ca="1" si="9"/>
        <v>190.7651809021657</v>
      </c>
      <c r="AL85" s="33">
        <f t="shared" ca="1" si="10"/>
        <v>0</v>
      </c>
      <c r="AM85" s="34">
        <f t="shared" ca="1" si="34"/>
        <v>5.8333333333333336E-3</v>
      </c>
      <c r="AN85" s="34">
        <f t="shared" ca="1" si="35"/>
        <v>1.2614777965300583</v>
      </c>
      <c r="AO85" s="35">
        <f ca="1">AN85/MAX(AN$49:AN85)-1</f>
        <v>-2.7136116234696472E-2</v>
      </c>
      <c r="AP85" s="32">
        <f t="shared" ca="1" si="11"/>
        <v>195.7316529453698</v>
      </c>
      <c r="AQ85" s="33">
        <f t="shared" ca="1" si="12"/>
        <v>0</v>
      </c>
      <c r="AR85" s="34">
        <f t="shared" ca="1" si="36"/>
        <v>5.8333333333333336E-3</v>
      </c>
      <c r="AS85" s="34">
        <f t="shared" ca="1" si="37"/>
        <v>1.2602889338818131</v>
      </c>
      <c r="AT85" s="35">
        <f ca="1">AS85/MAX(AS$49:AS85)-1</f>
        <v>-3.0244951709719303E-2</v>
      </c>
      <c r="AU85" s="32">
        <f t="shared" ca="1" si="13"/>
        <v>194.92757309119224</v>
      </c>
      <c r="AV85" s="33">
        <f t="shared" ca="1" si="14"/>
        <v>1</v>
      </c>
      <c r="AW85" s="34">
        <f t="shared" ca="1" si="38"/>
        <v>5.8333333333333336E-3</v>
      </c>
      <c r="AX85" s="34">
        <f t="shared" ca="1" si="39"/>
        <v>1.2426150496471335</v>
      </c>
      <c r="AY85" s="35">
        <f ca="1">AX85/MAX(AX$49:AX85)-1</f>
        <v>-1.6339269208331286E-2</v>
      </c>
      <c r="AZ85" s="20"/>
      <c r="BA85" s="20"/>
      <c r="BB85" s="20"/>
      <c r="BC85" s="20"/>
      <c r="BD85" s="20"/>
      <c r="BE85" s="20"/>
      <c r="BF85" s="20"/>
      <c r="BG85" s="17"/>
      <c r="BH85" s="17"/>
      <c r="BJ85" s="7">
        <f ca="1">AVERAGE(B83:B85)</f>
        <v>190.14330641583396</v>
      </c>
      <c r="BK85" s="7">
        <f ca="1">AVERAGE(B80:B85)</f>
        <v>192.27047754823403</v>
      </c>
      <c r="BL85" s="7">
        <f ca="1">AVERAGE(B74:B85)</f>
        <v>190.34076877323756</v>
      </c>
      <c r="BM85" s="7">
        <f ca="1">AVERAGE(B68:B85)</f>
        <v>188.33342947544861</v>
      </c>
      <c r="BN85" s="7">
        <f ca="1">AVERAGE(B62:B85)</f>
        <v>187.54848732131563</v>
      </c>
      <c r="BO85" s="5">
        <f ca="1">IF($B84&gt;=BJ84,$D85,$C85)*0.2+IF($B84&gt;=BK84,$D85,$C85)*0.2+IF($B84&gt;=BL84,$D85,$C85)*0.2+IF($B84&gt;=BM84,$D85,$C85)*0.2+IF($B84&gt;=BN84,$D85,$C85)*0.2</f>
        <v>-4.195556929716085E-3</v>
      </c>
      <c r="BP85" s="3">
        <f t="shared" ca="1" si="15"/>
        <v>123.90819988932355</v>
      </c>
      <c r="BQ85" s="5">
        <f ca="1">BP85/MAX($BP$36:BP85)-1</f>
        <v>-3.7832214088934779E-2</v>
      </c>
    </row>
    <row r="86" spans="1:69" x14ac:dyDescent="0.2">
      <c r="A86" s="15">
        <v>10989</v>
      </c>
      <c r="B86" s="18">
        <v>186.21464467619631</v>
      </c>
      <c r="C86" s="17">
        <f t="shared" ca="1" si="1"/>
        <v>5.8333333333333336E-3</v>
      </c>
      <c r="D86" s="17">
        <f ca="1">B86/B85-1</f>
        <v>2.9134980210552275E-3</v>
      </c>
      <c r="E86" s="20">
        <f t="shared" ca="1" si="2"/>
        <v>1.2767276805475711</v>
      </c>
      <c r="F86" s="20">
        <f ca="1">E86/MAX(E$49:E86)-1</f>
        <v>-4.8622734881975105E-2</v>
      </c>
      <c r="G86" s="32">
        <f t="shared" ca="1" si="3"/>
        <v>187.06808089077185</v>
      </c>
      <c r="H86" s="33">
        <f t="shared" ca="1" si="16"/>
        <v>0</v>
      </c>
      <c r="I86" s="34">
        <f t="shared" ca="1" si="17"/>
        <v>5.8333333333333336E-3</v>
      </c>
      <c r="J86" s="34">
        <f t="shared" ca="1" si="18"/>
        <v>1.2165189461419379</v>
      </c>
      <c r="K86" s="35">
        <f ca="1">J86/MAX(J$49:J86)-1</f>
        <v>-2.5635881208442846E-2</v>
      </c>
      <c r="L86" s="32">
        <f t="shared" ca="1" si="4"/>
        <v>190.83689525518997</v>
      </c>
      <c r="M86" s="33">
        <f t="shared" ca="1" si="19"/>
        <v>0</v>
      </c>
      <c r="N86" s="34">
        <f t="shared" ca="1" si="20"/>
        <v>5.8333333333333336E-3</v>
      </c>
      <c r="O86" s="34">
        <f t="shared" ca="1" si="21"/>
        <v>1.2232182148681132</v>
      </c>
      <c r="P86" s="35">
        <f ca="1">O86/MAX(O$49:O86)-1</f>
        <v>-5.8769773233429579E-2</v>
      </c>
      <c r="Q86" s="32">
        <f t="shared" ca="1" si="5"/>
        <v>187.82686545348608</v>
      </c>
      <c r="R86" s="33">
        <f t="shared" ca="1" si="22"/>
        <v>0</v>
      </c>
      <c r="S86" s="34">
        <f t="shared" ca="1" si="23"/>
        <v>5.8333333333333336E-3</v>
      </c>
      <c r="T86" s="34">
        <f t="shared" ca="1" si="24"/>
        <v>1.2804446856264553</v>
      </c>
      <c r="U86" s="35">
        <f ca="1">T86/MAX(T$49:T86)-1</f>
        <v>-4.5852939740647969E-2</v>
      </c>
      <c r="V86" s="32">
        <f t="shared" ca="1" si="6"/>
        <v>187.06808089077185</v>
      </c>
      <c r="W86" s="33">
        <f t="shared" ca="1" si="25"/>
        <v>0</v>
      </c>
      <c r="X86" s="34">
        <f t="shared" ca="1" si="26"/>
        <v>-2.9134980210552275E-3</v>
      </c>
      <c r="Y86" s="34">
        <f t="shared" ca="1" si="27"/>
        <v>0.9984430767256538</v>
      </c>
      <c r="Z86" s="35">
        <f ca="1">Y86/MAX(Y$49:Y86)-1</f>
        <v>-0.16363560812515954</v>
      </c>
      <c r="AA86" s="32">
        <f t="shared" ca="1" si="7"/>
        <v>187.06808089077185</v>
      </c>
      <c r="AB86" s="33">
        <f t="shared" ca="1" si="28"/>
        <v>0</v>
      </c>
      <c r="AC86" s="34">
        <f t="shared" ca="1" si="29"/>
        <v>5.8333333333333336E-3</v>
      </c>
      <c r="AD86" s="34">
        <f t="shared" ca="1" si="30"/>
        <v>1.2165189461419379</v>
      </c>
      <c r="AE86" s="35">
        <f ca="1">AD86/MAX(AD$49:AD86)-1</f>
        <v>-2.5635881208442846E-2</v>
      </c>
      <c r="AF86" s="32">
        <f t="shared" ca="1" si="8"/>
        <v>190.83689525518997</v>
      </c>
      <c r="AG86" s="33">
        <f t="shared" ca="1" si="31"/>
        <v>0</v>
      </c>
      <c r="AH86" s="34">
        <f t="shared" ca="1" si="32"/>
        <v>5.8333333333333336E-3</v>
      </c>
      <c r="AI86" s="34">
        <f t="shared" ca="1" si="33"/>
        <v>1.2401176534038776</v>
      </c>
      <c r="AJ86" s="35">
        <f ca="1">AI86/MAX(AI$49:AI86)-1</f>
        <v>0</v>
      </c>
      <c r="AK86" s="32">
        <f t="shared" ca="1" si="9"/>
        <v>190.83689525518997</v>
      </c>
      <c r="AL86" s="33">
        <f t="shared" ca="1" si="10"/>
        <v>0</v>
      </c>
      <c r="AM86" s="34">
        <f t="shared" ca="1" si="34"/>
        <v>5.8333333333333336E-3</v>
      </c>
      <c r="AN86" s="34">
        <f t="shared" ca="1" si="35"/>
        <v>1.268836417009817</v>
      </c>
      <c r="AO86" s="35">
        <f ca="1">AN86/MAX(AN$49:AN86)-1</f>
        <v>-2.1461076912732246E-2</v>
      </c>
      <c r="AP86" s="32">
        <f t="shared" ca="1" si="11"/>
        <v>195.44032125138261</v>
      </c>
      <c r="AQ86" s="33">
        <f t="shared" ca="1" si="12"/>
        <v>0</v>
      </c>
      <c r="AR86" s="34">
        <f t="shared" ca="1" si="36"/>
        <v>5.8333333333333336E-3</v>
      </c>
      <c r="AS86" s="34">
        <f t="shared" ca="1" si="37"/>
        <v>1.2676406193294569</v>
      </c>
      <c r="AT86" s="35">
        <f ca="1">AS86/MAX(AS$49:AS86)-1</f>
        <v>-2.4588047261359325E-2</v>
      </c>
      <c r="AU86" s="32">
        <f t="shared" ca="1" si="13"/>
        <v>194.92757309119224</v>
      </c>
      <c r="AV86" s="33">
        <f t="shared" ca="1" si="14"/>
        <v>0</v>
      </c>
      <c r="AW86" s="34">
        <f t="shared" ca="1" si="38"/>
        <v>5.8333333333333336E-3</v>
      </c>
      <c r="AX86" s="34">
        <f t="shared" ca="1" si="39"/>
        <v>1.2498636374367418</v>
      </c>
      <c r="AY86" s="35">
        <f ca="1">AX86/MAX(AX$49:AX86)-1</f>
        <v>-1.0601248278713227E-2</v>
      </c>
      <c r="AZ86" s="20"/>
      <c r="BA86" s="20"/>
      <c r="BB86" s="20"/>
      <c r="BC86" s="20"/>
      <c r="BD86" s="20"/>
      <c r="BE86" s="20"/>
      <c r="BF86" s="20"/>
      <c r="BG86" s="17"/>
      <c r="BH86" s="17"/>
      <c r="BJ86" s="7">
        <f ca="1">AVERAGE(B84:B86)</f>
        <v>187.06808089077185</v>
      </c>
      <c r="BK86" s="7">
        <f ca="1">AVERAGE(B81:B86)</f>
        <v>190.99782699098205</v>
      </c>
      <c r="BL86" s="7">
        <f ca="1">AVERAGE(B75:B86)</f>
        <v>190.14430341075823</v>
      </c>
      <c r="BM86" s="7">
        <f ca="1">AVERAGE(B69:B86)</f>
        <v>188.71577265625533</v>
      </c>
      <c r="BN86" s="7">
        <f ca="1">AVERAGE(B63:B86)</f>
        <v>187.82686545348608</v>
      </c>
      <c r="BO86" s="5">
        <f ca="1">IF($B85&gt;=BJ85,$D86,$C86)*0.2+IF($B85&gt;=BK85,$D86,$C86)*0.2+IF($B85&gt;=BL85,$D86,$C86)*0.2+IF($B85&gt;=BM85,$D86,$C86)*0.2+IF($B85&gt;=BN85,$D86,$C86)*0.2</f>
        <v>5.8333333333333336E-3</v>
      </c>
      <c r="BP86" s="3">
        <f t="shared" ca="1" si="15"/>
        <v>124.63099772201127</v>
      </c>
      <c r="BQ86" s="5">
        <f ca="1">BP86/MAX($BP$36:BP86)-1</f>
        <v>-3.2219568671120191E-2</v>
      </c>
    </row>
    <row r="87" spans="1:69" x14ac:dyDescent="0.2">
      <c r="A87" s="15">
        <v>11017</v>
      </c>
      <c r="B87" s="18">
        <v>189.32322581181086</v>
      </c>
      <c r="C87" s="17">
        <f t="shared" ca="1" si="1"/>
        <v>5.8333333333333336E-3</v>
      </c>
      <c r="D87" s="17">
        <f ca="1">B87/B86-1</f>
        <v>1.6693537401529124E-2</v>
      </c>
      <c r="E87" s="20">
        <f t="shared" ca="1" si="2"/>
        <v>1.2980407818343596</v>
      </c>
      <c r="F87" s="20">
        <f ca="1">E87/MAX(E$49:E87)-1</f>
        <v>-3.2740882923762871E-2</v>
      </c>
      <c r="G87" s="32">
        <f t="shared" ca="1" si="3"/>
        <v>187.0705184170281</v>
      </c>
      <c r="H87" s="33">
        <f t="shared" ca="1" si="16"/>
        <v>0</v>
      </c>
      <c r="I87" s="34">
        <f t="shared" ca="1" si="17"/>
        <v>5.8333333333333336E-3</v>
      </c>
      <c r="J87" s="34">
        <f t="shared" ca="1" si="18"/>
        <v>1.2236153066610993</v>
      </c>
      <c r="K87" s="35">
        <f ca="1">J87/MAX(J$49:J87)-1</f>
        <v>-1.9952090515492071E-2</v>
      </c>
      <c r="L87" s="32">
        <f t="shared" ca="1" si="4"/>
        <v>190.75194226405733</v>
      </c>
      <c r="M87" s="33">
        <f t="shared" ca="1" si="19"/>
        <v>0</v>
      </c>
      <c r="N87" s="34">
        <f t="shared" ca="1" si="20"/>
        <v>5.8333333333333336E-3</v>
      </c>
      <c r="O87" s="34">
        <f t="shared" ca="1" si="21"/>
        <v>1.2303536544548439</v>
      </c>
      <c r="P87" s="35">
        <f ca="1">O87/MAX(O$49:O87)-1</f>
        <v>-5.3279263577291291E-2</v>
      </c>
      <c r="Q87" s="32">
        <f t="shared" ca="1" si="5"/>
        <v>188.19063001720204</v>
      </c>
      <c r="R87" s="33">
        <f t="shared" ca="1" si="22"/>
        <v>0</v>
      </c>
      <c r="S87" s="34">
        <f t="shared" ca="1" si="23"/>
        <v>5.8333333333333336E-3</v>
      </c>
      <c r="T87" s="34">
        <f t="shared" ca="1" si="24"/>
        <v>1.2879139462926097</v>
      </c>
      <c r="U87" s="35">
        <f ca="1">T87/MAX(T$49:T87)-1</f>
        <v>-4.028708188913499E-2</v>
      </c>
      <c r="V87" s="32">
        <f t="shared" ca="1" si="6"/>
        <v>187.0705184170281</v>
      </c>
      <c r="W87" s="33">
        <f t="shared" ca="1" si="25"/>
        <v>0</v>
      </c>
      <c r="X87" s="34">
        <f t="shared" ca="1" si="26"/>
        <v>-1.6693537401529124E-2</v>
      </c>
      <c r="Y87" s="34">
        <f t="shared" ca="1" si="27"/>
        <v>0.98177552988103634</v>
      </c>
      <c r="Z87" s="35">
        <f ca="1">Y87/MAX(Y$49:Y87)-1</f>
        <v>-0.17759748838222922</v>
      </c>
      <c r="AA87" s="32">
        <f t="shared" ca="1" si="7"/>
        <v>187.0705184170281</v>
      </c>
      <c r="AB87" s="33">
        <f t="shared" ca="1" si="28"/>
        <v>0</v>
      </c>
      <c r="AC87" s="34">
        <f t="shared" ca="1" si="29"/>
        <v>5.8333333333333336E-3</v>
      </c>
      <c r="AD87" s="34">
        <f t="shared" ca="1" si="30"/>
        <v>1.2236153066610993</v>
      </c>
      <c r="AE87" s="35">
        <f ca="1">AD87/MAX(AD$49:AD87)-1</f>
        <v>-1.9952090515492071E-2</v>
      </c>
      <c r="AF87" s="32">
        <f t="shared" ca="1" si="8"/>
        <v>190.75194226405733</v>
      </c>
      <c r="AG87" s="33">
        <f t="shared" ca="1" si="31"/>
        <v>0</v>
      </c>
      <c r="AH87" s="34">
        <f t="shared" ca="1" si="32"/>
        <v>5.8333333333333336E-3</v>
      </c>
      <c r="AI87" s="34">
        <f t="shared" ca="1" si="33"/>
        <v>1.2473516730487335</v>
      </c>
      <c r="AJ87" s="35">
        <f ca="1">AI87/MAX(AI$49:AI87)-1</f>
        <v>0</v>
      </c>
      <c r="AK87" s="32">
        <f t="shared" ca="1" si="9"/>
        <v>190.75194226405733</v>
      </c>
      <c r="AL87" s="33">
        <f t="shared" ca="1" si="10"/>
        <v>0</v>
      </c>
      <c r="AM87" s="34">
        <f t="shared" ca="1" si="34"/>
        <v>5.8333333333333336E-3</v>
      </c>
      <c r="AN87" s="34">
        <f t="shared" ca="1" si="35"/>
        <v>1.2762379627757077</v>
      </c>
      <c r="AO87" s="35">
        <f ca="1">AN87/MAX(AN$49:AN87)-1</f>
        <v>-1.575293319472304E-2</v>
      </c>
      <c r="AP87" s="32">
        <f t="shared" ca="1" si="11"/>
        <v>189.31591323304224</v>
      </c>
      <c r="AQ87" s="33">
        <f t="shared" ca="1" si="12"/>
        <v>0</v>
      </c>
      <c r="AR87" s="34">
        <f t="shared" ca="1" si="36"/>
        <v>5.8333333333333336E-3</v>
      </c>
      <c r="AS87" s="34">
        <f t="shared" ca="1" si="37"/>
        <v>1.2750351896088787</v>
      </c>
      <c r="AT87" s="35">
        <f ca="1">AS87/MAX(AS$49:AS87)-1</f>
        <v>-1.8898144203717271E-2</v>
      </c>
      <c r="AU87" s="32">
        <f t="shared" ca="1" si="13"/>
        <v>193.49596247659824</v>
      </c>
      <c r="AV87" s="33">
        <f t="shared" ca="1" si="14"/>
        <v>0</v>
      </c>
      <c r="AW87" s="34">
        <f t="shared" ca="1" si="38"/>
        <v>5.8333333333333336E-3</v>
      </c>
      <c r="AX87" s="34">
        <f t="shared" ca="1" si="39"/>
        <v>1.2571545086551228</v>
      </c>
      <c r="AY87" s="35">
        <f ca="1">AX87/MAX(AX$49:AX87)-1</f>
        <v>-4.8297555603390441E-3</v>
      </c>
      <c r="AZ87" s="20"/>
      <c r="BA87" s="20"/>
      <c r="BB87" s="20"/>
      <c r="BC87" s="20"/>
      <c r="BD87" s="20"/>
      <c r="BE87" s="20"/>
      <c r="BF87" s="20"/>
      <c r="BG87" s="17"/>
      <c r="BH87" s="17"/>
      <c r="BJ87" s="7">
        <f ca="1">AVERAGE(B85:B87)</f>
        <v>187.0705184170281</v>
      </c>
      <c r="BK87" s="7">
        <f ca="1">AVERAGE(B82:B87)</f>
        <v>190.28324044681312</v>
      </c>
      <c r="BL87" s="7">
        <f ca="1">AVERAGE(B76:B87)</f>
        <v>190.26580662580534</v>
      </c>
      <c r="BM87" s="7">
        <f ca="1">AVERAGE(B70:B87)</f>
        <v>188.73261324199837</v>
      </c>
      <c r="BN87" s="7">
        <f ca="1">AVERAGE(B64:B87)</f>
        <v>188.19063001720204</v>
      </c>
      <c r="BO87" s="5">
        <f ca="1">IF($B86&gt;=BJ86,$D87,$C87)*0.2+IF($B86&gt;=BK86,$D87,$C87)*0.2+IF($B86&gt;=BL86,$D87,$C87)*0.2+IF($B86&gt;=BM86,$D87,$C87)*0.2+IF($B86&gt;=BN86,$D87,$C87)*0.2</f>
        <v>5.8333333333333336E-3</v>
      </c>
      <c r="BP87" s="3">
        <f t="shared" ca="1" si="15"/>
        <v>125.35801187538968</v>
      </c>
      <c r="BQ87" s="5">
        <f ca="1">BP87/MAX($BP$36:BP87)-1</f>
        <v>-2.6574182821701764E-2</v>
      </c>
    </row>
    <row r="88" spans="1:69" x14ac:dyDescent="0.2">
      <c r="A88" s="15">
        <v>11048</v>
      </c>
      <c r="B88" s="18">
        <v>182.87609461508822</v>
      </c>
      <c r="C88" s="17">
        <f t="shared" ca="1" si="1"/>
        <v>5.8333333333333336E-3</v>
      </c>
      <c r="D88" s="17">
        <f ca="1">B88/B87-1</f>
        <v>-3.4053567221230208E-2</v>
      </c>
      <c r="E88" s="20">
        <f t="shared" ca="1" si="2"/>
        <v>1.253837862814265</v>
      </c>
      <c r="F88" s="20">
        <f ca="1">E88/MAX(E$49:E88)-1</f>
        <v>-6.5679506287466327E-2</v>
      </c>
      <c r="G88" s="32">
        <f t="shared" ca="1" si="3"/>
        <v>186.13798836769845</v>
      </c>
      <c r="H88" s="33">
        <f t="shared" ca="1" si="16"/>
        <v>1</v>
      </c>
      <c r="I88" s="34">
        <f t="shared" ca="1" si="17"/>
        <v>-3.4053567221230208E-2</v>
      </c>
      <c r="J88" s="34">
        <f t="shared" ca="1" si="18"/>
        <v>1.1819468405627893</v>
      </c>
      <c r="K88" s="35">
        <f ca="1">J88/MAX(J$49:J88)-1</f>
        <v>-5.3326217881148885E-2</v>
      </c>
      <c r="L88" s="32">
        <f t="shared" ca="1" si="4"/>
        <v>189.93481840868293</v>
      </c>
      <c r="M88" s="33">
        <f t="shared" ca="1" si="19"/>
        <v>0</v>
      </c>
      <c r="N88" s="34">
        <f t="shared" ca="1" si="20"/>
        <v>5.8333333333333336E-3</v>
      </c>
      <c r="O88" s="34">
        <f t="shared" ca="1" si="21"/>
        <v>1.2375307174391639</v>
      </c>
      <c r="P88" s="35">
        <f ca="1">O88/MAX(O$49:O88)-1</f>
        <v>-4.7756725948158718E-2</v>
      </c>
      <c r="Q88" s="32">
        <f t="shared" ca="1" si="5"/>
        <v>188.01653919041357</v>
      </c>
      <c r="R88" s="33">
        <f t="shared" ca="1" si="22"/>
        <v>1</v>
      </c>
      <c r="S88" s="34">
        <f t="shared" ca="1" si="23"/>
        <v>-3.4053567221230208E-2</v>
      </c>
      <c r="T88" s="34">
        <f t="shared" ca="1" si="24"/>
        <v>1.2440558821473744</v>
      </c>
      <c r="U88" s="35">
        <f ca="1">T88/MAX(T$49:T88)-1</f>
        <v>-7.2968730259106329E-2</v>
      </c>
      <c r="V88" s="32">
        <f t="shared" ca="1" si="6"/>
        <v>186.13798836769845</v>
      </c>
      <c r="W88" s="33">
        <f t="shared" ca="1" si="25"/>
        <v>1</v>
      </c>
      <c r="X88" s="34">
        <f t="shared" ca="1" si="26"/>
        <v>-3.4053567221230208E-2</v>
      </c>
      <c r="Y88" s="34">
        <f t="shared" ca="1" si="27"/>
        <v>0.94834257087807361</v>
      </c>
      <c r="Z88" s="35">
        <f ca="1">Y88/MAX(Y$49:Y88)-1</f>
        <v>-0.20560322759451355</v>
      </c>
      <c r="AA88" s="32">
        <f t="shared" ca="1" si="7"/>
        <v>186.13798836769845</v>
      </c>
      <c r="AB88" s="33">
        <f t="shared" ca="1" si="28"/>
        <v>1</v>
      </c>
      <c r="AC88" s="34">
        <f t="shared" ca="1" si="29"/>
        <v>-3.4053567221230208E-2</v>
      </c>
      <c r="AD88" s="34">
        <f t="shared" ca="1" si="30"/>
        <v>1.1819468405627893</v>
      </c>
      <c r="AE88" s="35">
        <f ca="1">AD88/MAX(AD$49:AD88)-1</f>
        <v>-5.3326217881148885E-2</v>
      </c>
      <c r="AF88" s="32">
        <f t="shared" ca="1" si="8"/>
        <v>189.93481840868293</v>
      </c>
      <c r="AG88" s="33">
        <f t="shared" ca="1" si="31"/>
        <v>0</v>
      </c>
      <c r="AH88" s="34">
        <f t="shared" ca="1" si="32"/>
        <v>5.8333333333333336E-3</v>
      </c>
      <c r="AI88" s="34">
        <f t="shared" ca="1" si="33"/>
        <v>1.2546278911415178</v>
      </c>
      <c r="AJ88" s="35">
        <f ca="1">AI88/MAX(AI$49:AI88)-1</f>
        <v>0</v>
      </c>
      <c r="AK88" s="32">
        <f t="shared" ca="1" si="9"/>
        <v>189.93481840868293</v>
      </c>
      <c r="AL88" s="33">
        <f t="shared" ca="1" si="10"/>
        <v>0</v>
      </c>
      <c r="AM88" s="34">
        <f t="shared" ca="1" si="34"/>
        <v>5.8333333333333336E-3</v>
      </c>
      <c r="AN88" s="34">
        <f t="shared" ca="1" si="35"/>
        <v>1.2836826842252327</v>
      </c>
      <c r="AO88" s="35">
        <f ca="1">AN88/MAX(AN$49:AN88)-1</f>
        <v>-1.0011491971692266E-2</v>
      </c>
      <c r="AP88" s="32">
        <f t="shared" ca="1" si="11"/>
        <v>189.32322581181086</v>
      </c>
      <c r="AQ88" s="33">
        <f t="shared" ca="1" si="12"/>
        <v>1</v>
      </c>
      <c r="AR88" s="34">
        <f t="shared" ca="1" si="36"/>
        <v>-3.4053567221230208E-2</v>
      </c>
      <c r="AS88" s="34">
        <f t="shared" ca="1" si="37"/>
        <v>1.2316156930700988</v>
      </c>
      <c r="AT88" s="35">
        <f ca="1">AS88/MAX(AS$49:AS88)-1</f>
        <v>-5.2308162200949693E-2</v>
      </c>
      <c r="AU88" s="32">
        <f t="shared" ca="1" si="13"/>
        <v>190.14330641583396</v>
      </c>
      <c r="AV88" s="33">
        <f t="shared" ca="1" si="14"/>
        <v>0</v>
      </c>
      <c r="AW88" s="34">
        <f t="shared" ca="1" si="38"/>
        <v>-1.4110116943948437E-2</v>
      </c>
      <c r="AX88" s="34">
        <f t="shared" ca="1" si="39"/>
        <v>1.239415911521387</v>
      </c>
      <c r="AY88" s="35">
        <f ca="1">AX88/MAX(AX$49:AX88)-1</f>
        <v>-1.8871724088520447E-2</v>
      </c>
      <c r="AZ88" s="20"/>
      <c r="BA88" s="20"/>
      <c r="BB88" s="20"/>
      <c r="BC88" s="20"/>
      <c r="BD88" s="20"/>
      <c r="BE88" s="20"/>
      <c r="BF88" s="20"/>
      <c r="BG88" s="17"/>
      <c r="BH88" s="17"/>
      <c r="BJ88" s="7">
        <f ca="1">AVERAGE(B86:B88)</f>
        <v>186.13798836769845</v>
      </c>
      <c r="BK88" s="7">
        <f ca="1">AVERAGE(B83:B88)</f>
        <v>188.14064739176618</v>
      </c>
      <c r="BL88" s="7">
        <f ca="1">AVERAGE(B77:B88)</f>
        <v>190.04735608156659</v>
      </c>
      <c r="BM88" s="7">
        <f ca="1">AVERAGE(B71:B88)</f>
        <v>188.7001645456123</v>
      </c>
      <c r="BN88" s="7">
        <f ca="1">AVERAGE(B65:B88)</f>
        <v>188.01653919041357</v>
      </c>
      <c r="BO88" s="5">
        <f ca="1">IF($B87&gt;=BJ87,$D88,$C88)*0.2+IF($B87&gt;=BK87,$D88,$C88)*0.2+IF($B87&gt;=BL87,$D88,$C88)*0.2+IF($B87&gt;=BM87,$D88,$C88)*0.2+IF($B87&gt;=BN87,$D88,$C88)*0.2</f>
        <v>-1.8098806999404794E-2</v>
      </c>
      <c r="BP88" s="3">
        <f t="shared" ca="1" si="15"/>
        <v>123.08918141262791</v>
      </c>
      <c r="BQ88" s="5">
        <f ca="1">BP88/MAX($BP$36:BP88)-1</f>
        <v>-4.4192028815049578E-2</v>
      </c>
    </row>
    <row r="89" spans="1:69" x14ac:dyDescent="0.2">
      <c r="A89" s="15">
        <v>11078</v>
      </c>
      <c r="B89" s="18">
        <v>187.21949768714757</v>
      </c>
      <c r="C89" s="17">
        <f t="shared" ca="1" si="1"/>
        <v>5.8333333333333336E-3</v>
      </c>
      <c r="D89" s="17">
        <f ca="1">B89/B88-1</f>
        <v>2.3750523988393279E-2</v>
      </c>
      <c r="E89" s="20">
        <f t="shared" ca="1" si="2"/>
        <v>1.283617169052591</v>
      </c>
      <c r="F89" s="20">
        <f ca="1">E89/MAX(E$49:E89)-1</f>
        <v>-4.3488904988699284E-2</v>
      </c>
      <c r="G89" s="32">
        <f t="shared" ca="1" si="3"/>
        <v>186.47293937134887</v>
      </c>
      <c r="H89" s="33">
        <f t="shared" ca="1" si="16"/>
        <v>0</v>
      </c>
      <c r="I89" s="34">
        <f t="shared" ca="1" si="17"/>
        <v>5.8333333333333336E-3</v>
      </c>
      <c r="J89" s="34">
        <f t="shared" ca="1" si="18"/>
        <v>1.1888415304660722</v>
      </c>
      <c r="K89" s="35">
        <f ca="1">J89/MAX(J$49:J89)-1</f>
        <v>-4.7803954152122241E-2</v>
      </c>
      <c r="L89" s="32">
        <f t="shared" ca="1" si="4"/>
        <v>189.92563280796475</v>
      </c>
      <c r="M89" s="33">
        <f t="shared" ca="1" si="19"/>
        <v>0</v>
      </c>
      <c r="N89" s="34">
        <f t="shared" ca="1" si="20"/>
        <v>5.8333333333333336E-3</v>
      </c>
      <c r="O89" s="34">
        <f t="shared" ca="1" si="21"/>
        <v>1.2447496466242256</v>
      </c>
      <c r="P89" s="35">
        <f ca="1">O89/MAX(O$49:O89)-1</f>
        <v>-4.2201973516189706E-2</v>
      </c>
      <c r="Q89" s="32">
        <f t="shared" ca="1" si="5"/>
        <v>188.02974970036578</v>
      </c>
      <c r="R89" s="33">
        <f t="shared" ca="1" si="22"/>
        <v>0</v>
      </c>
      <c r="S89" s="34">
        <f t="shared" ca="1" si="23"/>
        <v>5.8333333333333336E-3</v>
      </c>
      <c r="T89" s="34">
        <f t="shared" ca="1" si="24"/>
        <v>1.2513128747932341</v>
      </c>
      <c r="U89" s="35">
        <f ca="1">T89/MAX(T$49:T89)-1</f>
        <v>-6.7561047852284561E-2</v>
      </c>
      <c r="V89" s="32">
        <f t="shared" ca="1" si="6"/>
        <v>186.47293937134887</v>
      </c>
      <c r="W89" s="33">
        <f t="shared" ca="1" si="25"/>
        <v>0</v>
      </c>
      <c r="X89" s="34">
        <f t="shared" ca="1" si="26"/>
        <v>-2.3750523988393279E-2</v>
      </c>
      <c r="Y89" s="34">
        <f t="shared" ca="1" si="27"/>
        <v>0.92581893789921932</v>
      </c>
      <c r="Z89" s="35">
        <f ca="1">Y89/MAX(Y$49:Y89)-1</f>
        <v>-0.22447056719383229</v>
      </c>
      <c r="AA89" s="32">
        <f t="shared" ca="1" si="7"/>
        <v>186.47293937134887</v>
      </c>
      <c r="AB89" s="33">
        <f t="shared" ca="1" si="28"/>
        <v>0</v>
      </c>
      <c r="AC89" s="34">
        <f t="shared" ca="1" si="29"/>
        <v>5.8333333333333336E-3</v>
      </c>
      <c r="AD89" s="34">
        <f t="shared" ca="1" si="30"/>
        <v>1.1888415304660722</v>
      </c>
      <c r="AE89" s="35">
        <f ca="1">AD89/MAX(AD$49:AD89)-1</f>
        <v>-4.7803954152122241E-2</v>
      </c>
      <c r="AF89" s="32">
        <f t="shared" ca="1" si="8"/>
        <v>189.92563280796475</v>
      </c>
      <c r="AG89" s="33">
        <f t="shared" ca="1" si="31"/>
        <v>0</v>
      </c>
      <c r="AH89" s="34">
        <f t="shared" ca="1" si="32"/>
        <v>5.8333333333333336E-3</v>
      </c>
      <c r="AI89" s="34">
        <f t="shared" ca="1" si="33"/>
        <v>1.2619465538398433</v>
      </c>
      <c r="AJ89" s="35">
        <f ca="1">AI89/MAX(AI$49:AI89)-1</f>
        <v>0</v>
      </c>
      <c r="AK89" s="32">
        <f t="shared" ca="1" si="9"/>
        <v>189.92563280796475</v>
      </c>
      <c r="AL89" s="33">
        <f t="shared" ca="1" si="10"/>
        <v>0</v>
      </c>
      <c r="AM89" s="34">
        <f t="shared" ca="1" si="34"/>
        <v>5.8333333333333336E-3</v>
      </c>
      <c r="AN89" s="34">
        <f t="shared" ca="1" si="35"/>
        <v>1.2911708332165466</v>
      </c>
      <c r="AO89" s="35">
        <f ca="1">AN89/MAX(AN$49:AN89)-1</f>
        <v>-4.2365590081937521E-3</v>
      </c>
      <c r="AP89" s="32">
        <f t="shared" ca="1" si="11"/>
        <v>189.32322581181086</v>
      </c>
      <c r="AQ89" s="33">
        <f t="shared" ca="1" si="12"/>
        <v>0</v>
      </c>
      <c r="AR89" s="34">
        <f t="shared" ca="1" si="36"/>
        <v>5.8333333333333336E-3</v>
      </c>
      <c r="AS89" s="34">
        <f t="shared" ca="1" si="37"/>
        <v>1.238800117946341</v>
      </c>
      <c r="AT89" s="35">
        <f ca="1">AS89/MAX(AS$49:AS89)-1</f>
        <v>-4.6779959813788574E-2</v>
      </c>
      <c r="AU89" s="32">
        <f t="shared" ca="1" si="13"/>
        <v>187.0705184170281</v>
      </c>
      <c r="AV89" s="33">
        <f t="shared" ca="1" si="14"/>
        <v>0</v>
      </c>
      <c r="AW89" s="34">
        <f t="shared" ca="1" si="38"/>
        <v>5.8333333333333336E-3</v>
      </c>
      <c r="AX89" s="34">
        <f t="shared" ca="1" si="39"/>
        <v>1.2466458376719285</v>
      </c>
      <c r="AY89" s="35">
        <f ca="1">AX89/MAX(AX$49:AX89)-1</f>
        <v>-1.3148475812370108E-2</v>
      </c>
      <c r="AZ89" s="20"/>
      <c r="BA89" s="20"/>
      <c r="BB89" s="20"/>
      <c r="BC89" s="20"/>
      <c r="BD89" s="20"/>
      <c r="BE89" s="20"/>
      <c r="BF89" s="20"/>
      <c r="BG89" s="17"/>
      <c r="BH89" s="17"/>
      <c r="BJ89" s="7">
        <f ca="1">AVERAGE(B87:B89)</f>
        <v>186.47293937134887</v>
      </c>
      <c r="BK89" s="7">
        <f ca="1">AVERAGE(B84:B89)</f>
        <v>186.77051013106038</v>
      </c>
      <c r="BL89" s="7">
        <f ca="1">AVERAGE(B78:B89)</f>
        <v>189.80125124523408</v>
      </c>
      <c r="BM89" s="7">
        <f ca="1">AVERAGE(B72:B89)</f>
        <v>188.90003678325374</v>
      </c>
      <c r="BN89" s="7">
        <f ca="1">AVERAGE(B66:B89)</f>
        <v>188.02974970036578</v>
      </c>
      <c r="BO89" s="5">
        <f ca="1">IF($B88&gt;=BJ88,$D89,$C89)*0.2+IF($B88&gt;=BK88,$D89,$C89)*0.2+IF($B88&gt;=BL88,$D89,$C89)*0.2+IF($B88&gt;=BM88,$D89,$C89)*0.2+IF($B88&gt;=BN88,$D89,$C89)*0.2</f>
        <v>5.8333333333333336E-3</v>
      </c>
      <c r="BP89" s="3">
        <f t="shared" ca="1" si="15"/>
        <v>123.8072016375349</v>
      </c>
      <c r="BQ89" s="5">
        <f ca="1">BP89/MAX($BP$36:BP89)-1</f>
        <v>-3.8616482316470746E-2</v>
      </c>
    </row>
    <row r="90" spans="1:69" x14ac:dyDescent="0.2">
      <c r="A90" s="15">
        <v>11109</v>
      </c>
      <c r="B90" s="18">
        <v>185.12437319117839</v>
      </c>
      <c r="C90" s="17">
        <f t="shared" ca="1" si="1"/>
        <v>5.8333333333333336E-3</v>
      </c>
      <c r="D90" s="17">
        <f ca="1">B90/B89-1</f>
        <v>-1.1190738795113231E-2</v>
      </c>
      <c r="E90" s="20">
        <f t="shared" ca="1" si="2"/>
        <v>1.2692525446008007</v>
      </c>
      <c r="F90" s="20">
        <f ca="1">E90/MAX(E$49:E90)-1</f>
        <v>-5.4192970807598551E-2</v>
      </c>
      <c r="G90" s="32">
        <f t="shared" ca="1" si="3"/>
        <v>185.07332183113806</v>
      </c>
      <c r="H90" s="33">
        <f t="shared" ca="1" si="16"/>
        <v>1</v>
      </c>
      <c r="I90" s="34">
        <f t="shared" ca="1" si="17"/>
        <v>-1.1190738795113231E-2</v>
      </c>
      <c r="J90" s="34">
        <f t="shared" ca="1" si="18"/>
        <v>1.1755375154298437</v>
      </c>
      <c r="K90" s="35">
        <f ca="1">J90/MAX(J$49:J90)-1</f>
        <v>-5.8459731382945579E-2</v>
      </c>
      <c r="L90" s="32">
        <f t="shared" ca="1" si="4"/>
        <v>189.05301532511174</v>
      </c>
      <c r="M90" s="33">
        <f t="shared" ca="1" si="19"/>
        <v>0</v>
      </c>
      <c r="N90" s="34">
        <f t="shared" ca="1" si="20"/>
        <v>5.8333333333333336E-3</v>
      </c>
      <c r="O90" s="34">
        <f t="shared" ca="1" si="21"/>
        <v>1.2520106862295337</v>
      </c>
      <c r="P90" s="35">
        <f ca="1">O90/MAX(O$49:O90)-1</f>
        <v>-3.6614818361700774E-2</v>
      </c>
      <c r="Q90" s="32">
        <f t="shared" ca="1" si="5"/>
        <v>187.84535143216726</v>
      </c>
      <c r="R90" s="33">
        <f t="shared" ca="1" si="22"/>
        <v>0</v>
      </c>
      <c r="S90" s="34">
        <f t="shared" ca="1" si="23"/>
        <v>5.8333333333333336E-3</v>
      </c>
      <c r="T90" s="34">
        <f t="shared" ca="1" si="24"/>
        <v>1.2586121998961946</v>
      </c>
      <c r="U90" s="35">
        <f ca="1">T90/MAX(T$49:T90)-1</f>
        <v>-6.2121820631422908E-2</v>
      </c>
      <c r="V90" s="32">
        <f t="shared" ca="1" si="6"/>
        <v>185.07332183113806</v>
      </c>
      <c r="W90" s="33">
        <f t="shared" ca="1" si="25"/>
        <v>1</v>
      </c>
      <c r="X90" s="34">
        <f t="shared" ca="1" si="26"/>
        <v>-1.1190738795113231E-2</v>
      </c>
      <c r="Y90" s="34">
        <f t="shared" ca="1" si="27"/>
        <v>0.91545833999362003</v>
      </c>
      <c r="Z90" s="35">
        <f ca="1">Y90/MAX(Y$49:Y90)-1</f>
        <v>-0.23314931450428833</v>
      </c>
      <c r="AA90" s="32">
        <f t="shared" ca="1" si="7"/>
        <v>185.07332183113806</v>
      </c>
      <c r="AB90" s="33">
        <f t="shared" ca="1" si="28"/>
        <v>0</v>
      </c>
      <c r="AC90" s="34">
        <f t="shared" ca="1" si="29"/>
        <v>5.8333333333333336E-3</v>
      </c>
      <c r="AD90" s="34">
        <f t="shared" ca="1" si="30"/>
        <v>1.1957764393937911</v>
      </c>
      <c r="AE90" s="35">
        <f ca="1">AD90/MAX(AD$49:AD90)-1</f>
        <v>-4.2249477218009535E-2</v>
      </c>
      <c r="AF90" s="32">
        <f t="shared" ca="1" si="8"/>
        <v>189.05301532511174</v>
      </c>
      <c r="AG90" s="33">
        <f t="shared" ca="1" si="31"/>
        <v>0</v>
      </c>
      <c r="AH90" s="34">
        <f t="shared" ca="1" si="32"/>
        <v>5.8333333333333336E-3</v>
      </c>
      <c r="AI90" s="34">
        <f t="shared" ca="1" si="33"/>
        <v>1.2693079087372425</v>
      </c>
      <c r="AJ90" s="35">
        <f ca="1">AI90/MAX(AI$49:AI90)-1</f>
        <v>0</v>
      </c>
      <c r="AK90" s="32">
        <f t="shared" ca="1" si="9"/>
        <v>189.05301532511174</v>
      </c>
      <c r="AL90" s="33">
        <f t="shared" ca="1" si="10"/>
        <v>0</v>
      </c>
      <c r="AM90" s="34">
        <f t="shared" ca="1" si="34"/>
        <v>5.8333333333333336E-3</v>
      </c>
      <c r="AN90" s="34">
        <f t="shared" ca="1" si="35"/>
        <v>1.2987026630769765</v>
      </c>
      <c r="AO90" s="35">
        <f ca="1">AN90/MAX(AN$49:AN90)-1</f>
        <v>0</v>
      </c>
      <c r="AP90" s="32">
        <f t="shared" ca="1" si="11"/>
        <v>189.32322581181086</v>
      </c>
      <c r="AQ90" s="33">
        <f t="shared" ca="1" si="12"/>
        <v>0</v>
      </c>
      <c r="AR90" s="34">
        <f t="shared" ca="1" si="36"/>
        <v>5.8333333333333336E-3</v>
      </c>
      <c r="AS90" s="34">
        <f t="shared" ca="1" si="37"/>
        <v>1.2460264519676947</v>
      </c>
      <c r="AT90" s="35">
        <f ca="1">AS90/MAX(AS$49:AS90)-1</f>
        <v>-4.121950957936904E-2</v>
      </c>
      <c r="AU90" s="32">
        <f t="shared" ca="1" si="13"/>
        <v>187.0705184170281</v>
      </c>
      <c r="AV90" s="33">
        <f t="shared" ca="1" si="14"/>
        <v>0</v>
      </c>
      <c r="AW90" s="34">
        <f t="shared" ca="1" si="38"/>
        <v>5.8333333333333336E-3</v>
      </c>
      <c r="AX90" s="34">
        <f t="shared" ca="1" si="39"/>
        <v>1.2539179383916814</v>
      </c>
      <c r="AY90" s="35">
        <f ca="1">AX90/MAX(AX$49:AX90)-1</f>
        <v>-7.3918419212755104E-3</v>
      </c>
      <c r="AZ90" s="20"/>
      <c r="BA90" s="20"/>
      <c r="BB90" s="20"/>
      <c r="BC90" s="20"/>
      <c r="BD90" s="20"/>
      <c r="BE90" s="20"/>
      <c r="BF90" s="20"/>
      <c r="BG90" s="17"/>
      <c r="BH90" s="17"/>
      <c r="BJ90" s="7">
        <f ca="1">AVERAGE(B88:B90)</f>
        <v>185.07332183113806</v>
      </c>
      <c r="BK90" s="7">
        <f ca="1">AVERAGE(B85:B90)</f>
        <v>186.07192012408311</v>
      </c>
      <c r="BL90" s="7">
        <f ca="1">AVERAGE(B79:B90)</f>
        <v>189.30767124709624</v>
      </c>
      <c r="BM90" s="7">
        <f ca="1">AVERAGE(B73:B90)</f>
        <v>189.02722389595613</v>
      </c>
      <c r="BN90" s="7">
        <f ca="1">AVERAGE(B67:B90)</f>
        <v>187.84535143216726</v>
      </c>
      <c r="BO90" s="5">
        <f ca="1">IF($B89&gt;=BJ89,$D90,$C90)*0.2+IF($B89&gt;=BK89,$D90,$C90)*0.2+IF($B89&gt;=BL89,$D90,$C90)*0.2+IF($B89&gt;=BM89,$D90,$C90)*0.2+IF($B89&gt;=BN89,$D90,$C90)*0.2</f>
        <v>-9.762955180452925E-4</v>
      </c>
      <c r="BP90" s="3">
        <f t="shared" ca="1" si="15"/>
        <v>123.68632922147444</v>
      </c>
      <c r="BQ90" s="5">
        <f ca="1">BP90/MAX($BP$36:BP90)-1</f>
        <v>-3.9555076735907857E-2</v>
      </c>
    </row>
    <row r="91" spans="1:69" x14ac:dyDescent="0.2">
      <c r="A91" s="15">
        <v>11139</v>
      </c>
      <c r="B91" s="18">
        <v>180.78420047086234</v>
      </c>
      <c r="C91" s="17">
        <f t="shared" ca="1" si="1"/>
        <v>5.8333333333333336E-3</v>
      </c>
      <c r="D91" s="17">
        <f ca="1">B91/B90-1</f>
        <v>-2.3444631549590422E-2</v>
      </c>
      <c r="E91" s="20">
        <f t="shared" ca="1" si="2"/>
        <v>1.2394953863492548</v>
      </c>
      <c r="F91" s="20">
        <f ca="1">E91/MAX(E$49:E91)-1</f>
        <v>-7.636706812402716E-2</v>
      </c>
      <c r="G91" s="32">
        <f t="shared" ca="1" si="3"/>
        <v>184.37602378306278</v>
      </c>
      <c r="H91" s="33">
        <f t="shared" ca="1" si="16"/>
        <v>1</v>
      </c>
      <c r="I91" s="34">
        <f t="shared" ca="1" si="17"/>
        <v>-2.3444631549590422E-2</v>
      </c>
      <c r="J91" s="34">
        <f t="shared" ca="1" si="18"/>
        <v>1.1479774715078701</v>
      </c>
      <c r="K91" s="35">
        <f ca="1">J91/MAX(J$49:J91)-1</f>
        <v>-8.0533796069774732E-2</v>
      </c>
      <c r="L91" s="32">
        <f t="shared" ca="1" si="4"/>
        <v>187.77036086451554</v>
      </c>
      <c r="M91" s="33">
        <f t="shared" ca="1" si="19"/>
        <v>0</v>
      </c>
      <c r="N91" s="34">
        <f t="shared" ca="1" si="20"/>
        <v>5.8333333333333336E-3</v>
      </c>
      <c r="O91" s="34">
        <f t="shared" ca="1" si="21"/>
        <v>1.2593140818992061</v>
      </c>
      <c r="P91" s="35">
        <f ca="1">O91/MAX(O$49:O91)-1</f>
        <v>-3.0995071468810531E-2</v>
      </c>
      <c r="Q91" s="32">
        <f t="shared" ca="1" si="5"/>
        <v>187.56432362543163</v>
      </c>
      <c r="R91" s="33">
        <f t="shared" ca="1" si="22"/>
        <v>0</v>
      </c>
      <c r="S91" s="34">
        <f t="shared" ca="1" si="23"/>
        <v>5.8333333333333336E-3</v>
      </c>
      <c r="T91" s="34">
        <f t="shared" ca="1" si="24"/>
        <v>1.2659541043955891</v>
      </c>
      <c r="U91" s="35">
        <f ca="1">T91/MAX(T$49:T91)-1</f>
        <v>-5.6650864585106153E-2</v>
      </c>
      <c r="V91" s="32">
        <f t="shared" ca="1" si="6"/>
        <v>184.37602378306278</v>
      </c>
      <c r="W91" s="33">
        <f t="shared" ca="1" si="25"/>
        <v>1</v>
      </c>
      <c r="X91" s="34">
        <f t="shared" ca="1" si="26"/>
        <v>-2.3444631549590422E-2</v>
      </c>
      <c r="Y91" s="34">
        <f t="shared" ca="1" si="27"/>
        <v>0.89399575651346996</v>
      </c>
      <c r="Z91" s="35">
        <f ca="1">Y91/MAX(Y$49:Y91)-1</f>
        <v>-0.25112784627928619</v>
      </c>
      <c r="AA91" s="32">
        <f t="shared" ca="1" si="7"/>
        <v>184.37602378306278</v>
      </c>
      <c r="AB91" s="33">
        <f t="shared" ca="1" si="28"/>
        <v>0</v>
      </c>
      <c r="AC91" s="34">
        <f t="shared" ca="1" si="29"/>
        <v>5.8333333333333336E-3</v>
      </c>
      <c r="AD91" s="34">
        <f t="shared" ca="1" si="30"/>
        <v>1.2027518019569217</v>
      </c>
      <c r="AE91" s="35">
        <f ca="1">AD91/MAX(AD$49:AD91)-1</f>
        <v>-3.6662599168447829E-2</v>
      </c>
      <c r="AF91" s="32">
        <f t="shared" ca="1" si="8"/>
        <v>187.77036086451554</v>
      </c>
      <c r="AG91" s="33">
        <f t="shared" ca="1" si="31"/>
        <v>0</v>
      </c>
      <c r="AH91" s="34">
        <f t="shared" ca="1" si="32"/>
        <v>5.8333333333333336E-3</v>
      </c>
      <c r="AI91" s="34">
        <f t="shared" ca="1" si="33"/>
        <v>1.2767122048715431</v>
      </c>
      <c r="AJ91" s="35">
        <f ca="1">AI91/MAX(AI$49:AI91)-1</f>
        <v>0</v>
      </c>
      <c r="AK91" s="32">
        <f t="shared" ca="1" si="9"/>
        <v>187.77036086451554</v>
      </c>
      <c r="AL91" s="33">
        <f t="shared" ca="1" si="10"/>
        <v>0</v>
      </c>
      <c r="AM91" s="34">
        <f t="shared" ca="1" si="34"/>
        <v>5.8333333333333336E-3</v>
      </c>
      <c r="AN91" s="34">
        <f t="shared" ca="1" si="35"/>
        <v>1.3062784286115923</v>
      </c>
      <c r="AO91" s="35">
        <f ca="1">AN91/MAX(AN$49:AN91)-1</f>
        <v>0</v>
      </c>
      <c r="AP91" s="32">
        <f t="shared" ca="1" si="11"/>
        <v>187.21949768714757</v>
      </c>
      <c r="AQ91" s="33">
        <f t="shared" ca="1" si="12"/>
        <v>0</v>
      </c>
      <c r="AR91" s="34">
        <f t="shared" ca="1" si="36"/>
        <v>5.8333333333333336E-3</v>
      </c>
      <c r="AS91" s="34">
        <f t="shared" ca="1" si="37"/>
        <v>1.2532949396041728</v>
      </c>
      <c r="AT91" s="35">
        <f ca="1">AS91/MAX(AS$49:AS91)-1</f>
        <v>-3.562662338524869E-2</v>
      </c>
      <c r="AU91" s="32">
        <f t="shared" ca="1" si="13"/>
        <v>186.47293937134887</v>
      </c>
      <c r="AV91" s="33">
        <f t="shared" ca="1" si="14"/>
        <v>0</v>
      </c>
      <c r="AW91" s="34">
        <f t="shared" ca="1" si="38"/>
        <v>5.8333333333333336E-3</v>
      </c>
      <c r="AX91" s="34">
        <f t="shared" ca="1" si="39"/>
        <v>1.2612324596989664</v>
      </c>
      <c r="AY91" s="35">
        <f ca="1">AX91/MAX(AX$49:AX91)-1</f>
        <v>-1.6016276658161743E-3</v>
      </c>
      <c r="AZ91" s="20"/>
      <c r="BA91" s="20"/>
      <c r="BB91" s="20"/>
      <c r="BC91" s="20"/>
      <c r="BD91" s="20"/>
      <c r="BE91" s="20"/>
      <c r="BF91" s="20"/>
      <c r="BG91" s="17"/>
      <c r="BH91" s="17"/>
      <c r="BJ91" s="7">
        <f ca="1">AVERAGE(B89:B91)</f>
        <v>184.37602378306278</v>
      </c>
      <c r="BK91" s="7">
        <f ca="1">AVERAGE(B86:B91)</f>
        <v>185.25700607538059</v>
      </c>
      <c r="BL91" s="7">
        <f ca="1">AVERAGE(B80:B91)</f>
        <v>188.76374181180734</v>
      </c>
      <c r="BM91" s="7">
        <f ca="1">AVERAGE(B74:B91)</f>
        <v>188.64618120728525</v>
      </c>
      <c r="BN91" s="7">
        <f ca="1">AVERAGE(B68:B91)</f>
        <v>187.56432362543163</v>
      </c>
      <c r="BO91" s="5">
        <f ca="1">IF($B90&gt;=BJ90,$D91,$C91)*0.2+IF($B90&gt;=BK90,$D91,$C91)*0.2+IF($B90&gt;=BL90,$D91,$C91)*0.2+IF($B90&gt;=BM90,$D91,$C91)*0.2+IF($B90&gt;=BN90,$D91,$C91)*0.2</f>
        <v>-2.2259643251418011E-5</v>
      </c>
      <c r="BP91" s="3">
        <f t="shared" ca="1" si="15"/>
        <v>123.68357600791089</v>
      </c>
      <c r="BQ91" s="5">
        <f ca="1">BP91/MAX($BP$36:BP91)-1</f>
        <v>-3.9576455897262441E-2</v>
      </c>
    </row>
    <row r="92" spans="1:69" x14ac:dyDescent="0.2">
      <c r="A92" s="15">
        <v>11170</v>
      </c>
      <c r="B92" s="18">
        <v>185.88210145672355</v>
      </c>
      <c r="C92" s="17">
        <f t="shared" ref="C92:C155" ca="1" si="40">C91</f>
        <v>5.8333333333333336E-3</v>
      </c>
      <c r="D92" s="17">
        <f ca="1">B92/B91-1</f>
        <v>2.8198819214198201E-2</v>
      </c>
      <c r="E92" s="20">
        <f t="shared" ca="1" si="2"/>
        <v>1.2744476926657502</v>
      </c>
      <c r="F92" s="20">
        <f ca="1">E92/MAX(E$49:E92)-1</f>
        <v>-5.0321710057776747E-2</v>
      </c>
      <c r="G92" s="32">
        <f t="shared" ca="1" si="3"/>
        <v>183.93022503958809</v>
      </c>
      <c r="H92" s="33">
        <f t="shared" ca="1" si="16"/>
        <v>0</v>
      </c>
      <c r="I92" s="34">
        <f t="shared" ca="1" si="17"/>
        <v>5.8333333333333336E-3</v>
      </c>
      <c r="J92" s="34">
        <f t="shared" ca="1" si="18"/>
        <v>1.1546740067583328</v>
      </c>
      <c r="K92" s="35">
        <f ca="1">J92/MAX(J$49:J92)-1</f>
        <v>-7.5170243213515064E-2</v>
      </c>
      <c r="L92" s="32">
        <f t="shared" ca="1" si="4"/>
        <v>186.78540571565091</v>
      </c>
      <c r="M92" s="33">
        <f t="shared" ca="1" si="19"/>
        <v>0</v>
      </c>
      <c r="N92" s="34">
        <f t="shared" ca="1" si="20"/>
        <v>5.8333333333333336E-3</v>
      </c>
      <c r="O92" s="34">
        <f t="shared" ca="1" si="21"/>
        <v>1.2666600807102848</v>
      </c>
      <c r="P92" s="35">
        <f ca="1">O92/MAX(O$49:O92)-1</f>
        <v>-2.5342542719045347E-2</v>
      </c>
      <c r="Q92" s="32">
        <f t="shared" ca="1" si="5"/>
        <v>187.83722504355865</v>
      </c>
      <c r="R92" s="33">
        <f t="shared" ca="1" si="22"/>
        <v>0</v>
      </c>
      <c r="S92" s="34">
        <f t="shared" ca="1" si="23"/>
        <v>5.8333333333333336E-3</v>
      </c>
      <c r="T92" s="34">
        <f t="shared" ca="1" si="24"/>
        <v>1.2733388366712302</v>
      </c>
      <c r="U92" s="35">
        <f ca="1">T92/MAX(T$49:T92)-1</f>
        <v>-5.1147994628519156E-2</v>
      </c>
      <c r="V92" s="32">
        <f t="shared" ca="1" si="6"/>
        <v>183.93022503958809</v>
      </c>
      <c r="W92" s="33">
        <f t="shared" ca="1" si="25"/>
        <v>0</v>
      </c>
      <c r="X92" s="34">
        <f t="shared" ca="1" si="26"/>
        <v>-2.8198819214198201E-2</v>
      </c>
      <c r="Y92" s="34">
        <f t="shared" ca="1" si="27"/>
        <v>0.86878613179728625</v>
      </c>
      <c r="Z92" s="35">
        <f ca="1">Y92/MAX(Y$49:Y92)-1</f>
        <v>-0.27224515675660388</v>
      </c>
      <c r="AA92" s="32">
        <f t="shared" ca="1" si="7"/>
        <v>183.93022503958809</v>
      </c>
      <c r="AB92" s="33">
        <f t="shared" ca="1" si="28"/>
        <v>0</v>
      </c>
      <c r="AC92" s="34">
        <f t="shared" ca="1" si="29"/>
        <v>5.8333333333333336E-3</v>
      </c>
      <c r="AD92" s="34">
        <f t="shared" ca="1" si="30"/>
        <v>1.2097678541350037</v>
      </c>
      <c r="AE92" s="35">
        <f ca="1">AD92/MAX(AD$49:AD92)-1</f>
        <v>-3.1043130996930457E-2</v>
      </c>
      <c r="AF92" s="32">
        <f t="shared" ca="1" si="8"/>
        <v>186.78540571565091</v>
      </c>
      <c r="AG92" s="33">
        <f t="shared" ca="1" si="31"/>
        <v>0</v>
      </c>
      <c r="AH92" s="34">
        <f t="shared" ca="1" si="32"/>
        <v>5.8333333333333336E-3</v>
      </c>
      <c r="AI92" s="34">
        <f t="shared" ca="1" si="33"/>
        <v>1.2841596927332939</v>
      </c>
      <c r="AJ92" s="35">
        <f ca="1">AI92/MAX(AI$49:AI92)-1</f>
        <v>0</v>
      </c>
      <c r="AK92" s="32">
        <f t="shared" ca="1" si="9"/>
        <v>186.78540571565091</v>
      </c>
      <c r="AL92" s="33">
        <f t="shared" ca="1" si="10"/>
        <v>0</v>
      </c>
      <c r="AM92" s="34">
        <f t="shared" ca="1" si="34"/>
        <v>5.8333333333333336E-3</v>
      </c>
      <c r="AN92" s="34">
        <f t="shared" ca="1" si="35"/>
        <v>1.3138983861118265</v>
      </c>
      <c r="AO92" s="35">
        <f ca="1">AN92/MAX(AN$49:AN92)-1</f>
        <v>0</v>
      </c>
      <c r="AP92" s="32">
        <f t="shared" ca="1" si="11"/>
        <v>187.21949768714757</v>
      </c>
      <c r="AQ92" s="33">
        <f t="shared" ca="1" si="12"/>
        <v>0</v>
      </c>
      <c r="AR92" s="34">
        <f t="shared" ca="1" si="36"/>
        <v>5.8333333333333336E-3</v>
      </c>
      <c r="AS92" s="34">
        <f t="shared" ca="1" si="37"/>
        <v>1.2606058267518638</v>
      </c>
      <c r="AT92" s="35">
        <f ca="1">AS92/MAX(AS$49:AS92)-1</f>
        <v>-3.0001112021662668E-2</v>
      </c>
      <c r="AU92" s="32">
        <f t="shared" ca="1" si="13"/>
        <v>186.47293937134887</v>
      </c>
      <c r="AV92" s="33">
        <f t="shared" ca="1" si="14"/>
        <v>0</v>
      </c>
      <c r="AW92" s="34">
        <f t="shared" ca="1" si="38"/>
        <v>5.8333333333333336E-3</v>
      </c>
      <c r="AX92" s="34">
        <f t="shared" ca="1" si="39"/>
        <v>1.2685896490472104</v>
      </c>
      <c r="AY92" s="35">
        <f ca="1">AX92/MAX(AX$49:AX92)-1</f>
        <v>0</v>
      </c>
      <c r="AZ92" s="20"/>
      <c r="BA92" s="20"/>
      <c r="BB92" s="20"/>
      <c r="BC92" s="20"/>
      <c r="BD92" s="20"/>
      <c r="BE92" s="20"/>
      <c r="BF92" s="20"/>
      <c r="BG92" s="17"/>
      <c r="BH92" s="17"/>
      <c r="BJ92" s="7">
        <f ca="1">AVERAGE(B90:B92)</f>
        <v>183.93022503958809</v>
      </c>
      <c r="BK92" s="7">
        <f ca="1">AVERAGE(B87:B92)</f>
        <v>185.2015822054685</v>
      </c>
      <c r="BL92" s="7">
        <f ca="1">AVERAGE(B81:B92)</f>
        <v>188.09970459822526</v>
      </c>
      <c r="BM92" s="7">
        <f ca="1">AVERAGE(B75:B92)</f>
        <v>188.49672967566164</v>
      </c>
      <c r="BN92" s="7">
        <f ca="1">AVERAGE(B69:B92)</f>
        <v>187.83722504355865</v>
      </c>
      <c r="BO92" s="5">
        <f ca="1">IF($B91&gt;=BJ91,$D92,$C92)*0.2+IF($B91&gt;=BK91,$D92,$C92)*0.2+IF($B91&gt;=BL91,$D92,$C92)*0.2+IF($B91&gt;=BM91,$D92,$C92)*0.2+IF($B91&gt;=BN91,$D92,$C92)*0.2</f>
        <v>5.8333333333333336E-3</v>
      </c>
      <c r="BP92" s="3">
        <f t="shared" ca="1" si="15"/>
        <v>124.40506353462371</v>
      </c>
      <c r="BQ92" s="5">
        <f ca="1">BP92/MAX($BP$36:BP92)-1</f>
        <v>-3.3973985223329728E-2</v>
      </c>
    </row>
    <row r="93" spans="1:69" x14ac:dyDescent="0.2">
      <c r="A93" s="15">
        <v>11201</v>
      </c>
      <c r="B93" s="18">
        <v>187.27620283613814</v>
      </c>
      <c r="C93" s="17">
        <f t="shared" ca="1" si="40"/>
        <v>5.8333333333333336E-3</v>
      </c>
      <c r="D93" s="17">
        <f ca="1">B93/B92-1</f>
        <v>7.4999226310079603E-3</v>
      </c>
      <c r="E93" s="20">
        <f t="shared" ca="1" si="2"/>
        <v>1.28400595175801</v>
      </c>
      <c r="F93" s="20">
        <f ca="1">E93/MAX(E$49:E93)-1</f>
        <v>-4.3199196358862046E-2</v>
      </c>
      <c r="G93" s="32">
        <f t="shared" ca="1" si="3"/>
        <v>184.64750158790801</v>
      </c>
      <c r="H93" s="33">
        <f t="shared" ca="1" si="16"/>
        <v>1</v>
      </c>
      <c r="I93" s="34">
        <f t="shared" ca="1" si="17"/>
        <v>7.4999226310079603E-3</v>
      </c>
      <c r="J93" s="34">
        <f t="shared" ca="1" si="18"/>
        <v>1.1633339724730563</v>
      </c>
      <c r="K93" s="35">
        <f ca="1">J93/MAX(J$49:J93)-1</f>
        <v>-6.8234091590762436E-2</v>
      </c>
      <c r="L93" s="32">
        <f t="shared" ca="1" si="4"/>
        <v>185.96899387412645</v>
      </c>
      <c r="M93" s="33">
        <f t="shared" ca="1" si="19"/>
        <v>0</v>
      </c>
      <c r="N93" s="34">
        <f t="shared" ca="1" si="20"/>
        <v>5.8333333333333336E-3</v>
      </c>
      <c r="O93" s="34">
        <f t="shared" ca="1" si="21"/>
        <v>1.2740489311810947</v>
      </c>
      <c r="P93" s="35">
        <f ca="1">O93/MAX(O$49:O93)-1</f>
        <v>-1.9657040884906496E-2</v>
      </c>
      <c r="Q93" s="32">
        <f t="shared" ca="1" si="5"/>
        <v>187.76456285887957</v>
      </c>
      <c r="R93" s="33">
        <f t="shared" ca="1" si="22"/>
        <v>0</v>
      </c>
      <c r="S93" s="34">
        <f t="shared" ca="1" si="23"/>
        <v>5.8333333333333336E-3</v>
      </c>
      <c r="T93" s="34">
        <f t="shared" ca="1" si="24"/>
        <v>1.2807666465518124</v>
      </c>
      <c r="U93" s="35">
        <f ca="1">T93/MAX(T$49:T93)-1</f>
        <v>-4.5613024597185414E-2</v>
      </c>
      <c r="V93" s="32">
        <f t="shared" ca="1" si="6"/>
        <v>184.64750158790801</v>
      </c>
      <c r="W93" s="33">
        <f t="shared" ca="1" si="25"/>
        <v>1</v>
      </c>
      <c r="X93" s="34">
        <f t="shared" ca="1" si="26"/>
        <v>7.4999226310079603E-3</v>
      </c>
      <c r="Y93" s="34">
        <f t="shared" ca="1" si="27"/>
        <v>0.87530196056865861</v>
      </c>
      <c r="Z93" s="35">
        <f ca="1">Y93/MAX(Y$49:Y93)-1</f>
        <v>-0.26678705173793704</v>
      </c>
      <c r="AA93" s="32">
        <f t="shared" ca="1" si="7"/>
        <v>184.64750158790801</v>
      </c>
      <c r="AB93" s="33">
        <f t="shared" ca="1" si="28"/>
        <v>1</v>
      </c>
      <c r="AC93" s="34">
        <f t="shared" ca="1" si="29"/>
        <v>7.4999226310079603E-3</v>
      </c>
      <c r="AD93" s="34">
        <f t="shared" ca="1" si="30"/>
        <v>1.2188410194424968</v>
      </c>
      <c r="AE93" s="35">
        <f ca="1">AD93/MAX(AD$49:AD93)-1</f>
        <v>-2.3776029446623714E-2</v>
      </c>
      <c r="AF93" s="32">
        <f t="shared" ca="1" si="8"/>
        <v>185.96899387412645</v>
      </c>
      <c r="AG93" s="33">
        <f t="shared" ca="1" si="31"/>
        <v>0</v>
      </c>
      <c r="AH93" s="34">
        <f t="shared" ca="1" si="32"/>
        <v>5.8333333333333336E-3</v>
      </c>
      <c r="AI93" s="34">
        <f t="shared" ca="1" si="33"/>
        <v>1.291650624274238</v>
      </c>
      <c r="AJ93" s="35">
        <f ca="1">AI93/MAX(AI$49:AI93)-1</f>
        <v>0</v>
      </c>
      <c r="AK93" s="32">
        <f t="shared" ca="1" si="9"/>
        <v>185.96899387412645</v>
      </c>
      <c r="AL93" s="33">
        <f t="shared" ca="1" si="10"/>
        <v>0</v>
      </c>
      <c r="AM93" s="34">
        <f t="shared" ca="1" si="34"/>
        <v>5.8333333333333336E-3</v>
      </c>
      <c r="AN93" s="34">
        <f t="shared" ca="1" si="35"/>
        <v>1.3215627933641456</v>
      </c>
      <c r="AO93" s="35">
        <f ca="1">AN93/MAX(AN$49:AN93)-1</f>
        <v>0</v>
      </c>
      <c r="AP93" s="32">
        <f t="shared" ca="1" si="11"/>
        <v>185.88210145672355</v>
      </c>
      <c r="AQ93" s="33">
        <f t="shared" ca="1" si="12"/>
        <v>0</v>
      </c>
      <c r="AR93" s="34">
        <f t="shared" ca="1" si="36"/>
        <v>5.8333333333333336E-3</v>
      </c>
      <c r="AS93" s="34">
        <f t="shared" ca="1" si="37"/>
        <v>1.2679593607412498</v>
      </c>
      <c r="AT93" s="35">
        <f ca="1">AS93/MAX(AS$49:AS93)-1</f>
        <v>-2.4342785175122228E-2</v>
      </c>
      <c r="AU93" s="32">
        <f t="shared" ca="1" si="13"/>
        <v>185.07332183113806</v>
      </c>
      <c r="AV93" s="33">
        <f t="shared" ca="1" si="14"/>
        <v>0</v>
      </c>
      <c r="AW93" s="34">
        <f t="shared" ca="1" si="38"/>
        <v>6.2499806577519905E-3</v>
      </c>
      <c r="AX93" s="34">
        <f t="shared" ca="1" si="39"/>
        <v>1.2765183098163799</v>
      </c>
      <c r="AY93" s="35">
        <f ca="1">AX93/MAX(AX$49:AX93)-1</f>
        <v>0</v>
      </c>
      <c r="AZ93" s="20"/>
      <c r="BA93" s="20"/>
      <c r="BB93" s="20"/>
      <c r="BC93" s="20"/>
      <c r="BD93" s="20"/>
      <c r="BE93" s="20"/>
      <c r="BF93" s="20"/>
      <c r="BG93" s="17"/>
      <c r="BH93" s="17"/>
      <c r="BJ93" s="7">
        <f ca="1">AVERAGE(B91:B93)</f>
        <v>184.64750158790801</v>
      </c>
      <c r="BK93" s="7">
        <f ca="1">AVERAGE(B88:B93)</f>
        <v>184.86041170952305</v>
      </c>
      <c r="BL93" s="7">
        <f ca="1">AVERAGE(B82:B93)</f>
        <v>187.57182607816807</v>
      </c>
      <c r="BM93" s="7">
        <f ca="1">AVERAGE(B76:B93)</f>
        <v>188.4640083203779</v>
      </c>
      <c r="BN93" s="7">
        <f ca="1">AVERAGE(B70:B93)</f>
        <v>187.76456285887957</v>
      </c>
      <c r="BO93" s="5">
        <f ca="1">IF($B92&gt;=BJ92,$D93,$C93)*0.2+IF($B92&gt;=BK92,$D93,$C93)*0.2+IF($B92&gt;=BL92,$D93,$C93)*0.2+IF($B92&gt;=BM92,$D93,$C93)*0.2+IF($B92&gt;=BN92,$D93,$C93)*0.2</f>
        <v>6.4999690524031838E-3</v>
      </c>
      <c r="BP93" s="3">
        <f t="shared" ca="1" si="15"/>
        <v>125.21369259756102</v>
      </c>
      <c r="BQ93" s="5">
        <f ca="1">BP93/MAX($BP$36:BP93)-1</f>
        <v>-2.7694846023464947E-2</v>
      </c>
    </row>
    <row r="94" spans="1:69" x14ac:dyDescent="0.2">
      <c r="A94" s="15">
        <v>11231</v>
      </c>
      <c r="B94" s="18">
        <v>183.63266674973679</v>
      </c>
      <c r="C94" s="17">
        <f t="shared" ca="1" si="40"/>
        <v>5.8333333333333336E-3</v>
      </c>
      <c r="D94" s="17">
        <f ca="1">B94/B93-1</f>
        <v>-1.9455414148851324E-2</v>
      </c>
      <c r="E94" s="20">
        <f t="shared" ca="1" si="2"/>
        <v>1.2590250841969679</v>
      </c>
      <c r="F94" s="20">
        <f ca="1">E94/MAX(E$49:E94)-1</f>
        <v>-6.1814152251654209E-2</v>
      </c>
      <c r="G94" s="32">
        <f t="shared" ca="1" si="3"/>
        <v>185.59699034753282</v>
      </c>
      <c r="H94" s="33">
        <f t="shared" ca="1" si="16"/>
        <v>1</v>
      </c>
      <c r="I94" s="34">
        <f t="shared" ca="1" si="17"/>
        <v>-1.9455414148851324E-2</v>
      </c>
      <c r="J94" s="34">
        <f t="shared" ca="1" si="18"/>
        <v>1.1407008282451645</v>
      </c>
      <c r="K94" s="35">
        <f ca="1">J94/MAX(J$49:J94)-1</f>
        <v>-8.6361983228644856E-2</v>
      </c>
      <c r="L94" s="32">
        <f t="shared" ca="1" si="4"/>
        <v>185.40066922579592</v>
      </c>
      <c r="M94" s="33">
        <f t="shared" ca="1" si="19"/>
        <v>1</v>
      </c>
      <c r="N94" s="34">
        <f t="shared" ca="1" si="20"/>
        <v>-1.9455414148851324E-2</v>
      </c>
      <c r="O94" s="34">
        <f t="shared" ca="1" si="21"/>
        <v>1.2492617815790652</v>
      </c>
      <c r="P94" s="35">
        <f ca="1">O94/MAX(O$49:O94)-1</f>
        <v>-3.8730019162401041E-2</v>
      </c>
      <c r="Q94" s="32">
        <f t="shared" ca="1" si="5"/>
        <v>187.7717501755337</v>
      </c>
      <c r="R94" s="33">
        <f t="shared" ca="1" si="22"/>
        <v>0</v>
      </c>
      <c r="S94" s="34">
        <f t="shared" ca="1" si="23"/>
        <v>5.8333333333333336E-3</v>
      </c>
      <c r="T94" s="34">
        <f t="shared" ca="1" si="24"/>
        <v>1.2882377853233646</v>
      </c>
      <c r="U94" s="35">
        <f ca="1">T94/MAX(T$49:T94)-1</f>
        <v>-4.0045767240668995E-2</v>
      </c>
      <c r="V94" s="32">
        <f t="shared" ca="1" si="6"/>
        <v>185.59699034753282</v>
      </c>
      <c r="W94" s="33">
        <f t="shared" ca="1" si="25"/>
        <v>1</v>
      </c>
      <c r="X94" s="34">
        <f t="shared" ca="1" si="26"/>
        <v>-1.9455414148851324E-2</v>
      </c>
      <c r="Y94" s="34">
        <f t="shared" ca="1" si="27"/>
        <v>0.85827259842049386</v>
      </c>
      <c r="Z94" s="35">
        <f ca="1">Y94/MAX(Y$49:Y94)-1</f>
        <v>-0.28105201330567575</v>
      </c>
      <c r="AA94" s="32">
        <f t="shared" ca="1" si="7"/>
        <v>185.59699034753282</v>
      </c>
      <c r="AB94" s="33">
        <f t="shared" ca="1" si="28"/>
        <v>1</v>
      </c>
      <c r="AC94" s="34">
        <f t="shared" ca="1" si="29"/>
        <v>-1.9455414148851324E-2</v>
      </c>
      <c r="AD94" s="34">
        <f t="shared" ca="1" si="30"/>
        <v>1.1951279626276348</v>
      </c>
      <c r="AE94" s="35">
        <f ca="1">AD94/MAX(AD$49:AD94)-1</f>
        <v>-4.2768871095775762E-2</v>
      </c>
      <c r="AF94" s="32">
        <f t="shared" ca="1" si="8"/>
        <v>185.40066922579592</v>
      </c>
      <c r="AG94" s="33">
        <f t="shared" ca="1" si="31"/>
        <v>0</v>
      </c>
      <c r="AH94" s="34">
        <f t="shared" ca="1" si="32"/>
        <v>5.8333333333333336E-3</v>
      </c>
      <c r="AI94" s="34">
        <f t="shared" ca="1" si="33"/>
        <v>1.2991852529158379</v>
      </c>
      <c r="AJ94" s="35">
        <f ca="1">AI94/MAX(AI$49:AI94)-1</f>
        <v>0</v>
      </c>
      <c r="AK94" s="32">
        <f t="shared" ca="1" si="9"/>
        <v>185.40066922579592</v>
      </c>
      <c r="AL94" s="33">
        <f t="shared" ca="1" si="10"/>
        <v>0.3</v>
      </c>
      <c r="AM94" s="34">
        <f t="shared" ca="1" si="34"/>
        <v>5.8333333333333336E-3</v>
      </c>
      <c r="AN94" s="34">
        <f t="shared" ca="1" si="35"/>
        <v>1.3292719096587697</v>
      </c>
      <c r="AO94" s="35">
        <f ca="1">AN94/MAX(AN$49:AN94)-1</f>
        <v>0</v>
      </c>
      <c r="AP94" s="32">
        <f t="shared" ca="1" si="11"/>
        <v>187.27620283613814</v>
      </c>
      <c r="AQ94" s="33">
        <f t="shared" ca="1" si="12"/>
        <v>1</v>
      </c>
      <c r="AR94" s="34">
        <f t="shared" ca="1" si="36"/>
        <v>-1.9455414148851324E-2</v>
      </c>
      <c r="AS94" s="34">
        <f t="shared" ca="1" si="37"/>
        <v>1.243290686254116</v>
      </c>
      <c r="AT94" s="35">
        <f ca="1">AS94/MAX(AS$49:AS94)-1</f>
        <v>-4.3324600356855147E-2</v>
      </c>
      <c r="AU94" s="32">
        <f t="shared" ca="1" si="13"/>
        <v>184.64750158790801</v>
      </c>
      <c r="AV94" s="33">
        <f t="shared" ca="1" si="14"/>
        <v>0</v>
      </c>
      <c r="AW94" s="34">
        <f t="shared" ca="1" si="38"/>
        <v>-6.8110404077589958E-3</v>
      </c>
      <c r="AX94" s="34">
        <f t="shared" ca="1" si="39"/>
        <v>1.2678238920269762</v>
      </c>
      <c r="AY94" s="35">
        <f ca="1">AX94/MAX(AX$49:AX94)-1</f>
        <v>-6.8110404077591502E-3</v>
      </c>
      <c r="AZ94" s="20"/>
      <c r="BA94" s="20"/>
      <c r="BB94" s="20"/>
      <c r="BC94" s="20"/>
      <c r="BD94" s="20"/>
      <c r="BE94" s="20"/>
      <c r="BF94" s="20"/>
      <c r="BG94" s="17"/>
      <c r="BH94" s="17"/>
      <c r="BJ94" s="7">
        <f ca="1">AVERAGE(B92:B94)</f>
        <v>185.59699034753282</v>
      </c>
      <c r="BK94" s="7">
        <f ca="1">AVERAGE(B89:B94)</f>
        <v>184.98650706529781</v>
      </c>
      <c r="BL94" s="7">
        <f ca="1">AVERAGE(B83:B94)</f>
        <v>186.56357722853201</v>
      </c>
      <c r="BM94" s="7">
        <f ca="1">AVERAGE(B77:B94)</f>
        <v>188.36040640947695</v>
      </c>
      <c r="BN94" s="7">
        <f ca="1">AVERAGE(B71:B94)</f>
        <v>187.7717501755337</v>
      </c>
      <c r="BO94" s="5">
        <f ca="1">IF($B93&gt;=BJ93,$D94,$C94)*0.2+IF($B93&gt;=BK93,$D94,$C94)*0.2+IF($B93&gt;=BL93,$D94,$C94)*0.2+IF($B93&gt;=BM93,$D94,$C94)*0.2+IF($B93&gt;=BN93,$D94,$C94)*0.2</f>
        <v>-4.2821656595405308E-3</v>
      </c>
      <c r="BP94" s="3">
        <f t="shared" ca="1" si="15"/>
        <v>124.67750682301548</v>
      </c>
      <c r="BQ94" s="5">
        <f ca="1">BP94/MAX($BP$36:BP94)-1</f>
        <v>-3.1858417764417557E-2</v>
      </c>
    </row>
    <row r="95" spans="1:69" x14ac:dyDescent="0.2">
      <c r="A95" s="15">
        <v>11262</v>
      </c>
      <c r="B95" s="18">
        <v>183.39361806867757</v>
      </c>
      <c r="C95" s="17">
        <f t="shared" ca="1" si="40"/>
        <v>5.8333333333333336E-3</v>
      </c>
      <c r="D95" s="17">
        <f ca="1">B95/B94-1</f>
        <v>-1.3017764501835893E-3</v>
      </c>
      <c r="E95" s="20">
        <f t="shared" ca="1" si="2"/>
        <v>1.2573861149921699</v>
      </c>
      <c r="F95" s="20">
        <f ca="1">E95/MAX(E$49:E95)-1</f>
        <v>-6.3035460494148432E-2</v>
      </c>
      <c r="G95" s="32">
        <f t="shared" ca="1" si="3"/>
        <v>184.76749588485083</v>
      </c>
      <c r="H95" s="33">
        <f t="shared" ca="1" si="16"/>
        <v>0</v>
      </c>
      <c r="I95" s="34">
        <f t="shared" ca="1" si="17"/>
        <v>5.8333333333333336E-3</v>
      </c>
      <c r="J95" s="34">
        <f t="shared" ca="1" si="18"/>
        <v>1.1473549164099279</v>
      </c>
      <c r="K95" s="35">
        <f ca="1">J95/MAX(J$49:J95)-1</f>
        <v>-8.1032428130812018E-2</v>
      </c>
      <c r="L95" s="32">
        <f t="shared" ca="1" si="4"/>
        <v>185.17266255635596</v>
      </c>
      <c r="M95" s="33">
        <f t="shared" ca="1" si="19"/>
        <v>0</v>
      </c>
      <c r="N95" s="34">
        <f t="shared" ca="1" si="20"/>
        <v>5.8333333333333336E-3</v>
      </c>
      <c r="O95" s="34">
        <f t="shared" ca="1" si="21"/>
        <v>1.2565491419716097</v>
      </c>
      <c r="P95" s="35">
        <f ca="1">O95/MAX(O$49:O95)-1</f>
        <v>-3.312261094084834E-2</v>
      </c>
      <c r="Q95" s="32">
        <f t="shared" ca="1" si="5"/>
        <v>187.7622427029952</v>
      </c>
      <c r="R95" s="33">
        <f t="shared" ca="1" si="22"/>
        <v>0</v>
      </c>
      <c r="S95" s="34">
        <f t="shared" ca="1" si="23"/>
        <v>5.8333333333333336E-3</v>
      </c>
      <c r="T95" s="34">
        <f t="shared" ca="1" si="24"/>
        <v>1.295752505737751</v>
      </c>
      <c r="U95" s="35">
        <f ca="1">T95/MAX(T$49:T95)-1</f>
        <v>-3.4446034216239485E-2</v>
      </c>
      <c r="V95" s="32">
        <f t="shared" ca="1" si="6"/>
        <v>184.76749588485083</v>
      </c>
      <c r="W95" s="33">
        <f t="shared" ca="1" si="25"/>
        <v>0</v>
      </c>
      <c r="X95" s="34">
        <f t="shared" ca="1" si="26"/>
        <v>1.3017764501835893E-3</v>
      </c>
      <c r="Y95" s="34">
        <f t="shared" ca="1" si="27"/>
        <v>0.85938987747695539</v>
      </c>
      <c r="Z95" s="35">
        <f ca="1">Y95/MAX(Y$49:Y95)-1</f>
        <v>-0.28011610374769025</v>
      </c>
      <c r="AA95" s="32">
        <f t="shared" ca="1" si="7"/>
        <v>184.76749588485083</v>
      </c>
      <c r="AB95" s="33">
        <f t="shared" ca="1" si="28"/>
        <v>0</v>
      </c>
      <c r="AC95" s="34">
        <f t="shared" ca="1" si="29"/>
        <v>5.8333333333333336E-3</v>
      </c>
      <c r="AD95" s="34">
        <f t="shared" ca="1" si="30"/>
        <v>1.2020995424096292</v>
      </c>
      <c r="AE95" s="35">
        <f ca="1">AD95/MAX(AD$49:AD95)-1</f>
        <v>-3.7185022843834514E-2</v>
      </c>
      <c r="AF95" s="32">
        <f t="shared" ca="1" si="8"/>
        <v>185.17266255635596</v>
      </c>
      <c r="AG95" s="33">
        <f t="shared" ca="1" si="31"/>
        <v>0</v>
      </c>
      <c r="AH95" s="34">
        <f t="shared" ca="1" si="32"/>
        <v>5.8333333333333336E-3</v>
      </c>
      <c r="AI95" s="34">
        <f t="shared" ca="1" si="33"/>
        <v>1.3067638335578469</v>
      </c>
      <c r="AJ95" s="35">
        <f ca="1">AI95/MAX(AI$49:AI95)-1</f>
        <v>0</v>
      </c>
      <c r="AK95" s="32">
        <f t="shared" ca="1" si="9"/>
        <v>185.17266255635596</v>
      </c>
      <c r="AL95" s="33">
        <f t="shared" ca="1" si="10"/>
        <v>0</v>
      </c>
      <c r="AM95" s="34">
        <f t="shared" ca="1" si="34"/>
        <v>5.8333333333333336E-3</v>
      </c>
      <c r="AN95" s="34">
        <f t="shared" ca="1" si="35"/>
        <v>1.3370259957984458</v>
      </c>
      <c r="AO95" s="35">
        <f ca="1">AN95/MAX(AN$49:AN95)-1</f>
        <v>0</v>
      </c>
      <c r="AP95" s="32">
        <f t="shared" ca="1" si="11"/>
        <v>187.27620283613814</v>
      </c>
      <c r="AQ95" s="33">
        <f t="shared" ca="1" si="12"/>
        <v>0</v>
      </c>
      <c r="AR95" s="34">
        <f t="shared" ca="1" si="36"/>
        <v>5.8333333333333336E-3</v>
      </c>
      <c r="AS95" s="34">
        <f t="shared" ca="1" si="37"/>
        <v>1.2505432152572651</v>
      </c>
      <c r="AT95" s="35">
        <f ca="1">AS95/MAX(AS$49:AS95)-1</f>
        <v>-3.7743993858936675E-2</v>
      </c>
      <c r="AU95" s="32">
        <f t="shared" ca="1" si="13"/>
        <v>185.59699034753282</v>
      </c>
      <c r="AV95" s="33">
        <f t="shared" ca="1" si="14"/>
        <v>1</v>
      </c>
      <c r="AW95" s="34">
        <f t="shared" ca="1" si="38"/>
        <v>5.8333333333333336E-3</v>
      </c>
      <c r="AX95" s="34">
        <f t="shared" ca="1" si="39"/>
        <v>1.2752195313971335</v>
      </c>
      <c r="AY95" s="35">
        <f ca="1">AX95/MAX(AX$49:AX95)-1</f>
        <v>-1.0174381434711055E-3</v>
      </c>
      <c r="AZ95" s="20"/>
      <c r="BA95" s="20"/>
      <c r="BB95" s="20"/>
      <c r="BC95" s="20"/>
      <c r="BD95" s="20"/>
      <c r="BE95" s="20"/>
      <c r="BF95" s="20"/>
      <c r="BG95" s="17"/>
      <c r="BH95" s="17"/>
      <c r="BJ95" s="7">
        <f ca="1">AVERAGE(B93:B95)</f>
        <v>184.76749588485083</v>
      </c>
      <c r="BK95" s="7">
        <f ca="1">AVERAGE(B90:B95)</f>
        <v>184.34886046221948</v>
      </c>
      <c r="BL95" s="7">
        <f ca="1">AVERAGE(B84:B95)</f>
        <v>185.55968529663991</v>
      </c>
      <c r="BM95" s="7">
        <f ca="1">AVERAGE(B78:B95)</f>
        <v>187.98378765089586</v>
      </c>
      <c r="BN95" s="7">
        <f ca="1">AVERAGE(B72:B95)</f>
        <v>187.7622427029952</v>
      </c>
      <c r="BO95" s="5">
        <f ca="1">IF($B94&gt;=BJ94,$D95,$C95)*0.2+IF($B94&gt;=BK94,$D95,$C95)*0.2+IF($B94&gt;=BL94,$D95,$C95)*0.2+IF($B94&gt;=BM94,$D95,$C95)*0.2+IF($B94&gt;=BN94,$D95,$C95)*0.2</f>
        <v>5.8333333333333336E-3</v>
      </c>
      <c r="BP95" s="3">
        <f t="shared" ca="1" si="15"/>
        <v>125.40479227948308</v>
      </c>
      <c r="BQ95" s="5">
        <f ca="1">BP95/MAX($BP$36:BP95)-1</f>
        <v>-2.6210925201376578E-2</v>
      </c>
    </row>
    <row r="96" spans="1:69" x14ac:dyDescent="0.2">
      <c r="A96" s="15">
        <v>11292</v>
      </c>
      <c r="B96" s="18">
        <v>184.02440003410825</v>
      </c>
      <c r="C96" s="17">
        <f t="shared" ca="1" si="40"/>
        <v>5.8333333333333336E-3</v>
      </c>
      <c r="D96" s="17">
        <f ca="1">B96/B95-1</f>
        <v>3.4394979065981435E-3</v>
      </c>
      <c r="E96" s="20">
        <f t="shared" ca="1" si="2"/>
        <v>1.2617108919024711</v>
      </c>
      <c r="F96" s="20">
        <f ca="1">E96/MAX(E$49:E96)-1</f>
        <v>-5.9812772921961299E-2</v>
      </c>
      <c r="G96" s="32">
        <f t="shared" ca="1" si="3"/>
        <v>183.68356161750754</v>
      </c>
      <c r="H96" s="33">
        <f t="shared" ca="1" si="16"/>
        <v>0</v>
      </c>
      <c r="I96" s="34">
        <f t="shared" ca="1" si="17"/>
        <v>5.8333333333333336E-3</v>
      </c>
      <c r="J96" s="34">
        <f t="shared" ca="1" si="18"/>
        <v>1.1540478200889859</v>
      </c>
      <c r="K96" s="35">
        <f ca="1">J96/MAX(J$49:J96)-1</f>
        <v>-7.5671783961575034E-2</v>
      </c>
      <c r="L96" s="32">
        <f t="shared" ca="1" si="4"/>
        <v>184.95363809214717</v>
      </c>
      <c r="M96" s="33">
        <f t="shared" ca="1" si="19"/>
        <v>0</v>
      </c>
      <c r="N96" s="34">
        <f t="shared" ca="1" si="20"/>
        <v>5.8333333333333336E-3</v>
      </c>
      <c r="O96" s="34">
        <f t="shared" ca="1" si="21"/>
        <v>1.263879011966444</v>
      </c>
      <c r="P96" s="35">
        <f ca="1">O96/MAX(O$49:O96)-1</f>
        <v>-2.7482492838003414E-2</v>
      </c>
      <c r="Q96" s="32">
        <f t="shared" ca="1" si="5"/>
        <v>187.81180082264402</v>
      </c>
      <c r="R96" s="33">
        <f t="shared" ca="1" si="22"/>
        <v>0</v>
      </c>
      <c r="S96" s="34">
        <f t="shared" ca="1" si="23"/>
        <v>5.8333333333333336E-3</v>
      </c>
      <c r="T96" s="34">
        <f t="shared" ca="1" si="24"/>
        <v>1.3033110620212214</v>
      </c>
      <c r="U96" s="35">
        <f ca="1">T96/MAX(T$49:T96)-1</f>
        <v>-2.881363608250076E-2</v>
      </c>
      <c r="V96" s="32">
        <f t="shared" ca="1" si="6"/>
        <v>183.68356161750754</v>
      </c>
      <c r="W96" s="33">
        <f t="shared" ca="1" si="25"/>
        <v>0</v>
      </c>
      <c r="X96" s="34">
        <f t="shared" ca="1" si="26"/>
        <v>-3.4394979065981435E-3</v>
      </c>
      <c r="Y96" s="34">
        <f t="shared" ca="1" si="27"/>
        <v>0.85643400779242174</v>
      </c>
      <c r="Z96" s="35">
        <f ca="1">Y96/MAX(Y$49:Y96)-1</f>
        <v>-0.28259214290184387</v>
      </c>
      <c r="AA96" s="32">
        <f t="shared" ca="1" si="7"/>
        <v>183.68356161750754</v>
      </c>
      <c r="AB96" s="33">
        <f t="shared" ca="1" si="28"/>
        <v>0</v>
      </c>
      <c r="AC96" s="34">
        <f t="shared" ca="1" si="29"/>
        <v>5.8333333333333336E-3</v>
      </c>
      <c r="AD96" s="34">
        <f t="shared" ca="1" si="30"/>
        <v>1.209111789740352</v>
      </c>
      <c r="AE96" s="35">
        <f ca="1">AD96/MAX(AD$49:AD96)-1</f>
        <v>-3.1568602143756896E-2</v>
      </c>
      <c r="AF96" s="32">
        <f t="shared" ca="1" si="8"/>
        <v>184.95363809214717</v>
      </c>
      <c r="AG96" s="33">
        <f t="shared" ca="1" si="31"/>
        <v>0</v>
      </c>
      <c r="AH96" s="34">
        <f t="shared" ca="1" si="32"/>
        <v>5.8333333333333336E-3</v>
      </c>
      <c r="AI96" s="34">
        <f t="shared" ca="1" si="33"/>
        <v>1.3143866225869343</v>
      </c>
      <c r="AJ96" s="35">
        <f ca="1">AI96/MAX(AI$49:AI96)-1</f>
        <v>0</v>
      </c>
      <c r="AK96" s="32">
        <f t="shared" ca="1" si="9"/>
        <v>184.95363809214717</v>
      </c>
      <c r="AL96" s="33">
        <f t="shared" ca="1" si="10"/>
        <v>0</v>
      </c>
      <c r="AM96" s="34">
        <f t="shared" ca="1" si="34"/>
        <v>5.8333333333333336E-3</v>
      </c>
      <c r="AN96" s="34">
        <f t="shared" ca="1" si="35"/>
        <v>1.3448253141072701</v>
      </c>
      <c r="AO96" s="35">
        <f ca="1">AN96/MAX(AN$49:AN96)-1</f>
        <v>0</v>
      </c>
      <c r="AP96" s="32">
        <f t="shared" ca="1" si="11"/>
        <v>187.27620283613814</v>
      </c>
      <c r="AQ96" s="33">
        <f t="shared" ca="1" si="12"/>
        <v>0</v>
      </c>
      <c r="AR96" s="34">
        <f t="shared" ca="1" si="36"/>
        <v>5.8333333333333336E-3</v>
      </c>
      <c r="AS96" s="34">
        <f t="shared" ca="1" si="37"/>
        <v>1.2578380506795992</v>
      </c>
      <c r="AT96" s="35">
        <f ca="1">AS96/MAX(AS$49:AS96)-1</f>
        <v>-3.2130833823113769E-2</v>
      </c>
      <c r="AU96" s="32">
        <f t="shared" ca="1" si="13"/>
        <v>185.59699034753282</v>
      </c>
      <c r="AV96" s="33">
        <f t="shared" ca="1" si="14"/>
        <v>0</v>
      </c>
      <c r="AW96" s="34">
        <f t="shared" ca="1" si="38"/>
        <v>5.8333333333333336E-3</v>
      </c>
      <c r="AX96" s="34">
        <f t="shared" ca="1" si="39"/>
        <v>1.2826583119969501</v>
      </c>
      <c r="AY96" s="35">
        <f ca="1">AX96/MAX(AX$49:AX96)-1</f>
        <v>0</v>
      </c>
      <c r="AZ96" s="20"/>
      <c r="BA96" s="20"/>
      <c r="BB96" s="20"/>
      <c r="BC96" s="20"/>
      <c r="BD96" s="20"/>
      <c r="BE96" s="20"/>
      <c r="BF96" s="20"/>
      <c r="BG96" s="17"/>
      <c r="BH96" s="17"/>
      <c r="BJ96" s="7">
        <f ca="1">AVERAGE(B94:B96)</f>
        <v>183.68356161750754</v>
      </c>
      <c r="BK96" s="7">
        <f ca="1">AVERAGE(B91:B96)</f>
        <v>184.1655316027078</v>
      </c>
      <c r="BL96" s="7">
        <f ca="1">AVERAGE(B85:B96)</f>
        <v>185.11872586339541</v>
      </c>
      <c r="BM96" s="7">
        <f ca="1">AVERAGE(B79:B96)</f>
        <v>187.59362469896672</v>
      </c>
      <c r="BN96" s="7">
        <f ca="1">AVERAGE(B73:B96)</f>
        <v>187.81180082264402</v>
      </c>
      <c r="BO96" s="5">
        <f ca="1">IF($B95&gt;=BJ95,$D96,$C96)*0.2+IF($B95&gt;=BK95,$D96,$C96)*0.2+IF($B95&gt;=BL95,$D96,$C96)*0.2+IF($B95&gt;=BM95,$D96,$C96)*0.2+IF($B95&gt;=BN95,$D96,$C96)*0.2</f>
        <v>5.8333333333333336E-3</v>
      </c>
      <c r="BP96" s="3">
        <f t="shared" ca="1" si="15"/>
        <v>126.13632023444673</v>
      </c>
      <c r="BQ96" s="5">
        <f ca="1">BP96/MAX($BP$36:BP96)-1</f>
        <v>-2.0530488931717938E-2</v>
      </c>
    </row>
    <row r="97" spans="1:69" x14ac:dyDescent="0.2">
      <c r="A97" s="15">
        <v>11323</v>
      </c>
      <c r="B97" s="18">
        <v>183.23516725006672</v>
      </c>
      <c r="C97" s="17">
        <f t="shared" ca="1" si="40"/>
        <v>5.8333333333333336E-3</v>
      </c>
      <c r="D97" s="17">
        <f ca="1">B97/B96-1</f>
        <v>-4.2887398839243085E-3</v>
      </c>
      <c r="E97" s="20">
        <f t="shared" ca="1" si="2"/>
        <v>1.2562997420783872</v>
      </c>
      <c r="F97" s="20">
        <f ca="1">E97/MAX(E$49:E97)-1</f>
        <v>-6.3844991381087124E-2</v>
      </c>
      <c r="G97" s="32">
        <f t="shared" ca="1" si="3"/>
        <v>183.5510617842842</v>
      </c>
      <c r="H97" s="33">
        <f t="shared" ca="1" si="16"/>
        <v>1</v>
      </c>
      <c r="I97" s="34">
        <f t="shared" ca="1" si="17"/>
        <v>-4.2887398839243085E-3</v>
      </c>
      <c r="J97" s="34">
        <f t="shared" ca="1" si="18"/>
        <v>1.1490984091750143</v>
      </c>
      <c r="K97" s="35">
        <f ca="1">J97/MAX(J$49:J97)-1</f>
        <v>-7.9635987247535733E-2</v>
      </c>
      <c r="L97" s="32">
        <f t="shared" ca="1" si="4"/>
        <v>184.34483223597277</v>
      </c>
      <c r="M97" s="33">
        <f t="shared" ca="1" si="19"/>
        <v>0</v>
      </c>
      <c r="N97" s="34">
        <f t="shared" ca="1" si="20"/>
        <v>5.8333333333333336E-3</v>
      </c>
      <c r="O97" s="34">
        <f t="shared" ca="1" si="21"/>
        <v>1.2712516395362483</v>
      </c>
      <c r="P97" s="35">
        <f ca="1">O97/MAX(O$49:O97)-1</f>
        <v>-2.1809474046225019E-2</v>
      </c>
      <c r="Q97" s="32">
        <f t="shared" ca="1" si="5"/>
        <v>187.62814242194102</v>
      </c>
      <c r="R97" s="33">
        <f t="shared" ca="1" si="22"/>
        <v>0</v>
      </c>
      <c r="S97" s="34">
        <f t="shared" ca="1" si="23"/>
        <v>5.8333333333333336E-3</v>
      </c>
      <c r="T97" s="34">
        <f t="shared" ca="1" si="24"/>
        <v>1.3109137098830119</v>
      </c>
      <c r="U97" s="35">
        <f ca="1">T97/MAX(T$49:T97)-1</f>
        <v>-2.3148382292981995E-2</v>
      </c>
      <c r="V97" s="32">
        <f t="shared" ca="1" si="6"/>
        <v>183.5510617842842</v>
      </c>
      <c r="W97" s="33">
        <f t="shared" ca="1" si="25"/>
        <v>1</v>
      </c>
      <c r="X97" s="34">
        <f t="shared" ca="1" si="26"/>
        <v>-4.2887398839243085E-3</v>
      </c>
      <c r="Y97" s="34">
        <f t="shared" ca="1" si="27"/>
        <v>0.85276098510525322</v>
      </c>
      <c r="Z97" s="35">
        <f ca="1">Y97/MAX(Y$49:Y97)-1</f>
        <v>-0.28566891859162136</v>
      </c>
      <c r="AA97" s="32">
        <f t="shared" ca="1" si="7"/>
        <v>183.5510617842842</v>
      </c>
      <c r="AB97" s="33">
        <f t="shared" ca="1" si="28"/>
        <v>0</v>
      </c>
      <c r="AC97" s="34">
        <f t="shared" ca="1" si="29"/>
        <v>5.8333333333333336E-3</v>
      </c>
      <c r="AD97" s="34">
        <f t="shared" ca="1" si="30"/>
        <v>1.2161649418471707</v>
      </c>
      <c r="AE97" s="35">
        <f ca="1">AD97/MAX(AD$49:AD97)-1</f>
        <v>-2.5919418989595489E-2</v>
      </c>
      <c r="AF97" s="32">
        <f t="shared" ca="1" si="8"/>
        <v>184.34483223597277</v>
      </c>
      <c r="AG97" s="33">
        <f t="shared" ca="1" si="31"/>
        <v>0</v>
      </c>
      <c r="AH97" s="34">
        <f t="shared" ca="1" si="32"/>
        <v>5.8333333333333336E-3</v>
      </c>
      <c r="AI97" s="34">
        <f t="shared" ca="1" si="33"/>
        <v>1.3220538778853581</v>
      </c>
      <c r="AJ97" s="35">
        <f ca="1">AI97/MAX(AI$49:AI97)-1</f>
        <v>0</v>
      </c>
      <c r="AK97" s="32">
        <f t="shared" ca="1" si="9"/>
        <v>184.34483223597277</v>
      </c>
      <c r="AL97" s="33">
        <f t="shared" ca="1" si="10"/>
        <v>0</v>
      </c>
      <c r="AM97" s="34">
        <f t="shared" ca="1" si="34"/>
        <v>5.8333333333333336E-3</v>
      </c>
      <c r="AN97" s="34">
        <f t="shared" ca="1" si="35"/>
        <v>1.3526701284395626</v>
      </c>
      <c r="AO97" s="35">
        <f ca="1">AN97/MAX(AN$49:AN97)-1</f>
        <v>0</v>
      </c>
      <c r="AP97" s="32">
        <f t="shared" ca="1" si="11"/>
        <v>184.02440003410825</v>
      </c>
      <c r="AQ97" s="33">
        <f t="shared" ca="1" si="12"/>
        <v>0</v>
      </c>
      <c r="AR97" s="34">
        <f t="shared" ca="1" si="36"/>
        <v>5.8333333333333336E-3</v>
      </c>
      <c r="AS97" s="34">
        <f t="shared" ca="1" si="37"/>
        <v>1.2651754393085635</v>
      </c>
      <c r="AT97" s="35">
        <f ca="1">AS97/MAX(AS$49:AS97)-1</f>
        <v>-2.6484930353748659E-2</v>
      </c>
      <c r="AU97" s="32">
        <f t="shared" ca="1" si="13"/>
        <v>185.59699034753282</v>
      </c>
      <c r="AV97" s="33">
        <f t="shared" ca="1" si="14"/>
        <v>0</v>
      </c>
      <c r="AW97" s="34">
        <f t="shared" ca="1" si="38"/>
        <v>5.8333333333333336E-3</v>
      </c>
      <c r="AX97" s="34">
        <f t="shared" ca="1" si="39"/>
        <v>1.2901404854835989</v>
      </c>
      <c r="AY97" s="35">
        <f ca="1">AX97/MAX(AX$49:AX97)-1</f>
        <v>0</v>
      </c>
      <c r="AZ97" s="20"/>
      <c r="BA97" s="20"/>
      <c r="BB97" s="20"/>
      <c r="BC97" s="20"/>
      <c r="BD97" s="20"/>
      <c r="BE97" s="20"/>
      <c r="BF97" s="20"/>
      <c r="BG97" s="17"/>
      <c r="BH97" s="17"/>
      <c r="BJ97" s="7">
        <f ca="1">AVERAGE(B95:B97)</f>
        <v>183.5510617842842</v>
      </c>
      <c r="BK97" s="7">
        <f ca="1">AVERAGE(B92:B97)</f>
        <v>184.5740260659085</v>
      </c>
      <c r="BL97" s="7">
        <f ca="1">AVERAGE(B86:B97)</f>
        <v>184.91551607064454</v>
      </c>
      <c r="BM97" s="7">
        <f ca="1">AVERAGE(B80:B97)</f>
        <v>187.3671698965077</v>
      </c>
      <c r="BN97" s="7">
        <f ca="1">AVERAGE(B74:B97)</f>
        <v>187.62814242194102</v>
      </c>
      <c r="BO97" s="5">
        <f ca="1">IF($B96&gt;=BJ96,$D97,$C97)*0.2+IF($B96&gt;=BK96,$D97,$C97)*0.2+IF($B96&gt;=BL96,$D97,$C97)*0.2+IF($B96&gt;=BM96,$D97,$C97)*0.2+IF($B96&gt;=BN96,$D97,$C97)*0.2</f>
        <v>3.808918689881805E-3</v>
      </c>
      <c r="BP97" s="3">
        <f t="shared" ca="1" si="15"/>
        <v>126.61676322206063</v>
      </c>
      <c r="BQ97" s="5">
        <f ca="1">BP97/MAX($BP$36:BP97)-1</f>
        <v>-1.6799769204840609E-2</v>
      </c>
    </row>
    <row r="98" spans="1:69" x14ac:dyDescent="0.2">
      <c r="A98" s="15">
        <v>11354</v>
      </c>
      <c r="B98" s="18">
        <v>172.07429688478692</v>
      </c>
      <c r="C98" s="17">
        <f t="shared" ca="1" si="40"/>
        <v>5.8333333333333336E-3</v>
      </c>
      <c r="D98" s="17">
        <f ca="1">B98/B97-1</f>
        <v>-6.0910089109958987E-2</v>
      </c>
      <c r="E98" s="20">
        <f t="shared" ca="1" si="2"/>
        <v>1.1797784128395741</v>
      </c>
      <c r="F98" s="20">
        <f ca="1">E98/MAX(E$49:E98)-1</f>
        <v>-0.12086627637679959</v>
      </c>
      <c r="G98" s="32">
        <f t="shared" ca="1" si="3"/>
        <v>179.77795472298729</v>
      </c>
      <c r="H98" s="33">
        <f t="shared" ca="1" si="16"/>
        <v>0</v>
      </c>
      <c r="I98" s="34">
        <f t="shared" ca="1" si="17"/>
        <v>5.8333333333333336E-3</v>
      </c>
      <c r="J98" s="34">
        <f t="shared" ca="1" si="18"/>
        <v>1.1558014832285353</v>
      </c>
      <c r="K98" s="35">
        <f ca="1">J98/MAX(J$49:J98)-1</f>
        <v>-7.4267197173146227E-2</v>
      </c>
      <c r="L98" s="32">
        <f t="shared" ca="1" si="4"/>
        <v>183.26465246294265</v>
      </c>
      <c r="M98" s="33">
        <f t="shared" ca="1" si="19"/>
        <v>0</v>
      </c>
      <c r="N98" s="34">
        <f t="shared" ca="1" si="20"/>
        <v>5.8333333333333336E-3</v>
      </c>
      <c r="O98" s="34">
        <f t="shared" ca="1" si="21"/>
        <v>1.2786672741002099</v>
      </c>
      <c r="P98" s="35">
        <f ca="1">O98/MAX(O$49:O98)-1</f>
        <v>-1.6103362644827923E-2</v>
      </c>
      <c r="Q98" s="32">
        <f t="shared" ca="1" si="5"/>
        <v>186.940728582726</v>
      </c>
      <c r="R98" s="33">
        <f t="shared" ca="1" si="22"/>
        <v>0</v>
      </c>
      <c r="S98" s="34">
        <f t="shared" ca="1" si="23"/>
        <v>5.8333333333333336E-3</v>
      </c>
      <c r="T98" s="34">
        <f t="shared" ca="1" si="24"/>
        <v>1.3185607065239962</v>
      </c>
      <c r="U98" s="35">
        <f ca="1">T98/MAX(T$49:T98)-1</f>
        <v>-1.7450081189691047E-2</v>
      </c>
      <c r="V98" s="32">
        <f t="shared" ca="1" si="6"/>
        <v>179.77795472298729</v>
      </c>
      <c r="W98" s="33">
        <f t="shared" ca="1" si="25"/>
        <v>0</v>
      </c>
      <c r="X98" s="34">
        <f t="shared" ca="1" si="26"/>
        <v>6.0910089109958987E-2</v>
      </c>
      <c r="Y98" s="34">
        <f t="shared" ca="1" si="27"/>
        <v>0.90470273269751056</v>
      </c>
      <c r="Z98" s="35">
        <f ca="1">Y98/MAX(Y$49:Y98)-1</f>
        <v>-0.24215894876902366</v>
      </c>
      <c r="AA98" s="32">
        <f t="shared" ca="1" si="7"/>
        <v>179.77795472298729</v>
      </c>
      <c r="AB98" s="33">
        <f t="shared" ca="1" si="28"/>
        <v>0</v>
      </c>
      <c r="AC98" s="34">
        <f t="shared" ca="1" si="29"/>
        <v>5.8333333333333336E-3</v>
      </c>
      <c r="AD98" s="34">
        <f t="shared" ca="1" si="30"/>
        <v>1.2232592373412792</v>
      </c>
      <c r="AE98" s="35">
        <f ca="1">AD98/MAX(AD$49:AD98)-1</f>
        <v>-2.0237282267034806E-2</v>
      </c>
      <c r="AF98" s="32">
        <f t="shared" ca="1" si="8"/>
        <v>183.26465246294265</v>
      </c>
      <c r="AG98" s="33">
        <f t="shared" ca="1" si="31"/>
        <v>0</v>
      </c>
      <c r="AH98" s="34">
        <f t="shared" ca="1" si="32"/>
        <v>5.8333333333333336E-3</v>
      </c>
      <c r="AI98" s="34">
        <f t="shared" ca="1" si="33"/>
        <v>1.3297658588396895</v>
      </c>
      <c r="AJ98" s="35">
        <f ca="1">AI98/MAX(AI$49:AI98)-1</f>
        <v>0</v>
      </c>
      <c r="AK98" s="32">
        <f t="shared" ca="1" si="9"/>
        <v>183.26465246294265</v>
      </c>
      <c r="AL98" s="33">
        <f t="shared" ca="1" si="10"/>
        <v>0</v>
      </c>
      <c r="AM98" s="34">
        <f t="shared" ca="1" si="34"/>
        <v>5.8333333333333336E-3</v>
      </c>
      <c r="AN98" s="34">
        <f t="shared" ca="1" si="35"/>
        <v>1.3605607041887935</v>
      </c>
      <c r="AO98" s="35">
        <f ca="1">AN98/MAX(AN$49:AN98)-1</f>
        <v>0</v>
      </c>
      <c r="AP98" s="32">
        <f t="shared" ca="1" si="11"/>
        <v>184.02440003410825</v>
      </c>
      <c r="AQ98" s="33">
        <f t="shared" ca="1" si="12"/>
        <v>0</v>
      </c>
      <c r="AR98" s="34">
        <f t="shared" ca="1" si="36"/>
        <v>5.8333333333333336E-3</v>
      </c>
      <c r="AS98" s="34">
        <f t="shared" ca="1" si="37"/>
        <v>1.2725556293711968</v>
      </c>
      <c r="AT98" s="35">
        <f ca="1">AS98/MAX(AS$49:AS98)-1</f>
        <v>-2.0806092447478775E-2</v>
      </c>
      <c r="AU98" s="32">
        <f t="shared" ca="1" si="13"/>
        <v>184.76749588485083</v>
      </c>
      <c r="AV98" s="33">
        <f t="shared" ca="1" si="14"/>
        <v>0</v>
      </c>
      <c r="AW98" s="34">
        <f t="shared" ca="1" si="38"/>
        <v>5.8333333333333336E-3</v>
      </c>
      <c r="AX98" s="34">
        <f t="shared" ca="1" si="39"/>
        <v>1.2976663049822532</v>
      </c>
      <c r="AY98" s="35">
        <f ca="1">AX98/MAX(AX$49:AX98)-1</f>
        <v>0</v>
      </c>
      <c r="AZ98" s="20"/>
      <c r="BA98" s="20"/>
      <c r="BB98" s="20"/>
      <c r="BC98" s="20"/>
      <c r="BD98" s="20"/>
      <c r="BE98" s="20"/>
      <c r="BF98" s="20"/>
      <c r="BG98" s="17"/>
      <c r="BH98" s="17"/>
      <c r="BJ98" s="7">
        <f ca="1">AVERAGE(B96:B98)</f>
        <v>179.77795472298729</v>
      </c>
      <c r="BK98" s="7">
        <f ca="1">AVERAGE(B93:B98)</f>
        <v>182.27272530391906</v>
      </c>
      <c r="BL98" s="7">
        <f ca="1">AVERAGE(B87:B98)</f>
        <v>183.73715375469376</v>
      </c>
      <c r="BM98" s="7">
        <f ca="1">AVERAGE(B81:B98)</f>
        <v>186.15737816678984</v>
      </c>
      <c r="BN98" s="7">
        <f ca="1">AVERAGE(B75:B98)</f>
        <v>186.940728582726</v>
      </c>
      <c r="BO98" s="5">
        <f ca="1">IF($B97&gt;=BJ97,$D98,$C98)*0.2+IF($B97&gt;=BK97,$D98,$C98)*0.2+IF($B97&gt;=BL97,$D98,$C98)*0.2+IF($B97&gt;=BM97,$D98,$C98)*0.2+IF($B97&gt;=BN97,$D98,$C98)*0.2</f>
        <v>5.8333333333333336E-3</v>
      </c>
      <c r="BP98" s="3">
        <f t="shared" ca="1" si="15"/>
        <v>127.35536100752265</v>
      </c>
      <c r="BQ98" s="5">
        <f ca="1">BP98/MAX($BP$36:BP98)-1</f>
        <v>-1.1064434525202116E-2</v>
      </c>
    </row>
    <row r="99" spans="1:69" x14ac:dyDescent="0.2">
      <c r="A99" s="15">
        <v>11382</v>
      </c>
      <c r="B99" s="18">
        <v>173.52870547805551</v>
      </c>
      <c r="C99" s="17">
        <f t="shared" ca="1" si="40"/>
        <v>5.8333333333333336E-3</v>
      </c>
      <c r="D99" s="17">
        <f ca="1">B99/B98-1</f>
        <v>8.4522129080231156E-3</v>
      </c>
      <c r="E99" s="20">
        <f t="shared" ca="1" si="2"/>
        <v>1.1897501511691837</v>
      </c>
      <c r="F99" s="20">
        <f ca="1">E99/MAX(E$49:E99)-1</f>
        <v>-0.11343565097011321</v>
      </c>
      <c r="G99" s="32">
        <f t="shared" ca="1" si="3"/>
        <v>176.27938987096971</v>
      </c>
      <c r="H99" s="33">
        <f t="shared" ca="1" si="16"/>
        <v>0</v>
      </c>
      <c r="I99" s="34">
        <f t="shared" ca="1" si="17"/>
        <v>5.8333333333333336E-3</v>
      </c>
      <c r="J99" s="34">
        <f t="shared" ca="1" si="18"/>
        <v>1.1625436585473685</v>
      </c>
      <c r="K99" s="35">
        <f ca="1">J99/MAX(J$49:J99)-1</f>
        <v>-6.886708915665618E-2</v>
      </c>
      <c r="L99" s="32">
        <f t="shared" ca="1" si="4"/>
        <v>181.89557324203344</v>
      </c>
      <c r="M99" s="33">
        <f t="shared" ca="1" si="19"/>
        <v>0</v>
      </c>
      <c r="N99" s="34">
        <f t="shared" ca="1" si="20"/>
        <v>5.8333333333333336E-3</v>
      </c>
      <c r="O99" s="34">
        <f t="shared" ca="1" si="21"/>
        <v>1.286126166532461</v>
      </c>
      <c r="P99" s="35">
        <f ca="1">O99/MAX(O$49:O99)-1</f>
        <v>-1.036396559358943E-2</v>
      </c>
      <c r="Q99" s="32">
        <f t="shared" ca="1" si="5"/>
        <v>186.34337517634307</v>
      </c>
      <c r="R99" s="33">
        <f t="shared" ca="1" si="22"/>
        <v>0</v>
      </c>
      <c r="S99" s="34">
        <f t="shared" ca="1" si="23"/>
        <v>5.8333333333333336E-3</v>
      </c>
      <c r="T99" s="34">
        <f t="shared" ca="1" si="24"/>
        <v>1.3262523106453861</v>
      </c>
      <c r="U99" s="35">
        <f ca="1">T99/MAX(T$49:T99)-1</f>
        <v>-1.1718539996630972E-2</v>
      </c>
      <c r="V99" s="32">
        <f t="shared" ca="1" si="6"/>
        <v>176.27938987096971</v>
      </c>
      <c r="W99" s="33">
        <f t="shared" ca="1" si="25"/>
        <v>0</v>
      </c>
      <c r="X99" s="34">
        <f t="shared" ca="1" si="26"/>
        <v>-8.4522129080231156E-3</v>
      </c>
      <c r="Y99" s="34">
        <f t="shared" ca="1" si="27"/>
        <v>0.89705599258228086</v>
      </c>
      <c r="Z99" s="35">
        <f ca="1">Y99/MAX(Y$49:Y99)-1</f>
        <v>-0.24856438268446801</v>
      </c>
      <c r="AA99" s="32">
        <f t="shared" ca="1" si="7"/>
        <v>176.27938987096971</v>
      </c>
      <c r="AB99" s="33">
        <f t="shared" ca="1" si="28"/>
        <v>0</v>
      </c>
      <c r="AC99" s="34">
        <f t="shared" ca="1" si="29"/>
        <v>5.8333333333333336E-3</v>
      </c>
      <c r="AD99" s="34">
        <f t="shared" ca="1" si="30"/>
        <v>1.2303949162257699</v>
      </c>
      <c r="AE99" s="35">
        <f ca="1">AD99/MAX(AD$49:AD99)-1</f>
        <v>-1.4521999746925918E-2</v>
      </c>
      <c r="AF99" s="32">
        <f t="shared" ca="1" si="8"/>
        <v>181.89557324203344</v>
      </c>
      <c r="AG99" s="33">
        <f t="shared" ca="1" si="31"/>
        <v>0</v>
      </c>
      <c r="AH99" s="34">
        <f t="shared" ca="1" si="32"/>
        <v>5.8333333333333336E-3</v>
      </c>
      <c r="AI99" s="34">
        <f t="shared" ca="1" si="33"/>
        <v>1.3375228263495877</v>
      </c>
      <c r="AJ99" s="35">
        <f ca="1">AI99/MAX(AI$49:AI99)-1</f>
        <v>0</v>
      </c>
      <c r="AK99" s="32">
        <f t="shared" ca="1" si="9"/>
        <v>181.89557324203344</v>
      </c>
      <c r="AL99" s="33">
        <f t="shared" ca="1" si="10"/>
        <v>0</v>
      </c>
      <c r="AM99" s="34">
        <f t="shared" ca="1" si="34"/>
        <v>5.8333333333333336E-3</v>
      </c>
      <c r="AN99" s="34">
        <f t="shared" ca="1" si="35"/>
        <v>1.3684973082965615</v>
      </c>
      <c r="AO99" s="35">
        <f ca="1">AN99/MAX(AN$49:AN99)-1</f>
        <v>0</v>
      </c>
      <c r="AP99" s="32">
        <f t="shared" ca="1" si="11"/>
        <v>184.02440003410825</v>
      </c>
      <c r="AQ99" s="33">
        <f t="shared" ca="1" si="12"/>
        <v>0</v>
      </c>
      <c r="AR99" s="34">
        <f t="shared" ca="1" si="36"/>
        <v>5.8333333333333336E-3</v>
      </c>
      <c r="AS99" s="34">
        <f t="shared" ca="1" si="37"/>
        <v>1.2799788705425288</v>
      </c>
      <c r="AT99" s="35">
        <f ca="1">AS99/MAX(AS$49:AS99)-1</f>
        <v>-1.5094127986755801E-2</v>
      </c>
      <c r="AU99" s="32">
        <f t="shared" ca="1" si="13"/>
        <v>183.68356161750754</v>
      </c>
      <c r="AV99" s="33">
        <f t="shared" ca="1" si="14"/>
        <v>0</v>
      </c>
      <c r="AW99" s="34">
        <f t="shared" ca="1" si="38"/>
        <v>5.8333333333333336E-3</v>
      </c>
      <c r="AX99" s="34">
        <f t="shared" ca="1" si="39"/>
        <v>1.3052360250946498</v>
      </c>
      <c r="AY99" s="35">
        <f ca="1">AX99/MAX(AX$49:AX99)-1</f>
        <v>0</v>
      </c>
      <c r="AZ99" s="20"/>
      <c r="BA99" s="20"/>
      <c r="BB99" s="20"/>
      <c r="BC99" s="20"/>
      <c r="BD99" s="20"/>
      <c r="BE99" s="20"/>
      <c r="BF99" s="20"/>
      <c r="BG99" s="17"/>
      <c r="BH99" s="17"/>
      <c r="BJ99" s="7">
        <f ca="1">AVERAGE(B97:B99)</f>
        <v>176.27938987096971</v>
      </c>
      <c r="BK99" s="7">
        <f ca="1">AVERAGE(B94:B99)</f>
        <v>179.98147574423865</v>
      </c>
      <c r="BL99" s="7">
        <f ca="1">AVERAGE(B88:B99)</f>
        <v>182.42094372688084</v>
      </c>
      <c r="BM99" s="7">
        <f ca="1">AVERAGE(B82:B99)</f>
        <v>185.0417093001916</v>
      </c>
      <c r="BN99" s="7">
        <f ca="1">AVERAGE(B76:B99)</f>
        <v>186.34337517634307</v>
      </c>
      <c r="BO99" s="5">
        <f ca="1">IF($B98&gt;=BJ98,$D99,$C99)*0.2+IF($B98&gt;=BK98,$D99,$C99)*0.2+IF($B98&gt;=BL98,$D99,$C99)*0.2+IF($B98&gt;=BM98,$D99,$C99)*0.2+IF($B98&gt;=BN98,$D99,$C99)*0.2</f>
        <v>5.8333333333333336E-3</v>
      </c>
      <c r="BP99" s="3">
        <f t="shared" ca="1" si="15"/>
        <v>128.09826728006652</v>
      </c>
      <c r="BQ99" s="5">
        <f ca="1">BP99/MAX($BP$36:BP99)-1</f>
        <v>-5.2956437265991863E-3</v>
      </c>
    </row>
    <row r="100" spans="1:69" x14ac:dyDescent="0.2">
      <c r="A100" s="15">
        <v>11413</v>
      </c>
      <c r="B100" s="18">
        <v>179.12663190352612</v>
      </c>
      <c r="C100" s="17">
        <f t="shared" ca="1" si="40"/>
        <v>5.8333333333333336E-3</v>
      </c>
      <c r="D100" s="17">
        <f ca="1">B100/B99-1</f>
        <v>3.2259368327844262E-2</v>
      </c>
      <c r="E100" s="20">
        <f t="shared" ca="1" si="2"/>
        <v>1.2281307395138588</v>
      </c>
      <c r="F100" s="20">
        <f ca="1">E100/MAX(E$49:E100)-1</f>
        <v>-8.4835645088422673E-2</v>
      </c>
      <c r="G100" s="32">
        <f t="shared" ca="1" si="3"/>
        <v>174.9098780887895</v>
      </c>
      <c r="H100" s="33">
        <f t="shared" ca="1" si="16"/>
        <v>0</v>
      </c>
      <c r="I100" s="34">
        <f t="shared" ca="1" si="17"/>
        <v>5.8333333333333336E-3</v>
      </c>
      <c r="J100" s="34">
        <f t="shared" ca="1" si="18"/>
        <v>1.1693251632222281</v>
      </c>
      <c r="K100" s="35">
        <f ca="1">J100/MAX(J$49:J100)-1</f>
        <v>-6.3435480510070086E-2</v>
      </c>
      <c r="L100" s="32">
        <f t="shared" ca="1" si="4"/>
        <v>181.29579911326823</v>
      </c>
      <c r="M100" s="33">
        <f t="shared" ca="1" si="19"/>
        <v>0</v>
      </c>
      <c r="N100" s="34">
        <f t="shared" ca="1" si="20"/>
        <v>5.8333333333333336E-3</v>
      </c>
      <c r="O100" s="34">
        <f t="shared" ca="1" si="21"/>
        <v>1.2936285691705671</v>
      </c>
      <c r="P100" s="35">
        <f ca="1">O100/MAX(O$49:O100)-1</f>
        <v>-4.5910887262187172E-3</v>
      </c>
      <c r="Q100" s="32">
        <f t="shared" ca="1" si="5"/>
        <v>186.07792229124189</v>
      </c>
      <c r="R100" s="33">
        <f t="shared" ca="1" si="22"/>
        <v>0</v>
      </c>
      <c r="S100" s="34">
        <f t="shared" ca="1" si="23"/>
        <v>5.8333333333333336E-3</v>
      </c>
      <c r="T100" s="34">
        <f t="shared" ca="1" si="24"/>
        <v>1.3339887824574841</v>
      </c>
      <c r="U100" s="35">
        <f ca="1">T100/MAX(T$49:T100)-1</f>
        <v>-5.9535648132780228E-3</v>
      </c>
      <c r="V100" s="32">
        <f t="shared" ca="1" si="6"/>
        <v>174.9098780887895</v>
      </c>
      <c r="W100" s="33">
        <f t="shared" ca="1" si="25"/>
        <v>0</v>
      </c>
      <c r="X100" s="34">
        <f t="shared" ca="1" si="26"/>
        <v>-3.2259368327844262E-2</v>
      </c>
      <c r="Y100" s="34">
        <f t="shared" ca="1" si="27"/>
        <v>0.8681175329068691</v>
      </c>
      <c r="Z100" s="35">
        <f ca="1">Y100/MAX(Y$49:Y100)-1</f>
        <v>-0.27280522103811078</v>
      </c>
      <c r="AA100" s="32">
        <f t="shared" ca="1" si="7"/>
        <v>174.9098780887895</v>
      </c>
      <c r="AB100" s="33">
        <f t="shared" ca="1" si="28"/>
        <v>0</v>
      </c>
      <c r="AC100" s="34">
        <f t="shared" ca="1" si="29"/>
        <v>5.8333333333333336E-3</v>
      </c>
      <c r="AD100" s="34">
        <f t="shared" ca="1" si="30"/>
        <v>1.2375722199037535</v>
      </c>
      <c r="AE100" s="35">
        <f ca="1">AD100/MAX(AD$49:AD100)-1</f>
        <v>-8.7733780787829785E-3</v>
      </c>
      <c r="AF100" s="32">
        <f t="shared" ca="1" si="8"/>
        <v>181.29579911326823</v>
      </c>
      <c r="AG100" s="33">
        <f t="shared" ca="1" si="31"/>
        <v>0</v>
      </c>
      <c r="AH100" s="34">
        <f t="shared" ca="1" si="32"/>
        <v>5.8333333333333336E-3</v>
      </c>
      <c r="AI100" s="34">
        <f t="shared" ca="1" si="33"/>
        <v>1.345325042836627</v>
      </c>
      <c r="AJ100" s="35">
        <f ca="1">AI100/MAX(AI$49:AI100)-1</f>
        <v>0</v>
      </c>
      <c r="AK100" s="32">
        <f t="shared" ca="1" si="9"/>
        <v>181.29579911326823</v>
      </c>
      <c r="AL100" s="33">
        <f t="shared" ca="1" si="10"/>
        <v>0</v>
      </c>
      <c r="AM100" s="34">
        <f t="shared" ca="1" si="34"/>
        <v>5.8333333333333336E-3</v>
      </c>
      <c r="AN100" s="34">
        <f t="shared" ca="1" si="35"/>
        <v>1.3764802092616248</v>
      </c>
      <c r="AO100" s="35">
        <f ca="1">AN100/MAX(AN$49:AN100)-1</f>
        <v>0</v>
      </c>
      <c r="AP100" s="32">
        <f t="shared" ca="1" si="11"/>
        <v>183.23516725006672</v>
      </c>
      <c r="AQ100" s="33">
        <f t="shared" ca="1" si="12"/>
        <v>0</v>
      </c>
      <c r="AR100" s="34">
        <f t="shared" ca="1" si="36"/>
        <v>5.8333333333333336E-3</v>
      </c>
      <c r="AS100" s="34">
        <f t="shared" ca="1" si="37"/>
        <v>1.287445413954027</v>
      </c>
      <c r="AT100" s="35">
        <f ca="1">AS100/MAX(AS$49:AS100)-1</f>
        <v>-9.3488437333451024E-3</v>
      </c>
      <c r="AU100" s="32">
        <f t="shared" ca="1" si="13"/>
        <v>183.5510617842842</v>
      </c>
      <c r="AV100" s="33">
        <f t="shared" ca="1" si="14"/>
        <v>0</v>
      </c>
      <c r="AW100" s="34">
        <f t="shared" ca="1" si="38"/>
        <v>5.8333333333333336E-3</v>
      </c>
      <c r="AX100" s="34">
        <f t="shared" ca="1" si="39"/>
        <v>1.312849901907702</v>
      </c>
      <c r="AY100" s="35">
        <f ca="1">AX100/MAX(AX$49:AX100)-1</f>
        <v>0</v>
      </c>
      <c r="AZ100" s="20"/>
      <c r="BA100" s="20"/>
      <c r="BB100" s="20"/>
      <c r="BC100" s="20"/>
      <c r="BD100" s="20"/>
      <c r="BE100" s="20"/>
      <c r="BF100" s="20"/>
      <c r="BG100" s="17"/>
      <c r="BH100" s="17"/>
      <c r="BJ100" s="7">
        <f ca="1">AVERAGE(B98:B100)</f>
        <v>174.9098780887895</v>
      </c>
      <c r="BK100" s="7">
        <f ca="1">AVERAGE(B95:B100)</f>
        <v>179.23046993653688</v>
      </c>
      <c r="BL100" s="7">
        <f ca="1">AVERAGE(B89:B100)</f>
        <v>182.10848850091736</v>
      </c>
      <c r="BM100" s="7">
        <f ca="1">AVERAGE(B83:B100)</f>
        <v>184.11920813120025</v>
      </c>
      <c r="BN100" s="7">
        <f ca="1">AVERAGE(B77:B100)</f>
        <v>186.07792229124189</v>
      </c>
      <c r="BO100" s="5">
        <f ca="1">IF($B99&gt;=BJ99,$D100,$C100)*0.2+IF($B99&gt;=BK99,$D100,$C100)*0.2+IF($B99&gt;=BL99,$D100,$C100)*0.2+IF($B99&gt;=BM99,$D100,$C100)*0.2+IF($B99&gt;=BN99,$D100,$C100)*0.2</f>
        <v>5.8333333333333336E-3</v>
      </c>
      <c r="BP100" s="3">
        <f t="shared" ca="1" si="15"/>
        <v>128.84550717253359</v>
      </c>
      <c r="BQ100" s="5">
        <f ca="1">BP100/MAX($BP$36:BP100)-1</f>
        <v>0</v>
      </c>
    </row>
    <row r="101" spans="1:69" x14ac:dyDescent="0.2">
      <c r="A101" s="15">
        <v>11443</v>
      </c>
      <c r="B101" s="18">
        <v>188.24061562694166</v>
      </c>
      <c r="C101" s="17">
        <f t="shared" ca="1" si="40"/>
        <v>5.8333333333333336E-3</v>
      </c>
      <c r="D101" s="17">
        <f ca="1">B101/B100-1</f>
        <v>5.0880115516960922E-2</v>
      </c>
      <c r="E101" s="20">
        <f t="shared" ca="1" si="2"/>
        <v>1.2906181734102546</v>
      </c>
      <c r="F101" s="20">
        <f ca="1">E101/MAX(E$49:E101)-1</f>
        <v>-3.8271976993516477E-2</v>
      </c>
      <c r="G101" s="32">
        <f t="shared" ca="1" si="3"/>
        <v>180.2986510028411</v>
      </c>
      <c r="H101" s="33">
        <f t="shared" ca="1" si="16"/>
        <v>1</v>
      </c>
      <c r="I101" s="34">
        <f t="shared" ca="1" si="17"/>
        <v>5.0880115516960922E-2</v>
      </c>
      <c r="J101" s="34">
        <f t="shared" ca="1" si="18"/>
        <v>1.2288205626038642</v>
      </c>
      <c r="K101" s="35">
        <f ca="1">J101/MAX(J$49:J101)-1</f>
        <v>-1.5782969569335448E-2</v>
      </c>
      <c r="L101" s="32">
        <f t="shared" ca="1" si="4"/>
        <v>182.04144062887613</v>
      </c>
      <c r="M101" s="33">
        <f t="shared" ca="1" si="19"/>
        <v>0</v>
      </c>
      <c r="N101" s="34">
        <f t="shared" ca="1" si="20"/>
        <v>5.8333333333333336E-3</v>
      </c>
      <c r="O101" s="34">
        <f t="shared" ca="1" si="21"/>
        <v>1.3011747358240622</v>
      </c>
      <c r="P101" s="35">
        <f ca="1">O101/MAX(O$49:O101)-1</f>
        <v>0</v>
      </c>
      <c r="Q101" s="32">
        <f t="shared" ca="1" si="5"/>
        <v>185.99741645390043</v>
      </c>
      <c r="R101" s="33">
        <f t="shared" ca="1" si="22"/>
        <v>0</v>
      </c>
      <c r="S101" s="34">
        <f t="shared" ca="1" si="23"/>
        <v>5.8333333333333336E-3</v>
      </c>
      <c r="T101" s="34">
        <f t="shared" ca="1" si="24"/>
        <v>1.3417703836884862</v>
      </c>
      <c r="U101" s="35">
        <f ca="1">T101/MAX(T$49:T101)-1</f>
        <v>-1.549606080220034E-4</v>
      </c>
      <c r="V101" s="32">
        <f t="shared" ca="1" si="6"/>
        <v>180.2986510028411</v>
      </c>
      <c r="W101" s="33">
        <f t="shared" ca="1" si="25"/>
        <v>1</v>
      </c>
      <c r="X101" s="34">
        <f t="shared" ca="1" si="26"/>
        <v>5.0880115516960922E-2</v>
      </c>
      <c r="Y101" s="34">
        <f t="shared" ca="1" si="27"/>
        <v>0.91228745326346972</v>
      </c>
      <c r="Z101" s="35">
        <f ca="1">Y101/MAX(Y$49:Y101)-1</f>
        <v>-0.23580546668119895</v>
      </c>
      <c r="AA101" s="32">
        <f t="shared" ca="1" si="7"/>
        <v>180.2986510028411</v>
      </c>
      <c r="AB101" s="33">
        <f t="shared" ca="1" si="28"/>
        <v>1</v>
      </c>
      <c r="AC101" s="34">
        <f t="shared" ca="1" si="29"/>
        <v>5.0880115516960922E-2</v>
      </c>
      <c r="AD101" s="34">
        <f t="shared" ca="1" si="30"/>
        <v>1.3005400374130383</v>
      </c>
      <c r="AE101" s="35">
        <f ca="1">AD101/MAX(AD$49:AD101)-1</f>
        <v>0</v>
      </c>
      <c r="AF101" s="32">
        <f t="shared" ca="1" si="8"/>
        <v>182.04144062887613</v>
      </c>
      <c r="AG101" s="33">
        <f t="shared" ca="1" si="31"/>
        <v>0</v>
      </c>
      <c r="AH101" s="34">
        <f t="shared" ca="1" si="32"/>
        <v>5.8333333333333336E-3</v>
      </c>
      <c r="AI101" s="34">
        <f t="shared" ca="1" si="33"/>
        <v>1.3531727722531741</v>
      </c>
      <c r="AJ101" s="35">
        <f ca="1">AI101/MAX(AI$49:AI101)-1</f>
        <v>0</v>
      </c>
      <c r="AK101" s="32">
        <f t="shared" ca="1" si="9"/>
        <v>182.04144062887613</v>
      </c>
      <c r="AL101" s="33">
        <f t="shared" ca="1" si="10"/>
        <v>0</v>
      </c>
      <c r="AM101" s="34">
        <f t="shared" ca="1" si="34"/>
        <v>5.8333333333333336E-3</v>
      </c>
      <c r="AN101" s="34">
        <f t="shared" ca="1" si="35"/>
        <v>1.3845096771489844</v>
      </c>
      <c r="AO101" s="35">
        <f ca="1">AN101/MAX(AN$49:AN101)-1</f>
        <v>0</v>
      </c>
      <c r="AP101" s="32">
        <f t="shared" ca="1" si="11"/>
        <v>179.12663190352612</v>
      </c>
      <c r="AQ101" s="33">
        <f t="shared" ca="1" si="12"/>
        <v>0</v>
      </c>
      <c r="AR101" s="34">
        <f t="shared" ca="1" si="36"/>
        <v>5.8333333333333336E-3</v>
      </c>
      <c r="AS101" s="34">
        <f t="shared" ca="1" si="37"/>
        <v>1.2949555122020922</v>
      </c>
      <c r="AT101" s="35">
        <f ca="1">AS101/MAX(AS$49:AS101)-1</f>
        <v>-3.5700453217896166E-3</v>
      </c>
      <c r="AU101" s="32">
        <f t="shared" ca="1" si="13"/>
        <v>179.77795472298729</v>
      </c>
      <c r="AV101" s="33">
        <f t="shared" ca="1" si="14"/>
        <v>0</v>
      </c>
      <c r="AW101" s="34">
        <f t="shared" ca="1" si="38"/>
        <v>1.7095028879240231E-2</v>
      </c>
      <c r="AX101" s="34">
        <f t="shared" ca="1" si="39"/>
        <v>1.3352931088949218</v>
      </c>
      <c r="AY101" s="35">
        <f ca="1">AX101/MAX(AX$49:AX101)-1</f>
        <v>0</v>
      </c>
      <c r="AZ101" s="20"/>
      <c r="BA101" s="20"/>
      <c r="BB101" s="20"/>
      <c r="BC101" s="20"/>
      <c r="BD101" s="20"/>
      <c r="BE101" s="20"/>
      <c r="BF101" s="20"/>
      <c r="BG101" s="17"/>
      <c r="BH101" s="17"/>
      <c r="BJ101" s="7">
        <f ca="1">AVERAGE(B99:B101)</f>
        <v>180.2986510028411</v>
      </c>
      <c r="BK101" s="7">
        <f ca="1">AVERAGE(B96:B101)</f>
        <v>180.03830286291418</v>
      </c>
      <c r="BL101" s="7">
        <f ca="1">AVERAGE(B90:B101)</f>
        <v>182.19358166256686</v>
      </c>
      <c r="BM101" s="7">
        <f ca="1">AVERAGE(B84:B101)</f>
        <v>183.719224485398</v>
      </c>
      <c r="BN101" s="7">
        <f ca="1">AVERAGE(B78:B101)</f>
        <v>185.99741645390043</v>
      </c>
      <c r="BO101" s="5">
        <f ca="1">IF($B100&gt;=BJ100,$D101,$C101)*0.2+IF($B100&gt;=BK100,$D101,$C101)*0.2+IF($B100&gt;=BL100,$D101,$C101)*0.2+IF($B100&gt;=BM100,$D101,$C101)*0.2+IF($B100&gt;=BN100,$D101,$C101)*0.2</f>
        <v>1.4842689770058851E-2</v>
      </c>
      <c r="BP101" s="3">
        <f t="shared" ca="1" si="15"/>
        <v>130.75792106376139</v>
      </c>
      <c r="BQ101" s="5">
        <f ca="1">BP101/MAX($BP$36:BP101)-1</f>
        <v>0</v>
      </c>
    </row>
    <row r="102" spans="1:69" x14ac:dyDescent="0.2">
      <c r="A102" s="15">
        <v>11474</v>
      </c>
      <c r="B102" s="18">
        <v>188.55687458901582</v>
      </c>
      <c r="C102" s="17">
        <f t="shared" ca="1" si="40"/>
        <v>5.8333333333333336E-3</v>
      </c>
      <c r="D102" s="17">
        <f ca="1">B102/B101-1</f>
        <v>1.6800782393366909E-3</v>
      </c>
      <c r="E102" s="20">
        <f t="shared" ca="1" si="2"/>
        <v>1.2927865129186937</v>
      </c>
      <c r="F102" s="20">
        <f ca="1">E102/MAX(E$49:E102)-1</f>
        <v>-3.6656198669902995E-2</v>
      </c>
      <c r="G102" s="32">
        <f t="shared" ca="1" si="3"/>
        <v>185.30804070649455</v>
      </c>
      <c r="H102" s="33">
        <f t="shared" ca="1" si="16"/>
        <v>1</v>
      </c>
      <c r="I102" s="34">
        <f t="shared" ca="1" si="17"/>
        <v>1.6800782393366909E-3</v>
      </c>
      <c r="J102" s="34">
        <f t="shared" ca="1" si="18"/>
        <v>1.2308850772911444</v>
      </c>
      <c r="K102" s="35">
        <f ca="1">J102/MAX(J$49:J102)-1</f>
        <v>-1.4129407953724415E-2</v>
      </c>
      <c r="L102" s="32">
        <f t="shared" ca="1" si="4"/>
        <v>182.30891794210538</v>
      </c>
      <c r="M102" s="33">
        <f t="shared" ca="1" si="19"/>
        <v>1</v>
      </c>
      <c r="N102" s="34">
        <f t="shared" ca="1" si="20"/>
        <v>1.6800782393366909E-3</v>
      </c>
      <c r="O102" s="34">
        <f t="shared" ca="1" si="21"/>
        <v>1.3033608111832948</v>
      </c>
      <c r="P102" s="35">
        <f ca="1">O102/MAX(O$49:O102)-1</f>
        <v>0</v>
      </c>
      <c r="Q102" s="32">
        <f t="shared" ca="1" si="5"/>
        <v>185.89364734640807</v>
      </c>
      <c r="R102" s="33">
        <f t="shared" ca="1" si="22"/>
        <v>1</v>
      </c>
      <c r="S102" s="34">
        <f t="shared" ca="1" si="23"/>
        <v>1.6800782393366909E-3</v>
      </c>
      <c r="T102" s="34">
        <f t="shared" ca="1" si="24"/>
        <v>1.3440246629123076</v>
      </c>
      <c r="U102" s="35">
        <f ca="1">T102/MAX(T$49:T102)-1</f>
        <v>0</v>
      </c>
      <c r="V102" s="32">
        <f t="shared" ca="1" si="6"/>
        <v>185.30804070649455</v>
      </c>
      <c r="W102" s="33">
        <f t="shared" ca="1" si="25"/>
        <v>1</v>
      </c>
      <c r="X102" s="34">
        <f t="shared" ca="1" si="26"/>
        <v>1.6800782393366909E-3</v>
      </c>
      <c r="Y102" s="34">
        <f t="shared" ca="1" si="27"/>
        <v>0.91382016756171758</v>
      </c>
      <c r="Z102" s="35">
        <f ca="1">Y102/MAX(Y$49:Y102)-1</f>
        <v>-0.23452156007515002</v>
      </c>
      <c r="AA102" s="32">
        <f t="shared" ca="1" si="7"/>
        <v>185.30804070649455</v>
      </c>
      <c r="AB102" s="33">
        <f t="shared" ca="1" si="28"/>
        <v>1</v>
      </c>
      <c r="AC102" s="34">
        <f t="shared" ca="1" si="29"/>
        <v>1.6800782393366909E-3</v>
      </c>
      <c r="AD102" s="34">
        <f t="shared" ca="1" si="30"/>
        <v>1.3027250464292821</v>
      </c>
      <c r="AE102" s="35">
        <f ca="1">AD102/MAX(AD$49:AD102)-1</f>
        <v>0</v>
      </c>
      <c r="AF102" s="32">
        <f t="shared" ca="1" si="8"/>
        <v>182.30891794210538</v>
      </c>
      <c r="AG102" s="33">
        <f t="shared" ca="1" si="31"/>
        <v>0</v>
      </c>
      <c r="AH102" s="34">
        <f t="shared" ca="1" si="32"/>
        <v>5.8333333333333336E-3</v>
      </c>
      <c r="AI102" s="34">
        <f t="shared" ca="1" si="33"/>
        <v>1.3610662800913176</v>
      </c>
      <c r="AJ102" s="35">
        <f ca="1">AI102/MAX(AI$49:AI102)-1</f>
        <v>0</v>
      </c>
      <c r="AK102" s="32">
        <f t="shared" ca="1" si="9"/>
        <v>182.30891794210538</v>
      </c>
      <c r="AL102" s="33">
        <f t="shared" ca="1" si="10"/>
        <v>0.3</v>
      </c>
      <c r="AM102" s="34">
        <f t="shared" ca="1" si="34"/>
        <v>5.8333333333333336E-3</v>
      </c>
      <c r="AN102" s="34">
        <f t="shared" ca="1" si="35"/>
        <v>1.3925859835990202</v>
      </c>
      <c r="AO102" s="35">
        <f ca="1">AN102/MAX(AN$49:AN102)-1</f>
        <v>0</v>
      </c>
      <c r="AP102" s="32">
        <f t="shared" ca="1" si="11"/>
        <v>188.24061562694166</v>
      </c>
      <c r="AQ102" s="33">
        <f t="shared" ca="1" si="12"/>
        <v>1</v>
      </c>
      <c r="AR102" s="34">
        <f t="shared" ca="1" si="36"/>
        <v>1.6800782393366909E-3</v>
      </c>
      <c r="AS102" s="34">
        <f t="shared" ca="1" si="37"/>
        <v>1.2971311387790521</v>
      </c>
      <c r="AT102" s="35">
        <f ca="1">AS102/MAX(AS$49:AS102)-1</f>
        <v>-1.8959650379114512E-3</v>
      </c>
      <c r="AU102" s="32">
        <f t="shared" ca="1" si="13"/>
        <v>180.2986510028411</v>
      </c>
      <c r="AV102" s="33">
        <f t="shared" ca="1" si="14"/>
        <v>1</v>
      </c>
      <c r="AW102" s="34">
        <f t="shared" ca="1" si="38"/>
        <v>3.7567057863350122E-3</v>
      </c>
      <c r="AX102" s="34">
        <f t="shared" ca="1" si="39"/>
        <v>1.3403094122435606</v>
      </c>
      <c r="AY102" s="35">
        <f ca="1">AX102/MAX(AX$49:AX102)-1</f>
        <v>0</v>
      </c>
      <c r="AZ102" s="20"/>
      <c r="BA102" s="20"/>
      <c r="BB102" s="20"/>
      <c r="BC102" s="20"/>
      <c r="BD102" s="20"/>
      <c r="BE102" s="20"/>
      <c r="BF102" s="20"/>
      <c r="BG102" s="17"/>
      <c r="BH102" s="17"/>
      <c r="BJ102" s="7">
        <f ca="1">AVERAGE(B100:B102)</f>
        <v>185.30804070649455</v>
      </c>
      <c r="BK102" s="7">
        <f ca="1">AVERAGE(B97:B102)</f>
        <v>180.79371528873216</v>
      </c>
      <c r="BL102" s="7">
        <f ca="1">AVERAGE(B91:B102)</f>
        <v>182.47962344571999</v>
      </c>
      <c r="BM102" s="7">
        <f ca="1">AVERAGE(B85:B102)</f>
        <v>183.677055671841</v>
      </c>
      <c r="BN102" s="7">
        <f ca="1">AVERAGE(B79:B102)</f>
        <v>185.89364734640807</v>
      </c>
      <c r="BO102" s="5">
        <f ca="1">IF($B101&gt;=BJ101,$D102,$C102)*0.2+IF($B101&gt;=BK101,$D102,$C102)*0.2+IF($B101&gt;=BL101,$D102,$C102)*0.2+IF($B101&gt;=BM101,$D102,$C102)*0.2+IF($B101&gt;=BN101,$D102,$C102)*0.2</f>
        <v>1.6800782393366909E-3</v>
      </c>
      <c r="BP102" s="3">
        <f t="shared" ca="1" si="15"/>
        <v>130.97760460156152</v>
      </c>
      <c r="BQ102" s="5">
        <f ca="1">BP102/MAX($BP$36:BP102)-1</f>
        <v>0</v>
      </c>
    </row>
    <row r="103" spans="1:69" x14ac:dyDescent="0.2">
      <c r="A103" s="15">
        <v>11504</v>
      </c>
      <c r="B103" s="18">
        <v>177.27201493028275</v>
      </c>
      <c r="C103" s="17">
        <f t="shared" ca="1" si="40"/>
        <v>5.8333333333333336E-3</v>
      </c>
      <c r="D103" s="17">
        <f ca="1">B103/B102-1</f>
        <v>-5.9848571861035982E-2</v>
      </c>
      <c r="E103" s="20">
        <f t="shared" ca="1" si="2"/>
        <v>1.2154150863993012</v>
      </c>
      <c r="F103" s="20">
        <f ca="1">E103/MAX(E$49:E103)-1</f>
        <v>-9.4310949390690846E-2</v>
      </c>
      <c r="G103" s="32">
        <f t="shared" ca="1" si="3"/>
        <v>184.68983504874677</v>
      </c>
      <c r="H103" s="33">
        <f t="shared" ca="1" si="16"/>
        <v>1</v>
      </c>
      <c r="I103" s="34">
        <f t="shared" ca="1" si="17"/>
        <v>-5.9848571861035982E-2</v>
      </c>
      <c r="J103" s="34">
        <f t="shared" ca="1" si="18"/>
        <v>1.1572183632902084</v>
      </c>
      <c r="K103" s="35">
        <f ca="1">J103/MAX(J$49:J103)-1</f>
        <v>-7.3132354927488041E-2</v>
      </c>
      <c r="L103" s="32">
        <f t="shared" ca="1" si="4"/>
        <v>181.30849915151984</v>
      </c>
      <c r="M103" s="33">
        <f t="shared" ca="1" si="19"/>
        <v>1</v>
      </c>
      <c r="N103" s="34">
        <f t="shared" ca="1" si="20"/>
        <v>-5.9848571861035982E-2</v>
      </c>
      <c r="O103" s="34">
        <f t="shared" ca="1" si="21"/>
        <v>1.2253565280143333</v>
      </c>
      <c r="P103" s="35">
        <f ca="1">O103/MAX(O$49:O103)-1</f>
        <v>-5.9848571861035982E-2</v>
      </c>
      <c r="Q103" s="32">
        <f t="shared" ca="1" si="5"/>
        <v>185.4753415645728</v>
      </c>
      <c r="R103" s="33">
        <f t="shared" ca="1" si="22"/>
        <v>1</v>
      </c>
      <c r="S103" s="34">
        <f t="shared" ca="1" si="23"/>
        <v>-5.9848571861035982E-2</v>
      </c>
      <c r="T103" s="34">
        <f t="shared" ca="1" si="24"/>
        <v>1.2635867062909958</v>
      </c>
      <c r="U103" s="35">
        <f ca="1">T103/MAX(T$49:T103)-1</f>
        <v>-5.9848571861035871E-2</v>
      </c>
      <c r="V103" s="32">
        <f t="shared" ca="1" si="6"/>
        <v>184.68983504874677</v>
      </c>
      <c r="W103" s="33">
        <f t="shared" ca="1" si="25"/>
        <v>1</v>
      </c>
      <c r="X103" s="34">
        <f t="shared" ca="1" si="26"/>
        <v>-5.9848571861035982E-2</v>
      </c>
      <c r="Y103" s="34">
        <f t="shared" ca="1" si="27"/>
        <v>0.85912933559533622</v>
      </c>
      <c r="Z103" s="35">
        <f ca="1">Y103/MAX(Y$49:Y103)-1</f>
        <v>-0.28033435149506603</v>
      </c>
      <c r="AA103" s="32">
        <f t="shared" ca="1" si="7"/>
        <v>184.68983504874677</v>
      </c>
      <c r="AB103" s="33">
        <f t="shared" ca="1" si="28"/>
        <v>1</v>
      </c>
      <c r="AC103" s="34">
        <f t="shared" ca="1" si="29"/>
        <v>-5.9848571861035982E-2</v>
      </c>
      <c r="AD103" s="34">
        <f t="shared" ca="1" si="30"/>
        <v>1.2247588128728877</v>
      </c>
      <c r="AE103" s="35">
        <f ca="1">AD103/MAX(AD$49:AD103)-1</f>
        <v>-5.9848571861036093E-2</v>
      </c>
      <c r="AF103" s="32">
        <f t="shared" ca="1" si="8"/>
        <v>181.30849915151984</v>
      </c>
      <c r="AG103" s="33">
        <f t="shared" ca="1" si="31"/>
        <v>0</v>
      </c>
      <c r="AH103" s="34">
        <f t="shared" ca="1" si="32"/>
        <v>5.8333333333333336E-3</v>
      </c>
      <c r="AI103" s="34">
        <f t="shared" ca="1" si="33"/>
        <v>1.3690058333918502</v>
      </c>
      <c r="AJ103" s="35">
        <f ca="1">AI103/MAX(AI$49:AI103)-1</f>
        <v>0</v>
      </c>
      <c r="AK103" s="32">
        <f t="shared" ca="1" si="9"/>
        <v>181.30849915151984</v>
      </c>
      <c r="AL103" s="33">
        <f t="shared" ca="1" si="10"/>
        <v>0.6</v>
      </c>
      <c r="AM103" s="34">
        <f t="shared" ca="1" si="34"/>
        <v>5.8333333333333336E-3</v>
      </c>
      <c r="AN103" s="34">
        <f t="shared" ca="1" si="35"/>
        <v>1.4007094018366812</v>
      </c>
      <c r="AO103" s="35">
        <f ca="1">AN103/MAX(AN$49:AN103)-1</f>
        <v>0</v>
      </c>
      <c r="AP103" s="32">
        <f t="shared" ca="1" si="11"/>
        <v>188.55687458901582</v>
      </c>
      <c r="AQ103" s="33">
        <f t="shared" ca="1" si="12"/>
        <v>1</v>
      </c>
      <c r="AR103" s="34">
        <f t="shared" ca="1" si="36"/>
        <v>-5.9848571861035982E-2</v>
      </c>
      <c r="AS103" s="34">
        <f t="shared" ca="1" si="37"/>
        <v>1.2194996926066466</v>
      </c>
      <c r="AT103" s="35">
        <f ca="1">AS103/MAX(AS$49:AS103)-1</f>
        <v>-6.1631066099129939E-2</v>
      </c>
      <c r="AU103" s="32">
        <f t="shared" ca="1" si="13"/>
        <v>185.30804070649455</v>
      </c>
      <c r="AV103" s="33">
        <f t="shared" ca="1" si="14"/>
        <v>1</v>
      </c>
      <c r="AW103" s="34">
        <f t="shared" ca="1" si="38"/>
        <v>-2.7007619263851323E-2</v>
      </c>
      <c r="AX103" s="34">
        <f t="shared" ca="1" si="39"/>
        <v>1.3041108459419302</v>
      </c>
      <c r="AY103" s="35">
        <f ca="1">AX103/MAX(AX$49:AX103)-1</f>
        <v>-2.7007619263851312E-2</v>
      </c>
      <c r="AZ103" s="20"/>
      <c r="BA103" s="20"/>
      <c r="BB103" s="20"/>
      <c r="BC103" s="20"/>
      <c r="BD103" s="20"/>
      <c r="BE103" s="20"/>
      <c r="BF103" s="20"/>
      <c r="BG103" s="17"/>
      <c r="BH103" s="17"/>
      <c r="BJ103" s="7">
        <f ca="1">AVERAGE(B101:B103)</f>
        <v>184.68983504874677</v>
      </c>
      <c r="BK103" s="7">
        <f ca="1">AVERAGE(B98:B103)</f>
        <v>179.79985656876815</v>
      </c>
      <c r="BL103" s="7">
        <f ca="1">AVERAGE(B92:B103)</f>
        <v>182.18694131733832</v>
      </c>
      <c r="BM103" s="7">
        <f ca="1">AVERAGE(B86:B103)</f>
        <v>183.21029623668574</v>
      </c>
      <c r="BN103" s="7">
        <f ca="1">AVERAGE(B80:B103)</f>
        <v>185.4753415645728</v>
      </c>
      <c r="BO103" s="5">
        <f ca="1">IF($B102&gt;=BJ102,$D103,$C103)*0.2+IF($B102&gt;=BK102,$D103,$C103)*0.2+IF($B102&gt;=BL102,$D103,$C103)*0.2+IF($B102&gt;=BM102,$D103,$C103)*0.2+IF($B102&gt;=BN102,$D103,$C103)*0.2</f>
        <v>-5.9848571861035982E-2</v>
      </c>
      <c r="BP103" s="3">
        <f t="shared" ca="1" si="15"/>
        <v>123.13878202037861</v>
      </c>
      <c r="BQ103" s="5">
        <f ca="1">BP103/MAX($BP$36:BP103)-1</f>
        <v>-5.9848571861035982E-2</v>
      </c>
    </row>
    <row r="104" spans="1:69" x14ac:dyDescent="0.2">
      <c r="A104" s="15">
        <v>11535</v>
      </c>
      <c r="B104" s="18">
        <v>175.12886379914823</v>
      </c>
      <c r="C104" s="17">
        <f t="shared" ca="1" si="40"/>
        <v>5.8333333333333336E-3</v>
      </c>
      <c r="D104" s="17">
        <f ca="1">B104/B103-1</f>
        <v>-1.2089619063546886E-2</v>
      </c>
      <c r="E104" s="20">
        <f t="shared" ca="1" si="2"/>
        <v>1.2007211810006457</v>
      </c>
      <c r="F104" s="20">
        <f ca="1">E104/MAX(E$49:E104)-1</f>
        <v>-0.10526038500258283</v>
      </c>
      <c r="G104" s="32">
        <f t="shared" ca="1" si="3"/>
        <v>180.31925110614893</v>
      </c>
      <c r="H104" s="33">
        <f t="shared" ca="1" si="16"/>
        <v>0</v>
      </c>
      <c r="I104" s="34">
        <f t="shared" ca="1" si="17"/>
        <v>5.8333333333333336E-3</v>
      </c>
      <c r="J104" s="34">
        <f t="shared" ca="1" si="18"/>
        <v>1.1639688037427347</v>
      </c>
      <c r="K104" s="35">
        <f ca="1">J104/MAX(J$49:J104)-1</f>
        <v>-6.7725626997898303E-2</v>
      </c>
      <c r="L104" s="32">
        <f t="shared" ca="1" si="4"/>
        <v>180.458118856461</v>
      </c>
      <c r="M104" s="33">
        <f t="shared" ca="1" si="19"/>
        <v>0</v>
      </c>
      <c r="N104" s="34">
        <f t="shared" ca="1" si="20"/>
        <v>5.8333333333333336E-3</v>
      </c>
      <c r="O104" s="34">
        <f t="shared" ca="1" si="21"/>
        <v>1.2325044410944168</v>
      </c>
      <c r="P104" s="35">
        <f ca="1">O104/MAX(O$49:O104)-1</f>
        <v>-5.4364355196892089E-2</v>
      </c>
      <c r="Q104" s="32">
        <f t="shared" ca="1" si="5"/>
        <v>184.69527138871615</v>
      </c>
      <c r="R104" s="33">
        <f t="shared" ca="1" si="22"/>
        <v>0</v>
      </c>
      <c r="S104" s="34">
        <f t="shared" ca="1" si="23"/>
        <v>5.8333333333333336E-3</v>
      </c>
      <c r="T104" s="34">
        <f t="shared" ca="1" si="24"/>
        <v>1.27095762874436</v>
      </c>
      <c r="U104" s="35">
        <f ca="1">T104/MAX(T$49:T104)-1</f>
        <v>-5.4364355196891867E-2</v>
      </c>
      <c r="V104" s="32">
        <f t="shared" ca="1" si="6"/>
        <v>180.31925110614893</v>
      </c>
      <c r="W104" s="33">
        <f t="shared" ca="1" si="25"/>
        <v>0</v>
      </c>
      <c r="X104" s="34">
        <f t="shared" ca="1" si="26"/>
        <v>1.2089619063546886E-2</v>
      </c>
      <c r="Y104" s="34">
        <f t="shared" ca="1" si="27"/>
        <v>0.86951588198900198</v>
      </c>
      <c r="Z104" s="35">
        <f ca="1">Y104/MAX(Y$49:Y104)-1</f>
        <v>-0.271633867951521</v>
      </c>
      <c r="AA104" s="32">
        <f t="shared" ca="1" si="7"/>
        <v>180.31925110614893</v>
      </c>
      <c r="AB104" s="33">
        <f t="shared" ca="1" si="28"/>
        <v>0</v>
      </c>
      <c r="AC104" s="34">
        <f t="shared" ca="1" si="29"/>
        <v>5.8333333333333336E-3</v>
      </c>
      <c r="AD104" s="34">
        <f t="shared" ca="1" si="30"/>
        <v>1.231903239281313</v>
      </c>
      <c r="AE104" s="35">
        <f ca="1">AD104/MAX(AD$49:AD104)-1</f>
        <v>-5.4364355196891978E-2</v>
      </c>
      <c r="AF104" s="32">
        <f t="shared" ca="1" si="8"/>
        <v>180.458118856461</v>
      </c>
      <c r="AG104" s="33">
        <f t="shared" ca="1" si="31"/>
        <v>0</v>
      </c>
      <c r="AH104" s="34">
        <f t="shared" ca="1" si="32"/>
        <v>5.8333333333333336E-3</v>
      </c>
      <c r="AI104" s="34">
        <f t="shared" ca="1" si="33"/>
        <v>1.3769917007533028</v>
      </c>
      <c r="AJ104" s="35">
        <f ca="1">AI104/MAX(AI$49:AI104)-1</f>
        <v>0</v>
      </c>
      <c r="AK104" s="32">
        <f t="shared" ca="1" si="9"/>
        <v>180.458118856461</v>
      </c>
      <c r="AL104" s="33">
        <f t="shared" ca="1" si="10"/>
        <v>0</v>
      </c>
      <c r="AM104" s="34">
        <f t="shared" ca="1" si="34"/>
        <v>5.8333333333333336E-3</v>
      </c>
      <c r="AN104" s="34">
        <f t="shared" ca="1" si="35"/>
        <v>1.4088802066807287</v>
      </c>
      <c r="AO104" s="35">
        <f ca="1">AN104/MAX(AN$49:AN104)-1</f>
        <v>0</v>
      </c>
      <c r="AP104" s="32">
        <f t="shared" ca="1" si="11"/>
        <v>188.55687458901582</v>
      </c>
      <c r="AQ104" s="33">
        <f t="shared" ca="1" si="12"/>
        <v>0</v>
      </c>
      <c r="AR104" s="34">
        <f t="shared" ca="1" si="36"/>
        <v>5.8333333333333336E-3</v>
      </c>
      <c r="AS104" s="34">
        <f t="shared" ca="1" si="37"/>
        <v>1.2266134408135188</v>
      </c>
      <c r="AT104" s="35">
        <f ca="1">AS104/MAX(AS$49:AS104)-1</f>
        <v>-5.6157247318041503E-2</v>
      </c>
      <c r="AU104" s="32">
        <f t="shared" ca="1" si="13"/>
        <v>185.30804070649455</v>
      </c>
      <c r="AV104" s="33">
        <f t="shared" ca="1" si="14"/>
        <v>1</v>
      </c>
      <c r="AW104" s="34">
        <f t="shared" ca="1" si="38"/>
        <v>5.8333333333333336E-3</v>
      </c>
      <c r="AX104" s="34">
        <f t="shared" ca="1" si="39"/>
        <v>1.3117181592099247</v>
      </c>
      <c r="AY104" s="35">
        <f ca="1">AX104/MAX(AX$49:AX104)-1</f>
        <v>-2.133183037622377E-2</v>
      </c>
      <c r="AZ104" s="20"/>
      <c r="BA104" s="20"/>
      <c r="BB104" s="20"/>
      <c r="BC104" s="20"/>
      <c r="BD104" s="20"/>
      <c r="BE104" s="20"/>
      <c r="BF104" s="20"/>
      <c r="BG104" s="17"/>
      <c r="BH104" s="17"/>
      <c r="BJ104" s="7">
        <f ca="1">AVERAGE(B102:B104)</f>
        <v>180.31925110614893</v>
      </c>
      <c r="BK104" s="7">
        <f ca="1">AVERAGE(B99:B104)</f>
        <v>180.308951054495</v>
      </c>
      <c r="BL104" s="7">
        <f ca="1">AVERAGE(B93:B104)</f>
        <v>181.29083817920707</v>
      </c>
      <c r="BM104" s="7">
        <f ca="1">AVERAGE(B87:B104)</f>
        <v>182.59441952129421</v>
      </c>
      <c r="BN104" s="7">
        <f ca="1">AVERAGE(B81:B104)</f>
        <v>184.69527138871615</v>
      </c>
      <c r="BO104" s="5">
        <f ca="1">IF($B103&gt;=BJ103,$D104,$C104)*0.2+IF($B103&gt;=BK103,$D104,$C104)*0.2+IF($B103&gt;=BL103,$D104,$C104)*0.2+IF($B103&gt;=BM103,$D104,$C104)*0.2+IF($B103&gt;=BN103,$D104,$C104)*0.2</f>
        <v>5.8333333333333336E-3</v>
      </c>
      <c r="BP104" s="3">
        <f t="shared" ca="1" si="15"/>
        <v>123.85709158216416</v>
      </c>
      <c r="BQ104" s="5">
        <f ca="1">BP104/MAX($BP$36:BP104)-1</f>
        <v>-5.4364355196891978E-2</v>
      </c>
    </row>
    <row r="105" spans="1:69" x14ac:dyDescent="0.2">
      <c r="A105" s="15">
        <v>11566</v>
      </c>
      <c r="B105" s="18">
        <v>169.95105991404733</v>
      </c>
      <c r="C105" s="17">
        <f t="shared" ca="1" si="40"/>
        <v>5.8333333333333336E-3</v>
      </c>
      <c r="D105" s="17">
        <f ca="1">B105/B104-1</f>
        <v>-2.956567965312229E-2</v>
      </c>
      <c r="E105" s="20">
        <f t="shared" ca="1" si="2"/>
        <v>1.1652210432104619</v>
      </c>
      <c r="F105" s="20">
        <f ca="1">E105/MAX(E$49:E105)-1</f>
        <v>-0.13171396983255446</v>
      </c>
      <c r="G105" s="32">
        <f t="shared" ca="1" si="3"/>
        <v>174.11731288115945</v>
      </c>
      <c r="H105" s="33">
        <f t="shared" ca="1" si="16"/>
        <v>0</v>
      </c>
      <c r="I105" s="34">
        <f t="shared" ca="1" si="17"/>
        <v>5.8333333333333336E-3</v>
      </c>
      <c r="J105" s="34">
        <f t="shared" ca="1" si="18"/>
        <v>1.1707586217645674</v>
      </c>
      <c r="K105" s="35">
        <f ca="1">J105/MAX(J$49:J105)-1</f>
        <v>-6.228735982205269E-2</v>
      </c>
      <c r="L105" s="32">
        <f t="shared" ca="1" si="4"/>
        <v>179.11386304099796</v>
      </c>
      <c r="M105" s="33">
        <f t="shared" ca="1" si="19"/>
        <v>0</v>
      </c>
      <c r="N105" s="34">
        <f t="shared" ca="1" si="20"/>
        <v>5.8333333333333336E-3</v>
      </c>
      <c r="O105" s="34">
        <f t="shared" ca="1" si="21"/>
        <v>1.2396940503341343</v>
      </c>
      <c r="P105" s="35">
        <f ca="1">O105/MAX(O$49:O105)-1</f>
        <v>-4.8848147268873876E-2</v>
      </c>
      <c r="Q105" s="32">
        <f t="shared" ca="1" si="5"/>
        <v>183.70945117360046</v>
      </c>
      <c r="R105" s="33">
        <f t="shared" ca="1" si="22"/>
        <v>0</v>
      </c>
      <c r="S105" s="34">
        <f t="shared" ca="1" si="23"/>
        <v>5.8333333333333336E-3</v>
      </c>
      <c r="T105" s="34">
        <f t="shared" ca="1" si="24"/>
        <v>1.2783715482453688</v>
      </c>
      <c r="U105" s="35">
        <f ca="1">T105/MAX(T$49:T105)-1</f>
        <v>-4.8848147268873765E-2</v>
      </c>
      <c r="V105" s="32">
        <f t="shared" ca="1" si="6"/>
        <v>174.11731288115945</v>
      </c>
      <c r="W105" s="33">
        <f t="shared" ca="1" si="25"/>
        <v>0</v>
      </c>
      <c r="X105" s="34">
        <f t="shared" ca="1" si="26"/>
        <v>2.956567965312229E-2</v>
      </c>
      <c r="Y105" s="34">
        <f t="shared" ca="1" si="27"/>
        <v>0.89522371000919088</v>
      </c>
      <c r="Z105" s="35">
        <f ca="1">Y105/MAX(Y$49:Y105)-1</f>
        <v>-0.2500992282211919</v>
      </c>
      <c r="AA105" s="32">
        <f t="shared" ca="1" si="7"/>
        <v>174.11731288115945</v>
      </c>
      <c r="AB105" s="33">
        <f t="shared" ca="1" si="28"/>
        <v>0</v>
      </c>
      <c r="AC105" s="34">
        <f t="shared" ca="1" si="29"/>
        <v>5.8333333333333336E-3</v>
      </c>
      <c r="AD105" s="34">
        <f t="shared" ca="1" si="30"/>
        <v>1.239089341510454</v>
      </c>
      <c r="AE105" s="35">
        <f ca="1">AD105/MAX(AD$49:AD105)-1</f>
        <v>-4.8848147268873876E-2</v>
      </c>
      <c r="AF105" s="32">
        <f t="shared" ca="1" si="8"/>
        <v>179.11386304099796</v>
      </c>
      <c r="AG105" s="33">
        <f t="shared" ca="1" si="31"/>
        <v>0</v>
      </c>
      <c r="AH105" s="34">
        <f t="shared" ca="1" si="32"/>
        <v>5.8333333333333336E-3</v>
      </c>
      <c r="AI105" s="34">
        <f t="shared" ca="1" si="33"/>
        <v>1.3850241523410305</v>
      </c>
      <c r="AJ105" s="35">
        <f ca="1">AI105/MAX(AI$49:AI105)-1</f>
        <v>0</v>
      </c>
      <c r="AK105" s="32">
        <f t="shared" ca="1" si="9"/>
        <v>179.11386304099796</v>
      </c>
      <c r="AL105" s="33">
        <f t="shared" ca="1" si="10"/>
        <v>0</v>
      </c>
      <c r="AM105" s="34">
        <f t="shared" ca="1" si="34"/>
        <v>5.8333333333333336E-3</v>
      </c>
      <c r="AN105" s="34">
        <f t="shared" ca="1" si="35"/>
        <v>1.417098674553033</v>
      </c>
      <c r="AO105" s="35">
        <f ca="1">AN105/MAX(AN$49:AN105)-1</f>
        <v>0</v>
      </c>
      <c r="AP105" s="32">
        <f t="shared" ca="1" si="11"/>
        <v>188.55687458901582</v>
      </c>
      <c r="AQ105" s="33">
        <f t="shared" ca="1" si="12"/>
        <v>0</v>
      </c>
      <c r="AR105" s="34">
        <f t="shared" ca="1" si="36"/>
        <v>5.8333333333333336E-3</v>
      </c>
      <c r="AS105" s="34">
        <f t="shared" ca="1" si="37"/>
        <v>1.233768685884931</v>
      </c>
      <c r="AT105" s="35">
        <f ca="1">AS105/MAX(AS$49:AS105)-1</f>
        <v>-5.0651497927396649E-2</v>
      </c>
      <c r="AU105" s="32">
        <f t="shared" ca="1" si="13"/>
        <v>185.30804070649455</v>
      </c>
      <c r="AV105" s="33">
        <f t="shared" ca="1" si="14"/>
        <v>0</v>
      </c>
      <c r="AW105" s="34">
        <f t="shared" ca="1" si="38"/>
        <v>5.8333333333333336E-3</v>
      </c>
      <c r="AX105" s="34">
        <f t="shared" ca="1" si="39"/>
        <v>1.3193698484719827</v>
      </c>
      <c r="AY105" s="35">
        <f ca="1">AX105/MAX(AX$49:AX105)-1</f>
        <v>-1.5622932720085081E-2</v>
      </c>
      <c r="AZ105" s="20"/>
      <c r="BA105" s="20"/>
      <c r="BB105" s="20"/>
      <c r="BC105" s="20"/>
      <c r="BD105" s="20"/>
      <c r="BE105" s="20"/>
      <c r="BF105" s="20"/>
      <c r="BG105" s="17"/>
      <c r="BH105" s="17"/>
      <c r="BJ105" s="7">
        <f ca="1">AVERAGE(B103:B105)</f>
        <v>174.11731288115945</v>
      </c>
      <c r="BK105" s="7">
        <f ca="1">AVERAGE(B100:B105)</f>
        <v>179.71267679382697</v>
      </c>
      <c r="BL105" s="7">
        <f ca="1">AVERAGE(B94:B105)</f>
        <v>179.84707626903284</v>
      </c>
      <c r="BM105" s="7">
        <f ca="1">AVERAGE(B88:B105)</f>
        <v>181.51818808252955</v>
      </c>
      <c r="BN105" s="7">
        <f ca="1">AVERAGE(B82:B105)</f>
        <v>183.70945117360046</v>
      </c>
      <c r="BO105" s="5">
        <f ca="1">IF($B104&gt;=BJ104,$D105,$C105)*0.2+IF($B104&gt;=BK104,$D105,$C105)*0.2+IF($B104&gt;=BL104,$D105,$C105)*0.2+IF($B104&gt;=BM104,$D105,$C105)*0.2+IF($B104&gt;=BN104,$D105,$C105)*0.2</f>
        <v>5.8333333333333336E-3</v>
      </c>
      <c r="BP105" s="3">
        <f t="shared" ca="1" si="15"/>
        <v>124.57959128306013</v>
      </c>
      <c r="BQ105" s="5">
        <f ca="1">BP105/MAX($BP$36:BP105)-1</f>
        <v>-4.8848147268873765E-2</v>
      </c>
    </row>
    <row r="106" spans="1:69" x14ac:dyDescent="0.2">
      <c r="A106" s="15">
        <v>11596</v>
      </c>
      <c r="B106" s="18">
        <v>167.37952449470762</v>
      </c>
      <c r="C106" s="17">
        <f t="shared" ca="1" si="40"/>
        <v>5.8333333333333336E-3</v>
      </c>
      <c r="D106" s="17">
        <f ca="1">B106/B105-1</f>
        <v>-1.5131034902873042E-2</v>
      </c>
      <c r="E106" s="20">
        <f t="shared" ca="1" si="2"/>
        <v>1.1475900429360824</v>
      </c>
      <c r="F106" s="20">
        <f ca="1">E106/MAX(E$49:E106)-1</f>
        <v>-0.14485203606069508</v>
      </c>
      <c r="G106" s="32">
        <f t="shared" ca="1" si="3"/>
        <v>170.81981606930105</v>
      </c>
      <c r="H106" s="33">
        <f t="shared" ca="1" si="16"/>
        <v>0</v>
      </c>
      <c r="I106" s="34">
        <f t="shared" ca="1" si="17"/>
        <v>5.8333333333333336E-3</v>
      </c>
      <c r="J106" s="34">
        <f t="shared" ca="1" si="18"/>
        <v>1.1775880470581941</v>
      </c>
      <c r="K106" s="35">
        <f ca="1">J106/MAX(J$49:J106)-1</f>
        <v>-5.6817369421014674E-2</v>
      </c>
      <c r="L106" s="32">
        <f t="shared" ca="1" si="4"/>
        <v>177.44937548705789</v>
      </c>
      <c r="M106" s="33">
        <f t="shared" ca="1" si="19"/>
        <v>0</v>
      </c>
      <c r="N106" s="34">
        <f t="shared" ca="1" si="20"/>
        <v>5.8333333333333336E-3</v>
      </c>
      <c r="O106" s="34">
        <f t="shared" ca="1" si="21"/>
        <v>1.2469255989610835</v>
      </c>
      <c r="P106" s="35">
        <f ca="1">O106/MAX(O$49:O106)-1</f>
        <v>-4.3299761461275676E-2</v>
      </c>
      <c r="Q106" s="32">
        <f t="shared" ca="1" si="5"/>
        <v>182.52811248815621</v>
      </c>
      <c r="R106" s="33">
        <f t="shared" ca="1" si="22"/>
        <v>0</v>
      </c>
      <c r="S106" s="34">
        <f t="shared" ca="1" si="23"/>
        <v>5.8333333333333336E-3</v>
      </c>
      <c r="T106" s="34">
        <f t="shared" ca="1" si="24"/>
        <v>1.2858287156101336</v>
      </c>
      <c r="U106" s="35">
        <f ca="1">T106/MAX(T$49:T106)-1</f>
        <v>-4.3299761461275454E-2</v>
      </c>
      <c r="V106" s="32">
        <f t="shared" ca="1" si="6"/>
        <v>170.81981606930105</v>
      </c>
      <c r="W106" s="33">
        <f t="shared" ca="1" si="25"/>
        <v>0</v>
      </c>
      <c r="X106" s="34">
        <f t="shared" ca="1" si="26"/>
        <v>1.5131034902873042E-2</v>
      </c>
      <c r="Y106" s="34">
        <f t="shared" ca="1" si="27"/>
        <v>0.90876937121121948</v>
      </c>
      <c r="Z106" s="35">
        <f ca="1">Y106/MAX(Y$49:Y106)-1</f>
        <v>-0.2387524534697153</v>
      </c>
      <c r="AA106" s="32">
        <f t="shared" ca="1" si="7"/>
        <v>170.81981606930105</v>
      </c>
      <c r="AB106" s="33">
        <f t="shared" ca="1" si="28"/>
        <v>0</v>
      </c>
      <c r="AC106" s="34">
        <f t="shared" ca="1" si="29"/>
        <v>5.8333333333333336E-3</v>
      </c>
      <c r="AD106" s="34">
        <f t="shared" ca="1" si="30"/>
        <v>1.246317362669265</v>
      </c>
      <c r="AE106" s="35">
        <f ca="1">AD106/MAX(AD$49:AD106)-1</f>
        <v>-4.3299761461275676E-2</v>
      </c>
      <c r="AF106" s="32">
        <f t="shared" ca="1" si="8"/>
        <v>177.44937548705789</v>
      </c>
      <c r="AG106" s="33">
        <f t="shared" ca="1" si="31"/>
        <v>0</v>
      </c>
      <c r="AH106" s="34">
        <f t="shared" ca="1" si="32"/>
        <v>5.8333333333333336E-3</v>
      </c>
      <c r="AI106" s="34">
        <f t="shared" ca="1" si="33"/>
        <v>1.3931034598963532</v>
      </c>
      <c r="AJ106" s="35">
        <f ca="1">AI106/MAX(AI$49:AI106)-1</f>
        <v>0</v>
      </c>
      <c r="AK106" s="32">
        <f t="shared" ca="1" si="9"/>
        <v>177.44937548705789</v>
      </c>
      <c r="AL106" s="33">
        <f t="shared" ca="1" si="10"/>
        <v>0</v>
      </c>
      <c r="AM106" s="34">
        <f t="shared" ca="1" si="34"/>
        <v>5.8333333333333336E-3</v>
      </c>
      <c r="AN106" s="34">
        <f t="shared" ca="1" si="35"/>
        <v>1.4253650834879257</v>
      </c>
      <c r="AO106" s="35">
        <f ca="1">AN106/MAX(AN$49:AN106)-1</f>
        <v>0</v>
      </c>
      <c r="AP106" s="32">
        <f t="shared" ca="1" si="11"/>
        <v>177.27201493028275</v>
      </c>
      <c r="AQ106" s="33">
        <f t="shared" ca="1" si="12"/>
        <v>0</v>
      </c>
      <c r="AR106" s="34">
        <f t="shared" ca="1" si="36"/>
        <v>5.8333333333333336E-3</v>
      </c>
      <c r="AS106" s="34">
        <f t="shared" ca="1" si="37"/>
        <v>1.2409656698859266</v>
      </c>
      <c r="AT106" s="35">
        <f ca="1">AS106/MAX(AS$49:AS106)-1</f>
        <v>-4.5113631665306353E-2</v>
      </c>
      <c r="AU106" s="32">
        <f t="shared" ca="1" si="13"/>
        <v>184.68983504874677</v>
      </c>
      <c r="AV106" s="33">
        <f t="shared" ca="1" si="14"/>
        <v>0</v>
      </c>
      <c r="AW106" s="34">
        <f t="shared" ca="1" si="38"/>
        <v>5.8333333333333336E-3</v>
      </c>
      <c r="AX106" s="34">
        <f t="shared" ca="1" si="39"/>
        <v>1.3270661725880692</v>
      </c>
      <c r="AY106" s="35">
        <f ca="1">AX106/MAX(AX$49:AX106)-1</f>
        <v>-9.8807331609522819E-3</v>
      </c>
      <c r="AZ106" s="20"/>
      <c r="BA106" s="20"/>
      <c r="BB106" s="20"/>
      <c r="BC106" s="20"/>
      <c r="BD106" s="20"/>
      <c r="BE106" s="20"/>
      <c r="BF106" s="20"/>
      <c r="BG106" s="17"/>
      <c r="BH106" s="17"/>
      <c r="BJ106" s="7">
        <f ca="1">AVERAGE(B104:B106)</f>
        <v>170.81981606930105</v>
      </c>
      <c r="BK106" s="7">
        <f ca="1">AVERAGE(B101:B106)</f>
        <v>177.75482555902389</v>
      </c>
      <c r="BL106" s="7">
        <f ca="1">AVERAGE(B95:B106)</f>
        <v>178.49264774778041</v>
      </c>
      <c r="BM106" s="7">
        <f ca="1">AVERAGE(B89:B106)</f>
        <v>180.65726752028621</v>
      </c>
      <c r="BN106" s="7">
        <f ca="1">AVERAGE(B83:B106)</f>
        <v>182.52811248815621</v>
      </c>
      <c r="BO106" s="5">
        <f ca="1">IF($B105&gt;=BJ105,$D106,$C106)*0.2+IF($B105&gt;=BK105,$D106,$C106)*0.2+IF($B105&gt;=BL105,$D106,$C106)*0.2+IF($B105&gt;=BM105,$D106,$C106)*0.2+IF($B105&gt;=BN105,$D106,$C106)*0.2</f>
        <v>5.8333333333333336E-3</v>
      </c>
      <c r="BP106" s="3">
        <f t="shared" ca="1" si="15"/>
        <v>125.30630556554465</v>
      </c>
      <c r="BQ106" s="5">
        <f ca="1">BP106/MAX($BP$36:BP106)-1</f>
        <v>-4.3299761461275565E-2</v>
      </c>
    </row>
    <row r="107" spans="1:69" x14ac:dyDescent="0.2">
      <c r="A107" s="15">
        <v>11627</v>
      </c>
      <c r="B107" s="18">
        <v>162.34490475849964</v>
      </c>
      <c r="C107" s="17">
        <f t="shared" ca="1" si="40"/>
        <v>5.8333333333333336E-3</v>
      </c>
      <c r="D107" s="17">
        <f ca="1">B107/B106-1</f>
        <v>-3.0079065832016805E-2</v>
      </c>
      <c r="E107" s="20">
        <f t="shared" ca="1" si="2"/>
        <v>1.113071606486441</v>
      </c>
      <c r="F107" s="20">
        <f ca="1">E107/MAX(E$49:E107)-1</f>
        <v>-0.17057408796414053</v>
      </c>
      <c r="G107" s="32">
        <f t="shared" ca="1" si="3"/>
        <v>166.55849638908487</v>
      </c>
      <c r="H107" s="33">
        <f t="shared" ca="1" si="16"/>
        <v>0</v>
      </c>
      <c r="I107" s="34">
        <f t="shared" ca="1" si="17"/>
        <v>5.8333333333333336E-3</v>
      </c>
      <c r="J107" s="34">
        <f t="shared" ca="1" si="18"/>
        <v>1.1844573106660337</v>
      </c>
      <c r="K107" s="35">
        <f ca="1">J107/MAX(J$49:J107)-1</f>
        <v>-5.1315470742637093E-2</v>
      </c>
      <c r="L107" s="32">
        <f t="shared" ca="1" si="4"/>
        <v>175.36034923790118</v>
      </c>
      <c r="M107" s="33">
        <f t="shared" ca="1" si="19"/>
        <v>0</v>
      </c>
      <c r="N107" s="34">
        <f t="shared" ca="1" si="20"/>
        <v>5.8333333333333336E-3</v>
      </c>
      <c r="O107" s="34">
        <f t="shared" ca="1" si="21"/>
        <v>1.2541993316216897</v>
      </c>
      <c r="P107" s="35">
        <f ca="1">O107/MAX(O$49:O107)-1</f>
        <v>-3.771901006979983E-2</v>
      </c>
      <c r="Q107" s="32">
        <f t="shared" ca="1" si="5"/>
        <v>181.14913680095273</v>
      </c>
      <c r="R107" s="33">
        <f t="shared" ca="1" si="22"/>
        <v>0</v>
      </c>
      <c r="S107" s="34">
        <f t="shared" ca="1" si="23"/>
        <v>5.8333333333333336E-3</v>
      </c>
      <c r="T107" s="34">
        <f t="shared" ca="1" si="24"/>
        <v>1.2933293831178594</v>
      </c>
      <c r="U107" s="35">
        <f ca="1">T107/MAX(T$49:T107)-1</f>
        <v>-3.7719010069799497E-2</v>
      </c>
      <c r="V107" s="32">
        <f t="shared" ca="1" si="6"/>
        <v>166.55849638908487</v>
      </c>
      <c r="W107" s="33">
        <f t="shared" ca="1" si="25"/>
        <v>0</v>
      </c>
      <c r="X107" s="34">
        <f t="shared" ca="1" si="26"/>
        <v>3.0079065832016805E-2</v>
      </c>
      <c r="Y107" s="34">
        <f t="shared" ca="1" si="27"/>
        <v>0.93610430495400232</v>
      </c>
      <c r="Z107" s="35">
        <f ca="1">Y107/MAX(Y$49:Y107)-1</f>
        <v>-0.21585483840316955</v>
      </c>
      <c r="AA107" s="32">
        <f t="shared" ca="1" si="7"/>
        <v>166.55849638908487</v>
      </c>
      <c r="AB107" s="33">
        <f t="shared" ca="1" si="28"/>
        <v>0</v>
      </c>
      <c r="AC107" s="34">
        <f t="shared" ca="1" si="29"/>
        <v>5.8333333333333336E-3</v>
      </c>
      <c r="AD107" s="34">
        <f t="shared" ca="1" si="30"/>
        <v>1.2535875472848357</v>
      </c>
      <c r="AE107" s="35">
        <f ca="1">AD107/MAX(AD$49:AD107)-1</f>
        <v>-3.7719010069799719E-2</v>
      </c>
      <c r="AF107" s="32">
        <f t="shared" ca="1" si="8"/>
        <v>175.36034923790118</v>
      </c>
      <c r="AG107" s="33">
        <f t="shared" ca="1" si="31"/>
        <v>0</v>
      </c>
      <c r="AH107" s="34">
        <f t="shared" ca="1" si="32"/>
        <v>5.8333333333333336E-3</v>
      </c>
      <c r="AI107" s="34">
        <f t="shared" ca="1" si="33"/>
        <v>1.4012298967457486</v>
      </c>
      <c r="AJ107" s="35">
        <f ca="1">AI107/MAX(AI$49:AI107)-1</f>
        <v>0</v>
      </c>
      <c r="AK107" s="32">
        <f t="shared" ca="1" si="9"/>
        <v>175.36034923790118</v>
      </c>
      <c r="AL107" s="33">
        <f t="shared" ca="1" si="10"/>
        <v>0</v>
      </c>
      <c r="AM107" s="34">
        <f t="shared" ca="1" si="34"/>
        <v>5.8333333333333336E-3</v>
      </c>
      <c r="AN107" s="34">
        <f t="shared" ca="1" si="35"/>
        <v>1.4336797131416052</v>
      </c>
      <c r="AO107" s="35">
        <f ca="1">AN107/MAX(AN$49:AN107)-1</f>
        <v>0</v>
      </c>
      <c r="AP107" s="32">
        <f t="shared" ca="1" si="11"/>
        <v>175.12886379914823</v>
      </c>
      <c r="AQ107" s="33">
        <f t="shared" ca="1" si="12"/>
        <v>0</v>
      </c>
      <c r="AR107" s="34">
        <f t="shared" ca="1" si="36"/>
        <v>5.8333333333333336E-3</v>
      </c>
      <c r="AS107" s="34">
        <f t="shared" ca="1" si="37"/>
        <v>1.2482046362935946</v>
      </c>
      <c r="AT107" s="35">
        <f ca="1">AS107/MAX(AS$49:AS107)-1</f>
        <v>-3.9543461183353945E-2</v>
      </c>
      <c r="AU107" s="32">
        <f t="shared" ca="1" si="13"/>
        <v>180.31925110614893</v>
      </c>
      <c r="AV107" s="33">
        <f t="shared" ca="1" si="14"/>
        <v>0</v>
      </c>
      <c r="AW107" s="34">
        <f t="shared" ca="1" si="38"/>
        <v>5.8333333333333336E-3</v>
      </c>
      <c r="AX107" s="34">
        <f t="shared" ca="1" si="39"/>
        <v>1.3348073919281664</v>
      </c>
      <c r="AY107" s="35">
        <f ca="1">AX107/MAX(AX$49:AX107)-1</f>
        <v>-4.1050374377243903E-3</v>
      </c>
      <c r="AZ107" s="20"/>
      <c r="BA107" s="20"/>
      <c r="BB107" s="20"/>
      <c r="BC107" s="20"/>
      <c r="BD107" s="20"/>
      <c r="BE107" s="20"/>
      <c r="BF107" s="20"/>
      <c r="BG107" s="17"/>
      <c r="BH107" s="17"/>
      <c r="BJ107" s="7">
        <f ca="1">AVERAGE(B105:B107)</f>
        <v>166.55849638908487</v>
      </c>
      <c r="BK107" s="7">
        <f ca="1">AVERAGE(B102:B107)</f>
        <v>173.4388737476169</v>
      </c>
      <c r="BL107" s="7">
        <f ca="1">AVERAGE(B96:B107)</f>
        <v>176.73858830526555</v>
      </c>
      <c r="BM107" s="7">
        <f ca="1">AVERAGE(B90:B107)</f>
        <v>179.27534569091688</v>
      </c>
      <c r="BN107" s="7">
        <f ca="1">AVERAGE(B84:B107)</f>
        <v>181.14913680095273</v>
      </c>
      <c r="BO107" s="5">
        <f ca="1">IF($B106&gt;=BJ106,$D107,$C107)*0.2+IF($B106&gt;=BK106,$D107,$C107)*0.2+IF($B106&gt;=BL106,$D107,$C107)*0.2+IF($B106&gt;=BM106,$D107,$C107)*0.2+IF($B106&gt;=BN106,$D107,$C107)*0.2</f>
        <v>5.8333333333333336E-3</v>
      </c>
      <c r="BP107" s="3">
        <f t="shared" ca="1" si="15"/>
        <v>126.03725901467699</v>
      </c>
      <c r="BQ107" s="5">
        <f ca="1">BP107/MAX($BP$36:BP107)-1</f>
        <v>-3.7719010069799608E-2</v>
      </c>
    </row>
    <row r="108" spans="1:69" x14ac:dyDescent="0.2">
      <c r="A108" s="15">
        <v>11657</v>
      </c>
      <c r="B108" s="18">
        <v>154.23451872651216</v>
      </c>
      <c r="C108" s="17">
        <f t="shared" ca="1" si="40"/>
        <v>5.8333333333333336E-3</v>
      </c>
      <c r="D108" s="17">
        <f ca="1">B108/B107-1</f>
        <v>-4.9957749176374189E-2</v>
      </c>
      <c r="E108" s="20">
        <f t="shared" ca="1" si="2"/>
        <v>1.0574650543542474</v>
      </c>
      <c r="F108" s="20">
        <f ca="1">E108/MAX(E$49:E108)-1</f>
        <v>-0.21201033963801352</v>
      </c>
      <c r="G108" s="32">
        <f t="shared" ca="1" si="3"/>
        <v>161.31964932657317</v>
      </c>
      <c r="H108" s="33">
        <f t="shared" ca="1" si="16"/>
        <v>0</v>
      </c>
      <c r="I108" s="34">
        <f t="shared" ca="1" si="17"/>
        <v>5.8333333333333336E-3</v>
      </c>
      <c r="J108" s="34">
        <f t="shared" ca="1" si="18"/>
        <v>1.1913666449782523</v>
      </c>
      <c r="K108" s="35">
        <f ca="1">J108/MAX(J$49:J108)-1</f>
        <v>-4.5781477655302383E-2</v>
      </c>
      <c r="L108" s="32">
        <f t="shared" ca="1" si="4"/>
        <v>173.57637142207366</v>
      </c>
      <c r="M108" s="33">
        <f t="shared" ca="1" si="19"/>
        <v>0</v>
      </c>
      <c r="N108" s="34">
        <f t="shared" ca="1" si="20"/>
        <v>5.8333333333333336E-3</v>
      </c>
      <c r="O108" s="34">
        <f t="shared" ca="1" si="21"/>
        <v>1.2615154943894828</v>
      </c>
      <c r="P108" s="35">
        <f ca="1">O108/MAX(O$49:O108)-1</f>
        <v>-3.2105704295206983E-2</v>
      </c>
      <c r="Q108" s="32">
        <f t="shared" ca="1" si="5"/>
        <v>179.68741202984731</v>
      </c>
      <c r="R108" s="33">
        <f t="shared" ca="1" si="22"/>
        <v>0</v>
      </c>
      <c r="S108" s="34">
        <f t="shared" ca="1" si="23"/>
        <v>5.8333333333333336E-3</v>
      </c>
      <c r="T108" s="34">
        <f t="shared" ca="1" si="24"/>
        <v>1.3008738045193802</v>
      </c>
      <c r="U108" s="35">
        <f ca="1">T108/MAX(T$49:T108)-1</f>
        <v>-3.2105704295206761E-2</v>
      </c>
      <c r="V108" s="32">
        <f t="shared" ca="1" si="6"/>
        <v>161.31964932657317</v>
      </c>
      <c r="W108" s="33">
        <f t="shared" ca="1" si="25"/>
        <v>0</v>
      </c>
      <c r="X108" s="34">
        <f t="shared" ca="1" si="26"/>
        <v>4.9957749176374189E-2</v>
      </c>
      <c r="Y108" s="34">
        <f t="shared" ca="1" si="27"/>
        <v>0.98286996902381851</v>
      </c>
      <c r="Z108" s="35">
        <f ca="1">Y108/MAX(Y$49:Y108)-1</f>
        <v>-0.17668071110224759</v>
      </c>
      <c r="AA108" s="32">
        <f t="shared" ca="1" si="7"/>
        <v>161.31964932657317</v>
      </c>
      <c r="AB108" s="33">
        <f t="shared" ca="1" si="28"/>
        <v>0</v>
      </c>
      <c r="AC108" s="34">
        <f t="shared" ca="1" si="29"/>
        <v>5.8333333333333336E-3</v>
      </c>
      <c r="AD108" s="34">
        <f t="shared" ca="1" si="30"/>
        <v>1.260900141310664</v>
      </c>
      <c r="AE108" s="35">
        <f ca="1">AD108/MAX(AD$49:AD108)-1</f>
        <v>-3.2105704295206872E-2</v>
      </c>
      <c r="AF108" s="32">
        <f t="shared" ca="1" si="8"/>
        <v>173.57637142207366</v>
      </c>
      <c r="AG108" s="33">
        <f t="shared" ca="1" si="31"/>
        <v>0</v>
      </c>
      <c r="AH108" s="34">
        <f t="shared" ca="1" si="32"/>
        <v>5.8333333333333336E-3</v>
      </c>
      <c r="AI108" s="34">
        <f t="shared" ca="1" si="33"/>
        <v>1.4094037378100988</v>
      </c>
      <c r="AJ108" s="35">
        <f ca="1">AI108/MAX(AI$49:AI108)-1</f>
        <v>0</v>
      </c>
      <c r="AK108" s="32">
        <f t="shared" ca="1" si="9"/>
        <v>173.57637142207366</v>
      </c>
      <c r="AL108" s="33">
        <f t="shared" ca="1" si="10"/>
        <v>0</v>
      </c>
      <c r="AM108" s="34">
        <f t="shared" ca="1" si="34"/>
        <v>5.8333333333333336E-3</v>
      </c>
      <c r="AN108" s="34">
        <f t="shared" ca="1" si="35"/>
        <v>1.4420428448015981</v>
      </c>
      <c r="AO108" s="35">
        <f ca="1">AN108/MAX(AN$49:AN108)-1</f>
        <v>0</v>
      </c>
      <c r="AP108" s="32">
        <f t="shared" ca="1" si="11"/>
        <v>169.95105991404733</v>
      </c>
      <c r="AQ108" s="33">
        <f t="shared" ca="1" si="12"/>
        <v>0</v>
      </c>
      <c r="AR108" s="34">
        <f t="shared" ca="1" si="36"/>
        <v>5.8333333333333336E-3</v>
      </c>
      <c r="AS108" s="34">
        <f t="shared" ca="1" si="37"/>
        <v>1.2554858300053073</v>
      </c>
      <c r="AT108" s="35">
        <f ca="1">AS108/MAX(AS$49:AS108)-1</f>
        <v>-3.3940798040256737E-2</v>
      </c>
      <c r="AU108" s="32">
        <f t="shared" ca="1" si="13"/>
        <v>174.11731288115945</v>
      </c>
      <c r="AV108" s="33">
        <f t="shared" ca="1" si="14"/>
        <v>0</v>
      </c>
      <c r="AW108" s="34">
        <f t="shared" ca="1" si="38"/>
        <v>5.8333333333333336E-3</v>
      </c>
      <c r="AX108" s="34">
        <f t="shared" ca="1" si="39"/>
        <v>1.3425937683810807</v>
      </c>
      <c r="AY108" s="35">
        <f ca="1">AX108/MAX(AX$49:AX108)-1</f>
        <v>0</v>
      </c>
      <c r="AZ108" s="20"/>
      <c r="BA108" s="20"/>
      <c r="BB108" s="20"/>
      <c r="BC108" s="20"/>
      <c r="BD108" s="20"/>
      <c r="BE108" s="20"/>
      <c r="BF108" s="20"/>
      <c r="BG108" s="17"/>
      <c r="BH108" s="17"/>
      <c r="BJ108" s="7">
        <f ca="1">AVERAGE(B106:B108)</f>
        <v>161.31964932657317</v>
      </c>
      <c r="BK108" s="7">
        <f ca="1">AVERAGE(B103:B108)</f>
        <v>167.71848110386631</v>
      </c>
      <c r="BL108" s="7">
        <f ca="1">AVERAGE(B97:B108)</f>
        <v>174.25609819629923</v>
      </c>
      <c r="BM108" s="7">
        <f ca="1">AVERAGE(B91:B108)</f>
        <v>177.55924266510209</v>
      </c>
      <c r="BN108" s="7">
        <f ca="1">AVERAGE(B85:B108)</f>
        <v>179.68741202984731</v>
      </c>
      <c r="BO108" s="5">
        <f ca="1">IF($B107&gt;=BJ107,$D108,$C108)*0.2+IF($B107&gt;=BK107,$D108,$C108)*0.2+IF($B107&gt;=BL107,$D108,$C108)*0.2+IF($B107&gt;=BM107,$D108,$C108)*0.2+IF($B107&gt;=BN107,$D108,$C108)*0.2</f>
        <v>5.8333333333333336E-3</v>
      </c>
      <c r="BP108" s="3">
        <f t="shared" ca="1" si="15"/>
        <v>126.77247635892928</v>
      </c>
      <c r="BQ108" s="5">
        <f ca="1">BP108/MAX($BP$36:BP108)-1</f>
        <v>-3.2105704295206761E-2</v>
      </c>
    </row>
    <row r="109" spans="1:69" x14ac:dyDescent="0.2">
      <c r="A109" s="15">
        <v>11688</v>
      </c>
      <c r="B109" s="18">
        <v>143.10844794088453</v>
      </c>
      <c r="C109" s="17">
        <f t="shared" ca="1" si="40"/>
        <v>5.8333333333333336E-3</v>
      </c>
      <c r="D109" s="17">
        <f ca="1">B109/B108-1</f>
        <v>-7.2137358598410306E-2</v>
      </c>
      <c r="E109" s="20">
        <f t="shared" ca="1" si="2"/>
        <v>0.98118231852300763</v>
      </c>
      <c r="F109" s="20">
        <f ca="1">E109/MAX(E$49:E109)-1</f>
        <v>-0.26885383233938565</v>
      </c>
      <c r="G109" s="32">
        <f t="shared" ca="1" si="3"/>
        <v>153.22929047529877</v>
      </c>
      <c r="H109" s="33">
        <f t="shared" ca="1" si="16"/>
        <v>0</v>
      </c>
      <c r="I109" s="34">
        <f t="shared" ca="1" si="17"/>
        <v>5.8333333333333336E-3</v>
      </c>
      <c r="J109" s="34">
        <f t="shared" ca="1" si="18"/>
        <v>1.1983162837406254</v>
      </c>
      <c r="K109" s="35">
        <f ca="1">J109/MAX(J$49:J109)-1</f>
        <v>-4.0215202941625061E-2</v>
      </c>
      <c r="L109" s="32">
        <f t="shared" ca="1" si="4"/>
        <v>170.53434566835656</v>
      </c>
      <c r="M109" s="33">
        <f t="shared" ca="1" si="19"/>
        <v>0</v>
      </c>
      <c r="N109" s="34">
        <f t="shared" ca="1" si="20"/>
        <v>5.8333333333333336E-3</v>
      </c>
      <c r="O109" s="34">
        <f t="shared" ca="1" si="21"/>
        <v>1.2688743347734215</v>
      </c>
      <c r="P109" s="35">
        <f ca="1">O109/MAX(O$49:O109)-1</f>
        <v>-2.6459654236929087E-2</v>
      </c>
      <c r="Q109" s="32">
        <f t="shared" ca="1" si="5"/>
        <v>177.91386049558926</v>
      </c>
      <c r="R109" s="33">
        <f t="shared" ca="1" si="22"/>
        <v>0</v>
      </c>
      <c r="S109" s="34">
        <f t="shared" ca="1" si="23"/>
        <v>5.8333333333333336E-3</v>
      </c>
      <c r="T109" s="34">
        <f t="shared" ca="1" si="24"/>
        <v>1.3084622350457433</v>
      </c>
      <c r="U109" s="35">
        <f ca="1">T109/MAX(T$49:T109)-1</f>
        <v>-2.6459654236928642E-2</v>
      </c>
      <c r="V109" s="32">
        <f t="shared" ca="1" si="6"/>
        <v>153.22929047529877</v>
      </c>
      <c r="W109" s="33">
        <f t="shared" ca="1" si="25"/>
        <v>0</v>
      </c>
      <c r="X109" s="34">
        <f t="shared" ca="1" si="26"/>
        <v>7.2137358598410306E-2</v>
      </c>
      <c r="Y109" s="34">
        <f t="shared" ca="1" si="27"/>
        <v>1.0537716124348979</v>
      </c>
      <c r="Z109" s="35">
        <f ca="1">Y109/MAX(Y$49:Y109)-1</f>
        <v>-0.11728863231804243</v>
      </c>
      <c r="AA109" s="32">
        <f t="shared" ca="1" si="7"/>
        <v>153.22929047529877</v>
      </c>
      <c r="AB109" s="33">
        <f t="shared" ca="1" si="28"/>
        <v>0</v>
      </c>
      <c r="AC109" s="34">
        <f t="shared" ca="1" si="29"/>
        <v>5.8333333333333336E-3</v>
      </c>
      <c r="AD109" s="34">
        <f t="shared" ca="1" si="30"/>
        <v>1.2682553921349762</v>
      </c>
      <c r="AE109" s="35">
        <f ca="1">AD109/MAX(AD$49:AD109)-1</f>
        <v>-2.6459654236928865E-2</v>
      </c>
      <c r="AF109" s="32">
        <f t="shared" ca="1" si="8"/>
        <v>170.53434566835656</v>
      </c>
      <c r="AG109" s="33">
        <f t="shared" ca="1" si="31"/>
        <v>0</v>
      </c>
      <c r="AH109" s="34">
        <f t="shared" ca="1" si="32"/>
        <v>5.8333333333333336E-3</v>
      </c>
      <c r="AI109" s="34">
        <f t="shared" ca="1" si="33"/>
        <v>1.4176252596139911</v>
      </c>
      <c r="AJ109" s="35">
        <f ca="1">AI109/MAX(AI$49:AI109)-1</f>
        <v>0</v>
      </c>
      <c r="AK109" s="32">
        <f t="shared" ca="1" si="9"/>
        <v>170.53434566835656</v>
      </c>
      <c r="AL109" s="33">
        <f t="shared" ca="1" si="10"/>
        <v>0</v>
      </c>
      <c r="AM109" s="34">
        <f t="shared" ca="1" si="34"/>
        <v>5.8333333333333336E-3</v>
      </c>
      <c r="AN109" s="34">
        <f t="shared" ca="1" si="35"/>
        <v>1.4504547613962742</v>
      </c>
      <c r="AO109" s="35">
        <f ca="1">AN109/MAX(AN$49:AN109)-1</f>
        <v>0</v>
      </c>
      <c r="AP109" s="32">
        <f t="shared" ca="1" si="11"/>
        <v>167.37952449470762</v>
      </c>
      <c r="AQ109" s="33">
        <f t="shared" ca="1" si="12"/>
        <v>0</v>
      </c>
      <c r="AR109" s="34">
        <f t="shared" ca="1" si="36"/>
        <v>5.8333333333333336E-3</v>
      </c>
      <c r="AS109" s="34">
        <f t="shared" ca="1" si="37"/>
        <v>1.262809497347005</v>
      </c>
      <c r="AT109" s="35">
        <f ca="1">AS109/MAX(AS$49:AS109)-1</f>
        <v>-2.8305452695491562E-2</v>
      </c>
      <c r="AU109" s="32">
        <f t="shared" ca="1" si="13"/>
        <v>170.81981606930105</v>
      </c>
      <c r="AV109" s="33">
        <f t="shared" ca="1" si="14"/>
        <v>0</v>
      </c>
      <c r="AW109" s="34">
        <f t="shared" ca="1" si="38"/>
        <v>5.8333333333333336E-3</v>
      </c>
      <c r="AX109" s="34">
        <f t="shared" ca="1" si="39"/>
        <v>1.3504255653633037</v>
      </c>
      <c r="AY109" s="35">
        <f ca="1">AX109/MAX(AX$49:AX109)-1</f>
        <v>0</v>
      </c>
      <c r="AZ109" s="20"/>
      <c r="BA109" s="20"/>
      <c r="BB109" s="20"/>
      <c r="BC109" s="20"/>
      <c r="BD109" s="20"/>
      <c r="BE109" s="20"/>
      <c r="BF109" s="20"/>
      <c r="BG109" s="17"/>
      <c r="BH109" s="17"/>
      <c r="BJ109" s="7">
        <f ca="1">AVERAGE(B107:B109)</f>
        <v>153.22929047529877</v>
      </c>
      <c r="BK109" s="7">
        <f ca="1">AVERAGE(B104:B109)</f>
        <v>162.02455327229993</v>
      </c>
      <c r="BL109" s="7">
        <f ca="1">AVERAGE(B98:B109)</f>
        <v>170.91220492053401</v>
      </c>
      <c r="BM109" s="7">
        <f ca="1">AVERAGE(B92:B109)</f>
        <v>175.46614530232554</v>
      </c>
      <c r="BN109" s="7">
        <f ca="1">AVERAGE(B86:B109)</f>
        <v>177.91386049558926</v>
      </c>
      <c r="BO109" s="5">
        <f ca="1">IF($B108&gt;=BJ108,$D109,$C109)*0.2+IF($B108&gt;=BK108,$D109,$C109)*0.2+IF($B108&gt;=BL108,$D109,$C109)*0.2+IF($B108&gt;=BM108,$D109,$C109)*0.2+IF($B108&gt;=BN108,$D109,$C109)*0.2</f>
        <v>5.8333333333333336E-3</v>
      </c>
      <c r="BP109" s="3">
        <f t="shared" ca="1" si="15"/>
        <v>127.51198247102305</v>
      </c>
      <c r="BQ109" s="5">
        <f ca="1">BP109/MAX($BP$36:BP109)-1</f>
        <v>-2.6459654236928642E-2</v>
      </c>
    </row>
    <row r="110" spans="1:69" x14ac:dyDescent="0.2">
      <c r="A110" s="15">
        <v>11719</v>
      </c>
      <c r="B110" s="18">
        <v>134.124161982743</v>
      </c>
      <c r="C110" s="17">
        <f t="shared" ca="1" si="40"/>
        <v>5.8333333333333336E-3</v>
      </c>
      <c r="D110" s="17">
        <f ca="1">B110/B109-1</f>
        <v>-6.2779563941974814E-2</v>
      </c>
      <c r="E110" s="20">
        <f t="shared" ca="1" si="2"/>
        <v>0.91958412041855742</v>
      </c>
      <c r="F110" s="20">
        <f ca="1">E110/MAX(E$49:E110)-1</f>
        <v>-0.31475486992296497</v>
      </c>
      <c r="G110" s="32">
        <f t="shared" ca="1" si="3"/>
        <v>143.82237621671322</v>
      </c>
      <c r="H110" s="33">
        <f t="shared" ca="1" si="16"/>
        <v>0</v>
      </c>
      <c r="I110" s="34">
        <f t="shared" ca="1" si="17"/>
        <v>5.8333333333333336E-3</v>
      </c>
      <c r="J110" s="34">
        <f t="shared" ca="1" si="18"/>
        <v>1.2053064620624456</v>
      </c>
      <c r="K110" s="35">
        <f ca="1">J110/MAX(J$49:J110)-1</f>
        <v>-3.4616458292117902E-2</v>
      </c>
      <c r="L110" s="32">
        <f t="shared" ca="1" si="4"/>
        <v>166.03409867627829</v>
      </c>
      <c r="M110" s="33">
        <f t="shared" ca="1" si="19"/>
        <v>0</v>
      </c>
      <c r="N110" s="34">
        <f t="shared" ca="1" si="20"/>
        <v>5.8333333333333336E-3</v>
      </c>
      <c r="O110" s="34">
        <f t="shared" ca="1" si="21"/>
        <v>1.2762761017262665</v>
      </c>
      <c r="P110" s="35">
        <f ca="1">O110/MAX(O$49:O110)-1</f>
        <v>-2.0780668886644427E-2</v>
      </c>
      <c r="Q110" s="32">
        <f t="shared" ca="1" si="5"/>
        <v>175.74342371669545</v>
      </c>
      <c r="R110" s="33">
        <f t="shared" ca="1" si="22"/>
        <v>0</v>
      </c>
      <c r="S110" s="34">
        <f t="shared" ca="1" si="23"/>
        <v>5.8333333333333336E-3</v>
      </c>
      <c r="T110" s="34">
        <f t="shared" ca="1" si="24"/>
        <v>1.3160949314168435</v>
      </c>
      <c r="U110" s="35">
        <f ca="1">T110/MAX(T$49:T110)-1</f>
        <v>-2.0780668886644094E-2</v>
      </c>
      <c r="V110" s="32">
        <f t="shared" ca="1" si="6"/>
        <v>143.82237621671322</v>
      </c>
      <c r="W110" s="33">
        <f t="shared" ca="1" si="25"/>
        <v>0</v>
      </c>
      <c r="X110" s="34">
        <f t="shared" ca="1" si="26"/>
        <v>6.2779563941974814E-2</v>
      </c>
      <c r="Y110" s="34">
        <f t="shared" ca="1" si="27"/>
        <v>1.1199269347579925</v>
      </c>
      <c r="Z110" s="35">
        <f ca="1">Y110/MAX(Y$49:Y110)-1</f>
        <v>-6.187239756834495E-2</v>
      </c>
      <c r="AA110" s="32">
        <f t="shared" ca="1" si="7"/>
        <v>143.82237621671322</v>
      </c>
      <c r="AB110" s="33">
        <f t="shared" ca="1" si="28"/>
        <v>0</v>
      </c>
      <c r="AC110" s="34">
        <f t="shared" ca="1" si="29"/>
        <v>5.8333333333333336E-3</v>
      </c>
      <c r="AD110" s="34">
        <f t="shared" ca="1" si="30"/>
        <v>1.275653548589097</v>
      </c>
      <c r="AE110" s="35">
        <f ca="1">AD110/MAX(AD$49:AD110)-1</f>
        <v>-2.0780668886644205E-2</v>
      </c>
      <c r="AF110" s="32">
        <f t="shared" ca="1" si="8"/>
        <v>166.03409867627829</v>
      </c>
      <c r="AG110" s="33">
        <f t="shared" ca="1" si="31"/>
        <v>0</v>
      </c>
      <c r="AH110" s="34">
        <f t="shared" ca="1" si="32"/>
        <v>5.8333333333333336E-3</v>
      </c>
      <c r="AI110" s="34">
        <f t="shared" ca="1" si="33"/>
        <v>1.4258947402950728</v>
      </c>
      <c r="AJ110" s="35">
        <f ca="1">AI110/MAX(AI$49:AI110)-1</f>
        <v>0</v>
      </c>
      <c r="AK110" s="32">
        <f t="shared" ca="1" si="9"/>
        <v>166.03409867627829</v>
      </c>
      <c r="AL110" s="33">
        <f t="shared" ca="1" si="10"/>
        <v>0</v>
      </c>
      <c r="AM110" s="34">
        <f t="shared" ca="1" si="34"/>
        <v>5.8333333333333336E-3</v>
      </c>
      <c r="AN110" s="34">
        <f t="shared" ca="1" si="35"/>
        <v>1.4589157475044192</v>
      </c>
      <c r="AO110" s="35">
        <f ca="1">AN110/MAX(AN$49:AN110)-1</f>
        <v>0</v>
      </c>
      <c r="AP110" s="32">
        <f t="shared" ca="1" si="11"/>
        <v>162.34490475849964</v>
      </c>
      <c r="AQ110" s="33">
        <f t="shared" ca="1" si="12"/>
        <v>0</v>
      </c>
      <c r="AR110" s="34">
        <f t="shared" ca="1" si="36"/>
        <v>5.8333333333333336E-3</v>
      </c>
      <c r="AS110" s="34">
        <f t="shared" ca="1" si="37"/>
        <v>1.2701758860815293</v>
      </c>
      <c r="AT110" s="35">
        <f ca="1">AS110/MAX(AS$49:AS110)-1</f>
        <v>-2.2637234502881798E-2</v>
      </c>
      <c r="AU110" s="32">
        <f t="shared" ca="1" si="13"/>
        <v>166.55849638908487</v>
      </c>
      <c r="AV110" s="33">
        <f t="shared" ca="1" si="14"/>
        <v>0</v>
      </c>
      <c r="AW110" s="34">
        <f t="shared" ca="1" si="38"/>
        <v>5.8333333333333336E-3</v>
      </c>
      <c r="AX110" s="34">
        <f t="shared" ca="1" si="39"/>
        <v>1.358303047827923</v>
      </c>
      <c r="AY110" s="35">
        <f ca="1">AX110/MAX(AX$49:AX110)-1</f>
        <v>0</v>
      </c>
      <c r="AZ110" s="20"/>
      <c r="BA110" s="20"/>
      <c r="BB110" s="20"/>
      <c r="BC110" s="20"/>
      <c r="BD110" s="20"/>
      <c r="BE110" s="20"/>
      <c r="BF110" s="20"/>
      <c r="BG110" s="17"/>
      <c r="BH110" s="17"/>
      <c r="BJ110" s="7">
        <f ca="1">AVERAGE(B108:B110)</f>
        <v>143.82237621671322</v>
      </c>
      <c r="BK110" s="7">
        <f ca="1">AVERAGE(B105:B110)</f>
        <v>155.19043630289903</v>
      </c>
      <c r="BL110" s="7">
        <f ca="1">AVERAGE(B99:B110)</f>
        <v>167.74969367869701</v>
      </c>
      <c r="BM110" s="7">
        <f ca="1">AVERAGE(B93:B110)</f>
        <v>172.59070422043771</v>
      </c>
      <c r="BN110" s="7">
        <f ca="1">AVERAGE(B87:B110)</f>
        <v>175.74342371669545</v>
      </c>
      <c r="BO110" s="5">
        <f ca="1">IF($B109&gt;=BJ109,$D110,$C110)*0.2+IF($B109&gt;=BK109,$D110,$C110)*0.2+IF($B109&gt;=BL109,$D110,$C110)*0.2+IF($B109&gt;=BM109,$D110,$C110)*0.2+IF($B109&gt;=BN109,$D110,$C110)*0.2</f>
        <v>5.8333333333333336E-3</v>
      </c>
      <c r="BP110" s="3">
        <f t="shared" ca="1" si="15"/>
        <v>128.25580236877067</v>
      </c>
      <c r="BQ110" s="5">
        <f ca="1">BP110/MAX($BP$36:BP110)-1</f>
        <v>-2.0780668886644205E-2</v>
      </c>
    </row>
    <row r="111" spans="1:69" x14ac:dyDescent="0.2">
      <c r="A111" s="15">
        <v>11748</v>
      </c>
      <c r="B111" s="18">
        <v>129.40034421223382</v>
      </c>
      <c r="C111" s="17">
        <f t="shared" ca="1" si="40"/>
        <v>5.8333333333333336E-3</v>
      </c>
      <c r="D111" s="17">
        <f ca="1">B111/B110-1</f>
        <v>-3.5219737448327737E-2</v>
      </c>
      <c r="E111" s="20">
        <f t="shared" ca="1" si="2"/>
        <v>0.88719660913576448</v>
      </c>
      <c r="F111" s="20">
        <f ca="1">E111/MAX(E$49:E111)-1</f>
        <v>-0.33888902349202332</v>
      </c>
      <c r="G111" s="32">
        <f t="shared" ca="1" si="3"/>
        <v>135.54431804528713</v>
      </c>
      <c r="H111" s="33">
        <f t="shared" ca="1" si="16"/>
        <v>0</v>
      </c>
      <c r="I111" s="34">
        <f t="shared" ca="1" si="17"/>
        <v>5.8333333333333336E-3</v>
      </c>
      <c r="J111" s="34">
        <f t="shared" ca="1" si="18"/>
        <v>1.2123374164244767</v>
      </c>
      <c r="K111" s="35">
        <f ca="1">J111/MAX(J$49:J111)-1</f>
        <v>-2.8985054298821811E-2</v>
      </c>
      <c r="L111" s="32">
        <f t="shared" ca="1" si="4"/>
        <v>160.15007153480752</v>
      </c>
      <c r="M111" s="33">
        <f t="shared" ca="1" si="19"/>
        <v>0</v>
      </c>
      <c r="N111" s="34">
        <f t="shared" ca="1" si="20"/>
        <v>5.8333333333333336E-3</v>
      </c>
      <c r="O111" s="34">
        <f t="shared" ca="1" si="21"/>
        <v>1.283721045653003</v>
      </c>
      <c r="P111" s="35">
        <f ca="1">O111/MAX(O$49:O111)-1</f>
        <v>-1.5068556121816568E-2</v>
      </c>
      <c r="Q111" s="32">
        <f t="shared" ca="1" si="5"/>
        <v>173.24663698337972</v>
      </c>
      <c r="R111" s="33">
        <f t="shared" ca="1" si="22"/>
        <v>0</v>
      </c>
      <c r="S111" s="34">
        <f t="shared" ca="1" si="23"/>
        <v>5.8333333333333336E-3</v>
      </c>
      <c r="T111" s="34">
        <f t="shared" ca="1" si="24"/>
        <v>1.3237721518501084</v>
      </c>
      <c r="U111" s="35">
        <f ca="1">T111/MAX(T$49:T111)-1</f>
        <v>-1.5068556121816123E-2</v>
      </c>
      <c r="V111" s="32">
        <f t="shared" ca="1" si="6"/>
        <v>135.54431804528713</v>
      </c>
      <c r="W111" s="33">
        <f t="shared" ca="1" si="25"/>
        <v>0</v>
      </c>
      <c r="X111" s="34">
        <f t="shared" ca="1" si="26"/>
        <v>3.5219737448327737E-2</v>
      </c>
      <c r="Y111" s="34">
        <f t="shared" ca="1" si="27"/>
        <v>1.1593704673614795</v>
      </c>
      <c r="Z111" s="35">
        <f ca="1">Y111/MAX(Y$49:Y111)-1</f>
        <v>-2.8831789717672862E-2</v>
      </c>
      <c r="AA111" s="32">
        <f t="shared" ca="1" si="7"/>
        <v>135.54431804528713</v>
      </c>
      <c r="AB111" s="33">
        <f t="shared" ca="1" si="28"/>
        <v>0</v>
      </c>
      <c r="AC111" s="34">
        <f t="shared" ca="1" si="29"/>
        <v>5.8333333333333336E-3</v>
      </c>
      <c r="AD111" s="34">
        <f t="shared" ca="1" si="30"/>
        <v>1.2830948609558668</v>
      </c>
      <c r="AE111" s="35">
        <f ca="1">AD111/MAX(AD$49:AD111)-1</f>
        <v>-1.5068556121816234E-2</v>
      </c>
      <c r="AF111" s="32">
        <f t="shared" ca="1" si="8"/>
        <v>160.15007153480752</v>
      </c>
      <c r="AG111" s="33">
        <f t="shared" ca="1" si="31"/>
        <v>0</v>
      </c>
      <c r="AH111" s="34">
        <f t="shared" ca="1" si="32"/>
        <v>5.8333333333333336E-3</v>
      </c>
      <c r="AI111" s="34">
        <f t="shared" ca="1" si="33"/>
        <v>1.4342124596134607</v>
      </c>
      <c r="AJ111" s="35">
        <f ca="1">AI111/MAX(AI$49:AI111)-1</f>
        <v>0</v>
      </c>
      <c r="AK111" s="32">
        <f t="shared" ca="1" si="9"/>
        <v>160.15007153480752</v>
      </c>
      <c r="AL111" s="33">
        <f t="shared" ca="1" si="10"/>
        <v>0</v>
      </c>
      <c r="AM111" s="34">
        <f t="shared" ca="1" si="34"/>
        <v>5.8333333333333336E-3</v>
      </c>
      <c r="AN111" s="34">
        <f t="shared" ca="1" si="35"/>
        <v>1.4674260893648616</v>
      </c>
      <c r="AO111" s="35">
        <f ca="1">AN111/MAX(AN$49:AN111)-1</f>
        <v>0</v>
      </c>
      <c r="AP111" s="32">
        <f t="shared" ca="1" si="11"/>
        <v>154.23451872651216</v>
      </c>
      <c r="AQ111" s="33">
        <f t="shared" ca="1" si="12"/>
        <v>0</v>
      </c>
      <c r="AR111" s="34">
        <f t="shared" ca="1" si="36"/>
        <v>5.8333333333333336E-3</v>
      </c>
      <c r="AS111" s="34">
        <f t="shared" ca="1" si="37"/>
        <v>1.2775852454170049</v>
      </c>
      <c r="AT111" s="35">
        <f ca="1">AS111/MAX(AS$49:AS111)-1</f>
        <v>-1.6935951704148633E-2</v>
      </c>
      <c r="AU111" s="32">
        <f t="shared" ca="1" si="13"/>
        <v>161.31964932657317</v>
      </c>
      <c r="AV111" s="33">
        <f t="shared" ca="1" si="14"/>
        <v>0</v>
      </c>
      <c r="AW111" s="34">
        <f t="shared" ca="1" si="38"/>
        <v>5.8333333333333336E-3</v>
      </c>
      <c r="AX111" s="34">
        <f t="shared" ca="1" si="39"/>
        <v>1.3662264822735859</v>
      </c>
      <c r="AY111" s="35">
        <f ca="1">AX111/MAX(AX$49:AX111)-1</f>
        <v>0</v>
      </c>
      <c r="AZ111" s="20"/>
      <c r="BA111" s="20"/>
      <c r="BB111" s="20"/>
      <c r="BC111" s="20"/>
      <c r="BD111" s="20"/>
      <c r="BE111" s="20"/>
      <c r="BF111" s="20"/>
      <c r="BG111" s="17"/>
      <c r="BH111" s="17"/>
      <c r="BJ111" s="7">
        <f ca="1">AVERAGE(B109:B111)</f>
        <v>135.54431804528713</v>
      </c>
      <c r="BK111" s="7">
        <f ca="1">AVERAGE(B106:B111)</f>
        <v>148.43198368593013</v>
      </c>
      <c r="BL111" s="7">
        <f ca="1">AVERAGE(B100:B111)</f>
        <v>164.07233023987854</v>
      </c>
      <c r="BM111" s="7">
        <f ca="1">AVERAGE(B94:B111)</f>
        <v>169.37537874133193</v>
      </c>
      <c r="BN111" s="7">
        <f ca="1">AVERAGE(B88:B111)</f>
        <v>173.24663698337972</v>
      </c>
      <c r="BO111" s="5">
        <f ca="1">IF($B110&gt;=BJ110,$D111,$C111)*0.2+IF($B110&gt;=BK110,$D111,$C111)*0.2+IF($B110&gt;=BL110,$D111,$C111)*0.2+IF($B110&gt;=BM110,$D111,$C111)*0.2+IF($B110&gt;=BN110,$D111,$C111)*0.2</f>
        <v>5.8333333333333336E-3</v>
      </c>
      <c r="BP111" s="3">
        <f t="shared" ca="1" si="15"/>
        <v>129.00396121592183</v>
      </c>
      <c r="BQ111" s="5">
        <f ca="1">BP111/MAX($BP$36:BP111)-1</f>
        <v>-1.5068556121816234E-2</v>
      </c>
    </row>
    <row r="112" spans="1:69" x14ac:dyDescent="0.2">
      <c r="A112" s="15">
        <v>11779</v>
      </c>
      <c r="B112" s="18">
        <v>132.60955624134456</v>
      </c>
      <c r="C112" s="17">
        <f t="shared" ca="1" si="40"/>
        <v>5.8333333333333336E-3</v>
      </c>
      <c r="D112" s="17">
        <f ca="1">B112/B111-1</f>
        <v>2.4800645227397666E-2</v>
      </c>
      <c r="E112" s="20">
        <f t="shared" ca="1" si="2"/>
        <v>0.90919965748589082</v>
      </c>
      <c r="F112" s="20">
        <f ca="1">E112/MAX(E$49:E112)-1</f>
        <v>-0.32249304470771045</v>
      </c>
      <c r="G112" s="32">
        <f t="shared" ca="1" si="3"/>
        <v>132.0446874787738</v>
      </c>
      <c r="H112" s="33">
        <f t="shared" ca="1" si="16"/>
        <v>0</v>
      </c>
      <c r="I112" s="34">
        <f t="shared" ca="1" si="17"/>
        <v>5.8333333333333336E-3</v>
      </c>
      <c r="J112" s="34">
        <f t="shared" ca="1" si="18"/>
        <v>1.2194093846869529</v>
      </c>
      <c r="K112" s="35">
        <f ca="1">J112/MAX(J$49:J112)-1</f>
        <v>-2.3320800448898171E-2</v>
      </c>
      <c r="L112" s="32">
        <f t="shared" ca="1" si="4"/>
        <v>154.55533970004041</v>
      </c>
      <c r="M112" s="33">
        <f t="shared" ca="1" si="19"/>
        <v>0</v>
      </c>
      <c r="N112" s="34">
        <f t="shared" ca="1" si="20"/>
        <v>5.8333333333333336E-3</v>
      </c>
      <c r="O112" s="34">
        <f t="shared" ca="1" si="21"/>
        <v>1.2912094184193124</v>
      </c>
      <c r="P112" s="35">
        <f ca="1">O112/MAX(O$49:O112)-1</f>
        <v>-9.3231226991936644E-3</v>
      </c>
      <c r="Q112" s="32">
        <f t="shared" ca="1" si="5"/>
        <v>171.15219788447374</v>
      </c>
      <c r="R112" s="33">
        <f t="shared" ca="1" si="22"/>
        <v>0</v>
      </c>
      <c r="S112" s="34">
        <f t="shared" ca="1" si="23"/>
        <v>5.8333333333333336E-3</v>
      </c>
      <c r="T112" s="34">
        <f t="shared" ca="1" si="24"/>
        <v>1.3314941560692342</v>
      </c>
      <c r="U112" s="35">
        <f ca="1">T112/MAX(T$49:T112)-1</f>
        <v>-9.3231226991933314E-3</v>
      </c>
      <c r="V112" s="32">
        <f t="shared" ca="1" si="6"/>
        <v>132.0446874787738</v>
      </c>
      <c r="W112" s="33">
        <f t="shared" ca="1" si="25"/>
        <v>0</v>
      </c>
      <c r="X112" s="34">
        <f t="shared" ca="1" si="26"/>
        <v>-2.4800645227397666E-2</v>
      </c>
      <c r="Y112" s="34">
        <f t="shared" ca="1" si="27"/>
        <v>1.1306173317133252</v>
      </c>
      <c r="Z112" s="35">
        <f ca="1">Y112/MAX(Y$49:Y112)-1</f>
        <v>-5.2917387957011619E-2</v>
      </c>
      <c r="AA112" s="32">
        <f t="shared" ca="1" si="7"/>
        <v>132.0446874787738</v>
      </c>
      <c r="AB112" s="33">
        <f t="shared" ca="1" si="28"/>
        <v>0</v>
      </c>
      <c r="AC112" s="34">
        <f t="shared" ca="1" si="29"/>
        <v>5.8333333333333336E-3</v>
      </c>
      <c r="AD112" s="34">
        <f t="shared" ca="1" si="30"/>
        <v>1.2905795809781093</v>
      </c>
      <c r="AE112" s="35">
        <f ca="1">AD112/MAX(AD$49:AD112)-1</f>
        <v>-9.3231226991935534E-3</v>
      </c>
      <c r="AF112" s="32">
        <f t="shared" ca="1" si="8"/>
        <v>154.55533970004041</v>
      </c>
      <c r="AG112" s="33">
        <f t="shared" ca="1" si="31"/>
        <v>0</v>
      </c>
      <c r="AH112" s="34">
        <f t="shared" ca="1" si="32"/>
        <v>5.8333333333333336E-3</v>
      </c>
      <c r="AI112" s="34">
        <f t="shared" ca="1" si="33"/>
        <v>1.4425786989612059</v>
      </c>
      <c r="AJ112" s="35">
        <f ca="1">AI112/MAX(AI$49:AI112)-1</f>
        <v>0</v>
      </c>
      <c r="AK112" s="32">
        <f t="shared" ca="1" si="9"/>
        <v>154.55533970004041</v>
      </c>
      <c r="AL112" s="33">
        <f t="shared" ca="1" si="10"/>
        <v>0</v>
      </c>
      <c r="AM112" s="34">
        <f t="shared" ca="1" si="34"/>
        <v>5.8333333333333336E-3</v>
      </c>
      <c r="AN112" s="34">
        <f t="shared" ca="1" si="35"/>
        <v>1.4759860748861566</v>
      </c>
      <c r="AO112" s="35">
        <f ca="1">AN112/MAX(AN$49:AN112)-1</f>
        <v>0</v>
      </c>
      <c r="AP112" s="32">
        <f t="shared" ca="1" si="11"/>
        <v>143.10844794088453</v>
      </c>
      <c r="AQ112" s="33">
        <f t="shared" ca="1" si="12"/>
        <v>0</v>
      </c>
      <c r="AR112" s="34">
        <f t="shared" ca="1" si="36"/>
        <v>5.8333333333333336E-3</v>
      </c>
      <c r="AS112" s="34">
        <f t="shared" ca="1" si="37"/>
        <v>1.2850378260152708</v>
      </c>
      <c r="AT112" s="35">
        <f ca="1">AS112/MAX(AS$49:AS112)-1</f>
        <v>-1.1201411422422702E-2</v>
      </c>
      <c r="AU112" s="32">
        <f t="shared" ca="1" si="13"/>
        <v>153.22929047529877</v>
      </c>
      <c r="AV112" s="33">
        <f t="shared" ca="1" si="14"/>
        <v>0</v>
      </c>
      <c r="AW112" s="34">
        <f t="shared" ca="1" si="38"/>
        <v>5.8333333333333336E-3</v>
      </c>
      <c r="AX112" s="34">
        <f t="shared" ca="1" si="39"/>
        <v>1.3741961367535152</v>
      </c>
      <c r="AY112" s="35">
        <f ca="1">AX112/MAX(AX$49:AX112)-1</f>
        <v>0</v>
      </c>
      <c r="AZ112" s="20"/>
      <c r="BA112" s="20"/>
      <c r="BB112" s="20"/>
      <c r="BC112" s="20"/>
      <c r="BD112" s="20"/>
      <c r="BE112" s="20"/>
      <c r="BF112" s="20"/>
      <c r="BG112" s="17"/>
      <c r="BH112" s="17"/>
      <c r="BJ112" s="7">
        <f ca="1">AVERAGE(B110:B112)</f>
        <v>132.0446874787738</v>
      </c>
      <c r="BK112" s="7">
        <f ca="1">AVERAGE(B107:B112)</f>
        <v>142.63698897703628</v>
      </c>
      <c r="BL112" s="7">
        <f ca="1">AVERAGE(B101:B112)</f>
        <v>160.19590726803011</v>
      </c>
      <c r="BM112" s="7">
        <f ca="1">AVERAGE(B95:B112)</f>
        <v>166.54076149086572</v>
      </c>
      <c r="BN112" s="7">
        <f ca="1">AVERAGE(B89:B112)</f>
        <v>171.15219788447374</v>
      </c>
      <c r="BO112" s="5">
        <f ca="1">IF($B111&gt;=BJ111,$D112,$C112)*0.2+IF($B111&gt;=BK111,$D112,$C112)*0.2+IF($B111&gt;=BL111,$D112,$C112)*0.2+IF($B111&gt;=BM111,$D112,$C112)*0.2+IF($B111&gt;=BN111,$D112,$C112)*0.2</f>
        <v>5.8333333333333336E-3</v>
      </c>
      <c r="BP112" s="3">
        <f t="shared" ca="1" si="15"/>
        <v>129.75648432301472</v>
      </c>
      <c r="BQ112" s="5">
        <f ca="1">BP112/MAX($BP$36:BP112)-1</f>
        <v>-9.3231226991934424E-3</v>
      </c>
    </row>
    <row r="113" spans="1:69" x14ac:dyDescent="0.2">
      <c r="A113" s="15">
        <v>11809</v>
      </c>
      <c r="B113" s="18">
        <v>134.17787780061772</v>
      </c>
      <c r="C113" s="17">
        <f t="shared" ca="1" si="40"/>
        <v>5.8333333333333336E-3</v>
      </c>
      <c r="D113" s="17">
        <f ca="1">B113/B112-1</f>
        <v>1.1826610417267958E-2</v>
      </c>
      <c r="E113" s="20">
        <f t="shared" ca="1" si="2"/>
        <v>0.91995240762648989</v>
      </c>
      <c r="F113" s="20">
        <f ca="1">E113/MAX(E$49:E113)-1</f>
        <v>-0.31448043389247926</v>
      </c>
      <c r="G113" s="32">
        <f t="shared" ca="1" si="3"/>
        <v>132.06259275139871</v>
      </c>
      <c r="H113" s="33">
        <f t="shared" ca="1" si="16"/>
        <v>1</v>
      </c>
      <c r="I113" s="34">
        <f t="shared" ca="1" si="17"/>
        <v>1.1826610417267958E-2</v>
      </c>
      <c r="J113" s="34">
        <f t="shared" ca="1" si="18"/>
        <v>1.2338308644188059</v>
      </c>
      <c r="K113" s="35">
        <f ca="1">J113/MAX(J$49:J113)-1</f>
        <v>-1.1769996053158316E-2</v>
      </c>
      <c r="L113" s="32">
        <f t="shared" ca="1" si="4"/>
        <v>150.24592598707389</v>
      </c>
      <c r="M113" s="33">
        <f t="shared" ca="1" si="19"/>
        <v>0</v>
      </c>
      <c r="N113" s="34">
        <f t="shared" ca="1" si="20"/>
        <v>5.8333333333333336E-3</v>
      </c>
      <c r="O113" s="34">
        <f t="shared" ca="1" si="21"/>
        <v>1.2987414733600917</v>
      </c>
      <c r="P113" s="35">
        <f ca="1">O113/MAX(O$49:O113)-1</f>
        <v>-3.5441742482722471E-3</v>
      </c>
      <c r="Q113" s="32">
        <f t="shared" ca="1" si="5"/>
        <v>168.94213038920165</v>
      </c>
      <c r="R113" s="33">
        <f t="shared" ca="1" si="22"/>
        <v>0</v>
      </c>
      <c r="S113" s="34">
        <f t="shared" ca="1" si="23"/>
        <v>5.8333333333333336E-3</v>
      </c>
      <c r="T113" s="34">
        <f t="shared" ca="1" si="24"/>
        <v>1.3392612053129713</v>
      </c>
      <c r="U113" s="35">
        <f ca="1">T113/MAX(T$49:T113)-1</f>
        <v>-3.5441742482720251E-3</v>
      </c>
      <c r="V113" s="32">
        <f t="shared" ca="1" si="6"/>
        <v>132.06259275139871</v>
      </c>
      <c r="W113" s="33">
        <f t="shared" ca="1" si="25"/>
        <v>1</v>
      </c>
      <c r="X113" s="34">
        <f t="shared" ca="1" si="26"/>
        <v>1.1826610417267958E-2</v>
      </c>
      <c r="Y113" s="34">
        <f t="shared" ca="1" si="27"/>
        <v>1.1439887024265099</v>
      </c>
      <c r="Z113" s="35">
        <f ca="1">Y113/MAX(Y$49:Y113)-1</f>
        <v>-4.1716610871410542E-2</v>
      </c>
      <c r="AA113" s="32">
        <f t="shared" ca="1" si="7"/>
        <v>132.06259275139871</v>
      </c>
      <c r="AB113" s="33">
        <f t="shared" ca="1" si="28"/>
        <v>0</v>
      </c>
      <c r="AC113" s="34">
        <f t="shared" ca="1" si="29"/>
        <v>5.8333333333333336E-3</v>
      </c>
      <c r="AD113" s="34">
        <f t="shared" ca="1" si="30"/>
        <v>1.2981079618671483</v>
      </c>
      <c r="AE113" s="35">
        <f ca="1">AD113/MAX(AD$49:AD113)-1</f>
        <v>-3.5441742482721361E-3</v>
      </c>
      <c r="AF113" s="32">
        <f t="shared" ca="1" si="8"/>
        <v>150.24592598707389</v>
      </c>
      <c r="AG113" s="33">
        <f t="shared" ca="1" si="31"/>
        <v>0</v>
      </c>
      <c r="AH113" s="34">
        <f t="shared" ca="1" si="32"/>
        <v>5.8333333333333336E-3</v>
      </c>
      <c r="AI113" s="34">
        <f t="shared" ca="1" si="33"/>
        <v>1.450993741371813</v>
      </c>
      <c r="AJ113" s="35">
        <f ca="1">AI113/MAX(AI$49:AI113)-1</f>
        <v>0</v>
      </c>
      <c r="AK113" s="32">
        <f t="shared" ca="1" si="9"/>
        <v>150.24592598707389</v>
      </c>
      <c r="AL113" s="33">
        <f t="shared" ca="1" si="10"/>
        <v>0</v>
      </c>
      <c r="AM113" s="34">
        <f t="shared" ca="1" si="34"/>
        <v>5.8333333333333336E-3</v>
      </c>
      <c r="AN113" s="34">
        <f t="shared" ca="1" si="35"/>
        <v>1.484595993656326</v>
      </c>
      <c r="AO113" s="35">
        <f ca="1">AN113/MAX(AN$49:AN113)-1</f>
        <v>0</v>
      </c>
      <c r="AP113" s="32">
        <f t="shared" ca="1" si="11"/>
        <v>134.124161982743</v>
      </c>
      <c r="AQ113" s="33">
        <f t="shared" ca="1" si="12"/>
        <v>0</v>
      </c>
      <c r="AR113" s="34">
        <f t="shared" ca="1" si="36"/>
        <v>5.8333333333333336E-3</v>
      </c>
      <c r="AS113" s="34">
        <f t="shared" ca="1" si="37"/>
        <v>1.2925338800003598</v>
      </c>
      <c r="AT113" s="35">
        <f ca="1">AS113/MAX(AS$49:AS113)-1</f>
        <v>-5.4334196557203063E-3</v>
      </c>
      <c r="AU113" s="32">
        <f t="shared" ca="1" si="13"/>
        <v>143.82237621671322</v>
      </c>
      <c r="AV113" s="33">
        <f t="shared" ca="1" si="14"/>
        <v>0</v>
      </c>
      <c r="AW113" s="34">
        <f t="shared" ca="1" si="38"/>
        <v>5.8333333333333336E-3</v>
      </c>
      <c r="AX113" s="34">
        <f t="shared" ca="1" si="39"/>
        <v>1.3822122808845774</v>
      </c>
      <c r="AY113" s="35">
        <f ca="1">AX113/MAX(AX$49:AX113)-1</f>
        <v>0</v>
      </c>
      <c r="AZ113" s="20"/>
      <c r="BA113" s="20"/>
      <c r="BB113" s="20"/>
      <c r="BC113" s="20"/>
      <c r="BD113" s="20"/>
      <c r="BE113" s="20"/>
      <c r="BF113" s="20"/>
      <c r="BG113" s="17"/>
      <c r="BH113" s="17"/>
      <c r="BJ113" s="7">
        <f ca="1">AVERAGE(B111:B113)</f>
        <v>132.06259275139871</v>
      </c>
      <c r="BK113" s="7">
        <f ca="1">AVERAGE(B108:B113)</f>
        <v>137.94248448405594</v>
      </c>
      <c r="BL113" s="7">
        <f ca="1">AVERAGE(B102:B113)</f>
        <v>155.69067911583645</v>
      </c>
      <c r="BM113" s="7">
        <f ca="1">AVERAGE(B96:B113)</f>
        <v>163.8065536981957</v>
      </c>
      <c r="BN113" s="7">
        <f ca="1">AVERAGE(B90:B113)</f>
        <v>168.94213038920165</v>
      </c>
      <c r="BO113" s="5">
        <f ca="1">IF($B112&gt;=BJ112,$D113,$C113)*0.2+IF($B112&gt;=BK112,$D113,$C113)*0.2+IF($B112&gt;=BL112,$D113,$C113)*0.2+IF($B112&gt;=BM112,$D113,$C113)*0.2+IF($B112&gt;=BN112,$D113,$C113)*0.2</f>
        <v>7.0319887501202579E-3</v>
      </c>
      <c r="BP113" s="3">
        <f t="shared" ca="1" si="15"/>
        <v>130.6689304610293</v>
      </c>
      <c r="BQ113" s="5">
        <f ca="1">BP113/MAX($BP$36:BP113)-1</f>
        <v>-2.356694043009977E-3</v>
      </c>
    </row>
    <row r="114" spans="1:69" x14ac:dyDescent="0.2">
      <c r="A114" s="15">
        <v>11840</v>
      </c>
      <c r="B114" s="18">
        <v>125.54270642329165</v>
      </c>
      <c r="C114" s="17">
        <f t="shared" ca="1" si="40"/>
        <v>5.8333333333333336E-3</v>
      </c>
      <c r="D114" s="17">
        <f ca="1">B114/B113-1</f>
        <v>-6.4356148113756451E-2</v>
      </c>
      <c r="E114" s="20">
        <f t="shared" ref="E114:E177" ca="1" si="41">E113*(D114+1)</f>
        <v>0.86074781422367264</v>
      </c>
      <c r="F114" s="20">
        <f ca="1">E114/MAX(E$49:E114)-1</f>
        <v>-0.35859783262377287</v>
      </c>
      <c r="G114" s="32">
        <f t="shared" ref="G114:G177" ca="1" si="42">AVERAGE(B112:B114)</f>
        <v>130.77671348841798</v>
      </c>
      <c r="H114" s="33">
        <f t="shared" ca="1" si="16"/>
        <v>1</v>
      </c>
      <c r="I114" s="34">
        <f t="shared" ca="1" si="17"/>
        <v>-6.4356148113756451E-2</v>
      </c>
      <c r="J114" s="34">
        <f t="shared" ca="1" si="18"/>
        <v>1.1544262625609449</v>
      </c>
      <c r="K114" s="35">
        <f ca="1">J114/MAX(J$49:J114)-1</f>
        <v>-7.5368672557619476E-2</v>
      </c>
      <c r="L114" s="32">
        <f t="shared" ref="L114:L177" ca="1" si="43">AVERAGE(B105:B114)</f>
        <v>145.28731024948823</v>
      </c>
      <c r="M114" s="33">
        <f t="shared" ca="1" si="19"/>
        <v>0</v>
      </c>
      <c r="N114" s="34">
        <f t="shared" ca="1" si="20"/>
        <v>5.8333333333333336E-3</v>
      </c>
      <c r="O114" s="34">
        <f t="shared" ca="1" si="21"/>
        <v>1.3063174652880256</v>
      </c>
      <c r="P114" s="35">
        <f ca="1">O114/MAX(O$49:O114)-1</f>
        <v>0</v>
      </c>
      <c r="Q114" s="32">
        <f t="shared" ref="Q114:Q177" ca="1" si="44">AVERAGE($B91:$B114)</f>
        <v>166.45956094053972</v>
      </c>
      <c r="R114" s="33">
        <f t="shared" ca="1" si="22"/>
        <v>0</v>
      </c>
      <c r="S114" s="34">
        <f t="shared" ca="1" si="23"/>
        <v>5.8333333333333336E-3</v>
      </c>
      <c r="T114" s="34">
        <f t="shared" ca="1" si="24"/>
        <v>1.3470735623439636</v>
      </c>
      <c r="U114" s="35">
        <f ca="1">T114/MAX(T$49:T114)-1</f>
        <v>0</v>
      </c>
      <c r="V114" s="32">
        <f t="shared" ref="V114:V177" ca="1" si="45">AVERAGE($B112:$B114)</f>
        <v>130.77671348841798</v>
      </c>
      <c r="W114" s="33">
        <f t="shared" ca="1" si="25"/>
        <v>1</v>
      </c>
      <c r="X114" s="34">
        <f t="shared" ca="1" si="26"/>
        <v>-6.4356148113756451E-2</v>
      </c>
      <c r="Y114" s="34">
        <f t="shared" ca="1" si="27"/>
        <v>1.0703659960526852</v>
      </c>
      <c r="Z114" s="35">
        <f ca="1">Y114/MAX(Y$49:Y114)-1</f>
        <v>-0.10338803859712264</v>
      </c>
      <c r="AA114" s="32">
        <f t="shared" ref="AA114:AA177" ca="1" si="46">AVERAGE($B112:$B114)</f>
        <v>130.77671348841798</v>
      </c>
      <c r="AB114" s="33">
        <f t="shared" ca="1" si="28"/>
        <v>1</v>
      </c>
      <c r="AC114" s="34">
        <f t="shared" ca="1" si="29"/>
        <v>-6.4356148113756451E-2</v>
      </c>
      <c r="AD114" s="34">
        <f t="shared" ca="1" si="30"/>
        <v>1.2145667336055797</v>
      </c>
      <c r="AE114" s="35">
        <f ca="1">AD114/MAX(AD$49:AD114)-1</f>
        <v>-6.7672232959165801E-2</v>
      </c>
      <c r="AF114" s="32">
        <f t="shared" ref="AF114:AF177" ca="1" si="47">AVERAGE($B105:$B114)</f>
        <v>145.28731024948823</v>
      </c>
      <c r="AG114" s="33">
        <f t="shared" ca="1" si="31"/>
        <v>0</v>
      </c>
      <c r="AH114" s="34">
        <f t="shared" ca="1" si="32"/>
        <v>5.8333333333333336E-3</v>
      </c>
      <c r="AI114" s="34">
        <f t="shared" ca="1" si="33"/>
        <v>1.4594578715298152</v>
      </c>
      <c r="AJ114" s="35">
        <f ca="1">AI114/MAX(AI$49:AI114)-1</f>
        <v>0</v>
      </c>
      <c r="AK114" s="32">
        <f t="shared" ref="AK114:AK177" ca="1" si="48">AVERAGE($B105:$B114)</f>
        <v>145.28731024948823</v>
      </c>
      <c r="AL114" s="33">
        <f t="shared" ref="AL114:AL177" ca="1" si="49">IF($B113&gt;=AK113,IF(OR(AL113=1,AL113=0.6),1,IF(AL113=0.3,0.6,0.3)),0)</f>
        <v>0</v>
      </c>
      <c r="AM114" s="34">
        <f t="shared" ca="1" si="34"/>
        <v>5.8333333333333336E-3</v>
      </c>
      <c r="AN114" s="34">
        <f t="shared" ca="1" si="35"/>
        <v>1.4932561369526547</v>
      </c>
      <c r="AO114" s="35">
        <f ca="1">AN114/MAX(AN$49:AN114)-1</f>
        <v>0</v>
      </c>
      <c r="AP114" s="32">
        <f t="shared" ref="AP114:AP177" ca="1" si="50">MAX(B111:B113)</f>
        <v>134.17787780061772</v>
      </c>
      <c r="AQ114" s="33">
        <f t="shared" ref="AQ114:AQ177" ca="1" si="51">IF(AQ113=0,IF(B113&gt;AP113,1,0),IF(B113&lt;AVERAGE(B104:B113),0,1))</f>
        <v>1</v>
      </c>
      <c r="AR114" s="34">
        <f t="shared" ca="1" si="36"/>
        <v>-6.4356148113756451E-2</v>
      </c>
      <c r="AS114" s="34">
        <f t="shared" ca="1" si="37"/>
        <v>1.2093513781770084</v>
      </c>
      <c r="AT114" s="35">
        <f ca="1">AS114/MAX(AS$49:AS114)-1</f>
        <v>-6.9439893809348896E-2</v>
      </c>
      <c r="AU114" s="32">
        <f t="shared" ref="AU114:AU177" ca="1" si="52">MAX(G111:G113)</f>
        <v>135.54431804528713</v>
      </c>
      <c r="AV114" s="33">
        <f t="shared" ref="AV114:AV177" ca="1" si="53">IF(AV113=0,IF(G113&gt;AU113,1,0),IF(G113&lt;AVERAGE(G104:G113),0,1))</f>
        <v>0</v>
      </c>
      <c r="AW114" s="34">
        <f t="shared" ca="1" si="38"/>
        <v>-2.9261407390211557E-2</v>
      </c>
      <c r="AX114" s="34">
        <f t="shared" ca="1" si="39"/>
        <v>1.3417668042338602</v>
      </c>
      <c r="AY114" s="35">
        <f ca="1">AX114/MAX(AX$49:AX114)-1</f>
        <v>-2.9261407390211547E-2</v>
      </c>
      <c r="AZ114" s="20"/>
      <c r="BA114" s="20"/>
      <c r="BB114" s="20"/>
      <c r="BC114" s="20"/>
      <c r="BD114" s="20"/>
      <c r="BE114" s="20"/>
      <c r="BF114" s="20"/>
      <c r="BG114" s="17"/>
      <c r="BH114" s="17"/>
      <c r="BJ114" s="7">
        <f ca="1">AVERAGE(B112:B114)</f>
        <v>130.77671348841798</v>
      </c>
      <c r="BK114" s="7">
        <f ca="1">AVERAGE(B109:B114)</f>
        <v>133.16051576685254</v>
      </c>
      <c r="BL114" s="7">
        <f ca="1">AVERAGE(B103:B114)</f>
        <v>150.43949843535947</v>
      </c>
      <c r="BM114" s="7">
        <f ca="1">AVERAGE(B97:B114)</f>
        <v>160.55757071981702</v>
      </c>
      <c r="BN114" s="7">
        <f ca="1">AVERAGE(B91:B114)</f>
        <v>166.45956094053972</v>
      </c>
      <c r="BO114" s="5">
        <f ca="1">IF($B113&gt;=BJ113,$D114,$C114)*0.2+IF($B113&gt;=BK113,$D114,$C114)*0.2+IF($B113&gt;=BL113,$D114,$C114)*0.2+IF($B113&gt;=BM113,$D114,$C114)*0.2+IF($B113&gt;=BN113,$D114,$C114)*0.2</f>
        <v>-8.204562956084625E-3</v>
      </c>
      <c r="BP114" s="3">
        <f t="shared" ref="BP114:BP177" ca="1" si="54">BP113*(1+BO114)</f>
        <v>129.59684899465753</v>
      </c>
      <c r="BQ114" s="5">
        <f ca="1">BP114/MAX($BP$36:BP114)-1</f>
        <v>-1.0541921354450645E-2</v>
      </c>
    </row>
    <row r="115" spans="1:69" x14ac:dyDescent="0.2">
      <c r="A115" s="15">
        <v>11870</v>
      </c>
      <c r="B115" s="18">
        <v>119.27033650259146</v>
      </c>
      <c r="C115" s="17">
        <f t="shared" ca="1" si="40"/>
        <v>5.8333333333333336E-3</v>
      </c>
      <c r="D115" s="17">
        <f ca="1">B115/B114-1</f>
        <v>-4.996204159843165E-2</v>
      </c>
      <c r="E115" s="20">
        <f t="shared" ca="1" si="41"/>
        <v>0.81774309612367035</v>
      </c>
      <c r="F115" s="20">
        <f ca="1">E115/MAX(E$49:E115)-1</f>
        <v>-0.39064359439154817</v>
      </c>
      <c r="G115" s="32">
        <f t="shared" ca="1" si="42"/>
        <v>126.33030690883362</v>
      </c>
      <c r="H115" s="33">
        <f t="shared" ref="H115:H178" ca="1" si="55">IF(B114&gt;=G114,1,0)</f>
        <v>0</v>
      </c>
      <c r="I115" s="34">
        <f t="shared" ref="I115:I178" ca="1" si="56">IF(H115=1,D115,C115)</f>
        <v>5.8333333333333336E-3</v>
      </c>
      <c r="J115" s="34">
        <f t="shared" ref="J115:J178" ca="1" si="57">J114*(1+I115)</f>
        <v>1.1611604157592172</v>
      </c>
      <c r="K115" s="35">
        <f ca="1">J115/MAX(J$49:J115)-1</f>
        <v>-6.9974989814205468E-2</v>
      </c>
      <c r="L115" s="32">
        <f t="shared" ca="1" si="43"/>
        <v>140.21923790834262</v>
      </c>
      <c r="M115" s="33">
        <f t="shared" ref="M115:M178" ca="1" si="58">IF(B114&gt;=L114,1,0)</f>
        <v>0</v>
      </c>
      <c r="N115" s="34">
        <f t="shared" ref="N115:N178" ca="1" si="59">IF(M115=1,D115,C115)</f>
        <v>5.8333333333333336E-3</v>
      </c>
      <c r="O115" s="34">
        <f t="shared" ref="O115:O178" ca="1" si="60">O114*(1+N115)</f>
        <v>1.3139376505022058</v>
      </c>
      <c r="P115" s="35">
        <f ca="1">O115/MAX(O$49:O115)-1</f>
        <v>0</v>
      </c>
      <c r="Q115" s="32">
        <f t="shared" ca="1" si="44"/>
        <v>163.8964832751951</v>
      </c>
      <c r="R115" s="33">
        <f t="shared" ref="R115:R178" ca="1" si="61">IF($B114&gt;=Q114,1,0)</f>
        <v>0</v>
      </c>
      <c r="S115" s="34">
        <f t="shared" ref="S115:S178" ca="1" si="62">IF(R115=1,$D115,$C115)</f>
        <v>5.8333333333333336E-3</v>
      </c>
      <c r="T115" s="34">
        <f t="shared" ref="T115:T178" ca="1" si="63">T114*(1+S115)</f>
        <v>1.3549314914576367</v>
      </c>
      <c r="U115" s="35">
        <f ca="1">T115/MAX(T$49:T115)-1</f>
        <v>0</v>
      </c>
      <c r="V115" s="32">
        <f t="shared" ca="1" si="45"/>
        <v>126.33030690883362</v>
      </c>
      <c r="W115" s="33">
        <f t="shared" ref="W115:W178" ca="1" si="64">IF($B114&gt;=V114,1,0)</f>
        <v>0</v>
      </c>
      <c r="X115" s="34">
        <f t="shared" ref="X115:X178" ca="1" si="65">IF(W115=1,$D115,-$D115)</f>
        <v>4.996204159843165E-2</v>
      </c>
      <c r="Y115" s="34">
        <f t="shared" ref="Y115:Y178" ca="1" si="66">Y114*(1+X115)</f>
        <v>1.1238436664730163</v>
      </c>
      <c r="Z115" s="35">
        <f ca="1">Y115/MAX(Y$49:Y115)-1</f>
        <v>-5.8591474483860706E-2</v>
      </c>
      <c r="AA115" s="32">
        <f t="shared" ca="1" si="46"/>
        <v>126.33030690883362</v>
      </c>
      <c r="AB115" s="33">
        <f t="shared" ref="AB115:AB178" ca="1" si="67">IF(AB114=0,IF($B114&gt;=1.01*AA114,1,0),IF($B114&gt;=AA114,1,0))</f>
        <v>0</v>
      </c>
      <c r="AC115" s="34">
        <f t="shared" ref="AC115:AC178" ca="1" si="68">IF(AB115=1,$D115,$C115)</f>
        <v>5.8333333333333336E-3</v>
      </c>
      <c r="AD115" s="34">
        <f t="shared" ref="AD115:AD178" ca="1" si="69">AD114*(1+AC115)</f>
        <v>1.2216517062182788</v>
      </c>
      <c r="AE115" s="35">
        <f ca="1">AD115/MAX(AD$49:AD115)-1</f>
        <v>-6.2233654318094356E-2</v>
      </c>
      <c r="AF115" s="32">
        <f t="shared" ca="1" si="47"/>
        <v>140.21923790834262</v>
      </c>
      <c r="AG115" s="33">
        <f t="shared" ref="AG115:AG178" ca="1" si="70">IF(AG114=0,IF($B114&gt;=1.1*AF114,1,0),IF($B114&gt;=AF114,1,0))</f>
        <v>0</v>
      </c>
      <c r="AH115" s="34">
        <f t="shared" ref="AH115:AH178" ca="1" si="71">IF(AG115=1,$D115,$C115)</f>
        <v>5.8333333333333336E-3</v>
      </c>
      <c r="AI115" s="34">
        <f t="shared" ref="AI115:AI178" ca="1" si="72">AI114*(1+AH115)</f>
        <v>1.4679713757804058</v>
      </c>
      <c r="AJ115" s="35">
        <f ca="1">AI115/MAX(AI$49:AI115)-1</f>
        <v>0</v>
      </c>
      <c r="AK115" s="32">
        <f t="shared" ca="1" si="48"/>
        <v>140.21923790834262</v>
      </c>
      <c r="AL115" s="33">
        <f t="shared" ca="1" si="49"/>
        <v>0</v>
      </c>
      <c r="AM115" s="34">
        <f t="shared" ref="AM115:AM178" ca="1" si="73">IF(AL115=1,$D115,$C115)</f>
        <v>5.8333333333333336E-3</v>
      </c>
      <c r="AN115" s="34">
        <f t="shared" ref="AN115:AN178" ca="1" si="74">AN114*(1+AM115)</f>
        <v>1.5019667977515452</v>
      </c>
      <c r="AO115" s="35">
        <f ca="1">AN115/MAX(AN$49:AN115)-1</f>
        <v>0</v>
      </c>
      <c r="AP115" s="32">
        <f t="shared" ca="1" si="50"/>
        <v>134.17787780061772</v>
      </c>
      <c r="AQ115" s="33">
        <f t="shared" ca="1" si="51"/>
        <v>0</v>
      </c>
      <c r="AR115" s="34">
        <f t="shared" ref="AR115:AR178" ca="1" si="75">IF(AQ115=1,$D115,$C115)</f>
        <v>5.8333333333333336E-3</v>
      </c>
      <c r="AS115" s="34">
        <f t="shared" ref="AS115:AS178" ca="1" si="76">AS114*(1+AR115)</f>
        <v>1.216405927883041</v>
      </c>
      <c r="AT115" s="35">
        <f ca="1">AS115/MAX(AS$49:AS115)-1</f>
        <v>-6.4011626523236775E-2</v>
      </c>
      <c r="AU115" s="32">
        <f t="shared" ca="1" si="52"/>
        <v>132.06259275139871</v>
      </c>
      <c r="AV115" s="33">
        <f t="shared" ca="1" si="53"/>
        <v>0</v>
      </c>
      <c r="AW115" s="34">
        <f t="shared" ref="AW115:AW178" ca="1" si="77">AVERAGE(AR115,AM115,AH115,AC115)</f>
        <v>5.8333333333333336E-3</v>
      </c>
      <c r="AX115" s="34">
        <f t="shared" ref="AX115:AX178" ca="1" si="78">AX114*(1+AW115)</f>
        <v>1.3495937772585578</v>
      </c>
      <c r="AY115" s="35">
        <f ca="1">AX115/MAX(AX$49:AX115)-1</f>
        <v>-2.3598765599987748E-2</v>
      </c>
      <c r="AZ115" s="20"/>
      <c r="BA115" s="20"/>
      <c r="BB115" s="20"/>
      <c r="BC115" s="20"/>
      <c r="BD115" s="20"/>
      <c r="BE115" s="20"/>
      <c r="BF115" s="20"/>
      <c r="BG115" s="17"/>
      <c r="BH115" s="17"/>
      <c r="BJ115" s="7">
        <f ca="1">AVERAGE(B113:B115)</f>
        <v>126.33030690883362</v>
      </c>
      <c r="BK115" s="7">
        <f ca="1">AVERAGE(B110:B115)</f>
        <v>129.18749719380369</v>
      </c>
      <c r="BL115" s="7">
        <f ca="1">AVERAGE(B104:B115)</f>
        <v>145.60602523305184</v>
      </c>
      <c r="BM115" s="7">
        <f ca="1">AVERAGE(B98:B115)</f>
        <v>157.00396901162392</v>
      </c>
      <c r="BN115" s="7">
        <f ca="1">AVERAGE(B92:B115)</f>
        <v>163.8964832751951</v>
      </c>
      <c r="BO115" s="5">
        <f ca="1">IF($B114&gt;=BJ114,$D115,$C115)*0.2+IF($B114&gt;=BK114,$D115,$C115)*0.2+IF($B114&gt;=BL114,$D115,$C115)*0.2+IF($B114&gt;=BM114,$D115,$C115)*0.2+IF($B114&gt;=BN114,$D115,$C115)*0.2</f>
        <v>5.8333333333333336E-3</v>
      </c>
      <c r="BP115" s="3">
        <f t="shared" ca="1" si="54"/>
        <v>130.35283061379303</v>
      </c>
      <c r="BQ115" s="5">
        <f ca="1">BP115/MAX($BP$36:BP115)-1</f>
        <v>-4.770082562351563E-3</v>
      </c>
    </row>
    <row r="116" spans="1:69" x14ac:dyDescent="0.2">
      <c r="A116" s="15">
        <v>11901</v>
      </c>
      <c r="B116" s="18">
        <v>117.26809951730777</v>
      </c>
      <c r="C116" s="17">
        <f t="shared" ca="1" si="40"/>
        <v>5.8333333333333336E-3</v>
      </c>
      <c r="D116" s="17">
        <f ca="1">B116/B115-1</f>
        <v>-1.6787384390754889E-2</v>
      </c>
      <c r="E116" s="20">
        <f t="shared" ca="1" si="41"/>
        <v>0.80401532843615631</v>
      </c>
      <c r="F116" s="20">
        <f ca="1">E116/MAX(E$49:E116)-1</f>
        <v>-0.40087309460346598</v>
      </c>
      <c r="G116" s="32">
        <f t="shared" ca="1" si="42"/>
        <v>120.69371414773029</v>
      </c>
      <c r="H116" s="33">
        <f t="shared" ca="1" si="55"/>
        <v>0</v>
      </c>
      <c r="I116" s="34">
        <f t="shared" ca="1" si="56"/>
        <v>5.8333333333333336E-3</v>
      </c>
      <c r="J116" s="34">
        <f t="shared" ca="1" si="57"/>
        <v>1.1679338515178128</v>
      </c>
      <c r="K116" s="35">
        <f ca="1">J116/MAX(J$49:J116)-1</f>
        <v>-6.4549843921454908E-2</v>
      </c>
      <c r="L116" s="32">
        <f t="shared" ca="1" si="43"/>
        <v>135.20809541060262</v>
      </c>
      <c r="M116" s="33">
        <f t="shared" ca="1" si="58"/>
        <v>0</v>
      </c>
      <c r="N116" s="34">
        <f t="shared" ca="1" si="59"/>
        <v>5.8333333333333336E-3</v>
      </c>
      <c r="O116" s="34">
        <f t="shared" ca="1" si="60"/>
        <v>1.321602286796802</v>
      </c>
      <c r="P116" s="35">
        <f ca="1">O116/MAX(O$49:O116)-1</f>
        <v>0</v>
      </c>
      <c r="Q116" s="32">
        <f t="shared" ca="1" si="44"/>
        <v>161.03756652771943</v>
      </c>
      <c r="R116" s="33">
        <f t="shared" ca="1" si="61"/>
        <v>0</v>
      </c>
      <c r="S116" s="34">
        <f t="shared" ca="1" si="62"/>
        <v>5.8333333333333336E-3</v>
      </c>
      <c r="T116" s="34">
        <f t="shared" ca="1" si="63"/>
        <v>1.3628352584911396</v>
      </c>
      <c r="U116" s="35">
        <f ca="1">T116/MAX(T$49:T116)-1</f>
        <v>0</v>
      </c>
      <c r="V116" s="32">
        <f t="shared" ca="1" si="45"/>
        <v>120.69371414773029</v>
      </c>
      <c r="W116" s="33">
        <f t="shared" ca="1" si="64"/>
        <v>0</v>
      </c>
      <c r="X116" s="34">
        <f t="shared" ca="1" si="65"/>
        <v>1.6787384390754889E-2</v>
      </c>
      <c r="Y116" s="34">
        <f t="shared" ca="1" si="66"/>
        <v>1.1427100620972142</v>
      </c>
      <c r="Z116" s="35">
        <f ca="1">Y116/MAX(Y$49:Y116)-1</f>
        <v>-4.2787687697287358E-2</v>
      </c>
      <c r="AA116" s="32">
        <f t="shared" ca="1" si="46"/>
        <v>120.69371414773029</v>
      </c>
      <c r="AB116" s="33">
        <f t="shared" ca="1" si="67"/>
        <v>0</v>
      </c>
      <c r="AC116" s="34">
        <f t="shared" ca="1" si="68"/>
        <v>5.8333333333333336E-3</v>
      </c>
      <c r="AD116" s="34">
        <f t="shared" ca="1" si="69"/>
        <v>1.2287780078378854</v>
      </c>
      <c r="AE116" s="35">
        <f ca="1">AD116/MAX(AD$49:AD116)-1</f>
        <v>-5.6763350634949861E-2</v>
      </c>
      <c r="AF116" s="32">
        <f t="shared" ca="1" si="47"/>
        <v>135.20809541060262</v>
      </c>
      <c r="AG116" s="33">
        <f t="shared" ca="1" si="70"/>
        <v>0</v>
      </c>
      <c r="AH116" s="34">
        <f t="shared" ca="1" si="71"/>
        <v>5.8333333333333336E-3</v>
      </c>
      <c r="AI116" s="34">
        <f t="shared" ca="1" si="72"/>
        <v>1.4765345421391249</v>
      </c>
      <c r="AJ116" s="35">
        <f ca="1">AI116/MAX(AI$49:AI116)-1</f>
        <v>0</v>
      </c>
      <c r="AK116" s="32">
        <f t="shared" ca="1" si="48"/>
        <v>135.20809541060262</v>
      </c>
      <c r="AL116" s="33">
        <f t="shared" ca="1" si="49"/>
        <v>0</v>
      </c>
      <c r="AM116" s="34">
        <f t="shared" ca="1" si="73"/>
        <v>5.8333333333333336E-3</v>
      </c>
      <c r="AN116" s="34">
        <f t="shared" ca="1" si="74"/>
        <v>1.5107282707384293</v>
      </c>
      <c r="AO116" s="35">
        <f ca="1">AN116/MAX(AN$49:AN116)-1</f>
        <v>0</v>
      </c>
      <c r="AP116" s="32">
        <f t="shared" ca="1" si="50"/>
        <v>134.17787780061772</v>
      </c>
      <c r="AQ116" s="33">
        <f t="shared" ca="1" si="51"/>
        <v>0</v>
      </c>
      <c r="AR116" s="34">
        <f t="shared" ca="1" si="75"/>
        <v>5.8333333333333336E-3</v>
      </c>
      <c r="AS116" s="34">
        <f t="shared" ca="1" si="76"/>
        <v>1.2235016291290255</v>
      </c>
      <c r="AT116" s="35">
        <f ca="1">AS116/MAX(AS$49:AS116)-1</f>
        <v>-5.8551694344622263E-2</v>
      </c>
      <c r="AU116" s="32">
        <f t="shared" ca="1" si="52"/>
        <v>132.06259275139871</v>
      </c>
      <c r="AV116" s="33">
        <f t="shared" ca="1" si="53"/>
        <v>0</v>
      </c>
      <c r="AW116" s="34">
        <f t="shared" ca="1" si="77"/>
        <v>5.8333333333333336E-3</v>
      </c>
      <c r="AX116" s="34">
        <f t="shared" ca="1" si="78"/>
        <v>1.3574664076258993</v>
      </c>
      <c r="AY116" s="35">
        <f ca="1">AX116/MAX(AX$49:AX116)-1</f>
        <v>-1.7903091732654364E-2</v>
      </c>
      <c r="AZ116" s="20"/>
      <c r="BA116" s="20"/>
      <c r="BB116" s="20"/>
      <c r="BC116" s="20"/>
      <c r="BD116" s="20"/>
      <c r="BE116" s="20"/>
      <c r="BF116" s="20"/>
      <c r="BG116" s="17"/>
      <c r="BH116" s="17"/>
      <c r="BJ116" s="7">
        <f ca="1">AVERAGE(B114:B116)</f>
        <v>120.69371414773029</v>
      </c>
      <c r="BK116" s="7">
        <f ca="1">AVERAGE(B111:B116)</f>
        <v>126.37815344956449</v>
      </c>
      <c r="BL116" s="7">
        <f ca="1">AVERAGE(B105:B116)</f>
        <v>140.78429487623177</v>
      </c>
      <c r="BM116" s="7">
        <f ca="1">AVERAGE(B99:B116)</f>
        <v>153.95918026898619</v>
      </c>
      <c r="BN116" s="7">
        <f ca="1">AVERAGE(B93:B116)</f>
        <v>161.03756652771943</v>
      </c>
      <c r="BO116" s="5">
        <f ca="1">IF($B115&gt;=BJ115,$D116,$C116)*0.2+IF($B115&gt;=BK115,$D116,$C116)*0.2+IF($B115&gt;=BL115,$D116,$C116)*0.2+IF($B115&gt;=BM115,$D116,$C116)*0.2+IF($B115&gt;=BN115,$D116,$C116)*0.2</f>
        <v>5.8333333333333336E-3</v>
      </c>
      <c r="BP116" s="3">
        <f t="shared" ca="1" si="54"/>
        <v>131.11322212570684</v>
      </c>
      <c r="BQ116" s="5">
        <f ca="1">BP116/MAX($BP$36:BP116)-1</f>
        <v>0</v>
      </c>
    </row>
    <row r="117" spans="1:69" x14ac:dyDescent="0.2">
      <c r="A117" s="15">
        <v>11932</v>
      </c>
      <c r="B117" s="18">
        <v>131.76071054514185</v>
      </c>
      <c r="C117" s="17">
        <f t="shared" ca="1" si="40"/>
        <v>5.8333333333333336E-3</v>
      </c>
      <c r="D117" s="17">
        <f ca="1">B117/B116-1</f>
        <v>0.12358528097144683</v>
      </c>
      <c r="E117" s="20">
        <f t="shared" ca="1" si="41"/>
        <v>0.90337978870628877</v>
      </c>
      <c r="F117" s="20">
        <f ca="1">E117/MAX(E$49:E117)-1</f>
        <v>-0.32682982766248192</v>
      </c>
      <c r="G117" s="32">
        <f t="shared" ca="1" si="42"/>
        <v>122.76638218834701</v>
      </c>
      <c r="H117" s="33">
        <f t="shared" ca="1" si="55"/>
        <v>0</v>
      </c>
      <c r="I117" s="34">
        <f t="shared" ca="1" si="56"/>
        <v>5.8333333333333336E-3</v>
      </c>
      <c r="J117" s="34">
        <f t="shared" ca="1" si="57"/>
        <v>1.174746798985</v>
      </c>
      <c r="K117" s="35">
        <f ca="1">J117/MAX(J$49:J117)-1</f>
        <v>-5.9093051344330072E-2</v>
      </c>
      <c r="L117" s="32">
        <f t="shared" ca="1" si="43"/>
        <v>132.14967598926683</v>
      </c>
      <c r="M117" s="33">
        <f t="shared" ca="1" si="58"/>
        <v>0</v>
      </c>
      <c r="N117" s="34">
        <f t="shared" ca="1" si="59"/>
        <v>5.8333333333333336E-3</v>
      </c>
      <c r="O117" s="34">
        <f t="shared" ca="1" si="60"/>
        <v>1.3293116334697834</v>
      </c>
      <c r="P117" s="35">
        <f ca="1">O117/MAX(O$49:O117)-1</f>
        <v>0</v>
      </c>
      <c r="Q117" s="32">
        <f t="shared" ca="1" si="44"/>
        <v>158.7244210155946</v>
      </c>
      <c r="R117" s="33">
        <f t="shared" ca="1" si="61"/>
        <v>0</v>
      </c>
      <c r="S117" s="34">
        <f t="shared" ca="1" si="62"/>
        <v>5.8333333333333336E-3</v>
      </c>
      <c r="T117" s="34">
        <f t="shared" ca="1" si="63"/>
        <v>1.370785130832338</v>
      </c>
      <c r="U117" s="35">
        <f ca="1">T117/MAX(T$49:T117)-1</f>
        <v>0</v>
      </c>
      <c r="V117" s="32">
        <f t="shared" ca="1" si="45"/>
        <v>122.76638218834701</v>
      </c>
      <c r="W117" s="33">
        <f t="shared" ca="1" si="64"/>
        <v>0</v>
      </c>
      <c r="X117" s="34">
        <f t="shared" ca="1" si="65"/>
        <v>-0.12358528097144683</v>
      </c>
      <c r="Y117" s="34">
        <f t="shared" ca="1" si="66"/>
        <v>1.0014879180040306</v>
      </c>
      <c r="Z117" s="35">
        <f ca="1">Y117/MAX(Y$49:Y117)-1</f>
        <v>-0.16108504026254633</v>
      </c>
      <c r="AA117" s="32">
        <f t="shared" ca="1" si="46"/>
        <v>122.76638218834701</v>
      </c>
      <c r="AB117" s="33">
        <f t="shared" ca="1" si="67"/>
        <v>0</v>
      </c>
      <c r="AC117" s="34">
        <f t="shared" ca="1" si="68"/>
        <v>5.8333333333333336E-3</v>
      </c>
      <c r="AD117" s="34">
        <f t="shared" ca="1" si="69"/>
        <v>1.2359458795502731</v>
      </c>
      <c r="AE117" s="35">
        <f ca="1">AD117/MAX(AD$49:AD117)-1</f>
        <v>-5.1261136846987077E-2</v>
      </c>
      <c r="AF117" s="32">
        <f t="shared" ca="1" si="47"/>
        <v>132.14967598926683</v>
      </c>
      <c r="AG117" s="33">
        <f t="shared" ca="1" si="70"/>
        <v>0</v>
      </c>
      <c r="AH117" s="34">
        <f t="shared" ca="1" si="71"/>
        <v>5.8333333333333336E-3</v>
      </c>
      <c r="AI117" s="34">
        <f t="shared" ca="1" si="72"/>
        <v>1.4851476603016032</v>
      </c>
      <c r="AJ117" s="35">
        <f ca="1">AI117/MAX(AI$49:AI117)-1</f>
        <v>0</v>
      </c>
      <c r="AK117" s="32">
        <f t="shared" ca="1" si="48"/>
        <v>132.14967598926683</v>
      </c>
      <c r="AL117" s="33">
        <f t="shared" ca="1" si="49"/>
        <v>0</v>
      </c>
      <c r="AM117" s="34">
        <f t="shared" ca="1" si="73"/>
        <v>5.8333333333333336E-3</v>
      </c>
      <c r="AN117" s="34">
        <f t="shared" ca="1" si="74"/>
        <v>1.5195408523177369</v>
      </c>
      <c r="AO117" s="35">
        <f ca="1">AN117/MAX(AN$49:AN117)-1</f>
        <v>0</v>
      </c>
      <c r="AP117" s="32">
        <f t="shared" ca="1" si="50"/>
        <v>125.54270642329165</v>
      </c>
      <c r="AQ117" s="33">
        <f t="shared" ca="1" si="51"/>
        <v>0</v>
      </c>
      <c r="AR117" s="34">
        <f t="shared" ca="1" si="75"/>
        <v>5.8333333333333336E-3</v>
      </c>
      <c r="AS117" s="34">
        <f t="shared" ca="1" si="76"/>
        <v>1.2306387219656114</v>
      </c>
      <c r="AT117" s="35">
        <f ca="1">AS117/MAX(AS$49:AS117)-1</f>
        <v>-5.3059912561632561E-2</v>
      </c>
      <c r="AU117" s="32">
        <f t="shared" ca="1" si="52"/>
        <v>130.77671348841798</v>
      </c>
      <c r="AV117" s="33">
        <f t="shared" ca="1" si="53"/>
        <v>0</v>
      </c>
      <c r="AW117" s="34">
        <f t="shared" ca="1" si="77"/>
        <v>5.8333333333333336E-3</v>
      </c>
      <c r="AX117" s="34">
        <f t="shared" ca="1" si="78"/>
        <v>1.3653849616703837</v>
      </c>
      <c r="AY117" s="35">
        <f ca="1">AX117/MAX(AX$49:AX117)-1</f>
        <v>-1.217419310109491E-2</v>
      </c>
      <c r="AZ117" s="20"/>
      <c r="BA117" s="20"/>
      <c r="BB117" s="20"/>
      <c r="BC117" s="20"/>
      <c r="BD117" s="20"/>
      <c r="BE117" s="20"/>
      <c r="BF117" s="20"/>
      <c r="BG117" s="17"/>
      <c r="BH117" s="17"/>
      <c r="BJ117" s="7">
        <f ca="1">AVERAGE(B115:B117)</f>
        <v>122.76638218834701</v>
      </c>
      <c r="BK117" s="7">
        <f ca="1">AVERAGE(B112:B117)</f>
        <v>126.7715478383825</v>
      </c>
      <c r="BL117" s="7">
        <f ca="1">AVERAGE(B106:B117)</f>
        <v>137.6017657621563</v>
      </c>
      <c r="BM117" s="7">
        <f ca="1">AVERAGE(B100:B117)</f>
        <v>151.63873610604657</v>
      </c>
      <c r="BN117" s="7">
        <f ca="1">AVERAGE(B94:B117)</f>
        <v>158.7244210155946</v>
      </c>
      <c r="BO117" s="5">
        <f ca="1">IF($B116&gt;=BJ116,$D117,$C117)*0.2+IF($B116&gt;=BK116,$D117,$C117)*0.2+IF($B116&gt;=BL116,$D117,$C117)*0.2+IF($B116&gt;=BM116,$D117,$C117)*0.2+IF($B116&gt;=BN116,$D117,$C117)*0.2</f>
        <v>5.8333333333333336E-3</v>
      </c>
      <c r="BP117" s="3">
        <f t="shared" ca="1" si="54"/>
        <v>131.87804925477346</v>
      </c>
      <c r="BQ117" s="5">
        <f ca="1">BP117/MAX($BP$36:BP117)-1</f>
        <v>0</v>
      </c>
    </row>
    <row r="118" spans="1:69" x14ac:dyDescent="0.2">
      <c r="A118" s="15">
        <v>11962</v>
      </c>
      <c r="B118" s="18">
        <v>134.89237071124393</v>
      </c>
      <c r="C118" s="17">
        <f t="shared" ca="1" si="40"/>
        <v>5.8333333333333336E-3</v>
      </c>
      <c r="D118" s="17">
        <f ca="1">B118/B117-1</f>
        <v>2.376778444154759E-2</v>
      </c>
      <c r="E118" s="20">
        <f t="shared" ca="1" si="41"/>
        <v>0.9248511247931106</v>
      </c>
      <c r="F118" s="20">
        <f ca="1">E118/MAX(E$49:E118)-1</f>
        <v>-0.31083006411388436</v>
      </c>
      <c r="G118" s="32">
        <f t="shared" ca="1" si="42"/>
        <v>127.97372692456452</v>
      </c>
      <c r="H118" s="33">
        <f t="shared" ca="1" si="55"/>
        <v>1</v>
      </c>
      <c r="I118" s="34">
        <f t="shared" ca="1" si="56"/>
        <v>2.376778444154759E-2</v>
      </c>
      <c r="J118" s="34">
        <f t="shared" ca="1" si="57"/>
        <v>1.2026679276766736</v>
      </c>
      <c r="K118" s="35">
        <f ca="1">J118/MAX(J$49:J118)-1</f>
        <v>-3.6729777809127784E-2</v>
      </c>
      <c r="L118" s="32">
        <f t="shared" ca="1" si="43"/>
        <v>130.21546118774003</v>
      </c>
      <c r="M118" s="33">
        <f t="shared" ca="1" si="58"/>
        <v>0</v>
      </c>
      <c r="N118" s="34">
        <f t="shared" ca="1" si="59"/>
        <v>5.8333333333333336E-3</v>
      </c>
      <c r="O118" s="34">
        <f t="shared" ca="1" si="60"/>
        <v>1.3370659513316905</v>
      </c>
      <c r="P118" s="35">
        <f ca="1">O118/MAX(O$49:O118)-1</f>
        <v>0</v>
      </c>
      <c r="Q118" s="32">
        <f t="shared" ca="1" si="44"/>
        <v>156.69357534732407</v>
      </c>
      <c r="R118" s="33">
        <f t="shared" ca="1" si="61"/>
        <v>0</v>
      </c>
      <c r="S118" s="34">
        <f t="shared" ca="1" si="62"/>
        <v>5.8333333333333336E-3</v>
      </c>
      <c r="T118" s="34">
        <f t="shared" ca="1" si="63"/>
        <v>1.37878137742886</v>
      </c>
      <c r="U118" s="35">
        <f ca="1">T118/MAX(T$49:T118)-1</f>
        <v>0</v>
      </c>
      <c r="V118" s="32">
        <f t="shared" ca="1" si="45"/>
        <v>127.97372692456452</v>
      </c>
      <c r="W118" s="33">
        <f t="shared" ca="1" si="64"/>
        <v>1</v>
      </c>
      <c r="X118" s="34">
        <f t="shared" ca="1" si="65"/>
        <v>2.376778444154759E-2</v>
      </c>
      <c r="Y118" s="34">
        <f t="shared" ca="1" si="66"/>
        <v>1.0252910669599646</v>
      </c>
      <c r="Z118" s="35">
        <f ca="1">Y118/MAX(Y$49:Y118)-1</f>
        <v>-0.14114589033471703</v>
      </c>
      <c r="AA118" s="32">
        <f t="shared" ca="1" si="46"/>
        <v>127.97372692456452</v>
      </c>
      <c r="AB118" s="33">
        <f t="shared" ca="1" si="67"/>
        <v>1</v>
      </c>
      <c r="AC118" s="34">
        <f t="shared" ca="1" si="68"/>
        <v>2.376778444154759E-2</v>
      </c>
      <c r="AD118" s="34">
        <f t="shared" ca="1" si="69"/>
        <v>1.2653215747968429</v>
      </c>
      <c r="AE118" s="35">
        <f ca="1">AD118/MAX(AD$49:AD118)-1</f>
        <v>-2.8711716056247338E-2</v>
      </c>
      <c r="AF118" s="32">
        <f t="shared" ca="1" si="47"/>
        <v>130.21546118774003</v>
      </c>
      <c r="AG118" s="33">
        <f t="shared" ca="1" si="70"/>
        <v>0</v>
      </c>
      <c r="AH118" s="34">
        <f t="shared" ca="1" si="71"/>
        <v>5.8333333333333336E-3</v>
      </c>
      <c r="AI118" s="34">
        <f t="shared" ca="1" si="72"/>
        <v>1.4938110216533627</v>
      </c>
      <c r="AJ118" s="35">
        <f ca="1">AI118/MAX(AI$49:AI118)-1</f>
        <v>0</v>
      </c>
      <c r="AK118" s="32">
        <f t="shared" ca="1" si="48"/>
        <v>130.21546118774003</v>
      </c>
      <c r="AL118" s="33">
        <f t="shared" ca="1" si="49"/>
        <v>0</v>
      </c>
      <c r="AM118" s="34">
        <f t="shared" ca="1" si="73"/>
        <v>5.8333333333333336E-3</v>
      </c>
      <c r="AN118" s="34">
        <f t="shared" ca="1" si="74"/>
        <v>1.5284048406229238</v>
      </c>
      <c r="AO118" s="35">
        <f ca="1">AN118/MAX(AN$49:AN118)-1</f>
        <v>0</v>
      </c>
      <c r="AP118" s="32">
        <f t="shared" ca="1" si="50"/>
        <v>131.76071054514185</v>
      </c>
      <c r="AQ118" s="33">
        <f t="shared" ca="1" si="51"/>
        <v>1</v>
      </c>
      <c r="AR118" s="34">
        <f t="shared" ca="1" si="75"/>
        <v>2.376778444154759E-2</v>
      </c>
      <c r="AS118" s="34">
        <f t="shared" ca="1" si="76"/>
        <v>1.2598882778347116</v>
      </c>
      <c r="AT118" s="35">
        <f ca="1">AS118/MAX(AS$49:AS118)-1</f>
        <v>-3.0553244684337399E-2</v>
      </c>
      <c r="AU118" s="32">
        <f t="shared" ca="1" si="52"/>
        <v>126.33030690883362</v>
      </c>
      <c r="AV118" s="33">
        <f t="shared" ca="1" si="53"/>
        <v>0</v>
      </c>
      <c r="AW118" s="34">
        <f t="shared" ca="1" si="77"/>
        <v>1.4800558887440462E-2</v>
      </c>
      <c r="AX118" s="34">
        <f t="shared" ca="1" si="78"/>
        <v>1.3855934221996118</v>
      </c>
      <c r="AY118" s="35">
        <f ca="1">AX118/MAX(AX$49:AX118)-1</f>
        <v>0</v>
      </c>
      <c r="AZ118" s="20"/>
      <c r="BA118" s="20"/>
      <c r="BB118" s="20"/>
      <c r="BC118" s="20"/>
      <c r="BD118" s="20"/>
      <c r="BE118" s="20"/>
      <c r="BF118" s="20"/>
      <c r="BG118" s="17"/>
      <c r="BH118" s="17"/>
      <c r="BJ118" s="7">
        <f ca="1">AVERAGE(B116:B118)</f>
        <v>127.97372692456452</v>
      </c>
      <c r="BK118" s="7">
        <f ca="1">AVERAGE(B113:B118)</f>
        <v>127.15201691669908</v>
      </c>
      <c r="BL118" s="7">
        <f ca="1">AVERAGE(B107:B118)</f>
        <v>134.89450294686768</v>
      </c>
      <c r="BM118" s="7">
        <f ca="1">AVERAGE(B101:B118)</f>
        <v>149.18127715091975</v>
      </c>
      <c r="BN118" s="7">
        <f ca="1">AVERAGE(B95:B118)</f>
        <v>156.69357534732407</v>
      </c>
      <c r="BO118" s="5">
        <f ca="1">IF($B117&gt;=BJ117,$D118,$C118)*0.2+IF($B117&gt;=BK117,$D118,$C118)*0.2+IF($B117&gt;=BL117,$D118,$C118)*0.2+IF($B117&gt;=BM117,$D118,$C118)*0.2+IF($B117&gt;=BN117,$D118,$C118)*0.2</f>
        <v>1.3007113776619037E-2</v>
      </c>
      <c r="BP118" s="3">
        <f t="shared" ca="1" si="54"/>
        <v>133.59340204606886</v>
      </c>
      <c r="BQ118" s="5">
        <f ca="1">BP118/MAX($BP$36:BP118)-1</f>
        <v>0</v>
      </c>
    </row>
    <row r="119" spans="1:69" x14ac:dyDescent="0.2">
      <c r="A119" s="15">
        <v>11993</v>
      </c>
      <c r="B119" s="18">
        <v>136.11193098478648</v>
      </c>
      <c r="C119" s="17">
        <f t="shared" ca="1" si="40"/>
        <v>5.8333333333333336E-3</v>
      </c>
      <c r="D119" s="17">
        <f ca="1">B119/B118-1</f>
        <v>9.0409877675972083E-3</v>
      </c>
      <c r="E119" s="20">
        <f t="shared" ca="1" si="41"/>
        <v>0.93321269249921368</v>
      </c>
      <c r="F119" s="20">
        <f ca="1">E119/MAX(E$49:E119)-1</f>
        <v>-0.30459928715374229</v>
      </c>
      <c r="G119" s="32">
        <f t="shared" ca="1" si="42"/>
        <v>134.25500408039076</v>
      </c>
      <c r="H119" s="33">
        <f t="shared" ca="1" si="55"/>
        <v>1</v>
      </c>
      <c r="I119" s="34">
        <f t="shared" ca="1" si="56"/>
        <v>9.0409877675972083E-3</v>
      </c>
      <c r="J119" s="34">
        <f t="shared" ca="1" si="57"/>
        <v>1.2135412336992799</v>
      </c>
      <c r="K119" s="35">
        <f ca="1">J119/MAX(J$49:J119)-1</f>
        <v>-2.8020863513409378E-2</v>
      </c>
      <c r="L119" s="32">
        <f t="shared" ca="1" si="43"/>
        <v>129.51580949213024</v>
      </c>
      <c r="M119" s="33">
        <f t="shared" ca="1" si="58"/>
        <v>1</v>
      </c>
      <c r="N119" s="34">
        <f t="shared" ca="1" si="59"/>
        <v>9.0409877675972083E-3</v>
      </c>
      <c r="O119" s="34">
        <f t="shared" ca="1" si="60"/>
        <v>1.3491543482421511</v>
      </c>
      <c r="P119" s="35">
        <f ca="1">O119/MAX(O$49:O119)-1</f>
        <v>0</v>
      </c>
      <c r="Q119" s="32">
        <f t="shared" ca="1" si="44"/>
        <v>154.72350505216193</v>
      </c>
      <c r="R119" s="33">
        <f t="shared" ca="1" si="61"/>
        <v>0</v>
      </c>
      <c r="S119" s="34">
        <f t="shared" ca="1" si="62"/>
        <v>5.8333333333333336E-3</v>
      </c>
      <c r="T119" s="34">
        <f t="shared" ca="1" si="63"/>
        <v>1.386824268797195</v>
      </c>
      <c r="U119" s="35">
        <f ca="1">T119/MAX(T$49:T119)-1</f>
        <v>0</v>
      </c>
      <c r="V119" s="32">
        <f t="shared" ca="1" si="45"/>
        <v>134.25500408039076</v>
      </c>
      <c r="W119" s="33">
        <f t="shared" ca="1" si="64"/>
        <v>1</v>
      </c>
      <c r="X119" s="34">
        <f t="shared" ca="1" si="65"/>
        <v>9.0409877675972083E-3</v>
      </c>
      <c r="Y119" s="34">
        <f t="shared" ca="1" si="66"/>
        <v>1.0345607109545765</v>
      </c>
      <c r="Z119" s="35">
        <f ca="1">Y119/MAX(Y$49:Y119)-1</f>
        <v>-0.13338100083508253</v>
      </c>
      <c r="AA119" s="32">
        <f t="shared" ca="1" si="46"/>
        <v>134.25500408039076</v>
      </c>
      <c r="AB119" s="33">
        <f t="shared" ca="1" si="67"/>
        <v>1</v>
      </c>
      <c r="AC119" s="34">
        <f t="shared" ca="1" si="68"/>
        <v>9.0409877675972083E-3</v>
      </c>
      <c r="AD119" s="34">
        <f t="shared" ca="1" si="69"/>
        <v>1.276761331676658</v>
      </c>
      <c r="AE119" s="35">
        <f ca="1">AD119/MAX(AD$49:AD119)-1</f>
        <v>-1.9930310562301434E-2</v>
      </c>
      <c r="AF119" s="32">
        <f t="shared" ca="1" si="47"/>
        <v>129.51580949213024</v>
      </c>
      <c r="AG119" s="33">
        <f t="shared" ca="1" si="70"/>
        <v>0</v>
      </c>
      <c r="AH119" s="34">
        <f t="shared" ca="1" si="71"/>
        <v>5.8333333333333336E-3</v>
      </c>
      <c r="AI119" s="34">
        <f t="shared" ca="1" si="72"/>
        <v>1.5025249192796739</v>
      </c>
      <c r="AJ119" s="35">
        <f ca="1">AI119/MAX(AI$49:AI119)-1</f>
        <v>0</v>
      </c>
      <c r="AK119" s="32">
        <f t="shared" ca="1" si="48"/>
        <v>129.51580949213024</v>
      </c>
      <c r="AL119" s="33">
        <f t="shared" ca="1" si="49"/>
        <v>0.3</v>
      </c>
      <c r="AM119" s="34">
        <f t="shared" ca="1" si="73"/>
        <v>5.8333333333333336E-3</v>
      </c>
      <c r="AN119" s="34">
        <f t="shared" ca="1" si="74"/>
        <v>1.5373205355265576</v>
      </c>
      <c r="AO119" s="35">
        <f ca="1">AN119/MAX(AN$49:AN119)-1</f>
        <v>0</v>
      </c>
      <c r="AP119" s="32">
        <f t="shared" ca="1" si="50"/>
        <v>134.89237071124393</v>
      </c>
      <c r="AQ119" s="33">
        <f t="shared" ca="1" si="51"/>
        <v>1</v>
      </c>
      <c r="AR119" s="34">
        <f t="shared" ca="1" si="75"/>
        <v>9.0409877675972083E-3</v>
      </c>
      <c r="AS119" s="34">
        <f t="shared" ca="1" si="76"/>
        <v>1.2712789123431543</v>
      </c>
      <c r="AT119" s="35">
        <f ca="1">AS119/MAX(AS$49:AS119)-1</f>
        <v>-2.1788488428191699E-2</v>
      </c>
      <c r="AU119" s="32">
        <f t="shared" ca="1" si="52"/>
        <v>127.97372692456452</v>
      </c>
      <c r="AV119" s="33">
        <f t="shared" ca="1" si="53"/>
        <v>1</v>
      </c>
      <c r="AW119" s="34">
        <f t="shared" ca="1" si="77"/>
        <v>7.4371605504652705E-3</v>
      </c>
      <c r="AX119" s="34">
        <f t="shared" ca="1" si="78"/>
        <v>1.3958983029381788</v>
      </c>
      <c r="AY119" s="35">
        <f ca="1">AX119/MAX(AX$49:AX119)-1</f>
        <v>0</v>
      </c>
      <c r="AZ119" s="20"/>
      <c r="BA119" s="20"/>
      <c r="BB119" s="20"/>
      <c r="BC119" s="20"/>
      <c r="BD119" s="20"/>
      <c r="BE119" s="20"/>
      <c r="BF119" s="20"/>
      <c r="BG119" s="17"/>
      <c r="BH119" s="17"/>
      <c r="BJ119" s="7">
        <f ca="1">AVERAGE(B117:B119)</f>
        <v>134.25500408039076</v>
      </c>
      <c r="BK119" s="7">
        <f ca="1">AVERAGE(B114:B119)</f>
        <v>127.47435911406052</v>
      </c>
      <c r="BL119" s="7">
        <f ca="1">AVERAGE(B108:B119)</f>
        <v>132.70842179905824</v>
      </c>
      <c r="BM119" s="7">
        <f ca="1">AVERAGE(B102:B119)</f>
        <v>146.28523911524451</v>
      </c>
      <c r="BN119" s="7">
        <f ca="1">AVERAGE(B96:B119)</f>
        <v>154.72350505216193</v>
      </c>
      <c r="BO119" s="5">
        <f ca="1">IF($B118&gt;=BJ118,$D119,$C119)*0.2+IF($B118&gt;=BK118,$D119,$C119)*0.2+IF($B118&gt;=BL118,$D119,$C119)*0.2+IF($B118&gt;=BM118,$D119,$C119)*0.2+IF($B118&gt;=BN118,$D119,$C119)*0.2</f>
        <v>7.1163951070388832E-3</v>
      </c>
      <c r="BP119" s="3">
        <f t="shared" ca="1" si="54"/>
        <v>134.5441054787222</v>
      </c>
      <c r="BQ119" s="5">
        <f ca="1">BP119/MAX($BP$36:BP119)-1</f>
        <v>0</v>
      </c>
    </row>
    <row r="120" spans="1:69" x14ac:dyDescent="0.2">
      <c r="A120" s="15">
        <v>12023</v>
      </c>
      <c r="B120" s="18">
        <v>129.37199993135528</v>
      </c>
      <c r="C120" s="17">
        <f t="shared" ca="1" si="40"/>
        <v>5.8333333333333336E-3</v>
      </c>
      <c r="D120" s="17">
        <f ca="1">B120/B119-1</f>
        <v>-4.9517562528626158E-2</v>
      </c>
      <c r="E120" s="20">
        <f t="shared" ca="1" si="41"/>
        <v>0.88700227464587633</v>
      </c>
      <c r="F120" s="20">
        <f ca="1">E120/MAX(E$49:E120)-1</f>
        <v>-0.33903383543455801</v>
      </c>
      <c r="G120" s="32">
        <f t="shared" ca="1" si="42"/>
        <v>133.45876720912858</v>
      </c>
      <c r="H120" s="33">
        <f t="shared" ca="1" si="55"/>
        <v>1</v>
      </c>
      <c r="I120" s="34">
        <f t="shared" ca="1" si="56"/>
        <v>-4.9517562528626158E-2</v>
      </c>
      <c r="J120" s="34">
        <f t="shared" ca="1" si="57"/>
        <v>1.1534496297785097</v>
      </c>
      <c r="K120" s="35">
        <f ca="1">J120/MAX(J$49:J120)-1</f>
        <v>-7.6150901180904174E-2</v>
      </c>
      <c r="L120" s="32">
        <f t="shared" ca="1" si="43"/>
        <v>129.04059328699145</v>
      </c>
      <c r="M120" s="33">
        <f t="shared" ca="1" si="58"/>
        <v>1</v>
      </c>
      <c r="N120" s="34">
        <f t="shared" ca="1" si="59"/>
        <v>-4.9517562528626158E-2</v>
      </c>
      <c r="O120" s="34">
        <f t="shared" ca="1" si="60"/>
        <v>1.2823475134423026</v>
      </c>
      <c r="P120" s="35">
        <f ca="1">O120/MAX(O$49:O120)-1</f>
        <v>-4.9517562528626047E-2</v>
      </c>
      <c r="Q120" s="32">
        <f t="shared" ca="1" si="44"/>
        <v>152.44632171454722</v>
      </c>
      <c r="R120" s="33">
        <f t="shared" ca="1" si="61"/>
        <v>0</v>
      </c>
      <c r="S120" s="34">
        <f t="shared" ca="1" si="62"/>
        <v>5.8333333333333336E-3</v>
      </c>
      <c r="T120" s="34">
        <f t="shared" ca="1" si="63"/>
        <v>1.3949140770318453</v>
      </c>
      <c r="U120" s="35">
        <f ca="1">T120/MAX(T$49:T120)-1</f>
        <v>0</v>
      </c>
      <c r="V120" s="32">
        <f t="shared" ca="1" si="45"/>
        <v>133.45876720912858</v>
      </c>
      <c r="W120" s="33">
        <f t="shared" ca="1" si="64"/>
        <v>1</v>
      </c>
      <c r="X120" s="34">
        <f t="shared" ca="1" si="65"/>
        <v>-4.9517562528626158E-2</v>
      </c>
      <c r="Y120" s="34">
        <f t="shared" ca="1" si="66"/>
        <v>0.98333178626022333</v>
      </c>
      <c r="Z120" s="35">
        <f ca="1">Y120/MAX(Y$49:Y120)-1</f>
        <v>-0.17629386131472669</v>
      </c>
      <c r="AA120" s="32">
        <f t="shared" ca="1" si="46"/>
        <v>133.45876720912858</v>
      </c>
      <c r="AB120" s="33">
        <f t="shared" ca="1" si="67"/>
        <v>1</v>
      </c>
      <c r="AC120" s="34">
        <f t="shared" ca="1" si="68"/>
        <v>-4.9517562528626158E-2</v>
      </c>
      <c r="AD120" s="34">
        <f t="shared" ca="1" si="69"/>
        <v>1.2135392226012269</v>
      </c>
      <c r="AE120" s="35">
        <f ca="1">AD120/MAX(AD$49:AD120)-1</f>
        <v>-6.8460972691444022E-2</v>
      </c>
      <c r="AF120" s="32">
        <f t="shared" ca="1" si="47"/>
        <v>129.04059328699145</v>
      </c>
      <c r="AG120" s="33">
        <f t="shared" ca="1" si="70"/>
        <v>0</v>
      </c>
      <c r="AH120" s="34">
        <f t="shared" ca="1" si="71"/>
        <v>5.8333333333333336E-3</v>
      </c>
      <c r="AI120" s="34">
        <f t="shared" ca="1" si="72"/>
        <v>1.5112896479754721</v>
      </c>
      <c r="AJ120" s="35">
        <f ca="1">AI120/MAX(AI$49:AI120)-1</f>
        <v>0</v>
      </c>
      <c r="AK120" s="32">
        <f t="shared" ca="1" si="48"/>
        <v>129.04059328699145</v>
      </c>
      <c r="AL120" s="33">
        <f t="shared" ca="1" si="49"/>
        <v>0.6</v>
      </c>
      <c r="AM120" s="34">
        <f t="shared" ca="1" si="73"/>
        <v>5.8333333333333336E-3</v>
      </c>
      <c r="AN120" s="34">
        <f t="shared" ca="1" si="74"/>
        <v>1.5462882386504626</v>
      </c>
      <c r="AO120" s="35">
        <f ca="1">AN120/MAX(AN$49:AN120)-1</f>
        <v>0</v>
      </c>
      <c r="AP120" s="32">
        <f t="shared" ca="1" si="50"/>
        <v>136.11193098478648</v>
      </c>
      <c r="AQ120" s="33">
        <f t="shared" ca="1" si="51"/>
        <v>1</v>
      </c>
      <c r="AR120" s="34">
        <f t="shared" ca="1" si="75"/>
        <v>-4.9517562528626158E-2</v>
      </c>
      <c r="AS120" s="34">
        <f t="shared" ca="1" si="76"/>
        <v>1.2083282793098782</v>
      </c>
      <c r="AT120" s="35">
        <f ca="1">AS120/MAX(AS$49:AS120)-1</f>
        <v>-7.0227138118670651E-2</v>
      </c>
      <c r="AU120" s="32">
        <f t="shared" ca="1" si="52"/>
        <v>134.25500408039076</v>
      </c>
      <c r="AV120" s="33">
        <f t="shared" ca="1" si="53"/>
        <v>1</v>
      </c>
      <c r="AW120" s="34">
        <f t="shared" ca="1" si="77"/>
        <v>-2.1842114597646411E-2</v>
      </c>
      <c r="AX120" s="34">
        <f t="shared" ca="1" si="78"/>
        <v>1.365408932238743</v>
      </c>
      <c r="AY120" s="35">
        <f ca="1">AX120/MAX(AX$49:AX120)-1</f>
        <v>-2.18421145976464E-2</v>
      </c>
      <c r="AZ120" s="20"/>
      <c r="BA120" s="20"/>
      <c r="BB120" s="20"/>
      <c r="BC120" s="20"/>
      <c r="BD120" s="20"/>
      <c r="BE120" s="20"/>
      <c r="BF120" s="20"/>
      <c r="BG120" s="17"/>
      <c r="BH120" s="17"/>
      <c r="BJ120" s="7">
        <f ca="1">AVERAGE(B118:B120)</f>
        <v>133.45876720912858</v>
      </c>
      <c r="BK120" s="7">
        <f ca="1">AVERAGE(B115:B120)</f>
        <v>128.1125746987378</v>
      </c>
      <c r="BL120" s="7">
        <f ca="1">AVERAGE(B109:B120)</f>
        <v>130.63654523279519</v>
      </c>
      <c r="BM120" s="7">
        <f ca="1">AVERAGE(B103:B120)</f>
        <v>142.99719052315223</v>
      </c>
      <c r="BN120" s="7">
        <f ca="1">AVERAGE(B97:B120)</f>
        <v>152.44632171454722</v>
      </c>
      <c r="BO120" s="5">
        <f ca="1">IF($B119&gt;=BJ119,$D120,$C120)*0.2+IF($B119&gt;=BK119,$D120,$C120)*0.2+IF($B119&gt;=BL119,$D120,$C120)*0.2+IF($B119&gt;=BM119,$D120,$C120)*0.2+IF($B119&gt;=BN119,$D120,$C120)*0.2</f>
        <v>-2.7377204183842364E-2</v>
      </c>
      <c r="BP120" s="3">
        <f t="shared" ca="1" si="54"/>
        <v>130.8606640312988</v>
      </c>
      <c r="BQ120" s="5">
        <f ca="1">BP120/MAX($BP$36:BP120)-1</f>
        <v>-2.7377204183842374E-2</v>
      </c>
    </row>
    <row r="121" spans="1:69" x14ac:dyDescent="0.2">
      <c r="A121" s="15">
        <v>12054</v>
      </c>
      <c r="B121" s="18">
        <v>127.39104256068315</v>
      </c>
      <c r="C121" s="17">
        <f t="shared" ca="1" si="40"/>
        <v>5.8333333333333336E-3</v>
      </c>
      <c r="D121" s="17">
        <f ca="1">B121/B120-1</f>
        <v>-1.5312102864014077E-2</v>
      </c>
      <c r="E121" s="20">
        <f t="shared" ca="1" si="41"/>
        <v>0.87342040457588421</v>
      </c>
      <c r="F121" s="20">
        <f ca="1">E121/MAX(E$49:E121)-1</f>
        <v>-0.34915461733601694</v>
      </c>
      <c r="G121" s="32">
        <f t="shared" ca="1" si="42"/>
        <v>130.95832449227495</v>
      </c>
      <c r="H121" s="33">
        <f t="shared" ca="1" si="55"/>
        <v>0</v>
      </c>
      <c r="I121" s="34">
        <f t="shared" ca="1" si="56"/>
        <v>5.8333333333333336E-3</v>
      </c>
      <c r="J121" s="34">
        <f t="shared" ca="1" si="57"/>
        <v>1.1601780859522177</v>
      </c>
      <c r="K121" s="35">
        <f ca="1">J121/MAX(J$49:J121)-1</f>
        <v>-7.076178143779277E-2</v>
      </c>
      <c r="L121" s="32">
        <f t="shared" ca="1" si="43"/>
        <v>128.8396631218364</v>
      </c>
      <c r="M121" s="33">
        <f t="shared" ca="1" si="58"/>
        <v>1</v>
      </c>
      <c r="N121" s="34">
        <f t="shared" ca="1" si="59"/>
        <v>-1.5312102864014077E-2</v>
      </c>
      <c r="O121" s="34">
        <f t="shared" ca="1" si="60"/>
        <v>1.2627120764090614</v>
      </c>
      <c r="P121" s="35">
        <f ca="1">O121/MAX(O$49:O121)-1</f>
        <v>-6.4071447381626623E-2</v>
      </c>
      <c r="Q121" s="32">
        <f t="shared" ca="1" si="44"/>
        <v>150.11948318582287</v>
      </c>
      <c r="R121" s="33">
        <f t="shared" ca="1" si="61"/>
        <v>0</v>
      </c>
      <c r="S121" s="34">
        <f t="shared" ca="1" si="62"/>
        <v>5.8333333333333336E-3</v>
      </c>
      <c r="T121" s="34">
        <f t="shared" ca="1" si="63"/>
        <v>1.4030510758145311</v>
      </c>
      <c r="U121" s="35">
        <f ca="1">T121/MAX(T$49:T121)-1</f>
        <v>0</v>
      </c>
      <c r="V121" s="32">
        <f t="shared" ca="1" si="45"/>
        <v>130.95832449227495</v>
      </c>
      <c r="W121" s="33">
        <f t="shared" ca="1" si="64"/>
        <v>0</v>
      </c>
      <c r="X121" s="34">
        <f t="shared" ca="1" si="65"/>
        <v>1.5312102864014077E-2</v>
      </c>
      <c r="Y121" s="34">
        <f t="shared" ca="1" si="66"/>
        <v>0.99838866372089441</v>
      </c>
      <c r="Z121" s="35">
        <f ca="1">Y121/MAX(Y$49:Y121)-1</f>
        <v>-0.16368118818945809</v>
      </c>
      <c r="AA121" s="32">
        <f t="shared" ca="1" si="46"/>
        <v>130.95832449227495</v>
      </c>
      <c r="AB121" s="33">
        <f t="shared" ca="1" si="67"/>
        <v>0</v>
      </c>
      <c r="AC121" s="34">
        <f t="shared" ca="1" si="68"/>
        <v>5.8333333333333336E-3</v>
      </c>
      <c r="AD121" s="34">
        <f t="shared" ca="1" si="69"/>
        <v>1.2206182013997342</v>
      </c>
      <c r="AE121" s="35">
        <f ca="1">AD121/MAX(AD$49:AD121)-1</f>
        <v>-6.3026995032143929E-2</v>
      </c>
      <c r="AF121" s="32">
        <f t="shared" ca="1" si="47"/>
        <v>128.8396631218364</v>
      </c>
      <c r="AG121" s="33">
        <f t="shared" ca="1" si="70"/>
        <v>0</v>
      </c>
      <c r="AH121" s="34">
        <f t="shared" ca="1" si="71"/>
        <v>5.8333333333333336E-3</v>
      </c>
      <c r="AI121" s="34">
        <f t="shared" ca="1" si="72"/>
        <v>1.5201055042553291</v>
      </c>
      <c r="AJ121" s="35">
        <f ca="1">AI121/MAX(AI$49:AI121)-1</f>
        <v>0</v>
      </c>
      <c r="AK121" s="32">
        <f t="shared" ca="1" si="48"/>
        <v>128.8396631218364</v>
      </c>
      <c r="AL121" s="33">
        <f t="shared" ca="1" si="49"/>
        <v>1</v>
      </c>
      <c r="AM121" s="34">
        <f t="shared" ca="1" si="73"/>
        <v>-1.5312102864014077E-2</v>
      </c>
      <c r="AN121" s="34">
        <f t="shared" ca="1" si="74"/>
        <v>1.5226113140828317</v>
      </c>
      <c r="AO121" s="35">
        <f ca="1">AN121/MAX(AN$49:AN121)-1</f>
        <v>-1.5312102864013966E-2</v>
      </c>
      <c r="AP121" s="32">
        <f t="shared" ca="1" si="50"/>
        <v>136.11193098478648</v>
      </c>
      <c r="AQ121" s="33">
        <f t="shared" ca="1" si="51"/>
        <v>1</v>
      </c>
      <c r="AR121" s="34">
        <f t="shared" ca="1" si="75"/>
        <v>-1.5312102864014077E-2</v>
      </c>
      <c r="AS121" s="34">
        <f t="shared" ca="1" si="76"/>
        <v>1.1898262324035882</v>
      </c>
      <c r="AT121" s="35">
        <f ca="1">AS121/MAX(AS$49:AS121)-1</f>
        <v>-8.4463915819966373E-2</v>
      </c>
      <c r="AU121" s="32">
        <f t="shared" ca="1" si="52"/>
        <v>134.25500408039076</v>
      </c>
      <c r="AV121" s="33">
        <f t="shared" ca="1" si="53"/>
        <v>1</v>
      </c>
      <c r="AW121" s="34">
        <f t="shared" ca="1" si="77"/>
        <v>-4.7393847653403719E-3</v>
      </c>
      <c r="AX121" s="34">
        <f t="shared" ca="1" si="78"/>
        <v>1.3589377339468309</v>
      </c>
      <c r="AY121" s="35">
        <f ca="1">AX121/MAX(AX$49:AX121)-1</f>
        <v>-2.6477981177819965E-2</v>
      </c>
      <c r="AZ121" s="20"/>
      <c r="BA121" s="20"/>
      <c r="BB121" s="20"/>
      <c r="BC121" s="20"/>
      <c r="BD121" s="20"/>
      <c r="BE121" s="20"/>
      <c r="BF121" s="20"/>
      <c r="BG121" s="17"/>
      <c r="BH121" s="17"/>
      <c r="BJ121" s="7">
        <f ca="1">AVERAGE(B119:B121)</f>
        <v>130.95832449227495</v>
      </c>
      <c r="BK121" s="7">
        <f ca="1">AVERAGE(B116:B121)</f>
        <v>129.46602570841972</v>
      </c>
      <c r="BL121" s="7">
        <f ca="1">AVERAGE(B110:B121)</f>
        <v>129.32676145111174</v>
      </c>
      <c r="BM121" s="7">
        <f ca="1">AVERAGE(B104:B121)</f>
        <v>140.22602539150779</v>
      </c>
      <c r="BN121" s="7">
        <f ca="1">AVERAGE(B98:B121)</f>
        <v>150.11948318582287</v>
      </c>
      <c r="BO121" s="5">
        <f ca="1">IF($B120&gt;=BJ120,$D121,$C121)*0.2+IF($B120&gt;=BK120,$D121,$C121)*0.2+IF($B120&gt;=BL120,$D121,$C121)*0.2+IF($B120&gt;=BM120,$D121,$C121)*0.2+IF($B120&gt;=BN120,$D121,$C121)*0.2</f>
        <v>1.6042460938638517E-3</v>
      </c>
      <c r="BP121" s="3">
        <f t="shared" ca="1" si="54"/>
        <v>131.07059674041145</v>
      </c>
      <c r="BQ121" s="5">
        <f ca="1">BP121/MAX($BP$36:BP121)-1</f>
        <v>-2.5816877862851362E-2</v>
      </c>
    </row>
    <row r="122" spans="1:69" x14ac:dyDescent="0.2">
      <c r="A122" s="15">
        <v>12085</v>
      </c>
      <c r="B122" s="18">
        <v>157.17713746415683</v>
      </c>
      <c r="C122" s="17">
        <f t="shared" ca="1" si="40"/>
        <v>5.8333333333333336E-3</v>
      </c>
      <c r="D122" s="17">
        <f ca="1">B122/B121-1</f>
        <v>0.23381624252965016</v>
      </c>
      <c r="E122" s="20">
        <f t="shared" ca="1" si="41"/>
        <v>1.0776402817225443</v>
      </c>
      <c r="F122" s="20">
        <f ca="1">E122/MAX(E$49:E122)-1</f>
        <v>-0.19697639549375201</v>
      </c>
      <c r="G122" s="32">
        <f t="shared" ca="1" si="42"/>
        <v>137.98005998539841</v>
      </c>
      <c r="H122" s="33">
        <f t="shared" ca="1" si="55"/>
        <v>0</v>
      </c>
      <c r="I122" s="34">
        <f t="shared" ca="1" si="56"/>
        <v>5.8333333333333336E-3</v>
      </c>
      <c r="J122" s="34">
        <f t="shared" ca="1" si="57"/>
        <v>1.1669457914536057</v>
      </c>
      <c r="K122" s="35">
        <f ca="1">J122/MAX(J$49:J122)-1</f>
        <v>-6.5341225162846572E-2</v>
      </c>
      <c r="L122" s="32">
        <f t="shared" ca="1" si="43"/>
        <v>131.29642124411765</v>
      </c>
      <c r="M122" s="33">
        <f t="shared" ca="1" si="58"/>
        <v>0</v>
      </c>
      <c r="N122" s="34">
        <f t="shared" ca="1" si="59"/>
        <v>5.8333333333333336E-3</v>
      </c>
      <c r="O122" s="34">
        <f t="shared" ca="1" si="60"/>
        <v>1.270077896854781</v>
      </c>
      <c r="P122" s="35">
        <f ca="1">O122/MAX(O$49:O122)-1</f>
        <v>-5.8611864158019333E-2</v>
      </c>
      <c r="Q122" s="32">
        <f t="shared" ca="1" si="44"/>
        <v>149.49876820996329</v>
      </c>
      <c r="R122" s="33">
        <f t="shared" ca="1" si="61"/>
        <v>0</v>
      </c>
      <c r="S122" s="34">
        <f t="shared" ca="1" si="62"/>
        <v>5.8333333333333336E-3</v>
      </c>
      <c r="T122" s="34">
        <f t="shared" ca="1" si="63"/>
        <v>1.4112355404234493</v>
      </c>
      <c r="U122" s="35">
        <f ca="1">T122/MAX(T$49:T122)-1</f>
        <v>0</v>
      </c>
      <c r="V122" s="32">
        <f t="shared" ca="1" si="45"/>
        <v>137.98005998539841</v>
      </c>
      <c r="W122" s="33">
        <f t="shared" ca="1" si="64"/>
        <v>0</v>
      </c>
      <c r="X122" s="34">
        <f t="shared" ca="1" si="65"/>
        <v>-0.23381624252965016</v>
      </c>
      <c r="Y122" s="34">
        <f t="shared" ca="1" si="66"/>
        <v>0.76494917778547644</v>
      </c>
      <c r="Z122" s="35">
        <f ca="1">Y122/MAX(Y$49:Y122)-1</f>
        <v>-0.35922611032386065</v>
      </c>
      <c r="AA122" s="32">
        <f t="shared" ca="1" si="46"/>
        <v>137.98005998539841</v>
      </c>
      <c r="AB122" s="33">
        <f t="shared" ca="1" si="67"/>
        <v>0</v>
      </c>
      <c r="AC122" s="34">
        <f t="shared" ca="1" si="68"/>
        <v>5.8333333333333336E-3</v>
      </c>
      <c r="AD122" s="34">
        <f t="shared" ca="1" si="69"/>
        <v>1.2277384742412327</v>
      </c>
      <c r="AE122" s="35">
        <f ca="1">AD122/MAX(AD$49:AD122)-1</f>
        <v>-5.7561319169831426E-2</v>
      </c>
      <c r="AF122" s="32">
        <f t="shared" ca="1" si="47"/>
        <v>131.29642124411765</v>
      </c>
      <c r="AG122" s="33">
        <f t="shared" ca="1" si="70"/>
        <v>0</v>
      </c>
      <c r="AH122" s="34">
        <f t="shared" ca="1" si="71"/>
        <v>5.8333333333333336E-3</v>
      </c>
      <c r="AI122" s="34">
        <f t="shared" ca="1" si="72"/>
        <v>1.5289727863634852</v>
      </c>
      <c r="AJ122" s="35">
        <f ca="1">AI122/MAX(AI$49:AI122)-1</f>
        <v>0</v>
      </c>
      <c r="AK122" s="32">
        <f t="shared" ca="1" si="48"/>
        <v>131.29642124411765</v>
      </c>
      <c r="AL122" s="33">
        <f t="shared" ca="1" si="49"/>
        <v>0</v>
      </c>
      <c r="AM122" s="34">
        <f t="shared" ca="1" si="73"/>
        <v>5.8333333333333336E-3</v>
      </c>
      <c r="AN122" s="34">
        <f t="shared" ca="1" si="74"/>
        <v>1.5314932134149815</v>
      </c>
      <c r="AO122" s="35">
        <f ca="1">AN122/MAX(AN$49:AN122)-1</f>
        <v>-9.5680901307207966E-3</v>
      </c>
      <c r="AP122" s="32">
        <f t="shared" ca="1" si="50"/>
        <v>136.11193098478648</v>
      </c>
      <c r="AQ122" s="33">
        <f t="shared" ca="1" si="51"/>
        <v>0</v>
      </c>
      <c r="AR122" s="34">
        <f t="shared" ca="1" si="75"/>
        <v>5.8333333333333336E-3</v>
      </c>
      <c r="AS122" s="34">
        <f t="shared" ca="1" si="76"/>
        <v>1.1967668854259426</v>
      </c>
      <c r="AT122" s="35">
        <f ca="1">AS122/MAX(AS$49:AS122)-1</f>
        <v>-7.912328866224938E-2</v>
      </c>
      <c r="AU122" s="32">
        <f t="shared" ca="1" si="52"/>
        <v>134.25500408039076</v>
      </c>
      <c r="AV122" s="33">
        <f t="shared" ca="1" si="53"/>
        <v>1</v>
      </c>
      <c r="AW122" s="34">
        <f t="shared" ca="1" si="77"/>
        <v>5.8333333333333336E-3</v>
      </c>
      <c r="AX122" s="34">
        <f t="shared" ca="1" si="78"/>
        <v>1.3668648707281874</v>
      </c>
      <c r="AY122" s="35">
        <f ca="1">AX122/MAX(AX$49:AX122)-1</f>
        <v>-2.0799102734690544E-2</v>
      </c>
      <c r="AZ122" s="20"/>
      <c r="BA122" s="20"/>
      <c r="BB122" s="20"/>
      <c r="BC122" s="20"/>
      <c r="BD122" s="20"/>
      <c r="BE122" s="20"/>
      <c r="BF122" s="20"/>
      <c r="BG122" s="17"/>
      <c r="BH122" s="17"/>
      <c r="BJ122" s="7">
        <f ca="1">AVERAGE(B120:B122)</f>
        <v>137.98005998539841</v>
      </c>
      <c r="BK122" s="7">
        <f ca="1">AVERAGE(B117:B122)</f>
        <v>136.11753203289459</v>
      </c>
      <c r="BL122" s="7">
        <f ca="1">AVERAGE(B111:B122)</f>
        <v>131.24784274122956</v>
      </c>
      <c r="BM122" s="7">
        <f ca="1">AVERAGE(B105:B122)</f>
        <v>139.22870726178604</v>
      </c>
      <c r="BN122" s="7">
        <f ca="1">AVERAGE(B99:B122)</f>
        <v>149.49876820996329</v>
      </c>
      <c r="BO122" s="5">
        <f ca="1">IF($B121&gt;=BJ121,$D122,$C122)*0.2+IF($B121&gt;=BK121,$D122,$C122)*0.2+IF($B121&gt;=BL121,$D122,$C122)*0.2+IF($B121&gt;=BM121,$D122,$C122)*0.2+IF($B121&gt;=BN121,$D122,$C122)*0.2</f>
        <v>5.8333333333333336E-3</v>
      </c>
      <c r="BP122" s="3">
        <f t="shared" ca="1" si="54"/>
        <v>131.83517522139718</v>
      </c>
      <c r="BQ122" s="5">
        <f ca="1">BP122/MAX($BP$36:BP122)-1</f>
        <v>-2.0134142983717962E-2</v>
      </c>
    </row>
    <row r="123" spans="1:69" x14ac:dyDescent="0.2">
      <c r="A123" s="15">
        <v>12113</v>
      </c>
      <c r="B123" s="18">
        <v>177.25922453754032</v>
      </c>
      <c r="C123" s="17">
        <f t="shared" ca="1" si="40"/>
        <v>5.8333333333333336E-3</v>
      </c>
      <c r="D123" s="17">
        <f ca="1">B123/B122-1</f>
        <v>0.12776722745674807</v>
      </c>
      <c r="E123" s="20">
        <f t="shared" ca="1" si="41"/>
        <v>1.2153273927139427</v>
      </c>
      <c r="F123" s="20">
        <f ca="1">E123/MAX(E$49:E123)-1</f>
        <v>-9.437629596366448E-2</v>
      </c>
      <c r="G123" s="32">
        <f t="shared" ca="1" si="42"/>
        <v>153.94246818746009</v>
      </c>
      <c r="H123" s="33">
        <f t="shared" ca="1" si="55"/>
        <v>1</v>
      </c>
      <c r="I123" s="34">
        <f t="shared" ca="1" si="56"/>
        <v>0.12776722745674807</v>
      </c>
      <c r="J123" s="34">
        <f t="shared" ca="1" si="57"/>
        <v>1.3160432198199534</v>
      </c>
      <c r="K123" s="35">
        <f ca="1">J123/MAX(J$49:J123)-1</f>
        <v>0</v>
      </c>
      <c r="L123" s="32">
        <f t="shared" ca="1" si="43"/>
        <v>135.60455591780988</v>
      </c>
      <c r="M123" s="33">
        <f t="shared" ca="1" si="58"/>
        <v>1</v>
      </c>
      <c r="N123" s="34">
        <f t="shared" ca="1" si="59"/>
        <v>0.12776722745674807</v>
      </c>
      <c r="O123" s="34">
        <f t="shared" ca="1" si="60"/>
        <v>1.4323522283900141</v>
      </c>
      <c r="P123" s="35">
        <f ca="1">O123/MAX(O$49:O123)-1</f>
        <v>0</v>
      </c>
      <c r="Q123" s="32">
        <f t="shared" ca="1" si="44"/>
        <v>149.65420650410849</v>
      </c>
      <c r="R123" s="33">
        <f t="shared" ca="1" si="61"/>
        <v>1</v>
      </c>
      <c r="S123" s="34">
        <f t="shared" ca="1" si="62"/>
        <v>0.12776722745674807</v>
      </c>
      <c r="T123" s="34">
        <f t="shared" ca="1" si="63"/>
        <v>1.591545192711779</v>
      </c>
      <c r="U123" s="35">
        <f ca="1">T123/MAX(T$49:T123)-1</f>
        <v>0</v>
      </c>
      <c r="V123" s="32">
        <f t="shared" ca="1" si="45"/>
        <v>153.94246818746009</v>
      </c>
      <c r="W123" s="33">
        <f t="shared" ca="1" si="64"/>
        <v>1</v>
      </c>
      <c r="X123" s="34">
        <f t="shared" ca="1" si="65"/>
        <v>0.12776722745674807</v>
      </c>
      <c r="Y123" s="34">
        <f t="shared" ca="1" si="66"/>
        <v>0.86268461337644586</v>
      </c>
      <c r="Z123" s="35">
        <f ca="1">Y123/MAX(Y$49:Y123)-1</f>
        <v>-0.27735620701326413</v>
      </c>
      <c r="AA123" s="32">
        <f t="shared" ca="1" si="46"/>
        <v>153.94246818746009</v>
      </c>
      <c r="AB123" s="33">
        <f t="shared" ca="1" si="67"/>
        <v>1</v>
      </c>
      <c r="AC123" s="34">
        <f t="shared" ca="1" si="68"/>
        <v>0.12776722745674807</v>
      </c>
      <c r="AD123" s="34">
        <f t="shared" ca="1" si="69"/>
        <v>1.3846032151370131</v>
      </c>
      <c r="AE123" s="35">
        <f ca="1">AD123/MAX(AD$49:AD123)-1</f>
        <v>0</v>
      </c>
      <c r="AF123" s="32">
        <f t="shared" ca="1" si="47"/>
        <v>135.60455591780988</v>
      </c>
      <c r="AG123" s="33">
        <f t="shared" ca="1" si="70"/>
        <v>1</v>
      </c>
      <c r="AH123" s="34">
        <f t="shared" ca="1" si="71"/>
        <v>0.12776722745674807</v>
      </c>
      <c r="AI123" s="34">
        <f t="shared" ca="1" si="72"/>
        <v>1.7243254001339665</v>
      </c>
      <c r="AJ123" s="35">
        <f ca="1">AI123/MAX(AI$49:AI123)-1</f>
        <v>0</v>
      </c>
      <c r="AK123" s="32">
        <f t="shared" ca="1" si="48"/>
        <v>135.60455591780988</v>
      </c>
      <c r="AL123" s="33">
        <f t="shared" ca="1" si="49"/>
        <v>0.3</v>
      </c>
      <c r="AM123" s="34">
        <f t="shared" ca="1" si="73"/>
        <v>5.8333333333333336E-3</v>
      </c>
      <c r="AN123" s="34">
        <f t="shared" ca="1" si="74"/>
        <v>1.5404269238265689</v>
      </c>
      <c r="AO123" s="35">
        <f ca="1">AN123/MAX(AN$49:AN123)-1</f>
        <v>-3.7905706564833608E-3</v>
      </c>
      <c r="AP123" s="32">
        <f t="shared" ca="1" si="50"/>
        <v>157.17713746415683</v>
      </c>
      <c r="AQ123" s="33">
        <f t="shared" ca="1" si="51"/>
        <v>1</v>
      </c>
      <c r="AR123" s="34">
        <f t="shared" ca="1" si="75"/>
        <v>0.12776722745674807</v>
      </c>
      <c r="AS123" s="34">
        <f t="shared" ca="1" si="76"/>
        <v>1.3496744722888629</v>
      </c>
      <c r="AT123" s="35">
        <f ca="1">AS123/MAX(AS$49:AS123)-1</f>
        <v>0</v>
      </c>
      <c r="AU123" s="32">
        <f t="shared" ca="1" si="52"/>
        <v>137.98005998539841</v>
      </c>
      <c r="AV123" s="33">
        <f t="shared" ca="1" si="53"/>
        <v>1</v>
      </c>
      <c r="AW123" s="34">
        <f t="shared" ca="1" si="77"/>
        <v>9.728375392589439E-2</v>
      </c>
      <c r="AX123" s="34">
        <f t="shared" ca="1" si="78"/>
        <v>1.4998386164620578</v>
      </c>
      <c r="AY123" s="35">
        <f ca="1">AX123/MAX(AX$49:AX123)-1</f>
        <v>0</v>
      </c>
      <c r="AZ123" s="20"/>
      <c r="BA123" s="20"/>
      <c r="BB123" s="20"/>
      <c r="BC123" s="20"/>
      <c r="BD123" s="20"/>
      <c r="BE123" s="20"/>
      <c r="BF123" s="20"/>
      <c r="BG123" s="17"/>
      <c r="BH123" s="17"/>
      <c r="BJ123" s="7">
        <f ca="1">AVERAGE(B121:B123)</f>
        <v>153.94246818746009</v>
      </c>
      <c r="BK123" s="7">
        <f ca="1">AVERAGE(B118:B123)</f>
        <v>143.70061769829434</v>
      </c>
      <c r="BL123" s="7">
        <f ca="1">AVERAGE(B112:B123)</f>
        <v>135.23608276833843</v>
      </c>
      <c r="BM123" s="7">
        <f ca="1">AVERAGE(B106:B123)</f>
        <v>139.63471640753565</v>
      </c>
      <c r="BN123" s="7">
        <f ca="1">AVERAGE(B100:B123)</f>
        <v>149.65420650410849</v>
      </c>
      <c r="BO123" s="5">
        <f ca="1">IF($B122&gt;=BJ122,$D123,$C123)*0.2+IF($B122&gt;=BK122,$D123,$C123)*0.2+IF($B122&gt;=BL122,$D123,$C123)*0.2+IF($B122&gt;=BM122,$D123,$C123)*0.2+IF($B122&gt;=BN122,$D123,$C123)*0.2</f>
        <v>0.12776722745674807</v>
      </c>
      <c r="BP123" s="3">
        <f t="shared" ca="1" si="54"/>
        <v>148.67939004070968</v>
      </c>
      <c r="BQ123" s="5">
        <f ca="1">BP123/MAX($BP$36:BP123)-1</f>
        <v>0</v>
      </c>
    </row>
    <row r="124" spans="1:69" x14ac:dyDescent="0.2">
      <c r="A124" s="15">
        <v>12144</v>
      </c>
      <c r="B124" s="18">
        <v>183.45721289245506</v>
      </c>
      <c r="C124" s="17">
        <f t="shared" ca="1" si="40"/>
        <v>5.8333333333333336E-3</v>
      </c>
      <c r="D124" s="17">
        <f ca="1">B124/B123-1</f>
        <v>3.4965674542946745E-2</v>
      </c>
      <c r="E124" s="20">
        <f t="shared" ca="1" si="41"/>
        <v>1.2578221347907066</v>
      </c>
      <c r="F124" s="20">
        <f ca="1">E124/MAX(E$49:E124)-1</f>
        <v>-6.2710552269952036E-2</v>
      </c>
      <c r="G124" s="32">
        <f t="shared" ca="1" si="42"/>
        <v>172.63119163138404</v>
      </c>
      <c r="H124" s="33">
        <f t="shared" ca="1" si="55"/>
        <v>1</v>
      </c>
      <c r="I124" s="34">
        <f t="shared" ca="1" si="56"/>
        <v>3.4965674542946745E-2</v>
      </c>
      <c r="J124" s="34">
        <f t="shared" ca="1" si="57"/>
        <v>1.3620595587286297</v>
      </c>
      <c r="K124" s="35">
        <f ca="1">J124/MAX(J$49:J124)-1</f>
        <v>0</v>
      </c>
      <c r="L124" s="32">
        <f t="shared" ca="1" si="43"/>
        <v>141.39600656472621</v>
      </c>
      <c r="M124" s="33">
        <f t="shared" ca="1" si="58"/>
        <v>1</v>
      </c>
      <c r="N124" s="34">
        <f t="shared" ca="1" si="59"/>
        <v>3.4965674542946745E-2</v>
      </c>
      <c r="O124" s="34">
        <f t="shared" ca="1" si="60"/>
        <v>1.4824353902387639</v>
      </c>
      <c r="P124" s="35">
        <f ca="1">O124/MAX(O$49:O124)-1</f>
        <v>0</v>
      </c>
      <c r="Q124" s="32">
        <f t="shared" ca="1" si="44"/>
        <v>149.83464737864719</v>
      </c>
      <c r="R124" s="33">
        <f t="shared" ca="1" si="61"/>
        <v>1</v>
      </c>
      <c r="S124" s="34">
        <f t="shared" ca="1" si="62"/>
        <v>3.4965674542946745E-2</v>
      </c>
      <c r="T124" s="34">
        <f t="shared" ca="1" si="63"/>
        <v>1.6471946439405305</v>
      </c>
      <c r="U124" s="35">
        <f ca="1">T124/MAX(T$49:T124)-1</f>
        <v>0</v>
      </c>
      <c r="V124" s="32">
        <f t="shared" ca="1" si="45"/>
        <v>172.63119163138404</v>
      </c>
      <c r="W124" s="33">
        <f t="shared" ca="1" si="64"/>
        <v>1</v>
      </c>
      <c r="X124" s="34">
        <f t="shared" ca="1" si="65"/>
        <v>3.4965674542946745E-2</v>
      </c>
      <c r="Y124" s="34">
        <f t="shared" ca="1" si="66"/>
        <v>0.89284896280097448</v>
      </c>
      <c r="Z124" s="35">
        <f ca="1">Y124/MAX(Y$49:Y124)-1</f>
        <v>-0.25208847933720935</v>
      </c>
      <c r="AA124" s="32">
        <f t="shared" ca="1" si="46"/>
        <v>172.63119163138404</v>
      </c>
      <c r="AB124" s="33">
        <f t="shared" ca="1" si="67"/>
        <v>1</v>
      </c>
      <c r="AC124" s="34">
        <f t="shared" ca="1" si="68"/>
        <v>3.4965674542946745E-2</v>
      </c>
      <c r="AD124" s="34">
        <f t="shared" ca="1" si="69"/>
        <v>1.4330168005286117</v>
      </c>
      <c r="AE124" s="35">
        <f ca="1">AD124/MAX(AD$49:AD124)-1</f>
        <v>0</v>
      </c>
      <c r="AF124" s="32">
        <f t="shared" ca="1" si="47"/>
        <v>141.39600656472621</v>
      </c>
      <c r="AG124" s="33">
        <f t="shared" ca="1" si="70"/>
        <v>1</v>
      </c>
      <c r="AH124" s="34">
        <f t="shared" ca="1" si="71"/>
        <v>3.4965674542946745E-2</v>
      </c>
      <c r="AI124" s="34">
        <f t="shared" ca="1" si="72"/>
        <v>1.7846176008811871</v>
      </c>
      <c r="AJ124" s="35">
        <f ca="1">AI124/MAX(AI$49:AI124)-1</f>
        <v>0</v>
      </c>
      <c r="AK124" s="32">
        <f t="shared" ca="1" si="48"/>
        <v>141.39600656472621</v>
      </c>
      <c r="AL124" s="33">
        <f t="shared" ca="1" si="49"/>
        <v>0.6</v>
      </c>
      <c r="AM124" s="34">
        <f t="shared" ca="1" si="73"/>
        <v>5.8333333333333336E-3</v>
      </c>
      <c r="AN124" s="34">
        <f t="shared" ca="1" si="74"/>
        <v>1.5494127475488906</v>
      </c>
      <c r="AO124" s="35">
        <f ca="1">AN124/MAX(AN$49:AN124)-1</f>
        <v>0</v>
      </c>
      <c r="AP124" s="32">
        <f t="shared" ca="1" si="50"/>
        <v>177.25922453754032</v>
      </c>
      <c r="AQ124" s="33">
        <f t="shared" ca="1" si="51"/>
        <v>1</v>
      </c>
      <c r="AR124" s="34">
        <f t="shared" ca="1" si="75"/>
        <v>3.4965674542946745E-2</v>
      </c>
      <c r="AS124" s="34">
        <f t="shared" ca="1" si="76"/>
        <v>1.3968667506258388</v>
      </c>
      <c r="AT124" s="35">
        <f ca="1">AS124/MAX(AS$49:AS124)-1</f>
        <v>0</v>
      </c>
      <c r="AU124" s="32">
        <f t="shared" ca="1" si="52"/>
        <v>153.94246818746009</v>
      </c>
      <c r="AV124" s="33">
        <f t="shared" ca="1" si="53"/>
        <v>1</v>
      </c>
      <c r="AW124" s="34">
        <f t="shared" ca="1" si="77"/>
        <v>2.7682589240543391E-2</v>
      </c>
      <c r="AX124" s="34">
        <f t="shared" ca="1" si="78"/>
        <v>1.541358032808682</v>
      </c>
      <c r="AY124" s="35">
        <f ca="1">AX124/MAX(AX$49:AX124)-1</f>
        <v>0</v>
      </c>
      <c r="AZ124" s="20"/>
      <c r="BA124" s="20"/>
      <c r="BB124" s="20"/>
      <c r="BC124" s="20"/>
      <c r="BD124" s="20"/>
      <c r="BE124" s="20"/>
      <c r="BF124" s="20"/>
      <c r="BG124" s="17"/>
      <c r="BH124" s="17"/>
      <c r="BJ124" s="7">
        <f ca="1">AVERAGE(B122:B124)</f>
        <v>172.63119163138404</v>
      </c>
      <c r="BK124" s="7">
        <f ca="1">AVERAGE(B119:B124)</f>
        <v>151.79475806182953</v>
      </c>
      <c r="BL124" s="7">
        <f ca="1">AVERAGE(B113:B124)</f>
        <v>139.47338748926433</v>
      </c>
      <c r="BM124" s="7">
        <f ca="1">AVERAGE(B107:B124)</f>
        <v>140.52792131852163</v>
      </c>
      <c r="BN124" s="7">
        <f ca="1">AVERAGE(B101:B124)</f>
        <v>149.83464737864719</v>
      </c>
      <c r="BO124" s="5">
        <f ca="1">IF($B123&gt;=BJ123,$D124,$C124)*0.2+IF($B123&gt;=BK123,$D124,$C124)*0.2+IF($B123&gt;=BL123,$D124,$C124)*0.2+IF($B123&gt;=BM123,$D124,$C124)*0.2+IF($B123&gt;=BN123,$D124,$C124)*0.2</f>
        <v>3.4965674542946745E-2</v>
      </c>
      <c r="BP124" s="3">
        <f t="shared" ca="1" si="54"/>
        <v>153.87806520411698</v>
      </c>
      <c r="BQ124" s="5">
        <f ca="1">BP124/MAX($BP$36:BP124)-1</f>
        <v>0</v>
      </c>
    </row>
    <row r="125" spans="1:69" x14ac:dyDescent="0.2">
      <c r="A125" s="15">
        <v>12174</v>
      </c>
      <c r="B125" s="18">
        <v>189.88569049360714</v>
      </c>
      <c r="C125" s="17">
        <f t="shared" ca="1" si="40"/>
        <v>5.8333333333333336E-3</v>
      </c>
      <c r="D125" s="17">
        <f ca="1">B125/B124-1</f>
        <v>3.5040746012644064E-2</v>
      </c>
      <c r="E125" s="20">
        <f t="shared" ca="1" si="41"/>
        <v>1.3018971607449894</v>
      </c>
      <c r="F125" s="20">
        <f ca="1">E125/MAX(E$49:E125)-1</f>
        <v>-2.9867230791712052E-2</v>
      </c>
      <c r="G125" s="32">
        <f t="shared" ca="1" si="42"/>
        <v>183.53404264120084</v>
      </c>
      <c r="H125" s="33">
        <f t="shared" ca="1" si="55"/>
        <v>1</v>
      </c>
      <c r="I125" s="34">
        <f t="shared" ca="1" si="56"/>
        <v>3.5040746012644064E-2</v>
      </c>
      <c r="J125" s="34">
        <f t="shared" ca="1" si="57"/>
        <v>1.4097871417801338</v>
      </c>
      <c r="K125" s="35">
        <f ca="1">J125/MAX(J$49:J125)-1</f>
        <v>0</v>
      </c>
      <c r="L125" s="32">
        <f t="shared" ca="1" si="43"/>
        <v>148.45754196382779</v>
      </c>
      <c r="M125" s="33">
        <f t="shared" ca="1" si="58"/>
        <v>1</v>
      </c>
      <c r="N125" s="34">
        <f t="shared" ca="1" si="59"/>
        <v>3.5040746012644064E-2</v>
      </c>
      <c r="O125" s="34">
        <f t="shared" ca="1" si="60"/>
        <v>1.5343810322282754</v>
      </c>
      <c r="P125" s="35">
        <f ca="1">O125/MAX(O$49:O125)-1</f>
        <v>0</v>
      </c>
      <c r="Q125" s="32">
        <f t="shared" ca="1" si="44"/>
        <v>149.90319216475828</v>
      </c>
      <c r="R125" s="33">
        <f t="shared" ca="1" si="61"/>
        <v>1</v>
      </c>
      <c r="S125" s="34">
        <f t="shared" ca="1" si="62"/>
        <v>3.5040746012644064E-2</v>
      </c>
      <c r="T125" s="34">
        <f t="shared" ca="1" si="63"/>
        <v>1.7049135730922382</v>
      </c>
      <c r="U125" s="35">
        <f ca="1">T125/MAX(T$49:T125)-1</f>
        <v>0</v>
      </c>
      <c r="V125" s="32">
        <f t="shared" ca="1" si="45"/>
        <v>183.53404264120084</v>
      </c>
      <c r="W125" s="33">
        <f t="shared" ca="1" si="64"/>
        <v>1</v>
      </c>
      <c r="X125" s="34">
        <f t="shared" ca="1" si="65"/>
        <v>3.5040746012644064E-2</v>
      </c>
      <c r="Y125" s="34">
        <f t="shared" ca="1" si="66"/>
        <v>0.92413505653413608</v>
      </c>
      <c r="Z125" s="35">
        <f ca="1">Y125/MAX(Y$49:Y125)-1</f>
        <v>-0.22588110170173414</v>
      </c>
      <c r="AA125" s="32">
        <f t="shared" ca="1" si="46"/>
        <v>183.53404264120084</v>
      </c>
      <c r="AB125" s="33">
        <f t="shared" ca="1" si="67"/>
        <v>1</v>
      </c>
      <c r="AC125" s="34">
        <f t="shared" ca="1" si="68"/>
        <v>3.5040746012644064E-2</v>
      </c>
      <c r="AD125" s="34">
        <f t="shared" ca="1" si="69"/>
        <v>1.4832307782677865</v>
      </c>
      <c r="AE125" s="35">
        <f ca="1">AD125/MAX(AD$49:AD125)-1</f>
        <v>0</v>
      </c>
      <c r="AF125" s="32">
        <f t="shared" ca="1" si="47"/>
        <v>148.45754196382779</v>
      </c>
      <c r="AG125" s="33">
        <f t="shared" ca="1" si="70"/>
        <v>1</v>
      </c>
      <c r="AH125" s="34">
        <f t="shared" ca="1" si="71"/>
        <v>3.5040746012644064E-2</v>
      </c>
      <c r="AI125" s="34">
        <f t="shared" ca="1" si="72"/>
        <v>1.847151932963359</v>
      </c>
      <c r="AJ125" s="35">
        <f ca="1">AI125/MAX(AI$49:AI125)-1</f>
        <v>0</v>
      </c>
      <c r="AK125" s="32">
        <f t="shared" ca="1" si="48"/>
        <v>148.45754196382779</v>
      </c>
      <c r="AL125" s="33">
        <f t="shared" ca="1" si="49"/>
        <v>1</v>
      </c>
      <c r="AM125" s="34">
        <f t="shared" ca="1" si="73"/>
        <v>3.5040746012644064E-2</v>
      </c>
      <c r="AN125" s="34">
        <f t="shared" ca="1" si="74"/>
        <v>1.6037053261045042</v>
      </c>
      <c r="AO125" s="35">
        <f ca="1">AN125/MAX(AN$49:AN125)-1</f>
        <v>0</v>
      </c>
      <c r="AP125" s="32">
        <f t="shared" ca="1" si="50"/>
        <v>183.45721289245506</v>
      </c>
      <c r="AQ125" s="33">
        <f t="shared" ca="1" si="51"/>
        <v>1</v>
      </c>
      <c r="AR125" s="34">
        <f t="shared" ca="1" si="75"/>
        <v>3.5040746012644064E-2</v>
      </c>
      <c r="AS125" s="34">
        <f t="shared" ca="1" si="76"/>
        <v>1.4458140036480263</v>
      </c>
      <c r="AT125" s="35">
        <f ca="1">AS125/MAX(AS$49:AS125)-1</f>
        <v>0</v>
      </c>
      <c r="AU125" s="32">
        <f t="shared" ca="1" si="52"/>
        <v>172.63119163138404</v>
      </c>
      <c r="AV125" s="33">
        <f t="shared" ca="1" si="53"/>
        <v>1</v>
      </c>
      <c r="AW125" s="34">
        <f t="shared" ca="1" si="77"/>
        <v>3.5040746012644064E-2</v>
      </c>
      <c r="AX125" s="34">
        <f t="shared" ca="1" si="78"/>
        <v>1.5953683681508797</v>
      </c>
      <c r="AY125" s="35">
        <f ca="1">AX125/MAX(AX$49:AX125)-1</f>
        <v>0</v>
      </c>
      <c r="AZ125" s="20"/>
      <c r="BA125" s="20"/>
      <c r="BB125" s="20"/>
      <c r="BC125" s="20"/>
      <c r="BD125" s="20"/>
      <c r="BE125" s="20"/>
      <c r="BF125" s="20"/>
      <c r="BG125" s="17"/>
      <c r="BH125" s="17"/>
      <c r="BJ125" s="7">
        <f ca="1">AVERAGE(B123:B125)</f>
        <v>183.53404264120084</v>
      </c>
      <c r="BK125" s="7">
        <f ca="1">AVERAGE(B120:B125)</f>
        <v>160.75705131329963</v>
      </c>
      <c r="BL125" s="7">
        <f ca="1">AVERAGE(B114:B125)</f>
        <v>144.11570521368009</v>
      </c>
      <c r="BM125" s="7">
        <f ca="1">AVERAGE(B108:B125)</f>
        <v>142.05796497047203</v>
      </c>
      <c r="BN125" s="7">
        <f ca="1">AVERAGE(B102:B125)</f>
        <v>149.90319216475828</v>
      </c>
      <c r="BO125" s="5">
        <f ca="1">IF($B124&gt;=BJ124,$D125,$C125)*0.2+IF($B124&gt;=BK124,$D125,$C125)*0.2+IF($B124&gt;=BL124,$D125,$C125)*0.2+IF($B124&gt;=BM124,$D125,$C125)*0.2+IF($B124&gt;=BN124,$D125,$C125)*0.2</f>
        <v>3.5040746012644064E-2</v>
      </c>
      <c r="BP125" s="3">
        <f t="shared" ca="1" si="54"/>
        <v>159.27006740385153</v>
      </c>
      <c r="BQ125" s="5">
        <f ca="1">BP125/MAX($BP$36:BP125)-1</f>
        <v>0</v>
      </c>
    </row>
    <row r="126" spans="1:69" x14ac:dyDescent="0.2">
      <c r="A126" s="15">
        <v>12205</v>
      </c>
      <c r="B126" s="18">
        <v>195.17418232992912</v>
      </c>
      <c r="C126" s="17">
        <f t="shared" ca="1" si="40"/>
        <v>5.8333333333333336E-3</v>
      </c>
      <c r="D126" s="17">
        <f ca="1">B126/B125-1</f>
        <v>2.7850923482304335E-2</v>
      </c>
      <c r="E126" s="20">
        <f t="shared" ca="1" si="41"/>
        <v>1.3381561989507273</v>
      </c>
      <c r="F126" s="20">
        <f ca="1">E126/MAX(E$49:E126)-1</f>
        <v>-2.8481372688160533E-3</v>
      </c>
      <c r="G126" s="32">
        <f t="shared" ca="1" si="42"/>
        <v>189.50569523866375</v>
      </c>
      <c r="H126" s="33">
        <f t="shared" ca="1" si="55"/>
        <v>1</v>
      </c>
      <c r="I126" s="34">
        <f t="shared" ca="1" si="56"/>
        <v>2.7850923482304335E-2</v>
      </c>
      <c r="J126" s="34">
        <f t="shared" ca="1" si="57"/>
        <v>1.4490510155921887</v>
      </c>
      <c r="K126" s="35">
        <f ca="1">J126/MAX(J$49:J126)-1</f>
        <v>0</v>
      </c>
      <c r="L126" s="32">
        <f t="shared" ca="1" si="43"/>
        <v>156.24815024508993</v>
      </c>
      <c r="M126" s="33">
        <f t="shared" ca="1" si="58"/>
        <v>1</v>
      </c>
      <c r="N126" s="34">
        <f t="shared" ca="1" si="59"/>
        <v>2.7850923482304335E-2</v>
      </c>
      <c r="O126" s="34">
        <f t="shared" ca="1" si="60"/>
        <v>1.5771149609495643</v>
      </c>
      <c r="P126" s="35">
        <f ca="1">O126/MAX(O$49:O126)-1</f>
        <v>0</v>
      </c>
      <c r="Q126" s="32">
        <f t="shared" ca="1" si="44"/>
        <v>150.17891332062965</v>
      </c>
      <c r="R126" s="33">
        <f t="shared" ca="1" si="61"/>
        <v>1</v>
      </c>
      <c r="S126" s="34">
        <f t="shared" ca="1" si="62"/>
        <v>2.7850923482304335E-2</v>
      </c>
      <c r="T126" s="34">
        <f t="shared" ca="1" si="63"/>
        <v>1.7523969905603722</v>
      </c>
      <c r="U126" s="35">
        <f ca="1">T126/MAX(T$49:T126)-1</f>
        <v>0</v>
      </c>
      <c r="V126" s="32">
        <f t="shared" ca="1" si="45"/>
        <v>189.50569523866375</v>
      </c>
      <c r="W126" s="33">
        <f t="shared" ca="1" si="64"/>
        <v>1</v>
      </c>
      <c r="X126" s="34">
        <f t="shared" ca="1" si="65"/>
        <v>2.7850923482304335E-2</v>
      </c>
      <c r="Y126" s="34">
        <f t="shared" ca="1" si="66"/>
        <v>0.94987307128098331</v>
      </c>
      <c r="Z126" s="35">
        <f ca="1">Y126/MAX(Y$49:Y126)-1</f>
        <v>-0.2043211754990234</v>
      </c>
      <c r="AA126" s="32">
        <f t="shared" ca="1" si="46"/>
        <v>189.50569523866375</v>
      </c>
      <c r="AB126" s="33">
        <f t="shared" ca="1" si="67"/>
        <v>1</v>
      </c>
      <c r="AC126" s="34">
        <f t="shared" ca="1" si="68"/>
        <v>2.7850923482304335E-2</v>
      </c>
      <c r="AD126" s="34">
        <f t="shared" ca="1" si="69"/>
        <v>1.5245401251799213</v>
      </c>
      <c r="AE126" s="35">
        <f ca="1">AD126/MAX(AD$49:AD126)-1</f>
        <v>0</v>
      </c>
      <c r="AF126" s="32">
        <f t="shared" ca="1" si="47"/>
        <v>156.24815024508993</v>
      </c>
      <c r="AG126" s="33">
        <f t="shared" ca="1" si="70"/>
        <v>1</v>
      </c>
      <c r="AH126" s="34">
        <f t="shared" ca="1" si="71"/>
        <v>2.7850923482304335E-2</v>
      </c>
      <c r="AI126" s="34">
        <f t="shared" ca="1" si="72"/>
        <v>1.8985968201085122</v>
      </c>
      <c r="AJ126" s="35">
        <f ca="1">AI126/MAX(AI$49:AI126)-1</f>
        <v>0</v>
      </c>
      <c r="AK126" s="32">
        <f t="shared" ca="1" si="48"/>
        <v>156.24815024508993</v>
      </c>
      <c r="AL126" s="33">
        <f t="shared" ca="1" si="49"/>
        <v>1</v>
      </c>
      <c r="AM126" s="34">
        <f t="shared" ca="1" si="73"/>
        <v>2.7850923482304335E-2</v>
      </c>
      <c r="AN126" s="34">
        <f t="shared" ca="1" si="74"/>
        <v>1.6483700004300046</v>
      </c>
      <c r="AO126" s="35">
        <f ca="1">AN126/MAX(AN$49:AN126)-1</f>
        <v>0</v>
      </c>
      <c r="AP126" s="32">
        <f t="shared" ca="1" si="50"/>
        <v>189.88569049360714</v>
      </c>
      <c r="AQ126" s="33">
        <f t="shared" ca="1" si="51"/>
        <v>1</v>
      </c>
      <c r="AR126" s="34">
        <f t="shared" ca="1" si="75"/>
        <v>2.7850923482304335E-2</v>
      </c>
      <c r="AS126" s="34">
        <f t="shared" ca="1" si="76"/>
        <v>1.4860812588332715</v>
      </c>
      <c r="AT126" s="35">
        <f ca="1">AS126/MAX(AS$49:AS126)-1</f>
        <v>0</v>
      </c>
      <c r="AU126" s="32">
        <f t="shared" ca="1" si="52"/>
        <v>183.53404264120084</v>
      </c>
      <c r="AV126" s="33">
        <f t="shared" ca="1" si="53"/>
        <v>1</v>
      </c>
      <c r="AW126" s="34">
        <f t="shared" ca="1" si="77"/>
        <v>2.7850923482304335E-2</v>
      </c>
      <c r="AX126" s="34">
        <f t="shared" ca="1" si="78"/>
        <v>1.6398008504983386</v>
      </c>
      <c r="AY126" s="35">
        <f ca="1">AX126/MAX(AX$49:AX126)-1</f>
        <v>0</v>
      </c>
      <c r="AZ126" s="20"/>
      <c r="BA126" s="20"/>
      <c r="BB126" s="20"/>
      <c r="BC126" s="20"/>
      <c r="BD126" s="20"/>
      <c r="BE126" s="20"/>
      <c r="BF126" s="20"/>
      <c r="BG126" s="17"/>
      <c r="BH126" s="17"/>
      <c r="BJ126" s="7">
        <f ca="1">AVERAGE(B124:B126)</f>
        <v>189.50569523866375</v>
      </c>
      <c r="BK126" s="7">
        <f ca="1">AVERAGE(B121:B126)</f>
        <v>171.72408171306196</v>
      </c>
      <c r="BL126" s="7">
        <f ca="1">AVERAGE(B115:B126)</f>
        <v>149.91832820589988</v>
      </c>
      <c r="BM126" s="7">
        <f ca="1">AVERAGE(B109:B126)</f>
        <v>144.33239072621743</v>
      </c>
      <c r="BN126" s="7">
        <f ca="1">AVERAGE(B103:B126)</f>
        <v>150.17891332062965</v>
      </c>
      <c r="BO126" s="5">
        <f ca="1">IF($B125&gt;=BJ125,$D126,$C126)*0.2+IF($B125&gt;=BK125,$D126,$C126)*0.2+IF($B125&gt;=BL125,$D126,$C126)*0.2+IF($B125&gt;=BM125,$D126,$C126)*0.2+IF($B125&gt;=BN125,$D126,$C126)*0.2</f>
        <v>2.7850923482304335E-2</v>
      </c>
      <c r="BP126" s="3">
        <f t="shared" ca="1" si="54"/>
        <v>163.70588586413766</v>
      </c>
      <c r="BQ126" s="5">
        <f ca="1">BP126/MAX($BP$36:BP126)-1</f>
        <v>0</v>
      </c>
    </row>
    <row r="127" spans="1:69" x14ac:dyDescent="0.2">
      <c r="A127" s="15">
        <v>12235</v>
      </c>
      <c r="B127" s="18">
        <v>195.79094838489777</v>
      </c>
      <c r="C127" s="17">
        <f t="shared" ca="1" si="40"/>
        <v>5.8333333333333336E-3</v>
      </c>
      <c r="D127" s="17">
        <f ca="1">B127/B126-1</f>
        <v>3.1600801274322965E-3</v>
      </c>
      <c r="E127" s="20">
        <f t="shared" ca="1" si="41"/>
        <v>1.3423848797624318</v>
      </c>
      <c r="F127" s="20">
        <f ca="1">E127/MAX(E$49:E127)-1</f>
        <v>0</v>
      </c>
      <c r="G127" s="32">
        <f t="shared" ca="1" si="42"/>
        <v>193.61694040281134</v>
      </c>
      <c r="H127" s="33">
        <f t="shared" ca="1" si="55"/>
        <v>1</v>
      </c>
      <c r="I127" s="34">
        <f t="shared" ca="1" si="56"/>
        <v>3.1600801274322965E-3</v>
      </c>
      <c r="J127" s="34">
        <f t="shared" ca="1" si="57"/>
        <v>1.4536301329101973</v>
      </c>
      <c r="K127" s="35">
        <f ca="1">J127/MAX(J$49:J127)-1</f>
        <v>0</v>
      </c>
      <c r="L127" s="32">
        <f t="shared" ca="1" si="43"/>
        <v>162.65117402906554</v>
      </c>
      <c r="M127" s="33">
        <f t="shared" ca="1" si="58"/>
        <v>1</v>
      </c>
      <c r="N127" s="34">
        <f t="shared" ca="1" si="59"/>
        <v>3.1600801274322965E-3</v>
      </c>
      <c r="O127" s="34">
        <f t="shared" ca="1" si="60"/>
        <v>1.5820987705963372</v>
      </c>
      <c r="P127" s="35">
        <f ca="1">O127/MAX(O$49:O127)-1</f>
        <v>0</v>
      </c>
      <c r="Q127" s="32">
        <f t="shared" ca="1" si="44"/>
        <v>150.95053554790525</v>
      </c>
      <c r="R127" s="33">
        <f t="shared" ca="1" si="61"/>
        <v>1</v>
      </c>
      <c r="S127" s="34">
        <f t="shared" ca="1" si="62"/>
        <v>3.1600801274322965E-3</v>
      </c>
      <c r="T127" s="34">
        <f t="shared" ca="1" si="63"/>
        <v>1.7579347054656143</v>
      </c>
      <c r="U127" s="35">
        <f ca="1">T127/MAX(T$49:T127)-1</f>
        <v>0</v>
      </c>
      <c r="V127" s="32">
        <f t="shared" ca="1" si="45"/>
        <v>193.61694040281134</v>
      </c>
      <c r="W127" s="33">
        <f t="shared" ca="1" si="64"/>
        <v>1</v>
      </c>
      <c r="X127" s="34">
        <f t="shared" ca="1" si="65"/>
        <v>3.1600801274322965E-3</v>
      </c>
      <c r="Y127" s="34">
        <f t="shared" ca="1" si="66"/>
        <v>0.95287474629712143</v>
      </c>
      <c r="Z127" s="35">
        <f ca="1">Y127/MAX(Y$49:Y127)-1</f>
        <v>-0.20180676665789909</v>
      </c>
      <c r="AA127" s="32">
        <f t="shared" ca="1" si="46"/>
        <v>193.61694040281134</v>
      </c>
      <c r="AB127" s="33">
        <f t="shared" ca="1" si="67"/>
        <v>1</v>
      </c>
      <c r="AC127" s="34">
        <f t="shared" ca="1" si="68"/>
        <v>3.1600801274322965E-3</v>
      </c>
      <c r="AD127" s="34">
        <f t="shared" ca="1" si="69"/>
        <v>1.5293577941329755</v>
      </c>
      <c r="AE127" s="35">
        <f ca="1">AD127/MAX(AD$49:AD127)-1</f>
        <v>0</v>
      </c>
      <c r="AF127" s="32">
        <f t="shared" ca="1" si="47"/>
        <v>162.65117402906554</v>
      </c>
      <c r="AG127" s="33">
        <f t="shared" ca="1" si="70"/>
        <v>1</v>
      </c>
      <c r="AH127" s="34">
        <f t="shared" ca="1" si="71"/>
        <v>3.1600801274322965E-3</v>
      </c>
      <c r="AI127" s="34">
        <f t="shared" ca="1" si="72"/>
        <v>1.9045965381897432</v>
      </c>
      <c r="AJ127" s="35">
        <f ca="1">AI127/MAX(AI$49:AI127)-1</f>
        <v>0</v>
      </c>
      <c r="AK127" s="32">
        <f t="shared" ca="1" si="48"/>
        <v>162.65117402906554</v>
      </c>
      <c r="AL127" s="33">
        <f t="shared" ca="1" si="49"/>
        <v>1</v>
      </c>
      <c r="AM127" s="34">
        <f t="shared" ca="1" si="73"/>
        <v>3.1600801274322965E-3</v>
      </c>
      <c r="AN127" s="34">
        <f t="shared" ca="1" si="74"/>
        <v>1.6535789817110189</v>
      </c>
      <c r="AO127" s="35">
        <f ca="1">AN127/MAX(AN$49:AN127)-1</f>
        <v>0</v>
      </c>
      <c r="AP127" s="32">
        <f t="shared" ca="1" si="50"/>
        <v>195.17418232992912</v>
      </c>
      <c r="AQ127" s="33">
        <f t="shared" ca="1" si="51"/>
        <v>1</v>
      </c>
      <c r="AR127" s="34">
        <f t="shared" ca="1" si="75"/>
        <v>3.1600801274322965E-3</v>
      </c>
      <c r="AS127" s="34">
        <f t="shared" ca="1" si="76"/>
        <v>1.4907773946870602</v>
      </c>
      <c r="AT127" s="35">
        <f ca="1">AS127/MAX(AS$49:AS127)-1</f>
        <v>0</v>
      </c>
      <c r="AU127" s="32">
        <f t="shared" ca="1" si="52"/>
        <v>189.50569523866375</v>
      </c>
      <c r="AV127" s="33">
        <f t="shared" ca="1" si="53"/>
        <v>1</v>
      </c>
      <c r="AW127" s="34">
        <f t="shared" ca="1" si="77"/>
        <v>3.1600801274322965E-3</v>
      </c>
      <c r="AX127" s="34">
        <f t="shared" ca="1" si="78"/>
        <v>1.6449827525789449</v>
      </c>
      <c r="AY127" s="35">
        <f ca="1">AX127/MAX(AX$49:AX127)-1</f>
        <v>0</v>
      </c>
      <c r="AZ127" s="20"/>
      <c r="BA127" s="20"/>
      <c r="BB127" s="20"/>
      <c r="BC127" s="20"/>
      <c r="BD127" s="20"/>
      <c r="BE127" s="20"/>
      <c r="BF127" s="20"/>
      <c r="BG127" s="17"/>
      <c r="BH127" s="17"/>
      <c r="BJ127" s="7">
        <f ca="1">AVERAGE(B125:B127)</f>
        <v>193.61694040281134</v>
      </c>
      <c r="BK127" s="7">
        <f ca="1">AVERAGE(B122:B127)</f>
        <v>183.1240660170977</v>
      </c>
      <c r="BL127" s="7">
        <f ca="1">AVERAGE(B116:B127)</f>
        <v>156.29504586275874</v>
      </c>
      <c r="BM127" s="7">
        <f ca="1">AVERAGE(B110:B127)</f>
        <v>147.25919630644037</v>
      </c>
      <c r="BN127" s="7">
        <f ca="1">AVERAGE(B104:B127)</f>
        <v>150.95053554790525</v>
      </c>
      <c r="BO127" s="5">
        <f ca="1">IF($B126&gt;=BJ126,$D127,$C127)*0.2+IF($B126&gt;=BK126,$D127,$C127)*0.2+IF($B126&gt;=BL126,$D127,$C127)*0.2+IF($B126&gt;=BM126,$D127,$C127)*0.2+IF($B126&gt;=BN126,$D127,$C127)*0.2</f>
        <v>3.1600801274322965E-3</v>
      </c>
      <c r="BP127" s="3">
        <f t="shared" ca="1" si="54"/>
        <v>164.22320958080061</v>
      </c>
      <c r="BQ127" s="5">
        <f ca="1">BP127/MAX($BP$36:BP127)-1</f>
        <v>0</v>
      </c>
    </row>
    <row r="128" spans="1:69" x14ac:dyDescent="0.2">
      <c r="A128" s="15">
        <v>12266</v>
      </c>
      <c r="B128" s="18">
        <v>206.19589556705768</v>
      </c>
      <c r="C128" s="17">
        <f t="shared" ca="1" si="40"/>
        <v>5.8333333333333336E-3</v>
      </c>
      <c r="D128" s="17">
        <f ca="1">B128/B127-1</f>
        <v>5.3143147157677761E-2</v>
      </c>
      <c r="E128" s="20">
        <f t="shared" ca="1" si="41"/>
        <v>1.4137234369698883</v>
      </c>
      <c r="F128" s="20">
        <f ca="1">E128/MAX(E$49:E128)-1</f>
        <v>0</v>
      </c>
      <c r="G128" s="32">
        <f t="shared" ca="1" si="42"/>
        <v>199.05367542729485</v>
      </c>
      <c r="H128" s="33">
        <f t="shared" ca="1" si="55"/>
        <v>1</v>
      </c>
      <c r="I128" s="34">
        <f t="shared" ca="1" si="56"/>
        <v>5.3143147157677761E-2</v>
      </c>
      <c r="J128" s="34">
        <f t="shared" ca="1" si="57"/>
        <v>1.5308806129762786</v>
      </c>
      <c r="K128" s="35">
        <f ca="1">J128/MAX(J$49:J128)-1</f>
        <v>0</v>
      </c>
      <c r="L128" s="32">
        <f t="shared" ca="1" si="43"/>
        <v>169.78152651464691</v>
      </c>
      <c r="M128" s="33">
        <f t="shared" ca="1" si="58"/>
        <v>1</v>
      </c>
      <c r="N128" s="34">
        <f t="shared" ca="1" si="59"/>
        <v>5.3143147157677761E-2</v>
      </c>
      <c r="O128" s="34">
        <f t="shared" ca="1" si="60"/>
        <v>1.6661764783801194</v>
      </c>
      <c r="P128" s="35">
        <f ca="1">O128/MAX(O$49:O128)-1</f>
        <v>0</v>
      </c>
      <c r="Q128" s="32">
        <f t="shared" ca="1" si="44"/>
        <v>152.24499520490147</v>
      </c>
      <c r="R128" s="33">
        <f t="shared" ca="1" si="61"/>
        <v>1</v>
      </c>
      <c r="S128" s="34">
        <f t="shared" ca="1" si="62"/>
        <v>5.3143147157677761E-2</v>
      </c>
      <c r="T128" s="34">
        <f t="shared" ca="1" si="63"/>
        <v>1.8513568882117624</v>
      </c>
      <c r="U128" s="35">
        <f ca="1">T128/MAX(T$49:T128)-1</f>
        <v>0</v>
      </c>
      <c r="V128" s="32">
        <f t="shared" ca="1" si="45"/>
        <v>199.05367542729485</v>
      </c>
      <c r="W128" s="33">
        <f t="shared" ca="1" si="64"/>
        <v>1</v>
      </c>
      <c r="X128" s="34">
        <f t="shared" ca="1" si="65"/>
        <v>5.3143147157677761E-2</v>
      </c>
      <c r="Y128" s="34">
        <f t="shared" ca="1" si="66"/>
        <v>1.0035135091624243</v>
      </c>
      <c r="Z128" s="35">
        <f ca="1">Y128/MAX(Y$49:Y128)-1</f>
        <v>-0.15938826619813717</v>
      </c>
      <c r="AA128" s="32">
        <f t="shared" ca="1" si="46"/>
        <v>199.05367542729485</v>
      </c>
      <c r="AB128" s="33">
        <f t="shared" ca="1" si="67"/>
        <v>1</v>
      </c>
      <c r="AC128" s="34">
        <f t="shared" ca="1" si="68"/>
        <v>5.3143147157677761E-2</v>
      </c>
      <c r="AD128" s="34">
        <f t="shared" ca="1" si="69"/>
        <v>1.6106326804433255</v>
      </c>
      <c r="AE128" s="35">
        <f ca="1">AD128/MAX(AD$49:AD128)-1</f>
        <v>0</v>
      </c>
      <c r="AF128" s="32">
        <f t="shared" ca="1" si="47"/>
        <v>169.78152651464691</v>
      </c>
      <c r="AG128" s="33">
        <f t="shared" ca="1" si="70"/>
        <v>1</v>
      </c>
      <c r="AH128" s="34">
        <f t="shared" ca="1" si="71"/>
        <v>5.3143147157677761E-2</v>
      </c>
      <c r="AI128" s="34">
        <f t="shared" ca="1" si="72"/>
        <v>2.0058127922947642</v>
      </c>
      <c r="AJ128" s="35">
        <f ca="1">AI128/MAX(AI$49:AI128)-1</f>
        <v>0</v>
      </c>
      <c r="AK128" s="32">
        <f t="shared" ca="1" si="48"/>
        <v>169.78152651464691</v>
      </c>
      <c r="AL128" s="33">
        <f t="shared" ca="1" si="49"/>
        <v>1</v>
      </c>
      <c r="AM128" s="34">
        <f t="shared" ca="1" si="73"/>
        <v>5.3143147157677761E-2</v>
      </c>
      <c r="AN128" s="34">
        <f t="shared" ca="1" si="74"/>
        <v>1.7414553728729305</v>
      </c>
      <c r="AO128" s="35">
        <f ca="1">AN128/MAX(AN$49:AN128)-1</f>
        <v>0</v>
      </c>
      <c r="AP128" s="32">
        <f t="shared" ca="1" si="50"/>
        <v>195.79094838489777</v>
      </c>
      <c r="AQ128" s="33">
        <f t="shared" ca="1" si="51"/>
        <v>1</v>
      </c>
      <c r="AR128" s="34">
        <f t="shared" ca="1" si="75"/>
        <v>5.3143147157677761E-2</v>
      </c>
      <c r="AS128" s="34">
        <f t="shared" ca="1" si="76"/>
        <v>1.5700019971522541</v>
      </c>
      <c r="AT128" s="35">
        <f ca="1">AS128/MAX(AS$49:AS128)-1</f>
        <v>0</v>
      </c>
      <c r="AU128" s="32">
        <f t="shared" ca="1" si="52"/>
        <v>193.61694040281134</v>
      </c>
      <c r="AV128" s="33">
        <f t="shared" ca="1" si="53"/>
        <v>1</v>
      </c>
      <c r="AW128" s="34">
        <f t="shared" ca="1" si="77"/>
        <v>5.3143147157677761E-2</v>
      </c>
      <c r="AX128" s="34">
        <f t="shared" ca="1" si="78"/>
        <v>1.7324023130710895</v>
      </c>
      <c r="AY128" s="35">
        <f ca="1">AX128/MAX(AX$49:AX128)-1</f>
        <v>0</v>
      </c>
      <c r="AZ128" s="20"/>
      <c r="BA128" s="20"/>
      <c r="BB128" s="20"/>
      <c r="BC128" s="20"/>
      <c r="BD128" s="20"/>
      <c r="BE128" s="20"/>
      <c r="BF128" s="20"/>
      <c r="BG128" s="17"/>
      <c r="BH128" s="17"/>
      <c r="BJ128" s="7">
        <f ca="1">AVERAGE(B126:B128)</f>
        <v>199.05367542729485</v>
      </c>
      <c r="BK128" s="7">
        <f ca="1">AVERAGE(B123:B128)</f>
        <v>191.29385903424784</v>
      </c>
      <c r="BL128" s="7">
        <f ca="1">AVERAGE(B117:B128)</f>
        <v>163.70569553357123</v>
      </c>
      <c r="BM128" s="7">
        <f ca="1">AVERAGE(B111:B128)</f>
        <v>151.26318150556898</v>
      </c>
      <c r="BN128" s="7">
        <f ca="1">AVERAGE(B105:B128)</f>
        <v>152.24499520490147</v>
      </c>
      <c r="BO128" s="5">
        <f ca="1">IF($B127&gt;=BJ127,$D128,$C128)*0.2+IF($B127&gt;=BK127,$D128,$C128)*0.2+IF($B127&gt;=BL127,$D128,$C128)*0.2+IF($B127&gt;=BM127,$D128,$C128)*0.2+IF($B127&gt;=BN127,$D128,$C128)*0.2</f>
        <v>5.3143147157677761E-2</v>
      </c>
      <c r="BP128" s="3">
        <f t="shared" ca="1" si="54"/>
        <v>172.95054777425926</v>
      </c>
      <c r="BQ128" s="5">
        <f ca="1">BP128/MAX($BP$36:BP128)-1</f>
        <v>0</v>
      </c>
    </row>
    <row r="129" spans="1:69" x14ac:dyDescent="0.2">
      <c r="A129" s="15">
        <v>12297</v>
      </c>
      <c r="B129" s="18">
        <v>212.05096939603567</v>
      </c>
      <c r="C129" s="17">
        <f t="shared" ca="1" si="40"/>
        <v>5.8333333333333336E-3</v>
      </c>
      <c r="D129" s="17">
        <f ca="1">B129/B128-1</f>
        <v>2.8395685631258605E-2</v>
      </c>
      <c r="E129" s="20">
        <f t="shared" ca="1" si="41"/>
        <v>1.4538670832556277</v>
      </c>
      <c r="F129" s="20">
        <f ca="1">E129/MAX(E$49:E129)-1</f>
        <v>0</v>
      </c>
      <c r="G129" s="32">
        <f t="shared" ca="1" si="42"/>
        <v>204.67927111599704</v>
      </c>
      <c r="H129" s="33">
        <f t="shared" ca="1" si="55"/>
        <v>1</v>
      </c>
      <c r="I129" s="34">
        <f t="shared" ca="1" si="56"/>
        <v>2.8395685631258605E-2</v>
      </c>
      <c r="J129" s="34">
        <f t="shared" ca="1" si="57"/>
        <v>1.5743510176013416</v>
      </c>
      <c r="K129" s="35">
        <f ca="1">J129/MAX(J$49:J129)-1</f>
        <v>0</v>
      </c>
      <c r="L129" s="32">
        <f t="shared" ca="1" si="43"/>
        <v>177.37543035577181</v>
      </c>
      <c r="M129" s="33">
        <f t="shared" ca="1" si="58"/>
        <v>1</v>
      </c>
      <c r="N129" s="34">
        <f t="shared" ca="1" si="59"/>
        <v>2.8395685631258605E-2</v>
      </c>
      <c r="O129" s="34">
        <f t="shared" ca="1" si="60"/>
        <v>1.7134887018663989</v>
      </c>
      <c r="P129" s="35">
        <f ca="1">O129/MAX(O$49:O129)-1</f>
        <v>0</v>
      </c>
      <c r="Q129" s="32">
        <f t="shared" ca="1" si="44"/>
        <v>153.99915809998433</v>
      </c>
      <c r="R129" s="33">
        <f t="shared" ca="1" si="61"/>
        <v>1</v>
      </c>
      <c r="S129" s="34">
        <f t="shared" ca="1" si="62"/>
        <v>2.8395685631258605E-2</v>
      </c>
      <c r="T129" s="34">
        <f t="shared" ca="1" si="63"/>
        <v>1.9039274364006888</v>
      </c>
      <c r="U129" s="35">
        <f ca="1">T129/MAX(T$49:T129)-1</f>
        <v>0</v>
      </c>
      <c r="V129" s="32">
        <f t="shared" ca="1" si="45"/>
        <v>204.67927111599704</v>
      </c>
      <c r="W129" s="33">
        <f t="shared" ca="1" si="64"/>
        <v>1</v>
      </c>
      <c r="X129" s="34">
        <f t="shared" ca="1" si="65"/>
        <v>2.8395685631258605E-2</v>
      </c>
      <c r="Y129" s="34">
        <f t="shared" ca="1" si="66"/>
        <v>1.0320089632953218</v>
      </c>
      <c r="Z129" s="35">
        <f ca="1">Y129/MAX(Y$49:Y129)-1</f>
        <v>-0.13551851966715212</v>
      </c>
      <c r="AA129" s="32">
        <f t="shared" ca="1" si="46"/>
        <v>204.67927111599704</v>
      </c>
      <c r="AB129" s="33">
        <f t="shared" ca="1" si="67"/>
        <v>1</v>
      </c>
      <c r="AC129" s="34">
        <f t="shared" ca="1" si="68"/>
        <v>2.8395685631258605E-2</v>
      </c>
      <c r="AD129" s="34">
        <f t="shared" ca="1" si="69"/>
        <v>1.6563676997046255</v>
      </c>
      <c r="AE129" s="35">
        <f ca="1">AD129/MAX(AD$49:AD129)-1</f>
        <v>0</v>
      </c>
      <c r="AF129" s="32">
        <f t="shared" ca="1" si="47"/>
        <v>177.37543035577181</v>
      </c>
      <c r="AG129" s="33">
        <f t="shared" ca="1" si="70"/>
        <v>1</v>
      </c>
      <c r="AH129" s="34">
        <f t="shared" ca="1" si="71"/>
        <v>2.8395685631258605E-2</v>
      </c>
      <c r="AI129" s="34">
        <f t="shared" ca="1" si="72"/>
        <v>2.0627692217799232</v>
      </c>
      <c r="AJ129" s="35">
        <f ca="1">AI129/MAX(AI$49:AI129)-1</f>
        <v>0</v>
      </c>
      <c r="AK129" s="32">
        <f t="shared" ca="1" si="48"/>
        <v>177.37543035577181</v>
      </c>
      <c r="AL129" s="33">
        <f t="shared" ca="1" si="49"/>
        <v>1</v>
      </c>
      <c r="AM129" s="34">
        <f t="shared" ca="1" si="73"/>
        <v>2.8395685631258605E-2</v>
      </c>
      <c r="AN129" s="34">
        <f t="shared" ca="1" si="74"/>
        <v>1.7909051921818964</v>
      </c>
      <c r="AO129" s="35">
        <f ca="1">AN129/MAX(AN$49:AN129)-1</f>
        <v>0</v>
      </c>
      <c r="AP129" s="32">
        <f t="shared" ca="1" si="50"/>
        <v>206.19589556705768</v>
      </c>
      <c r="AQ129" s="33">
        <f t="shared" ca="1" si="51"/>
        <v>1</v>
      </c>
      <c r="AR129" s="34">
        <f t="shared" ca="1" si="75"/>
        <v>2.8395685631258605E-2</v>
      </c>
      <c r="AS129" s="34">
        <f t="shared" ca="1" si="76"/>
        <v>1.6145832803038376</v>
      </c>
      <c r="AT129" s="35">
        <f ca="1">AS129/MAX(AS$49:AS129)-1</f>
        <v>0</v>
      </c>
      <c r="AU129" s="32">
        <f t="shared" ca="1" si="52"/>
        <v>199.05367542729485</v>
      </c>
      <c r="AV129" s="33">
        <f t="shared" ca="1" si="53"/>
        <v>1</v>
      </c>
      <c r="AW129" s="34">
        <f t="shared" ca="1" si="77"/>
        <v>2.8395685631258605E-2</v>
      </c>
      <c r="AX129" s="34">
        <f t="shared" ca="1" si="78"/>
        <v>1.7815950645399214</v>
      </c>
      <c r="AY129" s="35">
        <f ca="1">AX129/MAX(AX$49:AX129)-1</f>
        <v>0</v>
      </c>
      <c r="AZ129" s="20"/>
      <c r="BA129" s="20"/>
      <c r="BB129" s="20"/>
      <c r="BC129" s="20"/>
      <c r="BD129" s="20"/>
      <c r="BE129" s="20"/>
      <c r="BF129" s="20"/>
      <c r="BG129" s="17"/>
      <c r="BH129" s="17"/>
      <c r="BJ129" s="7">
        <f ca="1">AVERAGE(B127:B129)</f>
        <v>204.67927111599704</v>
      </c>
      <c r="BK129" s="7">
        <f ca="1">AVERAGE(B124:B129)</f>
        <v>197.09248317733042</v>
      </c>
      <c r="BL129" s="7">
        <f ca="1">AVERAGE(B118:B129)</f>
        <v>170.39655043781241</v>
      </c>
      <c r="BM129" s="7">
        <f ca="1">AVERAGE(B112:B129)</f>
        <v>155.8548829046691</v>
      </c>
      <c r="BN129" s="7">
        <f ca="1">AVERAGE(B106:B129)</f>
        <v>153.99915809998433</v>
      </c>
      <c r="BO129" s="5">
        <f ca="1">IF($B128&gt;=BJ128,$D129,$C129)*0.2+IF($B128&gt;=BK128,$D129,$C129)*0.2+IF($B128&gt;=BL128,$D129,$C129)*0.2+IF($B128&gt;=BM128,$D129,$C129)*0.2+IF($B128&gt;=BN128,$D129,$C129)*0.2</f>
        <v>2.8395685631258608E-2</v>
      </c>
      <c r="BP129" s="3">
        <f t="shared" ca="1" si="54"/>
        <v>177.86159715861109</v>
      </c>
      <c r="BQ129" s="5">
        <f ca="1">BP129/MAX($BP$36:BP129)-1</f>
        <v>0</v>
      </c>
    </row>
    <row r="130" spans="1:69" x14ac:dyDescent="0.2">
      <c r="A130" s="15">
        <v>12327</v>
      </c>
      <c r="B130" s="18">
        <v>217.8065533391906</v>
      </c>
      <c r="C130" s="17">
        <f t="shared" ca="1" si="40"/>
        <v>5.8333333333333336E-3</v>
      </c>
      <c r="D130" s="17">
        <f ca="1">B130/B129-1</f>
        <v>2.7142455229268725E-2</v>
      </c>
      <c r="E130" s="20">
        <f t="shared" ca="1" si="41"/>
        <v>1.493328605472201</v>
      </c>
      <c r="F130" s="20">
        <f ca="1">E130/MAX(E$49:E130)-1</f>
        <v>0</v>
      </c>
      <c r="G130" s="32">
        <f t="shared" ca="1" si="42"/>
        <v>212.01780610076131</v>
      </c>
      <c r="H130" s="33">
        <f t="shared" ca="1" si="55"/>
        <v>1</v>
      </c>
      <c r="I130" s="34">
        <f t="shared" ca="1" si="56"/>
        <v>2.7142455229268725E-2</v>
      </c>
      <c r="J130" s="34">
        <f t="shared" ca="1" si="57"/>
        <v>1.6170827696117396</v>
      </c>
      <c r="K130" s="35">
        <f ca="1">J130/MAX(J$49:J130)-1</f>
        <v>0</v>
      </c>
      <c r="L130" s="32">
        <f t="shared" ca="1" si="43"/>
        <v>186.21888569655533</v>
      </c>
      <c r="M130" s="33">
        <f t="shared" ca="1" si="58"/>
        <v>1</v>
      </c>
      <c r="N130" s="34">
        <f t="shared" ca="1" si="59"/>
        <v>2.7142455229268725E-2</v>
      </c>
      <c r="O130" s="34">
        <f t="shared" ca="1" si="60"/>
        <v>1.7599969922426655</v>
      </c>
      <c r="P130" s="35">
        <f ca="1">O130/MAX(O$49:O130)-1</f>
        <v>0</v>
      </c>
      <c r="Q130" s="32">
        <f t="shared" ca="1" si="44"/>
        <v>156.10028430183777</v>
      </c>
      <c r="R130" s="33">
        <f t="shared" ca="1" si="61"/>
        <v>1</v>
      </c>
      <c r="S130" s="34">
        <f t="shared" ca="1" si="62"/>
        <v>2.7142455229268725E-2</v>
      </c>
      <c r="T130" s="34">
        <f t="shared" ca="1" si="63"/>
        <v>1.955604701602971</v>
      </c>
      <c r="U130" s="35">
        <f ca="1">T130/MAX(T$49:T130)-1</f>
        <v>0</v>
      </c>
      <c r="V130" s="32">
        <f t="shared" ca="1" si="45"/>
        <v>212.01780610076131</v>
      </c>
      <c r="W130" s="33">
        <f t="shared" ca="1" si="64"/>
        <v>1</v>
      </c>
      <c r="X130" s="34">
        <f t="shared" ca="1" si="65"/>
        <v>2.7142455229268725E-2</v>
      </c>
      <c r="Y130" s="34">
        <f t="shared" ca="1" si="66"/>
        <v>1.0600202203777691</v>
      </c>
      <c r="Z130" s="35">
        <f ca="1">Y130/MAX(Y$49:Y130)-1</f>
        <v>-0.11205436979068584</v>
      </c>
      <c r="AA130" s="32">
        <f t="shared" ca="1" si="46"/>
        <v>212.01780610076131</v>
      </c>
      <c r="AB130" s="33">
        <f t="shared" ca="1" si="67"/>
        <v>1</v>
      </c>
      <c r="AC130" s="34">
        <f t="shared" ca="1" si="68"/>
        <v>2.7142455229268725E-2</v>
      </c>
      <c r="AD130" s="34">
        <f t="shared" ca="1" si="69"/>
        <v>1.7013255858370651</v>
      </c>
      <c r="AE130" s="35">
        <f ca="1">AD130/MAX(AD$49:AD130)-1</f>
        <v>0</v>
      </c>
      <c r="AF130" s="32">
        <f t="shared" ca="1" si="47"/>
        <v>186.21888569655533</v>
      </c>
      <c r="AG130" s="33">
        <f t="shared" ca="1" si="70"/>
        <v>1</v>
      </c>
      <c r="AH130" s="34">
        <f t="shared" ca="1" si="71"/>
        <v>2.7142455229268725E-2</v>
      </c>
      <c r="AI130" s="34">
        <f t="shared" ca="1" si="72"/>
        <v>2.1187578430303984</v>
      </c>
      <c r="AJ130" s="35">
        <f ca="1">AI130/MAX(AI$49:AI130)-1</f>
        <v>0</v>
      </c>
      <c r="AK130" s="32">
        <f t="shared" ca="1" si="48"/>
        <v>186.21888569655533</v>
      </c>
      <c r="AL130" s="33">
        <f t="shared" ca="1" si="49"/>
        <v>1</v>
      </c>
      <c r="AM130" s="34">
        <f t="shared" ca="1" si="73"/>
        <v>2.7142455229268725E-2</v>
      </c>
      <c r="AN130" s="34">
        <f t="shared" ca="1" si="74"/>
        <v>1.8395147561805585</v>
      </c>
      <c r="AO130" s="35">
        <f ca="1">AN130/MAX(AN$49:AN130)-1</f>
        <v>0</v>
      </c>
      <c r="AP130" s="32">
        <f t="shared" ca="1" si="50"/>
        <v>212.05096939603567</v>
      </c>
      <c r="AQ130" s="33">
        <f t="shared" ca="1" si="51"/>
        <v>1</v>
      </c>
      <c r="AR130" s="34">
        <f t="shared" ca="1" si="75"/>
        <v>2.7142455229268725E-2</v>
      </c>
      <c r="AS130" s="34">
        <f t="shared" ca="1" si="76"/>
        <v>1.6584070347034103</v>
      </c>
      <c r="AT130" s="35">
        <f ca="1">AS130/MAX(AS$49:AS130)-1</f>
        <v>0</v>
      </c>
      <c r="AU130" s="32">
        <f t="shared" ca="1" si="52"/>
        <v>204.67927111599704</v>
      </c>
      <c r="AV130" s="33">
        <f t="shared" ca="1" si="53"/>
        <v>1</v>
      </c>
      <c r="AW130" s="34">
        <f t="shared" ca="1" si="77"/>
        <v>2.7142455229268725E-2</v>
      </c>
      <c r="AX130" s="34">
        <f t="shared" ca="1" si="78"/>
        <v>1.8299519288158823</v>
      </c>
      <c r="AY130" s="35">
        <f ca="1">AX130/MAX(AX$49:AX130)-1</f>
        <v>0</v>
      </c>
      <c r="AZ130" s="20"/>
      <c r="BA130" s="20"/>
      <c r="BB130" s="20"/>
      <c r="BC130" s="20"/>
      <c r="BD130" s="20"/>
      <c r="BE130" s="20"/>
      <c r="BF130" s="20"/>
      <c r="BG130" s="17"/>
      <c r="BH130" s="17"/>
      <c r="BJ130" s="7">
        <f ca="1">AVERAGE(B128:B130)</f>
        <v>212.01780610076131</v>
      </c>
      <c r="BK130" s="7">
        <f ca="1">AVERAGE(B125:B130)</f>
        <v>202.81737325178634</v>
      </c>
      <c r="BL130" s="7">
        <f ca="1">AVERAGE(B119:B130)</f>
        <v>177.30606565680796</v>
      </c>
      <c r="BM130" s="7">
        <f ca="1">AVERAGE(B113:B130)</f>
        <v>160.58804941010496</v>
      </c>
      <c r="BN130" s="7">
        <f ca="1">AVERAGE(B107:B130)</f>
        <v>156.10028430183777</v>
      </c>
      <c r="BO130" s="5">
        <f ca="1">IF($B129&gt;=BJ129,$D130,$C130)*0.2+IF($B129&gt;=BK129,$D130,$C130)*0.2+IF($B129&gt;=BL129,$D130,$C130)*0.2+IF($B129&gt;=BM129,$D130,$C130)*0.2+IF($B129&gt;=BN129,$D130,$C130)*0.2</f>
        <v>2.7142455229268725E-2</v>
      </c>
      <c r="BP130" s="3">
        <f t="shared" ca="1" si="54"/>
        <v>182.68919759649492</v>
      </c>
      <c r="BQ130" s="5">
        <f ca="1">BP130/MAX($BP$36:BP130)-1</f>
        <v>0</v>
      </c>
    </row>
    <row r="131" spans="1:69" x14ac:dyDescent="0.2">
      <c r="A131" s="15">
        <v>12358</v>
      </c>
      <c r="B131" s="18">
        <v>225.59901266349425</v>
      </c>
      <c r="C131" s="17">
        <f t="shared" ca="1" si="40"/>
        <v>5.8333333333333336E-3</v>
      </c>
      <c r="D131" s="17">
        <f ca="1">B131/B130-1</f>
        <v>3.577697367153343E-2</v>
      </c>
      <c r="E131" s="20">
        <f t="shared" ca="1" si="41"/>
        <v>1.5467553836731276</v>
      </c>
      <c r="F131" s="20">
        <f ca="1">E131/MAX(E$49:E131)-1</f>
        <v>0</v>
      </c>
      <c r="G131" s="32">
        <f t="shared" ca="1" si="42"/>
        <v>218.48551179957349</v>
      </c>
      <c r="H131" s="33">
        <f t="shared" ca="1" si="55"/>
        <v>1</v>
      </c>
      <c r="I131" s="34">
        <f t="shared" ca="1" si="56"/>
        <v>3.577697367153343E-2</v>
      </c>
      <c r="J131" s="34">
        <f t="shared" ca="1" si="57"/>
        <v>1.6749370972848292</v>
      </c>
      <c r="K131" s="35">
        <f ca="1">J131/MAX(J$49:J131)-1</f>
        <v>0</v>
      </c>
      <c r="L131" s="32">
        <f t="shared" ca="1" si="43"/>
        <v>196.03968270683646</v>
      </c>
      <c r="M131" s="33">
        <f t="shared" ca="1" si="58"/>
        <v>1</v>
      </c>
      <c r="N131" s="34">
        <f t="shared" ca="1" si="59"/>
        <v>3.577697367153343E-2</v>
      </c>
      <c r="O131" s="34">
        <f t="shared" ca="1" si="60"/>
        <v>1.8229643582961093</v>
      </c>
      <c r="P131" s="35">
        <f ca="1">O131/MAX(O$49:O131)-1</f>
        <v>0</v>
      </c>
      <c r="Q131" s="32">
        <f t="shared" ca="1" si="44"/>
        <v>158.73587213121255</v>
      </c>
      <c r="R131" s="33">
        <f t="shared" ca="1" si="61"/>
        <v>1</v>
      </c>
      <c r="S131" s="34">
        <f t="shared" ca="1" si="62"/>
        <v>3.577697367153343E-2</v>
      </c>
      <c r="T131" s="34">
        <f t="shared" ca="1" si="63"/>
        <v>2.0255703195241472</v>
      </c>
      <c r="U131" s="35">
        <f ca="1">T131/MAX(T$49:T131)-1</f>
        <v>0</v>
      </c>
      <c r="V131" s="32">
        <f t="shared" ca="1" si="45"/>
        <v>218.48551179957349</v>
      </c>
      <c r="W131" s="33">
        <f t="shared" ca="1" si="64"/>
        <v>1</v>
      </c>
      <c r="X131" s="34">
        <f t="shared" ca="1" si="65"/>
        <v>3.577697367153343E-2</v>
      </c>
      <c r="Y131" s="34">
        <f t="shared" ca="1" si="66"/>
        <v>1.0979445358935176</v>
      </c>
      <c r="Z131" s="35">
        <f ca="1">Y131/MAX(Y$49:Y131)-1</f>
        <v>-8.0286362356934093E-2</v>
      </c>
      <c r="AA131" s="32">
        <f t="shared" ca="1" si="46"/>
        <v>218.48551179957349</v>
      </c>
      <c r="AB131" s="33">
        <f t="shared" ca="1" si="67"/>
        <v>1</v>
      </c>
      <c r="AC131" s="34">
        <f t="shared" ca="1" si="68"/>
        <v>3.577697367153343E-2</v>
      </c>
      <c r="AD131" s="34">
        <f t="shared" ca="1" si="69"/>
        <v>1.7621938665282639</v>
      </c>
      <c r="AE131" s="35">
        <f ca="1">AD131/MAX(AD$49:AD131)-1</f>
        <v>0</v>
      </c>
      <c r="AF131" s="32">
        <f t="shared" ca="1" si="47"/>
        <v>196.03968270683646</v>
      </c>
      <c r="AG131" s="33">
        <f t="shared" ca="1" si="70"/>
        <v>1</v>
      </c>
      <c r="AH131" s="34">
        <f t="shared" ca="1" si="71"/>
        <v>3.577697367153343E-2</v>
      </c>
      <c r="AI131" s="34">
        <f t="shared" ca="1" si="72"/>
        <v>2.194560586596852</v>
      </c>
      <c r="AJ131" s="35">
        <f ca="1">AI131/MAX(AI$49:AI131)-1</f>
        <v>0</v>
      </c>
      <c r="AK131" s="32">
        <f t="shared" ca="1" si="48"/>
        <v>196.03968270683646</v>
      </c>
      <c r="AL131" s="33">
        <f t="shared" ca="1" si="49"/>
        <v>1</v>
      </c>
      <c r="AM131" s="34">
        <f t="shared" ca="1" si="73"/>
        <v>3.577697367153343E-2</v>
      </c>
      <c r="AN131" s="34">
        <f t="shared" ca="1" si="74"/>
        <v>1.9053270271808276</v>
      </c>
      <c r="AO131" s="35">
        <f ca="1">AN131/MAX(AN$49:AN131)-1</f>
        <v>0</v>
      </c>
      <c r="AP131" s="32">
        <f t="shared" ca="1" si="50"/>
        <v>217.8065533391906</v>
      </c>
      <c r="AQ131" s="33">
        <f t="shared" ca="1" si="51"/>
        <v>1</v>
      </c>
      <c r="AR131" s="34">
        <f t="shared" ca="1" si="75"/>
        <v>3.577697367153343E-2</v>
      </c>
      <c r="AS131" s="34">
        <f t="shared" ca="1" si="76"/>
        <v>1.7177398195206801</v>
      </c>
      <c r="AT131" s="35">
        <f ca="1">AS131/MAX(AS$49:AS131)-1</f>
        <v>0</v>
      </c>
      <c r="AU131" s="32">
        <f t="shared" ca="1" si="52"/>
        <v>212.01780610076131</v>
      </c>
      <c r="AV131" s="33">
        <f t="shared" ca="1" si="53"/>
        <v>1</v>
      </c>
      <c r="AW131" s="34">
        <f t="shared" ca="1" si="77"/>
        <v>3.577697367153343E-2</v>
      </c>
      <c r="AX131" s="34">
        <f t="shared" ca="1" si="78"/>
        <v>1.8954220707933001</v>
      </c>
      <c r="AY131" s="35">
        <f ca="1">AX131/MAX(AX$49:AX131)-1</f>
        <v>0</v>
      </c>
      <c r="AZ131" s="20"/>
      <c r="BA131" s="20"/>
      <c r="BB131" s="20"/>
      <c r="BC131" s="20"/>
      <c r="BD131" s="20"/>
      <c r="BE131" s="20"/>
      <c r="BF131" s="20"/>
      <c r="BG131" s="17"/>
      <c r="BH131" s="17"/>
      <c r="BJ131" s="7">
        <f ca="1">AVERAGE(B129:B131)</f>
        <v>218.48551179957349</v>
      </c>
      <c r="BK131" s="7">
        <f ca="1">AVERAGE(B126:B131)</f>
        <v>208.76959361343415</v>
      </c>
      <c r="BL131" s="7">
        <f ca="1">AVERAGE(B120:B131)</f>
        <v>184.7633224633669</v>
      </c>
      <c r="BM131" s="7">
        <f ca="1">AVERAGE(B114:B131)</f>
        <v>165.66700134693144</v>
      </c>
      <c r="BN131" s="7">
        <f ca="1">AVERAGE(B108:B131)</f>
        <v>158.73587213121255</v>
      </c>
      <c r="BO131" s="5">
        <f ca="1">IF($B130&gt;=BJ130,$D131,$C131)*0.2+IF($B130&gt;=BK130,$D131,$C131)*0.2+IF($B130&gt;=BL130,$D131,$C131)*0.2+IF($B130&gt;=BM130,$D131,$C131)*0.2+IF($B130&gt;=BN130,$D131,$C131)*0.2</f>
        <v>3.577697367153343E-2</v>
      </c>
      <c r="BP131" s="3">
        <f t="shared" ca="1" si="54"/>
        <v>189.2252642089783</v>
      </c>
      <c r="BQ131" s="5">
        <f ca="1">BP131/MAX($BP$36:BP131)-1</f>
        <v>0</v>
      </c>
    </row>
    <row r="132" spans="1:69" x14ac:dyDescent="0.2">
      <c r="A132" s="15">
        <v>12388</v>
      </c>
      <c r="B132" s="18">
        <v>231.61002972306017</v>
      </c>
      <c r="C132" s="17">
        <f t="shared" ca="1" si="40"/>
        <v>5.8333333333333336E-3</v>
      </c>
      <c r="D132" s="17">
        <f ca="1">B132/B131-1</f>
        <v>2.6644695775029925E-2</v>
      </c>
      <c r="E132" s="20">
        <f t="shared" ca="1" si="41"/>
        <v>1.5879682103094879</v>
      </c>
      <c r="F132" s="20">
        <f ca="1">E132/MAX(E$49:E132)-1</f>
        <v>0</v>
      </c>
      <c r="G132" s="32">
        <f t="shared" ca="1" si="42"/>
        <v>225.00519857524833</v>
      </c>
      <c r="H132" s="33">
        <f t="shared" ca="1" si="55"/>
        <v>1</v>
      </c>
      <c r="I132" s="34">
        <f t="shared" ca="1" si="56"/>
        <v>2.6644695775029925E-2</v>
      </c>
      <c r="J132" s="34">
        <f t="shared" ca="1" si="57"/>
        <v>1.7195652866842952</v>
      </c>
      <c r="K132" s="35">
        <f ca="1">J132/MAX(J$49:J132)-1</f>
        <v>0</v>
      </c>
      <c r="L132" s="32">
        <f t="shared" ca="1" si="43"/>
        <v>203.4829719327268</v>
      </c>
      <c r="M132" s="33">
        <f t="shared" ca="1" si="58"/>
        <v>1</v>
      </c>
      <c r="N132" s="34">
        <f t="shared" ca="1" si="59"/>
        <v>2.6644695775029925E-2</v>
      </c>
      <c r="O132" s="34">
        <f t="shared" ca="1" si="60"/>
        <v>1.8715366890316318</v>
      </c>
      <c r="P132" s="35">
        <f ca="1">O132/MAX(O$49:O132)-1</f>
        <v>0</v>
      </c>
      <c r="Q132" s="32">
        <f t="shared" ca="1" si="44"/>
        <v>161.95985175606873</v>
      </c>
      <c r="R132" s="33">
        <f t="shared" ca="1" si="61"/>
        <v>1</v>
      </c>
      <c r="S132" s="34">
        <f t="shared" ca="1" si="62"/>
        <v>2.6644695775029925E-2</v>
      </c>
      <c r="T132" s="34">
        <f t="shared" ca="1" si="63"/>
        <v>2.0795410244587984</v>
      </c>
      <c r="U132" s="35">
        <f ca="1">T132/MAX(T$49:T132)-1</f>
        <v>0</v>
      </c>
      <c r="V132" s="32">
        <f t="shared" ca="1" si="45"/>
        <v>225.00519857524833</v>
      </c>
      <c r="W132" s="33">
        <f t="shared" ca="1" si="64"/>
        <v>1</v>
      </c>
      <c r="X132" s="34">
        <f t="shared" ca="1" si="65"/>
        <v>2.6644695775029925E-2</v>
      </c>
      <c r="Y132" s="34">
        <f t="shared" ca="1" si="66"/>
        <v>1.1271989340302568</v>
      </c>
      <c r="Z132" s="35">
        <f ca="1">Y132/MAX(Y$49:Y132)-1</f>
        <v>-5.5780872281788407E-2</v>
      </c>
      <c r="AA132" s="32">
        <f t="shared" ca="1" si="46"/>
        <v>225.00519857524833</v>
      </c>
      <c r="AB132" s="33">
        <f t="shared" ca="1" si="67"/>
        <v>1</v>
      </c>
      <c r="AC132" s="34">
        <f t="shared" ca="1" si="68"/>
        <v>2.6644695775029925E-2</v>
      </c>
      <c r="AD132" s="34">
        <f t="shared" ca="1" si="69"/>
        <v>1.8091469859985332</v>
      </c>
      <c r="AE132" s="35">
        <f ca="1">AD132/MAX(AD$49:AD132)-1</f>
        <v>0</v>
      </c>
      <c r="AF132" s="32">
        <f t="shared" ca="1" si="47"/>
        <v>203.4829719327268</v>
      </c>
      <c r="AG132" s="33">
        <f t="shared" ca="1" si="70"/>
        <v>1</v>
      </c>
      <c r="AH132" s="34">
        <f t="shared" ca="1" si="71"/>
        <v>2.6644695775029925E-2</v>
      </c>
      <c r="AI132" s="34">
        <f t="shared" ca="1" si="72"/>
        <v>2.2530339857865962</v>
      </c>
      <c r="AJ132" s="35">
        <f ca="1">AI132/MAX(AI$49:AI132)-1</f>
        <v>0</v>
      </c>
      <c r="AK132" s="32">
        <f t="shared" ca="1" si="48"/>
        <v>203.4829719327268</v>
      </c>
      <c r="AL132" s="33">
        <f t="shared" ca="1" si="49"/>
        <v>1</v>
      </c>
      <c r="AM132" s="34">
        <f t="shared" ca="1" si="73"/>
        <v>2.6644695775029925E-2</v>
      </c>
      <c r="AN132" s="34">
        <f t="shared" ca="1" si="74"/>
        <v>1.956093886172003</v>
      </c>
      <c r="AO132" s="35">
        <f ca="1">AN132/MAX(AN$49:AN132)-1</f>
        <v>0</v>
      </c>
      <c r="AP132" s="32">
        <f t="shared" ca="1" si="50"/>
        <v>225.59901266349425</v>
      </c>
      <c r="AQ132" s="33">
        <f t="shared" ca="1" si="51"/>
        <v>1</v>
      </c>
      <c r="AR132" s="34">
        <f t="shared" ca="1" si="75"/>
        <v>2.6644695775029925E-2</v>
      </c>
      <c r="AS132" s="34">
        <f t="shared" ca="1" si="76"/>
        <v>1.7635084744324634</v>
      </c>
      <c r="AT132" s="35">
        <f ca="1">AS132/MAX(AS$49:AS132)-1</f>
        <v>0</v>
      </c>
      <c r="AU132" s="32">
        <f t="shared" ca="1" si="52"/>
        <v>218.48551179957349</v>
      </c>
      <c r="AV132" s="33">
        <f t="shared" ca="1" si="53"/>
        <v>1</v>
      </c>
      <c r="AW132" s="34">
        <f t="shared" ca="1" si="77"/>
        <v>2.6644695775029925E-2</v>
      </c>
      <c r="AX132" s="34">
        <f t="shared" ca="1" si="78"/>
        <v>1.9459250152348648</v>
      </c>
      <c r="AY132" s="35">
        <f ca="1">AX132/MAX(AX$49:AX132)-1</f>
        <v>0</v>
      </c>
      <c r="AZ132" s="20"/>
      <c r="BA132" s="20"/>
      <c r="BB132" s="20"/>
      <c r="BC132" s="20"/>
      <c r="BD132" s="20"/>
      <c r="BE132" s="20"/>
      <c r="BF132" s="20"/>
      <c r="BG132" s="17"/>
      <c r="BH132" s="17"/>
      <c r="BJ132" s="7">
        <f ca="1">AVERAGE(B130:B132)</f>
        <v>225.00519857524833</v>
      </c>
      <c r="BK132" s="7">
        <f ca="1">AVERAGE(B127:B132)</f>
        <v>214.84223484562267</v>
      </c>
      <c r="BL132" s="7">
        <f ca="1">AVERAGE(B121:B132)</f>
        <v>193.2831582793423</v>
      </c>
      <c r="BM132" s="7">
        <f ca="1">AVERAGE(B115:B132)</f>
        <v>171.5596304191408</v>
      </c>
      <c r="BN132" s="7">
        <f ca="1">AVERAGE(B109:B132)</f>
        <v>161.95985175606873</v>
      </c>
      <c r="BO132" s="5">
        <f ca="1">IF($B131&gt;=BJ131,$D132,$C132)*0.2+IF($B131&gt;=BK131,$D132,$C132)*0.2+IF($B131&gt;=BL131,$D132,$C132)*0.2+IF($B131&gt;=BM131,$D132,$C132)*0.2+IF($B131&gt;=BN131,$D132,$C132)*0.2</f>
        <v>2.6644695775029925E-2</v>
      </c>
      <c r="BP132" s="3">
        <f t="shared" ca="1" si="54"/>
        <v>194.26711380677619</v>
      </c>
      <c r="BQ132" s="5">
        <f ca="1">BP132/MAX($BP$36:BP132)-1</f>
        <v>0</v>
      </c>
    </row>
    <row r="133" spans="1:69" x14ac:dyDescent="0.2">
      <c r="A133" s="15">
        <v>12419</v>
      </c>
      <c r="B133" s="18">
        <v>236.22226154966083</v>
      </c>
      <c r="C133" s="17">
        <f t="shared" ca="1" si="40"/>
        <v>5.8333333333333336E-3</v>
      </c>
      <c r="D133" s="17">
        <f ca="1">B133/B132-1</f>
        <v>1.9913782801701529E-2</v>
      </c>
      <c r="E133" s="20">
        <f t="shared" ca="1" si="41"/>
        <v>1.6195906643455977</v>
      </c>
      <c r="F133" s="20">
        <f ca="1">E133/MAX(E$49:E133)-1</f>
        <v>0</v>
      </c>
      <c r="G133" s="32">
        <f t="shared" ca="1" si="42"/>
        <v>231.14376797873842</v>
      </c>
      <c r="H133" s="33">
        <f t="shared" ca="1" si="55"/>
        <v>1</v>
      </c>
      <c r="I133" s="34">
        <f t="shared" ca="1" si="56"/>
        <v>1.9913782801701529E-2</v>
      </c>
      <c r="J133" s="34">
        <f t="shared" ca="1" si="57"/>
        <v>1.7538083363166719</v>
      </c>
      <c r="K133" s="35">
        <f ca="1">J133/MAX(J$49:J133)-1</f>
        <v>0</v>
      </c>
      <c r="L133" s="32">
        <f t="shared" ca="1" si="43"/>
        <v>209.37927563393882</v>
      </c>
      <c r="M133" s="33">
        <f t="shared" ca="1" si="58"/>
        <v>1</v>
      </c>
      <c r="N133" s="34">
        <f t="shared" ca="1" si="59"/>
        <v>1.9913782801701529E-2</v>
      </c>
      <c r="O133" s="34">
        <f t="shared" ca="1" si="60"/>
        <v>1.9088060641624234</v>
      </c>
      <c r="P133" s="35">
        <f ca="1">O133/MAX(O$49:O133)-1</f>
        <v>0</v>
      </c>
      <c r="Q133" s="32">
        <f t="shared" ca="1" si="44"/>
        <v>165.83959398976774</v>
      </c>
      <c r="R133" s="33">
        <f t="shared" ca="1" si="61"/>
        <v>1</v>
      </c>
      <c r="S133" s="34">
        <f t="shared" ca="1" si="62"/>
        <v>1.9913782801701529E-2</v>
      </c>
      <c r="T133" s="34">
        <f t="shared" ca="1" si="63"/>
        <v>2.1209525527470987</v>
      </c>
      <c r="U133" s="35">
        <f ca="1">T133/MAX(T$49:T133)-1</f>
        <v>0</v>
      </c>
      <c r="V133" s="32">
        <f t="shared" ca="1" si="45"/>
        <v>231.14376797873842</v>
      </c>
      <c r="W133" s="33">
        <f t="shared" ca="1" si="64"/>
        <v>1</v>
      </c>
      <c r="X133" s="34">
        <f t="shared" ca="1" si="65"/>
        <v>1.9913782801701529E-2</v>
      </c>
      <c r="Y133" s="34">
        <f t="shared" ca="1" si="66"/>
        <v>1.1496457287768449</v>
      </c>
      <c r="Z133" s="35">
        <f ca="1">Y133/MAX(Y$49:Y133)-1</f>
        <v>-3.6977897655195879E-2</v>
      </c>
      <c r="AA133" s="32">
        <f t="shared" ca="1" si="46"/>
        <v>231.14376797873842</v>
      </c>
      <c r="AB133" s="33">
        <f t="shared" ca="1" si="67"/>
        <v>1</v>
      </c>
      <c r="AC133" s="34">
        <f t="shared" ca="1" si="68"/>
        <v>1.9913782801701529E-2</v>
      </c>
      <c r="AD133" s="34">
        <f t="shared" ca="1" si="69"/>
        <v>1.8451739461340608</v>
      </c>
      <c r="AE133" s="35">
        <f ca="1">AD133/MAX(AD$49:AD133)-1</f>
        <v>0</v>
      </c>
      <c r="AF133" s="32">
        <f t="shared" ca="1" si="47"/>
        <v>209.37927563393882</v>
      </c>
      <c r="AG133" s="33">
        <f t="shared" ca="1" si="70"/>
        <v>1</v>
      </c>
      <c r="AH133" s="34">
        <f t="shared" ca="1" si="71"/>
        <v>1.9913782801701529E-2</v>
      </c>
      <c r="AI133" s="34">
        <f t="shared" ca="1" si="72"/>
        <v>2.2979004152244022</v>
      </c>
      <c r="AJ133" s="35">
        <f ca="1">AI133/MAX(AI$49:AI133)-1</f>
        <v>0</v>
      </c>
      <c r="AK133" s="32">
        <f t="shared" ca="1" si="48"/>
        <v>209.37927563393882</v>
      </c>
      <c r="AL133" s="33">
        <f t="shared" ca="1" si="49"/>
        <v>1</v>
      </c>
      <c r="AM133" s="34">
        <f t="shared" ca="1" si="73"/>
        <v>1.9913782801701529E-2</v>
      </c>
      <c r="AN133" s="34">
        <f t="shared" ca="1" si="74"/>
        <v>1.9950471149609685</v>
      </c>
      <c r="AO133" s="35">
        <f ca="1">AN133/MAX(AN$49:AN133)-1</f>
        <v>0</v>
      </c>
      <c r="AP133" s="32">
        <f t="shared" ca="1" si="50"/>
        <v>231.61002972306017</v>
      </c>
      <c r="AQ133" s="33">
        <f t="shared" ca="1" si="51"/>
        <v>1</v>
      </c>
      <c r="AR133" s="34">
        <f t="shared" ca="1" si="75"/>
        <v>1.9913782801701529E-2</v>
      </c>
      <c r="AS133" s="34">
        <f t="shared" ca="1" si="76"/>
        <v>1.7986265991612715</v>
      </c>
      <c r="AT133" s="35">
        <f ca="1">AS133/MAX(AS$49:AS133)-1</f>
        <v>0</v>
      </c>
      <c r="AU133" s="32">
        <f t="shared" ca="1" si="52"/>
        <v>225.00519857524833</v>
      </c>
      <c r="AV133" s="33">
        <f t="shared" ca="1" si="53"/>
        <v>1</v>
      </c>
      <c r="AW133" s="34">
        <f t="shared" ca="1" si="77"/>
        <v>1.9913782801701529E-2</v>
      </c>
      <c r="AX133" s="34">
        <f t="shared" ca="1" si="78"/>
        <v>1.9846757433366498</v>
      </c>
      <c r="AY133" s="35">
        <f ca="1">AX133/MAX(AX$49:AX133)-1</f>
        <v>0</v>
      </c>
      <c r="AZ133" s="20"/>
      <c r="BA133" s="20"/>
      <c r="BB133" s="20"/>
      <c r="BC133" s="20"/>
      <c r="BD133" s="20"/>
      <c r="BE133" s="20"/>
      <c r="BF133" s="20"/>
      <c r="BG133" s="17"/>
      <c r="BH133" s="17"/>
      <c r="BJ133" s="7">
        <f ca="1">AVERAGE(B131:B133)</f>
        <v>231.14376797873842</v>
      </c>
      <c r="BK133" s="7">
        <f ca="1">AVERAGE(B128:B133)</f>
        <v>221.58078703974988</v>
      </c>
      <c r="BL133" s="7">
        <f ca="1">AVERAGE(B122:B133)</f>
        <v>202.35242652842376</v>
      </c>
      <c r="BM133" s="7">
        <f ca="1">AVERAGE(B116:B133)</f>
        <v>178.05695958842244</v>
      </c>
      <c r="BN133" s="7">
        <f ca="1">AVERAGE(B110:B133)</f>
        <v>165.83959398976774</v>
      </c>
      <c r="BO133" s="5">
        <f ca="1">IF($B132&gt;=BJ132,$D133,$C133)*0.2+IF($B132&gt;=BK132,$D133,$C133)*0.2+IF($B132&gt;=BL132,$D133,$C133)*0.2+IF($B132&gt;=BM132,$D133,$C133)*0.2+IF($B132&gt;=BN132,$D133,$C133)*0.2</f>
        <v>1.9913782801701529E-2</v>
      </c>
      <c r="BP133" s="3">
        <f t="shared" ca="1" si="54"/>
        <v>198.13570691663776</v>
      </c>
      <c r="BQ133" s="5">
        <f ca="1">BP133/MAX($BP$36:BP133)-1</f>
        <v>0</v>
      </c>
    </row>
    <row r="134" spans="1:69" x14ac:dyDescent="0.2">
      <c r="A134" s="15">
        <v>12450</v>
      </c>
      <c r="B134" s="18">
        <v>244.56206583620209</v>
      </c>
      <c r="C134" s="17">
        <f t="shared" ca="1" si="40"/>
        <v>5.8333333333333336E-3</v>
      </c>
      <c r="D134" s="17">
        <f ca="1">B134/B133-1</f>
        <v>3.5304904084105582E-2</v>
      </c>
      <c r="E134" s="20">
        <f t="shared" ca="1" si="41"/>
        <v>1.6767701574058318</v>
      </c>
      <c r="F134" s="20">
        <f ca="1">E134/MAX(E$49:E134)-1</f>
        <v>0</v>
      </c>
      <c r="G134" s="32">
        <f t="shared" ca="1" si="42"/>
        <v>237.46478570297438</v>
      </c>
      <c r="H134" s="33">
        <f t="shared" ca="1" si="55"/>
        <v>1</v>
      </c>
      <c r="I134" s="34">
        <f t="shared" ca="1" si="56"/>
        <v>3.5304904084105582E-2</v>
      </c>
      <c r="J134" s="34">
        <f t="shared" ca="1" si="57"/>
        <v>1.8157263714122367</v>
      </c>
      <c r="K134" s="35">
        <f ca="1">J134/MAX(J$49:J134)-1</f>
        <v>0</v>
      </c>
      <c r="L134" s="32">
        <f t="shared" ca="1" si="43"/>
        <v>215.48976092831353</v>
      </c>
      <c r="M134" s="33">
        <f t="shared" ca="1" si="58"/>
        <v>1</v>
      </c>
      <c r="N134" s="34">
        <f t="shared" ca="1" si="59"/>
        <v>3.5304904084105582E-2</v>
      </c>
      <c r="O134" s="34">
        <f t="shared" ca="1" si="60"/>
        <v>1.9761962791728369</v>
      </c>
      <c r="P134" s="35">
        <f ca="1">O134/MAX(O$49:O134)-1</f>
        <v>0</v>
      </c>
      <c r="Q134" s="32">
        <f t="shared" ca="1" si="44"/>
        <v>170.44117331699522</v>
      </c>
      <c r="R134" s="33">
        <f t="shared" ca="1" si="61"/>
        <v>1</v>
      </c>
      <c r="S134" s="34">
        <f t="shared" ca="1" si="62"/>
        <v>3.5304904084105582E-2</v>
      </c>
      <c r="T134" s="34">
        <f t="shared" ca="1" si="63"/>
        <v>2.1958325791887741</v>
      </c>
      <c r="U134" s="35">
        <f ca="1">T134/MAX(T$49:T134)-1</f>
        <v>0</v>
      </c>
      <c r="V134" s="32">
        <f t="shared" ca="1" si="45"/>
        <v>237.46478570297438</v>
      </c>
      <c r="W134" s="33">
        <f t="shared" ca="1" si="64"/>
        <v>1</v>
      </c>
      <c r="X134" s="34">
        <f t="shared" ca="1" si="65"/>
        <v>3.5304904084105582E-2</v>
      </c>
      <c r="Y134" s="34">
        <f t="shared" ca="1" si="66"/>
        <v>1.1902338609620131</v>
      </c>
      <c r="Z134" s="35">
        <f ca="1">Y134/MAX(Y$49:Y134)-1</f>
        <v>-2.9784947010388363E-3</v>
      </c>
      <c r="AA134" s="32">
        <f t="shared" ca="1" si="46"/>
        <v>237.46478570297438</v>
      </c>
      <c r="AB134" s="33">
        <f t="shared" ca="1" si="67"/>
        <v>1</v>
      </c>
      <c r="AC134" s="34">
        <f t="shared" ca="1" si="68"/>
        <v>3.5304904084105582E-2</v>
      </c>
      <c r="AD134" s="34">
        <f t="shared" ca="1" si="69"/>
        <v>1.9103176353208144</v>
      </c>
      <c r="AE134" s="35">
        <f ca="1">AD134/MAX(AD$49:AD134)-1</f>
        <v>0</v>
      </c>
      <c r="AF134" s="32">
        <f t="shared" ca="1" si="47"/>
        <v>215.48976092831353</v>
      </c>
      <c r="AG134" s="33">
        <f t="shared" ca="1" si="70"/>
        <v>1</v>
      </c>
      <c r="AH134" s="34">
        <f t="shared" ca="1" si="71"/>
        <v>3.5304904084105582E-2</v>
      </c>
      <c r="AI134" s="34">
        <f t="shared" ca="1" si="72"/>
        <v>2.3790275689787261</v>
      </c>
      <c r="AJ134" s="35">
        <f ca="1">AI134/MAX(AI$49:AI134)-1</f>
        <v>0</v>
      </c>
      <c r="AK134" s="32">
        <f t="shared" ca="1" si="48"/>
        <v>215.48976092831353</v>
      </c>
      <c r="AL134" s="33">
        <f t="shared" ca="1" si="49"/>
        <v>1</v>
      </c>
      <c r="AM134" s="34">
        <f t="shared" ca="1" si="73"/>
        <v>3.5304904084105582E-2</v>
      </c>
      <c r="AN134" s="34">
        <f t="shared" ca="1" si="74"/>
        <v>2.0654820619979373</v>
      </c>
      <c r="AO134" s="35">
        <f ca="1">AN134/MAX(AN$49:AN134)-1</f>
        <v>0</v>
      </c>
      <c r="AP134" s="32">
        <f t="shared" ca="1" si="50"/>
        <v>236.22226154966083</v>
      </c>
      <c r="AQ134" s="33">
        <f t="shared" ca="1" si="51"/>
        <v>1</v>
      </c>
      <c r="AR134" s="34">
        <f t="shared" ca="1" si="75"/>
        <v>3.5304904084105582E-2</v>
      </c>
      <c r="AS134" s="34">
        <f t="shared" ca="1" si="76"/>
        <v>1.8621269387277812</v>
      </c>
      <c r="AT134" s="35">
        <f ca="1">AS134/MAX(AS$49:AS134)-1</f>
        <v>0</v>
      </c>
      <c r="AU134" s="32">
        <f t="shared" ca="1" si="52"/>
        <v>231.14376797873842</v>
      </c>
      <c r="AV134" s="33">
        <f t="shared" ca="1" si="53"/>
        <v>1</v>
      </c>
      <c r="AW134" s="34">
        <f t="shared" ca="1" si="77"/>
        <v>3.5304904084105582E-2</v>
      </c>
      <c r="AX134" s="34">
        <f t="shared" ca="1" si="78"/>
        <v>2.0547445300932012</v>
      </c>
      <c r="AY134" s="35">
        <f ca="1">AX134/MAX(AX$49:AX134)-1</f>
        <v>0</v>
      </c>
      <c r="AZ134" s="20"/>
      <c r="BA134" s="20"/>
      <c r="BB134" s="20"/>
      <c r="BC134" s="20"/>
      <c r="BD134" s="20"/>
      <c r="BE134" s="20"/>
      <c r="BF134" s="20"/>
      <c r="BG134" s="17"/>
      <c r="BH134" s="17"/>
      <c r="BJ134" s="7">
        <f ca="1">AVERAGE(B132:B134)</f>
        <v>237.46478570297438</v>
      </c>
      <c r="BK134" s="7">
        <f ca="1">AVERAGE(B129:B134)</f>
        <v>227.97514875127391</v>
      </c>
      <c r="BL134" s="7">
        <f ca="1">AVERAGE(B123:B134)</f>
        <v>209.6345038927609</v>
      </c>
      <c r="BM134" s="7">
        <f ca="1">AVERAGE(B117:B134)</f>
        <v>185.12884660613881</v>
      </c>
      <c r="BN134" s="7">
        <f ca="1">AVERAGE(B111:B134)</f>
        <v>170.44117331699522</v>
      </c>
      <c r="BO134" s="5">
        <f ca="1">IF($B133&gt;=BJ133,$D134,$C134)*0.2+IF($B133&gt;=BK133,$D134,$C134)*0.2+IF($B133&gt;=BL133,$D134,$C134)*0.2+IF($B133&gt;=BM133,$D134,$C134)*0.2+IF($B133&gt;=BN133,$D134,$C134)*0.2</f>
        <v>3.5304904084105582E-2</v>
      </c>
      <c r="BP134" s="3">
        <f t="shared" ca="1" si="54"/>
        <v>205.13086904496612</v>
      </c>
      <c r="BQ134" s="5">
        <f ca="1">BP134/MAX($BP$36:BP134)-1</f>
        <v>0</v>
      </c>
    </row>
    <row r="135" spans="1:69" x14ac:dyDescent="0.2">
      <c r="A135" s="15">
        <v>12478</v>
      </c>
      <c r="B135" s="18">
        <v>257.27871997714453</v>
      </c>
      <c r="C135" s="17">
        <f t="shared" ca="1" si="40"/>
        <v>5.8333333333333336E-3</v>
      </c>
      <c r="D135" s="17">
        <f ca="1">B135/B134-1</f>
        <v>5.1997655881184546E-2</v>
      </c>
      <c r="E135" s="20">
        <f t="shared" ca="1" si="41"/>
        <v>1.7639582750424598</v>
      </c>
      <c r="F135" s="20">
        <f ca="1">E135/MAX(E$49:E135)-1</f>
        <v>0</v>
      </c>
      <c r="G135" s="32">
        <f t="shared" ca="1" si="42"/>
        <v>246.02101578766914</v>
      </c>
      <c r="H135" s="33">
        <f t="shared" ca="1" si="55"/>
        <v>1</v>
      </c>
      <c r="I135" s="34">
        <f t="shared" ca="1" si="56"/>
        <v>5.1997655881184546E-2</v>
      </c>
      <c r="J135" s="34">
        <f t="shared" ca="1" si="57"/>
        <v>1.910139886447322</v>
      </c>
      <c r="K135" s="35">
        <f ca="1">J135/MAX(J$49:J135)-1</f>
        <v>0</v>
      </c>
      <c r="L135" s="32">
        <f t="shared" ca="1" si="43"/>
        <v>222.22906387666723</v>
      </c>
      <c r="M135" s="33">
        <f t="shared" ca="1" si="58"/>
        <v>1</v>
      </c>
      <c r="N135" s="34">
        <f t="shared" ca="1" si="59"/>
        <v>5.1997655881184546E-2</v>
      </c>
      <c r="O135" s="34">
        <f t="shared" ca="1" si="60"/>
        <v>2.0789538532509435</v>
      </c>
      <c r="P135" s="35">
        <f ca="1">O135/MAX(O$49:O135)-1</f>
        <v>0</v>
      </c>
      <c r="Q135" s="32">
        <f t="shared" ca="1" si="44"/>
        <v>175.7694389738665</v>
      </c>
      <c r="R135" s="33">
        <f t="shared" ca="1" si="61"/>
        <v>1</v>
      </c>
      <c r="S135" s="34">
        <f t="shared" ca="1" si="62"/>
        <v>5.1997655881184546E-2</v>
      </c>
      <c r="T135" s="34">
        <f t="shared" ca="1" si="63"/>
        <v>2.3100107260141258</v>
      </c>
      <c r="U135" s="35">
        <f ca="1">T135/MAX(T$49:T135)-1</f>
        <v>0</v>
      </c>
      <c r="V135" s="32">
        <f t="shared" ca="1" si="45"/>
        <v>246.02101578766914</v>
      </c>
      <c r="W135" s="33">
        <f t="shared" ca="1" si="64"/>
        <v>1</v>
      </c>
      <c r="X135" s="34">
        <f t="shared" ca="1" si="65"/>
        <v>5.1997655881184546E-2</v>
      </c>
      <c r="Y135" s="34">
        <f t="shared" ca="1" si="66"/>
        <v>1.2521232316824495</v>
      </c>
      <c r="Z135" s="35">
        <f ca="1">Y135/MAX(Y$49:Y135)-1</f>
        <v>0</v>
      </c>
      <c r="AA135" s="32">
        <f t="shared" ca="1" si="46"/>
        <v>246.02101578766914</v>
      </c>
      <c r="AB135" s="33">
        <f t="shared" ca="1" si="67"/>
        <v>1</v>
      </c>
      <c r="AC135" s="34">
        <f t="shared" ca="1" si="68"/>
        <v>5.1997655881184546E-2</v>
      </c>
      <c r="AD135" s="34">
        <f t="shared" ca="1" si="69"/>
        <v>2.0096496743459844</v>
      </c>
      <c r="AE135" s="35">
        <f ca="1">AD135/MAX(AD$49:AD135)-1</f>
        <v>0</v>
      </c>
      <c r="AF135" s="32">
        <f t="shared" ca="1" si="47"/>
        <v>222.22906387666723</v>
      </c>
      <c r="AG135" s="33">
        <f t="shared" ca="1" si="70"/>
        <v>1</v>
      </c>
      <c r="AH135" s="34">
        <f t="shared" ca="1" si="71"/>
        <v>5.1997655881184546E-2</v>
      </c>
      <c r="AI135" s="34">
        <f t="shared" ca="1" si="72"/>
        <v>2.5027314258423328</v>
      </c>
      <c r="AJ135" s="35">
        <f ca="1">AI135/MAX(AI$49:AI135)-1</f>
        <v>0</v>
      </c>
      <c r="AK135" s="32">
        <f t="shared" ca="1" si="48"/>
        <v>222.22906387666723</v>
      </c>
      <c r="AL135" s="33">
        <f t="shared" ca="1" si="49"/>
        <v>1</v>
      </c>
      <c r="AM135" s="34">
        <f t="shared" ca="1" si="73"/>
        <v>5.1997655881184546E-2</v>
      </c>
      <c r="AN135" s="34">
        <f t="shared" ca="1" si="74"/>
        <v>2.1728822874864653</v>
      </c>
      <c r="AO135" s="35">
        <f ca="1">AN135/MAX(AN$49:AN135)-1</f>
        <v>0</v>
      </c>
      <c r="AP135" s="32">
        <f t="shared" ca="1" si="50"/>
        <v>244.56206583620209</v>
      </c>
      <c r="AQ135" s="33">
        <f t="shared" ca="1" si="51"/>
        <v>1</v>
      </c>
      <c r="AR135" s="34">
        <f t="shared" ca="1" si="75"/>
        <v>5.1997655881184546E-2</v>
      </c>
      <c r="AS135" s="34">
        <f t="shared" ca="1" si="76"/>
        <v>1.9589531744948321</v>
      </c>
      <c r="AT135" s="35">
        <f ca="1">AS135/MAX(AS$49:AS135)-1</f>
        <v>0</v>
      </c>
      <c r="AU135" s="32">
        <f t="shared" ca="1" si="52"/>
        <v>237.46478570297438</v>
      </c>
      <c r="AV135" s="33">
        <f t="shared" ca="1" si="53"/>
        <v>1</v>
      </c>
      <c r="AW135" s="34">
        <f t="shared" ca="1" si="77"/>
        <v>5.1997655881184546E-2</v>
      </c>
      <c r="AX135" s="34">
        <f t="shared" ca="1" si="78"/>
        <v>2.1615864290927336</v>
      </c>
      <c r="AY135" s="35">
        <f ca="1">AX135/MAX(AX$49:AX135)-1</f>
        <v>0</v>
      </c>
      <c r="AZ135" s="20"/>
      <c r="BA135" s="20"/>
      <c r="BB135" s="20"/>
      <c r="BC135" s="20"/>
      <c r="BD135" s="20"/>
      <c r="BE135" s="20"/>
      <c r="BF135" s="20"/>
      <c r="BG135" s="17"/>
      <c r="BH135" s="17"/>
      <c r="BJ135" s="7">
        <f ca="1">AVERAGE(B133:B135)</f>
        <v>246.02101578766914</v>
      </c>
      <c r="BK135" s="7">
        <f ca="1">AVERAGE(B130:B135)</f>
        <v>235.51310718145874</v>
      </c>
      <c r="BL135" s="7">
        <f ca="1">AVERAGE(B124:B135)</f>
        <v>216.30279517939459</v>
      </c>
      <c r="BM135" s="7">
        <f ca="1">AVERAGE(B118:B135)</f>
        <v>192.10206935236118</v>
      </c>
      <c r="BN135" s="7">
        <f ca="1">AVERAGE(B112:B135)</f>
        <v>175.7694389738665</v>
      </c>
      <c r="BO135" s="5">
        <f ca="1">IF($B134&gt;=BJ134,$D135,$C135)*0.2+IF($B134&gt;=BK134,$D135,$C135)*0.2+IF($B134&gt;=BL134,$D135,$C135)*0.2+IF($B134&gt;=BM134,$D135,$C135)*0.2+IF($B134&gt;=BN134,$D135,$C135)*0.2</f>
        <v>5.1997655881184553E-2</v>
      </c>
      <c r="BP135" s="3">
        <f t="shared" ca="1" si="54"/>
        <v>215.79719338417459</v>
      </c>
      <c r="BQ135" s="5">
        <f ca="1">BP135/MAX($BP$36:BP135)-1</f>
        <v>0</v>
      </c>
    </row>
    <row r="136" spans="1:69" x14ac:dyDescent="0.2">
      <c r="A136" s="15">
        <v>12509</v>
      </c>
      <c r="B136" s="18">
        <v>264.05078527608845</v>
      </c>
      <c r="C136" s="17">
        <f t="shared" ca="1" si="40"/>
        <v>5.8333333333333336E-3</v>
      </c>
      <c r="D136" s="17">
        <f ca="1">B136/B135-1</f>
        <v>2.6321902174985645E-2</v>
      </c>
      <c r="E136" s="20">
        <f t="shared" ca="1" si="41"/>
        <v>1.8103890121988839</v>
      </c>
      <c r="F136" s="20">
        <f ca="1">E136/MAX(E$49:E136)-1</f>
        <v>0</v>
      </c>
      <c r="G136" s="32">
        <f t="shared" ca="1" si="42"/>
        <v>255.29719036314501</v>
      </c>
      <c r="H136" s="33">
        <f t="shared" ca="1" si="55"/>
        <v>1</v>
      </c>
      <c r="I136" s="34">
        <f t="shared" ca="1" si="56"/>
        <v>2.6321902174985645E-2</v>
      </c>
      <c r="J136" s="34">
        <f t="shared" ca="1" si="57"/>
        <v>1.9604184016789266</v>
      </c>
      <c r="K136" s="35">
        <f ca="1">J136/MAX(J$49:J136)-1</f>
        <v>0</v>
      </c>
      <c r="L136" s="32">
        <f t="shared" ca="1" si="43"/>
        <v>229.11672417128315</v>
      </c>
      <c r="M136" s="33">
        <f t="shared" ca="1" si="58"/>
        <v>1</v>
      </c>
      <c r="N136" s="34">
        <f t="shared" ca="1" si="59"/>
        <v>2.6321902174985645E-2</v>
      </c>
      <c r="O136" s="34">
        <f t="shared" ca="1" si="60"/>
        <v>2.1336758732025243</v>
      </c>
      <c r="P136" s="35">
        <f ca="1">O136/MAX(O$49:O136)-1</f>
        <v>0</v>
      </c>
      <c r="Q136" s="32">
        <f t="shared" ca="1" si="44"/>
        <v>181.24615685031415</v>
      </c>
      <c r="R136" s="33">
        <f t="shared" ca="1" si="61"/>
        <v>1</v>
      </c>
      <c r="S136" s="34">
        <f t="shared" ca="1" si="62"/>
        <v>2.6321902174985645E-2</v>
      </c>
      <c r="T136" s="34">
        <f t="shared" ca="1" si="63"/>
        <v>2.370814602367437</v>
      </c>
      <c r="U136" s="35">
        <f ca="1">T136/MAX(T$49:T136)-1</f>
        <v>0</v>
      </c>
      <c r="V136" s="32">
        <f t="shared" ca="1" si="45"/>
        <v>255.29719036314501</v>
      </c>
      <c r="W136" s="33">
        <f t="shared" ca="1" si="64"/>
        <v>1</v>
      </c>
      <c r="X136" s="34">
        <f t="shared" ca="1" si="65"/>
        <v>2.6321902174985645E-2</v>
      </c>
      <c r="Y136" s="34">
        <f t="shared" ca="1" si="66"/>
        <v>1.2850814968978219</v>
      </c>
      <c r="Z136" s="35">
        <f ca="1">Y136/MAX(Y$49:Y136)-1</f>
        <v>0</v>
      </c>
      <c r="AA136" s="32">
        <f t="shared" ca="1" si="46"/>
        <v>255.29719036314501</v>
      </c>
      <c r="AB136" s="33">
        <f t="shared" ca="1" si="67"/>
        <v>1</v>
      </c>
      <c r="AC136" s="34">
        <f t="shared" ca="1" si="68"/>
        <v>2.6321902174985645E-2</v>
      </c>
      <c r="AD136" s="34">
        <f t="shared" ca="1" si="69"/>
        <v>2.0625474764801113</v>
      </c>
      <c r="AE136" s="35">
        <f ca="1">AD136/MAX(AD$49:AD136)-1</f>
        <v>0</v>
      </c>
      <c r="AF136" s="32">
        <f t="shared" ca="1" si="47"/>
        <v>229.11672417128315</v>
      </c>
      <c r="AG136" s="33">
        <f t="shared" ca="1" si="70"/>
        <v>1</v>
      </c>
      <c r="AH136" s="34">
        <f t="shared" ca="1" si="71"/>
        <v>2.6321902174985645E-2</v>
      </c>
      <c r="AI136" s="34">
        <f t="shared" ca="1" si="72"/>
        <v>2.5686080776036171</v>
      </c>
      <c r="AJ136" s="35">
        <f ca="1">AI136/MAX(AI$49:AI136)-1</f>
        <v>0</v>
      </c>
      <c r="AK136" s="32">
        <f t="shared" ca="1" si="48"/>
        <v>229.11672417128315</v>
      </c>
      <c r="AL136" s="33">
        <f t="shared" ca="1" si="49"/>
        <v>1</v>
      </c>
      <c r="AM136" s="34">
        <f t="shared" ca="1" si="73"/>
        <v>2.6321902174985645E-2</v>
      </c>
      <c r="AN136" s="34">
        <f t="shared" ca="1" si="74"/>
        <v>2.2300766824954432</v>
      </c>
      <c r="AO136" s="35">
        <f ca="1">AN136/MAX(AN$49:AN136)-1</f>
        <v>0</v>
      </c>
      <c r="AP136" s="32">
        <f t="shared" ca="1" si="50"/>
        <v>257.27871997714453</v>
      </c>
      <c r="AQ136" s="33">
        <f t="shared" ca="1" si="51"/>
        <v>1</v>
      </c>
      <c r="AR136" s="34">
        <f t="shared" ca="1" si="75"/>
        <v>2.6321902174985645E-2</v>
      </c>
      <c r="AS136" s="34">
        <f t="shared" ca="1" si="76"/>
        <v>2.0105165483192629</v>
      </c>
      <c r="AT136" s="35">
        <f ca="1">AS136/MAX(AS$49:AS136)-1</f>
        <v>0</v>
      </c>
      <c r="AU136" s="32">
        <f t="shared" ca="1" si="52"/>
        <v>246.02101578766914</v>
      </c>
      <c r="AV136" s="33">
        <f t="shared" ca="1" si="53"/>
        <v>1</v>
      </c>
      <c r="AW136" s="34">
        <f t="shared" ca="1" si="77"/>
        <v>2.6321902174985645E-2</v>
      </c>
      <c r="AX136" s="34">
        <f t="shared" ca="1" si="78"/>
        <v>2.2184834956220891</v>
      </c>
      <c r="AY136" s="35">
        <f ca="1">AX136/MAX(AX$49:AX136)-1</f>
        <v>0</v>
      </c>
      <c r="AZ136" s="20"/>
      <c r="BA136" s="20"/>
      <c r="BB136" s="20"/>
      <c r="BC136" s="20"/>
      <c r="BD136" s="20"/>
      <c r="BE136" s="20"/>
      <c r="BF136" s="20"/>
      <c r="BG136" s="17"/>
      <c r="BH136" s="17"/>
      <c r="BJ136" s="7">
        <f ca="1">AVERAGE(B134:B136)</f>
        <v>255.29719036314501</v>
      </c>
      <c r="BK136" s="7">
        <f ca="1">AVERAGE(B131:B136)</f>
        <v>243.22047917094173</v>
      </c>
      <c r="BL136" s="7">
        <f ca="1">AVERAGE(B125:B136)</f>
        <v>223.01892621136403</v>
      </c>
      <c r="BM136" s="7">
        <f ca="1">AVERAGE(B119:B136)</f>
        <v>199.27753682818587</v>
      </c>
      <c r="BN136" s="7">
        <f ca="1">AVERAGE(B113:B136)</f>
        <v>181.24615685031415</v>
      </c>
      <c r="BO136" s="5">
        <f ca="1">IF($B135&gt;=BJ135,$D136,$C136)*0.2+IF($B135&gt;=BK135,$D136,$C136)*0.2+IF($B135&gt;=BL135,$D136,$C136)*0.2+IF($B135&gt;=BM135,$D136,$C136)*0.2+IF($B135&gt;=BN135,$D136,$C136)*0.2</f>
        <v>2.6321902174985645E-2</v>
      </c>
      <c r="BP136" s="3">
        <f t="shared" ca="1" si="54"/>
        <v>221.47738599806928</v>
      </c>
      <c r="BQ136" s="5">
        <f ca="1">BP136/MAX($BP$36:BP136)-1</f>
        <v>0</v>
      </c>
    </row>
    <row r="137" spans="1:69" x14ac:dyDescent="0.2">
      <c r="A137" s="15">
        <v>12539</v>
      </c>
      <c r="B137" s="18">
        <v>273.4214426135191</v>
      </c>
      <c r="C137" s="17">
        <f t="shared" ca="1" si="40"/>
        <v>5.8333333333333336E-3</v>
      </c>
      <c r="D137" s="17">
        <f ca="1">B137/B136-1</f>
        <v>3.5488087367862908E-2</v>
      </c>
      <c r="E137" s="20">
        <f t="shared" ca="1" si="41"/>
        <v>1.8746362556336169</v>
      </c>
      <c r="F137" s="20">
        <f ca="1">E137/MAX(E$49:E137)-1</f>
        <v>0</v>
      </c>
      <c r="G137" s="32">
        <f t="shared" ca="1" si="42"/>
        <v>264.91698262225071</v>
      </c>
      <c r="H137" s="33">
        <f t="shared" ca="1" si="55"/>
        <v>1</v>
      </c>
      <c r="I137" s="34">
        <f t="shared" ca="1" si="56"/>
        <v>3.5488087367862908E-2</v>
      </c>
      <c r="J137" s="34">
        <f t="shared" ca="1" si="57"/>
        <v>2.0299899011952744</v>
      </c>
      <c r="K137" s="35">
        <f ca="1">J137/MAX(J$49:J137)-1</f>
        <v>0</v>
      </c>
      <c r="L137" s="32">
        <f t="shared" ca="1" si="43"/>
        <v>236.87977359414532</v>
      </c>
      <c r="M137" s="33">
        <f t="shared" ca="1" si="58"/>
        <v>1</v>
      </c>
      <c r="N137" s="34">
        <f t="shared" ca="1" si="59"/>
        <v>3.5488087367862908E-2</v>
      </c>
      <c r="O137" s="34">
        <f t="shared" ca="1" si="60"/>
        <v>2.2093959490054367</v>
      </c>
      <c r="P137" s="35">
        <f ca="1">O137/MAX(O$49:O137)-1</f>
        <v>0</v>
      </c>
      <c r="Q137" s="32">
        <f t="shared" ca="1" si="44"/>
        <v>187.04797205085174</v>
      </c>
      <c r="R137" s="33">
        <f t="shared" ca="1" si="61"/>
        <v>1</v>
      </c>
      <c r="S137" s="34">
        <f t="shared" ca="1" si="62"/>
        <v>3.5488087367862908E-2</v>
      </c>
      <c r="T137" s="34">
        <f t="shared" ca="1" si="63"/>
        <v>2.4549502781092576</v>
      </c>
      <c r="U137" s="35">
        <f ca="1">T137/MAX(T$49:T137)-1</f>
        <v>0</v>
      </c>
      <c r="V137" s="32">
        <f t="shared" ca="1" si="45"/>
        <v>264.91698262225071</v>
      </c>
      <c r="W137" s="33">
        <f t="shared" ca="1" si="64"/>
        <v>1</v>
      </c>
      <c r="X137" s="34">
        <f t="shared" ca="1" si="65"/>
        <v>3.5488087367862908E-2</v>
      </c>
      <c r="Y137" s="34">
        <f t="shared" ca="1" si="66"/>
        <v>1.3306865813345559</v>
      </c>
      <c r="Z137" s="35">
        <f ca="1">Y137/MAX(Y$49:Y137)-1</f>
        <v>0</v>
      </c>
      <c r="AA137" s="32">
        <f t="shared" ca="1" si="46"/>
        <v>264.91698262225071</v>
      </c>
      <c r="AB137" s="33">
        <f t="shared" ca="1" si="67"/>
        <v>1</v>
      </c>
      <c r="AC137" s="34">
        <f t="shared" ca="1" si="68"/>
        <v>3.5488087367862908E-2</v>
      </c>
      <c r="AD137" s="34">
        <f t="shared" ca="1" si="69"/>
        <v>2.1357433415258025</v>
      </c>
      <c r="AE137" s="35">
        <f ca="1">AD137/MAX(AD$49:AD137)-1</f>
        <v>0</v>
      </c>
      <c r="AF137" s="32">
        <f t="shared" ca="1" si="47"/>
        <v>236.87977359414532</v>
      </c>
      <c r="AG137" s="33">
        <f t="shared" ca="1" si="70"/>
        <v>1</v>
      </c>
      <c r="AH137" s="34">
        <f t="shared" ca="1" si="71"/>
        <v>3.5488087367862908E-2</v>
      </c>
      <c r="AI137" s="34">
        <f t="shared" ca="1" si="72"/>
        <v>2.6597630654754125</v>
      </c>
      <c r="AJ137" s="35">
        <f ca="1">AI137/MAX(AI$49:AI137)-1</f>
        <v>0</v>
      </c>
      <c r="AK137" s="32">
        <f t="shared" ca="1" si="48"/>
        <v>236.87977359414532</v>
      </c>
      <c r="AL137" s="33">
        <f t="shared" ca="1" si="49"/>
        <v>1</v>
      </c>
      <c r="AM137" s="34">
        <f t="shared" ca="1" si="73"/>
        <v>3.5488087367862908E-2</v>
      </c>
      <c r="AN137" s="34">
        <f t="shared" ca="1" si="74"/>
        <v>2.3092178386408753</v>
      </c>
      <c r="AO137" s="35">
        <f ca="1">AN137/MAX(AN$49:AN137)-1</f>
        <v>0</v>
      </c>
      <c r="AP137" s="32">
        <f t="shared" ca="1" si="50"/>
        <v>264.05078527608845</v>
      </c>
      <c r="AQ137" s="33">
        <f t="shared" ca="1" si="51"/>
        <v>1</v>
      </c>
      <c r="AR137" s="34">
        <f t="shared" ca="1" si="75"/>
        <v>3.5488087367862908E-2</v>
      </c>
      <c r="AS137" s="34">
        <f t="shared" ca="1" si="76"/>
        <v>2.0818659352405509</v>
      </c>
      <c r="AT137" s="35">
        <f ca="1">AS137/MAX(AS$49:AS137)-1</f>
        <v>0</v>
      </c>
      <c r="AU137" s="32">
        <f t="shared" ca="1" si="52"/>
        <v>255.29719036314501</v>
      </c>
      <c r="AV137" s="33">
        <f t="shared" ca="1" si="53"/>
        <v>1</v>
      </c>
      <c r="AW137" s="34">
        <f t="shared" ca="1" si="77"/>
        <v>3.5488087367862908E-2</v>
      </c>
      <c r="AX137" s="34">
        <f t="shared" ca="1" si="78"/>
        <v>2.2972132317388878</v>
      </c>
      <c r="AY137" s="35">
        <f ca="1">AX137/MAX(AX$49:AX137)-1</f>
        <v>0</v>
      </c>
      <c r="AZ137" s="20"/>
      <c r="BA137" s="20"/>
      <c r="BB137" s="20"/>
      <c r="BC137" s="20"/>
      <c r="BD137" s="20"/>
      <c r="BE137" s="20"/>
      <c r="BF137" s="20"/>
      <c r="BG137" s="17"/>
      <c r="BH137" s="17"/>
      <c r="BJ137" s="7">
        <f ca="1">AVERAGE(B135:B137)</f>
        <v>264.91698262225071</v>
      </c>
      <c r="BK137" s="7">
        <f ca="1">AVERAGE(B132:B137)</f>
        <v>251.19088416261252</v>
      </c>
      <c r="BL137" s="7">
        <f ca="1">AVERAGE(B126:B137)</f>
        <v>229.98023888802331</v>
      </c>
      <c r="BM137" s="7">
        <f ca="1">AVERAGE(B120:B137)</f>
        <v>206.90584302978212</v>
      </c>
      <c r="BN137" s="7">
        <f ca="1">AVERAGE(B114:B137)</f>
        <v>187.04797205085174</v>
      </c>
      <c r="BO137" s="5">
        <f ca="1">IF($B136&gt;=BJ136,$D137,$C137)*0.2+IF($B136&gt;=BK136,$D137,$C137)*0.2+IF($B136&gt;=BL136,$D137,$C137)*0.2+IF($B136&gt;=BM136,$D137,$C137)*0.2+IF($B136&gt;=BN136,$D137,$C137)*0.2</f>
        <v>3.5488087367862908E-2</v>
      </c>
      <c r="BP137" s="3">
        <f t="shared" ca="1" si="54"/>
        <v>229.33719482237467</v>
      </c>
      <c r="BQ137" s="5">
        <f ca="1">BP137/MAX($BP$36:BP137)-1</f>
        <v>0</v>
      </c>
    </row>
    <row r="138" spans="1:69" x14ac:dyDescent="0.2">
      <c r="A138" s="15">
        <v>12570</v>
      </c>
      <c r="B138" s="18">
        <v>271.71270167085902</v>
      </c>
      <c r="C138" s="17">
        <f t="shared" ca="1" si="40"/>
        <v>5.8333333333333336E-3</v>
      </c>
      <c r="D138" s="17">
        <f ca="1">B138/B137-1</f>
        <v>-6.2494767284049235E-3</v>
      </c>
      <c r="E138" s="20">
        <f t="shared" ca="1" si="41"/>
        <v>1.8629207599798105</v>
      </c>
      <c r="F138" s="20">
        <f ca="1">E138/MAX(E$49:E138)-1</f>
        <v>-6.2494767284049235E-3</v>
      </c>
      <c r="G138" s="32">
        <f t="shared" ca="1" si="42"/>
        <v>269.72830985348884</v>
      </c>
      <c r="H138" s="33">
        <f t="shared" ca="1" si="55"/>
        <v>1</v>
      </c>
      <c r="I138" s="34">
        <f t="shared" ca="1" si="56"/>
        <v>-6.2494767284049235E-3</v>
      </c>
      <c r="J138" s="34">
        <f t="shared" ca="1" si="57"/>
        <v>2.0173035265488575</v>
      </c>
      <c r="K138" s="35">
        <f ca="1">J138/MAX(J$49:J138)-1</f>
        <v>-6.2494767284049235E-3</v>
      </c>
      <c r="L138" s="32">
        <f t="shared" ca="1" si="43"/>
        <v>243.43145420452547</v>
      </c>
      <c r="M138" s="33">
        <f t="shared" ca="1" si="58"/>
        <v>1</v>
      </c>
      <c r="N138" s="34">
        <f t="shared" ca="1" si="59"/>
        <v>-6.2494767284049235E-3</v>
      </c>
      <c r="O138" s="34">
        <f t="shared" ca="1" si="60"/>
        <v>2.195588380438295</v>
      </c>
      <c r="P138" s="35">
        <f ca="1">O138/MAX(O$49:O138)-1</f>
        <v>-6.2494767284050345E-3</v>
      </c>
      <c r="Q138" s="32">
        <f t="shared" ca="1" si="44"/>
        <v>193.13838851950038</v>
      </c>
      <c r="R138" s="33">
        <f t="shared" ca="1" si="61"/>
        <v>1</v>
      </c>
      <c r="S138" s="34">
        <f t="shared" ca="1" si="62"/>
        <v>-6.2494767284049235E-3</v>
      </c>
      <c r="T138" s="34">
        <f t="shared" ca="1" si="63"/>
        <v>2.4396081234768228</v>
      </c>
      <c r="U138" s="35">
        <f ca="1">T138/MAX(T$49:T138)-1</f>
        <v>-6.2494767284048125E-3</v>
      </c>
      <c r="V138" s="32">
        <f t="shared" ca="1" si="45"/>
        <v>269.72830985348884</v>
      </c>
      <c r="W138" s="33">
        <f t="shared" ca="1" si="64"/>
        <v>1</v>
      </c>
      <c r="X138" s="34">
        <f t="shared" ca="1" si="65"/>
        <v>-6.2494767284049235E-3</v>
      </c>
      <c r="Y138" s="34">
        <f t="shared" ca="1" si="66"/>
        <v>1.3223704865117047</v>
      </c>
      <c r="Z138" s="35">
        <f ca="1">Y138/MAX(Y$49:Y138)-1</f>
        <v>-6.2494767284050345E-3</v>
      </c>
      <c r="AA138" s="32">
        <f t="shared" ca="1" si="46"/>
        <v>269.72830985348884</v>
      </c>
      <c r="AB138" s="33">
        <f t="shared" ca="1" si="67"/>
        <v>1</v>
      </c>
      <c r="AC138" s="34">
        <f t="shared" ca="1" si="68"/>
        <v>-6.2494767284049235E-3</v>
      </c>
      <c r="AD138" s="34">
        <f t="shared" ca="1" si="69"/>
        <v>2.1223960632150911</v>
      </c>
      <c r="AE138" s="35">
        <f ca="1">AD138/MAX(AD$49:AD138)-1</f>
        <v>-6.2494767284049235E-3</v>
      </c>
      <c r="AF138" s="32">
        <f t="shared" ca="1" si="47"/>
        <v>243.43145420452547</v>
      </c>
      <c r="AG138" s="33">
        <f t="shared" ca="1" si="70"/>
        <v>1</v>
      </c>
      <c r="AH138" s="34">
        <f t="shared" ca="1" si="71"/>
        <v>-6.2494767284049235E-3</v>
      </c>
      <c r="AI138" s="34">
        <f t="shared" ca="1" si="72"/>
        <v>2.6431409380946529</v>
      </c>
      <c r="AJ138" s="35">
        <f ca="1">AI138/MAX(AI$49:AI138)-1</f>
        <v>-6.2494767284049235E-3</v>
      </c>
      <c r="AK138" s="32">
        <f t="shared" ca="1" si="48"/>
        <v>243.43145420452547</v>
      </c>
      <c r="AL138" s="33">
        <f t="shared" ca="1" si="49"/>
        <v>1</v>
      </c>
      <c r="AM138" s="34">
        <f t="shared" ca="1" si="73"/>
        <v>-6.2494767284049235E-3</v>
      </c>
      <c r="AN138" s="34">
        <f t="shared" ca="1" si="74"/>
        <v>2.2947864354974716</v>
      </c>
      <c r="AO138" s="35">
        <f ca="1">AN138/MAX(AN$49:AN138)-1</f>
        <v>-6.2494767284049235E-3</v>
      </c>
      <c r="AP138" s="32">
        <f t="shared" ca="1" si="50"/>
        <v>273.4214426135191</v>
      </c>
      <c r="AQ138" s="33">
        <f t="shared" ca="1" si="51"/>
        <v>1</v>
      </c>
      <c r="AR138" s="34">
        <f t="shared" ca="1" si="75"/>
        <v>-6.2494767284049235E-3</v>
      </c>
      <c r="AS138" s="34">
        <f t="shared" ca="1" si="76"/>
        <v>2.0688553625266062</v>
      </c>
      <c r="AT138" s="35">
        <f ca="1">AS138/MAX(AS$49:AS138)-1</f>
        <v>-6.2494767284049235E-3</v>
      </c>
      <c r="AU138" s="32">
        <f t="shared" ca="1" si="52"/>
        <v>264.91698262225071</v>
      </c>
      <c r="AV138" s="33">
        <f t="shared" ca="1" si="53"/>
        <v>1</v>
      </c>
      <c r="AW138" s="34">
        <f t="shared" ca="1" si="77"/>
        <v>-6.2494767284049235E-3</v>
      </c>
      <c r="AX138" s="34">
        <f t="shared" ca="1" si="78"/>
        <v>2.2828568511069518</v>
      </c>
      <c r="AY138" s="35">
        <f ca="1">AX138/MAX(AX$49:AX138)-1</f>
        <v>-6.2494767284049235E-3</v>
      </c>
      <c r="AZ138" s="20"/>
      <c r="BA138" s="20"/>
      <c r="BB138" s="20"/>
      <c r="BC138" s="20"/>
      <c r="BD138" s="20"/>
      <c r="BE138" s="20"/>
      <c r="BF138" s="20"/>
      <c r="BG138" s="17"/>
      <c r="BH138" s="17"/>
      <c r="BJ138" s="7">
        <f ca="1">AVERAGE(B136:B138)</f>
        <v>269.72830985348884</v>
      </c>
      <c r="BK138" s="7">
        <f ca="1">AVERAGE(B133:B138)</f>
        <v>257.87466282057898</v>
      </c>
      <c r="BL138" s="7">
        <f ca="1">AVERAGE(B127:B138)</f>
        <v>236.35844883310082</v>
      </c>
      <c r="BM138" s="7">
        <f ca="1">AVERAGE(B121:B138)</f>
        <v>214.81365979308788</v>
      </c>
      <c r="BN138" s="7">
        <f ca="1">AVERAGE(B115:B138)</f>
        <v>193.13838851950038</v>
      </c>
      <c r="BO138" s="5">
        <f ca="1">IF($B137&gt;=BJ137,$D138,$C138)*0.2+IF($B137&gt;=BK137,$D138,$C138)*0.2+IF($B137&gt;=BL137,$D138,$C138)*0.2+IF($B137&gt;=BM137,$D138,$C138)*0.2+IF($B137&gt;=BN137,$D138,$C138)*0.2</f>
        <v>-6.2494767284049235E-3</v>
      </c>
      <c r="BP138" s="3">
        <f t="shared" ca="1" si="54"/>
        <v>227.90395736037456</v>
      </c>
      <c r="BQ138" s="5">
        <f ca="1">BP138/MAX($BP$36:BP138)-1</f>
        <v>-6.2494767284049235E-3</v>
      </c>
    </row>
    <row r="139" spans="1:69" x14ac:dyDescent="0.2">
      <c r="A139" s="15">
        <v>12600</v>
      </c>
      <c r="B139" s="18">
        <v>269.66450607330961</v>
      </c>
      <c r="C139" s="17">
        <f t="shared" ca="1" si="40"/>
        <v>5.8333333333333336E-3</v>
      </c>
      <c r="D139" s="17">
        <f ca="1">B139/B138-1</f>
        <v>-7.5380929377033556E-3</v>
      </c>
      <c r="E139" s="20">
        <f t="shared" ca="1" si="41"/>
        <v>1.8488778901555059</v>
      </c>
      <c r="F139" s="20">
        <f ca="1">E139/MAX(E$49:E139)-1</f>
        <v>-1.3740460529717446E-2</v>
      </c>
      <c r="G139" s="32">
        <f t="shared" ca="1" si="42"/>
        <v>271.59955011922926</v>
      </c>
      <c r="H139" s="33">
        <f t="shared" ca="1" si="55"/>
        <v>1</v>
      </c>
      <c r="I139" s="34">
        <f t="shared" ca="1" si="56"/>
        <v>-7.5380929377033556E-3</v>
      </c>
      <c r="J139" s="34">
        <f t="shared" ca="1" si="57"/>
        <v>2.0020969050821753</v>
      </c>
      <c r="K139" s="35">
        <f ca="1">J139/MAX(J$49:J139)-1</f>
        <v>-1.3740460529717669E-2</v>
      </c>
      <c r="L139" s="32">
        <f t="shared" ca="1" si="43"/>
        <v>249.19280787225284</v>
      </c>
      <c r="M139" s="33">
        <f t="shared" ca="1" si="58"/>
        <v>1</v>
      </c>
      <c r="N139" s="34">
        <f t="shared" ca="1" si="59"/>
        <v>-7.5380929377033556E-3</v>
      </c>
      <c r="O139" s="34">
        <f t="shared" ca="1" si="60"/>
        <v>2.1790378311736096</v>
      </c>
      <c r="P139" s="35">
        <f ca="1">O139/MAX(O$49:O139)-1</f>
        <v>-1.3740460529717557E-2</v>
      </c>
      <c r="Q139" s="32">
        <f t="shared" ca="1" si="44"/>
        <v>199.40481225161363</v>
      </c>
      <c r="R139" s="33">
        <f t="shared" ca="1" si="61"/>
        <v>1</v>
      </c>
      <c r="S139" s="34">
        <f t="shared" ca="1" si="62"/>
        <v>-7.5380929377033556E-3</v>
      </c>
      <c r="T139" s="34">
        <f t="shared" ca="1" si="63"/>
        <v>2.4212181307104785</v>
      </c>
      <c r="U139" s="35">
        <f ca="1">T139/MAX(T$49:T139)-1</f>
        <v>-1.3740460529717446E-2</v>
      </c>
      <c r="V139" s="32">
        <f t="shared" ca="1" si="45"/>
        <v>271.59955011922926</v>
      </c>
      <c r="W139" s="33">
        <f t="shared" ca="1" si="64"/>
        <v>1</v>
      </c>
      <c r="X139" s="34">
        <f t="shared" ca="1" si="65"/>
        <v>-7.5380929377033556E-3</v>
      </c>
      <c r="Y139" s="34">
        <f t="shared" ca="1" si="66"/>
        <v>1.3124023348863034</v>
      </c>
      <c r="Z139" s="35">
        <f ca="1">Y139/MAX(Y$49:Y139)-1</f>
        <v>-1.3740460529717669E-2</v>
      </c>
      <c r="AA139" s="32">
        <f t="shared" ca="1" si="46"/>
        <v>271.59955011922926</v>
      </c>
      <c r="AB139" s="33">
        <f t="shared" ca="1" si="67"/>
        <v>1</v>
      </c>
      <c r="AC139" s="34">
        <f t="shared" ca="1" si="68"/>
        <v>-7.5380929377033556E-3</v>
      </c>
      <c r="AD139" s="34">
        <f t="shared" ca="1" si="69"/>
        <v>2.1063972444399601</v>
      </c>
      <c r="AE139" s="35">
        <f ca="1">AD139/MAX(AD$49:AD139)-1</f>
        <v>-1.3740460529717557E-2</v>
      </c>
      <c r="AF139" s="32">
        <f t="shared" ca="1" si="47"/>
        <v>249.19280787225284</v>
      </c>
      <c r="AG139" s="33">
        <f t="shared" ca="1" si="70"/>
        <v>1</v>
      </c>
      <c r="AH139" s="34">
        <f t="shared" ca="1" si="71"/>
        <v>-7.5380929377033556E-3</v>
      </c>
      <c r="AI139" s="34">
        <f t="shared" ca="1" si="72"/>
        <v>2.623216696055847</v>
      </c>
      <c r="AJ139" s="35">
        <f ca="1">AI139/MAX(AI$49:AI139)-1</f>
        <v>-1.3740460529717557E-2</v>
      </c>
      <c r="AK139" s="32">
        <f t="shared" ca="1" si="48"/>
        <v>249.19280787225284</v>
      </c>
      <c r="AL139" s="33">
        <f t="shared" ca="1" si="49"/>
        <v>1</v>
      </c>
      <c r="AM139" s="34">
        <f t="shared" ca="1" si="73"/>
        <v>-7.5380929377033556E-3</v>
      </c>
      <c r="AN139" s="34">
        <f t="shared" ca="1" si="74"/>
        <v>2.2774881220745109</v>
      </c>
      <c r="AO139" s="35">
        <f ca="1">AN139/MAX(AN$49:AN139)-1</f>
        <v>-1.3740460529717446E-2</v>
      </c>
      <c r="AP139" s="32">
        <f t="shared" ca="1" si="50"/>
        <v>273.4214426135191</v>
      </c>
      <c r="AQ139" s="33">
        <f t="shared" ca="1" si="51"/>
        <v>1</v>
      </c>
      <c r="AR139" s="34">
        <f t="shared" ca="1" si="75"/>
        <v>-7.5380929377033556E-3</v>
      </c>
      <c r="AS139" s="34">
        <f t="shared" ca="1" si="76"/>
        <v>2.0532601385292146</v>
      </c>
      <c r="AT139" s="35">
        <f ca="1">AS139/MAX(AS$49:AS139)-1</f>
        <v>-1.3740460529717557E-2</v>
      </c>
      <c r="AU139" s="32">
        <f t="shared" ca="1" si="52"/>
        <v>269.72830985348884</v>
      </c>
      <c r="AV139" s="33">
        <f t="shared" ca="1" si="53"/>
        <v>1</v>
      </c>
      <c r="AW139" s="34">
        <f t="shared" ca="1" si="77"/>
        <v>-7.5380929377033556E-3</v>
      </c>
      <c r="AX139" s="34">
        <f t="shared" ca="1" si="78"/>
        <v>2.2656484639998347</v>
      </c>
      <c r="AY139" s="35">
        <f ca="1">AX139/MAX(AX$49:AX139)-1</f>
        <v>-1.3740460529717557E-2</v>
      </c>
      <c r="AZ139" s="20"/>
      <c r="BA139" s="20"/>
      <c r="BB139" s="20"/>
      <c r="BC139" s="20"/>
      <c r="BD139" s="20"/>
      <c r="BE139" s="20"/>
      <c r="BF139" s="20"/>
      <c r="BG139" s="17"/>
      <c r="BH139" s="17"/>
      <c r="BJ139" s="7">
        <f ca="1">AVERAGE(B137:B139)</f>
        <v>271.59955011922926</v>
      </c>
      <c r="BK139" s="7">
        <f ca="1">AVERAGE(B134:B139)</f>
        <v>263.44837024118709</v>
      </c>
      <c r="BL139" s="7">
        <f ca="1">AVERAGE(B128:B139)</f>
        <v>242.51457864046847</v>
      </c>
      <c r="BM139" s="7">
        <f ca="1">AVERAGE(B122:B139)</f>
        <v>222.71774109934489</v>
      </c>
      <c r="BN139" s="7">
        <f ca="1">AVERAGE(B116:B139)</f>
        <v>199.40481225161363</v>
      </c>
      <c r="BO139" s="5">
        <f ca="1">IF($B138&gt;=BJ138,$D139,$C139)*0.2+IF($B138&gt;=BK138,$D139,$C139)*0.2+IF($B138&gt;=BL138,$D139,$C139)*0.2+IF($B138&gt;=BM138,$D139,$C139)*0.2+IF($B138&gt;=BN138,$D139,$C139)*0.2</f>
        <v>-7.5380929377033556E-3</v>
      </c>
      <c r="BP139" s="3">
        <f t="shared" ca="1" si="54"/>
        <v>226.18599614892167</v>
      </c>
      <c r="BQ139" s="5">
        <f ca="1">BP139/MAX($BP$36:BP139)-1</f>
        <v>-1.3740460529717557E-2</v>
      </c>
    </row>
    <row r="140" spans="1:69" x14ac:dyDescent="0.2">
      <c r="A140" s="15">
        <v>12631</v>
      </c>
      <c r="B140" s="18">
        <v>262.42780918534589</v>
      </c>
      <c r="C140" s="17">
        <f t="shared" ca="1" si="40"/>
        <v>5.8333333333333336E-3</v>
      </c>
      <c r="D140" s="17">
        <f ca="1">B140/B139-1</f>
        <v>-2.6835926586483705E-2</v>
      </c>
      <c r="E140" s="20">
        <f t="shared" ca="1" si="41"/>
        <v>1.7992615388279198</v>
      </c>
      <c r="F140" s="20">
        <f ca="1">E140/MAX(E$49:E140)-1</f>
        <v>-4.0207649126161149E-2</v>
      </c>
      <c r="G140" s="32">
        <f t="shared" ca="1" si="42"/>
        <v>267.93500564317151</v>
      </c>
      <c r="H140" s="33">
        <f t="shared" ca="1" si="55"/>
        <v>0</v>
      </c>
      <c r="I140" s="34">
        <f t="shared" ca="1" si="56"/>
        <v>5.8333333333333336E-3</v>
      </c>
      <c r="J140" s="34">
        <f t="shared" ca="1" si="57"/>
        <v>2.0137758036951547</v>
      </c>
      <c r="K140" s="35">
        <f ca="1">J140/MAX(J$49:J140)-1</f>
        <v>-7.9872798828076741E-3</v>
      </c>
      <c r="L140" s="32">
        <f t="shared" ca="1" si="43"/>
        <v>253.65493345686838</v>
      </c>
      <c r="M140" s="33">
        <f t="shared" ca="1" si="58"/>
        <v>1</v>
      </c>
      <c r="N140" s="34">
        <f t="shared" ca="1" si="59"/>
        <v>-2.6835926586483705E-2</v>
      </c>
      <c r="O140" s="34">
        <f t="shared" ca="1" si="60"/>
        <v>2.120561331907064</v>
      </c>
      <c r="P140" s="35">
        <f ca="1">O140/MAX(O$49:O140)-1</f>
        <v>-4.020764912616126E-2</v>
      </c>
      <c r="Q140" s="32">
        <f t="shared" ca="1" si="44"/>
        <v>205.45313348778188</v>
      </c>
      <c r="R140" s="33">
        <f t="shared" ca="1" si="61"/>
        <v>1</v>
      </c>
      <c r="S140" s="34">
        <f t="shared" ca="1" si="62"/>
        <v>-2.6835926586483705E-2</v>
      </c>
      <c r="T140" s="34">
        <f t="shared" ca="1" si="63"/>
        <v>2.3562424987048689</v>
      </c>
      <c r="U140" s="35">
        <f ca="1">T140/MAX(T$49:T140)-1</f>
        <v>-4.0207649126161149E-2</v>
      </c>
      <c r="V140" s="32">
        <f t="shared" ca="1" si="45"/>
        <v>267.93500564317151</v>
      </c>
      <c r="W140" s="33">
        <f t="shared" ca="1" si="64"/>
        <v>0</v>
      </c>
      <c r="X140" s="34">
        <f t="shared" ca="1" si="65"/>
        <v>2.6835926586483705E-2</v>
      </c>
      <c r="Y140" s="34">
        <f t="shared" ca="1" si="66"/>
        <v>1.347621867597242</v>
      </c>
      <c r="Z140" s="35">
        <f ca="1">Y140/MAX(Y$49:Y140)-1</f>
        <v>0</v>
      </c>
      <c r="AA140" s="32">
        <f t="shared" ca="1" si="46"/>
        <v>267.93500564317151</v>
      </c>
      <c r="AB140" s="33">
        <f t="shared" ca="1" si="67"/>
        <v>0</v>
      </c>
      <c r="AC140" s="34">
        <f t="shared" ca="1" si="68"/>
        <v>5.8333333333333336E-3</v>
      </c>
      <c r="AD140" s="34">
        <f t="shared" ca="1" si="69"/>
        <v>2.1186845616991934</v>
      </c>
      <c r="AE140" s="35">
        <f ca="1">AD140/MAX(AD$49:AD140)-1</f>
        <v>-7.987279882807452E-3</v>
      </c>
      <c r="AF140" s="32">
        <f t="shared" ca="1" si="47"/>
        <v>253.65493345686838</v>
      </c>
      <c r="AG140" s="33">
        <f t="shared" ca="1" si="70"/>
        <v>1</v>
      </c>
      <c r="AH140" s="34">
        <f t="shared" ca="1" si="71"/>
        <v>-2.6835926586483705E-2</v>
      </c>
      <c r="AI140" s="34">
        <f t="shared" ca="1" si="72"/>
        <v>2.5528202453800537</v>
      </c>
      <c r="AJ140" s="35">
        <f ca="1">AI140/MAX(AI$49:AI140)-1</f>
        <v>-4.0207649126161371E-2</v>
      </c>
      <c r="AK140" s="32">
        <f t="shared" ca="1" si="48"/>
        <v>253.65493345686838</v>
      </c>
      <c r="AL140" s="33">
        <f t="shared" ca="1" si="49"/>
        <v>1</v>
      </c>
      <c r="AM140" s="34">
        <f t="shared" ca="1" si="73"/>
        <v>-2.6835926586483705E-2</v>
      </c>
      <c r="AN140" s="34">
        <f t="shared" ca="1" si="74"/>
        <v>2.2163696180289305</v>
      </c>
      <c r="AO140" s="35">
        <f ca="1">AN140/MAX(AN$49:AN140)-1</f>
        <v>-4.020764912616126E-2</v>
      </c>
      <c r="AP140" s="32">
        <f t="shared" ca="1" si="50"/>
        <v>273.4214426135191</v>
      </c>
      <c r="AQ140" s="33">
        <f t="shared" ca="1" si="51"/>
        <v>1</v>
      </c>
      <c r="AR140" s="34">
        <f t="shared" ca="1" si="75"/>
        <v>-2.6835926586483705E-2</v>
      </c>
      <c r="AS140" s="34">
        <f t="shared" ca="1" si="76"/>
        <v>1.9981590001886913</v>
      </c>
      <c r="AT140" s="35">
        <f ca="1">AS140/MAX(AS$49:AS140)-1</f>
        <v>-4.020764912616126E-2</v>
      </c>
      <c r="AU140" s="32">
        <f t="shared" ca="1" si="52"/>
        <v>271.59955011922926</v>
      </c>
      <c r="AV140" s="33">
        <f t="shared" ca="1" si="53"/>
        <v>1</v>
      </c>
      <c r="AW140" s="34">
        <f t="shared" ca="1" si="77"/>
        <v>-1.8668611606529446E-2</v>
      </c>
      <c r="AX140" s="34">
        <f t="shared" ca="1" si="78"/>
        <v>2.2233519527884917</v>
      </c>
      <c r="AY140" s="35">
        <f ca="1">AX140/MAX(AX$49:AX140)-1</f>
        <v>-3.2152556815322919E-2</v>
      </c>
      <c r="AZ140" s="20"/>
      <c r="BA140" s="20"/>
      <c r="BB140" s="20"/>
      <c r="BC140" s="20"/>
      <c r="BD140" s="20"/>
      <c r="BE140" s="20"/>
      <c r="BF140" s="20"/>
      <c r="BG140" s="17"/>
      <c r="BH140" s="17"/>
      <c r="BJ140" s="7">
        <f ca="1">AVERAGE(B138:B140)</f>
        <v>267.93500564317151</v>
      </c>
      <c r="BK140" s="7">
        <f ca="1">AVERAGE(B135:B140)</f>
        <v>266.42599413271114</v>
      </c>
      <c r="BL140" s="7">
        <f ca="1">AVERAGE(B129:B140)</f>
        <v>247.20057144199248</v>
      </c>
      <c r="BM140" s="7">
        <f ca="1">AVERAGE(B123:B140)</f>
        <v>228.56500063941095</v>
      </c>
      <c r="BN140" s="7">
        <f ca="1">AVERAGE(B117:B140)</f>
        <v>205.45313348778188</v>
      </c>
      <c r="BO140" s="5">
        <f ca="1">IF($B139&gt;=BJ139,$D140,$C140)*0.2+IF($B139&gt;=BK139,$D140,$C140)*0.2+IF($B139&gt;=BL139,$D140,$C140)*0.2+IF($B139&gt;=BM139,$D140,$C140)*0.2+IF($B139&gt;=BN139,$D140,$C140)*0.2</f>
        <v>-2.0302074602520297E-2</v>
      </c>
      <c r="BP140" s="3">
        <f t="shared" ca="1" si="54"/>
        <v>221.5939511810609</v>
      </c>
      <c r="BQ140" s="5">
        <f ca="1">BP140/MAX($BP$36:BP140)-1</f>
        <v>-3.3763575277490521E-2</v>
      </c>
    </row>
    <row r="141" spans="1:69" x14ac:dyDescent="0.2">
      <c r="A141" s="15">
        <v>12662</v>
      </c>
      <c r="B141" s="18">
        <v>280.32537964198315</v>
      </c>
      <c r="C141" s="17">
        <f t="shared" ca="1" si="40"/>
        <v>5.8333333333333336E-3</v>
      </c>
      <c r="D141" s="17">
        <f ca="1">B141/B140-1</f>
        <v>6.8199976641944549E-2</v>
      </c>
      <c r="E141" s="20">
        <f t="shared" ca="1" si="41"/>
        <v>1.9219711337487331</v>
      </c>
      <c r="F141" s="20">
        <f ca="1">E141/MAX(E$49:E141)-1</f>
        <v>0</v>
      </c>
      <c r="G141" s="32">
        <f t="shared" ca="1" si="42"/>
        <v>270.8058983002129</v>
      </c>
      <c r="H141" s="33">
        <f t="shared" ca="1" si="55"/>
        <v>0</v>
      </c>
      <c r="I141" s="34">
        <f t="shared" ca="1" si="56"/>
        <v>5.8333333333333336E-3</v>
      </c>
      <c r="J141" s="34">
        <f t="shared" ca="1" si="57"/>
        <v>2.02552282921671</v>
      </c>
      <c r="K141" s="35">
        <f ca="1">J141/MAX(J$49:J141)-1</f>
        <v>-2.2005390154572479E-3</v>
      </c>
      <c r="L141" s="32">
        <f t="shared" ca="1" si="43"/>
        <v>259.12757015471726</v>
      </c>
      <c r="M141" s="33">
        <f t="shared" ca="1" si="58"/>
        <v>1</v>
      </c>
      <c r="N141" s="34">
        <f t="shared" ca="1" si="59"/>
        <v>6.8199976641944549E-2</v>
      </c>
      <c r="O141" s="34">
        <f t="shared" ca="1" si="60"/>
        <v>2.2651835652109367</v>
      </c>
      <c r="P141" s="35">
        <f ca="1">O141/MAX(O$49:O141)-1</f>
        <v>0</v>
      </c>
      <c r="Q141" s="32">
        <f t="shared" ca="1" si="44"/>
        <v>211.64332803348361</v>
      </c>
      <c r="R141" s="33">
        <f t="shared" ca="1" si="61"/>
        <v>1</v>
      </c>
      <c r="S141" s="34">
        <f t="shared" ca="1" si="62"/>
        <v>6.8199976641944549E-2</v>
      </c>
      <c r="T141" s="34">
        <f t="shared" ca="1" si="63"/>
        <v>2.516938182079298</v>
      </c>
      <c r="U141" s="35">
        <f ca="1">T141/MAX(T$49:T141)-1</f>
        <v>0</v>
      </c>
      <c r="V141" s="32">
        <f t="shared" ca="1" si="45"/>
        <v>270.8058983002129</v>
      </c>
      <c r="W141" s="33">
        <f t="shared" ca="1" si="64"/>
        <v>0</v>
      </c>
      <c r="X141" s="34">
        <f t="shared" ca="1" si="65"/>
        <v>-6.8199976641944549E-2</v>
      </c>
      <c r="Y141" s="34">
        <f t="shared" ca="1" si="66"/>
        <v>1.2557140877049364</v>
      </c>
      <c r="Z141" s="35">
        <f ca="1">Y141/MAX(Y$49:Y141)-1</f>
        <v>-6.8199976641944549E-2</v>
      </c>
      <c r="AA141" s="32">
        <f t="shared" ca="1" si="46"/>
        <v>270.8058983002129</v>
      </c>
      <c r="AB141" s="33">
        <f t="shared" ca="1" si="67"/>
        <v>0</v>
      </c>
      <c r="AC141" s="34">
        <f t="shared" ca="1" si="68"/>
        <v>5.8333333333333336E-3</v>
      </c>
      <c r="AD141" s="34">
        <f t="shared" ca="1" si="69"/>
        <v>2.131043554975772</v>
      </c>
      <c r="AE141" s="35">
        <f ca="1">AD141/MAX(AD$49:AD141)-1</f>
        <v>-2.2005390154572479E-3</v>
      </c>
      <c r="AF141" s="32">
        <f t="shared" ca="1" si="47"/>
        <v>259.12757015471726</v>
      </c>
      <c r="AG141" s="33">
        <f t="shared" ca="1" si="70"/>
        <v>1</v>
      </c>
      <c r="AH141" s="34">
        <f t="shared" ca="1" si="71"/>
        <v>6.8199976641944549E-2</v>
      </c>
      <c r="AI141" s="34">
        <f t="shared" ca="1" si="72"/>
        <v>2.7269225264860566</v>
      </c>
      <c r="AJ141" s="35">
        <f ca="1">AI141/MAX(AI$49:AI141)-1</f>
        <v>0</v>
      </c>
      <c r="AK141" s="32">
        <f t="shared" ca="1" si="48"/>
        <v>259.12757015471726</v>
      </c>
      <c r="AL141" s="33">
        <f t="shared" ca="1" si="49"/>
        <v>1</v>
      </c>
      <c r="AM141" s="34">
        <f t="shared" ca="1" si="73"/>
        <v>6.8199976641944549E-2</v>
      </c>
      <c r="AN141" s="34">
        <f t="shared" ca="1" si="74"/>
        <v>2.3675259742084189</v>
      </c>
      <c r="AO141" s="35">
        <f ca="1">AN141/MAX(AN$49:AN141)-1</f>
        <v>0</v>
      </c>
      <c r="AP141" s="32">
        <f t="shared" ca="1" si="50"/>
        <v>271.71270167085902</v>
      </c>
      <c r="AQ141" s="33">
        <f t="shared" ca="1" si="51"/>
        <v>1</v>
      </c>
      <c r="AR141" s="34">
        <f t="shared" ca="1" si="75"/>
        <v>6.8199976641944549E-2</v>
      </c>
      <c r="AS141" s="34">
        <f t="shared" ca="1" si="76"/>
        <v>2.1344333973284515</v>
      </c>
      <c r="AT141" s="35">
        <f ca="1">AS141/MAX(AS$49:AS141)-1</f>
        <v>0</v>
      </c>
      <c r="AU141" s="32">
        <f t="shared" ca="1" si="52"/>
        <v>271.59955011922926</v>
      </c>
      <c r="AV141" s="33">
        <f t="shared" ca="1" si="53"/>
        <v>1</v>
      </c>
      <c r="AW141" s="34">
        <f t="shared" ca="1" si="77"/>
        <v>5.2608315814791744E-2</v>
      </c>
      <c r="AX141" s="34">
        <f t="shared" ca="1" si="78"/>
        <v>2.3403187544882225</v>
      </c>
      <c r="AY141" s="35">
        <f ca="1">AX141/MAX(AX$49:AX141)-1</f>
        <v>0</v>
      </c>
      <c r="AZ141" s="20"/>
      <c r="BA141" s="20"/>
      <c r="BB141" s="20"/>
      <c r="BC141" s="20"/>
      <c r="BD141" s="20"/>
      <c r="BE141" s="20"/>
      <c r="BF141" s="20"/>
      <c r="BG141" s="17"/>
      <c r="BH141" s="17"/>
      <c r="BJ141" s="7">
        <f ca="1">AVERAGE(B139:B141)</f>
        <v>270.8058983002129</v>
      </c>
      <c r="BK141" s="7">
        <f ca="1">AVERAGE(B136:B141)</f>
        <v>270.2671040768509</v>
      </c>
      <c r="BL141" s="7">
        <f ca="1">AVERAGE(B130:B141)</f>
        <v>252.89010562915476</v>
      </c>
      <c r="BM141" s="7">
        <f ca="1">AVERAGE(B124:B141)</f>
        <v>234.29089814521336</v>
      </c>
      <c r="BN141" s="7">
        <f ca="1">AVERAGE(B118:B141)</f>
        <v>211.64332803348361</v>
      </c>
      <c r="BO141" s="5">
        <f ca="1">IF($B140&gt;=BJ140,$D141,$C141)*0.2+IF($B140&gt;=BK140,$D141,$C141)*0.2+IF($B140&gt;=BL140,$D141,$C141)*0.2+IF($B140&gt;=BM140,$D141,$C141)*0.2+IF($B140&gt;=BN140,$D141,$C141)*0.2</f>
        <v>4.3253319318500065E-2</v>
      </c>
      <c r="BP141" s="3">
        <f t="shared" ca="1" si="54"/>
        <v>231.17862511054344</v>
      </c>
      <c r="BQ141" s="5">
        <f ca="1">BP141/MAX($BP$36:BP141)-1</f>
        <v>0</v>
      </c>
    </row>
    <row r="142" spans="1:69" x14ac:dyDescent="0.2">
      <c r="A142" s="15">
        <v>12692</v>
      </c>
      <c r="B142" s="18">
        <v>279.31803045157096</v>
      </c>
      <c r="C142" s="17">
        <f t="shared" ca="1" si="40"/>
        <v>5.8333333333333336E-3</v>
      </c>
      <c r="D142" s="17">
        <f ca="1">B142/B141-1</f>
        <v>-3.5934997812139269E-3</v>
      </c>
      <c r="E142" s="20">
        <f t="shared" ca="1" si="41"/>
        <v>1.9150645309001075</v>
      </c>
      <c r="F142" s="20">
        <f ca="1">E142/MAX(E$49:E142)-1</f>
        <v>-3.5934997812139269E-3</v>
      </c>
      <c r="G142" s="32">
        <f t="shared" ca="1" si="42"/>
        <v>274.02373975963332</v>
      </c>
      <c r="H142" s="33">
        <f t="shared" ca="1" si="55"/>
        <v>1</v>
      </c>
      <c r="I142" s="34">
        <f t="shared" ca="1" si="56"/>
        <v>-3.5934997812139269E-3</v>
      </c>
      <c r="J142" s="34">
        <f t="shared" ca="1" si="57"/>
        <v>2.018244113373076</v>
      </c>
      <c r="K142" s="35">
        <f ca="1">J142/MAX(J$49:J142)-1</f>
        <v>-5.7861311602005472E-3</v>
      </c>
      <c r="L142" s="32">
        <f t="shared" ca="1" si="43"/>
        <v>263.89837022756831</v>
      </c>
      <c r="M142" s="33">
        <f t="shared" ca="1" si="58"/>
        <v>1</v>
      </c>
      <c r="N142" s="34">
        <f t="shared" ca="1" si="59"/>
        <v>-3.5934997812139269E-3</v>
      </c>
      <c r="O142" s="34">
        <f t="shared" ca="1" si="60"/>
        <v>2.2570436285649418</v>
      </c>
      <c r="P142" s="35">
        <f ca="1">O142/MAX(O$49:O142)-1</f>
        <v>-3.5934997812139269E-3</v>
      </c>
      <c r="Q142" s="32">
        <f t="shared" ca="1" si="44"/>
        <v>217.66106385599721</v>
      </c>
      <c r="R142" s="33">
        <f t="shared" ca="1" si="61"/>
        <v>1</v>
      </c>
      <c r="S142" s="34">
        <f t="shared" ca="1" si="62"/>
        <v>-3.5934997812139269E-3</v>
      </c>
      <c r="T142" s="34">
        <f t="shared" ca="1" si="63"/>
        <v>2.507893565272667</v>
      </c>
      <c r="U142" s="35">
        <f ca="1">T142/MAX(T$49:T142)-1</f>
        <v>-3.5934997812139269E-3</v>
      </c>
      <c r="V142" s="32">
        <f t="shared" ca="1" si="45"/>
        <v>274.02373975963332</v>
      </c>
      <c r="W142" s="33">
        <f t="shared" ca="1" si="64"/>
        <v>1</v>
      </c>
      <c r="X142" s="34">
        <f t="shared" ca="1" si="65"/>
        <v>-3.5934997812139269E-3</v>
      </c>
      <c r="Y142" s="34">
        <f t="shared" ca="1" si="66"/>
        <v>1.2512016794055014</v>
      </c>
      <c r="Z142" s="35">
        <f ca="1">Y142/MAX(Y$49:Y142)-1</f>
        <v>-7.1548399822016884E-2</v>
      </c>
      <c r="AA142" s="32">
        <f t="shared" ca="1" si="46"/>
        <v>274.02373975963332</v>
      </c>
      <c r="AB142" s="33">
        <f t="shared" ca="1" si="67"/>
        <v>1</v>
      </c>
      <c r="AC142" s="34">
        <f t="shared" ca="1" si="68"/>
        <v>-3.5934997812139269E-3</v>
      </c>
      <c r="AD142" s="34">
        <f t="shared" ca="1" si="69"/>
        <v>2.1233856504272093</v>
      </c>
      <c r="AE142" s="35">
        <f ca="1">AD142/MAX(AD$49:AD142)-1</f>
        <v>-5.7861311602005472E-3</v>
      </c>
      <c r="AF142" s="32">
        <f t="shared" ca="1" si="47"/>
        <v>263.89837022756831</v>
      </c>
      <c r="AG142" s="33">
        <f t="shared" ca="1" si="70"/>
        <v>1</v>
      </c>
      <c r="AH142" s="34">
        <f t="shared" ca="1" si="71"/>
        <v>-3.5934997812139269E-3</v>
      </c>
      <c r="AI142" s="34">
        <f t="shared" ca="1" si="72"/>
        <v>2.7171233309837417</v>
      </c>
      <c r="AJ142" s="35">
        <f ca="1">AI142/MAX(AI$49:AI142)-1</f>
        <v>-3.5934997812139269E-3</v>
      </c>
      <c r="AK142" s="32">
        <f t="shared" ca="1" si="48"/>
        <v>263.89837022756831</v>
      </c>
      <c r="AL142" s="33">
        <f t="shared" ca="1" si="49"/>
        <v>1</v>
      </c>
      <c r="AM142" s="34">
        <f t="shared" ca="1" si="73"/>
        <v>-3.5934997812139269E-3</v>
      </c>
      <c r="AN142" s="34">
        <f t="shared" ca="1" si="74"/>
        <v>2.3590182701380829</v>
      </c>
      <c r="AO142" s="35">
        <f ca="1">AN142/MAX(AN$49:AN142)-1</f>
        <v>-3.5934997812138159E-3</v>
      </c>
      <c r="AP142" s="32">
        <f t="shared" ca="1" si="50"/>
        <v>280.32537964198315</v>
      </c>
      <c r="AQ142" s="33">
        <f t="shared" ca="1" si="51"/>
        <v>1</v>
      </c>
      <c r="AR142" s="34">
        <f t="shared" ca="1" si="75"/>
        <v>-3.5934997812139269E-3</v>
      </c>
      <c r="AS142" s="34">
        <f t="shared" ca="1" si="76"/>
        <v>2.126763311382136</v>
      </c>
      <c r="AT142" s="35">
        <f ca="1">AS142/MAX(AS$49:AS142)-1</f>
        <v>-3.5934997812139269E-3</v>
      </c>
      <c r="AU142" s="32">
        <f t="shared" ca="1" si="52"/>
        <v>271.59955011922926</v>
      </c>
      <c r="AV142" s="33">
        <f t="shared" ca="1" si="53"/>
        <v>1</v>
      </c>
      <c r="AW142" s="34">
        <f t="shared" ca="1" si="77"/>
        <v>-3.5934997812139269E-3</v>
      </c>
      <c r="AX142" s="34">
        <f t="shared" ca="1" si="78"/>
        <v>2.331908819555998</v>
      </c>
      <c r="AY142" s="35">
        <f ca="1">AX142/MAX(AX$49:AX142)-1</f>
        <v>-3.5934997812140379E-3</v>
      </c>
      <c r="AZ142" s="20"/>
      <c r="BA142" s="20"/>
      <c r="BB142" s="20"/>
      <c r="BC142" s="20"/>
      <c r="BD142" s="20"/>
      <c r="BE142" s="20"/>
      <c r="BF142" s="20"/>
      <c r="BG142" s="17"/>
      <c r="BH142" s="17"/>
      <c r="BJ142" s="7">
        <f ca="1">AVERAGE(B140:B142)</f>
        <v>274.02373975963332</v>
      </c>
      <c r="BK142" s="7">
        <f ca="1">AVERAGE(B137:B142)</f>
        <v>272.81164493943129</v>
      </c>
      <c r="BL142" s="7">
        <f ca="1">AVERAGE(B131:B142)</f>
        <v>258.01606205518647</v>
      </c>
      <c r="BM142" s="7">
        <f ca="1">AVERAGE(B125:B142)</f>
        <v>239.61649912071977</v>
      </c>
      <c r="BN142" s="7">
        <f ca="1">AVERAGE(B119:B142)</f>
        <v>217.66106385599721</v>
      </c>
      <c r="BO142" s="5">
        <f ca="1">IF($B141&gt;=BJ141,$D142,$C142)*0.2+IF($B141&gt;=BK141,$D142,$C142)*0.2+IF($B141&gt;=BL141,$D142,$C142)*0.2+IF($B141&gt;=BM141,$D142,$C142)*0.2+IF($B141&gt;=BN141,$D142,$C142)*0.2</f>
        <v>-3.5934997812139269E-3</v>
      </c>
      <c r="BP142" s="3">
        <f t="shared" ca="1" si="54"/>
        <v>230.34788477178736</v>
      </c>
      <c r="BQ142" s="5">
        <f ca="1">BP142/MAX($BP$36:BP142)-1</f>
        <v>-3.5934997812139269E-3</v>
      </c>
    </row>
    <row r="143" spans="1:69" x14ac:dyDescent="0.2">
      <c r="A143" s="15">
        <v>12723</v>
      </c>
      <c r="B143" s="18">
        <v>262.45559877627926</v>
      </c>
      <c r="C143" s="17">
        <f t="shared" ca="1" si="40"/>
        <v>5.8333333333333336E-3</v>
      </c>
      <c r="D143" s="17">
        <f ca="1">B143/B142-1</f>
        <v>-6.0370007793733804E-2</v>
      </c>
      <c r="E143" s="20">
        <f t="shared" ca="1" si="41"/>
        <v>1.7994520702441648</v>
      </c>
      <c r="F143" s="20">
        <f ca="1">E143/MAX(E$49:E143)-1</f>
        <v>-6.3746567965149104E-2</v>
      </c>
      <c r="G143" s="32">
        <f t="shared" ca="1" si="42"/>
        <v>274.03300295661114</v>
      </c>
      <c r="H143" s="33">
        <f t="shared" ca="1" si="55"/>
        <v>1</v>
      </c>
      <c r="I143" s="34">
        <f t="shared" ca="1" si="56"/>
        <v>-6.0370007793733804E-2</v>
      </c>
      <c r="J143" s="34">
        <f t="shared" ca="1" si="57"/>
        <v>1.896402700519086</v>
      </c>
      <c r="K143" s="35">
        <f ca="1">J143/MAX(J$49:J143)-1</f>
        <v>-6.580683017069755E-2</v>
      </c>
      <c r="L143" s="32">
        <f t="shared" ca="1" si="43"/>
        <v>266.52170395023018</v>
      </c>
      <c r="M143" s="33">
        <f t="shared" ca="1" si="58"/>
        <v>1</v>
      </c>
      <c r="N143" s="34">
        <f t="shared" ca="1" si="59"/>
        <v>-6.0370007793733804E-2</v>
      </c>
      <c r="O143" s="34">
        <f t="shared" ca="1" si="60"/>
        <v>2.120785887117679</v>
      </c>
      <c r="P143" s="35">
        <f ca="1">O143/MAX(O$49:O143)-1</f>
        <v>-6.3746567965149104E-2</v>
      </c>
      <c r="Q143" s="32">
        <f t="shared" ca="1" si="44"/>
        <v>222.92538334730943</v>
      </c>
      <c r="R143" s="33">
        <f t="shared" ca="1" si="61"/>
        <v>1</v>
      </c>
      <c r="S143" s="34">
        <f t="shared" ca="1" si="62"/>
        <v>-6.0370007793733804E-2</v>
      </c>
      <c r="T143" s="34">
        <f t="shared" ca="1" si="63"/>
        <v>2.3564920111913015</v>
      </c>
      <c r="U143" s="35">
        <f ca="1">T143/MAX(T$49:T143)-1</f>
        <v>-6.3746567965148992E-2</v>
      </c>
      <c r="V143" s="32">
        <f t="shared" ca="1" si="45"/>
        <v>274.03300295661114</v>
      </c>
      <c r="W143" s="33">
        <f t="shared" ca="1" si="64"/>
        <v>1</v>
      </c>
      <c r="X143" s="34">
        <f t="shared" ca="1" si="65"/>
        <v>-6.0370007793733804E-2</v>
      </c>
      <c r="Y143" s="34">
        <f t="shared" ca="1" si="66"/>
        <v>1.1756666242682585</v>
      </c>
      <c r="Z143" s="35">
        <f ca="1">Y143/MAX(Y$49:Y143)-1</f>
        <v>-0.12759903016086638</v>
      </c>
      <c r="AA143" s="32">
        <f t="shared" ca="1" si="46"/>
        <v>274.03300295661114</v>
      </c>
      <c r="AB143" s="33">
        <f t="shared" ca="1" si="67"/>
        <v>1</v>
      </c>
      <c r="AC143" s="34">
        <f t="shared" ca="1" si="68"/>
        <v>-6.0370007793733804E-2</v>
      </c>
      <c r="AD143" s="34">
        <f t="shared" ca="1" si="69"/>
        <v>1.995196842161816</v>
      </c>
      <c r="AE143" s="35">
        <f ca="1">AD143/MAX(AD$49:AD143)-1</f>
        <v>-6.5806830170697439E-2</v>
      </c>
      <c r="AF143" s="32">
        <f t="shared" ca="1" si="47"/>
        <v>266.52170395023018</v>
      </c>
      <c r="AG143" s="33">
        <f t="shared" ca="1" si="70"/>
        <v>1</v>
      </c>
      <c r="AH143" s="34">
        <f t="shared" ca="1" si="71"/>
        <v>-6.0370007793733804E-2</v>
      </c>
      <c r="AI143" s="34">
        <f t="shared" ca="1" si="72"/>
        <v>2.5530905743157173</v>
      </c>
      <c r="AJ143" s="35">
        <f ca="1">AI143/MAX(AI$49:AI143)-1</f>
        <v>-6.3746567965148992E-2</v>
      </c>
      <c r="AK143" s="32">
        <f t="shared" ca="1" si="48"/>
        <v>266.52170395023018</v>
      </c>
      <c r="AL143" s="33">
        <f t="shared" ca="1" si="49"/>
        <v>1</v>
      </c>
      <c r="AM143" s="34">
        <f t="shared" ca="1" si="73"/>
        <v>-6.0370007793733804E-2</v>
      </c>
      <c r="AN143" s="34">
        <f t="shared" ca="1" si="74"/>
        <v>2.2166043187842863</v>
      </c>
      <c r="AO143" s="35">
        <f ca="1">AN143/MAX(AN$49:AN143)-1</f>
        <v>-6.3746567965148992E-2</v>
      </c>
      <c r="AP143" s="32">
        <f t="shared" ca="1" si="50"/>
        <v>280.32537964198315</v>
      </c>
      <c r="AQ143" s="33">
        <f t="shared" ca="1" si="51"/>
        <v>1</v>
      </c>
      <c r="AR143" s="34">
        <f t="shared" ca="1" si="75"/>
        <v>-6.0370007793733804E-2</v>
      </c>
      <c r="AS143" s="34">
        <f t="shared" ca="1" si="76"/>
        <v>1.9983705936985694</v>
      </c>
      <c r="AT143" s="35">
        <f ca="1">AS143/MAX(AS$49:AS143)-1</f>
        <v>-6.3746567965148992E-2</v>
      </c>
      <c r="AU143" s="32">
        <f t="shared" ca="1" si="52"/>
        <v>274.02373975963332</v>
      </c>
      <c r="AV143" s="33">
        <f t="shared" ca="1" si="53"/>
        <v>1</v>
      </c>
      <c r="AW143" s="34">
        <f t="shared" ca="1" si="77"/>
        <v>-6.0370007793733804E-2</v>
      </c>
      <c r="AX143" s="34">
        <f t="shared" ca="1" si="78"/>
        <v>2.191131465945126</v>
      </c>
      <c r="AY143" s="35">
        <f ca="1">AX143/MAX(AX$49:AX143)-1</f>
        <v>-6.3746567965149104E-2</v>
      </c>
      <c r="AZ143" s="20"/>
      <c r="BA143" s="20"/>
      <c r="BB143" s="20"/>
      <c r="BC143" s="20"/>
      <c r="BD143" s="20"/>
      <c r="BE143" s="20"/>
      <c r="BF143" s="20"/>
      <c r="BG143" s="17"/>
      <c r="BH143" s="17"/>
      <c r="BJ143" s="7">
        <f ca="1">AVERAGE(B141:B143)</f>
        <v>274.03300295661114</v>
      </c>
      <c r="BK143" s="7">
        <f ca="1">AVERAGE(B138:B143)</f>
        <v>270.9840042998913</v>
      </c>
      <c r="BL143" s="7">
        <f ca="1">AVERAGE(B132:B143)</f>
        <v>261.08744423125188</v>
      </c>
      <c r="BM143" s="7">
        <f ca="1">AVERAGE(B126:B143)</f>
        <v>243.64816069197934</v>
      </c>
      <c r="BN143" s="7">
        <f ca="1">AVERAGE(B120:B143)</f>
        <v>222.92538334730943</v>
      </c>
      <c r="BO143" s="5">
        <f ca="1">IF($B142&gt;=BJ142,$D143,$C143)*0.2+IF($B142&gt;=BK142,$D143,$C143)*0.2+IF($B142&gt;=BL142,$D143,$C143)*0.2+IF($B142&gt;=BM142,$D143,$C143)*0.2+IF($B142&gt;=BN142,$D143,$C143)*0.2</f>
        <v>-6.0370007793733804E-2</v>
      </c>
      <c r="BP143" s="3">
        <f t="shared" ca="1" si="54"/>
        <v>216.44178117284446</v>
      </c>
      <c r="BQ143" s="5">
        <f ca="1">BP143/MAX($BP$36:BP143)-1</f>
        <v>-6.3746567965149104E-2</v>
      </c>
    </row>
    <row r="144" spans="1:69" x14ac:dyDescent="0.2">
      <c r="A144" s="15">
        <v>12753</v>
      </c>
      <c r="B144" s="18">
        <v>266.44763631818824</v>
      </c>
      <c r="C144" s="17">
        <f t="shared" ca="1" si="40"/>
        <v>5.8333333333333336E-3</v>
      </c>
      <c r="D144" s="17">
        <f ca="1">B144/B143-1</f>
        <v>1.5210334854818042E-2</v>
      </c>
      <c r="E144" s="20">
        <f t="shared" ca="1" si="41"/>
        <v>1.826822338787774</v>
      </c>
      <c r="F144" s="20">
        <f ca="1">E144/MAX(E$49:E144)-1</f>
        <v>-4.9505839754926395E-2</v>
      </c>
      <c r="G144" s="32">
        <f t="shared" ca="1" si="42"/>
        <v>269.40708851534617</v>
      </c>
      <c r="H144" s="33">
        <f t="shared" ca="1" si="55"/>
        <v>0</v>
      </c>
      <c r="I144" s="34">
        <f t="shared" ca="1" si="56"/>
        <v>5.8333333333333336E-3</v>
      </c>
      <c r="J144" s="34">
        <f t="shared" ca="1" si="57"/>
        <v>1.9074650496054473</v>
      </c>
      <c r="K144" s="35">
        <f ca="1">J144/MAX(J$49:J144)-1</f>
        <v>-6.0357370013359946E-2</v>
      </c>
      <c r="L144" s="32">
        <f t="shared" ca="1" si="43"/>
        <v>268.71026099842885</v>
      </c>
      <c r="M144" s="33">
        <f t="shared" ca="1" si="58"/>
        <v>0</v>
      </c>
      <c r="N144" s="34">
        <f t="shared" ca="1" si="59"/>
        <v>5.8333333333333336E-3</v>
      </c>
      <c r="O144" s="34">
        <f t="shared" ca="1" si="60"/>
        <v>2.1331571381258656</v>
      </c>
      <c r="P144" s="35">
        <f ca="1">O144/MAX(O$49:O144)-1</f>
        <v>-5.8285089611612384E-2</v>
      </c>
      <c r="Q144" s="32">
        <f t="shared" ca="1" si="44"/>
        <v>228.63686819676082</v>
      </c>
      <c r="R144" s="33">
        <f t="shared" ca="1" si="61"/>
        <v>1</v>
      </c>
      <c r="S144" s="34">
        <f t="shared" ca="1" si="62"/>
        <v>1.5210334854818042E-2</v>
      </c>
      <c r="T144" s="34">
        <f t="shared" ca="1" si="63"/>
        <v>2.3923350437642248</v>
      </c>
      <c r="U144" s="35">
        <f ca="1">T144/MAX(T$49:T144)-1</f>
        <v>-4.9505839754926284E-2</v>
      </c>
      <c r="V144" s="32">
        <f t="shared" ca="1" si="45"/>
        <v>269.40708851534617</v>
      </c>
      <c r="W144" s="33">
        <f t="shared" ca="1" si="64"/>
        <v>0</v>
      </c>
      <c r="X144" s="34">
        <f t="shared" ca="1" si="65"/>
        <v>-1.5210334854818042E-2</v>
      </c>
      <c r="Y144" s="34">
        <f t="shared" ca="1" si="66"/>
        <v>1.1577843412355047</v>
      </c>
      <c r="Z144" s="35">
        <f ca="1">Y144/MAX(Y$49:Y144)-1</f>
        <v>-0.14086854103978763</v>
      </c>
      <c r="AA144" s="32">
        <f t="shared" ca="1" si="46"/>
        <v>269.40708851534617</v>
      </c>
      <c r="AB144" s="33">
        <f t="shared" ca="1" si="67"/>
        <v>0</v>
      </c>
      <c r="AC144" s="34">
        <f t="shared" ca="1" si="68"/>
        <v>5.8333333333333336E-3</v>
      </c>
      <c r="AD144" s="34">
        <f t="shared" ca="1" si="69"/>
        <v>2.0068354904077599</v>
      </c>
      <c r="AE144" s="35">
        <f ca="1">AD144/MAX(AD$49:AD144)-1</f>
        <v>-6.0357370013359946E-2</v>
      </c>
      <c r="AF144" s="32">
        <f t="shared" ca="1" si="47"/>
        <v>268.71026099842885</v>
      </c>
      <c r="AG144" s="33">
        <f t="shared" ca="1" si="70"/>
        <v>0</v>
      </c>
      <c r="AH144" s="34">
        <f t="shared" ca="1" si="71"/>
        <v>5.8333333333333336E-3</v>
      </c>
      <c r="AI144" s="34">
        <f t="shared" ca="1" si="72"/>
        <v>2.5679836026658922</v>
      </c>
      <c r="AJ144" s="35">
        <f ca="1">AI144/MAX(AI$49:AI144)-1</f>
        <v>-5.8285089611612384E-2</v>
      </c>
      <c r="AK144" s="32">
        <f t="shared" ca="1" si="48"/>
        <v>268.71026099842885</v>
      </c>
      <c r="AL144" s="33">
        <f t="shared" ca="1" si="49"/>
        <v>0</v>
      </c>
      <c r="AM144" s="34">
        <f t="shared" ca="1" si="73"/>
        <v>5.8333333333333336E-3</v>
      </c>
      <c r="AN144" s="34">
        <f t="shared" ca="1" si="74"/>
        <v>2.2295345106438615</v>
      </c>
      <c r="AO144" s="35">
        <f ca="1">AN144/MAX(AN$49:AN144)-1</f>
        <v>-5.8285089611612273E-2</v>
      </c>
      <c r="AP144" s="32">
        <f t="shared" ca="1" si="50"/>
        <v>280.32537964198315</v>
      </c>
      <c r="AQ144" s="33">
        <f t="shared" ca="1" si="51"/>
        <v>0</v>
      </c>
      <c r="AR144" s="34">
        <f t="shared" ca="1" si="75"/>
        <v>5.8333333333333336E-3</v>
      </c>
      <c r="AS144" s="34">
        <f t="shared" ca="1" si="76"/>
        <v>2.0100277554951442</v>
      </c>
      <c r="AT144" s="35">
        <f ca="1">AS144/MAX(AS$49:AS144)-1</f>
        <v>-5.8285089611612495E-2</v>
      </c>
      <c r="AU144" s="32">
        <f t="shared" ca="1" si="52"/>
        <v>274.03300295661114</v>
      </c>
      <c r="AV144" s="33">
        <f t="shared" ca="1" si="53"/>
        <v>1</v>
      </c>
      <c r="AW144" s="34">
        <f t="shared" ca="1" si="77"/>
        <v>5.8333333333333336E-3</v>
      </c>
      <c r="AX144" s="34">
        <f t="shared" ca="1" si="78"/>
        <v>2.2039130661631394</v>
      </c>
      <c r="AY144" s="35">
        <f ca="1">AX144/MAX(AX$49:AX144)-1</f>
        <v>-5.8285089611612384E-2</v>
      </c>
      <c r="AZ144" s="20"/>
      <c r="BA144" s="20"/>
      <c r="BB144" s="20"/>
      <c r="BC144" s="20"/>
      <c r="BD144" s="20"/>
      <c r="BE144" s="20"/>
      <c r="BF144" s="20"/>
      <c r="BG144" s="17"/>
      <c r="BH144" s="17"/>
      <c r="BJ144" s="7">
        <f ca="1">AVERAGE(B142:B144)</f>
        <v>269.40708851534617</v>
      </c>
      <c r="BK144" s="7">
        <f ca="1">AVERAGE(B139:B144)</f>
        <v>270.10649340777951</v>
      </c>
      <c r="BL144" s="7">
        <f ca="1">AVERAGE(B133:B144)</f>
        <v>263.99057811417924</v>
      </c>
      <c r="BM144" s="7">
        <f ca="1">AVERAGE(B127:B144)</f>
        <v>247.60779702466036</v>
      </c>
      <c r="BN144" s="7">
        <f ca="1">AVERAGE(B121:B144)</f>
        <v>228.63686819676082</v>
      </c>
      <c r="BO144" s="5">
        <f ca="1">IF($B143&gt;=BJ143,$D144,$C144)*0.2+IF($B143&gt;=BK143,$D144,$C144)*0.2+IF($B143&gt;=BL143,$D144,$C144)*0.2+IF($B143&gt;=BM143,$D144,$C144)*0.2+IF($B143&gt;=BN143,$D144,$C144)*0.2</f>
        <v>1.145953424622416E-2</v>
      </c>
      <c r="BP144" s="3">
        <f t="shared" ca="1" si="54"/>
        <v>218.92210317650844</v>
      </c>
      <c r="BQ144" s="5">
        <f ca="1">BP144/MAX($BP$36:BP144)-1</f>
        <v>-5.3017539697600702E-2</v>
      </c>
    </row>
    <row r="145" spans="1:69" x14ac:dyDescent="0.2">
      <c r="A145" s="15">
        <v>12784</v>
      </c>
      <c r="B145" s="18">
        <v>267.28991580990407</v>
      </c>
      <c r="C145" s="17">
        <f t="shared" ca="1" si="40"/>
        <v>5.8333333333333336E-3</v>
      </c>
      <c r="D145" s="17">
        <f ca="1">B145/B144-1</f>
        <v>3.1611445436505736E-3</v>
      </c>
      <c r="E145" s="20">
        <f t="shared" ca="1" si="41"/>
        <v>1.832597188256252</v>
      </c>
      <c r="F145" s="20">
        <f ca="1">E145/MAX(E$49:E145)-1</f>
        <v>-4.6501190326496022E-2</v>
      </c>
      <c r="G145" s="32">
        <f t="shared" ca="1" si="42"/>
        <v>265.39771696812386</v>
      </c>
      <c r="H145" s="33">
        <f t="shared" ca="1" si="55"/>
        <v>0</v>
      </c>
      <c r="I145" s="34">
        <f t="shared" ca="1" si="56"/>
        <v>5.8333333333333336E-3</v>
      </c>
      <c r="J145" s="34">
        <f t="shared" ca="1" si="57"/>
        <v>1.918591929061479</v>
      </c>
      <c r="K145" s="35">
        <f ca="1">J145/MAX(J$49:J145)-1</f>
        <v>-5.4876121338437889E-2</v>
      </c>
      <c r="L145" s="32">
        <f t="shared" ca="1" si="43"/>
        <v>269.71138058170476</v>
      </c>
      <c r="M145" s="33">
        <f t="shared" ca="1" si="58"/>
        <v>0</v>
      </c>
      <c r="N145" s="34">
        <f t="shared" ca="1" si="59"/>
        <v>5.8333333333333336E-3</v>
      </c>
      <c r="O145" s="34">
        <f t="shared" ca="1" si="60"/>
        <v>2.1456005547649331</v>
      </c>
      <c r="P145" s="35">
        <f ca="1">O145/MAX(O$49:O145)-1</f>
        <v>-5.2791752634346878E-2</v>
      </c>
      <c r="Q145" s="32">
        <f t="shared" ca="1" si="44"/>
        <v>234.46598791547834</v>
      </c>
      <c r="R145" s="33">
        <f t="shared" ca="1" si="61"/>
        <v>1</v>
      </c>
      <c r="S145" s="34">
        <f t="shared" ca="1" si="62"/>
        <v>3.1611445436505736E-3</v>
      </c>
      <c r="T145" s="34">
        <f t="shared" ca="1" si="63"/>
        <v>2.399897560634404</v>
      </c>
      <c r="U145" s="35">
        <f ca="1">T145/MAX(T$49:T145)-1</f>
        <v>-4.6501190326495911E-2</v>
      </c>
      <c r="V145" s="32">
        <f t="shared" ca="1" si="45"/>
        <v>265.39771696812386</v>
      </c>
      <c r="W145" s="33">
        <f t="shared" ca="1" si="64"/>
        <v>0</v>
      </c>
      <c r="X145" s="34">
        <f t="shared" ca="1" si="65"/>
        <v>-3.1611445436505736E-3</v>
      </c>
      <c r="Y145" s="34">
        <f t="shared" ca="1" si="66"/>
        <v>1.1541244175824841</v>
      </c>
      <c r="Z145" s="35">
        <f ca="1">Y145/MAX(Y$49:Y145)-1</f>
        <v>-0.1435843797635582</v>
      </c>
      <c r="AA145" s="32">
        <f t="shared" ca="1" si="46"/>
        <v>265.39771696812386</v>
      </c>
      <c r="AB145" s="33">
        <f t="shared" ca="1" si="67"/>
        <v>0</v>
      </c>
      <c r="AC145" s="34">
        <f t="shared" ca="1" si="68"/>
        <v>5.8333333333333336E-3</v>
      </c>
      <c r="AD145" s="34">
        <f t="shared" ca="1" si="69"/>
        <v>2.0185420307684718</v>
      </c>
      <c r="AE145" s="35">
        <f ca="1">AD145/MAX(AD$49:AD145)-1</f>
        <v>-5.4876121338437889E-2</v>
      </c>
      <c r="AF145" s="32">
        <f t="shared" ca="1" si="47"/>
        <v>269.71138058170476</v>
      </c>
      <c r="AG145" s="33">
        <f t="shared" ca="1" si="70"/>
        <v>0</v>
      </c>
      <c r="AH145" s="34">
        <f t="shared" ca="1" si="71"/>
        <v>5.8333333333333336E-3</v>
      </c>
      <c r="AI145" s="34">
        <f t="shared" ca="1" si="72"/>
        <v>2.5829635070147767</v>
      </c>
      <c r="AJ145" s="35">
        <f ca="1">AI145/MAX(AI$49:AI145)-1</f>
        <v>-5.2791752634346767E-2</v>
      </c>
      <c r="AK145" s="32">
        <f t="shared" ca="1" si="48"/>
        <v>269.71138058170476</v>
      </c>
      <c r="AL145" s="33">
        <f t="shared" ca="1" si="49"/>
        <v>0</v>
      </c>
      <c r="AM145" s="34">
        <f t="shared" ca="1" si="73"/>
        <v>5.8333333333333336E-3</v>
      </c>
      <c r="AN145" s="34">
        <f t="shared" ca="1" si="74"/>
        <v>2.2425401286226174</v>
      </c>
      <c r="AO145" s="35">
        <f ca="1">AN145/MAX(AN$49:AN145)-1</f>
        <v>-5.2791752634346656E-2</v>
      </c>
      <c r="AP145" s="32">
        <f t="shared" ca="1" si="50"/>
        <v>279.31803045157096</v>
      </c>
      <c r="AQ145" s="33">
        <f t="shared" ca="1" si="51"/>
        <v>0</v>
      </c>
      <c r="AR145" s="34">
        <f t="shared" ca="1" si="75"/>
        <v>5.8333333333333336E-3</v>
      </c>
      <c r="AS145" s="34">
        <f t="shared" ca="1" si="76"/>
        <v>2.0217529174021993</v>
      </c>
      <c r="AT145" s="35">
        <f ca="1">AS145/MAX(AS$49:AS145)-1</f>
        <v>-5.2791752634346878E-2</v>
      </c>
      <c r="AU145" s="32">
        <f t="shared" ca="1" si="52"/>
        <v>274.03300295661114</v>
      </c>
      <c r="AV145" s="33">
        <f t="shared" ca="1" si="53"/>
        <v>1</v>
      </c>
      <c r="AW145" s="34">
        <f t="shared" ca="1" si="77"/>
        <v>5.8333333333333336E-3</v>
      </c>
      <c r="AX145" s="34">
        <f t="shared" ca="1" si="78"/>
        <v>2.2167692257157579</v>
      </c>
      <c r="AY145" s="35">
        <f ca="1">AX145/MAX(AX$49:AX145)-1</f>
        <v>-5.2791752634346656E-2</v>
      </c>
      <c r="AZ145" s="20"/>
      <c r="BA145" s="20"/>
      <c r="BB145" s="20"/>
      <c r="BC145" s="20"/>
      <c r="BD145" s="20"/>
      <c r="BE145" s="20"/>
      <c r="BF145" s="20"/>
      <c r="BG145" s="17"/>
      <c r="BH145" s="17"/>
      <c r="BJ145" s="7">
        <f ca="1">AVERAGE(B143:B145)</f>
        <v>265.39771696812386</v>
      </c>
      <c r="BK145" s="7">
        <f ca="1">AVERAGE(B140:B145)</f>
        <v>269.71072836387862</v>
      </c>
      <c r="BL145" s="7">
        <f ca="1">AVERAGE(B134:B145)</f>
        <v>266.57954930253283</v>
      </c>
      <c r="BM145" s="7">
        <f ca="1">AVERAGE(B128:B145)</f>
        <v>251.57996188160516</v>
      </c>
      <c r="BN145" s="7">
        <f ca="1">AVERAGE(B122:B145)</f>
        <v>234.46598791547834</v>
      </c>
      <c r="BO145" s="5">
        <f ca="1">IF($B144&gt;=BJ144,$D145,$C145)*0.2+IF($B144&gt;=BK144,$D145,$C145)*0.2+IF($B144&gt;=BL144,$D145,$C145)*0.2+IF($B144&gt;=BM144,$D145,$C145)*0.2+IF($B144&gt;=BN144,$D145,$C145)*0.2</f>
        <v>4.2300200595236778E-3</v>
      </c>
      <c r="BP145" s="3">
        <f t="shared" ca="1" si="54"/>
        <v>219.84814806441821</v>
      </c>
      <c r="BQ145" s="5">
        <f ca="1">BP145/MAX($BP$36:BP145)-1</f>
        <v>-4.9011784894504418E-2</v>
      </c>
    </row>
    <row r="146" spans="1:69" x14ac:dyDescent="0.2">
      <c r="A146" s="15">
        <v>12815</v>
      </c>
      <c r="B146" s="18">
        <v>269.57489865942017</v>
      </c>
      <c r="C146" s="17">
        <f t="shared" ca="1" si="40"/>
        <v>5.8333333333333336E-3</v>
      </c>
      <c r="D146" s="17">
        <f ca="1">B146/B145-1</f>
        <v>8.548705784849675E-3</v>
      </c>
      <c r="E146" s="20">
        <f t="shared" ca="1" si="41"/>
        <v>1.8482635224407975</v>
      </c>
      <c r="F146" s="20">
        <f ca="1">E146/MAX(E$49:E146)-1</f>
        <v>-3.8350009536392782E-2</v>
      </c>
      <c r="G146" s="32">
        <f t="shared" ca="1" si="42"/>
        <v>267.77081692917085</v>
      </c>
      <c r="H146" s="33">
        <f t="shared" ca="1" si="55"/>
        <v>1</v>
      </c>
      <c r="I146" s="34">
        <f t="shared" ca="1" si="56"/>
        <v>8.548705784849675E-3</v>
      </c>
      <c r="J146" s="34">
        <f t="shared" ca="1" si="57"/>
        <v>1.9349934069842127</v>
      </c>
      <c r="K146" s="35">
        <f ca="1">J146/MAX(J$49:J146)-1</f>
        <v>-4.6796535369524217E-2</v>
      </c>
      <c r="L146" s="32">
        <f t="shared" ca="1" si="43"/>
        <v>270.26379192003799</v>
      </c>
      <c r="M146" s="33">
        <f t="shared" ca="1" si="58"/>
        <v>0</v>
      </c>
      <c r="N146" s="34">
        <f t="shared" ca="1" si="59"/>
        <v>5.8333333333333336E-3</v>
      </c>
      <c r="O146" s="34">
        <f t="shared" ca="1" si="60"/>
        <v>2.1581165580010619</v>
      </c>
      <c r="P146" s="35">
        <f ca="1">O146/MAX(O$49:O146)-1</f>
        <v>-4.7266371191380441E-2</v>
      </c>
      <c r="Q146" s="32">
        <f t="shared" ca="1" si="44"/>
        <v>239.14922796528097</v>
      </c>
      <c r="R146" s="33">
        <f t="shared" ca="1" si="61"/>
        <v>1</v>
      </c>
      <c r="S146" s="34">
        <f t="shared" ca="1" si="62"/>
        <v>8.548705784849675E-3</v>
      </c>
      <c r="T146" s="34">
        <f t="shared" ca="1" si="63"/>
        <v>2.420413578794046</v>
      </c>
      <c r="U146" s="35">
        <f ca="1">T146/MAX(T$49:T146)-1</f>
        <v>-3.8350009536392671E-2</v>
      </c>
      <c r="V146" s="32">
        <f t="shared" ca="1" si="45"/>
        <v>267.77081692917085</v>
      </c>
      <c r="W146" s="33">
        <f t="shared" ca="1" si="64"/>
        <v>1</v>
      </c>
      <c r="X146" s="34">
        <f t="shared" ca="1" si="65"/>
        <v>8.548705784849675E-3</v>
      </c>
      <c r="Y146" s="34">
        <f t="shared" ca="1" si="66"/>
        <v>1.1639906876675077</v>
      </c>
      <c r="Z146" s="35">
        <f ca="1">Y146/MAX(Y$49:Y146)-1</f>
        <v>-0.13626313459660733</v>
      </c>
      <c r="AA146" s="32">
        <f t="shared" ca="1" si="46"/>
        <v>267.77081692917085</v>
      </c>
      <c r="AB146" s="33">
        <f t="shared" ca="1" si="67"/>
        <v>0</v>
      </c>
      <c r="AC146" s="34">
        <f t="shared" ca="1" si="68"/>
        <v>5.8333333333333336E-3</v>
      </c>
      <c r="AD146" s="34">
        <f t="shared" ca="1" si="69"/>
        <v>2.0303168592812879</v>
      </c>
      <c r="AE146" s="35">
        <f ca="1">AD146/MAX(AD$49:AD146)-1</f>
        <v>-4.9362898712912107E-2</v>
      </c>
      <c r="AF146" s="32">
        <f t="shared" ca="1" si="47"/>
        <v>270.26379192003799</v>
      </c>
      <c r="AG146" s="33">
        <f t="shared" ca="1" si="70"/>
        <v>0</v>
      </c>
      <c r="AH146" s="34">
        <f t="shared" ca="1" si="71"/>
        <v>5.8333333333333336E-3</v>
      </c>
      <c r="AI146" s="34">
        <f t="shared" ca="1" si="72"/>
        <v>2.5980307941390297</v>
      </c>
      <c r="AJ146" s="35">
        <f ca="1">AI146/MAX(AI$49:AI146)-1</f>
        <v>-4.7266371191380441E-2</v>
      </c>
      <c r="AK146" s="32">
        <f t="shared" ca="1" si="48"/>
        <v>270.26379192003799</v>
      </c>
      <c r="AL146" s="33">
        <f t="shared" ca="1" si="49"/>
        <v>0</v>
      </c>
      <c r="AM146" s="34">
        <f t="shared" ca="1" si="73"/>
        <v>5.8333333333333336E-3</v>
      </c>
      <c r="AN146" s="34">
        <f t="shared" ca="1" si="74"/>
        <v>2.2556216127062494</v>
      </c>
      <c r="AO146" s="35">
        <f ca="1">AN146/MAX(AN$49:AN146)-1</f>
        <v>-4.726637119138033E-2</v>
      </c>
      <c r="AP146" s="32">
        <f t="shared" ca="1" si="50"/>
        <v>267.28991580990407</v>
      </c>
      <c r="AQ146" s="33">
        <f t="shared" ca="1" si="51"/>
        <v>0</v>
      </c>
      <c r="AR146" s="34">
        <f t="shared" ca="1" si="75"/>
        <v>5.8333333333333336E-3</v>
      </c>
      <c r="AS146" s="34">
        <f t="shared" ca="1" si="76"/>
        <v>2.0335464760870456</v>
      </c>
      <c r="AT146" s="35">
        <f ca="1">AS146/MAX(AS$49:AS146)-1</f>
        <v>-4.7266371191380441E-2</v>
      </c>
      <c r="AU146" s="32">
        <f t="shared" ca="1" si="52"/>
        <v>274.03300295661114</v>
      </c>
      <c r="AV146" s="33">
        <f t="shared" ca="1" si="53"/>
        <v>0</v>
      </c>
      <c r="AW146" s="34">
        <f t="shared" ca="1" si="77"/>
        <v>5.8333333333333336E-3</v>
      </c>
      <c r="AX146" s="34">
        <f t="shared" ca="1" si="78"/>
        <v>2.2297003795324333</v>
      </c>
      <c r="AY146" s="35">
        <f ca="1">AX146/MAX(AX$49:AX146)-1</f>
        <v>-4.726637119138033E-2</v>
      </c>
      <c r="AZ146" s="20"/>
      <c r="BA146" s="20"/>
      <c r="BB146" s="20"/>
      <c r="BC146" s="20"/>
      <c r="BD146" s="20"/>
      <c r="BE146" s="20"/>
      <c r="BF146" s="20"/>
      <c r="BG146" s="17"/>
      <c r="BH146" s="17"/>
      <c r="BJ146" s="7">
        <f ca="1">AVERAGE(B144:B146)</f>
        <v>267.77081692917085</v>
      </c>
      <c r="BK146" s="7">
        <f ca="1">AVERAGE(B141:B146)</f>
        <v>270.90190994289094</v>
      </c>
      <c r="BL146" s="7">
        <f ca="1">AVERAGE(B135:B146)</f>
        <v>268.66395203780104</v>
      </c>
      <c r="BM146" s="7">
        <f ca="1">AVERAGE(B129:B146)</f>
        <v>255.10101760895864</v>
      </c>
      <c r="BN146" s="7">
        <f ca="1">AVERAGE(B123:B146)</f>
        <v>239.14922796528097</v>
      </c>
      <c r="BO146" s="5">
        <f ca="1">IF($B145&gt;=BJ145,$D146,$C146)*0.2+IF($B145&gt;=BK145,$D146,$C146)*0.2+IF($B145&gt;=BL145,$D146,$C146)*0.2+IF($B145&gt;=BM145,$D146,$C146)*0.2+IF($B145&gt;=BN145,$D146,$C146)*0.2</f>
        <v>8.0056312945464073E-3</v>
      </c>
      <c r="BP146" s="3">
        <f t="shared" ca="1" si="54"/>
        <v>221.6081712786108</v>
      </c>
      <c r="BQ146" s="5">
        <f ca="1">BP146/MAX($BP$36:BP146)-1</f>
        <v>-4.1398523878910964E-2</v>
      </c>
    </row>
    <row r="147" spans="1:69" x14ac:dyDescent="0.2">
      <c r="A147" s="15">
        <v>12843</v>
      </c>
      <c r="B147" s="18">
        <v>278.62402130881287</v>
      </c>
      <c r="C147" s="17">
        <f t="shared" ca="1" si="40"/>
        <v>5.8333333333333336E-3</v>
      </c>
      <c r="D147" s="17">
        <f ca="1">B147/B146-1</f>
        <v>3.3568120379135591E-2</v>
      </c>
      <c r="E147" s="20">
        <f t="shared" ca="1" si="41"/>
        <v>1.9103062548544554</v>
      </c>
      <c r="F147" s="20">
        <f ca="1">E147/MAX(E$49:E147)-1</f>
        <v>-6.0692268939158689E-3</v>
      </c>
      <c r="G147" s="32">
        <f t="shared" ca="1" si="42"/>
        <v>271.82961192604574</v>
      </c>
      <c r="H147" s="33">
        <f t="shared" ca="1" si="55"/>
        <v>1</v>
      </c>
      <c r="I147" s="34">
        <f t="shared" ca="1" si="56"/>
        <v>3.3568120379135591E-2</v>
      </c>
      <c r="J147" s="34">
        <f t="shared" ca="1" si="57"/>
        <v>1.9999474986026926</v>
      </c>
      <c r="K147" s="35">
        <f ca="1">J147/MAX(J$49:J147)-1</f>
        <v>-1.4799286722999239E-2</v>
      </c>
      <c r="L147" s="32">
        <f t="shared" ca="1" si="43"/>
        <v>270.78404978956735</v>
      </c>
      <c r="M147" s="33">
        <f t="shared" ca="1" si="58"/>
        <v>0</v>
      </c>
      <c r="N147" s="34">
        <f t="shared" ca="1" si="59"/>
        <v>5.8333333333333336E-3</v>
      </c>
      <c r="O147" s="34">
        <f t="shared" ca="1" si="60"/>
        <v>2.1707055712560681</v>
      </c>
      <c r="P147" s="35">
        <f ca="1">O147/MAX(O$49:O147)-1</f>
        <v>-4.1708758356663544E-2</v>
      </c>
      <c r="Q147" s="32">
        <f t="shared" ca="1" si="44"/>
        <v>243.37276116408404</v>
      </c>
      <c r="R147" s="33">
        <f t="shared" ca="1" si="61"/>
        <v>1</v>
      </c>
      <c r="S147" s="34">
        <f t="shared" ca="1" si="62"/>
        <v>3.3568120379135591E-2</v>
      </c>
      <c r="T147" s="34">
        <f t="shared" ca="1" si="63"/>
        <v>2.501662313174299</v>
      </c>
      <c r="U147" s="35">
        <f ca="1">T147/MAX(T$49:T147)-1</f>
        <v>-6.0692268939157579E-3</v>
      </c>
      <c r="V147" s="32">
        <f t="shared" ca="1" si="45"/>
        <v>271.82961192604574</v>
      </c>
      <c r="W147" s="33">
        <f t="shared" ca="1" si="64"/>
        <v>1</v>
      </c>
      <c r="X147" s="34">
        <f t="shared" ca="1" si="65"/>
        <v>3.3568120379135591E-2</v>
      </c>
      <c r="Y147" s="34">
        <f t="shared" ca="1" si="66"/>
        <v>1.2030636671913233</v>
      </c>
      <c r="Z147" s="35">
        <f ca="1">Y147/MAX(Y$49:Y147)-1</f>
        <v>-0.10726911152284913</v>
      </c>
      <c r="AA147" s="32">
        <f t="shared" ca="1" si="46"/>
        <v>271.82961192604574</v>
      </c>
      <c r="AB147" s="33">
        <f t="shared" ca="1" si="67"/>
        <v>0</v>
      </c>
      <c r="AC147" s="34">
        <f t="shared" ca="1" si="68"/>
        <v>5.8333333333333336E-3</v>
      </c>
      <c r="AD147" s="34">
        <f t="shared" ca="1" si="69"/>
        <v>2.0421603742937622</v>
      </c>
      <c r="AE147" s="35">
        <f ca="1">AD147/MAX(AD$49:AD147)-1</f>
        <v>-4.3817515622070702E-2</v>
      </c>
      <c r="AF147" s="32">
        <f t="shared" ca="1" si="47"/>
        <v>270.78404978956735</v>
      </c>
      <c r="AG147" s="33">
        <f t="shared" ca="1" si="70"/>
        <v>0</v>
      </c>
      <c r="AH147" s="34">
        <f t="shared" ca="1" si="71"/>
        <v>5.8333333333333336E-3</v>
      </c>
      <c r="AI147" s="34">
        <f t="shared" ca="1" si="72"/>
        <v>2.6131859737715075</v>
      </c>
      <c r="AJ147" s="35">
        <f ca="1">AI147/MAX(AI$49:AI147)-1</f>
        <v>-4.1708758356663433E-2</v>
      </c>
      <c r="AK147" s="32">
        <f t="shared" ca="1" si="48"/>
        <v>270.78404978956735</v>
      </c>
      <c r="AL147" s="33">
        <f t="shared" ca="1" si="49"/>
        <v>0</v>
      </c>
      <c r="AM147" s="34">
        <f t="shared" ca="1" si="73"/>
        <v>5.8333333333333336E-3</v>
      </c>
      <c r="AN147" s="34">
        <f t="shared" ca="1" si="74"/>
        <v>2.2687794054470358</v>
      </c>
      <c r="AO147" s="35">
        <f ca="1">AN147/MAX(AN$49:AN147)-1</f>
        <v>-4.1708758356663433E-2</v>
      </c>
      <c r="AP147" s="32">
        <f t="shared" ca="1" si="50"/>
        <v>269.57489865942017</v>
      </c>
      <c r="AQ147" s="33">
        <f t="shared" ca="1" si="51"/>
        <v>1</v>
      </c>
      <c r="AR147" s="34">
        <f t="shared" ca="1" si="75"/>
        <v>3.3568120379135591E-2</v>
      </c>
      <c r="AS147" s="34">
        <f t="shared" ca="1" si="76"/>
        <v>2.1018088089929026</v>
      </c>
      <c r="AT147" s="35">
        <f ca="1">AS147/MAX(AS$49:AS147)-1</f>
        <v>-1.5284894050281994E-2</v>
      </c>
      <c r="AU147" s="32">
        <f t="shared" ca="1" si="52"/>
        <v>269.40708851534617</v>
      </c>
      <c r="AV147" s="33">
        <f t="shared" ca="1" si="53"/>
        <v>0</v>
      </c>
      <c r="AW147" s="34">
        <f t="shared" ca="1" si="77"/>
        <v>1.27670300947839E-2</v>
      </c>
      <c r="AX147" s="34">
        <f t="shared" ca="1" si="78"/>
        <v>2.2581670313802751</v>
      </c>
      <c r="AY147" s="35">
        <f ca="1">AX147/MAX(AX$49:AX147)-1</f>
        <v>-3.5102792280067963E-2</v>
      </c>
      <c r="AZ147" s="20"/>
      <c r="BA147" s="20"/>
      <c r="BB147" s="20"/>
      <c r="BC147" s="20"/>
      <c r="BD147" s="20"/>
      <c r="BE147" s="20"/>
      <c r="BF147" s="20"/>
      <c r="BG147" s="17"/>
      <c r="BH147" s="17"/>
      <c r="BJ147" s="7">
        <f ca="1">AVERAGE(B145:B147)</f>
        <v>271.82961192604574</v>
      </c>
      <c r="BK147" s="7">
        <f ca="1">AVERAGE(B142:B147)</f>
        <v>270.6183502206959</v>
      </c>
      <c r="BL147" s="7">
        <f ca="1">AVERAGE(B136:B147)</f>
        <v>270.44272714877343</v>
      </c>
      <c r="BM147" s="7">
        <f ca="1">AVERAGE(B130:B147)</f>
        <v>258.79952049300186</v>
      </c>
      <c r="BN147" s="7">
        <f ca="1">AVERAGE(B124:B147)</f>
        <v>243.37276116408404</v>
      </c>
      <c r="BO147" s="5">
        <f ca="1">IF($B146&gt;=BJ146,$D147,$C147)*0.2+IF($B146&gt;=BK146,$D147,$C147)*0.2+IF($B146&gt;=BL146,$D147,$C147)*0.2+IF($B146&gt;=BM146,$D147,$C147)*0.2+IF($B146&gt;=BN146,$D147,$C147)*0.2</f>
        <v>2.8021162969975137E-2</v>
      </c>
      <c r="BP147" s="3">
        <f t="shared" ca="1" si="54"/>
        <v>227.81788996148691</v>
      </c>
      <c r="BQ147" s="5">
        <f ca="1">BP147/MAX($BP$36:BP147)-1</f>
        <v>-1.4537395693263178E-2</v>
      </c>
    </row>
    <row r="148" spans="1:69" x14ac:dyDescent="0.2">
      <c r="A148" s="15">
        <v>12874</v>
      </c>
      <c r="B148" s="18">
        <v>285.26052861847069</v>
      </c>
      <c r="C148" s="17">
        <f t="shared" ca="1" si="40"/>
        <v>5.8333333333333336E-3</v>
      </c>
      <c r="D148" s="17">
        <f ca="1">B148/B147-1</f>
        <v>2.381886270423994E-2</v>
      </c>
      <c r="E148" s="20">
        <f t="shared" ca="1" si="41"/>
        <v>1.9558075772618844</v>
      </c>
      <c r="F148" s="20">
        <f ca="1">E148/MAX(E$49:E148)-1</f>
        <v>0</v>
      </c>
      <c r="G148" s="32">
        <f t="shared" ca="1" si="42"/>
        <v>277.81981619556791</v>
      </c>
      <c r="H148" s="33">
        <f t="shared" ca="1" si="55"/>
        <v>1</v>
      </c>
      <c r="I148" s="34">
        <f t="shared" ca="1" si="56"/>
        <v>2.381886270423994E-2</v>
      </c>
      <c r="J148" s="34">
        <f t="shared" ca="1" si="57"/>
        <v>2.0475839734875985</v>
      </c>
      <c r="K148" s="35">
        <f ca="1">J148/MAX(J$49:J148)-1</f>
        <v>0</v>
      </c>
      <c r="L148" s="32">
        <f t="shared" ca="1" si="43"/>
        <v>272.13883248432847</v>
      </c>
      <c r="M148" s="33">
        <f t="shared" ca="1" si="58"/>
        <v>1</v>
      </c>
      <c r="N148" s="34">
        <f t="shared" ca="1" si="59"/>
        <v>2.381886270423994E-2</v>
      </c>
      <c r="O148" s="34">
        <f t="shared" ca="1" si="60"/>
        <v>2.2224093092291453</v>
      </c>
      <c r="P148" s="35">
        <f ca="1">O148/MAX(O$49:O148)-1</f>
        <v>-1.8883350841285229E-2</v>
      </c>
      <c r="Q148" s="32">
        <f t="shared" ca="1" si="44"/>
        <v>247.61456598600134</v>
      </c>
      <c r="R148" s="33">
        <f t="shared" ca="1" si="61"/>
        <v>1</v>
      </c>
      <c r="S148" s="34">
        <f t="shared" ca="1" si="62"/>
        <v>2.381886270423994E-2</v>
      </c>
      <c r="T148" s="34">
        <f t="shared" ca="1" si="63"/>
        <v>2.5612490643441688</v>
      </c>
      <c r="U148" s="35">
        <f ca="1">T148/MAX(T$49:T148)-1</f>
        <v>0</v>
      </c>
      <c r="V148" s="32">
        <f t="shared" ca="1" si="45"/>
        <v>277.81981619556791</v>
      </c>
      <c r="W148" s="33">
        <f t="shared" ca="1" si="64"/>
        <v>1</v>
      </c>
      <c r="X148" s="34">
        <f t="shared" ca="1" si="65"/>
        <v>2.381886270423994E-2</v>
      </c>
      <c r="Y148" s="34">
        <f t="shared" ca="1" si="66"/>
        <v>1.2317192755046129</v>
      </c>
      <c r="Z148" s="35">
        <f ca="1">Y148/MAX(Y$49:Y148)-1</f>
        <v>-8.6005277058377683E-2</v>
      </c>
      <c r="AA148" s="32">
        <f t="shared" ca="1" si="46"/>
        <v>277.81981619556791</v>
      </c>
      <c r="AB148" s="33">
        <f t="shared" ca="1" si="67"/>
        <v>1</v>
      </c>
      <c r="AC148" s="34">
        <f t="shared" ca="1" si="68"/>
        <v>2.381886270423994E-2</v>
      </c>
      <c r="AD148" s="34">
        <f t="shared" ca="1" si="69"/>
        <v>2.0908023118691044</v>
      </c>
      <c r="AE148" s="35">
        <f ca="1">AD148/MAX(AD$49:AD148)-1</f>
        <v>-2.1042336306473786E-2</v>
      </c>
      <c r="AF148" s="32">
        <f t="shared" ca="1" si="47"/>
        <v>272.13883248432847</v>
      </c>
      <c r="AG148" s="33">
        <f t="shared" ca="1" si="70"/>
        <v>0</v>
      </c>
      <c r="AH148" s="34">
        <f t="shared" ca="1" si="71"/>
        <v>5.8333333333333336E-3</v>
      </c>
      <c r="AI148" s="34">
        <f t="shared" ca="1" si="72"/>
        <v>2.628429558618508</v>
      </c>
      <c r="AJ148" s="35">
        <f ca="1">AI148/MAX(AI$49:AI148)-1</f>
        <v>-3.6118726113744004E-2</v>
      </c>
      <c r="AK148" s="32">
        <f t="shared" ca="1" si="48"/>
        <v>272.13883248432847</v>
      </c>
      <c r="AL148" s="33">
        <f t="shared" ca="1" si="49"/>
        <v>0.3</v>
      </c>
      <c r="AM148" s="34">
        <f t="shared" ca="1" si="73"/>
        <v>5.8333333333333336E-3</v>
      </c>
      <c r="AN148" s="34">
        <f t="shared" ca="1" si="74"/>
        <v>2.2820139519788101</v>
      </c>
      <c r="AO148" s="35">
        <f ca="1">AN148/MAX(AN$49:AN148)-1</f>
        <v>-3.6118726113744004E-2</v>
      </c>
      <c r="AP148" s="32">
        <f t="shared" ca="1" si="50"/>
        <v>278.62402130881287</v>
      </c>
      <c r="AQ148" s="33">
        <f t="shared" ca="1" si="51"/>
        <v>1</v>
      </c>
      <c r="AR148" s="34">
        <f t="shared" ca="1" si="75"/>
        <v>2.381886270423994E-2</v>
      </c>
      <c r="AS148" s="34">
        <f t="shared" ca="1" si="76"/>
        <v>2.1518715044448666</v>
      </c>
      <c r="AT148" s="35">
        <f ca="1">AS148/MAX(AS$49:AS148)-1</f>
        <v>0</v>
      </c>
      <c r="AU148" s="32">
        <f t="shared" ca="1" si="52"/>
        <v>271.82961192604574</v>
      </c>
      <c r="AV148" s="33">
        <f t="shared" ca="1" si="53"/>
        <v>1</v>
      </c>
      <c r="AW148" s="34">
        <f t="shared" ca="1" si="77"/>
        <v>1.4826098018786637E-2</v>
      </c>
      <c r="AX148" s="34">
        <f t="shared" ca="1" si="78"/>
        <v>2.2916468371303114</v>
      </c>
      <c r="AY148" s="35">
        <f ca="1">AX148/MAX(AX$49:AX148)-1</f>
        <v>-2.0797131700358795E-2</v>
      </c>
      <c r="AZ148" s="20"/>
      <c r="BA148" s="20"/>
      <c r="BB148" s="20"/>
      <c r="BC148" s="20"/>
      <c r="BD148" s="20"/>
      <c r="BE148" s="20"/>
      <c r="BF148" s="20"/>
      <c r="BG148" s="17"/>
      <c r="BH148" s="17"/>
      <c r="BJ148" s="7">
        <f ca="1">AVERAGE(B146:B148)</f>
        <v>277.81981619556791</v>
      </c>
      <c r="BK148" s="7">
        <f ca="1">AVERAGE(B143:B148)</f>
        <v>271.60876658184588</v>
      </c>
      <c r="BL148" s="7">
        <f ca="1">AVERAGE(B137:B148)</f>
        <v>272.21020576063864</v>
      </c>
      <c r="BM148" s="7">
        <f ca="1">AVERAGE(B131:B148)</f>
        <v>262.54696356407294</v>
      </c>
      <c r="BN148" s="7">
        <f ca="1">AVERAGE(B125:B148)</f>
        <v>247.61456598600134</v>
      </c>
      <c r="BO148" s="5">
        <f ca="1">IF($B147&gt;=BJ147,$D148,$C148)*0.2+IF($B147&gt;=BK147,$D148,$C148)*0.2+IF($B147&gt;=BL147,$D148,$C148)*0.2+IF($B147&gt;=BM147,$D148,$C148)*0.2+IF($B147&gt;=BN147,$D148,$C148)*0.2</f>
        <v>2.381886270423994E-2</v>
      </c>
      <c r="BP148" s="3">
        <f t="shared" ca="1" si="54"/>
        <v>233.2442530040492</v>
      </c>
      <c r="BQ148" s="5">
        <f ca="1">BP148/MAX($BP$36:BP148)-1</f>
        <v>0</v>
      </c>
    </row>
    <row r="149" spans="1:69" x14ac:dyDescent="0.2">
      <c r="A149" s="15">
        <v>12904</v>
      </c>
      <c r="B149" s="18">
        <v>278.29660117372777</v>
      </c>
      <c r="C149" s="17">
        <f t="shared" ca="1" si="40"/>
        <v>5.8333333333333336E-3</v>
      </c>
      <c r="D149" s="17">
        <f ca="1">B149/B148-1</f>
        <v>-2.4412516791122552E-2</v>
      </c>
      <c r="E149" s="20">
        <f t="shared" ca="1" si="41"/>
        <v>1.9080613919417739</v>
      </c>
      <c r="F149" s="20">
        <f ca="1">E149/MAX(E$49:E149)-1</f>
        <v>-2.4412516791122552E-2</v>
      </c>
      <c r="G149" s="32">
        <f t="shared" ca="1" si="42"/>
        <v>280.72705036700381</v>
      </c>
      <c r="H149" s="33">
        <f t="shared" ca="1" si="55"/>
        <v>1</v>
      </c>
      <c r="I149" s="34">
        <f t="shared" ca="1" si="56"/>
        <v>-2.4412516791122552E-2</v>
      </c>
      <c r="J149" s="34">
        <f t="shared" ca="1" si="57"/>
        <v>1.997597295353599</v>
      </c>
      <c r="K149" s="35">
        <f ca="1">J149/MAX(J$49:J149)-1</f>
        <v>-2.4412516791122552E-2</v>
      </c>
      <c r="L149" s="32">
        <f t="shared" ca="1" si="43"/>
        <v>273.0020419943703</v>
      </c>
      <c r="M149" s="33">
        <f t="shared" ca="1" si="58"/>
        <v>1</v>
      </c>
      <c r="N149" s="34">
        <f t="shared" ca="1" si="59"/>
        <v>-2.4412516791122552E-2</v>
      </c>
      <c r="O149" s="34">
        <f t="shared" ca="1" si="60"/>
        <v>2.1681547046508416</v>
      </c>
      <c r="P149" s="35">
        <f ca="1">O149/MAX(O$49:O149)-1</f>
        <v>-4.2834877512922254E-2</v>
      </c>
      <c r="Q149" s="32">
        <f t="shared" ca="1" si="44"/>
        <v>251.29835393100635</v>
      </c>
      <c r="R149" s="33">
        <f t="shared" ca="1" si="61"/>
        <v>1</v>
      </c>
      <c r="S149" s="34">
        <f t="shared" ca="1" si="62"/>
        <v>-2.4412516791122552E-2</v>
      </c>
      <c r="T149" s="34">
        <f t="shared" ca="1" si="63"/>
        <v>2.49872252855462</v>
      </c>
      <c r="U149" s="35">
        <f ca="1">T149/MAX(T$49:T149)-1</f>
        <v>-2.4412516791122552E-2</v>
      </c>
      <c r="V149" s="32">
        <f t="shared" ca="1" si="45"/>
        <v>280.72705036700381</v>
      </c>
      <c r="W149" s="33">
        <f t="shared" ca="1" si="64"/>
        <v>1</v>
      </c>
      <c r="X149" s="34">
        <f t="shared" ca="1" si="65"/>
        <v>-2.4412516791122552E-2</v>
      </c>
      <c r="Y149" s="34">
        <f t="shared" ca="1" si="66"/>
        <v>1.2016499080094072</v>
      </c>
      <c r="Z149" s="35">
        <f ca="1">Y149/MAX(Y$49:Y149)-1</f>
        <v>-0.1083181885791874</v>
      </c>
      <c r="AA149" s="32">
        <f t="shared" ca="1" si="46"/>
        <v>280.72705036700381</v>
      </c>
      <c r="AB149" s="33">
        <f t="shared" ca="1" si="67"/>
        <v>1</v>
      </c>
      <c r="AC149" s="34">
        <f t="shared" ca="1" si="68"/>
        <v>-2.4412516791122552E-2</v>
      </c>
      <c r="AD149" s="34">
        <f t="shared" ca="1" si="69"/>
        <v>2.0397605653236819</v>
      </c>
      <c r="AE149" s="35">
        <f ca="1">AD149/MAX(AD$49:AD149)-1</f>
        <v>-4.4941156709190189E-2</v>
      </c>
      <c r="AF149" s="32">
        <f t="shared" ca="1" si="47"/>
        <v>273.0020419943703</v>
      </c>
      <c r="AG149" s="33">
        <f t="shared" ca="1" si="70"/>
        <v>0</v>
      </c>
      <c r="AH149" s="34">
        <f t="shared" ca="1" si="71"/>
        <v>5.8333333333333336E-3</v>
      </c>
      <c r="AI149" s="34">
        <f t="shared" ca="1" si="72"/>
        <v>2.6437620643771162</v>
      </c>
      <c r="AJ149" s="35">
        <f ca="1">AI149/MAX(AI$49:AI149)-1</f>
        <v>-3.0496085349407398E-2</v>
      </c>
      <c r="AK149" s="32">
        <f t="shared" ca="1" si="48"/>
        <v>273.0020419943703</v>
      </c>
      <c r="AL149" s="33">
        <f t="shared" ca="1" si="49"/>
        <v>0.6</v>
      </c>
      <c r="AM149" s="34">
        <f t="shared" ca="1" si="73"/>
        <v>5.8333333333333336E-3</v>
      </c>
      <c r="AN149" s="34">
        <f t="shared" ca="1" si="74"/>
        <v>2.29532570003202</v>
      </c>
      <c r="AO149" s="35">
        <f ca="1">AN149/MAX(AN$49:AN149)-1</f>
        <v>-3.0496085349407398E-2</v>
      </c>
      <c r="AP149" s="32">
        <f t="shared" ca="1" si="50"/>
        <v>285.26052861847069</v>
      </c>
      <c r="AQ149" s="33">
        <f t="shared" ca="1" si="51"/>
        <v>1</v>
      </c>
      <c r="AR149" s="34">
        <f t="shared" ca="1" si="75"/>
        <v>-2.4412516791122552E-2</v>
      </c>
      <c r="AS149" s="34">
        <f t="shared" ca="1" si="76"/>
        <v>2.099338905210268</v>
      </c>
      <c r="AT149" s="35">
        <f ca="1">AS149/MAX(AS$49:AS149)-1</f>
        <v>-2.4412516791122663E-2</v>
      </c>
      <c r="AU149" s="32">
        <f t="shared" ca="1" si="52"/>
        <v>277.81981619556791</v>
      </c>
      <c r="AV149" s="33">
        <f t="shared" ca="1" si="53"/>
        <v>1</v>
      </c>
      <c r="AW149" s="34">
        <f t="shared" ca="1" si="77"/>
        <v>-9.2895917288946094E-3</v>
      </c>
      <c r="AX149" s="34">
        <f t="shared" ca="1" si="78"/>
        <v>2.270358373626558</v>
      </c>
      <c r="AY149" s="35">
        <f ca="1">AX149/MAX(AX$49:AX149)-1</f>
        <v>-2.9893526566625028E-2</v>
      </c>
      <c r="AZ149" s="20"/>
      <c r="BA149" s="20"/>
      <c r="BB149" s="20"/>
      <c r="BC149" s="20"/>
      <c r="BD149" s="20"/>
      <c r="BE149" s="20"/>
      <c r="BF149" s="20"/>
      <c r="BG149" s="17"/>
      <c r="BH149" s="17"/>
      <c r="BJ149" s="7">
        <f ca="1">AVERAGE(B147:B149)</f>
        <v>280.72705036700381</v>
      </c>
      <c r="BK149" s="7">
        <f ca="1">AVERAGE(B144:B149)</f>
        <v>274.2489336480873</v>
      </c>
      <c r="BL149" s="7">
        <f ca="1">AVERAGE(B138:B149)</f>
        <v>272.6164689739893</v>
      </c>
      <c r="BM149" s="7">
        <f ca="1">AVERAGE(B132:B149)</f>
        <v>265.47460737019702</v>
      </c>
      <c r="BN149" s="7">
        <f ca="1">AVERAGE(B126:B149)</f>
        <v>251.29835393100635</v>
      </c>
      <c r="BO149" s="5">
        <f ca="1">IF($B148&gt;=BJ148,$D149,$C149)*0.2+IF($B148&gt;=BK148,$D149,$C149)*0.2+IF($B148&gt;=BL148,$D149,$C149)*0.2+IF($B148&gt;=BM148,$D149,$C149)*0.2+IF($B148&gt;=BN148,$D149,$C149)*0.2</f>
        <v>-2.4412516791122552E-2</v>
      </c>
      <c r="BP149" s="3">
        <f t="shared" ca="1" si="54"/>
        <v>227.55017376115501</v>
      </c>
      <c r="BQ149" s="5">
        <f ca="1">BP149/MAX($BP$36:BP149)-1</f>
        <v>-2.4412516791122552E-2</v>
      </c>
    </row>
    <row r="150" spans="1:69" x14ac:dyDescent="0.2">
      <c r="A150" s="15">
        <v>12935</v>
      </c>
      <c r="B150" s="18">
        <v>290.89446968222137</v>
      </c>
      <c r="C150" s="17">
        <f t="shared" ca="1" si="40"/>
        <v>5.8333333333333336E-3</v>
      </c>
      <c r="D150" s="17">
        <f ca="1">B150/B149-1</f>
        <v>4.5267777095952866E-2</v>
      </c>
      <c r="E150" s="20">
        <f t="shared" ca="1" si="41"/>
        <v>1.9944350897175878</v>
      </c>
      <c r="F150" s="20">
        <f ca="1">E150/MAX(E$49:E150)-1</f>
        <v>0</v>
      </c>
      <c r="G150" s="32">
        <f t="shared" ca="1" si="42"/>
        <v>284.81719982480661</v>
      </c>
      <c r="H150" s="33">
        <f t="shared" ca="1" si="55"/>
        <v>0</v>
      </c>
      <c r="I150" s="34">
        <f t="shared" ca="1" si="56"/>
        <v>5.8333333333333336E-3</v>
      </c>
      <c r="J150" s="34">
        <f t="shared" ca="1" si="57"/>
        <v>2.0092499462431617</v>
      </c>
      <c r="K150" s="35">
        <f ca="1">J150/MAX(J$49:J150)-1</f>
        <v>-1.872158980573746E-2</v>
      </c>
      <c r="L150" s="32">
        <f t="shared" ca="1" si="43"/>
        <v>275.84870804405784</v>
      </c>
      <c r="M150" s="33">
        <f t="shared" ca="1" si="58"/>
        <v>1</v>
      </c>
      <c r="N150" s="34">
        <f t="shared" ca="1" si="59"/>
        <v>4.5267777095952866E-2</v>
      </c>
      <c r="O150" s="34">
        <f t="shared" ca="1" si="60"/>
        <v>2.2663022485305175</v>
      </c>
      <c r="P150" s="35">
        <f ca="1">O150/MAX(O$49:O150)-1</f>
        <v>0</v>
      </c>
      <c r="Q150" s="32">
        <f t="shared" ca="1" si="44"/>
        <v>255.28669923735183</v>
      </c>
      <c r="R150" s="33">
        <f t="shared" ca="1" si="61"/>
        <v>1</v>
      </c>
      <c r="S150" s="34">
        <f t="shared" ca="1" si="62"/>
        <v>4.5267777095952866E-2</v>
      </c>
      <c r="T150" s="34">
        <f t="shared" ca="1" si="63"/>
        <v>2.6118341430018663</v>
      </c>
      <c r="U150" s="35">
        <f ca="1">T150/MAX(T$49:T150)-1</f>
        <v>0</v>
      </c>
      <c r="V150" s="32">
        <f t="shared" ca="1" si="45"/>
        <v>284.81719982480661</v>
      </c>
      <c r="W150" s="33">
        <f t="shared" ca="1" si="64"/>
        <v>0</v>
      </c>
      <c r="X150" s="34">
        <f t="shared" ca="1" si="65"/>
        <v>-4.5267777095952866E-2</v>
      </c>
      <c r="Y150" s="34">
        <f t="shared" ca="1" si="66"/>
        <v>1.147253887826265</v>
      </c>
      <c r="Z150" s="35">
        <f ca="1">Y150/MAX(Y$49:Y150)-1</f>
        <v>-0.14868264205910031</v>
      </c>
      <c r="AA150" s="32">
        <f t="shared" ca="1" si="46"/>
        <v>284.81719982480661</v>
      </c>
      <c r="AB150" s="33">
        <f t="shared" ca="1" si="67"/>
        <v>0</v>
      </c>
      <c r="AC150" s="34">
        <f t="shared" ca="1" si="68"/>
        <v>5.8333333333333336E-3</v>
      </c>
      <c r="AD150" s="34">
        <f t="shared" ca="1" si="69"/>
        <v>2.0516591686214034</v>
      </c>
      <c r="AE150" s="35">
        <f ca="1">AD150/MAX(AD$49:AD150)-1</f>
        <v>-3.9369980123327153E-2</v>
      </c>
      <c r="AF150" s="32">
        <f t="shared" ca="1" si="47"/>
        <v>275.84870804405784</v>
      </c>
      <c r="AG150" s="33">
        <f t="shared" ca="1" si="70"/>
        <v>0</v>
      </c>
      <c r="AH150" s="34">
        <f t="shared" ca="1" si="71"/>
        <v>5.8333333333333336E-3</v>
      </c>
      <c r="AI150" s="34">
        <f t="shared" ca="1" si="72"/>
        <v>2.6591840097526496</v>
      </c>
      <c r="AJ150" s="35">
        <f ca="1">AI150/MAX(AI$49:AI150)-1</f>
        <v>-2.4840645847278853E-2</v>
      </c>
      <c r="AK150" s="32">
        <f t="shared" ca="1" si="48"/>
        <v>275.84870804405784</v>
      </c>
      <c r="AL150" s="33">
        <f t="shared" ca="1" si="49"/>
        <v>1</v>
      </c>
      <c r="AM150" s="34">
        <f t="shared" ca="1" si="73"/>
        <v>4.5267777095952866E-2</v>
      </c>
      <c r="AN150" s="34">
        <f t="shared" ca="1" si="74"/>
        <v>2.3992299921836815</v>
      </c>
      <c r="AO150" s="35">
        <f ca="1">AN150/MAX(AN$49:AN150)-1</f>
        <v>0</v>
      </c>
      <c r="AP150" s="32">
        <f t="shared" ca="1" si="50"/>
        <v>285.26052861847069</v>
      </c>
      <c r="AQ150" s="33">
        <f t="shared" ca="1" si="51"/>
        <v>1</v>
      </c>
      <c r="AR150" s="34">
        <f t="shared" ca="1" si="75"/>
        <v>4.5267777095952866E-2</v>
      </c>
      <c r="AS150" s="34">
        <f t="shared" ca="1" si="76"/>
        <v>2.1943713108201881</v>
      </c>
      <c r="AT150" s="35">
        <f ca="1">AS150/MAX(AS$49:AS150)-1</f>
        <v>0</v>
      </c>
      <c r="AU150" s="32">
        <f t="shared" ca="1" si="52"/>
        <v>280.72705036700381</v>
      </c>
      <c r="AV150" s="33">
        <f t="shared" ca="1" si="53"/>
        <v>1</v>
      </c>
      <c r="AW150" s="34">
        <f t="shared" ca="1" si="77"/>
        <v>2.5550555214643098E-2</v>
      </c>
      <c r="AX150" s="34">
        <f t="shared" ca="1" si="78"/>
        <v>2.3283672906089308</v>
      </c>
      <c r="AY150" s="35">
        <f ca="1">AX150/MAX(AX$49:AX150)-1</f>
        <v>-5.1067675530828138E-3</v>
      </c>
      <c r="AZ150" s="20"/>
      <c r="BA150" s="20"/>
      <c r="BB150" s="20"/>
      <c r="BC150" s="20"/>
      <c r="BD150" s="20"/>
      <c r="BE150" s="20"/>
      <c r="BF150" s="20"/>
      <c r="BG150" s="17"/>
      <c r="BH150" s="17"/>
      <c r="BJ150" s="7">
        <f ca="1">AVERAGE(B148:B150)</f>
        <v>284.81719982480661</v>
      </c>
      <c r="BK150" s="7">
        <f ca="1">AVERAGE(B145:B150)</f>
        <v>278.3234058754262</v>
      </c>
      <c r="BL150" s="7">
        <f ca="1">AVERAGE(B139:B150)</f>
        <v>274.2149496416028</v>
      </c>
      <c r="BM150" s="7">
        <f ca="1">AVERAGE(B133:B150)</f>
        <v>268.76818736792825</v>
      </c>
      <c r="BN150" s="7">
        <f ca="1">AVERAGE(B127:B150)</f>
        <v>255.28669923735183</v>
      </c>
      <c r="BO150" s="5">
        <f ca="1">IF($B149&gt;=BJ149,$D150,$C150)*0.2+IF($B149&gt;=BK149,$D150,$C150)*0.2+IF($B149&gt;=BL149,$D150,$C150)*0.2+IF($B149&gt;=BM149,$D150,$C150)*0.2+IF($B149&gt;=BN149,$D150,$C150)*0.2</f>
        <v>3.7380888343428967E-2</v>
      </c>
      <c r="BP150" s="3">
        <f t="shared" ca="1" si="54"/>
        <v>236.0562013990486</v>
      </c>
      <c r="BQ150" s="5">
        <f ca="1">BP150/MAX($BP$36:BP150)-1</f>
        <v>0</v>
      </c>
    </row>
    <row r="151" spans="1:69" x14ac:dyDescent="0.2">
      <c r="A151" s="15">
        <v>12965</v>
      </c>
      <c r="B151" s="18">
        <v>295.12396536846836</v>
      </c>
      <c r="C151" s="17">
        <f t="shared" ca="1" si="40"/>
        <v>5.8333333333333336E-3</v>
      </c>
      <c r="D151" s="17">
        <f ca="1">B151/B150-1</f>
        <v>1.4539622189680523E-2</v>
      </c>
      <c r="E151" s="20">
        <f t="shared" ca="1" si="41"/>
        <v>2.0234334224039232</v>
      </c>
      <c r="F151" s="20">
        <f ca="1">E151/MAX(E$49:E151)-1</f>
        <v>0</v>
      </c>
      <c r="G151" s="32">
        <f t="shared" ca="1" si="42"/>
        <v>288.10501207480587</v>
      </c>
      <c r="H151" s="33">
        <f t="shared" ca="1" si="55"/>
        <v>1</v>
      </c>
      <c r="I151" s="34">
        <f t="shared" ca="1" si="56"/>
        <v>1.4539622189680523E-2</v>
      </c>
      <c r="J151" s="34">
        <f t="shared" ca="1" si="57"/>
        <v>2.038463681346173</v>
      </c>
      <c r="K151" s="35">
        <f ca="1">J151/MAX(J$49:J151)-1</f>
        <v>-4.4541724586225628E-3</v>
      </c>
      <c r="L151" s="32">
        <f t="shared" ca="1" si="43"/>
        <v>277.32856661670633</v>
      </c>
      <c r="M151" s="33">
        <f t="shared" ca="1" si="58"/>
        <v>1</v>
      </c>
      <c r="N151" s="34">
        <f t="shared" ca="1" si="59"/>
        <v>1.4539622189680523E-2</v>
      </c>
      <c r="O151" s="34">
        <f t="shared" ca="1" si="60"/>
        <v>2.2992534269917746</v>
      </c>
      <c r="P151" s="35">
        <f ca="1">O151/MAX(O$49:O151)-1</f>
        <v>0</v>
      </c>
      <c r="Q151" s="32">
        <f t="shared" ca="1" si="44"/>
        <v>259.42557494500056</v>
      </c>
      <c r="R151" s="33">
        <f t="shared" ca="1" si="61"/>
        <v>1</v>
      </c>
      <c r="S151" s="34">
        <f t="shared" ca="1" si="62"/>
        <v>1.4539622189680523E-2</v>
      </c>
      <c r="T151" s="34">
        <f t="shared" ca="1" si="63"/>
        <v>2.6498092246632217</v>
      </c>
      <c r="U151" s="35">
        <f ca="1">T151/MAX(T$49:T151)-1</f>
        <v>0</v>
      </c>
      <c r="V151" s="32">
        <f t="shared" ca="1" si="45"/>
        <v>288.10501207480587</v>
      </c>
      <c r="W151" s="33">
        <f t="shared" ca="1" si="64"/>
        <v>1</v>
      </c>
      <c r="X151" s="34">
        <f t="shared" ca="1" si="65"/>
        <v>1.4539622189680523E-2</v>
      </c>
      <c r="Y151" s="34">
        <f t="shared" ca="1" si="66"/>
        <v>1.1639345259109011</v>
      </c>
      <c r="Z151" s="35">
        <f ca="1">Y151/MAX(Y$49:Y151)-1</f>
        <v>-0.13630480931112254</v>
      </c>
      <c r="AA151" s="32">
        <f t="shared" ca="1" si="46"/>
        <v>288.10501207480587</v>
      </c>
      <c r="AB151" s="33">
        <f t="shared" ca="1" si="67"/>
        <v>1</v>
      </c>
      <c r="AC151" s="34">
        <f t="shared" ca="1" si="68"/>
        <v>1.4539622189680523E-2</v>
      </c>
      <c r="AD151" s="34">
        <f t="shared" ca="1" si="69"/>
        <v>2.0814895177951525</v>
      </c>
      <c r="AE151" s="35">
        <f ca="1">AD151/MAX(AD$49:AD151)-1</f>
        <v>-2.5402782570255078E-2</v>
      </c>
      <c r="AF151" s="32">
        <f t="shared" ca="1" si="47"/>
        <v>277.32856661670633</v>
      </c>
      <c r="AG151" s="33">
        <f t="shared" ca="1" si="70"/>
        <v>0</v>
      </c>
      <c r="AH151" s="34">
        <f t="shared" ca="1" si="71"/>
        <v>5.8333333333333336E-3</v>
      </c>
      <c r="AI151" s="34">
        <f t="shared" ca="1" si="72"/>
        <v>2.6746959164762067</v>
      </c>
      <c r="AJ151" s="35">
        <f ca="1">AI151/MAX(AI$49:AI151)-1</f>
        <v>-1.9152216281387968E-2</v>
      </c>
      <c r="AK151" s="32">
        <f t="shared" ca="1" si="48"/>
        <v>277.32856661670633</v>
      </c>
      <c r="AL151" s="33">
        <f t="shared" ca="1" si="49"/>
        <v>1</v>
      </c>
      <c r="AM151" s="34">
        <f t="shared" ca="1" si="73"/>
        <v>1.4539622189680523E-2</v>
      </c>
      <c r="AN151" s="34">
        <f t="shared" ca="1" si="74"/>
        <v>2.4341138898161825</v>
      </c>
      <c r="AO151" s="35">
        <f ca="1">AN151/MAX(AN$49:AN151)-1</f>
        <v>0</v>
      </c>
      <c r="AP151" s="32">
        <f t="shared" ca="1" si="50"/>
        <v>290.89446968222137</v>
      </c>
      <c r="AQ151" s="33">
        <f t="shared" ca="1" si="51"/>
        <v>1</v>
      </c>
      <c r="AR151" s="34">
        <f t="shared" ca="1" si="75"/>
        <v>1.4539622189680523E-2</v>
      </c>
      <c r="AS151" s="34">
        <f t="shared" ca="1" si="76"/>
        <v>2.2262766406233876</v>
      </c>
      <c r="AT151" s="35">
        <f ca="1">AS151/MAX(AS$49:AS151)-1</f>
        <v>0</v>
      </c>
      <c r="AU151" s="32">
        <f t="shared" ca="1" si="52"/>
        <v>284.81719982480661</v>
      </c>
      <c r="AV151" s="33">
        <f t="shared" ca="1" si="53"/>
        <v>1</v>
      </c>
      <c r="AW151" s="34">
        <f t="shared" ca="1" si="77"/>
        <v>1.2363049975593727E-2</v>
      </c>
      <c r="AX151" s="34">
        <f t="shared" ca="1" si="78"/>
        <v>2.3571530117842667</v>
      </c>
      <c r="AY151" s="35">
        <f ca="1">AX151/MAX(AX$49:AX151)-1</f>
        <v>0</v>
      </c>
      <c r="AZ151" s="20"/>
      <c r="BA151" s="20"/>
      <c r="BB151" s="20"/>
      <c r="BC151" s="20"/>
      <c r="BD151" s="20"/>
      <c r="BE151" s="20"/>
      <c r="BF151" s="20"/>
      <c r="BG151" s="17"/>
      <c r="BH151" s="17"/>
      <c r="BJ151" s="7">
        <f ca="1">AVERAGE(B149:B151)</f>
        <v>288.10501207480587</v>
      </c>
      <c r="BK151" s="7">
        <f ca="1">AVERAGE(B146:B151)</f>
        <v>282.96241413518686</v>
      </c>
      <c r="BL151" s="7">
        <f ca="1">AVERAGE(B140:B151)</f>
        <v>276.33657124953271</v>
      </c>
      <c r="BM151" s="7">
        <f ca="1">AVERAGE(B134:B151)</f>
        <v>272.04050424675086</v>
      </c>
      <c r="BN151" s="7">
        <f ca="1">AVERAGE(B128:B151)</f>
        <v>259.42557494500056</v>
      </c>
      <c r="BO151" s="5">
        <f ca="1">IF($B150&gt;=BJ150,$D151,$C151)*0.2+IF($B150&gt;=BK150,$D151,$C151)*0.2+IF($B150&gt;=BL150,$D151,$C151)*0.2+IF($B150&gt;=BM150,$D151,$C151)*0.2+IF($B150&gt;=BN150,$D151,$C151)*0.2</f>
        <v>1.4539622189680525E-2</v>
      </c>
      <c r="BP151" s="3">
        <f t="shared" ca="1" si="54"/>
        <v>239.48836938292192</v>
      </c>
      <c r="BQ151" s="5">
        <f ca="1">BP151/MAX($BP$36:BP151)-1</f>
        <v>0</v>
      </c>
    </row>
    <row r="152" spans="1:69" x14ac:dyDescent="0.2">
      <c r="A152" s="15">
        <v>12996</v>
      </c>
      <c r="B152" s="18">
        <v>295.90165926413727</v>
      </c>
      <c r="C152" s="17">
        <f t="shared" ca="1" si="40"/>
        <v>5.8333333333333336E-3</v>
      </c>
      <c r="D152" s="17">
        <f ca="1">B152/B151-1</f>
        <v>2.6351431497537714E-3</v>
      </c>
      <c r="E152" s="20">
        <f t="shared" ca="1" si="41"/>
        <v>2.0287654591259536</v>
      </c>
      <c r="F152" s="20">
        <f ca="1">E152/MAX(E$49:E152)-1</f>
        <v>0</v>
      </c>
      <c r="G152" s="32">
        <f t="shared" ca="1" si="42"/>
        <v>293.973364771609</v>
      </c>
      <c r="H152" s="33">
        <f t="shared" ca="1" si="55"/>
        <v>1</v>
      </c>
      <c r="I152" s="34">
        <f t="shared" ca="1" si="56"/>
        <v>2.6351431497537714E-3</v>
      </c>
      <c r="J152" s="34">
        <f t="shared" ca="1" si="57"/>
        <v>2.0438353249520942</v>
      </c>
      <c r="K152" s="35">
        <f ca="1">J152/MAX(J$49:J152)-1</f>
        <v>-1.8307666909109788E-3</v>
      </c>
      <c r="L152" s="32">
        <f t="shared" ca="1" si="43"/>
        <v>278.98692949796299</v>
      </c>
      <c r="M152" s="33">
        <f t="shared" ca="1" si="58"/>
        <v>1</v>
      </c>
      <c r="N152" s="34">
        <f t="shared" ca="1" si="59"/>
        <v>2.6351431497537714E-3</v>
      </c>
      <c r="O152" s="34">
        <f t="shared" ca="1" si="60"/>
        <v>2.3053122889094597</v>
      </c>
      <c r="P152" s="35">
        <f ca="1">O152/MAX(O$49:O152)-1</f>
        <v>0</v>
      </c>
      <c r="Q152" s="32">
        <f t="shared" ca="1" si="44"/>
        <v>263.16331509904563</v>
      </c>
      <c r="R152" s="33">
        <f t="shared" ca="1" si="61"/>
        <v>1</v>
      </c>
      <c r="S152" s="34">
        <f t="shared" ca="1" si="62"/>
        <v>2.6351431497537714E-3</v>
      </c>
      <c r="T152" s="34">
        <f t="shared" ca="1" si="63"/>
        <v>2.6567918512897473</v>
      </c>
      <c r="U152" s="35">
        <f ca="1">T152/MAX(T$49:T152)-1</f>
        <v>0</v>
      </c>
      <c r="V152" s="32">
        <f t="shared" ca="1" si="45"/>
        <v>293.973364771609</v>
      </c>
      <c r="W152" s="33">
        <f t="shared" ca="1" si="64"/>
        <v>1</v>
      </c>
      <c r="X152" s="34">
        <f t="shared" ca="1" si="65"/>
        <v>2.6351431497537714E-3</v>
      </c>
      <c r="Y152" s="34">
        <f t="shared" ca="1" si="66"/>
        <v>1.167001660003617</v>
      </c>
      <c r="Z152" s="35">
        <f ca="1">Y152/MAX(Y$49:Y152)-1</f>
        <v>-0.13402884884590349</v>
      </c>
      <c r="AA152" s="32">
        <f t="shared" ca="1" si="46"/>
        <v>293.973364771609</v>
      </c>
      <c r="AB152" s="33">
        <f t="shared" ca="1" si="67"/>
        <v>1</v>
      </c>
      <c r="AC152" s="34">
        <f t="shared" ca="1" si="68"/>
        <v>2.6351431497537714E-3</v>
      </c>
      <c r="AD152" s="34">
        <f t="shared" ca="1" si="69"/>
        <v>2.0869745406392548</v>
      </c>
      <c r="AE152" s="35">
        <f ca="1">AD152/MAX(AD$49:AD152)-1</f>
        <v>-2.2834579388975929E-2</v>
      </c>
      <c r="AF152" s="32">
        <f t="shared" ca="1" si="47"/>
        <v>278.98692949796299</v>
      </c>
      <c r="AG152" s="33">
        <f t="shared" ca="1" si="70"/>
        <v>0</v>
      </c>
      <c r="AH152" s="34">
        <f t="shared" ca="1" si="71"/>
        <v>5.8333333333333336E-3</v>
      </c>
      <c r="AI152" s="34">
        <f t="shared" ca="1" si="72"/>
        <v>2.6902983093223178</v>
      </c>
      <c r="AJ152" s="35">
        <f ca="1">AI152/MAX(AI$49:AI152)-1</f>
        <v>-1.3430604209696106E-2</v>
      </c>
      <c r="AK152" s="32">
        <f t="shared" ca="1" si="48"/>
        <v>278.98692949796299</v>
      </c>
      <c r="AL152" s="33">
        <f t="shared" ca="1" si="49"/>
        <v>1</v>
      </c>
      <c r="AM152" s="34">
        <f t="shared" ca="1" si="73"/>
        <v>2.6351431497537714E-3</v>
      </c>
      <c r="AN152" s="34">
        <f t="shared" ca="1" si="74"/>
        <v>2.4405281283586522</v>
      </c>
      <c r="AO152" s="35">
        <f ca="1">AN152/MAX(AN$49:AN152)-1</f>
        <v>0</v>
      </c>
      <c r="AP152" s="32">
        <f t="shared" ca="1" si="50"/>
        <v>295.12396536846836</v>
      </c>
      <c r="AQ152" s="33">
        <f t="shared" ca="1" si="51"/>
        <v>1</v>
      </c>
      <c r="AR152" s="34">
        <f t="shared" ca="1" si="75"/>
        <v>2.6351431497537714E-3</v>
      </c>
      <c r="AS152" s="34">
        <f t="shared" ca="1" si="76"/>
        <v>2.2321431982623832</v>
      </c>
      <c r="AT152" s="35">
        <f ca="1">AS152/MAX(AS$49:AS152)-1</f>
        <v>0</v>
      </c>
      <c r="AU152" s="32">
        <f t="shared" ca="1" si="52"/>
        <v>288.10501207480587</v>
      </c>
      <c r="AV152" s="33">
        <f t="shared" ca="1" si="53"/>
        <v>1</v>
      </c>
      <c r="AW152" s="34">
        <f t="shared" ca="1" si="77"/>
        <v>3.4346906956486617E-3</v>
      </c>
      <c r="AX152" s="34">
        <f t="shared" ca="1" si="78"/>
        <v>2.3652491033020624</v>
      </c>
      <c r="AY152" s="35">
        <f ca="1">AX152/MAX(AX$49:AX152)-1</f>
        <v>0</v>
      </c>
      <c r="AZ152" s="20"/>
      <c r="BA152" s="20"/>
      <c r="BB152" s="20"/>
      <c r="BC152" s="20"/>
      <c r="BD152" s="20"/>
      <c r="BE152" s="20"/>
      <c r="BF152" s="20"/>
      <c r="BG152" s="17"/>
      <c r="BH152" s="17"/>
      <c r="BJ152" s="7">
        <f ca="1">AVERAGE(B150:B152)</f>
        <v>293.973364771609</v>
      </c>
      <c r="BK152" s="7">
        <f ca="1">AVERAGE(B147:B152)</f>
        <v>287.35020756930641</v>
      </c>
      <c r="BL152" s="7">
        <f ca="1">AVERAGE(B141:B152)</f>
        <v>279.12605875609864</v>
      </c>
      <c r="BM152" s="7">
        <f ca="1">AVERAGE(B135:B152)</f>
        <v>274.89270388163618</v>
      </c>
      <c r="BN152" s="7">
        <f ca="1">AVERAGE(B129:B152)</f>
        <v>263.16331509904563</v>
      </c>
      <c r="BO152" s="5">
        <f ca="1">IF($B151&gt;=BJ151,$D152,$C152)*0.2+IF($B151&gt;=BK151,$D152,$C152)*0.2+IF($B151&gt;=BL151,$D152,$C152)*0.2+IF($B151&gt;=BM151,$D152,$C152)*0.2+IF($B151&gt;=BN151,$D152,$C152)*0.2</f>
        <v>2.6351431497537718E-3</v>
      </c>
      <c r="BP152" s="3">
        <f t="shared" ca="1" si="54"/>
        <v>240.11945551894703</v>
      </c>
      <c r="BQ152" s="5">
        <f ca="1">BP152/MAX($BP$36:BP152)-1</f>
        <v>0</v>
      </c>
    </row>
    <row r="153" spans="1:69" x14ac:dyDescent="0.2">
      <c r="A153" s="15">
        <v>13027</v>
      </c>
      <c r="B153" s="18">
        <v>304.25626422820909</v>
      </c>
      <c r="C153" s="17">
        <f t="shared" ca="1" si="40"/>
        <v>5.8333333333333336E-3</v>
      </c>
      <c r="D153" s="17">
        <f ca="1">B153/B152-1</f>
        <v>2.8234397146837509E-2</v>
      </c>
      <c r="E153" s="20">
        <f t="shared" ca="1" si="41"/>
        <v>2.0860464288167018</v>
      </c>
      <c r="F153" s="20">
        <f ca="1">E153/MAX(E$49:E153)-1</f>
        <v>0</v>
      </c>
      <c r="G153" s="32">
        <f t="shared" ca="1" si="42"/>
        <v>298.4272962869382</v>
      </c>
      <c r="H153" s="33">
        <f t="shared" ca="1" si="55"/>
        <v>1</v>
      </c>
      <c r="I153" s="34">
        <f t="shared" ca="1" si="56"/>
        <v>2.8234397146837509E-2</v>
      </c>
      <c r="J153" s="34">
        <f t="shared" ca="1" si="57"/>
        <v>2.1015417832195271</v>
      </c>
      <c r="K153" s="35">
        <f ca="1">J153/MAX(J$49:J153)-1</f>
        <v>0</v>
      </c>
      <c r="L153" s="32">
        <f t="shared" ca="1" si="43"/>
        <v>283.16699604315602</v>
      </c>
      <c r="M153" s="33">
        <f t="shared" ca="1" si="58"/>
        <v>1</v>
      </c>
      <c r="N153" s="34">
        <f t="shared" ca="1" si="59"/>
        <v>2.8234397146837509E-2</v>
      </c>
      <c r="O153" s="34">
        <f t="shared" ca="1" si="60"/>
        <v>2.3704013916220146</v>
      </c>
      <c r="P153" s="35">
        <f ca="1">O153/MAX(O$49:O153)-1</f>
        <v>0</v>
      </c>
      <c r="Q153" s="32">
        <f t="shared" ca="1" si="44"/>
        <v>267.00520238371951</v>
      </c>
      <c r="R153" s="33">
        <f t="shared" ca="1" si="61"/>
        <v>1</v>
      </c>
      <c r="S153" s="34">
        <f t="shared" ca="1" si="62"/>
        <v>2.8234397146837509E-2</v>
      </c>
      <c r="T153" s="34">
        <f t="shared" ca="1" si="63"/>
        <v>2.7318047675555435</v>
      </c>
      <c r="U153" s="35">
        <f ca="1">T153/MAX(T$49:T153)-1</f>
        <v>0</v>
      </c>
      <c r="V153" s="32">
        <f t="shared" ca="1" si="45"/>
        <v>298.4272962869382</v>
      </c>
      <c r="W153" s="33">
        <f t="shared" ca="1" si="64"/>
        <v>1</v>
      </c>
      <c r="X153" s="34">
        <f t="shared" ca="1" si="65"/>
        <v>2.8234397146837509E-2</v>
      </c>
      <c r="Y153" s="34">
        <f t="shared" ca="1" si="66"/>
        <v>1.1999512483431778</v>
      </c>
      <c r="Z153" s="35">
        <f ca="1">Y153/MAX(Y$49:Y153)-1</f>
        <v>-0.10957867544651467</v>
      </c>
      <c r="AA153" s="32">
        <f t="shared" ca="1" si="46"/>
        <v>298.4272962869382</v>
      </c>
      <c r="AB153" s="33">
        <f t="shared" ca="1" si="67"/>
        <v>1</v>
      </c>
      <c r="AC153" s="34">
        <f t="shared" ca="1" si="68"/>
        <v>2.8234397146837509E-2</v>
      </c>
      <c r="AD153" s="34">
        <f t="shared" ca="1" si="69"/>
        <v>2.1458990086550025</v>
      </c>
      <c r="AE153" s="35">
        <f ca="1">AD153/MAX(AD$49:AD153)-1</f>
        <v>0</v>
      </c>
      <c r="AF153" s="32">
        <f t="shared" ca="1" si="47"/>
        <v>283.16699604315602</v>
      </c>
      <c r="AG153" s="33">
        <f t="shared" ca="1" si="70"/>
        <v>0</v>
      </c>
      <c r="AH153" s="34">
        <f t="shared" ca="1" si="71"/>
        <v>5.8333333333333336E-3</v>
      </c>
      <c r="AI153" s="34">
        <f t="shared" ca="1" si="72"/>
        <v>2.705991716126698</v>
      </c>
      <c r="AJ153" s="35">
        <f ca="1">AI153/MAX(AI$49:AI153)-1</f>
        <v>-7.6756160675860441E-3</v>
      </c>
      <c r="AK153" s="32">
        <f t="shared" ca="1" si="48"/>
        <v>283.16699604315602</v>
      </c>
      <c r="AL153" s="33">
        <f t="shared" ca="1" si="49"/>
        <v>1</v>
      </c>
      <c r="AM153" s="34">
        <f t="shared" ca="1" si="73"/>
        <v>2.8234397146837509E-2</v>
      </c>
      <c r="AN153" s="34">
        <f t="shared" ca="1" si="74"/>
        <v>2.5094349687827582</v>
      </c>
      <c r="AO153" s="35">
        <f ca="1">AN153/MAX(AN$49:AN153)-1</f>
        <v>0</v>
      </c>
      <c r="AP153" s="32">
        <f t="shared" ca="1" si="50"/>
        <v>295.90165926413727</v>
      </c>
      <c r="AQ153" s="33">
        <f t="shared" ca="1" si="51"/>
        <v>1</v>
      </c>
      <c r="AR153" s="34">
        <f t="shared" ca="1" si="75"/>
        <v>2.8234397146837509E-2</v>
      </c>
      <c r="AS153" s="34">
        <f t="shared" ca="1" si="76"/>
        <v>2.2951664158107352</v>
      </c>
      <c r="AT153" s="35">
        <f ca="1">AS153/MAX(AS$49:AS153)-1</f>
        <v>0</v>
      </c>
      <c r="AU153" s="32">
        <f t="shared" ca="1" si="52"/>
        <v>293.973364771609</v>
      </c>
      <c r="AV153" s="33">
        <f t="shared" ca="1" si="53"/>
        <v>1</v>
      </c>
      <c r="AW153" s="34">
        <f t="shared" ca="1" si="77"/>
        <v>2.2634131193461464E-2</v>
      </c>
      <c r="AX153" s="34">
        <f t="shared" ca="1" si="78"/>
        <v>2.4187844618114185</v>
      </c>
      <c r="AY153" s="35">
        <f ca="1">AX153/MAX(AX$49:AX153)-1</f>
        <v>0</v>
      </c>
      <c r="AZ153" s="20"/>
      <c r="BA153" s="20"/>
      <c r="BB153" s="20"/>
      <c r="BC153" s="20"/>
      <c r="BD153" s="20"/>
      <c r="BE153" s="20"/>
      <c r="BF153" s="20"/>
      <c r="BG153" s="17"/>
      <c r="BH153" s="17"/>
      <c r="BJ153" s="7">
        <f ca="1">AVERAGE(B151:B153)</f>
        <v>298.4272962869382</v>
      </c>
      <c r="BK153" s="7">
        <f ca="1">AVERAGE(B148:B153)</f>
        <v>291.62224805587243</v>
      </c>
      <c r="BL153" s="7">
        <f ca="1">AVERAGE(B142:B153)</f>
        <v>281.12029913828417</v>
      </c>
      <c r="BM153" s="7">
        <f ca="1">AVERAGE(B136:B153)</f>
        <v>277.50256745113973</v>
      </c>
      <c r="BN153" s="7">
        <f ca="1">AVERAGE(B130:B153)</f>
        <v>267.00520238371951</v>
      </c>
      <c r="BO153" s="5">
        <f ca="1">IF($B152&gt;=BJ152,$D153,$C153)*0.2+IF($B152&gt;=BK152,$D153,$C153)*0.2+IF($B152&gt;=BL152,$D153,$C153)*0.2+IF($B152&gt;=BM152,$D153,$C153)*0.2+IF($B152&gt;=BN152,$D153,$C153)*0.2</f>
        <v>2.8234397146837509E-2</v>
      </c>
      <c r="BP153" s="3">
        <f t="shared" ca="1" si="54"/>
        <v>246.89908358875138</v>
      </c>
      <c r="BQ153" s="5">
        <f ca="1">BP153/MAX($BP$36:BP153)-1</f>
        <v>0</v>
      </c>
    </row>
    <row r="154" spans="1:69" x14ac:dyDescent="0.2">
      <c r="A154" s="15">
        <v>13057</v>
      </c>
      <c r="B154" s="18">
        <v>307.45809982400317</v>
      </c>
      <c r="C154" s="17">
        <f t="shared" ca="1" si="40"/>
        <v>5.8333333333333336E-3</v>
      </c>
      <c r="D154" s="17">
        <f ca="1">B154/B153-1</f>
        <v>1.0523482906476866E-2</v>
      </c>
      <c r="E154" s="20">
        <f t="shared" ca="1" si="41"/>
        <v>2.1079989027524713</v>
      </c>
      <c r="F154" s="20">
        <f ca="1">E154/MAX(E$49:E154)-1</f>
        <v>0</v>
      </c>
      <c r="G154" s="32">
        <f t="shared" ca="1" si="42"/>
        <v>302.53867443878318</v>
      </c>
      <c r="H154" s="33">
        <f t="shared" ca="1" si="55"/>
        <v>1</v>
      </c>
      <c r="I154" s="34">
        <f t="shared" ca="1" si="56"/>
        <v>1.0523482906476866E-2</v>
      </c>
      <c r="J154" s="34">
        <f t="shared" ca="1" si="57"/>
        <v>2.1236573222524848</v>
      </c>
      <c r="K154" s="35">
        <f ca="1">J154/MAX(J$49:J154)-1</f>
        <v>0</v>
      </c>
      <c r="L154" s="32">
        <f t="shared" ca="1" si="43"/>
        <v>287.26804239373752</v>
      </c>
      <c r="M154" s="33">
        <f t="shared" ca="1" si="58"/>
        <v>1</v>
      </c>
      <c r="N154" s="34">
        <f t="shared" ca="1" si="59"/>
        <v>1.0523482906476866E-2</v>
      </c>
      <c r="O154" s="34">
        <f t="shared" ca="1" si="60"/>
        <v>2.395346270148238</v>
      </c>
      <c r="P154" s="35">
        <f ca="1">O154/MAX(O$49:O154)-1</f>
        <v>0</v>
      </c>
      <c r="Q154" s="32">
        <f t="shared" ca="1" si="44"/>
        <v>270.74068348725336</v>
      </c>
      <c r="R154" s="33">
        <f t="shared" ca="1" si="61"/>
        <v>1</v>
      </c>
      <c r="S154" s="34">
        <f t="shared" ca="1" si="62"/>
        <v>1.0523482906476866E-2</v>
      </c>
      <c r="T154" s="34">
        <f t="shared" ca="1" si="63"/>
        <v>2.7605528683307461</v>
      </c>
      <c r="U154" s="35">
        <f ca="1">T154/MAX(T$49:T154)-1</f>
        <v>0</v>
      </c>
      <c r="V154" s="32">
        <f t="shared" ca="1" si="45"/>
        <v>302.53867443878318</v>
      </c>
      <c r="W154" s="33">
        <f t="shared" ca="1" si="64"/>
        <v>1</v>
      </c>
      <c r="X154" s="34">
        <f t="shared" ca="1" si="65"/>
        <v>1.0523482906476866E-2</v>
      </c>
      <c r="Y154" s="34">
        <f t="shared" ca="1" si="66"/>
        <v>1.2125789147937227</v>
      </c>
      <c r="Z154" s="35">
        <f ca="1">Y154/MAX(Y$49:Y154)-1</f>
        <v>-0.10020834185801375</v>
      </c>
      <c r="AA154" s="32">
        <f t="shared" ca="1" si="46"/>
        <v>302.53867443878318</v>
      </c>
      <c r="AB154" s="33">
        <f t="shared" ca="1" si="67"/>
        <v>1</v>
      </c>
      <c r="AC154" s="34">
        <f t="shared" ca="1" si="68"/>
        <v>1.0523482906476866E-2</v>
      </c>
      <c r="AD154" s="34">
        <f t="shared" ca="1" si="69"/>
        <v>2.168481340191609</v>
      </c>
      <c r="AE154" s="35">
        <f ca="1">AD154/MAX(AD$49:AD154)-1</f>
        <v>0</v>
      </c>
      <c r="AF154" s="32">
        <f t="shared" ca="1" si="47"/>
        <v>287.26804239373752</v>
      </c>
      <c r="AG154" s="33">
        <f t="shared" ca="1" si="70"/>
        <v>0</v>
      </c>
      <c r="AH154" s="34">
        <f t="shared" ca="1" si="71"/>
        <v>5.8333333333333336E-3</v>
      </c>
      <c r="AI154" s="34">
        <f t="shared" ca="1" si="72"/>
        <v>2.7217766678041038</v>
      </c>
      <c r="AJ154" s="35">
        <f ca="1">AI154/MAX(AI$49:AI154)-1</f>
        <v>-1.8870571613135434E-3</v>
      </c>
      <c r="AK154" s="32">
        <f t="shared" ca="1" si="48"/>
        <v>287.26804239373752</v>
      </c>
      <c r="AL154" s="33">
        <f t="shared" ca="1" si="49"/>
        <v>1</v>
      </c>
      <c r="AM154" s="34">
        <f t="shared" ca="1" si="73"/>
        <v>1.0523482906476866E-2</v>
      </c>
      <c r="AN154" s="34">
        <f t="shared" ca="1" si="74"/>
        <v>2.5358429647816587</v>
      </c>
      <c r="AO154" s="35">
        <f ca="1">AN154/MAX(AN$49:AN154)-1</f>
        <v>0</v>
      </c>
      <c r="AP154" s="32">
        <f t="shared" ca="1" si="50"/>
        <v>304.25626422820909</v>
      </c>
      <c r="AQ154" s="33">
        <f t="shared" ca="1" si="51"/>
        <v>1</v>
      </c>
      <c r="AR154" s="34">
        <f t="shared" ca="1" si="75"/>
        <v>1.0523482906476866E-2</v>
      </c>
      <c r="AS154" s="34">
        <f t="shared" ca="1" si="76"/>
        <v>2.3193195603550394</v>
      </c>
      <c r="AT154" s="35">
        <f ca="1">AS154/MAX(AS$49:AS154)-1</f>
        <v>0</v>
      </c>
      <c r="AU154" s="32">
        <f t="shared" ca="1" si="52"/>
        <v>298.4272962869382</v>
      </c>
      <c r="AV154" s="33">
        <f t="shared" ca="1" si="53"/>
        <v>1</v>
      </c>
      <c r="AW154" s="34">
        <f t="shared" ca="1" si="77"/>
        <v>9.3509455131909822E-3</v>
      </c>
      <c r="AX154" s="34">
        <f t="shared" ca="1" si="78"/>
        <v>2.4414023835219703</v>
      </c>
      <c r="AY154" s="35">
        <f ca="1">AX154/MAX(AX$49:AX154)-1</f>
        <v>0</v>
      </c>
      <c r="AZ154" s="20"/>
      <c r="BA154" s="20"/>
      <c r="BB154" s="20"/>
      <c r="BC154" s="20"/>
      <c r="BD154" s="20"/>
      <c r="BE154" s="20"/>
      <c r="BF154" s="20"/>
      <c r="BG154" s="17"/>
      <c r="BH154" s="17"/>
      <c r="BJ154" s="7">
        <f ca="1">AVERAGE(B152:B154)</f>
        <v>302.53867443878318</v>
      </c>
      <c r="BK154" s="7">
        <f ca="1">AVERAGE(B149:B154)</f>
        <v>295.32184325679447</v>
      </c>
      <c r="BL154" s="7">
        <f ca="1">AVERAGE(B143:B154)</f>
        <v>283.4653049193202</v>
      </c>
      <c r="BM154" s="7">
        <f ca="1">AVERAGE(B137:B154)</f>
        <v>279.91408492602397</v>
      </c>
      <c r="BN154" s="7">
        <f ca="1">AVERAGE(B131:B154)</f>
        <v>270.74068348725336</v>
      </c>
      <c r="BO154" s="5">
        <f ca="1">IF($B153&gt;=BJ153,$D154,$C154)*0.2+IF($B153&gt;=BK153,$D154,$C154)*0.2+IF($B153&gt;=BL153,$D154,$C154)*0.2+IF($B153&gt;=BM153,$D154,$C154)*0.2+IF($B153&gt;=BN153,$D154,$C154)*0.2</f>
        <v>1.0523482906476866E-2</v>
      </c>
      <c r="BP154" s="3">
        <f t="shared" ca="1" si="54"/>
        <v>249.49732187452241</v>
      </c>
      <c r="BQ154" s="5">
        <f ca="1">BP154/MAX($BP$36:BP154)-1</f>
        <v>0</v>
      </c>
    </row>
    <row r="155" spans="1:69" x14ac:dyDescent="0.2">
      <c r="A155" s="15">
        <v>13088</v>
      </c>
      <c r="B155" s="18">
        <v>316.58388022959934</v>
      </c>
      <c r="C155" s="17">
        <f t="shared" ca="1" si="40"/>
        <v>5.8333333333333336E-3</v>
      </c>
      <c r="D155" s="17">
        <f ca="1">B155/B154-1</f>
        <v>2.9681379058870139E-2</v>
      </c>
      <c r="E155" s="20">
        <f t="shared" ca="1" si="41"/>
        <v>2.1705672172407495</v>
      </c>
      <c r="F155" s="20">
        <f ca="1">E155/MAX(E$49:E155)-1</f>
        <v>0</v>
      </c>
      <c r="G155" s="32">
        <f t="shared" ca="1" si="42"/>
        <v>309.43274809393716</v>
      </c>
      <c r="H155" s="33">
        <f t="shared" ca="1" si="55"/>
        <v>1</v>
      </c>
      <c r="I155" s="34">
        <f t="shared" ca="1" si="56"/>
        <v>2.9681379058870139E-2</v>
      </c>
      <c r="J155" s="34">
        <f t="shared" ca="1" si="57"/>
        <v>2.1866904002254062</v>
      </c>
      <c r="K155" s="35">
        <f ca="1">J155/MAX(J$49:J155)-1</f>
        <v>0</v>
      </c>
      <c r="L155" s="32">
        <f t="shared" ca="1" si="43"/>
        <v>292.19743883570698</v>
      </c>
      <c r="M155" s="33">
        <f t="shared" ca="1" si="58"/>
        <v>1</v>
      </c>
      <c r="N155" s="34">
        <f t="shared" ca="1" si="59"/>
        <v>2.9681379058870139E-2</v>
      </c>
      <c r="O155" s="34">
        <f t="shared" ca="1" si="60"/>
        <v>2.4664434507697588</v>
      </c>
      <c r="P155" s="35">
        <f ca="1">O155/MAX(O$49:O155)-1</f>
        <v>0</v>
      </c>
      <c r="Q155" s="32">
        <f t="shared" ca="1" si="44"/>
        <v>274.53171963584106</v>
      </c>
      <c r="R155" s="33">
        <f t="shared" ca="1" si="61"/>
        <v>1</v>
      </c>
      <c r="S155" s="34">
        <f t="shared" ca="1" si="62"/>
        <v>2.9681379058870139E-2</v>
      </c>
      <c r="T155" s="34">
        <f t="shared" ca="1" si="63"/>
        <v>2.8424898844277222</v>
      </c>
      <c r="U155" s="35">
        <f ca="1">T155/MAX(T$49:T155)-1</f>
        <v>0</v>
      </c>
      <c r="V155" s="32">
        <f t="shared" ca="1" si="45"/>
        <v>309.43274809393716</v>
      </c>
      <c r="W155" s="33">
        <f t="shared" ca="1" si="64"/>
        <v>1</v>
      </c>
      <c r="X155" s="34">
        <f t="shared" ca="1" si="65"/>
        <v>2.9681379058870139E-2</v>
      </c>
      <c r="Y155" s="34">
        <f t="shared" ca="1" si="66"/>
        <v>1.2485699292025085</v>
      </c>
      <c r="Z155" s="35">
        <f ca="1">Y155/MAX(Y$49:Y155)-1</f>
        <v>-7.3501284578692094E-2</v>
      </c>
      <c r="AA155" s="32">
        <f t="shared" ca="1" si="46"/>
        <v>309.43274809393716</v>
      </c>
      <c r="AB155" s="33">
        <f t="shared" ca="1" si="67"/>
        <v>1</v>
      </c>
      <c r="AC155" s="34">
        <f t="shared" ca="1" si="68"/>
        <v>2.9681379058870139E-2</v>
      </c>
      <c r="AD155" s="34">
        <f t="shared" ca="1" si="69"/>
        <v>2.2328448568319228</v>
      </c>
      <c r="AE155" s="35">
        <f ca="1">AD155/MAX(AD$49:AD155)-1</f>
        <v>0</v>
      </c>
      <c r="AF155" s="32">
        <f t="shared" ca="1" si="47"/>
        <v>292.19743883570698</v>
      </c>
      <c r="AG155" s="33">
        <f t="shared" ca="1" si="70"/>
        <v>0</v>
      </c>
      <c r="AH155" s="34">
        <f t="shared" ca="1" si="71"/>
        <v>5.8333333333333336E-3</v>
      </c>
      <c r="AI155" s="34">
        <f t="shared" ca="1" si="72"/>
        <v>2.7376536983662945</v>
      </c>
      <c r="AJ155" s="35">
        <f ca="1">AI155/MAX(AI$49:AI155)-1</f>
        <v>0</v>
      </c>
      <c r="AK155" s="32">
        <f t="shared" ca="1" si="48"/>
        <v>292.19743883570698</v>
      </c>
      <c r="AL155" s="33">
        <f t="shared" ca="1" si="49"/>
        <v>1</v>
      </c>
      <c r="AM155" s="34">
        <f t="shared" ca="1" si="73"/>
        <v>2.9681379058870139E-2</v>
      </c>
      <c r="AN155" s="34">
        <f t="shared" ca="1" si="74"/>
        <v>2.6111102810531124</v>
      </c>
      <c r="AO155" s="35">
        <f ca="1">AN155/MAX(AN$49:AN155)-1</f>
        <v>0</v>
      </c>
      <c r="AP155" s="32">
        <f t="shared" ca="1" si="50"/>
        <v>307.45809982400317</v>
      </c>
      <c r="AQ155" s="33">
        <f t="shared" ca="1" si="51"/>
        <v>1</v>
      </c>
      <c r="AR155" s="34">
        <f t="shared" ca="1" si="75"/>
        <v>2.9681379058870139E-2</v>
      </c>
      <c r="AS155" s="34">
        <f t="shared" ca="1" si="76"/>
        <v>2.3881601633845895</v>
      </c>
      <c r="AT155" s="35">
        <f ca="1">AS155/MAX(AS$49:AS155)-1</f>
        <v>0</v>
      </c>
      <c r="AU155" s="32">
        <f t="shared" ca="1" si="52"/>
        <v>302.53867443878318</v>
      </c>
      <c r="AV155" s="33">
        <f t="shared" ca="1" si="53"/>
        <v>1</v>
      </c>
      <c r="AW155" s="34">
        <f t="shared" ca="1" si="77"/>
        <v>2.3719367627485936E-2</v>
      </c>
      <c r="AX155" s="34">
        <f t="shared" ca="1" si="78"/>
        <v>2.4993109041833481</v>
      </c>
      <c r="AY155" s="35">
        <f ca="1">AX155/MAX(AX$49:AX155)-1</f>
        <v>0</v>
      </c>
      <c r="AZ155" s="20"/>
      <c r="BA155" s="20"/>
      <c r="BB155" s="20"/>
      <c r="BC155" s="20"/>
      <c r="BD155" s="20"/>
      <c r="BE155" s="20"/>
      <c r="BF155" s="20"/>
      <c r="BG155" s="17"/>
      <c r="BH155" s="17"/>
      <c r="BJ155" s="7">
        <f ca="1">AVERAGE(B153:B155)</f>
        <v>309.43274809393716</v>
      </c>
      <c r="BK155" s="7">
        <f ca="1">AVERAGE(B150:B155)</f>
        <v>301.70305643277311</v>
      </c>
      <c r="BL155" s="7">
        <f ca="1">AVERAGE(B144:B155)</f>
        <v>287.97599504043018</v>
      </c>
      <c r="BM155" s="7">
        <f ca="1">AVERAGE(B138:B155)</f>
        <v>282.31199812691722</v>
      </c>
      <c r="BN155" s="7">
        <f ca="1">AVERAGE(B132:B155)</f>
        <v>274.53171963584106</v>
      </c>
      <c r="BO155" s="5">
        <f ca="1">IF($B154&gt;=BJ154,$D155,$C155)*0.2+IF($B154&gt;=BK154,$D155,$C155)*0.2+IF($B154&gt;=BL154,$D155,$C155)*0.2+IF($B154&gt;=BM154,$D155,$C155)*0.2+IF($B154&gt;=BN154,$D155,$C155)*0.2</f>
        <v>2.9681379058870139E-2</v>
      </c>
      <c r="BP155" s="3">
        <f t="shared" ca="1" si="54"/>
        <v>256.90274645925302</v>
      </c>
      <c r="BQ155" s="5">
        <f ca="1">BP155/MAX($BP$36:BP155)-1</f>
        <v>0</v>
      </c>
    </row>
    <row r="156" spans="1:69" x14ac:dyDescent="0.2">
      <c r="A156" s="15">
        <v>13118</v>
      </c>
      <c r="B156" s="18">
        <v>325.51059011267455</v>
      </c>
      <c r="C156" s="17">
        <f t="shared" ref="C156:C219" ca="1" si="79">C155</f>
        <v>5.8333333333333336E-3</v>
      </c>
      <c r="D156" s="17">
        <f ca="1">B156/B155-1</f>
        <v>2.8196981718087377E-2</v>
      </c>
      <c r="E156" s="20">
        <f t="shared" ca="1" si="41"/>
        <v>2.2317706613831669</v>
      </c>
      <c r="F156" s="20">
        <f ca="1">E156/MAX(E$49:E156)-1</f>
        <v>0</v>
      </c>
      <c r="G156" s="32">
        <f t="shared" ca="1" si="42"/>
        <v>316.517523388759</v>
      </c>
      <c r="H156" s="33">
        <f t="shared" ca="1" si="55"/>
        <v>1</v>
      </c>
      <c r="I156" s="34">
        <f t="shared" ca="1" si="56"/>
        <v>2.8196981718087377E-2</v>
      </c>
      <c r="J156" s="34">
        <f t="shared" ca="1" si="57"/>
        <v>2.2483484694636791</v>
      </c>
      <c r="K156" s="35">
        <f ca="1">J156/MAX(J$49:J156)-1</f>
        <v>0</v>
      </c>
      <c r="L156" s="32">
        <f t="shared" ca="1" si="43"/>
        <v>297.79100798103246</v>
      </c>
      <c r="M156" s="33">
        <f t="shared" ca="1" si="58"/>
        <v>1</v>
      </c>
      <c r="N156" s="34">
        <f t="shared" ca="1" si="59"/>
        <v>2.8196981718087377E-2</v>
      </c>
      <c r="O156" s="34">
        <f t="shared" ca="1" si="60"/>
        <v>2.53598971165981</v>
      </c>
      <c r="P156" s="35">
        <f ca="1">O156/MAX(O$49:O156)-1</f>
        <v>0</v>
      </c>
      <c r="Q156" s="32">
        <f t="shared" ca="1" si="44"/>
        <v>278.44424298540838</v>
      </c>
      <c r="R156" s="33">
        <f t="shared" ca="1" si="61"/>
        <v>1</v>
      </c>
      <c r="S156" s="34">
        <f t="shared" ca="1" si="62"/>
        <v>2.8196981718087377E-2</v>
      </c>
      <c r="T156" s="34">
        <f t="shared" ca="1" si="63"/>
        <v>2.9226395197327788</v>
      </c>
      <c r="U156" s="35">
        <f ca="1">T156/MAX(T$49:T156)-1</f>
        <v>0</v>
      </c>
      <c r="V156" s="32">
        <f t="shared" ca="1" si="45"/>
        <v>316.517523388759</v>
      </c>
      <c r="W156" s="33">
        <f t="shared" ca="1" si="64"/>
        <v>1</v>
      </c>
      <c r="X156" s="34">
        <f t="shared" ca="1" si="65"/>
        <v>2.8196981718087377E-2</v>
      </c>
      <c r="Y156" s="34">
        <f t="shared" ca="1" si="66"/>
        <v>1.2837758326699853</v>
      </c>
      <c r="Z156" s="35">
        <f ca="1">Y156/MAX(Y$49:Y156)-1</f>
        <v>-4.7376817238126145E-2</v>
      </c>
      <c r="AA156" s="32">
        <f t="shared" ca="1" si="46"/>
        <v>316.517523388759</v>
      </c>
      <c r="AB156" s="33">
        <f t="shared" ca="1" si="67"/>
        <v>1</v>
      </c>
      <c r="AC156" s="34">
        <f t="shared" ca="1" si="68"/>
        <v>2.8196981718087377E-2</v>
      </c>
      <c r="AD156" s="34">
        <f t="shared" ca="1" si="69"/>
        <v>2.2958043424393377</v>
      </c>
      <c r="AE156" s="35">
        <f ca="1">AD156/MAX(AD$49:AD156)-1</f>
        <v>0</v>
      </c>
      <c r="AF156" s="32">
        <f t="shared" ca="1" si="47"/>
        <v>297.79100798103246</v>
      </c>
      <c r="AG156" s="33">
        <f t="shared" ca="1" si="70"/>
        <v>0</v>
      </c>
      <c r="AH156" s="34">
        <f t="shared" ca="1" si="71"/>
        <v>5.8333333333333336E-3</v>
      </c>
      <c r="AI156" s="34">
        <f t="shared" ca="1" si="72"/>
        <v>2.753623344940098</v>
      </c>
      <c r="AJ156" s="35">
        <f ca="1">AI156/MAX(AI$49:AI156)-1</f>
        <v>0</v>
      </c>
      <c r="AK156" s="32">
        <f t="shared" ca="1" si="48"/>
        <v>297.79100798103246</v>
      </c>
      <c r="AL156" s="33">
        <f t="shared" ca="1" si="49"/>
        <v>1</v>
      </c>
      <c r="AM156" s="34">
        <f t="shared" ca="1" si="73"/>
        <v>2.8196981718087377E-2</v>
      </c>
      <c r="AN156" s="34">
        <f t="shared" ca="1" si="74"/>
        <v>2.6847357099118772</v>
      </c>
      <c r="AO156" s="35">
        <f ca="1">AN156/MAX(AN$49:AN156)-1</f>
        <v>0</v>
      </c>
      <c r="AP156" s="32">
        <f t="shared" ca="1" si="50"/>
        <v>316.58388022959934</v>
      </c>
      <c r="AQ156" s="33">
        <f t="shared" ca="1" si="51"/>
        <v>1</v>
      </c>
      <c r="AR156" s="34">
        <f t="shared" ca="1" si="75"/>
        <v>2.8196981718087377E-2</v>
      </c>
      <c r="AS156" s="34">
        <f t="shared" ca="1" si="76"/>
        <v>2.4554990718514094</v>
      </c>
      <c r="AT156" s="35">
        <f ca="1">AS156/MAX(AS$49:AS156)-1</f>
        <v>0</v>
      </c>
      <c r="AU156" s="32">
        <f t="shared" ca="1" si="52"/>
        <v>309.43274809393716</v>
      </c>
      <c r="AV156" s="33">
        <f t="shared" ca="1" si="53"/>
        <v>1</v>
      </c>
      <c r="AW156" s="34">
        <f t="shared" ca="1" si="77"/>
        <v>2.2606069621898865E-2</v>
      </c>
      <c r="AX156" s="34">
        <f t="shared" ca="1" si="78"/>
        <v>2.5558105004900877</v>
      </c>
      <c r="AY156" s="35">
        <f ca="1">AX156/MAX(AX$49:AX156)-1</f>
        <v>0</v>
      </c>
      <c r="AZ156" s="20"/>
      <c r="BA156" s="20"/>
      <c r="BB156" s="20"/>
      <c r="BC156" s="20"/>
      <c r="BD156" s="20"/>
      <c r="BE156" s="20"/>
      <c r="BF156" s="20"/>
      <c r="BG156" s="17"/>
      <c r="BH156" s="17"/>
      <c r="BJ156" s="7">
        <f ca="1">AVERAGE(B154:B156)</f>
        <v>316.517523388759</v>
      </c>
      <c r="BK156" s="7">
        <f ca="1">AVERAGE(B151:B156)</f>
        <v>307.4724098378486</v>
      </c>
      <c r="BL156" s="7">
        <f ca="1">AVERAGE(B145:B156)</f>
        <v>292.8979078566374</v>
      </c>
      <c r="BM156" s="7">
        <f ca="1">AVERAGE(B139:B156)</f>
        <v>285.30076970701811</v>
      </c>
      <c r="BN156" s="7">
        <f ca="1">AVERAGE(B133:B156)</f>
        <v>278.44424298540838</v>
      </c>
      <c r="BO156" s="5">
        <f ca="1">IF($B155&gt;=BJ155,$D156,$C156)*0.2+IF($B155&gt;=BK155,$D156,$C156)*0.2+IF($B155&gt;=BL155,$D156,$C156)*0.2+IF($B155&gt;=BM155,$D156,$C156)*0.2+IF($B155&gt;=BN155,$D156,$C156)*0.2</f>
        <v>2.8196981718087381E-2</v>
      </c>
      <c r="BP156" s="3">
        <f t="shared" ca="1" si="54"/>
        <v>264.14662850449099</v>
      </c>
      <c r="BQ156" s="5">
        <f ca="1">BP156/MAX($BP$36:BP156)-1</f>
        <v>0</v>
      </c>
    </row>
    <row r="157" spans="1:69" x14ac:dyDescent="0.2">
      <c r="A157" s="15">
        <v>13149</v>
      </c>
      <c r="B157" s="18">
        <v>333.89601136948335</v>
      </c>
      <c r="C157" s="17">
        <f t="shared" ca="1" si="79"/>
        <v>5.8333333333333336E-3</v>
      </c>
      <c r="D157" s="17">
        <f ca="1">B157/B156-1</f>
        <v>2.5760824721267062E-2</v>
      </c>
      <c r="E157" s="20">
        <f t="shared" ca="1" si="41"/>
        <v>2.2892629142091248</v>
      </c>
      <c r="F157" s="20">
        <f ca="1">E157/MAX(E$49:E157)-1</f>
        <v>0</v>
      </c>
      <c r="G157" s="32">
        <f t="shared" ca="1" si="42"/>
        <v>325.33016057058575</v>
      </c>
      <c r="H157" s="33">
        <f t="shared" ca="1" si="55"/>
        <v>1</v>
      </c>
      <c r="I157" s="34">
        <f t="shared" ca="1" si="56"/>
        <v>2.5760824721267062E-2</v>
      </c>
      <c r="J157" s="34">
        <f t="shared" ca="1" si="57"/>
        <v>2.3062677802978619</v>
      </c>
      <c r="K157" s="35">
        <f ca="1">J157/MAX(J$49:J157)-1</f>
        <v>0</v>
      </c>
      <c r="L157" s="32">
        <f t="shared" ca="1" si="43"/>
        <v>303.31820698709947</v>
      </c>
      <c r="M157" s="33">
        <f t="shared" ca="1" si="58"/>
        <v>1</v>
      </c>
      <c r="N157" s="34">
        <f t="shared" ca="1" si="59"/>
        <v>2.5760824721267062E-2</v>
      </c>
      <c r="O157" s="34">
        <f t="shared" ca="1" si="60"/>
        <v>2.6013188981168152</v>
      </c>
      <c r="P157" s="35">
        <f ca="1">O157/MAX(O$49:O157)-1</f>
        <v>0</v>
      </c>
      <c r="Q157" s="32">
        <f t="shared" ca="1" si="44"/>
        <v>282.51398256123429</v>
      </c>
      <c r="R157" s="33">
        <f t="shared" ca="1" si="61"/>
        <v>1</v>
      </c>
      <c r="S157" s="34">
        <f t="shared" ca="1" si="62"/>
        <v>2.5760824721267062E-2</v>
      </c>
      <c r="T157" s="34">
        <f t="shared" ca="1" si="63"/>
        <v>2.9979291241240631</v>
      </c>
      <c r="U157" s="35">
        <f ca="1">T157/MAX(T$49:T157)-1</f>
        <v>0</v>
      </c>
      <c r="V157" s="32">
        <f t="shared" ca="1" si="45"/>
        <v>325.33016057058575</v>
      </c>
      <c r="W157" s="33">
        <f t="shared" ca="1" si="64"/>
        <v>1</v>
      </c>
      <c r="X157" s="34">
        <f t="shared" ca="1" si="65"/>
        <v>2.5760824721267062E-2</v>
      </c>
      <c r="Y157" s="34">
        <f t="shared" ca="1" si="66"/>
        <v>1.3168469568767955</v>
      </c>
      <c r="Z157" s="35">
        <f ca="1">Y157/MAX(Y$49:Y157)-1</f>
        <v>-2.2836458401581883E-2</v>
      </c>
      <c r="AA157" s="32">
        <f t="shared" ca="1" si="46"/>
        <v>325.33016057058575</v>
      </c>
      <c r="AB157" s="33">
        <f t="shared" ca="1" si="67"/>
        <v>1</v>
      </c>
      <c r="AC157" s="34">
        <f t="shared" ca="1" si="68"/>
        <v>2.5760824721267062E-2</v>
      </c>
      <c r="AD157" s="34">
        <f t="shared" ca="1" si="69"/>
        <v>2.3549461556992415</v>
      </c>
      <c r="AE157" s="35">
        <f ca="1">AD157/MAX(AD$49:AD157)-1</f>
        <v>0</v>
      </c>
      <c r="AF157" s="32">
        <f t="shared" ca="1" si="47"/>
        <v>303.31820698709947</v>
      </c>
      <c r="AG157" s="33">
        <f t="shared" ca="1" si="70"/>
        <v>0</v>
      </c>
      <c r="AH157" s="34">
        <f t="shared" ca="1" si="71"/>
        <v>5.8333333333333336E-3</v>
      </c>
      <c r="AI157" s="34">
        <f t="shared" ca="1" si="72"/>
        <v>2.7696861477855821</v>
      </c>
      <c r="AJ157" s="35">
        <f ca="1">AI157/MAX(AI$49:AI157)-1</f>
        <v>0</v>
      </c>
      <c r="AK157" s="32">
        <f t="shared" ca="1" si="48"/>
        <v>303.31820698709947</v>
      </c>
      <c r="AL157" s="33">
        <f t="shared" ca="1" si="49"/>
        <v>1</v>
      </c>
      <c r="AM157" s="34">
        <f t="shared" ca="1" si="73"/>
        <v>2.5760824721267062E-2</v>
      </c>
      <c r="AN157" s="34">
        <f t="shared" ca="1" si="74"/>
        <v>2.7538967159578434</v>
      </c>
      <c r="AO157" s="35">
        <f ca="1">AN157/MAX(AN$49:AN157)-1</f>
        <v>0</v>
      </c>
      <c r="AP157" s="32">
        <f t="shared" ca="1" si="50"/>
        <v>325.51059011267455</v>
      </c>
      <c r="AQ157" s="33">
        <f t="shared" ca="1" si="51"/>
        <v>1</v>
      </c>
      <c r="AR157" s="34">
        <f t="shared" ca="1" si="75"/>
        <v>2.5760824721267062E-2</v>
      </c>
      <c r="AS157" s="34">
        <f t="shared" ca="1" si="76"/>
        <v>2.5187547530446075</v>
      </c>
      <c r="AT157" s="35">
        <f ca="1">AS157/MAX(AS$49:AS157)-1</f>
        <v>0</v>
      </c>
      <c r="AU157" s="32">
        <f t="shared" ca="1" si="52"/>
        <v>316.517523388759</v>
      </c>
      <c r="AV157" s="33">
        <f t="shared" ca="1" si="53"/>
        <v>1</v>
      </c>
      <c r="AW157" s="34">
        <f t="shared" ca="1" si="77"/>
        <v>2.0778951874283628E-2</v>
      </c>
      <c r="AX157" s="34">
        <f t="shared" ca="1" si="78"/>
        <v>2.6089175638795599</v>
      </c>
      <c r="AY157" s="35">
        <f ca="1">AX157/MAX(AX$49:AX157)-1</f>
        <v>0</v>
      </c>
      <c r="AZ157" s="20"/>
      <c r="BA157" s="20"/>
      <c r="BB157" s="20"/>
      <c r="BC157" s="20"/>
      <c r="BD157" s="20"/>
      <c r="BE157" s="20"/>
      <c r="BF157" s="20"/>
      <c r="BG157" s="17"/>
      <c r="BH157" s="17"/>
      <c r="BJ157" s="7">
        <f ca="1">AVERAGE(B155:B157)</f>
        <v>325.33016057058575</v>
      </c>
      <c r="BK157" s="7">
        <f ca="1">AVERAGE(B152:B157)</f>
        <v>313.93441750468446</v>
      </c>
      <c r="BL157" s="7">
        <f ca="1">AVERAGE(B146:B157)</f>
        <v>298.44841581993563</v>
      </c>
      <c r="BM157" s="7">
        <f ca="1">AVERAGE(B140:B157)</f>
        <v>288.86918666791667</v>
      </c>
      <c r="BN157" s="7">
        <f ca="1">AVERAGE(B134:B157)</f>
        <v>282.51398256123429</v>
      </c>
      <c r="BO157" s="5">
        <f ca="1">IF($B156&gt;=BJ156,$D157,$C157)*0.2+IF($B156&gt;=BK156,$D157,$C157)*0.2+IF($B156&gt;=BL156,$D157,$C157)*0.2+IF($B156&gt;=BM156,$D157,$C157)*0.2+IF($B156&gt;=BN156,$D157,$C157)*0.2</f>
        <v>2.5760824721267062E-2</v>
      </c>
      <c r="BP157" s="3">
        <f t="shared" ca="1" si="54"/>
        <v>270.95126350210882</v>
      </c>
      <c r="BQ157" s="5">
        <f ca="1">BP157/MAX($BP$36:BP157)-1</f>
        <v>0</v>
      </c>
    </row>
    <row r="158" spans="1:69" x14ac:dyDescent="0.2">
      <c r="A158" s="15">
        <v>13180</v>
      </c>
      <c r="B158" s="18">
        <v>368.63516449181964</v>
      </c>
      <c r="C158" s="17">
        <f t="shared" ca="1" si="79"/>
        <v>5.8333333333333336E-3</v>
      </c>
      <c r="D158" s="17">
        <f ca="1">B158/B157-1</f>
        <v>0.10404183320385507</v>
      </c>
      <c r="E158" s="20">
        <f t="shared" ca="1" si="41"/>
        <v>2.5274420244890416</v>
      </c>
      <c r="F158" s="20">
        <f ca="1">E158/MAX(E$49:E158)-1</f>
        <v>0</v>
      </c>
      <c r="G158" s="32">
        <f t="shared" ca="1" si="42"/>
        <v>342.68058865799247</v>
      </c>
      <c r="H158" s="33">
        <f t="shared" ca="1" si="55"/>
        <v>1</v>
      </c>
      <c r="I158" s="34">
        <f t="shared" ca="1" si="56"/>
        <v>0.10404183320385507</v>
      </c>
      <c r="J158" s="34">
        <f t="shared" ca="1" si="57"/>
        <v>2.5462161080190371</v>
      </c>
      <c r="K158" s="35">
        <f ca="1">J158/MAX(J$49:J158)-1</f>
        <v>0</v>
      </c>
      <c r="L158" s="32">
        <f t="shared" ca="1" si="43"/>
        <v>311.65567057443434</v>
      </c>
      <c r="M158" s="33">
        <f t="shared" ca="1" si="58"/>
        <v>1</v>
      </c>
      <c r="N158" s="34">
        <f t="shared" ca="1" si="59"/>
        <v>0.10404183320385507</v>
      </c>
      <c r="O158" s="34">
        <f t="shared" ca="1" si="60"/>
        <v>2.8719648850247208</v>
      </c>
      <c r="P158" s="35">
        <f ca="1">O158/MAX(O$49:O158)-1</f>
        <v>0</v>
      </c>
      <c r="Q158" s="32">
        <f t="shared" ca="1" si="44"/>
        <v>287.68369500521834</v>
      </c>
      <c r="R158" s="33">
        <f t="shared" ca="1" si="61"/>
        <v>1</v>
      </c>
      <c r="S158" s="34">
        <f t="shared" ca="1" si="62"/>
        <v>0.10404183320385507</v>
      </c>
      <c r="T158" s="34">
        <f t="shared" ca="1" si="63"/>
        <v>3.3098391660131581</v>
      </c>
      <c r="U158" s="35">
        <f ca="1">T158/MAX(T$49:T158)-1</f>
        <v>0</v>
      </c>
      <c r="V158" s="32">
        <f t="shared" ca="1" si="45"/>
        <v>342.68058865799247</v>
      </c>
      <c r="W158" s="33">
        <f t="shared" ca="1" si="64"/>
        <v>1</v>
      </c>
      <c r="X158" s="34">
        <f t="shared" ca="1" si="65"/>
        <v>0.10404183320385507</v>
      </c>
      <c r="Y158" s="34">
        <f t="shared" ca="1" si="66"/>
        <v>1.4538541283191753</v>
      </c>
      <c r="Z158" s="35">
        <f ca="1">Y158/MAX(Y$49:Y158)-1</f>
        <v>0</v>
      </c>
      <c r="AA158" s="32">
        <f t="shared" ca="1" si="46"/>
        <v>342.68058865799247</v>
      </c>
      <c r="AB158" s="33">
        <f t="shared" ca="1" si="67"/>
        <v>1</v>
      </c>
      <c r="AC158" s="34">
        <f t="shared" ca="1" si="68"/>
        <v>0.10404183320385507</v>
      </c>
      <c r="AD158" s="34">
        <f t="shared" ca="1" si="69"/>
        <v>2.5999590708345619</v>
      </c>
      <c r="AE158" s="35">
        <f ca="1">AD158/MAX(AD$49:AD158)-1</f>
        <v>0</v>
      </c>
      <c r="AF158" s="32">
        <f t="shared" ca="1" si="47"/>
        <v>311.65567057443434</v>
      </c>
      <c r="AG158" s="33">
        <f t="shared" ca="1" si="70"/>
        <v>1</v>
      </c>
      <c r="AH158" s="34">
        <f t="shared" ca="1" si="71"/>
        <v>0.10404183320385507</v>
      </c>
      <c r="AI158" s="34">
        <f t="shared" ca="1" si="72"/>
        <v>3.0578493720005175</v>
      </c>
      <c r="AJ158" s="35">
        <f ca="1">AI158/MAX(AI$49:AI158)-1</f>
        <v>0</v>
      </c>
      <c r="AK158" s="32">
        <f t="shared" ca="1" si="48"/>
        <v>311.65567057443434</v>
      </c>
      <c r="AL158" s="33">
        <f t="shared" ca="1" si="49"/>
        <v>1</v>
      </c>
      <c r="AM158" s="34">
        <f t="shared" ca="1" si="73"/>
        <v>0.10404183320385507</v>
      </c>
      <c r="AN158" s="34">
        <f t="shared" ca="1" si="74"/>
        <v>3.0404171787401735</v>
      </c>
      <c r="AO158" s="35">
        <f ca="1">AN158/MAX(AN$49:AN158)-1</f>
        <v>0</v>
      </c>
      <c r="AP158" s="32">
        <f t="shared" ca="1" si="50"/>
        <v>333.89601136948335</v>
      </c>
      <c r="AQ158" s="33">
        <f t="shared" ca="1" si="51"/>
        <v>1</v>
      </c>
      <c r="AR158" s="34">
        <f t="shared" ca="1" si="75"/>
        <v>0.10404183320385507</v>
      </c>
      <c r="AS158" s="34">
        <f t="shared" ca="1" si="76"/>
        <v>2.7808106149422915</v>
      </c>
      <c r="AT158" s="35">
        <f ca="1">AS158/MAX(AS$49:AS158)-1</f>
        <v>0</v>
      </c>
      <c r="AU158" s="32">
        <f t="shared" ca="1" si="52"/>
        <v>325.33016057058575</v>
      </c>
      <c r="AV158" s="33">
        <f t="shared" ca="1" si="53"/>
        <v>1</v>
      </c>
      <c r="AW158" s="34">
        <f t="shared" ca="1" si="77"/>
        <v>0.10404183320385507</v>
      </c>
      <c r="AX158" s="34">
        <f t="shared" ca="1" si="78"/>
        <v>2.8803541299033251</v>
      </c>
      <c r="AY158" s="35">
        <f ca="1">AX158/MAX(AX$49:AX158)-1</f>
        <v>0</v>
      </c>
      <c r="AZ158" s="20"/>
      <c r="BA158" s="20"/>
      <c r="BB158" s="20"/>
      <c r="BC158" s="20"/>
      <c r="BD158" s="20"/>
      <c r="BE158" s="20"/>
      <c r="BF158" s="20"/>
      <c r="BG158" s="17"/>
      <c r="BH158" s="17"/>
      <c r="BJ158" s="7">
        <f ca="1">AVERAGE(B156:B158)</f>
        <v>342.68058865799247</v>
      </c>
      <c r="BK158" s="7">
        <f ca="1">AVERAGE(B153:B158)</f>
        <v>326.05666837596482</v>
      </c>
      <c r="BL158" s="7">
        <f ca="1">AVERAGE(B147:B158)</f>
        <v>306.70343797263564</v>
      </c>
      <c r="BM158" s="7">
        <f ca="1">AVERAGE(B141:B158)</f>
        <v>294.76959529605404</v>
      </c>
      <c r="BN158" s="7">
        <f ca="1">AVERAGE(B135:B158)</f>
        <v>287.68369500521834</v>
      </c>
      <c r="BO158" s="5">
        <f ca="1">IF($B157&gt;=BJ157,$D158,$C158)*0.2+IF($B157&gt;=BK157,$D158,$C158)*0.2+IF($B157&gt;=BL157,$D158,$C158)*0.2+IF($B157&gt;=BM157,$D158,$C158)*0.2+IF($B157&gt;=BN157,$D158,$C158)*0.2</f>
        <v>0.10404183320385507</v>
      </c>
      <c r="BP158" s="3">
        <f t="shared" ca="1" si="54"/>
        <v>299.14152966576899</v>
      </c>
      <c r="BQ158" s="5">
        <f ca="1">BP158/MAX($BP$36:BP158)-1</f>
        <v>0</v>
      </c>
    </row>
    <row r="159" spans="1:69" x14ac:dyDescent="0.2">
      <c r="A159" s="15">
        <v>13209</v>
      </c>
      <c r="B159" s="18">
        <v>371.78725673895565</v>
      </c>
      <c r="C159" s="17">
        <f t="shared" ca="1" si="79"/>
        <v>5.8333333333333336E-3</v>
      </c>
      <c r="D159" s="17">
        <f ca="1">B159/B158-1</f>
        <v>8.5507096195809318E-3</v>
      </c>
      <c r="E159" s="20">
        <f t="shared" ca="1" si="41"/>
        <v>2.5490534473207731</v>
      </c>
      <c r="F159" s="20">
        <f ca="1">E159/MAX(E$49:E159)-1</f>
        <v>0</v>
      </c>
      <c r="G159" s="32">
        <f t="shared" ca="1" si="42"/>
        <v>358.10614420008619</v>
      </c>
      <c r="H159" s="33">
        <f t="shared" ca="1" si="55"/>
        <v>1</v>
      </c>
      <c r="I159" s="34">
        <f t="shared" ca="1" si="56"/>
        <v>8.5507096195809318E-3</v>
      </c>
      <c r="J159" s="34">
        <f t="shared" ca="1" si="57"/>
        <v>2.5679880625874074</v>
      </c>
      <c r="K159" s="35">
        <f ca="1">J159/MAX(J$49:J159)-1</f>
        <v>0</v>
      </c>
      <c r="L159" s="32">
        <f t="shared" ca="1" si="43"/>
        <v>321.00473613095721</v>
      </c>
      <c r="M159" s="33">
        <f t="shared" ca="1" si="58"/>
        <v>1</v>
      </c>
      <c r="N159" s="34">
        <f t="shared" ca="1" si="59"/>
        <v>8.5507096195809318E-3</v>
      </c>
      <c r="O159" s="34">
        <f t="shared" ca="1" si="60"/>
        <v>2.8965222227942005</v>
      </c>
      <c r="P159" s="35">
        <f ca="1">O159/MAX(O$49:O159)-1</f>
        <v>0</v>
      </c>
      <c r="Q159" s="32">
        <f t="shared" ca="1" si="44"/>
        <v>292.45488403696044</v>
      </c>
      <c r="R159" s="33">
        <f t="shared" ca="1" si="61"/>
        <v>1</v>
      </c>
      <c r="S159" s="34">
        <f t="shared" ca="1" si="62"/>
        <v>8.5507096195809318E-3</v>
      </c>
      <c r="T159" s="34">
        <f t="shared" ca="1" si="63"/>
        <v>3.3381406396092523</v>
      </c>
      <c r="U159" s="35">
        <f ca="1">T159/MAX(T$49:T159)-1</f>
        <v>0</v>
      </c>
      <c r="V159" s="32">
        <f t="shared" ca="1" si="45"/>
        <v>358.10614420008619</v>
      </c>
      <c r="W159" s="33">
        <f t="shared" ca="1" si="64"/>
        <v>1</v>
      </c>
      <c r="X159" s="34">
        <f t="shared" ca="1" si="65"/>
        <v>8.5507096195809318E-3</v>
      </c>
      <c r="Y159" s="34">
        <f t="shared" ca="1" si="66"/>
        <v>1.4662856127996615</v>
      </c>
      <c r="Z159" s="35">
        <f ca="1">Y159/MAX(Y$49:Y159)-1</f>
        <v>0</v>
      </c>
      <c r="AA159" s="32">
        <f t="shared" ca="1" si="46"/>
        <v>358.10614420008619</v>
      </c>
      <c r="AB159" s="33">
        <f t="shared" ca="1" si="67"/>
        <v>1</v>
      </c>
      <c r="AC159" s="34">
        <f t="shared" ca="1" si="68"/>
        <v>8.5507096195809318E-3</v>
      </c>
      <c r="AD159" s="34">
        <f t="shared" ca="1" si="69"/>
        <v>2.6221905658720637</v>
      </c>
      <c r="AE159" s="35">
        <f ca="1">AD159/MAX(AD$49:AD159)-1</f>
        <v>0</v>
      </c>
      <c r="AF159" s="32">
        <f t="shared" ca="1" si="47"/>
        <v>321.00473613095721</v>
      </c>
      <c r="AG159" s="33">
        <f t="shared" ca="1" si="70"/>
        <v>1</v>
      </c>
      <c r="AH159" s="34">
        <f t="shared" ca="1" si="71"/>
        <v>8.5507096195809318E-3</v>
      </c>
      <c r="AI159" s="34">
        <f t="shared" ca="1" si="72"/>
        <v>3.083996154040912</v>
      </c>
      <c r="AJ159" s="35">
        <f ca="1">AI159/MAX(AI$49:AI159)-1</f>
        <v>0</v>
      </c>
      <c r="AK159" s="32">
        <f t="shared" ca="1" si="48"/>
        <v>321.00473613095721</v>
      </c>
      <c r="AL159" s="33">
        <f t="shared" ca="1" si="49"/>
        <v>1</v>
      </c>
      <c r="AM159" s="34">
        <f t="shared" ca="1" si="73"/>
        <v>8.5507096195809318E-3</v>
      </c>
      <c r="AN159" s="34">
        <f t="shared" ca="1" si="74"/>
        <v>3.0664149031579662</v>
      </c>
      <c r="AO159" s="35">
        <f ca="1">AN159/MAX(AN$49:AN159)-1</f>
        <v>0</v>
      </c>
      <c r="AP159" s="32">
        <f t="shared" ca="1" si="50"/>
        <v>368.63516449181964</v>
      </c>
      <c r="AQ159" s="33">
        <f t="shared" ca="1" si="51"/>
        <v>1</v>
      </c>
      <c r="AR159" s="34">
        <f t="shared" ca="1" si="75"/>
        <v>8.5507096195809318E-3</v>
      </c>
      <c r="AS159" s="34">
        <f t="shared" ca="1" si="76"/>
        <v>2.8045885190177113</v>
      </c>
      <c r="AT159" s="35">
        <f ca="1">AS159/MAX(AS$49:AS159)-1</f>
        <v>0</v>
      </c>
      <c r="AU159" s="32">
        <f t="shared" ca="1" si="52"/>
        <v>342.68058865799247</v>
      </c>
      <c r="AV159" s="33">
        <f t="shared" ca="1" si="53"/>
        <v>1</v>
      </c>
      <c r="AW159" s="34">
        <f t="shared" ca="1" si="77"/>
        <v>8.5507096195809318E-3</v>
      </c>
      <c r="AX159" s="34">
        <f t="shared" ca="1" si="78"/>
        <v>2.904983201669689</v>
      </c>
      <c r="AY159" s="35">
        <f ca="1">AX159/MAX(AX$49:AX159)-1</f>
        <v>0</v>
      </c>
      <c r="AZ159" s="20"/>
      <c r="BA159" s="20"/>
      <c r="BB159" s="20"/>
      <c r="BC159" s="20"/>
      <c r="BD159" s="20"/>
      <c r="BE159" s="20"/>
      <c r="BF159" s="20"/>
      <c r="BG159" s="17"/>
      <c r="BH159" s="17"/>
      <c r="BJ159" s="7">
        <f ca="1">AVERAGE(B157:B159)</f>
        <v>358.10614420008619</v>
      </c>
      <c r="BK159" s="7">
        <f ca="1">AVERAGE(B154:B159)</f>
        <v>337.31183379442263</v>
      </c>
      <c r="BL159" s="7">
        <f ca="1">AVERAGE(B148:B159)</f>
        <v>314.4670409251475</v>
      </c>
      <c r="BM159" s="7">
        <f ca="1">AVERAGE(B142:B159)</f>
        <v>299.85081069033026</v>
      </c>
      <c r="BN159" s="7">
        <f ca="1">AVERAGE(B136:B159)</f>
        <v>292.45488403696044</v>
      </c>
      <c r="BO159" s="5">
        <f ca="1">IF($B158&gt;=BJ158,$D159,$C159)*0.2+IF($B158&gt;=BK158,$D159,$C159)*0.2+IF($B158&gt;=BL158,$D159,$C159)*0.2+IF($B158&gt;=BM158,$D159,$C159)*0.2+IF($B158&gt;=BN158,$D159,$C159)*0.2</f>
        <v>8.5507096195809318E-3</v>
      </c>
      <c r="BP159" s="3">
        <f t="shared" ca="1" si="54"/>
        <v>301.69940202109825</v>
      </c>
      <c r="BQ159" s="5">
        <f ca="1">BP159/MAX($BP$36:BP159)-1</f>
        <v>0</v>
      </c>
    </row>
    <row r="160" spans="1:69" x14ac:dyDescent="0.2">
      <c r="A160" s="15">
        <v>13240</v>
      </c>
      <c r="B160" s="18">
        <v>379.79714183541074</v>
      </c>
      <c r="C160" s="17">
        <f t="shared" ca="1" si="79"/>
        <v>5.8333333333333336E-3</v>
      </c>
      <c r="D160" s="17">
        <f ca="1">B160/B159-1</f>
        <v>2.1544270147158651E-2</v>
      </c>
      <c r="E160" s="20">
        <f t="shared" ca="1" si="41"/>
        <v>2.6039709434093981</v>
      </c>
      <c r="F160" s="20">
        <f ca="1">E160/MAX(E$49:E160)-1</f>
        <v>0</v>
      </c>
      <c r="G160" s="32">
        <f t="shared" ca="1" si="42"/>
        <v>373.40652102206201</v>
      </c>
      <c r="H160" s="33">
        <f t="shared" ca="1" si="55"/>
        <v>1</v>
      </c>
      <c r="I160" s="34">
        <f t="shared" ca="1" si="56"/>
        <v>2.1544270147158651E-2</v>
      </c>
      <c r="J160" s="34">
        <f t="shared" ca="1" si="57"/>
        <v>2.6233134911424689</v>
      </c>
      <c r="K160" s="35">
        <f ca="1">J160/MAX(J$49:J160)-1</f>
        <v>0</v>
      </c>
      <c r="L160" s="32">
        <f t="shared" ca="1" si="43"/>
        <v>329.8950033462761</v>
      </c>
      <c r="M160" s="33">
        <f t="shared" ca="1" si="58"/>
        <v>1</v>
      </c>
      <c r="N160" s="34">
        <f t="shared" ca="1" si="59"/>
        <v>2.1544270147158651E-2</v>
      </c>
      <c r="O160" s="34">
        <f t="shared" ca="1" si="60"/>
        <v>2.9589256800493273</v>
      </c>
      <c r="P160" s="35">
        <f ca="1">O160/MAX(O$49:O160)-1</f>
        <v>0</v>
      </c>
      <c r="Q160" s="32">
        <f t="shared" ca="1" si="44"/>
        <v>297.27764889359895</v>
      </c>
      <c r="R160" s="33">
        <f t="shared" ca="1" si="61"/>
        <v>1</v>
      </c>
      <c r="S160" s="34">
        <f t="shared" ca="1" si="62"/>
        <v>2.1544270147158651E-2</v>
      </c>
      <c r="T160" s="34">
        <f t="shared" ca="1" si="63"/>
        <v>3.4100584433382028</v>
      </c>
      <c r="U160" s="35">
        <f ca="1">T160/MAX(T$49:T160)-1</f>
        <v>0</v>
      </c>
      <c r="V160" s="32">
        <f t="shared" ca="1" si="45"/>
        <v>373.40652102206201</v>
      </c>
      <c r="W160" s="33">
        <f t="shared" ca="1" si="64"/>
        <v>1</v>
      </c>
      <c r="X160" s="34">
        <f t="shared" ca="1" si="65"/>
        <v>2.1544270147158651E-2</v>
      </c>
      <c r="Y160" s="34">
        <f t="shared" ca="1" si="66"/>
        <v>1.4978756661547095</v>
      </c>
      <c r="Z160" s="35">
        <f ca="1">Y160/MAX(Y$49:Y160)-1</f>
        <v>0</v>
      </c>
      <c r="AA160" s="32">
        <f t="shared" ca="1" si="46"/>
        <v>373.40652102206201</v>
      </c>
      <c r="AB160" s="33">
        <f t="shared" ca="1" si="67"/>
        <v>1</v>
      </c>
      <c r="AC160" s="34">
        <f t="shared" ca="1" si="68"/>
        <v>2.1544270147158651E-2</v>
      </c>
      <c r="AD160" s="34">
        <f t="shared" ca="1" si="69"/>
        <v>2.6786837478005423</v>
      </c>
      <c r="AE160" s="35">
        <f ca="1">AD160/MAX(AD$49:AD160)-1</f>
        <v>0</v>
      </c>
      <c r="AF160" s="32">
        <f t="shared" ca="1" si="47"/>
        <v>329.8950033462761</v>
      </c>
      <c r="AG160" s="33">
        <f t="shared" ca="1" si="70"/>
        <v>1</v>
      </c>
      <c r="AH160" s="34">
        <f t="shared" ca="1" si="71"/>
        <v>2.1544270147158651E-2</v>
      </c>
      <c r="AI160" s="34">
        <f t="shared" ca="1" si="72"/>
        <v>3.1504386003163676</v>
      </c>
      <c r="AJ160" s="35">
        <f ca="1">AI160/MAX(AI$49:AI160)-1</f>
        <v>0</v>
      </c>
      <c r="AK160" s="32">
        <f t="shared" ca="1" si="48"/>
        <v>329.8950033462761</v>
      </c>
      <c r="AL160" s="33">
        <f t="shared" ca="1" si="49"/>
        <v>1</v>
      </c>
      <c r="AM160" s="34">
        <f t="shared" ca="1" si="73"/>
        <v>2.1544270147158651E-2</v>
      </c>
      <c r="AN160" s="34">
        <f t="shared" ca="1" si="74"/>
        <v>3.1324785742148746</v>
      </c>
      <c r="AO160" s="35">
        <f ca="1">AN160/MAX(AN$49:AN160)-1</f>
        <v>0</v>
      </c>
      <c r="AP160" s="32">
        <f t="shared" ca="1" si="50"/>
        <v>371.78725673895565</v>
      </c>
      <c r="AQ160" s="33">
        <f t="shared" ca="1" si="51"/>
        <v>1</v>
      </c>
      <c r="AR160" s="34">
        <f t="shared" ca="1" si="75"/>
        <v>2.1544270147158651E-2</v>
      </c>
      <c r="AS160" s="34">
        <f t="shared" ca="1" si="76"/>
        <v>2.8650113317230486</v>
      </c>
      <c r="AT160" s="35">
        <f ca="1">AS160/MAX(AS$49:AS160)-1</f>
        <v>0</v>
      </c>
      <c r="AU160" s="32">
        <f t="shared" ca="1" si="52"/>
        <v>358.10614420008619</v>
      </c>
      <c r="AV160" s="33">
        <f t="shared" ca="1" si="53"/>
        <v>1</v>
      </c>
      <c r="AW160" s="34">
        <f t="shared" ca="1" si="77"/>
        <v>2.1544270147158651E-2</v>
      </c>
      <c r="AX160" s="34">
        <f t="shared" ca="1" si="78"/>
        <v>2.9675689445394187</v>
      </c>
      <c r="AY160" s="35">
        <f ca="1">AX160/MAX(AX$49:AX160)-1</f>
        <v>0</v>
      </c>
      <c r="AZ160" s="20"/>
      <c r="BA160" s="20"/>
      <c r="BB160" s="20"/>
      <c r="BC160" s="20"/>
      <c r="BD160" s="20"/>
      <c r="BE160" s="20"/>
      <c r="BF160" s="20"/>
      <c r="BG160" s="17"/>
      <c r="BH160" s="17"/>
      <c r="BJ160" s="7">
        <f ca="1">AVERAGE(B158:B160)</f>
        <v>373.40652102206201</v>
      </c>
      <c r="BK160" s="7">
        <f ca="1">AVERAGE(B155:B160)</f>
        <v>349.36834079632382</v>
      </c>
      <c r="BL160" s="7">
        <f ca="1">AVERAGE(B149:B160)</f>
        <v>322.34509202655914</v>
      </c>
      <c r="BM160" s="7">
        <f ca="1">AVERAGE(B143:B160)</f>
        <v>305.43298354498808</v>
      </c>
      <c r="BN160" s="7">
        <f ca="1">AVERAGE(B137:B160)</f>
        <v>297.27764889359895</v>
      </c>
      <c r="BO160" s="5">
        <f ca="1">IF($B159&gt;=BJ159,$D160,$C160)*0.2+IF($B159&gt;=BK159,$D160,$C160)*0.2+IF($B159&gt;=BL159,$D160,$C160)*0.2+IF($B159&gt;=BM159,$D160,$C160)*0.2+IF($B159&gt;=BN159,$D160,$C160)*0.2</f>
        <v>2.1544270147158651E-2</v>
      </c>
      <c r="BP160" s="3">
        <f t="shared" ca="1" si="54"/>
        <v>308.19929544147703</v>
      </c>
      <c r="BQ160" s="5">
        <f ca="1">BP160/MAX($BP$36:BP160)-1</f>
        <v>0</v>
      </c>
    </row>
    <row r="161" spans="1:69" x14ac:dyDescent="0.2">
      <c r="A161" s="15">
        <v>13270</v>
      </c>
      <c r="B161" s="18">
        <v>394.32365787205413</v>
      </c>
      <c r="C161" s="17">
        <f t="shared" ca="1" si="79"/>
        <v>5.8333333333333336E-3</v>
      </c>
      <c r="D161" s="17">
        <f ca="1">B161/B160-1</f>
        <v>3.8248092037876935E-2</v>
      </c>
      <c r="E161" s="20">
        <f t="shared" ca="1" si="41"/>
        <v>2.7035678637168781</v>
      </c>
      <c r="F161" s="20">
        <f ca="1">E161/MAX(E$49:E161)-1</f>
        <v>0</v>
      </c>
      <c r="G161" s="32">
        <f t="shared" ca="1" si="42"/>
        <v>381.96935214880682</v>
      </c>
      <c r="H161" s="33">
        <f t="shared" ca="1" si="55"/>
        <v>1</v>
      </c>
      <c r="I161" s="34">
        <f t="shared" ca="1" si="56"/>
        <v>3.8248092037876935E-2</v>
      </c>
      <c r="J161" s="34">
        <f t="shared" ca="1" si="57"/>
        <v>2.7236502269958902</v>
      </c>
      <c r="K161" s="35">
        <f ca="1">J161/MAX(J$49:J161)-1</f>
        <v>0</v>
      </c>
      <c r="L161" s="32">
        <f t="shared" ca="1" si="43"/>
        <v>339.81497259663473</v>
      </c>
      <c r="M161" s="33">
        <f t="shared" ca="1" si="58"/>
        <v>1</v>
      </c>
      <c r="N161" s="34">
        <f t="shared" ca="1" si="59"/>
        <v>3.8248092037876935E-2</v>
      </c>
      <c r="O161" s="34">
        <f t="shared" ca="1" si="60"/>
        <v>3.0720989417930915</v>
      </c>
      <c r="P161" s="35">
        <f ca="1">O161/MAX(O$49:O161)-1</f>
        <v>0</v>
      </c>
      <c r="Q161" s="32">
        <f t="shared" ca="1" si="44"/>
        <v>302.31524119603785</v>
      </c>
      <c r="R161" s="33">
        <f t="shared" ca="1" si="61"/>
        <v>1</v>
      </c>
      <c r="S161" s="34">
        <f t="shared" ca="1" si="62"/>
        <v>3.8248092037876935E-2</v>
      </c>
      <c r="T161" s="34">
        <f t="shared" ca="1" si="63"/>
        <v>3.5404866725335418</v>
      </c>
      <c r="U161" s="35">
        <f ca="1">T161/MAX(T$49:T161)-1</f>
        <v>0</v>
      </c>
      <c r="V161" s="32">
        <f t="shared" ca="1" si="45"/>
        <v>381.96935214880682</v>
      </c>
      <c r="W161" s="33">
        <f t="shared" ca="1" si="64"/>
        <v>1</v>
      </c>
      <c r="X161" s="34">
        <f t="shared" ca="1" si="65"/>
        <v>3.8248092037876935E-2</v>
      </c>
      <c r="Y161" s="34">
        <f t="shared" ca="1" si="66"/>
        <v>1.5551665524950911</v>
      </c>
      <c r="Z161" s="35">
        <f ca="1">Y161/MAX(Y$49:Y161)-1</f>
        <v>0</v>
      </c>
      <c r="AA161" s="32">
        <f t="shared" ca="1" si="46"/>
        <v>381.96935214880682</v>
      </c>
      <c r="AB161" s="33">
        <f t="shared" ca="1" si="67"/>
        <v>1</v>
      </c>
      <c r="AC161" s="34">
        <f t="shared" ca="1" si="68"/>
        <v>3.8248092037876935E-2</v>
      </c>
      <c r="AD161" s="34">
        <f t="shared" ca="1" si="69"/>
        <v>2.7811382903267825</v>
      </c>
      <c r="AE161" s="35">
        <f ca="1">AD161/MAX(AD$49:AD161)-1</f>
        <v>0</v>
      </c>
      <c r="AF161" s="32">
        <f t="shared" ca="1" si="47"/>
        <v>339.81497259663473</v>
      </c>
      <c r="AG161" s="33">
        <f t="shared" ca="1" si="70"/>
        <v>1</v>
      </c>
      <c r="AH161" s="34">
        <f t="shared" ca="1" si="71"/>
        <v>3.8248092037876935E-2</v>
      </c>
      <c r="AI161" s="34">
        <f t="shared" ca="1" si="72"/>
        <v>3.2709368658609481</v>
      </c>
      <c r="AJ161" s="35">
        <f ca="1">AI161/MAX(AI$49:AI161)-1</f>
        <v>0</v>
      </c>
      <c r="AK161" s="32">
        <f t="shared" ca="1" si="48"/>
        <v>339.81497259663473</v>
      </c>
      <c r="AL161" s="33">
        <f t="shared" ca="1" si="49"/>
        <v>1</v>
      </c>
      <c r="AM161" s="34">
        <f t="shared" ca="1" si="73"/>
        <v>3.8248092037876935E-2</v>
      </c>
      <c r="AN161" s="34">
        <f t="shared" ca="1" si="74"/>
        <v>3.2522899030281227</v>
      </c>
      <c r="AO161" s="35">
        <f ca="1">AN161/MAX(AN$49:AN161)-1</f>
        <v>0</v>
      </c>
      <c r="AP161" s="32">
        <f t="shared" ca="1" si="50"/>
        <v>379.79714183541074</v>
      </c>
      <c r="AQ161" s="33">
        <f t="shared" ca="1" si="51"/>
        <v>1</v>
      </c>
      <c r="AR161" s="34">
        <f t="shared" ca="1" si="75"/>
        <v>3.8248092037876935E-2</v>
      </c>
      <c r="AS161" s="34">
        <f t="shared" ca="1" si="76"/>
        <v>2.974592548828352</v>
      </c>
      <c r="AT161" s="35">
        <f ca="1">AS161/MAX(AS$49:AS161)-1</f>
        <v>0</v>
      </c>
      <c r="AU161" s="32">
        <f t="shared" ca="1" si="52"/>
        <v>373.40652102206201</v>
      </c>
      <c r="AV161" s="33">
        <f t="shared" ca="1" si="53"/>
        <v>1</v>
      </c>
      <c r="AW161" s="34">
        <f t="shared" ca="1" si="77"/>
        <v>3.8248092037876935E-2</v>
      </c>
      <c r="AX161" s="34">
        <f t="shared" ca="1" si="78"/>
        <v>3.0810727946589078</v>
      </c>
      <c r="AY161" s="35">
        <f ca="1">AX161/MAX(AX$49:AX161)-1</f>
        <v>0</v>
      </c>
      <c r="AZ161" s="20"/>
      <c r="BA161" s="20"/>
      <c r="BB161" s="20"/>
      <c r="BC161" s="20"/>
      <c r="BD161" s="20"/>
      <c r="BE161" s="20"/>
      <c r="BF161" s="20"/>
      <c r="BG161" s="17"/>
      <c r="BH161" s="17"/>
      <c r="BJ161" s="7">
        <f ca="1">AVERAGE(B159:B161)</f>
        <v>381.96935214880682</v>
      </c>
      <c r="BK161" s="7">
        <f ca="1">AVERAGE(B156:B161)</f>
        <v>362.32497040339967</v>
      </c>
      <c r="BL161" s="7">
        <f ca="1">AVERAGE(B150:B161)</f>
        <v>332.01401341808645</v>
      </c>
      <c r="BM161" s="7">
        <f ca="1">AVERAGE(B144:B161)</f>
        <v>312.75898682808673</v>
      </c>
      <c r="BN161" s="7">
        <f ca="1">AVERAGE(B138:B161)</f>
        <v>302.31524119603785</v>
      </c>
      <c r="BO161" s="5">
        <f ca="1">IF($B160&gt;=BJ160,$D161,$C161)*0.2+IF($B160&gt;=BK160,$D161,$C161)*0.2+IF($B160&gt;=BL160,$D161,$C161)*0.2+IF($B160&gt;=BM160,$D161,$C161)*0.2+IF($B160&gt;=BN160,$D161,$C161)*0.2</f>
        <v>3.8248092037876935E-2</v>
      </c>
      <c r="BP161" s="3">
        <f t="shared" ca="1" si="54"/>
        <v>319.98733045953145</v>
      </c>
      <c r="BQ161" s="5">
        <f ca="1">BP161/MAX($BP$36:BP161)-1</f>
        <v>0</v>
      </c>
    </row>
    <row r="162" spans="1:69" x14ac:dyDescent="0.2">
      <c r="A162" s="15">
        <v>13301</v>
      </c>
      <c r="B162" s="18">
        <v>392.88360183858543</v>
      </c>
      <c r="C162" s="17">
        <f t="shared" ca="1" si="79"/>
        <v>5.8333333333333336E-3</v>
      </c>
      <c r="D162" s="17">
        <f ca="1">B162/B161-1</f>
        <v>-3.6519645847268301E-3</v>
      </c>
      <c r="E162" s="20">
        <f t="shared" ca="1" si="41"/>
        <v>2.6936945296261783</v>
      </c>
      <c r="F162" s="20">
        <f ca="1">E162/MAX(E$49:E162)-1</f>
        <v>-3.6519645847269411E-3</v>
      </c>
      <c r="G162" s="32">
        <f t="shared" ca="1" si="42"/>
        <v>389.00146718201677</v>
      </c>
      <c r="H162" s="33">
        <f t="shared" ca="1" si="55"/>
        <v>1</v>
      </c>
      <c r="I162" s="34">
        <f t="shared" ca="1" si="56"/>
        <v>-3.6519645847268301E-3</v>
      </c>
      <c r="J162" s="34">
        <f t="shared" ca="1" si="57"/>
        <v>2.7137035528257178</v>
      </c>
      <c r="K162" s="35">
        <f ca="1">J162/MAX(J$49:J162)-1</f>
        <v>-3.6519645847269411E-3</v>
      </c>
      <c r="L162" s="32">
        <f t="shared" ca="1" si="43"/>
        <v>349.51316685407954</v>
      </c>
      <c r="M162" s="33">
        <f t="shared" ca="1" si="58"/>
        <v>1</v>
      </c>
      <c r="N162" s="34">
        <f t="shared" ca="1" si="59"/>
        <v>-3.6519645847268301E-3</v>
      </c>
      <c r="O162" s="34">
        <f t="shared" ca="1" si="60"/>
        <v>3.0608797452568863</v>
      </c>
      <c r="P162" s="35">
        <f ca="1">O162/MAX(O$49:O162)-1</f>
        <v>-3.6519645847268301E-3</v>
      </c>
      <c r="Q162" s="32">
        <f t="shared" ca="1" si="44"/>
        <v>307.36402870302646</v>
      </c>
      <c r="R162" s="33">
        <f t="shared" ca="1" si="61"/>
        <v>1</v>
      </c>
      <c r="S162" s="34">
        <f t="shared" ca="1" si="62"/>
        <v>-3.6519645847268301E-3</v>
      </c>
      <c r="T162" s="34">
        <f t="shared" ca="1" si="63"/>
        <v>3.5275569405927518</v>
      </c>
      <c r="U162" s="35">
        <f ca="1">T162/MAX(T$49:T162)-1</f>
        <v>-3.6519645847268301E-3</v>
      </c>
      <c r="V162" s="32">
        <f t="shared" ca="1" si="45"/>
        <v>389.00146718201677</v>
      </c>
      <c r="W162" s="33">
        <f t="shared" ca="1" si="64"/>
        <v>1</v>
      </c>
      <c r="X162" s="34">
        <f t="shared" ca="1" si="65"/>
        <v>-3.6519645847268301E-3</v>
      </c>
      <c r="Y162" s="34">
        <f t="shared" ca="1" si="66"/>
        <v>1.5494871393220273</v>
      </c>
      <c r="Z162" s="35">
        <f ca="1">Y162/MAX(Y$49:Y162)-1</f>
        <v>-3.6519645847268301E-3</v>
      </c>
      <c r="AA162" s="32">
        <f t="shared" ca="1" si="46"/>
        <v>389.00146718201677</v>
      </c>
      <c r="AB162" s="33">
        <f t="shared" ca="1" si="67"/>
        <v>1</v>
      </c>
      <c r="AC162" s="34">
        <f t="shared" ca="1" si="68"/>
        <v>-3.6519645847268301E-3</v>
      </c>
      <c r="AD162" s="34">
        <f t="shared" ca="1" si="69"/>
        <v>2.7709816717852815</v>
      </c>
      <c r="AE162" s="35">
        <f ca="1">AD162/MAX(AD$49:AD162)-1</f>
        <v>-3.651964584726719E-3</v>
      </c>
      <c r="AF162" s="32">
        <f t="shared" ca="1" si="47"/>
        <v>349.51316685407954</v>
      </c>
      <c r="AG162" s="33">
        <f t="shared" ca="1" si="70"/>
        <v>1</v>
      </c>
      <c r="AH162" s="34">
        <f t="shared" ca="1" si="71"/>
        <v>-3.6519645847268301E-3</v>
      </c>
      <c r="AI162" s="34">
        <f t="shared" ca="1" si="72"/>
        <v>3.2589915202679465</v>
      </c>
      <c r="AJ162" s="35">
        <f ca="1">AI162/MAX(AI$49:AI162)-1</f>
        <v>-3.6519645847268301E-3</v>
      </c>
      <c r="AK162" s="32">
        <f t="shared" ca="1" si="48"/>
        <v>349.51316685407954</v>
      </c>
      <c r="AL162" s="33">
        <f t="shared" ca="1" si="49"/>
        <v>1</v>
      </c>
      <c r="AM162" s="34">
        <f t="shared" ca="1" si="73"/>
        <v>-3.6519645847268301E-3</v>
      </c>
      <c r="AN162" s="34">
        <f t="shared" ca="1" si="74"/>
        <v>3.2404126554829995</v>
      </c>
      <c r="AO162" s="35">
        <f ca="1">AN162/MAX(AN$49:AN162)-1</f>
        <v>-3.6519645847268301E-3</v>
      </c>
      <c r="AP162" s="32">
        <f t="shared" ca="1" si="50"/>
        <v>394.32365787205413</v>
      </c>
      <c r="AQ162" s="33">
        <f t="shared" ca="1" si="51"/>
        <v>1</v>
      </c>
      <c r="AR162" s="34">
        <f t="shared" ca="1" si="75"/>
        <v>-3.6519645847268301E-3</v>
      </c>
      <c r="AS162" s="34">
        <f t="shared" ca="1" si="76"/>
        <v>2.9637294421860387</v>
      </c>
      <c r="AT162" s="35">
        <f ca="1">AS162/MAX(AS$49:AS162)-1</f>
        <v>-3.651964584726719E-3</v>
      </c>
      <c r="AU162" s="32">
        <f t="shared" ca="1" si="52"/>
        <v>381.96935214880682</v>
      </c>
      <c r="AV162" s="33">
        <f t="shared" ca="1" si="53"/>
        <v>1</v>
      </c>
      <c r="AW162" s="34">
        <f t="shared" ca="1" si="77"/>
        <v>-3.6519645847268301E-3</v>
      </c>
      <c r="AX162" s="34">
        <f t="shared" ca="1" si="78"/>
        <v>3.0698208259298481</v>
      </c>
      <c r="AY162" s="35">
        <f ca="1">AX162/MAX(AX$49:AX162)-1</f>
        <v>-3.6519645847268301E-3</v>
      </c>
      <c r="AZ162" s="20"/>
      <c r="BA162" s="20"/>
      <c r="BB162" s="20"/>
      <c r="BC162" s="20"/>
      <c r="BD162" s="20"/>
      <c r="BE162" s="20"/>
      <c r="BF162" s="20"/>
      <c r="BG162" s="17"/>
      <c r="BH162" s="17"/>
      <c r="BJ162" s="7">
        <f ca="1">AVERAGE(B160:B162)</f>
        <v>389.00146718201677</v>
      </c>
      <c r="BK162" s="7">
        <f ca="1">AVERAGE(B157:B162)</f>
        <v>373.55380569105142</v>
      </c>
      <c r="BL162" s="7">
        <f ca="1">AVERAGE(B151:B162)</f>
        <v>340.51310776445007</v>
      </c>
      <c r="BM162" s="7">
        <f ca="1">AVERAGE(B145:B162)</f>
        <v>319.78320713477547</v>
      </c>
      <c r="BN162" s="7">
        <f ca="1">AVERAGE(B139:B162)</f>
        <v>307.36402870302646</v>
      </c>
      <c r="BO162" s="5">
        <f ca="1">IF($B161&gt;=BJ161,$D162,$C162)*0.2+IF($B161&gt;=BK161,$D162,$C162)*0.2+IF($B161&gt;=BL161,$D162,$C162)*0.2+IF($B161&gt;=BM161,$D162,$C162)*0.2+IF($B161&gt;=BN161,$D162,$C162)*0.2</f>
        <v>-3.6519645847268301E-3</v>
      </c>
      <c r="BP162" s="3">
        <f t="shared" ca="1" si="54"/>
        <v>318.81874806113194</v>
      </c>
      <c r="BQ162" s="5">
        <f ca="1">BP162/MAX($BP$36:BP162)-1</f>
        <v>-3.6519645847269411E-3</v>
      </c>
    </row>
    <row r="163" spans="1:69" x14ac:dyDescent="0.2">
      <c r="A163" s="15">
        <v>13331</v>
      </c>
      <c r="B163" s="18">
        <v>392.84472512920291</v>
      </c>
      <c r="C163" s="17">
        <f t="shared" ca="1" si="79"/>
        <v>5.8333333333333336E-3</v>
      </c>
      <c r="D163" s="17">
        <f ca="1">B163/B162-1</f>
        <v>-9.8952232163940224E-5</v>
      </c>
      <c r="E163" s="20">
        <f t="shared" ca="1" si="41"/>
        <v>2.6934279825397041</v>
      </c>
      <c r="F163" s="20">
        <f ca="1">E163/MAX(E$49:E163)-1</f>
        <v>-3.7505554468433289E-3</v>
      </c>
      <c r="G163" s="32">
        <f t="shared" ca="1" si="42"/>
        <v>393.35066161328086</v>
      </c>
      <c r="H163" s="33">
        <f t="shared" ca="1" si="55"/>
        <v>1</v>
      </c>
      <c r="I163" s="34">
        <f t="shared" ca="1" si="56"/>
        <v>-9.8952232163940224E-5</v>
      </c>
      <c r="J163" s="34">
        <f t="shared" ca="1" si="57"/>
        <v>2.7134350258017346</v>
      </c>
      <c r="K163" s="35">
        <f ca="1">J163/MAX(J$49:J163)-1</f>
        <v>-3.7505554468433289E-3</v>
      </c>
      <c r="L163" s="32">
        <f t="shared" ca="1" si="43"/>
        <v>358.37201294417889</v>
      </c>
      <c r="M163" s="33">
        <f t="shared" ca="1" si="58"/>
        <v>1</v>
      </c>
      <c r="N163" s="34">
        <f t="shared" ca="1" si="59"/>
        <v>-9.8952232163940224E-5</v>
      </c>
      <c r="O163" s="34">
        <f t="shared" ca="1" si="60"/>
        <v>3.0605768643737079</v>
      </c>
      <c r="P163" s="35">
        <f ca="1">O163/MAX(O$49:O163)-1</f>
        <v>-3.7505554468433289E-3</v>
      </c>
      <c r="Q163" s="32">
        <f t="shared" ca="1" si="44"/>
        <v>312.49653783035535</v>
      </c>
      <c r="R163" s="33">
        <f t="shared" ca="1" si="61"/>
        <v>1</v>
      </c>
      <c r="S163" s="34">
        <f t="shared" ca="1" si="62"/>
        <v>-9.8952232163940224E-5</v>
      </c>
      <c r="T163" s="34">
        <f t="shared" ca="1" si="63"/>
        <v>3.527207880959395</v>
      </c>
      <c r="U163" s="35">
        <f ca="1">T163/MAX(T$49:T163)-1</f>
        <v>-3.7505554468433289E-3</v>
      </c>
      <c r="V163" s="32">
        <f t="shared" ca="1" si="45"/>
        <v>393.35066161328086</v>
      </c>
      <c r="W163" s="33">
        <f t="shared" ca="1" si="64"/>
        <v>1</v>
      </c>
      <c r="X163" s="34">
        <f t="shared" ca="1" si="65"/>
        <v>-9.8952232163940224E-5</v>
      </c>
      <c r="Y163" s="34">
        <f t="shared" ca="1" si="66"/>
        <v>1.5493338141108821</v>
      </c>
      <c r="Z163" s="35">
        <f ca="1">Y163/MAX(Y$49:Y163)-1</f>
        <v>-3.7505554468433289E-3</v>
      </c>
      <c r="AA163" s="32">
        <f t="shared" ca="1" si="46"/>
        <v>393.35066161328086</v>
      </c>
      <c r="AB163" s="33">
        <f t="shared" ca="1" si="67"/>
        <v>1</v>
      </c>
      <c r="AC163" s="34">
        <f t="shared" ca="1" si="68"/>
        <v>-9.8952232163940224E-5</v>
      </c>
      <c r="AD163" s="34">
        <f t="shared" ca="1" si="69"/>
        <v>2.7707074769635729</v>
      </c>
      <c r="AE163" s="35">
        <f ca="1">AD163/MAX(AD$49:AD163)-1</f>
        <v>-3.7505554468433289E-3</v>
      </c>
      <c r="AF163" s="32">
        <f t="shared" ca="1" si="47"/>
        <v>358.37201294417889</v>
      </c>
      <c r="AG163" s="33">
        <f t="shared" ca="1" si="70"/>
        <v>1</v>
      </c>
      <c r="AH163" s="34">
        <f t="shared" ca="1" si="71"/>
        <v>-9.8952232163940224E-5</v>
      </c>
      <c r="AI163" s="34">
        <f t="shared" ca="1" si="72"/>
        <v>3.2586690357824124</v>
      </c>
      <c r="AJ163" s="35">
        <f ca="1">AI163/MAX(AI$49:AI163)-1</f>
        <v>-3.7505554468434399E-3</v>
      </c>
      <c r="AK163" s="32">
        <f t="shared" ca="1" si="48"/>
        <v>358.37201294417889</v>
      </c>
      <c r="AL163" s="33">
        <f t="shared" ca="1" si="49"/>
        <v>1</v>
      </c>
      <c r="AM163" s="34">
        <f t="shared" ca="1" si="73"/>
        <v>-9.8952232163940224E-5</v>
      </c>
      <c r="AN163" s="34">
        <f t="shared" ca="1" si="74"/>
        <v>3.2400920094176073</v>
      </c>
      <c r="AO163" s="35">
        <f ca="1">AN163/MAX(AN$49:AN163)-1</f>
        <v>-3.7505554468432178E-3</v>
      </c>
      <c r="AP163" s="32">
        <f t="shared" ca="1" si="50"/>
        <v>394.32365787205413</v>
      </c>
      <c r="AQ163" s="33">
        <f t="shared" ca="1" si="51"/>
        <v>1</v>
      </c>
      <c r="AR163" s="34">
        <f t="shared" ca="1" si="75"/>
        <v>-9.8952232163940224E-5</v>
      </c>
      <c r="AS163" s="34">
        <f t="shared" ca="1" si="76"/>
        <v>2.9634361745422044</v>
      </c>
      <c r="AT163" s="35">
        <f ca="1">AS163/MAX(AS$49:AS163)-1</f>
        <v>-3.7505554468432178E-3</v>
      </c>
      <c r="AU163" s="32">
        <f t="shared" ca="1" si="52"/>
        <v>389.00146718201677</v>
      </c>
      <c r="AV163" s="33">
        <f t="shared" ca="1" si="53"/>
        <v>1</v>
      </c>
      <c r="AW163" s="34">
        <f t="shared" ca="1" si="77"/>
        <v>-9.8952232163940224E-5</v>
      </c>
      <c r="AX163" s="34">
        <f t="shared" ca="1" si="78"/>
        <v>3.069517060306779</v>
      </c>
      <c r="AY163" s="35">
        <f ca="1">AX163/MAX(AX$49:AX163)-1</f>
        <v>-3.7505554468433289E-3</v>
      </c>
      <c r="AZ163" s="20"/>
      <c r="BA163" s="20"/>
      <c r="BB163" s="20"/>
      <c r="BC163" s="20"/>
      <c r="BD163" s="20"/>
      <c r="BE163" s="20"/>
      <c r="BF163" s="20"/>
      <c r="BG163" s="17"/>
      <c r="BH163" s="17"/>
      <c r="BJ163" s="7">
        <f ca="1">AVERAGE(B161:B163)</f>
        <v>393.35066161328086</v>
      </c>
      <c r="BK163" s="7">
        <f ca="1">AVERAGE(B158:B163)</f>
        <v>383.37859131767141</v>
      </c>
      <c r="BL163" s="7">
        <f ca="1">AVERAGE(B152:B163)</f>
        <v>348.65650441117799</v>
      </c>
      <c r="BM163" s="7">
        <f ca="1">AVERAGE(B146:B163)</f>
        <v>326.75847431918089</v>
      </c>
      <c r="BN163" s="7">
        <f ca="1">AVERAGE(B140:B163)</f>
        <v>312.49653783035535</v>
      </c>
      <c r="BO163" s="5">
        <f ca="1">IF($B162&gt;=BJ162,$D163,$C163)*0.2+IF($B162&gt;=BK162,$D163,$C163)*0.2+IF($B162&gt;=BL162,$D163,$C163)*0.2+IF($B162&gt;=BM162,$D163,$C163)*0.2+IF($B162&gt;=BN162,$D163,$C163)*0.2</f>
        <v>-9.8952232163940237E-5</v>
      </c>
      <c r="BP163" s="3">
        <f t="shared" ca="1" si="54"/>
        <v>318.78720023435557</v>
      </c>
      <c r="BQ163" s="5">
        <f ca="1">BP163/MAX($BP$36:BP163)-1</f>
        <v>-3.7505554468434399E-3</v>
      </c>
    </row>
    <row r="164" spans="1:69" x14ac:dyDescent="0.2">
      <c r="A164" s="15">
        <v>13362</v>
      </c>
      <c r="B164" s="18">
        <v>399.44922072341188</v>
      </c>
      <c r="C164" s="17">
        <f t="shared" ca="1" si="79"/>
        <v>5.8333333333333336E-3</v>
      </c>
      <c r="D164" s="17">
        <f ca="1">B164/B163-1</f>
        <v>1.6811974736422375E-2</v>
      </c>
      <c r="E164" s="20">
        <f t="shared" ca="1" si="41"/>
        <v>2.7387098257365348</v>
      </c>
      <c r="F164" s="20">
        <f ca="1">E164/MAX(E$49:E164)-1</f>
        <v>0</v>
      </c>
      <c r="G164" s="32">
        <f t="shared" ca="1" si="42"/>
        <v>395.05918256373343</v>
      </c>
      <c r="H164" s="33">
        <f t="shared" ca="1" si="55"/>
        <v>0</v>
      </c>
      <c r="I164" s="34">
        <f t="shared" ca="1" si="56"/>
        <v>5.8333333333333336E-3</v>
      </c>
      <c r="J164" s="34">
        <f t="shared" ca="1" si="57"/>
        <v>2.7292633967855782</v>
      </c>
      <c r="K164" s="35">
        <f ca="1">J164/MAX(J$49:J164)-1</f>
        <v>0</v>
      </c>
      <c r="L164" s="32">
        <f t="shared" ca="1" si="43"/>
        <v>367.57112503411975</v>
      </c>
      <c r="M164" s="33">
        <f t="shared" ca="1" si="58"/>
        <v>1</v>
      </c>
      <c r="N164" s="34">
        <f t="shared" ca="1" si="59"/>
        <v>1.6811974736422375E-2</v>
      </c>
      <c r="O164" s="34">
        <f t="shared" ca="1" si="60"/>
        <v>3.1120312052964376</v>
      </c>
      <c r="P164" s="35">
        <f ca="1">O164/MAX(O$49:O164)-1</f>
        <v>0</v>
      </c>
      <c r="Q164" s="32">
        <f t="shared" ca="1" si="44"/>
        <v>318.20576331110806</v>
      </c>
      <c r="R164" s="33">
        <f t="shared" ca="1" si="61"/>
        <v>1</v>
      </c>
      <c r="S164" s="34">
        <f t="shared" ca="1" si="62"/>
        <v>1.6811974736422375E-2</v>
      </c>
      <c r="T164" s="34">
        <f t="shared" ca="1" si="63"/>
        <v>3.5865072107441942</v>
      </c>
      <c r="U164" s="35">
        <f ca="1">T164/MAX(T$49:T164)-1</f>
        <v>0</v>
      </c>
      <c r="V164" s="32">
        <f t="shared" ca="1" si="45"/>
        <v>395.05918256373343</v>
      </c>
      <c r="W164" s="33">
        <f t="shared" ca="1" si="64"/>
        <v>0</v>
      </c>
      <c r="X164" s="34">
        <f t="shared" ca="1" si="65"/>
        <v>-1.6811974736422375E-2</v>
      </c>
      <c r="Y164" s="34">
        <f t="shared" ca="1" si="66"/>
        <v>1.523286453169765</v>
      </c>
      <c r="Z164" s="35">
        <f ca="1">Y164/MAX(Y$49:Y164)-1</f>
        <v>-2.0499475939845802E-2</v>
      </c>
      <c r="AA164" s="32">
        <f t="shared" ca="1" si="46"/>
        <v>395.05918256373343</v>
      </c>
      <c r="AB164" s="33">
        <f t="shared" ca="1" si="67"/>
        <v>0</v>
      </c>
      <c r="AC164" s="34">
        <f t="shared" ca="1" si="68"/>
        <v>5.8333333333333336E-3</v>
      </c>
      <c r="AD164" s="34">
        <f t="shared" ca="1" si="69"/>
        <v>2.7868699372458603</v>
      </c>
      <c r="AE164" s="35">
        <f ca="1">AD164/MAX(AD$49:AD164)-1</f>
        <v>0</v>
      </c>
      <c r="AF164" s="32">
        <f t="shared" ca="1" si="47"/>
        <v>367.57112503411975</v>
      </c>
      <c r="AG164" s="33">
        <f t="shared" ca="1" si="70"/>
        <v>1</v>
      </c>
      <c r="AH164" s="34">
        <f t="shared" ca="1" si="71"/>
        <v>1.6811974736422375E-2</v>
      </c>
      <c r="AI164" s="34">
        <f t="shared" ca="1" si="72"/>
        <v>3.3134536972863482</v>
      </c>
      <c r="AJ164" s="35">
        <f ca="1">AI164/MAX(AI$49:AI164)-1</f>
        <v>0</v>
      </c>
      <c r="AK164" s="32">
        <f t="shared" ca="1" si="48"/>
        <v>367.57112503411975</v>
      </c>
      <c r="AL164" s="33">
        <f t="shared" ca="1" si="49"/>
        <v>1</v>
      </c>
      <c r="AM164" s="34">
        <f t="shared" ca="1" si="73"/>
        <v>1.6811974736422375E-2</v>
      </c>
      <c r="AN164" s="34">
        <f t="shared" ca="1" si="74"/>
        <v>3.2945643544236201</v>
      </c>
      <c r="AO164" s="35">
        <f ca="1">AN164/MAX(AN$49:AN164)-1</f>
        <v>0</v>
      </c>
      <c r="AP164" s="32">
        <f t="shared" ca="1" si="50"/>
        <v>394.32365787205413</v>
      </c>
      <c r="AQ164" s="33">
        <f t="shared" ca="1" si="51"/>
        <v>1</v>
      </c>
      <c r="AR164" s="34">
        <f t="shared" ca="1" si="75"/>
        <v>1.6811974736422375E-2</v>
      </c>
      <c r="AS164" s="34">
        <f t="shared" ca="1" si="76"/>
        <v>3.0132573886416081</v>
      </c>
      <c r="AT164" s="35">
        <f ca="1">AS164/MAX(AS$49:AS164)-1</f>
        <v>0</v>
      </c>
      <c r="AU164" s="32">
        <f t="shared" ca="1" si="52"/>
        <v>393.35066161328086</v>
      </c>
      <c r="AV164" s="33">
        <f t="shared" ca="1" si="53"/>
        <v>1</v>
      </c>
      <c r="AW164" s="34">
        <f t="shared" ca="1" si="77"/>
        <v>1.4067314385650115E-2</v>
      </c>
      <c r="AX164" s="34">
        <f t="shared" ca="1" si="78"/>
        <v>3.1126969218062306</v>
      </c>
      <c r="AY164" s="35">
        <f ca="1">AX164/MAX(AX$49:AX164)-1</f>
        <v>0</v>
      </c>
      <c r="AZ164" s="20"/>
      <c r="BA164" s="20"/>
      <c r="BB164" s="20"/>
      <c r="BC164" s="20"/>
      <c r="BD164" s="20"/>
      <c r="BE164" s="20"/>
      <c r="BF164" s="20"/>
      <c r="BG164" s="17"/>
      <c r="BH164" s="17"/>
      <c r="BJ164" s="7">
        <f ca="1">AVERAGE(B162:B164)</f>
        <v>395.05918256373343</v>
      </c>
      <c r="BK164" s="7">
        <f ca="1">AVERAGE(B159:B164)</f>
        <v>388.51426735627018</v>
      </c>
      <c r="BL164" s="7">
        <f ca="1">AVERAGE(B153:B164)</f>
        <v>357.28546786611747</v>
      </c>
      <c r="BM164" s="7">
        <f ca="1">AVERAGE(B147:B164)</f>
        <v>333.97371443384714</v>
      </c>
      <c r="BN164" s="7">
        <f ca="1">AVERAGE(B141:B164)</f>
        <v>318.20576331110806</v>
      </c>
      <c r="BO164" s="5">
        <f ca="1">IF($B163&gt;=BJ163,$D164,$C164)*0.2+IF($B163&gt;=BK163,$D164,$C164)*0.2+IF($B163&gt;=BL163,$D164,$C164)*0.2+IF($B163&gt;=BM163,$D164,$C164)*0.2+IF($B163&gt;=BN163,$D164,$C164)*0.2</f>
        <v>1.4616246455804567E-2</v>
      </c>
      <c r="BP164" s="3">
        <f t="shared" ca="1" si="54"/>
        <v>323.44667251993684</v>
      </c>
      <c r="BQ164" s="5">
        <f ca="1">BP164/MAX($BP$36:BP164)-1</f>
        <v>0</v>
      </c>
    </row>
    <row r="165" spans="1:69" x14ac:dyDescent="0.2">
      <c r="A165" s="15">
        <v>13393</v>
      </c>
      <c r="B165" s="18">
        <v>401.78543589350653</v>
      </c>
      <c r="C165" s="17">
        <f t="shared" ca="1" si="79"/>
        <v>5.8333333333333336E-3</v>
      </c>
      <c r="D165" s="17">
        <f ca="1">B165/B164-1</f>
        <v>5.8485911322188056E-3</v>
      </c>
      <c r="E165" s="20">
        <f t="shared" ca="1" si="41"/>
        <v>2.7547274197370579</v>
      </c>
      <c r="F165" s="20">
        <f ca="1">E165/MAX(E$49:E165)-1</f>
        <v>0</v>
      </c>
      <c r="G165" s="32">
        <f t="shared" ca="1" si="42"/>
        <v>398.02646058204044</v>
      </c>
      <c r="H165" s="33">
        <f t="shared" ca="1" si="55"/>
        <v>1</v>
      </c>
      <c r="I165" s="34">
        <f t="shared" ca="1" si="56"/>
        <v>5.8485911322188056E-3</v>
      </c>
      <c r="J165" s="34">
        <f t="shared" ca="1" si="57"/>
        <v>2.7452257424855078</v>
      </c>
      <c r="K165" s="35">
        <f ca="1">J165/MAX(J$49:J165)-1</f>
        <v>0</v>
      </c>
      <c r="L165" s="32">
        <f t="shared" ca="1" si="43"/>
        <v>376.09128060051046</v>
      </c>
      <c r="M165" s="33">
        <f t="shared" ca="1" si="58"/>
        <v>1</v>
      </c>
      <c r="N165" s="34">
        <f t="shared" ca="1" si="59"/>
        <v>5.8485911322188056E-3</v>
      </c>
      <c r="O165" s="34">
        <f t="shared" ca="1" si="60"/>
        <v>3.1302322034069228</v>
      </c>
      <c r="P165" s="35">
        <f ca="1">O165/MAX(O$49:O165)-1</f>
        <v>0</v>
      </c>
      <c r="Q165" s="32">
        <f t="shared" ca="1" si="44"/>
        <v>323.26659898825488</v>
      </c>
      <c r="R165" s="33">
        <f t="shared" ca="1" si="61"/>
        <v>1</v>
      </c>
      <c r="S165" s="34">
        <f t="shared" ca="1" si="62"/>
        <v>5.8485911322188056E-3</v>
      </c>
      <c r="T165" s="34">
        <f t="shared" ca="1" si="63"/>
        <v>3.6074832250125914</v>
      </c>
      <c r="U165" s="35">
        <f ca="1">T165/MAX(T$49:T165)-1</f>
        <v>0</v>
      </c>
      <c r="V165" s="32">
        <f t="shared" ca="1" si="45"/>
        <v>398.02646058204044</v>
      </c>
      <c r="W165" s="33">
        <f t="shared" ca="1" si="64"/>
        <v>1</v>
      </c>
      <c r="X165" s="34">
        <f t="shared" ca="1" si="65"/>
        <v>5.8485911322188056E-3</v>
      </c>
      <c r="Y165" s="34">
        <f t="shared" ca="1" si="66"/>
        <v>1.5321955328116026</v>
      </c>
      <c r="Z165" s="35">
        <f ca="1">Y165/MAX(Y$49:Y165)-1</f>
        <v>-1.4770777860824036E-2</v>
      </c>
      <c r="AA165" s="32">
        <f t="shared" ca="1" si="46"/>
        <v>398.02646058204044</v>
      </c>
      <c r="AB165" s="33">
        <f t="shared" ca="1" si="67"/>
        <v>1</v>
      </c>
      <c r="AC165" s="34">
        <f t="shared" ca="1" si="68"/>
        <v>5.8485911322188056E-3</v>
      </c>
      <c r="AD165" s="34">
        <f t="shared" ca="1" si="69"/>
        <v>2.8031692000474835</v>
      </c>
      <c r="AE165" s="35">
        <f ca="1">AD165/MAX(AD$49:AD165)-1</f>
        <v>0</v>
      </c>
      <c r="AF165" s="32">
        <f t="shared" ca="1" si="47"/>
        <v>376.09128060051046</v>
      </c>
      <c r="AG165" s="33">
        <f t="shared" ca="1" si="70"/>
        <v>1</v>
      </c>
      <c r="AH165" s="34">
        <f t="shared" ca="1" si="71"/>
        <v>5.8485911322188056E-3</v>
      </c>
      <c r="AI165" s="34">
        <f t="shared" ca="1" si="72"/>
        <v>3.3328327331973147</v>
      </c>
      <c r="AJ165" s="35">
        <f ca="1">AI165/MAX(AI$49:AI165)-1</f>
        <v>0</v>
      </c>
      <c r="AK165" s="32">
        <f t="shared" ca="1" si="48"/>
        <v>376.09128060051046</v>
      </c>
      <c r="AL165" s="33">
        <f t="shared" ca="1" si="49"/>
        <v>1</v>
      </c>
      <c r="AM165" s="34">
        <f t="shared" ca="1" si="73"/>
        <v>5.8485911322188056E-3</v>
      </c>
      <c r="AN165" s="34">
        <f t="shared" ca="1" si="74"/>
        <v>3.3138329142914262</v>
      </c>
      <c r="AO165" s="35">
        <f ca="1">AN165/MAX(AN$49:AN165)-1</f>
        <v>0</v>
      </c>
      <c r="AP165" s="32">
        <f t="shared" ca="1" si="50"/>
        <v>399.44922072341188</v>
      </c>
      <c r="AQ165" s="33">
        <f t="shared" ca="1" si="51"/>
        <v>1</v>
      </c>
      <c r="AR165" s="34">
        <f t="shared" ca="1" si="75"/>
        <v>5.8485911322188056E-3</v>
      </c>
      <c r="AS165" s="34">
        <f t="shared" ca="1" si="76"/>
        <v>3.0308806990839101</v>
      </c>
      <c r="AT165" s="35">
        <f ca="1">AS165/MAX(AS$49:AS165)-1</f>
        <v>0</v>
      </c>
      <c r="AU165" s="32">
        <f t="shared" ca="1" si="52"/>
        <v>395.05918256373343</v>
      </c>
      <c r="AV165" s="33">
        <f t="shared" ca="1" si="53"/>
        <v>1</v>
      </c>
      <c r="AW165" s="34">
        <f t="shared" ca="1" si="77"/>
        <v>5.8485911322188056E-3</v>
      </c>
      <c r="AX165" s="34">
        <f t="shared" ca="1" si="78"/>
        <v>3.1309018134203912</v>
      </c>
      <c r="AY165" s="35">
        <f ca="1">AX165/MAX(AX$49:AX165)-1</f>
        <v>0</v>
      </c>
      <c r="AZ165" s="20"/>
      <c r="BA165" s="20"/>
      <c r="BB165" s="20"/>
      <c r="BC165" s="20"/>
      <c r="BD165" s="20"/>
      <c r="BE165" s="20"/>
      <c r="BF165" s="20"/>
      <c r="BG165" s="17"/>
      <c r="BH165" s="17"/>
      <c r="BJ165" s="7">
        <f ca="1">AVERAGE(B163:B165)</f>
        <v>398.02646058204044</v>
      </c>
      <c r="BK165" s="7">
        <f ca="1">AVERAGE(B160:B165)</f>
        <v>393.51396388202858</v>
      </c>
      <c r="BL165" s="7">
        <f ca="1">AVERAGE(B154:B165)</f>
        <v>365.41289883822566</v>
      </c>
      <c r="BM165" s="7">
        <f ca="1">AVERAGE(B148:B165)</f>
        <v>340.81601524410786</v>
      </c>
      <c r="BN165" s="7">
        <f ca="1">AVERAGE(B142:B165)</f>
        <v>323.26659898825488</v>
      </c>
      <c r="BO165" s="5">
        <f ca="1">IF($B164&gt;=BJ164,$D165,$C165)*0.2+IF($B164&gt;=BK164,$D165,$C165)*0.2+IF($B164&gt;=BL164,$D165,$C165)*0.2+IF($B164&gt;=BM164,$D165,$C165)*0.2+IF($B164&gt;=BN164,$D165,$C165)*0.2</f>
        <v>5.8485911322188064E-3</v>
      </c>
      <c r="BP165" s="3">
        <f t="shared" ca="1" si="54"/>
        <v>325.33837986058262</v>
      </c>
      <c r="BQ165" s="5">
        <f ca="1">BP165/MAX($BP$36:BP165)-1</f>
        <v>0</v>
      </c>
    </row>
    <row r="166" spans="1:69" x14ac:dyDescent="0.2">
      <c r="A166" s="15">
        <v>13423</v>
      </c>
      <c r="B166" s="18">
        <v>411.21234679905916</v>
      </c>
      <c r="C166" s="17">
        <f t="shared" ca="1" si="79"/>
        <v>5.8333333333333336E-3</v>
      </c>
      <c r="D166" s="17">
        <f ca="1">B166/B165-1</f>
        <v>2.3462550066277732E-2</v>
      </c>
      <c r="E166" s="20">
        <f t="shared" ca="1" si="41"/>
        <v>2.8193603497415869</v>
      </c>
      <c r="F166" s="20">
        <f ca="1">E166/MAX(E$49:E166)-1</f>
        <v>0</v>
      </c>
      <c r="G166" s="32">
        <f t="shared" ca="1" si="42"/>
        <v>404.14900113865923</v>
      </c>
      <c r="H166" s="33">
        <f t="shared" ca="1" si="55"/>
        <v>1</v>
      </c>
      <c r="I166" s="34">
        <f t="shared" ca="1" si="56"/>
        <v>2.3462550066277732E-2</v>
      </c>
      <c r="J166" s="34">
        <f t="shared" ca="1" si="57"/>
        <v>2.8096357389118083</v>
      </c>
      <c r="K166" s="35">
        <f ca="1">J166/MAX(J$49:J166)-1</f>
        <v>0</v>
      </c>
      <c r="L166" s="32">
        <f t="shared" ca="1" si="43"/>
        <v>384.66145626914891</v>
      </c>
      <c r="M166" s="33">
        <f t="shared" ca="1" si="58"/>
        <v>1</v>
      </c>
      <c r="N166" s="34">
        <f t="shared" ca="1" si="59"/>
        <v>2.3462550066277732E-2</v>
      </c>
      <c r="O166" s="34">
        <f t="shared" ca="1" si="60"/>
        <v>3.2036754331984327</v>
      </c>
      <c r="P166" s="35">
        <f ca="1">O166/MAX(O$49:O166)-1</f>
        <v>0</v>
      </c>
      <c r="Q166" s="32">
        <f t="shared" ca="1" si="44"/>
        <v>328.76219550273356</v>
      </c>
      <c r="R166" s="33">
        <f t="shared" ca="1" si="61"/>
        <v>1</v>
      </c>
      <c r="S166" s="34">
        <f t="shared" ca="1" si="62"/>
        <v>2.3462550066277732E-2</v>
      </c>
      <c r="T166" s="34">
        <f t="shared" ca="1" si="63"/>
        <v>3.6921239807927062</v>
      </c>
      <c r="U166" s="35">
        <f ca="1">T166/MAX(T$49:T166)-1</f>
        <v>0</v>
      </c>
      <c r="V166" s="32">
        <f t="shared" ca="1" si="45"/>
        <v>404.14900113865923</v>
      </c>
      <c r="W166" s="33">
        <f t="shared" ca="1" si="64"/>
        <v>1</v>
      </c>
      <c r="X166" s="34">
        <f t="shared" ca="1" si="65"/>
        <v>2.3462550066277732E-2</v>
      </c>
      <c r="Y166" s="34">
        <f t="shared" ca="1" si="66"/>
        <v>1.568144747211522</v>
      </c>
      <c r="Z166" s="35">
        <f ca="1">Y166/MAX(Y$49:Y166)-1</f>
        <v>0</v>
      </c>
      <c r="AA166" s="32">
        <f t="shared" ca="1" si="46"/>
        <v>404.14900113865923</v>
      </c>
      <c r="AB166" s="33">
        <f t="shared" ca="1" si="67"/>
        <v>1</v>
      </c>
      <c r="AC166" s="34">
        <f t="shared" ca="1" si="68"/>
        <v>2.3462550066277732E-2</v>
      </c>
      <c r="AD166" s="34">
        <f t="shared" ca="1" si="69"/>
        <v>2.8689386977478453</v>
      </c>
      <c r="AE166" s="35">
        <f ca="1">AD166/MAX(AD$49:AD166)-1</f>
        <v>0</v>
      </c>
      <c r="AF166" s="32">
        <f t="shared" ca="1" si="47"/>
        <v>384.66145626914891</v>
      </c>
      <c r="AG166" s="33">
        <f t="shared" ca="1" si="70"/>
        <v>1</v>
      </c>
      <c r="AH166" s="34">
        <f t="shared" ca="1" si="71"/>
        <v>2.3462550066277732E-2</v>
      </c>
      <c r="AI166" s="34">
        <f t="shared" ca="1" si="72"/>
        <v>3.4110294880624861</v>
      </c>
      <c r="AJ166" s="35">
        <f ca="1">AI166/MAX(AI$49:AI166)-1</f>
        <v>0</v>
      </c>
      <c r="AK166" s="32">
        <f t="shared" ca="1" si="48"/>
        <v>384.66145626914891</v>
      </c>
      <c r="AL166" s="33">
        <f t="shared" ca="1" si="49"/>
        <v>1</v>
      </c>
      <c r="AM166" s="34">
        <f t="shared" ca="1" si="73"/>
        <v>2.3462550066277732E-2</v>
      </c>
      <c r="AN166" s="34">
        <f t="shared" ca="1" si="74"/>
        <v>3.3915838849542679</v>
      </c>
      <c r="AO166" s="35">
        <f ca="1">AN166/MAX(AN$49:AN166)-1</f>
        <v>0</v>
      </c>
      <c r="AP166" s="32">
        <f t="shared" ca="1" si="50"/>
        <v>401.78543589350653</v>
      </c>
      <c r="AQ166" s="33">
        <f t="shared" ca="1" si="51"/>
        <v>1</v>
      </c>
      <c r="AR166" s="34">
        <f t="shared" ca="1" si="75"/>
        <v>2.3462550066277732E-2</v>
      </c>
      <c r="AS166" s="34">
        <f t="shared" ca="1" si="76"/>
        <v>3.1019928892310813</v>
      </c>
      <c r="AT166" s="35">
        <f ca="1">AS166/MAX(AS$49:AS166)-1</f>
        <v>0</v>
      </c>
      <c r="AU166" s="32">
        <f t="shared" ca="1" si="52"/>
        <v>398.02646058204044</v>
      </c>
      <c r="AV166" s="33">
        <f t="shared" ca="1" si="53"/>
        <v>1</v>
      </c>
      <c r="AW166" s="34">
        <f t="shared" ca="1" si="77"/>
        <v>2.3462550066277732E-2</v>
      </c>
      <c r="AX166" s="34">
        <f t="shared" ca="1" si="78"/>
        <v>3.2043607539703669</v>
      </c>
      <c r="AY166" s="35">
        <f ca="1">AX166/MAX(AX$49:AX166)-1</f>
        <v>0</v>
      </c>
      <c r="AZ166" s="20"/>
      <c r="BA166" s="20"/>
      <c r="BB166" s="20"/>
      <c r="BC166" s="20"/>
      <c r="BD166" s="20"/>
      <c r="BE166" s="20"/>
      <c r="BF166" s="20"/>
      <c r="BG166" s="17"/>
      <c r="BH166" s="17"/>
      <c r="BJ166" s="7">
        <f ca="1">AVERAGE(B164:B166)</f>
        <v>404.14900113865923</v>
      </c>
      <c r="BK166" s="7">
        <f ca="1">AVERAGE(B161:B166)</f>
        <v>398.74983137597002</v>
      </c>
      <c r="BL166" s="7">
        <f ca="1">AVERAGE(B155:B166)</f>
        <v>374.05908608614692</v>
      </c>
      <c r="BM166" s="7">
        <f ca="1">AVERAGE(B149:B166)</f>
        <v>347.81333847636279</v>
      </c>
      <c r="BN166" s="7">
        <f ca="1">AVERAGE(B143:B166)</f>
        <v>328.76219550273356</v>
      </c>
      <c r="BO166" s="5">
        <f ca="1">IF($B165&gt;=BJ165,$D166,$C166)*0.2+IF($B165&gt;=BK165,$D166,$C166)*0.2+IF($B165&gt;=BL165,$D166,$C166)*0.2+IF($B165&gt;=BM165,$D166,$C166)*0.2+IF($B165&gt;=BN165,$D166,$C166)*0.2</f>
        <v>2.3462550066277732E-2</v>
      </c>
      <c r="BP166" s="3">
        <f t="shared" ca="1" si="54"/>
        <v>332.97164788654322</v>
      </c>
      <c r="BQ166" s="5">
        <f ca="1">BP166/MAX($BP$36:BP166)-1</f>
        <v>0</v>
      </c>
    </row>
    <row r="167" spans="1:69" x14ac:dyDescent="0.2">
      <c r="A167" s="15">
        <v>13454</v>
      </c>
      <c r="B167" s="18">
        <v>417.27547049895333</v>
      </c>
      <c r="C167" s="17">
        <f t="shared" ca="1" si="79"/>
        <v>5.8333333333333336E-3</v>
      </c>
      <c r="D167" s="17">
        <f ca="1">B167/B166-1</f>
        <v>1.4744507909576265E-2</v>
      </c>
      <c r="E167" s="20">
        <f t="shared" ca="1" si="41"/>
        <v>2.8609304307182972</v>
      </c>
      <c r="F167" s="20">
        <f ca="1">E167/MAX(E$49:E167)-1</f>
        <v>0</v>
      </c>
      <c r="G167" s="32">
        <f t="shared" ca="1" si="42"/>
        <v>410.09108439717301</v>
      </c>
      <c r="H167" s="33">
        <f t="shared" ca="1" si="55"/>
        <v>1</v>
      </c>
      <c r="I167" s="34">
        <f t="shared" ca="1" si="56"/>
        <v>1.4744507909576265E-2</v>
      </c>
      <c r="J167" s="34">
        <f t="shared" ca="1" si="57"/>
        <v>2.8510624352872216</v>
      </c>
      <c r="K167" s="35">
        <f ca="1">J167/MAX(J$49:J167)-1</f>
        <v>0</v>
      </c>
      <c r="L167" s="32">
        <f t="shared" ca="1" si="43"/>
        <v>392.99940218209593</v>
      </c>
      <c r="M167" s="33">
        <f t="shared" ca="1" si="58"/>
        <v>1</v>
      </c>
      <c r="N167" s="34">
        <f t="shared" ca="1" si="59"/>
        <v>1.4744507909576265E-2</v>
      </c>
      <c r="O167" s="34">
        <f t="shared" ca="1" si="60"/>
        <v>3.2509120509629423</v>
      </c>
      <c r="P167" s="35">
        <f ca="1">O167/MAX(O$49:O167)-1</f>
        <v>0</v>
      </c>
      <c r="Q167" s="32">
        <f t="shared" ca="1" si="44"/>
        <v>335.21302349117832</v>
      </c>
      <c r="R167" s="33">
        <f t="shared" ca="1" si="61"/>
        <v>1</v>
      </c>
      <c r="S167" s="34">
        <f t="shared" ca="1" si="62"/>
        <v>1.4744507909576265E-2</v>
      </c>
      <c r="T167" s="34">
        <f t="shared" ca="1" si="63"/>
        <v>3.7465625320306404</v>
      </c>
      <c r="U167" s="35">
        <f ca="1">T167/MAX(T$49:T167)-1</f>
        <v>0</v>
      </c>
      <c r="V167" s="32">
        <f t="shared" ca="1" si="45"/>
        <v>410.09108439717301</v>
      </c>
      <c r="W167" s="33">
        <f t="shared" ca="1" si="64"/>
        <v>1</v>
      </c>
      <c r="X167" s="34">
        <f t="shared" ca="1" si="65"/>
        <v>1.4744507909576265E-2</v>
      </c>
      <c r="Y167" s="34">
        <f t="shared" ca="1" si="66"/>
        <v>1.5912662698401427</v>
      </c>
      <c r="Z167" s="35">
        <f ca="1">Y167/MAX(Y$49:Y167)-1</f>
        <v>0</v>
      </c>
      <c r="AA167" s="32">
        <f t="shared" ca="1" si="46"/>
        <v>410.09108439717301</v>
      </c>
      <c r="AB167" s="33">
        <f t="shared" ca="1" si="67"/>
        <v>1</v>
      </c>
      <c r="AC167" s="34">
        <f t="shared" ca="1" si="68"/>
        <v>1.4744507909576265E-2</v>
      </c>
      <c r="AD167" s="34">
        <f t="shared" ca="1" si="69"/>
        <v>2.9112397870688778</v>
      </c>
      <c r="AE167" s="35">
        <f ca="1">AD167/MAX(AD$49:AD167)-1</f>
        <v>0</v>
      </c>
      <c r="AF167" s="32">
        <f t="shared" ca="1" si="47"/>
        <v>392.99940218209593</v>
      </c>
      <c r="AG167" s="33">
        <f t="shared" ca="1" si="70"/>
        <v>1</v>
      </c>
      <c r="AH167" s="34">
        <f t="shared" ca="1" si="71"/>
        <v>1.4744507909576265E-2</v>
      </c>
      <c r="AI167" s="34">
        <f t="shared" ca="1" si="72"/>
        <v>3.4613234393290213</v>
      </c>
      <c r="AJ167" s="35">
        <f ca="1">AI167/MAX(AI$49:AI167)-1</f>
        <v>0</v>
      </c>
      <c r="AK167" s="32">
        <f t="shared" ca="1" si="48"/>
        <v>392.99940218209593</v>
      </c>
      <c r="AL167" s="33">
        <f t="shared" ca="1" si="49"/>
        <v>1</v>
      </c>
      <c r="AM167" s="34">
        <f t="shared" ca="1" si="73"/>
        <v>1.4744507909576265E-2</v>
      </c>
      <c r="AN167" s="34">
        <f t="shared" ca="1" si="74"/>
        <v>3.4415911203719673</v>
      </c>
      <c r="AO167" s="35">
        <f ca="1">AN167/MAX(AN$49:AN167)-1</f>
        <v>0</v>
      </c>
      <c r="AP167" s="32">
        <f t="shared" ca="1" si="50"/>
        <v>411.21234679905916</v>
      </c>
      <c r="AQ167" s="33">
        <f t="shared" ca="1" si="51"/>
        <v>1</v>
      </c>
      <c r="AR167" s="34">
        <f t="shared" ca="1" si="75"/>
        <v>1.4744507909576265E-2</v>
      </c>
      <c r="AS167" s="34">
        <f t="shared" ca="1" si="76"/>
        <v>3.1477302479217983</v>
      </c>
      <c r="AT167" s="35">
        <f ca="1">AS167/MAX(AS$49:AS167)-1</f>
        <v>0</v>
      </c>
      <c r="AU167" s="32">
        <f t="shared" ca="1" si="52"/>
        <v>404.14900113865923</v>
      </c>
      <c r="AV167" s="33">
        <f t="shared" ca="1" si="53"/>
        <v>1</v>
      </c>
      <c r="AW167" s="34">
        <f t="shared" ca="1" si="77"/>
        <v>1.4744507909576265E-2</v>
      </c>
      <c r="AX167" s="34">
        <f t="shared" ca="1" si="78"/>
        <v>3.2516074764524188</v>
      </c>
      <c r="AY167" s="35">
        <f ca="1">AX167/MAX(AX$49:AX167)-1</f>
        <v>0</v>
      </c>
      <c r="AZ167" s="20"/>
      <c r="BA167" s="20"/>
      <c r="BB167" s="20"/>
      <c r="BC167" s="20"/>
      <c r="BD167" s="20"/>
      <c r="BE167" s="20"/>
      <c r="BF167" s="20"/>
      <c r="BG167" s="17"/>
      <c r="BH167" s="17"/>
      <c r="BJ167" s="7">
        <f ca="1">AVERAGE(B165:B167)</f>
        <v>410.09108439717301</v>
      </c>
      <c r="BK167" s="7">
        <f ca="1">AVERAGE(B162:B167)</f>
        <v>402.57513348045319</v>
      </c>
      <c r="BL167" s="7">
        <f ca="1">AVERAGE(B156:B167)</f>
        <v>382.4500519419264</v>
      </c>
      <c r="BM167" s="7">
        <f ca="1">AVERAGE(B150:B167)</f>
        <v>355.53438677220868</v>
      </c>
      <c r="BN167" s="7">
        <f ca="1">AVERAGE(B144:B167)</f>
        <v>335.21302349117832</v>
      </c>
      <c r="BO167" s="5">
        <f ca="1">IF($B166&gt;=BJ166,$D167,$C167)*0.2+IF($B166&gt;=BK166,$D167,$C167)*0.2+IF($B166&gt;=BL166,$D167,$C167)*0.2+IF($B166&gt;=BM166,$D167,$C167)*0.2+IF($B166&gt;=BN166,$D167,$C167)*0.2</f>
        <v>1.4744507909576265E-2</v>
      </c>
      <c r="BP167" s="3">
        <f t="shared" ca="1" si="54"/>
        <v>337.88115098247101</v>
      </c>
      <c r="BQ167" s="5">
        <f ca="1">BP167/MAX($BP$36:BP167)-1</f>
        <v>0</v>
      </c>
    </row>
    <row r="168" spans="1:69" x14ac:dyDescent="0.2">
      <c r="A168" s="15">
        <v>13484</v>
      </c>
      <c r="B168" s="18">
        <v>413.34106854373704</v>
      </c>
      <c r="C168" s="17">
        <f t="shared" ca="1" si="79"/>
        <v>5.8333333333333336E-3</v>
      </c>
      <c r="D168" s="17">
        <f ca="1">B168/B167-1</f>
        <v>-9.4287880150534242E-3</v>
      </c>
      <c r="E168" s="20">
        <f t="shared" ca="1" si="41"/>
        <v>2.8339553241612387</v>
      </c>
      <c r="F168" s="20">
        <f ca="1">E168/MAX(E$49:E168)-1</f>
        <v>-9.4287880150535353E-3</v>
      </c>
      <c r="G168" s="32">
        <f t="shared" ca="1" si="42"/>
        <v>413.94296194724984</v>
      </c>
      <c r="H168" s="33">
        <f t="shared" ca="1" si="55"/>
        <v>1</v>
      </c>
      <c r="I168" s="34">
        <f t="shared" ca="1" si="56"/>
        <v>-9.4287880150534242E-3</v>
      </c>
      <c r="J168" s="34">
        <f t="shared" ca="1" si="57"/>
        <v>2.8241803719672163</v>
      </c>
      <c r="K168" s="35">
        <f ca="1">J168/MAX(J$49:J168)-1</f>
        <v>-9.4287880150534242E-3</v>
      </c>
      <c r="L168" s="32">
        <f t="shared" ca="1" si="43"/>
        <v>397.46999258728772</v>
      </c>
      <c r="M168" s="33">
        <f t="shared" ca="1" si="58"/>
        <v>1</v>
      </c>
      <c r="N168" s="34">
        <f t="shared" ca="1" si="59"/>
        <v>-9.4287880150534242E-3</v>
      </c>
      <c r="O168" s="34">
        <f t="shared" ca="1" si="60"/>
        <v>3.2202598903788302</v>
      </c>
      <c r="P168" s="35">
        <f ca="1">O168/MAX(O$49:O168)-1</f>
        <v>-9.4287880150534242E-3</v>
      </c>
      <c r="Q168" s="32">
        <f t="shared" ca="1" si="44"/>
        <v>341.33358316724292</v>
      </c>
      <c r="R168" s="33">
        <f t="shared" ca="1" si="61"/>
        <v>1</v>
      </c>
      <c r="S168" s="34">
        <f t="shared" ca="1" si="62"/>
        <v>-9.4287880150534242E-3</v>
      </c>
      <c r="T168" s="34">
        <f t="shared" ca="1" si="63"/>
        <v>3.7112369881309815</v>
      </c>
      <c r="U168" s="35">
        <f ca="1">T168/MAX(T$49:T168)-1</f>
        <v>-9.4287880150534242E-3</v>
      </c>
      <c r="V168" s="32">
        <f t="shared" ca="1" si="45"/>
        <v>413.94296194724984</v>
      </c>
      <c r="W168" s="33">
        <f t="shared" ca="1" si="64"/>
        <v>1</v>
      </c>
      <c r="X168" s="34">
        <f t="shared" ca="1" si="65"/>
        <v>-9.4287880150534242E-3</v>
      </c>
      <c r="Y168" s="34">
        <f t="shared" ca="1" si="66"/>
        <v>1.5762625575063152</v>
      </c>
      <c r="Z168" s="35">
        <f ca="1">Y168/MAX(Y$49:Y168)-1</f>
        <v>-9.4287880150534242E-3</v>
      </c>
      <c r="AA168" s="32">
        <f t="shared" ca="1" si="46"/>
        <v>413.94296194724984</v>
      </c>
      <c r="AB168" s="33">
        <f t="shared" ca="1" si="67"/>
        <v>1</v>
      </c>
      <c r="AC168" s="34">
        <f t="shared" ca="1" si="68"/>
        <v>-9.4287880150534242E-3</v>
      </c>
      <c r="AD168" s="34">
        <f t="shared" ca="1" si="69"/>
        <v>2.883790324255616</v>
      </c>
      <c r="AE168" s="35">
        <f ca="1">AD168/MAX(AD$49:AD168)-1</f>
        <v>-9.4287880150534242E-3</v>
      </c>
      <c r="AF168" s="32">
        <f t="shared" ca="1" si="47"/>
        <v>397.46999258728772</v>
      </c>
      <c r="AG168" s="33">
        <f t="shared" ca="1" si="70"/>
        <v>1</v>
      </c>
      <c r="AH168" s="34">
        <f t="shared" ca="1" si="71"/>
        <v>-9.4287880150534242E-3</v>
      </c>
      <c r="AI168" s="34">
        <f t="shared" ca="1" si="72"/>
        <v>3.4286873543680523</v>
      </c>
      <c r="AJ168" s="35">
        <f ca="1">AI168/MAX(AI$49:AI168)-1</f>
        <v>-9.4287880150534242E-3</v>
      </c>
      <c r="AK168" s="32">
        <f t="shared" ca="1" si="48"/>
        <v>397.46999258728772</v>
      </c>
      <c r="AL168" s="33">
        <f t="shared" ca="1" si="49"/>
        <v>1</v>
      </c>
      <c r="AM168" s="34">
        <f t="shared" ca="1" si="73"/>
        <v>-9.4287880150534242E-3</v>
      </c>
      <c r="AN168" s="34">
        <f t="shared" ca="1" si="74"/>
        <v>3.4091410872634897</v>
      </c>
      <c r="AO168" s="35">
        <f ca="1">AN168/MAX(AN$49:AN168)-1</f>
        <v>-9.4287880150534242E-3</v>
      </c>
      <c r="AP168" s="32">
        <f t="shared" ca="1" si="50"/>
        <v>417.27547049895333</v>
      </c>
      <c r="AQ168" s="33">
        <f t="shared" ca="1" si="51"/>
        <v>1</v>
      </c>
      <c r="AR168" s="34">
        <f t="shared" ca="1" si="75"/>
        <v>-9.4287880150534242E-3</v>
      </c>
      <c r="AS168" s="34">
        <f t="shared" ca="1" si="76"/>
        <v>3.1180509666855722</v>
      </c>
      <c r="AT168" s="35">
        <f ca="1">AS168/MAX(AS$49:AS168)-1</f>
        <v>-9.4287880150534242E-3</v>
      </c>
      <c r="AU168" s="32">
        <f t="shared" ca="1" si="52"/>
        <v>410.09108439717301</v>
      </c>
      <c r="AV168" s="33">
        <f t="shared" ca="1" si="53"/>
        <v>1</v>
      </c>
      <c r="AW168" s="34">
        <f t="shared" ca="1" si="77"/>
        <v>-9.4287880150534242E-3</v>
      </c>
      <c r="AX168" s="34">
        <f t="shared" ca="1" si="78"/>
        <v>3.220948758848786</v>
      </c>
      <c r="AY168" s="35">
        <f ca="1">AX168/MAX(AX$49:AX168)-1</f>
        <v>-9.4287880150534242E-3</v>
      </c>
      <c r="AZ168" s="20"/>
      <c r="BA168" s="20"/>
      <c r="BB168" s="20"/>
      <c r="BC168" s="20"/>
      <c r="BD168" s="20"/>
      <c r="BE168" s="20"/>
      <c r="BF168" s="20"/>
      <c r="BG168" s="17"/>
      <c r="BH168" s="17"/>
      <c r="BJ168" s="7">
        <f ca="1">AVERAGE(B166:B168)</f>
        <v>413.94296194724984</v>
      </c>
      <c r="BK168" s="7">
        <f ca="1">AVERAGE(B163:B168)</f>
        <v>405.98471126464511</v>
      </c>
      <c r="BL168" s="7">
        <f ca="1">AVERAGE(B157:B168)</f>
        <v>389.76925847784833</v>
      </c>
      <c r="BM168" s="7">
        <f ca="1">AVERAGE(B151:B168)</f>
        <v>362.33697559784844</v>
      </c>
      <c r="BN168" s="7">
        <f ca="1">AVERAGE(B145:B168)</f>
        <v>341.33358316724292</v>
      </c>
      <c r="BO168" s="5">
        <f ca="1">IF($B167&gt;=BJ167,$D168,$C168)*0.2+IF($B167&gt;=BK167,$D168,$C168)*0.2+IF($B167&gt;=BL167,$D168,$C168)*0.2+IF($B167&gt;=BM167,$D168,$C168)*0.2+IF($B167&gt;=BN167,$D168,$C168)*0.2</f>
        <v>-9.4287880150534242E-3</v>
      </c>
      <c r="BP168" s="3">
        <f t="shared" ca="1" si="54"/>
        <v>334.69534123557503</v>
      </c>
      <c r="BQ168" s="5">
        <f ca="1">BP168/MAX($BP$36:BP168)-1</f>
        <v>-9.4287880150534242E-3</v>
      </c>
    </row>
    <row r="169" spans="1:69" x14ac:dyDescent="0.2">
      <c r="A169" s="15">
        <v>13515</v>
      </c>
      <c r="B169" s="18">
        <v>405.93052409263225</v>
      </c>
      <c r="C169" s="17">
        <f t="shared" ca="1" si="79"/>
        <v>5.8333333333333336E-3</v>
      </c>
      <c r="D169" s="17">
        <f ca="1">B169/B168-1</f>
        <v>-1.7928401059234766E-2</v>
      </c>
      <c r="E169" s="20">
        <f t="shared" ca="1" si="41"/>
        <v>2.7831470365257225</v>
      </c>
      <c r="F169" s="20">
        <f ca="1">E169/MAX(E$49:E169)-1</f>
        <v>-2.7188145981251854E-2</v>
      </c>
      <c r="G169" s="32">
        <f t="shared" ca="1" si="42"/>
        <v>412.18235437844095</v>
      </c>
      <c r="H169" s="33">
        <f t="shared" ca="1" si="55"/>
        <v>0</v>
      </c>
      <c r="I169" s="34">
        <f t="shared" ca="1" si="56"/>
        <v>5.8333333333333336E-3</v>
      </c>
      <c r="J169" s="34">
        <f t="shared" ca="1" si="57"/>
        <v>2.8406547574703582</v>
      </c>
      <c r="K169" s="35">
        <f ca="1">J169/MAX(J$49:J169)-1</f>
        <v>-3.650455945141351E-3</v>
      </c>
      <c r="L169" s="32">
        <f t="shared" ca="1" si="43"/>
        <v>400.88431932265536</v>
      </c>
      <c r="M169" s="33">
        <f t="shared" ca="1" si="58"/>
        <v>1</v>
      </c>
      <c r="N169" s="34">
        <f t="shared" ca="1" si="59"/>
        <v>-1.7928401059234766E-2</v>
      </c>
      <c r="O169" s="34">
        <f t="shared" ca="1" si="60"/>
        <v>3.162525779549151</v>
      </c>
      <c r="P169" s="35">
        <f ca="1">O169/MAX(O$49:O169)-1</f>
        <v>-2.7188145981251854E-2</v>
      </c>
      <c r="Q169" s="32">
        <f t="shared" ca="1" si="44"/>
        <v>347.11027517902312</v>
      </c>
      <c r="R169" s="33">
        <f t="shared" ca="1" si="61"/>
        <v>1</v>
      </c>
      <c r="S169" s="34">
        <f t="shared" ca="1" si="62"/>
        <v>-1.7928401059234766E-2</v>
      </c>
      <c r="T169" s="34">
        <f t="shared" ca="1" si="63"/>
        <v>3.6447004429819025</v>
      </c>
      <c r="U169" s="35">
        <f ca="1">T169/MAX(T$49:T169)-1</f>
        <v>-2.7188145981251965E-2</v>
      </c>
      <c r="V169" s="32">
        <f t="shared" ca="1" si="45"/>
        <v>412.18235437844095</v>
      </c>
      <c r="W169" s="33">
        <f t="shared" ca="1" si="64"/>
        <v>0</v>
      </c>
      <c r="X169" s="34">
        <f t="shared" ca="1" si="65"/>
        <v>1.7928401059234766E-2</v>
      </c>
      <c r="Y169" s="34">
        <f t="shared" ca="1" si="66"/>
        <v>1.6045224248119434</v>
      </c>
      <c r="Z169" s="35">
        <f ca="1">Y169/MAX(Y$49:Y169)-1</f>
        <v>0</v>
      </c>
      <c r="AA169" s="32">
        <f t="shared" ca="1" si="46"/>
        <v>412.18235437844095</v>
      </c>
      <c r="AB169" s="33">
        <f t="shared" ca="1" si="67"/>
        <v>0</v>
      </c>
      <c r="AC169" s="34">
        <f t="shared" ca="1" si="68"/>
        <v>5.8333333333333336E-3</v>
      </c>
      <c r="AD169" s="34">
        <f t="shared" ca="1" si="69"/>
        <v>2.9006124344804407</v>
      </c>
      <c r="AE169" s="35">
        <f ca="1">AD169/MAX(AD$49:AD169)-1</f>
        <v>-3.6504559451411289E-3</v>
      </c>
      <c r="AF169" s="32">
        <f t="shared" ca="1" si="47"/>
        <v>400.88431932265536</v>
      </c>
      <c r="AG169" s="33">
        <f t="shared" ca="1" si="70"/>
        <v>1</v>
      </c>
      <c r="AH169" s="34">
        <f t="shared" ca="1" si="71"/>
        <v>-1.7928401059234766E-2</v>
      </c>
      <c r="AI169" s="34">
        <f t="shared" ca="1" si="72"/>
        <v>3.3672164723722151</v>
      </c>
      <c r="AJ169" s="35">
        <f ca="1">AI169/MAX(AI$49:AI169)-1</f>
        <v>-2.7188145981251854E-2</v>
      </c>
      <c r="AK169" s="32">
        <f t="shared" ca="1" si="48"/>
        <v>400.88431932265536</v>
      </c>
      <c r="AL169" s="33">
        <f t="shared" ca="1" si="49"/>
        <v>1</v>
      </c>
      <c r="AM169" s="34">
        <f t="shared" ca="1" si="73"/>
        <v>-1.7928401059234766E-2</v>
      </c>
      <c r="AN169" s="34">
        <f t="shared" ca="1" si="74"/>
        <v>3.3480206385835141</v>
      </c>
      <c r="AO169" s="35">
        <f ca="1">AN169/MAX(AN$49:AN169)-1</f>
        <v>-2.7188145981251854E-2</v>
      </c>
      <c r="AP169" s="32">
        <f t="shared" ca="1" si="50"/>
        <v>417.27547049895333</v>
      </c>
      <c r="AQ169" s="33">
        <f t="shared" ca="1" si="51"/>
        <v>1</v>
      </c>
      <c r="AR169" s="34">
        <f t="shared" ca="1" si="75"/>
        <v>-1.7928401059234766E-2</v>
      </c>
      <c r="AS169" s="34">
        <f t="shared" ca="1" si="76"/>
        <v>3.0621492984316987</v>
      </c>
      <c r="AT169" s="35">
        <f ca="1">AS169/MAX(AS$49:AS169)-1</f>
        <v>-2.7188145981251743E-2</v>
      </c>
      <c r="AU169" s="32">
        <f t="shared" ca="1" si="52"/>
        <v>413.94296194724984</v>
      </c>
      <c r="AV169" s="33">
        <f t="shared" ca="1" si="53"/>
        <v>1</v>
      </c>
      <c r="AW169" s="34">
        <f t="shared" ca="1" si="77"/>
        <v>-1.1987967461092741E-2</v>
      </c>
      <c r="AX169" s="34">
        <f t="shared" ca="1" si="78"/>
        <v>3.1823361299338595</v>
      </c>
      <c r="AY169" s="35">
        <f ca="1">AX169/MAX(AX$49:AX169)-1</f>
        <v>-2.1303723472224201E-2</v>
      </c>
      <c r="AZ169" s="20"/>
      <c r="BA169" s="20"/>
      <c r="BB169" s="20"/>
      <c r="BC169" s="20"/>
      <c r="BD169" s="20"/>
      <c r="BE169" s="20"/>
      <c r="BF169" s="20"/>
      <c r="BG169" s="17"/>
      <c r="BH169" s="17"/>
      <c r="BJ169" s="7">
        <f ca="1">AVERAGE(B167:B169)</f>
        <v>412.18235437844095</v>
      </c>
      <c r="BK169" s="7">
        <f ca="1">AVERAGE(B164:B169)</f>
        <v>408.16567775855009</v>
      </c>
      <c r="BL169" s="7">
        <f ca="1">AVERAGE(B158:B169)</f>
        <v>395.77213453811078</v>
      </c>
      <c r="BM169" s="7">
        <f ca="1">AVERAGE(B152:B169)</f>
        <v>368.49289552696865</v>
      </c>
      <c r="BN169" s="7">
        <f ca="1">AVERAGE(B146:B169)</f>
        <v>347.11027517902312</v>
      </c>
      <c r="BO169" s="5">
        <f ca="1">IF($B168&gt;=BJ168,$D169,$C169)*0.2+IF($B168&gt;=BK168,$D169,$C169)*0.2+IF($B168&gt;=BL168,$D169,$C169)*0.2+IF($B168&gt;=BM168,$D169,$C169)*0.2+IF($B168&gt;=BN168,$D169,$C169)*0.2</f>
        <v>-1.3176054180721148E-2</v>
      </c>
      <c r="BP169" s="3">
        <f t="shared" ca="1" si="54"/>
        <v>330.28537728542017</v>
      </c>
      <c r="BQ169" s="5">
        <f ca="1">BP169/MAX($BP$36:BP169)-1</f>
        <v>-2.2480607974029621E-2</v>
      </c>
    </row>
    <row r="170" spans="1:69" x14ac:dyDescent="0.2">
      <c r="A170" s="15">
        <v>13546</v>
      </c>
      <c r="B170" s="18">
        <v>403.22963460403304</v>
      </c>
      <c r="C170" s="17">
        <f t="shared" ca="1" si="79"/>
        <v>5.8333333333333336E-3</v>
      </c>
      <c r="D170" s="17">
        <f ca="1">B170/B169-1</f>
        <v>-6.6535757433774378E-3</v>
      </c>
      <c r="E170" s="20">
        <f t="shared" ca="1" si="41"/>
        <v>2.7646291569132422</v>
      </c>
      <c r="F170" s="20">
        <f ca="1">E170/MAX(E$49:E170)-1</f>
        <v>-3.366082333602094E-2</v>
      </c>
      <c r="G170" s="32">
        <f t="shared" ca="1" si="42"/>
        <v>407.50040908013415</v>
      </c>
      <c r="H170" s="33">
        <f t="shared" ca="1" si="55"/>
        <v>0</v>
      </c>
      <c r="I170" s="34">
        <f t="shared" ca="1" si="56"/>
        <v>5.8333333333333336E-3</v>
      </c>
      <c r="J170" s="34">
        <f t="shared" ca="1" si="57"/>
        <v>2.857225243555602</v>
      </c>
      <c r="K170" s="35">
        <f ca="1">J170/MAX(J$49:J170)-1</f>
        <v>0</v>
      </c>
      <c r="L170" s="32">
        <f t="shared" ca="1" si="43"/>
        <v>403.22756859951761</v>
      </c>
      <c r="M170" s="33">
        <f t="shared" ca="1" si="58"/>
        <v>1</v>
      </c>
      <c r="N170" s="34">
        <f t="shared" ca="1" si="59"/>
        <v>-6.6535757433774378E-3</v>
      </c>
      <c r="O170" s="34">
        <f t="shared" ca="1" si="60"/>
        <v>3.1414836747345372</v>
      </c>
      <c r="P170" s="35">
        <f ca="1">O170/MAX(O$49:O170)-1</f>
        <v>-3.366082333602094E-2</v>
      </c>
      <c r="Q170" s="32">
        <f t="shared" ca="1" si="44"/>
        <v>352.67922251004876</v>
      </c>
      <c r="R170" s="33">
        <f t="shared" ca="1" si="61"/>
        <v>1</v>
      </c>
      <c r="S170" s="34">
        <f t="shared" ca="1" si="62"/>
        <v>-6.6535757433774378E-3</v>
      </c>
      <c r="T170" s="34">
        <f t="shared" ca="1" si="63"/>
        <v>3.6204501525226012</v>
      </c>
      <c r="U170" s="35">
        <f ca="1">T170/MAX(T$49:T170)-1</f>
        <v>-3.3660823336021051E-2</v>
      </c>
      <c r="V170" s="32">
        <f t="shared" ca="1" si="45"/>
        <v>407.50040908013415</v>
      </c>
      <c r="W170" s="33">
        <f t="shared" ca="1" si="64"/>
        <v>0</v>
      </c>
      <c r="X170" s="34">
        <f t="shared" ca="1" si="65"/>
        <v>6.6535757433774378E-3</v>
      </c>
      <c r="Y170" s="34">
        <f t="shared" ca="1" si="66"/>
        <v>1.6151982362973774</v>
      </c>
      <c r="Z170" s="35">
        <f ca="1">Y170/MAX(Y$49:Y170)-1</f>
        <v>0</v>
      </c>
      <c r="AA170" s="32">
        <f t="shared" ca="1" si="46"/>
        <v>407.50040908013415</v>
      </c>
      <c r="AB170" s="33">
        <f t="shared" ca="1" si="67"/>
        <v>0</v>
      </c>
      <c r="AC170" s="34">
        <f t="shared" ca="1" si="68"/>
        <v>5.8333333333333336E-3</v>
      </c>
      <c r="AD170" s="34">
        <f t="shared" ca="1" si="69"/>
        <v>2.9175326736815768</v>
      </c>
      <c r="AE170" s="35">
        <f ca="1">AD170/MAX(AD$49:AD170)-1</f>
        <v>0</v>
      </c>
      <c r="AF170" s="32">
        <f t="shared" ca="1" si="47"/>
        <v>403.22756859951761</v>
      </c>
      <c r="AG170" s="33">
        <f t="shared" ca="1" si="70"/>
        <v>1</v>
      </c>
      <c r="AH170" s="34">
        <f t="shared" ca="1" si="71"/>
        <v>-6.6535757433774378E-3</v>
      </c>
      <c r="AI170" s="34">
        <f t="shared" ca="1" si="72"/>
        <v>3.3448124425289385</v>
      </c>
      <c r="AJ170" s="35">
        <f ca="1">AI170/MAX(AI$49:AI170)-1</f>
        <v>-3.3660823336021051E-2</v>
      </c>
      <c r="AK170" s="32">
        <f t="shared" ca="1" si="48"/>
        <v>403.22756859951761</v>
      </c>
      <c r="AL170" s="33">
        <f t="shared" ca="1" si="49"/>
        <v>1</v>
      </c>
      <c r="AM170" s="34">
        <f t="shared" ca="1" si="73"/>
        <v>-6.6535757433774378E-3</v>
      </c>
      <c r="AN170" s="34">
        <f t="shared" ca="1" si="74"/>
        <v>3.3257443296743077</v>
      </c>
      <c r="AO170" s="35">
        <f ca="1">AN170/MAX(AN$49:AN170)-1</f>
        <v>-3.3660823336021051E-2</v>
      </c>
      <c r="AP170" s="32">
        <f t="shared" ca="1" si="50"/>
        <v>417.27547049895333</v>
      </c>
      <c r="AQ170" s="33">
        <f t="shared" ca="1" si="51"/>
        <v>1</v>
      </c>
      <c r="AR170" s="34">
        <f t="shared" ca="1" si="75"/>
        <v>-6.6535757433774378E-3</v>
      </c>
      <c r="AS170" s="34">
        <f t="shared" ca="1" si="76"/>
        <v>3.0417750561370531</v>
      </c>
      <c r="AT170" s="35">
        <f ca="1">AS170/MAX(AS$49:AS170)-1</f>
        <v>-3.366082333602094E-2</v>
      </c>
      <c r="AU170" s="32">
        <f t="shared" ca="1" si="52"/>
        <v>413.94296194724984</v>
      </c>
      <c r="AV170" s="33">
        <f t="shared" ca="1" si="53"/>
        <v>1</v>
      </c>
      <c r="AW170" s="34">
        <f t="shared" ca="1" si="77"/>
        <v>-3.5318484741997452E-3</v>
      </c>
      <c r="AX170" s="34">
        <f t="shared" ca="1" si="78"/>
        <v>3.1710966009289621</v>
      </c>
      <c r="AY170" s="35">
        <f ca="1">AX170/MAX(AX$49:AX170)-1</f>
        <v>-2.4760330423183818E-2</v>
      </c>
      <c r="AZ170" s="20"/>
      <c r="BA170" s="20"/>
      <c r="BB170" s="20"/>
      <c r="BC170" s="20"/>
      <c r="BD170" s="20"/>
      <c r="BE170" s="20"/>
      <c r="BF170" s="20"/>
      <c r="BG170" s="17"/>
      <c r="BH170" s="17"/>
      <c r="BJ170" s="7">
        <f ca="1">AVERAGE(B168:B170)</f>
        <v>407.50040908013415</v>
      </c>
      <c r="BK170" s="7">
        <f ca="1">AVERAGE(B165:B170)</f>
        <v>408.79574673865358</v>
      </c>
      <c r="BL170" s="7">
        <f ca="1">AVERAGE(B159:B170)</f>
        <v>398.65500704746182</v>
      </c>
      <c r="BM170" s="7">
        <f ca="1">AVERAGE(B153:B170)</f>
        <v>374.45556082362947</v>
      </c>
      <c r="BN170" s="7">
        <f ca="1">AVERAGE(B147:B170)</f>
        <v>352.67922251004876</v>
      </c>
      <c r="BO170" s="5">
        <f ca="1">IF($B169&gt;=BJ169,$D170,$C170)*0.2+IF($B169&gt;=BK169,$D170,$C170)*0.2+IF($B169&gt;=BL169,$D170,$C170)*0.2+IF($B169&gt;=BM169,$D170,$C170)*0.2+IF($B169&gt;=BN169,$D170,$C170)*0.2</f>
        <v>-1.6588121126931293E-3</v>
      </c>
      <c r="BP170" s="3">
        <f t="shared" ca="1" si="54"/>
        <v>329.73749590093371</v>
      </c>
      <c r="BQ170" s="5">
        <f ca="1">BP170/MAX($BP$36:BP170)-1</f>
        <v>-2.4102128981914661E-2</v>
      </c>
    </row>
    <row r="171" spans="1:69" x14ac:dyDescent="0.2">
      <c r="A171" s="15">
        <v>13574</v>
      </c>
      <c r="B171" s="18">
        <v>399.63987157346747</v>
      </c>
      <c r="C171" s="17">
        <f t="shared" ca="1" si="79"/>
        <v>5.8333333333333336E-3</v>
      </c>
      <c r="D171" s="17">
        <f ca="1">B171/B170-1</f>
        <v>-8.9025277968239891E-3</v>
      </c>
      <c r="E171" s="20">
        <f t="shared" ca="1" si="41"/>
        <v>2.7400169689959122</v>
      </c>
      <c r="F171" s="20">
        <f ca="1">E171/MAX(E$49:E171)-1</f>
        <v>-4.2263684717432026E-2</v>
      </c>
      <c r="G171" s="32">
        <f t="shared" ca="1" si="42"/>
        <v>402.93334342337761</v>
      </c>
      <c r="H171" s="33">
        <f t="shared" ca="1" si="55"/>
        <v>0</v>
      </c>
      <c r="I171" s="34">
        <f t="shared" ca="1" si="56"/>
        <v>5.8333333333333336E-3</v>
      </c>
      <c r="J171" s="34">
        <f t="shared" ca="1" si="57"/>
        <v>2.8738923908096763</v>
      </c>
      <c r="K171" s="35">
        <f ca="1">J171/MAX(J$49:J171)-1</f>
        <v>0</v>
      </c>
      <c r="L171" s="32">
        <f t="shared" ca="1" si="43"/>
        <v>403.75918996965891</v>
      </c>
      <c r="M171" s="33">
        <f t="shared" ca="1" si="58"/>
        <v>1</v>
      </c>
      <c r="N171" s="34">
        <f t="shared" ca="1" si="59"/>
        <v>-8.9025277968239891E-3</v>
      </c>
      <c r="O171" s="34">
        <f t="shared" ca="1" si="60"/>
        <v>3.1135165289969442</v>
      </c>
      <c r="P171" s="35">
        <f ca="1">O171/MAX(O$49:O171)-1</f>
        <v>-4.2263684717432026E-2</v>
      </c>
      <c r="Q171" s="32">
        <f t="shared" ca="1" si="44"/>
        <v>357.72154960440935</v>
      </c>
      <c r="R171" s="33">
        <f t="shared" ca="1" si="61"/>
        <v>1</v>
      </c>
      <c r="S171" s="34">
        <f t="shared" ca="1" si="62"/>
        <v>-8.9025277968239891E-3</v>
      </c>
      <c r="T171" s="34">
        <f t="shared" ca="1" si="63"/>
        <v>3.5882189944027529</v>
      </c>
      <c r="U171" s="35">
        <f ca="1">T171/MAX(T$49:T171)-1</f>
        <v>-4.2263684717432248E-2</v>
      </c>
      <c r="V171" s="32">
        <f t="shared" ca="1" si="45"/>
        <v>402.93334342337761</v>
      </c>
      <c r="W171" s="33">
        <f t="shared" ca="1" si="64"/>
        <v>0</v>
      </c>
      <c r="X171" s="34">
        <f t="shared" ca="1" si="65"/>
        <v>8.9025277968239891E-3</v>
      </c>
      <c r="Y171" s="34">
        <f t="shared" ca="1" si="66"/>
        <v>1.6295775834933959</v>
      </c>
      <c r="Z171" s="35">
        <f ca="1">Y171/MAX(Y$49:Y171)-1</f>
        <v>0</v>
      </c>
      <c r="AA171" s="32">
        <f t="shared" ca="1" si="46"/>
        <v>402.93334342337761</v>
      </c>
      <c r="AB171" s="33">
        <f t="shared" ca="1" si="67"/>
        <v>0</v>
      </c>
      <c r="AC171" s="34">
        <f t="shared" ca="1" si="68"/>
        <v>5.8333333333333336E-3</v>
      </c>
      <c r="AD171" s="34">
        <f t="shared" ca="1" si="69"/>
        <v>2.9345516142780528</v>
      </c>
      <c r="AE171" s="35">
        <f ca="1">AD171/MAX(AD$49:AD171)-1</f>
        <v>0</v>
      </c>
      <c r="AF171" s="32">
        <f t="shared" ca="1" si="47"/>
        <v>403.75918996965891</v>
      </c>
      <c r="AG171" s="33">
        <f t="shared" ca="1" si="70"/>
        <v>1</v>
      </c>
      <c r="AH171" s="34">
        <f t="shared" ca="1" si="71"/>
        <v>-8.9025277968239891E-3</v>
      </c>
      <c r="AI171" s="34">
        <f t="shared" ca="1" si="72"/>
        <v>3.3150351567841621</v>
      </c>
      <c r="AJ171" s="35">
        <f ca="1">AI171/MAX(AI$49:AI171)-1</f>
        <v>-4.2263684717432026E-2</v>
      </c>
      <c r="AK171" s="32">
        <f t="shared" ca="1" si="48"/>
        <v>403.75918996965891</v>
      </c>
      <c r="AL171" s="33">
        <f t="shared" ca="1" si="49"/>
        <v>1</v>
      </c>
      <c r="AM171" s="34">
        <f t="shared" ca="1" si="73"/>
        <v>-8.9025277968239891E-3</v>
      </c>
      <c r="AN171" s="34">
        <f t="shared" ca="1" si="74"/>
        <v>3.2961367983342522</v>
      </c>
      <c r="AO171" s="35">
        <f ca="1">AN171/MAX(AN$49:AN171)-1</f>
        <v>-4.2263684717432248E-2</v>
      </c>
      <c r="AP171" s="32">
        <f t="shared" ca="1" si="50"/>
        <v>413.34106854373704</v>
      </c>
      <c r="AQ171" s="33">
        <f t="shared" ca="1" si="51"/>
        <v>1</v>
      </c>
      <c r="AR171" s="34">
        <f t="shared" ca="1" si="75"/>
        <v>-8.9025277968239891E-3</v>
      </c>
      <c r="AS171" s="34">
        <f t="shared" ca="1" si="76"/>
        <v>3.014695569148107</v>
      </c>
      <c r="AT171" s="35">
        <f ca="1">AS171/MAX(AS$49:AS171)-1</f>
        <v>-4.2263684717432137E-2</v>
      </c>
      <c r="AU171" s="32">
        <f t="shared" ca="1" si="52"/>
        <v>413.94296194724984</v>
      </c>
      <c r="AV171" s="33">
        <f t="shared" ca="1" si="53"/>
        <v>1</v>
      </c>
      <c r="AW171" s="34">
        <f t="shared" ca="1" si="77"/>
        <v>-5.2185625142846586E-3</v>
      </c>
      <c r="AX171" s="34">
        <f t="shared" ca="1" si="78"/>
        <v>3.1545480350781787</v>
      </c>
      <c r="AY171" s="35">
        <f ca="1">AX171/MAX(AX$49:AX171)-1</f>
        <v>-2.9849679605280732E-2</v>
      </c>
      <c r="AZ171" s="20"/>
      <c r="BA171" s="20"/>
      <c r="BB171" s="20"/>
      <c r="BC171" s="20"/>
      <c r="BD171" s="20"/>
      <c r="BE171" s="20"/>
      <c r="BF171" s="20"/>
      <c r="BG171" s="17"/>
      <c r="BH171" s="17"/>
      <c r="BJ171" s="7">
        <f ca="1">AVERAGE(B169:B171)</f>
        <v>402.93334342337761</v>
      </c>
      <c r="BK171" s="7">
        <f ca="1">AVERAGE(B166:B171)</f>
        <v>408.43815268531375</v>
      </c>
      <c r="BL171" s="7">
        <f ca="1">AVERAGE(B160:B171)</f>
        <v>400.97605828367119</v>
      </c>
      <c r="BM171" s="7">
        <f ca="1">AVERAGE(B154:B171)</f>
        <v>379.75465012058834</v>
      </c>
      <c r="BN171" s="7">
        <f ca="1">AVERAGE(B148:B171)</f>
        <v>357.72154960440935</v>
      </c>
      <c r="BO171" s="5">
        <f ca="1">IF($B170&gt;=BJ170,$D171,$C171)*0.2+IF($B170&gt;=BK170,$D171,$C171)*0.2+IF($B170&gt;=BL170,$D171,$C171)*0.2+IF($B170&gt;=BM170,$D171,$C171)*0.2+IF($B170&gt;=BN170,$D171,$C171)*0.2</f>
        <v>-3.0081833447610602E-3</v>
      </c>
      <c r="BP171" s="3">
        <f t="shared" ca="1" si="54"/>
        <v>328.74558505762133</v>
      </c>
      <c r="BQ171" s="5">
        <f ca="1">BP171/MAX($BP$36:BP171)-1</f>
        <v>-2.7037808703698984E-2</v>
      </c>
    </row>
    <row r="172" spans="1:69" x14ac:dyDescent="0.2">
      <c r="A172" s="15">
        <v>13605</v>
      </c>
      <c r="B172" s="18">
        <v>392.15719460990999</v>
      </c>
      <c r="C172" s="17">
        <f t="shared" ca="1" si="79"/>
        <v>5.8333333333333336E-3</v>
      </c>
      <c r="D172" s="17">
        <f ca="1">B172/B171-1</f>
        <v>-1.8723549615048629E-2</v>
      </c>
      <c r="E172" s="20">
        <f t="shared" ca="1" si="41"/>
        <v>2.6887141253308422</v>
      </c>
      <c r="F172" s="20">
        <f ca="1">E172/MAX(E$49:E172)-1</f>
        <v>-6.0195908134758946E-2</v>
      </c>
      <c r="G172" s="32">
        <f t="shared" ca="1" si="42"/>
        <v>398.34223359580346</v>
      </c>
      <c r="H172" s="33">
        <f t="shared" ca="1" si="55"/>
        <v>0</v>
      </c>
      <c r="I172" s="34">
        <f t="shared" ca="1" si="56"/>
        <v>5.8333333333333336E-3</v>
      </c>
      <c r="J172" s="34">
        <f t="shared" ca="1" si="57"/>
        <v>2.8906567630893996</v>
      </c>
      <c r="K172" s="35">
        <f ca="1">J172/MAX(J$49:J172)-1</f>
        <v>0</v>
      </c>
      <c r="L172" s="32">
        <f t="shared" ca="1" si="43"/>
        <v>403.6865492467914</v>
      </c>
      <c r="M172" s="33">
        <f t="shared" ca="1" si="58"/>
        <v>0</v>
      </c>
      <c r="N172" s="34">
        <f t="shared" ca="1" si="59"/>
        <v>5.8333333333333336E-3</v>
      </c>
      <c r="O172" s="34">
        <f t="shared" ca="1" si="60"/>
        <v>3.1316787087494267</v>
      </c>
      <c r="P172" s="35">
        <f ca="1">O172/MAX(O$49:O172)-1</f>
        <v>-3.6676889544950297E-2</v>
      </c>
      <c r="Q172" s="32">
        <f t="shared" ca="1" si="44"/>
        <v>362.17557735405262</v>
      </c>
      <c r="R172" s="33">
        <f t="shared" ca="1" si="61"/>
        <v>1</v>
      </c>
      <c r="S172" s="34">
        <f t="shared" ca="1" si="62"/>
        <v>-1.8723549615048629E-2</v>
      </c>
      <c r="T172" s="34">
        <f t="shared" ca="1" si="63"/>
        <v>3.5210347980313932</v>
      </c>
      <c r="U172" s="35">
        <f ca="1">T172/MAX(T$49:T172)-1</f>
        <v>-6.0195908134759168E-2</v>
      </c>
      <c r="V172" s="32">
        <f t="shared" ca="1" si="45"/>
        <v>398.34223359580346</v>
      </c>
      <c r="W172" s="33">
        <f t="shared" ca="1" si="64"/>
        <v>0</v>
      </c>
      <c r="X172" s="34">
        <f t="shared" ca="1" si="65"/>
        <v>1.8723549615048629E-2</v>
      </c>
      <c r="Y172" s="34">
        <f t="shared" ca="1" si="66"/>
        <v>1.6600890602295055</v>
      </c>
      <c r="Z172" s="35">
        <f ca="1">Y172/MAX(Y$49:Y172)-1</f>
        <v>0</v>
      </c>
      <c r="AA172" s="32">
        <f t="shared" ca="1" si="46"/>
        <v>398.34223359580346</v>
      </c>
      <c r="AB172" s="33">
        <f t="shared" ca="1" si="67"/>
        <v>0</v>
      </c>
      <c r="AC172" s="34">
        <f t="shared" ca="1" si="68"/>
        <v>5.8333333333333336E-3</v>
      </c>
      <c r="AD172" s="34">
        <f t="shared" ca="1" si="69"/>
        <v>2.9516698320280081</v>
      </c>
      <c r="AE172" s="35">
        <f ca="1">AD172/MAX(AD$49:AD172)-1</f>
        <v>0</v>
      </c>
      <c r="AF172" s="32">
        <f t="shared" ca="1" si="47"/>
        <v>403.6865492467914</v>
      </c>
      <c r="AG172" s="33">
        <f t="shared" ca="1" si="70"/>
        <v>0</v>
      </c>
      <c r="AH172" s="34">
        <f t="shared" ca="1" si="71"/>
        <v>5.8333333333333336E-3</v>
      </c>
      <c r="AI172" s="34">
        <f t="shared" ca="1" si="72"/>
        <v>3.3343728618654032</v>
      </c>
      <c r="AJ172" s="35">
        <f ca="1">AI172/MAX(AI$49:AI172)-1</f>
        <v>-3.6676889544950297E-2</v>
      </c>
      <c r="AK172" s="32">
        <f t="shared" ca="1" si="48"/>
        <v>403.6865492467914</v>
      </c>
      <c r="AL172" s="33">
        <f t="shared" ca="1" si="49"/>
        <v>0</v>
      </c>
      <c r="AM172" s="34">
        <f t="shared" ca="1" si="73"/>
        <v>5.8333333333333336E-3</v>
      </c>
      <c r="AN172" s="34">
        <f t="shared" ca="1" si="74"/>
        <v>3.3153642629912019</v>
      </c>
      <c r="AO172" s="35">
        <f ca="1">AN172/MAX(AN$49:AN172)-1</f>
        <v>-3.667688954495063E-2</v>
      </c>
      <c r="AP172" s="32">
        <f t="shared" ca="1" si="50"/>
        <v>405.93052409263225</v>
      </c>
      <c r="AQ172" s="33">
        <f t="shared" ca="1" si="51"/>
        <v>0</v>
      </c>
      <c r="AR172" s="34">
        <f t="shared" ca="1" si="75"/>
        <v>5.8333333333333336E-3</v>
      </c>
      <c r="AS172" s="34">
        <f t="shared" ca="1" si="76"/>
        <v>3.0322812933014709</v>
      </c>
      <c r="AT172" s="35">
        <f ca="1">AS172/MAX(AS$49:AS172)-1</f>
        <v>-3.6676889544950519E-2</v>
      </c>
      <c r="AU172" s="32">
        <f t="shared" ca="1" si="52"/>
        <v>412.18235437844095</v>
      </c>
      <c r="AV172" s="33">
        <f t="shared" ca="1" si="53"/>
        <v>1</v>
      </c>
      <c r="AW172" s="34">
        <f t="shared" ca="1" si="77"/>
        <v>5.8333333333333336E-3</v>
      </c>
      <c r="AX172" s="34">
        <f t="shared" ca="1" si="78"/>
        <v>3.1729495652828015</v>
      </c>
      <c r="AY172" s="35">
        <f ca="1">AX172/MAX(AX$49:AX172)-1</f>
        <v>-2.4190469402978199E-2</v>
      </c>
      <c r="AZ172" s="20"/>
      <c r="BA172" s="20"/>
      <c r="BB172" s="20"/>
      <c r="BC172" s="20"/>
      <c r="BD172" s="20"/>
      <c r="BE172" s="20"/>
      <c r="BF172" s="20"/>
      <c r="BG172" s="17"/>
      <c r="BH172" s="17"/>
      <c r="BJ172" s="7">
        <f ca="1">AVERAGE(B170:B172)</f>
        <v>398.34223359580346</v>
      </c>
      <c r="BK172" s="7">
        <f ca="1">AVERAGE(B167:B172)</f>
        <v>405.26229398712218</v>
      </c>
      <c r="BL172" s="7">
        <f ca="1">AVERAGE(B161:B172)</f>
        <v>402.00606268154615</v>
      </c>
      <c r="BM172" s="7">
        <f ca="1">AVERAGE(B155:B172)</f>
        <v>384.46015538647202</v>
      </c>
      <c r="BN172" s="7">
        <f ca="1">AVERAGE(B149:B172)</f>
        <v>362.17557735405262</v>
      </c>
      <c r="BO172" s="5">
        <f ca="1">IF($B171&gt;=BJ171,$D172,$C172)*0.2+IF($B171&gt;=BK171,$D172,$C172)*0.2+IF($B171&gt;=BL171,$D172,$C172)*0.2+IF($B171&gt;=BM171,$D172,$C172)*0.2+IF($B171&gt;=BN171,$D172,$C172)*0.2</f>
        <v>-3.9894198460194517E-3</v>
      </c>
      <c r="BP172" s="3">
        <f t="shared" ca="1" si="54"/>
        <v>327.43408089630117</v>
      </c>
      <c r="BQ172" s="5">
        <f ca="1">BP172/MAX($BP$36:BP172)-1</f>
        <v>-3.0919363379083076E-2</v>
      </c>
    </row>
    <row r="173" spans="1:69" x14ac:dyDescent="0.2">
      <c r="A173" s="15">
        <v>13635</v>
      </c>
      <c r="B173" s="18">
        <v>392.50515335182774</v>
      </c>
      <c r="C173" s="17">
        <f t="shared" ca="1" si="79"/>
        <v>5.8333333333333336E-3</v>
      </c>
      <c r="D173" s="17">
        <f ca="1">B173/B172-1</f>
        <v>8.8729404101295373E-4</v>
      </c>
      <c r="E173" s="20">
        <f t="shared" ca="1" si="41"/>
        <v>2.6910998053522355</v>
      </c>
      <c r="F173" s="20">
        <f ca="1">E173/MAX(E$49:E173)-1</f>
        <v>-5.9362025564327348E-2</v>
      </c>
      <c r="G173" s="32">
        <f t="shared" ca="1" si="42"/>
        <v>394.76740651173503</v>
      </c>
      <c r="H173" s="33">
        <f t="shared" ca="1" si="55"/>
        <v>0</v>
      </c>
      <c r="I173" s="34">
        <f t="shared" ca="1" si="56"/>
        <v>5.8333333333333336E-3</v>
      </c>
      <c r="J173" s="34">
        <f t="shared" ca="1" si="57"/>
        <v>2.9075189275407545</v>
      </c>
      <c r="K173" s="35">
        <f ca="1">J173/MAX(J$49:J173)-1</f>
        <v>0</v>
      </c>
      <c r="L173" s="32">
        <f t="shared" ca="1" si="43"/>
        <v>403.65259206905387</v>
      </c>
      <c r="M173" s="33">
        <f t="shared" ca="1" si="58"/>
        <v>0</v>
      </c>
      <c r="N173" s="34">
        <f t="shared" ca="1" si="59"/>
        <v>5.8333333333333336E-3</v>
      </c>
      <c r="O173" s="34">
        <f t="shared" ca="1" si="60"/>
        <v>3.1499468345504651</v>
      </c>
      <c r="P173" s="35">
        <f ca="1">O173/MAX(O$49:O173)-1</f>
        <v>-3.1057504733962515E-2</v>
      </c>
      <c r="Q173" s="32">
        <f t="shared" ca="1" si="44"/>
        <v>366.93426702814014</v>
      </c>
      <c r="R173" s="33">
        <f t="shared" ca="1" si="61"/>
        <v>1</v>
      </c>
      <c r="S173" s="34">
        <f t="shared" ca="1" si="62"/>
        <v>8.8729404101295373E-4</v>
      </c>
      <c r="T173" s="34">
        <f t="shared" ca="1" si="63"/>
        <v>3.5241589912258857</v>
      </c>
      <c r="U173" s="35">
        <f ca="1">T173/MAX(T$49:T173)-1</f>
        <v>-5.936202556432757E-2</v>
      </c>
      <c r="V173" s="32">
        <f t="shared" ca="1" si="45"/>
        <v>394.76740651173503</v>
      </c>
      <c r="W173" s="33">
        <f t="shared" ca="1" si="64"/>
        <v>0</v>
      </c>
      <c r="X173" s="34">
        <f t="shared" ca="1" si="65"/>
        <v>-8.8729404101295373E-4</v>
      </c>
      <c r="Y173" s="34">
        <f t="shared" ca="1" si="66"/>
        <v>1.6586160730988131</v>
      </c>
      <c r="Z173" s="35">
        <f ca="1">Y173/MAX(Y$49:Y173)-1</f>
        <v>-8.8729404101295373E-4</v>
      </c>
      <c r="AA173" s="32">
        <f t="shared" ca="1" si="46"/>
        <v>394.76740651173503</v>
      </c>
      <c r="AB173" s="33">
        <f t="shared" ca="1" si="67"/>
        <v>0</v>
      </c>
      <c r="AC173" s="34">
        <f t="shared" ca="1" si="68"/>
        <v>5.8333333333333336E-3</v>
      </c>
      <c r="AD173" s="34">
        <f t="shared" ca="1" si="69"/>
        <v>2.9688879060481717</v>
      </c>
      <c r="AE173" s="35">
        <f ca="1">AD173/MAX(AD$49:AD173)-1</f>
        <v>0</v>
      </c>
      <c r="AF173" s="32">
        <f t="shared" ca="1" si="47"/>
        <v>403.65259206905387</v>
      </c>
      <c r="AG173" s="33">
        <f t="shared" ca="1" si="70"/>
        <v>0</v>
      </c>
      <c r="AH173" s="34">
        <f t="shared" ca="1" si="71"/>
        <v>5.8333333333333336E-3</v>
      </c>
      <c r="AI173" s="34">
        <f t="shared" ca="1" si="72"/>
        <v>3.353823370226285</v>
      </c>
      <c r="AJ173" s="35">
        <f ca="1">AI173/MAX(AI$49:AI173)-1</f>
        <v>-3.1057504733962515E-2</v>
      </c>
      <c r="AK173" s="32">
        <f t="shared" ca="1" si="48"/>
        <v>403.65259206905387</v>
      </c>
      <c r="AL173" s="33">
        <f t="shared" ca="1" si="49"/>
        <v>0</v>
      </c>
      <c r="AM173" s="34">
        <f t="shared" ca="1" si="73"/>
        <v>5.8333333333333336E-3</v>
      </c>
      <c r="AN173" s="34">
        <f t="shared" ca="1" si="74"/>
        <v>3.3347038878586508</v>
      </c>
      <c r="AO173" s="35">
        <f ca="1">AN173/MAX(AN$49:AN173)-1</f>
        <v>-3.1057504733962737E-2</v>
      </c>
      <c r="AP173" s="32">
        <f t="shared" ca="1" si="50"/>
        <v>403.22963460403304</v>
      </c>
      <c r="AQ173" s="33">
        <f t="shared" ca="1" si="51"/>
        <v>0</v>
      </c>
      <c r="AR173" s="34">
        <f t="shared" ca="1" si="75"/>
        <v>5.8333333333333336E-3</v>
      </c>
      <c r="AS173" s="34">
        <f t="shared" ca="1" si="76"/>
        <v>3.0499696008457295</v>
      </c>
      <c r="AT173" s="35">
        <f ca="1">AS173/MAX(AS$49:AS173)-1</f>
        <v>-3.1057504733962737E-2</v>
      </c>
      <c r="AU173" s="32">
        <f t="shared" ca="1" si="52"/>
        <v>407.50040908013415</v>
      </c>
      <c r="AV173" s="33">
        <f t="shared" ca="1" si="53"/>
        <v>0</v>
      </c>
      <c r="AW173" s="34">
        <f t="shared" ca="1" si="77"/>
        <v>5.8333333333333336E-3</v>
      </c>
      <c r="AX173" s="34">
        <f t="shared" ca="1" si="78"/>
        <v>3.191458437746951</v>
      </c>
      <c r="AY173" s="35">
        <f ca="1">AX173/MAX(AX$49:AX173)-1</f>
        <v>-1.8498247141162216E-2</v>
      </c>
      <c r="AZ173" s="20"/>
      <c r="BA173" s="20"/>
      <c r="BB173" s="20"/>
      <c r="BC173" s="20"/>
      <c r="BD173" s="20"/>
      <c r="BE173" s="20"/>
      <c r="BF173" s="20"/>
      <c r="BG173" s="17"/>
      <c r="BH173" s="17"/>
      <c r="BJ173" s="7">
        <f ca="1">AVERAGE(B171:B173)</f>
        <v>394.76740651173503</v>
      </c>
      <c r="BK173" s="7">
        <f ca="1">AVERAGE(B168:B173)</f>
        <v>401.13390779593459</v>
      </c>
      <c r="BL173" s="7">
        <f ca="1">AVERAGE(B162:B173)</f>
        <v>401.85452063819395</v>
      </c>
      <c r="BM173" s="7">
        <f ca="1">AVERAGE(B156:B173)</f>
        <v>388.67800389326248</v>
      </c>
      <c r="BN173" s="7">
        <f ca="1">AVERAGE(B150:B173)</f>
        <v>366.93426702814014</v>
      </c>
      <c r="BO173" s="5">
        <f ca="1">IF($B172&gt;=BJ172,$D173,$C173)*0.2+IF($B172&gt;=BK172,$D173,$C173)*0.2+IF($B172&gt;=BL172,$D173,$C173)*0.2+IF($B172&gt;=BM172,$D173,$C173)*0.2+IF($B172&gt;=BN172,$D173,$C173)*0.2</f>
        <v>3.8549176164051823E-3</v>
      </c>
      <c r="BP173" s="3">
        <f t="shared" ca="1" si="54"/>
        <v>328.69631230295971</v>
      </c>
      <c r="BQ173" s="5">
        <f ca="1">BP173/MAX($BP$36:BP173)-1</f>
        <v>-2.7183637361256063E-2</v>
      </c>
    </row>
    <row r="174" spans="1:69" x14ac:dyDescent="0.2">
      <c r="A174" s="15">
        <v>13666</v>
      </c>
      <c r="B174" s="18">
        <v>375.39767561107288</v>
      </c>
      <c r="C174" s="17">
        <f t="shared" ca="1" si="79"/>
        <v>5.8333333333333336E-3</v>
      </c>
      <c r="D174" s="17">
        <f ca="1">B174/B173-1</f>
        <v>-4.3585358293169563E-2</v>
      </c>
      <c r="E174" s="20">
        <f t="shared" ca="1" si="41"/>
        <v>2.5738072561332794</v>
      </c>
      <c r="F174" s="20">
        <f ca="1">E174/MAX(E$49:E174)-1</f>
        <v>-0.1003600687042675</v>
      </c>
      <c r="G174" s="32">
        <f t="shared" ca="1" si="42"/>
        <v>386.68667452427025</v>
      </c>
      <c r="H174" s="33">
        <f t="shared" ca="1" si="55"/>
        <v>0</v>
      </c>
      <c r="I174" s="34">
        <f t="shared" ca="1" si="56"/>
        <v>5.8333333333333336E-3</v>
      </c>
      <c r="J174" s="34">
        <f t="shared" ca="1" si="57"/>
        <v>2.9244794546180755</v>
      </c>
      <c r="K174" s="35">
        <f ca="1">J174/MAX(J$49:J174)-1</f>
        <v>0</v>
      </c>
      <c r="L174" s="32">
        <f t="shared" ca="1" si="43"/>
        <v>401.24743755781992</v>
      </c>
      <c r="M174" s="33">
        <f t="shared" ca="1" si="58"/>
        <v>0</v>
      </c>
      <c r="N174" s="34">
        <f t="shared" ca="1" si="59"/>
        <v>5.8333333333333336E-3</v>
      </c>
      <c r="O174" s="34">
        <f t="shared" ca="1" si="60"/>
        <v>3.1683215244186762</v>
      </c>
      <c r="P174" s="35">
        <f ca="1">O174/MAX(O$49:O174)-1</f>
        <v>-2.5405340178243918E-2</v>
      </c>
      <c r="Q174" s="32">
        <f t="shared" ca="1" si="44"/>
        <v>370.45523394184232</v>
      </c>
      <c r="R174" s="33">
        <f t="shared" ca="1" si="61"/>
        <v>1</v>
      </c>
      <c r="S174" s="34">
        <f t="shared" ca="1" si="62"/>
        <v>-4.3585358293169563E-2</v>
      </c>
      <c r="T174" s="34">
        <f t="shared" ca="1" si="63"/>
        <v>3.3705572589112105</v>
      </c>
      <c r="U174" s="35">
        <f ca="1">T174/MAX(T$49:T174)-1</f>
        <v>-0.10036006870426761</v>
      </c>
      <c r="V174" s="32">
        <f t="shared" ca="1" si="45"/>
        <v>386.68667452427025</v>
      </c>
      <c r="W174" s="33">
        <f t="shared" ca="1" si="64"/>
        <v>0</v>
      </c>
      <c r="X174" s="34">
        <f t="shared" ca="1" si="65"/>
        <v>4.3585358293169563E-2</v>
      </c>
      <c r="Y174" s="34">
        <f t="shared" ca="1" si="66"/>
        <v>1.7309074489156349</v>
      </c>
      <c r="Z174" s="35">
        <f ca="1">Y174/MAX(Y$49:Y174)-1</f>
        <v>0</v>
      </c>
      <c r="AA174" s="32">
        <f t="shared" ca="1" si="46"/>
        <v>386.68667452427025</v>
      </c>
      <c r="AB174" s="33">
        <f t="shared" ca="1" si="67"/>
        <v>0</v>
      </c>
      <c r="AC174" s="34">
        <f t="shared" ca="1" si="68"/>
        <v>5.8333333333333336E-3</v>
      </c>
      <c r="AD174" s="34">
        <f t="shared" ca="1" si="69"/>
        <v>2.9862064188334529</v>
      </c>
      <c r="AE174" s="35">
        <f ca="1">AD174/MAX(AD$49:AD174)-1</f>
        <v>0</v>
      </c>
      <c r="AF174" s="32">
        <f t="shared" ca="1" si="47"/>
        <v>401.24743755781992</v>
      </c>
      <c r="AG174" s="33">
        <f t="shared" ca="1" si="70"/>
        <v>0</v>
      </c>
      <c r="AH174" s="34">
        <f t="shared" ca="1" si="71"/>
        <v>5.8333333333333336E-3</v>
      </c>
      <c r="AI174" s="34">
        <f t="shared" ca="1" si="72"/>
        <v>3.3733873398859382</v>
      </c>
      <c r="AJ174" s="35">
        <f ca="1">AI174/MAX(AI$49:AI174)-1</f>
        <v>-2.5405340178243918E-2</v>
      </c>
      <c r="AK174" s="32">
        <f t="shared" ca="1" si="48"/>
        <v>401.24743755781992</v>
      </c>
      <c r="AL174" s="33">
        <f t="shared" ca="1" si="49"/>
        <v>0</v>
      </c>
      <c r="AM174" s="34">
        <f t="shared" ca="1" si="73"/>
        <v>5.8333333333333336E-3</v>
      </c>
      <c r="AN174" s="34">
        <f t="shared" ca="1" si="74"/>
        <v>3.354156327204493</v>
      </c>
      <c r="AO174" s="35">
        <f ca="1">AN174/MAX(AN$49:AN174)-1</f>
        <v>-2.540534017824414E-2</v>
      </c>
      <c r="AP174" s="32">
        <f t="shared" ca="1" si="50"/>
        <v>399.63987157346747</v>
      </c>
      <c r="AQ174" s="33">
        <f t="shared" ca="1" si="51"/>
        <v>0</v>
      </c>
      <c r="AR174" s="34">
        <f t="shared" ca="1" si="75"/>
        <v>5.8333333333333336E-3</v>
      </c>
      <c r="AS174" s="34">
        <f t="shared" ca="1" si="76"/>
        <v>3.0677610901839962</v>
      </c>
      <c r="AT174" s="35">
        <f ca="1">AS174/MAX(AS$49:AS174)-1</f>
        <v>-2.540534017824414E-2</v>
      </c>
      <c r="AU174" s="32">
        <f t="shared" ca="1" si="52"/>
        <v>402.93334342337761</v>
      </c>
      <c r="AV174" s="33">
        <f t="shared" ca="1" si="53"/>
        <v>0</v>
      </c>
      <c r="AW174" s="34">
        <f t="shared" ca="1" si="77"/>
        <v>5.8333333333333336E-3</v>
      </c>
      <c r="AX174" s="34">
        <f t="shared" ca="1" si="78"/>
        <v>3.2100752786338083</v>
      </c>
      <c r="AY174" s="35">
        <f ca="1">AX174/MAX(AX$49:AX174)-1</f>
        <v>-1.2772820249485672E-2</v>
      </c>
      <c r="AZ174" s="20"/>
      <c r="BA174" s="20"/>
      <c r="BB174" s="20"/>
      <c r="BC174" s="20"/>
      <c r="BD174" s="20"/>
      <c r="BE174" s="20"/>
      <c r="BF174" s="20"/>
      <c r="BG174" s="17"/>
      <c r="BH174" s="17"/>
      <c r="BJ174" s="7">
        <f ca="1">AVERAGE(B172:B174)</f>
        <v>386.68667452427025</v>
      </c>
      <c r="BK174" s="7">
        <f ca="1">AVERAGE(B169:B174)</f>
        <v>394.81000897382387</v>
      </c>
      <c r="BL174" s="7">
        <f ca="1">AVERAGE(B163:B174)</f>
        <v>400.39736011923463</v>
      </c>
      <c r="BM174" s="7">
        <f ca="1">AVERAGE(B157:B174)</f>
        <v>391.4495086431736</v>
      </c>
      <c r="BN174" s="7">
        <f ca="1">AVERAGE(B151:B174)</f>
        <v>370.45523394184232</v>
      </c>
      <c r="BO174" s="5">
        <f ca="1">IF($B173&gt;=BJ173,$D174,$C174)*0.2+IF($B173&gt;=BK173,$D174,$C174)*0.2+IF($B173&gt;=BL173,$D174,$C174)*0.2+IF($B173&gt;=BM173,$D174,$C174)*0.2+IF($B173&gt;=BN173,$D174,$C174)*0.2</f>
        <v>-1.3934143317267826E-2</v>
      </c>
      <c r="BP174" s="3">
        <f t="shared" ca="1" si="54"/>
        <v>324.11621077947285</v>
      </c>
      <c r="BQ174" s="5">
        <f ca="1">BP174/MAX($BP$36:BP174)-1</f>
        <v>-4.0738999979647472E-2</v>
      </c>
    </row>
    <row r="175" spans="1:69" x14ac:dyDescent="0.2">
      <c r="A175" s="15">
        <v>13696</v>
      </c>
      <c r="B175" s="18">
        <v>359.0817646353176</v>
      </c>
      <c r="C175" s="17">
        <f t="shared" ca="1" si="79"/>
        <v>5.8333333333333336E-3</v>
      </c>
      <c r="D175" s="17">
        <f ca="1">B175/B174-1</f>
        <v>-4.3463004796703175E-2</v>
      </c>
      <c r="E175" s="20">
        <f t="shared" ca="1" si="41"/>
        <v>2.4619418590141691</v>
      </c>
      <c r="F175" s="20">
        <f ca="1">E175/MAX(E$49:E175)-1</f>
        <v>-0.13946112335347971</v>
      </c>
      <c r="G175" s="32">
        <f t="shared" ca="1" si="42"/>
        <v>375.66153119940606</v>
      </c>
      <c r="H175" s="33">
        <f t="shared" ca="1" si="55"/>
        <v>0</v>
      </c>
      <c r="I175" s="34">
        <f t="shared" ca="1" si="56"/>
        <v>5.8333333333333336E-3</v>
      </c>
      <c r="J175" s="34">
        <f t="shared" ca="1" si="57"/>
        <v>2.9415389181033476</v>
      </c>
      <c r="K175" s="35">
        <f ca="1">J175/MAX(J$49:J175)-1</f>
        <v>0</v>
      </c>
      <c r="L175" s="32">
        <f t="shared" ca="1" si="43"/>
        <v>396.97707043200103</v>
      </c>
      <c r="M175" s="33">
        <f t="shared" ca="1" si="58"/>
        <v>0</v>
      </c>
      <c r="N175" s="34">
        <f t="shared" ca="1" si="59"/>
        <v>5.8333333333333336E-3</v>
      </c>
      <c r="O175" s="34">
        <f t="shared" ca="1" si="60"/>
        <v>3.1868033999777854</v>
      </c>
      <c r="P175" s="35">
        <f ca="1">O175/MAX(O$49:O175)-1</f>
        <v>-1.9720204662616925E-2</v>
      </c>
      <c r="Q175" s="32">
        <f t="shared" ca="1" si="44"/>
        <v>373.12014224462769</v>
      </c>
      <c r="R175" s="33">
        <f t="shared" ca="1" si="61"/>
        <v>1</v>
      </c>
      <c r="S175" s="34">
        <f t="shared" ca="1" si="62"/>
        <v>-4.3463004796703175E-2</v>
      </c>
      <c r="T175" s="34">
        <f t="shared" ca="1" si="63"/>
        <v>3.22406271259959</v>
      </c>
      <c r="U175" s="35">
        <f ca="1">T175/MAX(T$49:T175)-1</f>
        <v>-0.13946112335347971</v>
      </c>
      <c r="V175" s="32">
        <f t="shared" ca="1" si="45"/>
        <v>375.66153119940606</v>
      </c>
      <c r="W175" s="33">
        <f t="shared" ca="1" si="64"/>
        <v>0</v>
      </c>
      <c r="X175" s="34">
        <f t="shared" ca="1" si="65"/>
        <v>4.3463004796703175E-2</v>
      </c>
      <c r="Y175" s="34">
        <f t="shared" ca="1" si="66"/>
        <v>1.8061378876705041</v>
      </c>
      <c r="Z175" s="35">
        <f ca="1">Y175/MAX(Y$49:Y175)-1</f>
        <v>0</v>
      </c>
      <c r="AA175" s="32">
        <f t="shared" ca="1" si="46"/>
        <v>375.66153119940606</v>
      </c>
      <c r="AB175" s="33">
        <f t="shared" ca="1" si="67"/>
        <v>0</v>
      </c>
      <c r="AC175" s="34">
        <f t="shared" ca="1" si="68"/>
        <v>5.8333333333333336E-3</v>
      </c>
      <c r="AD175" s="34">
        <f t="shared" ca="1" si="69"/>
        <v>3.0036259562766481</v>
      </c>
      <c r="AE175" s="35">
        <f ca="1">AD175/MAX(AD$49:AD175)-1</f>
        <v>0</v>
      </c>
      <c r="AF175" s="32">
        <f t="shared" ca="1" si="47"/>
        <v>396.97707043200103</v>
      </c>
      <c r="AG175" s="33">
        <f t="shared" ca="1" si="70"/>
        <v>0</v>
      </c>
      <c r="AH175" s="34">
        <f t="shared" ca="1" si="71"/>
        <v>5.8333333333333336E-3</v>
      </c>
      <c r="AI175" s="34">
        <f t="shared" ca="1" si="72"/>
        <v>3.3930654327019396</v>
      </c>
      <c r="AJ175" s="35">
        <f ca="1">AI175/MAX(AI$49:AI175)-1</f>
        <v>-1.9720204662617036E-2</v>
      </c>
      <c r="AK175" s="32">
        <f t="shared" ca="1" si="48"/>
        <v>396.97707043200103</v>
      </c>
      <c r="AL175" s="33">
        <f t="shared" ca="1" si="49"/>
        <v>0</v>
      </c>
      <c r="AM175" s="34">
        <f t="shared" ca="1" si="73"/>
        <v>5.8333333333333336E-3</v>
      </c>
      <c r="AN175" s="34">
        <f t="shared" ca="1" si="74"/>
        <v>3.373722239113186</v>
      </c>
      <c r="AO175" s="35">
        <f ca="1">AN175/MAX(AN$49:AN175)-1</f>
        <v>-1.9720204662617258E-2</v>
      </c>
      <c r="AP175" s="32">
        <f t="shared" ca="1" si="50"/>
        <v>392.50515335182774</v>
      </c>
      <c r="AQ175" s="33">
        <f t="shared" ca="1" si="51"/>
        <v>0</v>
      </c>
      <c r="AR175" s="34">
        <f t="shared" ca="1" si="75"/>
        <v>5.8333333333333336E-3</v>
      </c>
      <c r="AS175" s="34">
        <f t="shared" ca="1" si="76"/>
        <v>3.0856563632100698</v>
      </c>
      <c r="AT175" s="35">
        <f ca="1">AS175/MAX(AS$49:AS175)-1</f>
        <v>-1.9720204662617147E-2</v>
      </c>
      <c r="AU175" s="32">
        <f t="shared" ca="1" si="52"/>
        <v>398.34223359580346</v>
      </c>
      <c r="AV175" s="33">
        <f t="shared" ca="1" si="53"/>
        <v>0</v>
      </c>
      <c r="AW175" s="34">
        <f t="shared" ca="1" si="77"/>
        <v>5.8333333333333336E-3</v>
      </c>
      <c r="AX175" s="34">
        <f t="shared" ca="1" si="78"/>
        <v>3.2288007177591722</v>
      </c>
      <c r="AY175" s="35">
        <f ca="1">AX175/MAX(AX$49:AX175)-1</f>
        <v>-7.0139950342743562E-3</v>
      </c>
      <c r="AZ175" s="20"/>
      <c r="BA175" s="20"/>
      <c r="BB175" s="20"/>
      <c r="BC175" s="20"/>
      <c r="BD175" s="20"/>
      <c r="BE175" s="20"/>
      <c r="BF175" s="20"/>
      <c r="BG175" s="17"/>
      <c r="BH175" s="17"/>
      <c r="BJ175" s="7">
        <f ca="1">AVERAGE(B173:B175)</f>
        <v>375.66153119940606</v>
      </c>
      <c r="BK175" s="7">
        <f ca="1">AVERAGE(B170:B175)</f>
        <v>387.00188239760473</v>
      </c>
      <c r="BL175" s="7">
        <f ca="1">AVERAGE(B164:B175)</f>
        <v>397.5837800780775</v>
      </c>
      <c r="BM175" s="7">
        <f ca="1">AVERAGE(B158:B175)</f>
        <v>392.84871715794219</v>
      </c>
      <c r="BN175" s="7">
        <f ca="1">AVERAGE(B152:B175)</f>
        <v>373.12014224462769</v>
      </c>
      <c r="BO175" s="5">
        <f ca="1">IF($B174&gt;=BJ174,$D175,$C175)*0.2+IF($B174&gt;=BK174,$D175,$C175)*0.2+IF($B174&gt;=BL174,$D175,$C175)*0.2+IF($B174&gt;=BM174,$D175,$C175)*0.2+IF($B174&gt;=BN174,$D175,$C175)*0.2</f>
        <v>-4.0259342926739676E-3</v>
      </c>
      <c r="BP175" s="3">
        <f t="shared" ca="1" si="54"/>
        <v>322.81134021168424</v>
      </c>
      <c r="BQ175" s="5">
        <f ca="1">BP175/MAX($BP$36:BP175)-1</f>
        <v>-4.4600921735254095E-2</v>
      </c>
    </row>
    <row r="176" spans="1:69" x14ac:dyDescent="0.2">
      <c r="A176" s="15">
        <v>13727</v>
      </c>
      <c r="B176" s="18">
        <v>351.26104742439708</v>
      </c>
      <c r="C176" s="17">
        <f t="shared" ca="1" si="79"/>
        <v>5.8333333333333336E-3</v>
      </c>
      <c r="D176" s="17">
        <f ca="1">B176/B175-1</f>
        <v>-2.1779767120347127E-2</v>
      </c>
      <c r="E176" s="20">
        <f t="shared" ca="1" si="41"/>
        <v>2.4083213386610058</v>
      </c>
      <c r="F176" s="20">
        <f ca="1">E176/MAX(E$49:E176)-1</f>
        <v>-0.15820345968484606</v>
      </c>
      <c r="G176" s="32">
        <f t="shared" ca="1" si="42"/>
        <v>361.91349589026254</v>
      </c>
      <c r="H176" s="33">
        <f t="shared" ca="1" si="55"/>
        <v>0</v>
      </c>
      <c r="I176" s="34">
        <f t="shared" ca="1" si="56"/>
        <v>5.8333333333333336E-3</v>
      </c>
      <c r="J176" s="34">
        <f t="shared" ca="1" si="57"/>
        <v>2.9586978951256171</v>
      </c>
      <c r="K176" s="35">
        <f ca="1">J176/MAX(J$49:J176)-1</f>
        <v>0</v>
      </c>
      <c r="L176" s="32">
        <f t="shared" ca="1" si="43"/>
        <v>390.9819404945348</v>
      </c>
      <c r="M176" s="33">
        <f t="shared" ca="1" si="58"/>
        <v>0</v>
      </c>
      <c r="N176" s="34">
        <f t="shared" ca="1" si="59"/>
        <v>5.8333333333333336E-3</v>
      </c>
      <c r="O176" s="34">
        <f t="shared" ca="1" si="60"/>
        <v>3.2053930864776561</v>
      </c>
      <c r="P176" s="35">
        <f ca="1">O176/MAX(O$49:O176)-1</f>
        <v>-1.4001905856482089E-2</v>
      </c>
      <c r="Q176" s="32">
        <f t="shared" ca="1" si="44"/>
        <v>375.42678341797182</v>
      </c>
      <c r="R176" s="33">
        <f t="shared" ca="1" si="61"/>
        <v>0</v>
      </c>
      <c r="S176" s="34">
        <f t="shared" ca="1" si="62"/>
        <v>5.8333333333333336E-3</v>
      </c>
      <c r="T176" s="34">
        <f t="shared" ca="1" si="63"/>
        <v>3.2428697450897541</v>
      </c>
      <c r="U176" s="35">
        <f ca="1">T176/MAX(T$49:T176)-1</f>
        <v>-0.13444131323970843</v>
      </c>
      <c r="V176" s="32">
        <f t="shared" ca="1" si="45"/>
        <v>361.91349589026254</v>
      </c>
      <c r="W176" s="33">
        <f t="shared" ca="1" si="64"/>
        <v>0</v>
      </c>
      <c r="X176" s="34">
        <f t="shared" ca="1" si="65"/>
        <v>2.1779767120347127E-2</v>
      </c>
      <c r="Y176" s="34">
        <f t="shared" ca="1" si="66"/>
        <v>1.8454751502512035</v>
      </c>
      <c r="Z176" s="35">
        <f ca="1">Y176/MAX(Y$49:Y176)-1</f>
        <v>0</v>
      </c>
      <c r="AA176" s="32">
        <f t="shared" ca="1" si="46"/>
        <v>361.91349589026254</v>
      </c>
      <c r="AB176" s="33">
        <f t="shared" ca="1" si="67"/>
        <v>0</v>
      </c>
      <c r="AC176" s="34">
        <f t="shared" ca="1" si="68"/>
        <v>5.8333333333333336E-3</v>
      </c>
      <c r="AD176" s="34">
        <f t="shared" ca="1" si="69"/>
        <v>3.0211471076882619</v>
      </c>
      <c r="AE176" s="35">
        <f ca="1">AD176/MAX(AD$49:AD176)-1</f>
        <v>0</v>
      </c>
      <c r="AF176" s="32">
        <f t="shared" ca="1" si="47"/>
        <v>390.9819404945348</v>
      </c>
      <c r="AG176" s="33">
        <f t="shared" ca="1" si="70"/>
        <v>0</v>
      </c>
      <c r="AH176" s="34">
        <f t="shared" ca="1" si="71"/>
        <v>5.8333333333333336E-3</v>
      </c>
      <c r="AI176" s="34">
        <f t="shared" ca="1" si="72"/>
        <v>3.4128583143927012</v>
      </c>
      <c r="AJ176" s="35">
        <f ca="1">AI176/MAX(AI$49:AI176)-1</f>
        <v>-1.40019058564822E-2</v>
      </c>
      <c r="AK176" s="32">
        <f t="shared" ca="1" si="48"/>
        <v>390.9819404945348</v>
      </c>
      <c r="AL176" s="33">
        <f t="shared" ca="1" si="49"/>
        <v>0</v>
      </c>
      <c r="AM176" s="34">
        <f t="shared" ca="1" si="73"/>
        <v>5.8333333333333336E-3</v>
      </c>
      <c r="AN176" s="34">
        <f t="shared" ca="1" si="74"/>
        <v>3.3934022855080128</v>
      </c>
      <c r="AO176" s="35">
        <f ca="1">AN176/MAX(AN$49:AN176)-1</f>
        <v>-1.4001905856482533E-2</v>
      </c>
      <c r="AP176" s="32">
        <f t="shared" ca="1" si="50"/>
        <v>392.50515335182774</v>
      </c>
      <c r="AQ176" s="33">
        <f t="shared" ca="1" si="51"/>
        <v>0</v>
      </c>
      <c r="AR176" s="34">
        <f t="shared" ca="1" si="75"/>
        <v>5.8333333333333336E-3</v>
      </c>
      <c r="AS176" s="34">
        <f t="shared" ca="1" si="76"/>
        <v>3.103656025328795</v>
      </c>
      <c r="AT176" s="35">
        <f ca="1">AS176/MAX(AS$49:AS176)-1</f>
        <v>-1.4001905856482533E-2</v>
      </c>
      <c r="AU176" s="32">
        <f t="shared" ca="1" si="52"/>
        <v>394.76740651173503</v>
      </c>
      <c r="AV176" s="33">
        <f t="shared" ca="1" si="53"/>
        <v>0</v>
      </c>
      <c r="AW176" s="34">
        <f t="shared" ca="1" si="77"/>
        <v>5.8333333333333336E-3</v>
      </c>
      <c r="AX176" s="34">
        <f t="shared" ca="1" si="78"/>
        <v>3.2476353886127676</v>
      </c>
      <c r="AY176" s="35">
        <f ca="1">AX176/MAX(AX$49:AX176)-1</f>
        <v>-1.2215766719742005E-3</v>
      </c>
      <c r="AZ176" s="20"/>
      <c r="BA176" s="20"/>
      <c r="BB176" s="20"/>
      <c r="BC176" s="20"/>
      <c r="BD176" s="20"/>
      <c r="BE176" s="20"/>
      <c r="BF176" s="20"/>
      <c r="BG176" s="17"/>
      <c r="BH176" s="17"/>
      <c r="BJ176" s="7">
        <f ca="1">AVERAGE(B174:B176)</f>
        <v>361.91349589026254</v>
      </c>
      <c r="BK176" s="7">
        <f ca="1">AVERAGE(B171:B176)</f>
        <v>378.34045120099876</v>
      </c>
      <c r="BL176" s="7">
        <f ca="1">AVERAGE(B165:B176)</f>
        <v>393.56809896982622</v>
      </c>
      <c r="BM176" s="7">
        <f ca="1">AVERAGE(B159:B176)</f>
        <v>391.88348843197423</v>
      </c>
      <c r="BN176" s="7">
        <f ca="1">AVERAGE(B153:B176)</f>
        <v>375.42678341797182</v>
      </c>
      <c r="BO176" s="5">
        <f ca="1">IF($B175&gt;=BJ175,$D176,$C176)*0.2+IF($B175&gt;=BK175,$D176,$C176)*0.2+IF($B175&gt;=BL175,$D176,$C176)*0.2+IF($B175&gt;=BM175,$D176,$C176)*0.2+IF($B175&gt;=BN175,$D176,$C176)*0.2</f>
        <v>5.8333333333333336E-3</v>
      </c>
      <c r="BP176" s="3">
        <f t="shared" ca="1" si="54"/>
        <v>324.6944063629191</v>
      </c>
      <c r="BQ176" s="5">
        <f ca="1">BP176/MAX($BP$36:BP176)-1</f>
        <v>-3.9027760445376369E-2</v>
      </c>
    </row>
    <row r="177" spans="1:69" x14ac:dyDescent="0.2">
      <c r="A177" s="15">
        <v>13758</v>
      </c>
      <c r="B177" s="18">
        <v>356.32645960698625</v>
      </c>
      <c r="C177" s="17">
        <f t="shared" ca="1" si="79"/>
        <v>5.8333333333333336E-3</v>
      </c>
      <c r="D177" s="17">
        <f ca="1">B177/B176-1</f>
        <v>1.4420648744661646E-2</v>
      </c>
      <c r="E177" s="20">
        <f t="shared" ca="1" si="41"/>
        <v>2.4430508947501095</v>
      </c>
      <c r="F177" s="20">
        <f ca="1">E177/MAX(E$49:E177)-1</f>
        <v>-0.14606420746248983</v>
      </c>
      <c r="G177" s="32">
        <f t="shared" ca="1" si="42"/>
        <v>355.55642388890033</v>
      </c>
      <c r="H177" s="33">
        <f t="shared" ca="1" si="55"/>
        <v>0</v>
      </c>
      <c r="I177" s="34">
        <f t="shared" ca="1" si="56"/>
        <v>5.8333333333333336E-3</v>
      </c>
      <c r="J177" s="34">
        <f t="shared" ca="1" si="57"/>
        <v>2.9759569661805165</v>
      </c>
      <c r="K177" s="35">
        <f ca="1">J177/MAX(J$49:J177)-1</f>
        <v>0</v>
      </c>
      <c r="L177" s="32">
        <f t="shared" ca="1" si="43"/>
        <v>384.8870394053381</v>
      </c>
      <c r="M177" s="33">
        <f t="shared" ca="1" si="58"/>
        <v>0</v>
      </c>
      <c r="N177" s="34">
        <f t="shared" ca="1" si="59"/>
        <v>5.8333333333333336E-3</v>
      </c>
      <c r="O177" s="34">
        <f t="shared" ca="1" si="60"/>
        <v>3.2240912128154426</v>
      </c>
      <c r="P177" s="35">
        <f ca="1">O177/MAX(O$49:O177)-1</f>
        <v>-8.2502503073115241E-3</v>
      </c>
      <c r="Q177" s="32">
        <f t="shared" ca="1" si="44"/>
        <v>377.59637489208762</v>
      </c>
      <c r="R177" s="33">
        <f t="shared" ca="1" si="61"/>
        <v>0</v>
      </c>
      <c r="S177" s="34">
        <f t="shared" ca="1" si="62"/>
        <v>5.8333333333333336E-3</v>
      </c>
      <c r="T177" s="34">
        <f t="shared" ca="1" si="63"/>
        <v>3.2617864852694445</v>
      </c>
      <c r="U177" s="35">
        <f ca="1">T177/MAX(T$49:T177)-1</f>
        <v>-0.12939222090027336</v>
      </c>
      <c r="V177" s="32">
        <f t="shared" ca="1" si="45"/>
        <v>355.55642388890033</v>
      </c>
      <c r="W177" s="33">
        <f t="shared" ca="1" si="64"/>
        <v>0</v>
      </c>
      <c r="X177" s="34">
        <f t="shared" ca="1" si="65"/>
        <v>-1.4420648744661646E-2</v>
      </c>
      <c r="Y177" s="34">
        <f t="shared" ca="1" si="66"/>
        <v>1.8188622013424292</v>
      </c>
      <c r="Z177" s="35">
        <f ca="1">Y177/MAX(Y$49:Y177)-1</f>
        <v>-1.4420648744661646E-2</v>
      </c>
      <c r="AA177" s="32">
        <f t="shared" ca="1" si="46"/>
        <v>355.55642388890033</v>
      </c>
      <c r="AB177" s="33">
        <f t="shared" ca="1" si="67"/>
        <v>0</v>
      </c>
      <c r="AC177" s="34">
        <f t="shared" ca="1" si="68"/>
        <v>5.8333333333333336E-3</v>
      </c>
      <c r="AD177" s="34">
        <f t="shared" ca="1" si="69"/>
        <v>3.0387704658164436</v>
      </c>
      <c r="AE177" s="35">
        <f ca="1">AD177/MAX(AD$49:AD177)-1</f>
        <v>0</v>
      </c>
      <c r="AF177" s="32">
        <f t="shared" ca="1" si="47"/>
        <v>384.8870394053381</v>
      </c>
      <c r="AG177" s="33">
        <f t="shared" ca="1" si="70"/>
        <v>0</v>
      </c>
      <c r="AH177" s="34">
        <f t="shared" ca="1" si="71"/>
        <v>5.8333333333333336E-3</v>
      </c>
      <c r="AI177" s="34">
        <f t="shared" ca="1" si="72"/>
        <v>3.432766654559992</v>
      </c>
      <c r="AJ177" s="35">
        <f ca="1">AI177/MAX(AI$49:AI177)-1</f>
        <v>-8.2502503073116351E-3</v>
      </c>
      <c r="AK177" s="32">
        <f t="shared" ca="1" si="48"/>
        <v>384.8870394053381</v>
      </c>
      <c r="AL177" s="33">
        <f t="shared" ca="1" si="49"/>
        <v>0</v>
      </c>
      <c r="AM177" s="34">
        <f t="shared" ca="1" si="73"/>
        <v>5.8333333333333336E-3</v>
      </c>
      <c r="AN177" s="34">
        <f t="shared" ca="1" si="74"/>
        <v>3.4131971321734764</v>
      </c>
      <c r="AO177" s="35">
        <f ca="1">AN177/MAX(AN$49:AN177)-1</f>
        <v>-8.2502503073119682E-3</v>
      </c>
      <c r="AP177" s="32">
        <f t="shared" ca="1" si="50"/>
        <v>375.39767561107288</v>
      </c>
      <c r="AQ177" s="33">
        <f t="shared" ca="1" si="51"/>
        <v>0</v>
      </c>
      <c r="AR177" s="34">
        <f t="shared" ca="1" si="75"/>
        <v>5.8333333333333336E-3</v>
      </c>
      <c r="AS177" s="34">
        <f t="shared" ca="1" si="76"/>
        <v>3.1217606854765463</v>
      </c>
      <c r="AT177" s="35">
        <f ca="1">AS177/MAX(AS$49:AS177)-1</f>
        <v>-8.2502503073119682E-3</v>
      </c>
      <c r="AU177" s="32">
        <f t="shared" ca="1" si="52"/>
        <v>386.68667452427025</v>
      </c>
      <c r="AV177" s="33">
        <f t="shared" ca="1" si="53"/>
        <v>0</v>
      </c>
      <c r="AW177" s="34">
        <f t="shared" ca="1" si="77"/>
        <v>5.8333333333333336E-3</v>
      </c>
      <c r="AX177" s="34">
        <f t="shared" ca="1" si="78"/>
        <v>3.2665799283796755</v>
      </c>
      <c r="AY177" s="35">
        <f ca="1">AX177/MAX(AX$49:AX177)-1</f>
        <v>0</v>
      </c>
      <c r="AZ177" s="20"/>
      <c r="BA177" s="20"/>
      <c r="BB177" s="20"/>
      <c r="BC177" s="20"/>
      <c r="BD177" s="20"/>
      <c r="BE177" s="20"/>
      <c r="BF177" s="20"/>
      <c r="BG177" s="17"/>
      <c r="BH177" s="17"/>
      <c r="BJ177" s="7">
        <f ca="1">AVERAGE(B175:B177)</f>
        <v>355.55642388890033</v>
      </c>
      <c r="BK177" s="7">
        <f ca="1">AVERAGE(B172:B177)</f>
        <v>371.12154920658526</v>
      </c>
      <c r="BL177" s="7">
        <f ca="1">AVERAGE(B166:B177)</f>
        <v>389.77985094594948</v>
      </c>
      <c r="BM177" s="7">
        <f ca="1">AVERAGE(B160:B177)</f>
        <v>391.02455525797603</v>
      </c>
      <c r="BN177" s="7">
        <f ca="1">AVERAGE(B154:B177)</f>
        <v>377.59637489208762</v>
      </c>
      <c r="BO177" s="5">
        <f ca="1">IF($B176&gt;=BJ176,$D177,$C177)*0.2+IF($B176&gt;=BK176,$D177,$C177)*0.2+IF($B176&gt;=BL176,$D177,$C177)*0.2+IF($B176&gt;=BM176,$D177,$C177)*0.2+IF($B176&gt;=BN176,$D177,$C177)*0.2</f>
        <v>5.8333333333333336E-3</v>
      </c>
      <c r="BP177" s="3">
        <f t="shared" ca="1" si="54"/>
        <v>326.5884570667028</v>
      </c>
      <c r="BQ177" s="5">
        <f ca="1">BP177/MAX($BP$36:BP177)-1</f>
        <v>-3.342208904797439E-2</v>
      </c>
    </row>
    <row r="178" spans="1:69" x14ac:dyDescent="0.2">
      <c r="A178" s="15">
        <v>13788</v>
      </c>
      <c r="B178" s="18">
        <v>351.00957193041666</v>
      </c>
      <c r="C178" s="17">
        <f t="shared" ca="1" si="79"/>
        <v>5.8333333333333336E-3</v>
      </c>
      <c r="D178" s="17">
        <f ca="1">B178/B177-1</f>
        <v>-1.492139450557195E-2</v>
      </c>
      <c r="E178" s="20">
        <f t="shared" ref="E178:E241" ca="1" si="80">E177*(D178+1)</f>
        <v>2.4065971685523526</v>
      </c>
      <c r="F178" s="20">
        <f ca="1">E178/MAX(E$49:E178)-1</f>
        <v>-0.15880612030537022</v>
      </c>
      <c r="G178" s="32">
        <f t="shared" ref="G178:G241" ca="1" si="81">AVERAGE(B176:B178)</f>
        <v>352.86569298726664</v>
      </c>
      <c r="H178" s="33">
        <f t="shared" ca="1" si="55"/>
        <v>1</v>
      </c>
      <c r="I178" s="34">
        <f t="shared" ca="1" si="56"/>
        <v>-1.492139450557195E-2</v>
      </c>
      <c r="J178" s="34">
        <f t="shared" ca="1" si="57"/>
        <v>2.931551538256532</v>
      </c>
      <c r="K178" s="35">
        <f ca="1">J178/MAX(J$49:J178)-1</f>
        <v>-1.492139450557195E-2</v>
      </c>
      <c r="L178" s="32">
        <f t="shared" ref="L178:L241" ca="1" si="82">AVERAGE(B169:B178)</f>
        <v>378.65388974400605</v>
      </c>
      <c r="M178" s="33">
        <f t="shared" ca="1" si="58"/>
        <v>0</v>
      </c>
      <c r="N178" s="34">
        <f t="shared" ca="1" si="59"/>
        <v>5.8333333333333336E-3</v>
      </c>
      <c r="O178" s="34">
        <f t="shared" ca="1" si="60"/>
        <v>3.2428984115568662</v>
      </c>
      <c r="P178" s="35">
        <f ca="1">O178/MAX(O$49:O178)-1</f>
        <v>-2.4650434341041416E-3</v>
      </c>
      <c r="Q178" s="32">
        <f t="shared" ref="Q178:Q241" ca="1" si="83">AVERAGE($B155:$B178)</f>
        <v>379.41101956318818</v>
      </c>
      <c r="R178" s="33">
        <f t="shared" ca="1" si="61"/>
        <v>0</v>
      </c>
      <c r="S178" s="34">
        <f t="shared" ca="1" si="62"/>
        <v>5.8333333333333336E-3</v>
      </c>
      <c r="T178" s="34">
        <f t="shared" ca="1" si="63"/>
        <v>3.2808135731001831</v>
      </c>
      <c r="U178" s="35">
        <f ca="1">T178/MAX(T$49:T178)-1</f>
        <v>-0.12431367552219152</v>
      </c>
      <c r="V178" s="32">
        <f t="shared" ref="V178:V241" ca="1" si="84">AVERAGE($B176:$B178)</f>
        <v>352.86569298726664</v>
      </c>
      <c r="W178" s="33">
        <f t="shared" ca="1" si="64"/>
        <v>1</v>
      </c>
      <c r="X178" s="34">
        <f t="shared" ca="1" si="65"/>
        <v>-1.492139450557195E-2</v>
      </c>
      <c r="Y178" s="34">
        <f t="shared" ca="1" si="66"/>
        <v>1.7917222408849258</v>
      </c>
      <c r="Z178" s="35">
        <f ca="1">Y178/MAX(Y$49:Y178)-1</f>
        <v>-2.9126867061288197E-2</v>
      </c>
      <c r="AA178" s="32">
        <f t="shared" ref="AA178:AA241" ca="1" si="85">AVERAGE($B176:$B178)</f>
        <v>352.86569298726664</v>
      </c>
      <c r="AB178" s="33">
        <f t="shared" ca="1" si="67"/>
        <v>0</v>
      </c>
      <c r="AC178" s="34">
        <f t="shared" ca="1" si="68"/>
        <v>5.8333333333333336E-3</v>
      </c>
      <c r="AD178" s="34">
        <f t="shared" ca="1" si="69"/>
        <v>3.0564966268670397</v>
      </c>
      <c r="AE178" s="35">
        <f ca="1">AD178/MAX(AD$49:AD178)-1</f>
        <v>0</v>
      </c>
      <c r="AF178" s="32">
        <f t="shared" ref="AF178:AF241" ca="1" si="86">AVERAGE($B169:$B178)</f>
        <v>378.65388974400605</v>
      </c>
      <c r="AG178" s="33">
        <f t="shared" ca="1" si="70"/>
        <v>0</v>
      </c>
      <c r="AH178" s="34">
        <f t="shared" ca="1" si="71"/>
        <v>5.8333333333333336E-3</v>
      </c>
      <c r="AI178" s="34">
        <f t="shared" ca="1" si="72"/>
        <v>3.4527911267115918</v>
      </c>
      <c r="AJ178" s="35">
        <f ca="1">AI178/MAX(AI$49:AI178)-1</f>
        <v>-2.4650434341043637E-3</v>
      </c>
      <c r="AK178" s="32">
        <f t="shared" ref="AK178:AK241" ca="1" si="87">AVERAGE($B169:$B178)</f>
        <v>378.65388974400605</v>
      </c>
      <c r="AL178" s="33">
        <f t="shared" ref="AL178:AL241" ca="1" si="88">IF($B177&gt;=AK177,IF(OR(AL177=1,AL177=0.6),1,IF(AL177=0.3,0.6,0.3)),0)</f>
        <v>0</v>
      </c>
      <c r="AM178" s="34">
        <f t="shared" ca="1" si="73"/>
        <v>5.8333333333333336E-3</v>
      </c>
      <c r="AN178" s="34">
        <f t="shared" ca="1" si="74"/>
        <v>3.4331074487778217</v>
      </c>
      <c r="AO178" s="35">
        <f ca="1">AN178/MAX(AN$49:AN178)-1</f>
        <v>-2.4650434341045857E-3</v>
      </c>
      <c r="AP178" s="32">
        <f t="shared" ref="AP178:AP241" ca="1" si="89">MAX(B175:B177)</f>
        <v>359.0817646353176</v>
      </c>
      <c r="AQ178" s="33">
        <f t="shared" ref="AQ178:AQ241" ca="1" si="90">IF(AQ177=0,IF(B177&gt;AP177,1,0),IF(B177&lt;AVERAGE(B168:B177),0,1))</f>
        <v>0</v>
      </c>
      <c r="AR178" s="34">
        <f t="shared" ca="1" si="75"/>
        <v>5.8333333333333336E-3</v>
      </c>
      <c r="AS178" s="34">
        <f t="shared" ca="1" si="76"/>
        <v>3.1399709561418261</v>
      </c>
      <c r="AT178" s="35">
        <f ca="1">AS178/MAX(AS$49:AS178)-1</f>
        <v>-2.4650434341046967E-3</v>
      </c>
      <c r="AU178" s="32">
        <f t="shared" ref="AU178:AU241" ca="1" si="91">MAX(G175:G177)</f>
        <v>375.66153119940606</v>
      </c>
      <c r="AV178" s="33">
        <f t="shared" ref="AV178:AV241" ca="1" si="92">IF(AV177=0,IF(G177&gt;AU177,1,0),IF(G177&lt;AVERAGE(G168:G177),0,1))</f>
        <v>0</v>
      </c>
      <c r="AW178" s="34">
        <f t="shared" ca="1" si="77"/>
        <v>5.8333333333333336E-3</v>
      </c>
      <c r="AX178" s="34">
        <f t="shared" ca="1" si="78"/>
        <v>3.2856349779618905</v>
      </c>
      <c r="AY178" s="35">
        <f ca="1">AX178/MAX(AX$49:AX178)-1</f>
        <v>0</v>
      </c>
      <c r="AZ178" s="20"/>
      <c r="BA178" s="20"/>
      <c r="BB178" s="20"/>
      <c r="BC178" s="20"/>
      <c r="BD178" s="20"/>
      <c r="BE178" s="20"/>
      <c r="BF178" s="20"/>
      <c r="BG178" s="17"/>
      <c r="BH178" s="17"/>
      <c r="BJ178" s="7">
        <f ca="1">AVERAGE(B176:B178)</f>
        <v>352.86569298726664</v>
      </c>
      <c r="BK178" s="7">
        <f ca="1">AVERAGE(B173:B178)</f>
        <v>364.26361209333635</v>
      </c>
      <c r="BL178" s="7">
        <f ca="1">AVERAGE(B167:B178)</f>
        <v>384.76295304022921</v>
      </c>
      <c r="BM178" s="7">
        <f ca="1">AVERAGE(B161:B178)</f>
        <v>389.42524581880963</v>
      </c>
      <c r="BN178" s="7">
        <f ca="1">AVERAGE(B155:B178)</f>
        <v>379.41101956318818</v>
      </c>
      <c r="BO178" s="5">
        <f ca="1">IF($B177&gt;=BJ177,$D178,$C178)*0.2+IF($B177&gt;=BK177,$D178,$C178)*0.2+IF($B177&gt;=BL177,$D178,$C178)*0.2+IF($B177&gt;=BM177,$D178,$C178)*0.2+IF($B177&gt;=BN177,$D178,$C178)*0.2</f>
        <v>1.682387765552277E-3</v>
      </c>
      <c r="BP178" s="3">
        <f t="shared" ref="BP178:BP241" ca="1" si="93">BP177*(1+BO178)</f>
        <v>327.13790549124241</v>
      </c>
      <c r="BQ178" s="5">
        <f ca="1">BP178/MAX($BP$36:BP178)-1</f>
        <v>-3.179593019613558E-2</v>
      </c>
    </row>
    <row r="179" spans="1:69" x14ac:dyDescent="0.2">
      <c r="A179" s="15">
        <v>13819</v>
      </c>
      <c r="B179" s="18">
        <v>339.8232950220675</v>
      </c>
      <c r="C179" s="17">
        <f t="shared" ca="1" si="79"/>
        <v>5.8333333333333336E-3</v>
      </c>
      <c r="D179" s="17">
        <f ca="1">B179/B178-1</f>
        <v>-3.1868865703088889E-2</v>
      </c>
      <c r="E179" s="20">
        <f t="shared" ca="1" si="80"/>
        <v>2.3299016465863236</v>
      </c>
      <c r="F179" s="20">
        <f ca="1">E179/MAX(E$49:E179)-1</f>
        <v>-0.18561401508761877</v>
      </c>
      <c r="G179" s="32">
        <f t="shared" ca="1" si="81"/>
        <v>349.0531088531568</v>
      </c>
      <c r="H179" s="33">
        <f t="shared" ref="H179:H242" ca="1" si="94">IF(B178&gt;=G178,1,0)</f>
        <v>0</v>
      </c>
      <c r="I179" s="34">
        <f t="shared" ref="I179:I242" ca="1" si="95">IF(H179=1,D179,C179)</f>
        <v>5.8333333333333336E-3</v>
      </c>
      <c r="J179" s="34">
        <f t="shared" ref="J179:J242" ca="1" si="96">J178*(1+I179)</f>
        <v>2.9486522555630286</v>
      </c>
      <c r="K179" s="35">
        <f ca="1">J179/MAX(J$49:J179)-1</f>
        <v>-9.1751026401877267E-3</v>
      </c>
      <c r="L179" s="32">
        <f t="shared" ca="1" si="82"/>
        <v>372.04316683694958</v>
      </c>
      <c r="M179" s="33">
        <f t="shared" ref="M179:M242" ca="1" si="97">IF(B178&gt;=L178,1,0)</f>
        <v>0</v>
      </c>
      <c r="N179" s="34">
        <f t="shared" ref="N179:N242" ca="1" si="98">IF(M179=1,D179,C179)</f>
        <v>5.8333333333333336E-3</v>
      </c>
      <c r="O179" s="34">
        <f t="shared" ref="O179:O242" ca="1" si="99">O178*(1+N179)</f>
        <v>3.2618153189576145</v>
      </c>
      <c r="P179" s="35">
        <f ca="1">O179/MAX(O$49:O179)-1</f>
        <v>0</v>
      </c>
      <c r="Q179" s="32">
        <f t="shared" ca="1" si="83"/>
        <v>380.37932851287434</v>
      </c>
      <c r="R179" s="33">
        <f t="shared" ref="R179:R242" ca="1" si="100">IF($B178&gt;=Q178,1,0)</f>
        <v>0</v>
      </c>
      <c r="S179" s="34">
        <f t="shared" ref="S179:S242" ca="1" si="101">IF(R179=1,$D179,$C179)</f>
        <v>5.8333333333333336E-3</v>
      </c>
      <c r="T179" s="34">
        <f t="shared" ref="T179:T242" ca="1" si="102">T178*(1+S179)</f>
        <v>3.2999516522766008</v>
      </c>
      <c r="U179" s="35">
        <f ca="1">T179/MAX(T$49:T179)-1</f>
        <v>-0.11920550529607099</v>
      </c>
      <c r="V179" s="32">
        <f t="shared" ca="1" si="84"/>
        <v>349.0531088531568</v>
      </c>
      <c r="W179" s="33">
        <f t="shared" ref="W179:W242" ca="1" si="103">IF($B178&gt;=V178,1,0)</f>
        <v>0</v>
      </c>
      <c r="X179" s="34">
        <f t="shared" ref="X179:X242" ca="1" si="104">IF(W179=1,$D179,-$D179)</f>
        <v>3.1868865703088889E-2</v>
      </c>
      <c r="Y179" s="34">
        <f t="shared" ref="Y179:Y242" ca="1" si="105">Y178*(1+X179)</f>
        <v>1.8488223963569252</v>
      </c>
      <c r="Z179" s="35">
        <f ca="1">Y179/MAX(Y$49:Y179)-1</f>
        <v>0</v>
      </c>
      <c r="AA179" s="32">
        <f t="shared" ca="1" si="85"/>
        <v>349.0531088531568</v>
      </c>
      <c r="AB179" s="33">
        <f t="shared" ref="AB179:AB242" ca="1" si="106">IF(AB178=0,IF($B178&gt;=1.01*AA178,1,0),IF($B178&gt;=AA178,1,0))</f>
        <v>0</v>
      </c>
      <c r="AC179" s="34">
        <f t="shared" ref="AC179:AC242" ca="1" si="107">IF(AB179=1,$D179,$C179)</f>
        <v>5.8333333333333336E-3</v>
      </c>
      <c r="AD179" s="34">
        <f t="shared" ref="AD179:AD242" ca="1" si="108">AD178*(1+AC179)</f>
        <v>3.074326190523764</v>
      </c>
      <c r="AE179" s="35">
        <f ca="1">AD179/MAX(AD$49:AD179)-1</f>
        <v>0</v>
      </c>
      <c r="AF179" s="32">
        <f t="shared" ca="1" si="86"/>
        <v>372.04316683694958</v>
      </c>
      <c r="AG179" s="33">
        <f t="shared" ref="AG179:AG242" ca="1" si="109">IF(AG178=0,IF($B178&gt;=1.1*AF178,1,0),IF($B178&gt;=AF178,1,0))</f>
        <v>0</v>
      </c>
      <c r="AH179" s="34">
        <f t="shared" ref="AH179:AH242" ca="1" si="110">IF(AG179=1,$D179,$C179)</f>
        <v>5.8333333333333336E-3</v>
      </c>
      <c r="AI179" s="34">
        <f t="shared" ref="AI179:AI242" ca="1" si="111">AI178*(1+AH179)</f>
        <v>3.472932408284076</v>
      </c>
      <c r="AJ179" s="35">
        <f ca="1">AI179/MAX(AI$49:AI179)-1</f>
        <v>0</v>
      </c>
      <c r="AK179" s="32">
        <f t="shared" ca="1" si="87"/>
        <v>372.04316683694958</v>
      </c>
      <c r="AL179" s="33">
        <f t="shared" ca="1" si="88"/>
        <v>0</v>
      </c>
      <c r="AM179" s="34">
        <f t="shared" ref="AM179:AM242" ca="1" si="112">IF(AL179=1,$D179,$C179)</f>
        <v>5.8333333333333336E-3</v>
      </c>
      <c r="AN179" s="34">
        <f t="shared" ref="AN179:AN242" ca="1" si="113">AN178*(1+AM179)</f>
        <v>3.4531339088956923</v>
      </c>
      <c r="AO179" s="35">
        <f ca="1">AN179/MAX(AN$49:AN179)-1</f>
        <v>0</v>
      </c>
      <c r="AP179" s="32">
        <f t="shared" ca="1" si="89"/>
        <v>356.32645960698625</v>
      </c>
      <c r="AQ179" s="33">
        <f t="shared" ca="1" si="90"/>
        <v>0</v>
      </c>
      <c r="AR179" s="34">
        <f t="shared" ref="AR179:AR242" ca="1" si="114">IF(AQ179=1,$D179,$C179)</f>
        <v>5.8333333333333336E-3</v>
      </c>
      <c r="AS179" s="34">
        <f t="shared" ref="AS179:AS242" ca="1" si="115">AS178*(1+AR179)</f>
        <v>3.1582874533859866</v>
      </c>
      <c r="AT179" s="35">
        <f ca="1">AS179/MAX(AS$49:AS179)-1</f>
        <v>0</v>
      </c>
      <c r="AU179" s="32">
        <f t="shared" ca="1" si="91"/>
        <v>361.91349589026254</v>
      </c>
      <c r="AV179" s="33">
        <f t="shared" ca="1" si="92"/>
        <v>0</v>
      </c>
      <c r="AW179" s="34">
        <f t="shared" ref="AW179:AW242" ca="1" si="116">AVERAGE(AR179,AM179,AH179,AC179)</f>
        <v>5.8333333333333336E-3</v>
      </c>
      <c r="AX179" s="34">
        <f t="shared" ref="AX179:AX242" ca="1" si="117">AX178*(1+AW179)</f>
        <v>3.3048011820000016</v>
      </c>
      <c r="AY179" s="35">
        <f ca="1">AX179/MAX(AX$49:AX179)-1</f>
        <v>0</v>
      </c>
      <c r="AZ179" s="20"/>
      <c r="BA179" s="20"/>
      <c r="BB179" s="20"/>
      <c r="BC179" s="20"/>
      <c r="BD179" s="20"/>
      <c r="BE179" s="20"/>
      <c r="BF179" s="20"/>
      <c r="BG179" s="17"/>
      <c r="BH179" s="17"/>
      <c r="BJ179" s="7">
        <f ca="1">AVERAGE(B177:B179)</f>
        <v>349.0531088531568</v>
      </c>
      <c r="BK179" s="7">
        <f ca="1">AVERAGE(B174:B179)</f>
        <v>355.48330237170967</v>
      </c>
      <c r="BL179" s="7">
        <f ca="1">AVERAGE(B168:B179)</f>
        <v>378.3086050838221</v>
      </c>
      <c r="BM179" s="7">
        <f ca="1">AVERAGE(B162:B179)</f>
        <v>386.39744788269923</v>
      </c>
      <c r="BN179" s="7">
        <f ca="1">AVERAGE(B156:B179)</f>
        <v>380.37932851287434</v>
      </c>
      <c r="BO179" s="5">
        <f ca="1">IF($B178&gt;=BJ178,$D179,$C179)*0.2+IF($B178&gt;=BK178,$D179,$C179)*0.2+IF($B178&gt;=BL178,$D179,$C179)*0.2+IF($B178&gt;=BM178,$D179,$C179)*0.2+IF($B178&gt;=BN178,$D179,$C179)*0.2</f>
        <v>5.8333333333333336E-3</v>
      </c>
      <c r="BP179" s="3">
        <f t="shared" ca="1" si="93"/>
        <v>329.04620993994132</v>
      </c>
      <c r="BQ179" s="5">
        <f ca="1">BP179/MAX($BP$36:BP179)-1</f>
        <v>-2.6148073122279736E-2</v>
      </c>
    </row>
    <row r="180" spans="1:69" x14ac:dyDescent="0.2">
      <c r="A180" s="15">
        <v>13849</v>
      </c>
      <c r="B180" s="18">
        <v>327.7686244297102</v>
      </c>
      <c r="C180" s="17">
        <f t="shared" ca="1" si="79"/>
        <v>5.8333333333333336E-3</v>
      </c>
      <c r="D180" s="17">
        <f ca="1">B180/B179-1</f>
        <v>-3.5473349734821746E-2</v>
      </c>
      <c r="E180" s="20">
        <f t="shared" ca="1" si="80"/>
        <v>2.24725223062923</v>
      </c>
      <c r="F180" s="20">
        <f ca="1">E180/MAX(E$49:E180)-1</f>
        <v>-0.21450301394955285</v>
      </c>
      <c r="G180" s="32">
        <f t="shared" ca="1" si="81"/>
        <v>339.53383046073145</v>
      </c>
      <c r="H180" s="33">
        <f t="shared" ca="1" si="94"/>
        <v>0</v>
      </c>
      <c r="I180" s="34">
        <f t="shared" ca="1" si="95"/>
        <v>5.8333333333333336E-3</v>
      </c>
      <c r="J180" s="34">
        <f t="shared" ca="1" si="96"/>
        <v>2.9658527270538131</v>
      </c>
      <c r="K180" s="35">
        <f ca="1">J180/MAX(J$49:J180)-1</f>
        <v>-3.3952907389220854E-3</v>
      </c>
      <c r="L180" s="32">
        <f t="shared" ca="1" si="82"/>
        <v>364.49706581951733</v>
      </c>
      <c r="M180" s="33">
        <f t="shared" ca="1" si="97"/>
        <v>0</v>
      </c>
      <c r="N180" s="34">
        <f t="shared" ca="1" si="98"/>
        <v>5.8333333333333336E-3</v>
      </c>
      <c r="O180" s="34">
        <f t="shared" ca="1" si="99"/>
        <v>3.2808425749848671</v>
      </c>
      <c r="P180" s="35">
        <f ca="1">O180/MAX(O$49:O180)-1</f>
        <v>0</v>
      </c>
      <c r="Q180" s="32">
        <f t="shared" ca="1" si="83"/>
        <v>380.47341327608427</v>
      </c>
      <c r="R180" s="33">
        <f t="shared" ca="1" si="100"/>
        <v>0</v>
      </c>
      <c r="S180" s="34">
        <f t="shared" ca="1" si="101"/>
        <v>5.8333333333333336E-3</v>
      </c>
      <c r="T180" s="34">
        <f t="shared" ca="1" si="102"/>
        <v>3.3192013702482144</v>
      </c>
      <c r="U180" s="35">
        <f ca="1">T180/MAX(T$49:T180)-1</f>
        <v>-0.11406753741029807</v>
      </c>
      <c r="V180" s="32">
        <f t="shared" ca="1" si="84"/>
        <v>339.53383046073145</v>
      </c>
      <c r="W180" s="33">
        <f t="shared" ca="1" si="103"/>
        <v>0</v>
      </c>
      <c r="X180" s="34">
        <f t="shared" ca="1" si="104"/>
        <v>3.5473349734821746E-2</v>
      </c>
      <c r="Y180" s="34">
        <f t="shared" ca="1" si="105"/>
        <v>1.9144063198204655</v>
      </c>
      <c r="Z180" s="35">
        <f ca="1">Y180/MAX(Y$49:Y180)-1</f>
        <v>0</v>
      </c>
      <c r="AA180" s="32">
        <f t="shared" ca="1" si="85"/>
        <v>339.53383046073145</v>
      </c>
      <c r="AB180" s="33">
        <f t="shared" ca="1" si="106"/>
        <v>0</v>
      </c>
      <c r="AC180" s="34">
        <f t="shared" ca="1" si="107"/>
        <v>5.8333333333333336E-3</v>
      </c>
      <c r="AD180" s="34">
        <f t="shared" ca="1" si="108"/>
        <v>3.0922597599684862</v>
      </c>
      <c r="AE180" s="35">
        <f ca="1">AD180/MAX(AD$49:AD180)-1</f>
        <v>0</v>
      </c>
      <c r="AF180" s="32">
        <f t="shared" ca="1" si="86"/>
        <v>364.49706581951733</v>
      </c>
      <c r="AG180" s="33">
        <f t="shared" ca="1" si="109"/>
        <v>0</v>
      </c>
      <c r="AH180" s="34">
        <f t="shared" ca="1" si="110"/>
        <v>5.8333333333333336E-3</v>
      </c>
      <c r="AI180" s="34">
        <f t="shared" ca="1" si="111"/>
        <v>3.4931911806657334</v>
      </c>
      <c r="AJ180" s="35">
        <f ca="1">AI180/MAX(AI$49:AI180)-1</f>
        <v>0</v>
      </c>
      <c r="AK180" s="32">
        <f t="shared" ca="1" si="87"/>
        <v>364.49706581951733</v>
      </c>
      <c r="AL180" s="33">
        <f t="shared" ca="1" si="88"/>
        <v>0</v>
      </c>
      <c r="AM180" s="34">
        <f t="shared" ca="1" si="112"/>
        <v>5.8333333333333336E-3</v>
      </c>
      <c r="AN180" s="34">
        <f t="shared" ca="1" si="113"/>
        <v>3.4732771900309172</v>
      </c>
      <c r="AO180" s="35">
        <f ca="1">AN180/MAX(AN$49:AN180)-1</f>
        <v>0</v>
      </c>
      <c r="AP180" s="32">
        <f t="shared" ca="1" si="89"/>
        <v>356.32645960698625</v>
      </c>
      <c r="AQ180" s="33">
        <f t="shared" ca="1" si="90"/>
        <v>0</v>
      </c>
      <c r="AR180" s="34">
        <f t="shared" ca="1" si="114"/>
        <v>5.8333333333333336E-3</v>
      </c>
      <c r="AS180" s="34">
        <f t="shared" ca="1" si="115"/>
        <v>3.1767107968640715</v>
      </c>
      <c r="AT180" s="35">
        <f ca="1">AS180/MAX(AS$49:AS180)-1</f>
        <v>0</v>
      </c>
      <c r="AU180" s="32">
        <f t="shared" ca="1" si="91"/>
        <v>355.55642388890033</v>
      </c>
      <c r="AV180" s="33">
        <f t="shared" ca="1" si="92"/>
        <v>0</v>
      </c>
      <c r="AW180" s="34">
        <f t="shared" ca="1" si="116"/>
        <v>5.8333333333333336E-3</v>
      </c>
      <c r="AX180" s="34">
        <f t="shared" ca="1" si="117"/>
        <v>3.3240791888950016</v>
      </c>
      <c r="AY180" s="35">
        <f ca="1">AX180/MAX(AX$49:AX180)-1</f>
        <v>0</v>
      </c>
      <c r="AZ180" s="20"/>
      <c r="BA180" s="20"/>
      <c r="BB180" s="20"/>
      <c r="BC180" s="20"/>
      <c r="BD180" s="20"/>
      <c r="BE180" s="20"/>
      <c r="BF180" s="20"/>
      <c r="BG180" s="17"/>
      <c r="BH180" s="17"/>
      <c r="BJ180" s="7">
        <f ca="1">AVERAGE(B178:B180)</f>
        <v>339.53383046073145</v>
      </c>
      <c r="BK180" s="7">
        <f ca="1">AVERAGE(B175:B180)</f>
        <v>347.54512717481589</v>
      </c>
      <c r="BL180" s="7">
        <f ca="1">AVERAGE(B169:B180)</f>
        <v>371.17756807431988</v>
      </c>
      <c r="BM180" s="7">
        <f ca="1">AVERAGE(B163:B180)</f>
        <v>382.77994913776172</v>
      </c>
      <c r="BN180" s="7">
        <f ca="1">AVERAGE(B157:B180)</f>
        <v>380.47341327608427</v>
      </c>
      <c r="BO180" s="5">
        <f ca="1">IF($B179&gt;=BJ179,$D180,$C180)*0.2+IF($B179&gt;=BK179,$D180,$C180)*0.2+IF($B179&gt;=BL179,$D180,$C180)*0.2+IF($B179&gt;=BM179,$D180,$C180)*0.2+IF($B179&gt;=BN179,$D180,$C180)*0.2</f>
        <v>5.8333333333333336E-3</v>
      </c>
      <c r="BP180" s="3">
        <f t="shared" ca="1" si="93"/>
        <v>330.96564616459096</v>
      </c>
      <c r="BQ180" s="5">
        <f ca="1">BP180/MAX($BP$36:BP180)-1</f>
        <v>-2.0467270215493105E-2</v>
      </c>
    </row>
    <row r="181" spans="1:69" x14ac:dyDescent="0.2">
      <c r="A181" s="15">
        <v>13880</v>
      </c>
      <c r="B181" s="18">
        <v>322.41669333477824</v>
      </c>
      <c r="C181" s="17">
        <f t="shared" ca="1" si="79"/>
        <v>5.8333333333333336E-3</v>
      </c>
      <c r="D181" s="17">
        <f ca="1">B181/B180-1</f>
        <v>-1.6328381352070709E-2</v>
      </c>
      <c r="E181" s="20">
        <f t="shared" ca="1" si="80"/>
        <v>2.2105582392132241</v>
      </c>
      <c r="F181" s="20">
        <f ca="1">E181/MAX(E$49:E181)-1</f>
        <v>-0.22732890828868679</v>
      </c>
      <c r="G181" s="32">
        <f t="shared" ca="1" si="81"/>
        <v>330.00287092885196</v>
      </c>
      <c r="H181" s="33">
        <f t="shared" ca="1" si="94"/>
        <v>0</v>
      </c>
      <c r="I181" s="34">
        <f t="shared" ca="1" si="95"/>
        <v>5.8333333333333336E-3</v>
      </c>
      <c r="J181" s="34">
        <f t="shared" ca="1" si="96"/>
        <v>2.9831535346282938</v>
      </c>
      <c r="K181" s="35">
        <f ca="1">J181/MAX(J$49:J181)-1</f>
        <v>0</v>
      </c>
      <c r="L181" s="32">
        <f t="shared" ca="1" si="82"/>
        <v>356.77474799564845</v>
      </c>
      <c r="M181" s="33">
        <f t="shared" ca="1" si="97"/>
        <v>0</v>
      </c>
      <c r="N181" s="34">
        <f t="shared" ca="1" si="98"/>
        <v>5.8333333333333336E-3</v>
      </c>
      <c r="O181" s="34">
        <f t="shared" ca="1" si="99"/>
        <v>3.2999808233389456</v>
      </c>
      <c r="P181" s="35">
        <f ca="1">O181/MAX(O$49:O181)-1</f>
        <v>0</v>
      </c>
      <c r="Q181" s="32">
        <f t="shared" ca="1" si="83"/>
        <v>379.99510835797156</v>
      </c>
      <c r="R181" s="33">
        <f t="shared" ca="1" si="100"/>
        <v>0</v>
      </c>
      <c r="S181" s="34">
        <f t="shared" ca="1" si="101"/>
        <v>5.8333333333333336E-3</v>
      </c>
      <c r="T181" s="34">
        <f t="shared" ca="1" si="102"/>
        <v>3.3385633782413291</v>
      </c>
      <c r="U181" s="35">
        <f ca="1">T181/MAX(T$49:T181)-1</f>
        <v>-0.10889959804519145</v>
      </c>
      <c r="V181" s="32">
        <f t="shared" ca="1" si="84"/>
        <v>330.00287092885196</v>
      </c>
      <c r="W181" s="33">
        <f t="shared" ca="1" si="103"/>
        <v>0</v>
      </c>
      <c r="X181" s="34">
        <f t="shared" ca="1" si="104"/>
        <v>1.6328381352070709E-2</v>
      </c>
      <c r="Y181" s="34">
        <f t="shared" ca="1" si="105"/>
        <v>1.9456654762733083</v>
      </c>
      <c r="Z181" s="35">
        <f ca="1">Y181/MAX(Y$49:Y181)-1</f>
        <v>0</v>
      </c>
      <c r="AA181" s="32">
        <f t="shared" ca="1" si="85"/>
        <v>330.00287092885196</v>
      </c>
      <c r="AB181" s="33">
        <f t="shared" ca="1" si="106"/>
        <v>0</v>
      </c>
      <c r="AC181" s="34">
        <f t="shared" ca="1" si="107"/>
        <v>5.8333333333333336E-3</v>
      </c>
      <c r="AD181" s="34">
        <f t="shared" ca="1" si="108"/>
        <v>3.1102979419016359</v>
      </c>
      <c r="AE181" s="35">
        <f ca="1">AD181/MAX(AD$49:AD181)-1</f>
        <v>0</v>
      </c>
      <c r="AF181" s="32">
        <f t="shared" ca="1" si="86"/>
        <v>356.77474799564845</v>
      </c>
      <c r="AG181" s="33">
        <f t="shared" ca="1" si="109"/>
        <v>0</v>
      </c>
      <c r="AH181" s="34">
        <f t="shared" ca="1" si="110"/>
        <v>5.8333333333333336E-3</v>
      </c>
      <c r="AI181" s="34">
        <f t="shared" ca="1" si="111"/>
        <v>3.513568129219617</v>
      </c>
      <c r="AJ181" s="35">
        <f ca="1">AI181/MAX(AI$49:AI181)-1</f>
        <v>0</v>
      </c>
      <c r="AK181" s="32">
        <f t="shared" ca="1" si="87"/>
        <v>356.77474799564845</v>
      </c>
      <c r="AL181" s="33">
        <f t="shared" ca="1" si="88"/>
        <v>0</v>
      </c>
      <c r="AM181" s="34">
        <f t="shared" ca="1" si="112"/>
        <v>5.8333333333333336E-3</v>
      </c>
      <c r="AN181" s="34">
        <f t="shared" ca="1" si="113"/>
        <v>3.4935379736394307</v>
      </c>
      <c r="AO181" s="35">
        <f ca="1">AN181/MAX(AN$49:AN181)-1</f>
        <v>0</v>
      </c>
      <c r="AP181" s="32">
        <f t="shared" ca="1" si="89"/>
        <v>351.00957193041666</v>
      </c>
      <c r="AQ181" s="33">
        <f t="shared" ca="1" si="90"/>
        <v>0</v>
      </c>
      <c r="AR181" s="34">
        <f t="shared" ca="1" si="114"/>
        <v>5.8333333333333336E-3</v>
      </c>
      <c r="AS181" s="34">
        <f t="shared" ca="1" si="115"/>
        <v>3.1952416098457785</v>
      </c>
      <c r="AT181" s="35">
        <f ca="1">AS181/MAX(AS$49:AS181)-1</f>
        <v>0</v>
      </c>
      <c r="AU181" s="32">
        <f t="shared" ca="1" si="91"/>
        <v>352.86569298726664</v>
      </c>
      <c r="AV181" s="33">
        <f t="shared" ca="1" si="92"/>
        <v>0</v>
      </c>
      <c r="AW181" s="34">
        <f t="shared" ca="1" si="116"/>
        <v>5.8333333333333336E-3</v>
      </c>
      <c r="AX181" s="34">
        <f t="shared" ca="1" si="117"/>
        <v>3.3434696508302224</v>
      </c>
      <c r="AY181" s="35">
        <f ca="1">AX181/MAX(AX$49:AX181)-1</f>
        <v>0</v>
      </c>
      <c r="AZ181" s="20"/>
      <c r="BA181" s="20"/>
      <c r="BB181" s="20"/>
      <c r="BC181" s="20"/>
      <c r="BD181" s="20"/>
      <c r="BE181" s="20"/>
      <c r="BF181" s="20"/>
      <c r="BG181" s="17"/>
      <c r="BH181" s="17"/>
      <c r="BJ181" s="7">
        <f ca="1">AVERAGE(B179:B181)</f>
        <v>330.00287092885196</v>
      </c>
      <c r="BK181" s="7">
        <f ca="1">AVERAGE(B176:B181)</f>
        <v>341.43428195805927</v>
      </c>
      <c r="BL181" s="7">
        <f ca="1">AVERAGE(B170:B181)</f>
        <v>364.218082177832</v>
      </c>
      <c r="BM181" s="7">
        <f ca="1">AVERAGE(B164:B181)</f>
        <v>378.86728070473805</v>
      </c>
      <c r="BN181" s="7">
        <f ca="1">AVERAGE(B158:B181)</f>
        <v>379.99510835797156</v>
      </c>
      <c r="BO181" s="5">
        <f ca="1">IF($B180&gt;=BJ180,$D181,$C181)*0.2+IF($B180&gt;=BK180,$D181,$C181)*0.2+IF($B180&gt;=BL180,$D181,$C181)*0.2+IF($B180&gt;=BM180,$D181,$C181)*0.2+IF($B180&gt;=BN180,$D181,$C181)*0.2</f>
        <v>5.8333333333333336E-3</v>
      </c>
      <c r="BP181" s="3">
        <f t="shared" ca="1" si="93"/>
        <v>332.89627910055111</v>
      </c>
      <c r="BQ181" s="5">
        <f ca="1">BP181/MAX($BP$36:BP181)-1</f>
        <v>-1.4753329291749995E-2</v>
      </c>
    </row>
    <row r="182" spans="1:69" x14ac:dyDescent="0.2">
      <c r="A182" s="15">
        <v>13911</v>
      </c>
      <c r="B182" s="18">
        <v>323.66552377301838</v>
      </c>
      <c r="C182" s="17">
        <f t="shared" ca="1" si="79"/>
        <v>5.8333333333333336E-3</v>
      </c>
      <c r="D182" s="17">
        <f ca="1">B182/B181-1</f>
        <v>3.8733429876827152E-3</v>
      </c>
      <c r="E182" s="20">
        <f t="shared" ca="1" si="80"/>
        <v>2.219120489467945</v>
      </c>
      <c r="F182" s="20">
        <f ca="1">E182/MAX(E$49:E182)-1</f>
        <v>-0.22433608813382167</v>
      </c>
      <c r="G182" s="32">
        <f t="shared" ca="1" si="81"/>
        <v>324.6169471791689</v>
      </c>
      <c r="H182" s="33">
        <f t="shared" ca="1" si="94"/>
        <v>0</v>
      </c>
      <c r="I182" s="34">
        <f t="shared" ca="1" si="95"/>
        <v>5.8333333333333336E-3</v>
      </c>
      <c r="J182" s="34">
        <f t="shared" ca="1" si="96"/>
        <v>3.0005552635802921</v>
      </c>
      <c r="K182" s="35">
        <f ca="1">J182/MAX(J$49:J182)-1</f>
        <v>0</v>
      </c>
      <c r="L182" s="32">
        <f t="shared" ca="1" si="82"/>
        <v>349.92558091195923</v>
      </c>
      <c r="M182" s="33">
        <f t="shared" ca="1" si="97"/>
        <v>0</v>
      </c>
      <c r="N182" s="34">
        <f t="shared" ca="1" si="98"/>
        <v>5.8333333333333336E-3</v>
      </c>
      <c r="O182" s="34">
        <f t="shared" ca="1" si="99"/>
        <v>3.3192307114750896</v>
      </c>
      <c r="P182" s="35">
        <f ca="1">O182/MAX(O$49:O182)-1</f>
        <v>0</v>
      </c>
      <c r="Q182" s="32">
        <f t="shared" ca="1" si="83"/>
        <v>378.12137332802149</v>
      </c>
      <c r="R182" s="33">
        <f t="shared" ca="1" si="100"/>
        <v>0</v>
      </c>
      <c r="S182" s="34">
        <f t="shared" ca="1" si="101"/>
        <v>5.8333333333333336E-3</v>
      </c>
      <c r="T182" s="34">
        <f t="shared" ca="1" si="102"/>
        <v>3.3580383312810702</v>
      </c>
      <c r="U182" s="35">
        <f ca="1">T182/MAX(T$49:T182)-1</f>
        <v>-0.10370151236712166</v>
      </c>
      <c r="V182" s="32">
        <f t="shared" ca="1" si="84"/>
        <v>324.6169471791689</v>
      </c>
      <c r="W182" s="33">
        <f t="shared" ca="1" si="103"/>
        <v>0</v>
      </c>
      <c r="X182" s="34">
        <f t="shared" ca="1" si="104"/>
        <v>-3.8733429876827152E-3</v>
      </c>
      <c r="Y182" s="34">
        <f t="shared" ca="1" si="105"/>
        <v>1.9381292465444087</v>
      </c>
      <c r="Z182" s="35">
        <f ca="1">Y182/MAX(Y$49:Y182)-1</f>
        <v>-3.8733429876827152E-3</v>
      </c>
      <c r="AA182" s="32">
        <f t="shared" ca="1" si="85"/>
        <v>324.6169471791689</v>
      </c>
      <c r="AB182" s="33">
        <f t="shared" ca="1" si="106"/>
        <v>0</v>
      </c>
      <c r="AC182" s="34">
        <f t="shared" ca="1" si="107"/>
        <v>5.8333333333333336E-3</v>
      </c>
      <c r="AD182" s="34">
        <f t="shared" ca="1" si="108"/>
        <v>3.1284413465627288</v>
      </c>
      <c r="AE182" s="35">
        <f ca="1">AD182/MAX(AD$49:AD182)-1</f>
        <v>0</v>
      </c>
      <c r="AF182" s="32">
        <f t="shared" ca="1" si="86"/>
        <v>349.92558091195923</v>
      </c>
      <c r="AG182" s="33">
        <f t="shared" ca="1" si="109"/>
        <v>0</v>
      </c>
      <c r="AH182" s="34">
        <f t="shared" ca="1" si="110"/>
        <v>5.8333333333333336E-3</v>
      </c>
      <c r="AI182" s="34">
        <f t="shared" ca="1" si="111"/>
        <v>3.5340639433067316</v>
      </c>
      <c r="AJ182" s="35">
        <f ca="1">AI182/MAX(AI$49:AI182)-1</f>
        <v>0</v>
      </c>
      <c r="AK182" s="32">
        <f t="shared" ca="1" si="87"/>
        <v>349.92558091195923</v>
      </c>
      <c r="AL182" s="33">
        <f t="shared" ca="1" si="88"/>
        <v>0</v>
      </c>
      <c r="AM182" s="34">
        <f t="shared" ca="1" si="112"/>
        <v>5.8333333333333336E-3</v>
      </c>
      <c r="AN182" s="34">
        <f t="shared" ca="1" si="113"/>
        <v>3.5139169451523276</v>
      </c>
      <c r="AO182" s="35">
        <f ca="1">AN182/MAX(AN$49:AN182)-1</f>
        <v>0</v>
      </c>
      <c r="AP182" s="32">
        <f t="shared" ca="1" si="89"/>
        <v>339.8232950220675</v>
      </c>
      <c r="AQ182" s="33">
        <f t="shared" ca="1" si="90"/>
        <v>0</v>
      </c>
      <c r="AR182" s="34">
        <f t="shared" ca="1" si="114"/>
        <v>5.8333333333333336E-3</v>
      </c>
      <c r="AS182" s="34">
        <f t="shared" ca="1" si="115"/>
        <v>3.2138805192365458</v>
      </c>
      <c r="AT182" s="35">
        <f ca="1">AS182/MAX(AS$49:AS182)-1</f>
        <v>0</v>
      </c>
      <c r="AU182" s="32">
        <f t="shared" ca="1" si="91"/>
        <v>349.0531088531568</v>
      </c>
      <c r="AV182" s="33">
        <f t="shared" ca="1" si="92"/>
        <v>0</v>
      </c>
      <c r="AW182" s="34">
        <f t="shared" ca="1" si="116"/>
        <v>5.8333333333333336E-3</v>
      </c>
      <c r="AX182" s="34">
        <f t="shared" ca="1" si="117"/>
        <v>3.3629732237933987</v>
      </c>
      <c r="AY182" s="35">
        <f ca="1">AX182/MAX(AX$49:AX182)-1</f>
        <v>0</v>
      </c>
      <c r="AZ182" s="20"/>
      <c r="BA182" s="20"/>
      <c r="BB182" s="20"/>
      <c r="BC182" s="20"/>
      <c r="BD182" s="20"/>
      <c r="BE182" s="20"/>
      <c r="BF182" s="20"/>
      <c r="BG182" s="17"/>
      <c r="BH182" s="17"/>
      <c r="BJ182" s="7">
        <f ca="1">AVERAGE(B180:B182)</f>
        <v>324.6169471791689</v>
      </c>
      <c r="BK182" s="7">
        <f ca="1">AVERAGE(B177:B182)</f>
        <v>336.83502801616288</v>
      </c>
      <c r="BL182" s="7">
        <f ca="1">AVERAGE(B171:B182)</f>
        <v>357.58773960858088</v>
      </c>
      <c r="BM182" s="7">
        <f ca="1">AVERAGE(B165:B182)</f>
        <v>374.65707531860505</v>
      </c>
      <c r="BN182" s="7">
        <f ca="1">AVERAGE(B159:B182)</f>
        <v>378.12137332802149</v>
      </c>
      <c r="BO182" s="5">
        <f ca="1">IF($B181&gt;=BJ181,$D182,$C182)*0.2+IF($B181&gt;=BK181,$D182,$C182)*0.2+IF($B181&gt;=BL181,$D182,$C182)*0.2+IF($B181&gt;=BM181,$D182,$C182)*0.2+IF($B181&gt;=BN181,$D182,$C182)*0.2</f>
        <v>5.8333333333333336E-3</v>
      </c>
      <c r="BP182" s="3">
        <f t="shared" ca="1" si="93"/>
        <v>334.83817406197102</v>
      </c>
      <c r="BQ182" s="5">
        <f ca="1">BP182/MAX($BP$36:BP182)-1</f>
        <v>-9.0060570459518097E-3</v>
      </c>
    </row>
    <row r="183" spans="1:69" x14ac:dyDescent="0.2">
      <c r="A183" s="15">
        <v>13939</v>
      </c>
      <c r="B183" s="18">
        <v>326.16007824534324</v>
      </c>
      <c r="C183" s="17">
        <f t="shared" ca="1" si="79"/>
        <v>5.8333333333333336E-3</v>
      </c>
      <c r="D183" s="17">
        <f ca="1">B183/B182-1</f>
        <v>7.7071986019563443E-3</v>
      </c>
      <c r="E183" s="20">
        <f t="shared" ca="1" si="80"/>
        <v>2.2362236918019449</v>
      </c>
      <c r="F183" s="20">
        <f ca="1">E183/MAX(E$49:E183)-1</f>
        <v>-0.21835789231669867</v>
      </c>
      <c r="G183" s="32">
        <f t="shared" ca="1" si="81"/>
        <v>324.08076511771327</v>
      </c>
      <c r="H183" s="33">
        <f t="shared" ca="1" si="94"/>
        <v>0</v>
      </c>
      <c r="I183" s="34">
        <f t="shared" ca="1" si="95"/>
        <v>5.8333333333333336E-3</v>
      </c>
      <c r="J183" s="34">
        <f t="shared" ca="1" si="96"/>
        <v>3.0180585026178437</v>
      </c>
      <c r="K183" s="35">
        <f ca="1">J183/MAX(J$49:J183)-1</f>
        <v>0</v>
      </c>
      <c r="L183" s="32">
        <f t="shared" ca="1" si="82"/>
        <v>343.29107340131083</v>
      </c>
      <c r="M183" s="33">
        <f t="shared" ca="1" si="97"/>
        <v>0</v>
      </c>
      <c r="N183" s="34">
        <f t="shared" ca="1" si="98"/>
        <v>5.8333333333333336E-3</v>
      </c>
      <c r="O183" s="34">
        <f t="shared" ca="1" si="99"/>
        <v>3.3385928906253612</v>
      </c>
      <c r="P183" s="35">
        <f ca="1">O183/MAX(O$49:O183)-1</f>
        <v>0</v>
      </c>
      <c r="Q183" s="32">
        <f t="shared" ca="1" si="83"/>
        <v>376.22024089078758</v>
      </c>
      <c r="R183" s="33">
        <f t="shared" ca="1" si="100"/>
        <v>0</v>
      </c>
      <c r="S183" s="34">
        <f t="shared" ca="1" si="101"/>
        <v>5.8333333333333336E-3</v>
      </c>
      <c r="T183" s="34">
        <f t="shared" ca="1" si="102"/>
        <v>3.3776268882135434</v>
      </c>
      <c r="U183" s="35">
        <f ca="1">T183/MAX(T$49:T183)-1</f>
        <v>-9.84731045225965E-2</v>
      </c>
      <c r="V183" s="32">
        <f t="shared" ca="1" si="84"/>
        <v>324.08076511771327</v>
      </c>
      <c r="W183" s="33">
        <f t="shared" ca="1" si="103"/>
        <v>0</v>
      </c>
      <c r="X183" s="34">
        <f t="shared" ca="1" si="104"/>
        <v>-7.7071986019563443E-3</v>
      </c>
      <c r="Y183" s="34">
        <f t="shared" ca="1" si="105"/>
        <v>1.9231916995250309</v>
      </c>
      <c r="Z183" s="35">
        <f ca="1">Y183/MAX(Y$49:Y183)-1</f>
        <v>-1.155068896597955E-2</v>
      </c>
      <c r="AA183" s="32">
        <f t="shared" ca="1" si="85"/>
        <v>324.08076511771327</v>
      </c>
      <c r="AB183" s="33">
        <f t="shared" ca="1" si="106"/>
        <v>0</v>
      </c>
      <c r="AC183" s="34">
        <f t="shared" ca="1" si="107"/>
        <v>5.8333333333333336E-3</v>
      </c>
      <c r="AD183" s="34">
        <f t="shared" ca="1" si="108"/>
        <v>3.1466905877510114</v>
      </c>
      <c r="AE183" s="35">
        <f ca="1">AD183/MAX(AD$49:AD183)-1</f>
        <v>0</v>
      </c>
      <c r="AF183" s="32">
        <f t="shared" ca="1" si="86"/>
        <v>343.29107340131083</v>
      </c>
      <c r="AG183" s="33">
        <f t="shared" ca="1" si="109"/>
        <v>0</v>
      </c>
      <c r="AH183" s="34">
        <f t="shared" ca="1" si="110"/>
        <v>5.8333333333333336E-3</v>
      </c>
      <c r="AI183" s="34">
        <f t="shared" ca="1" si="111"/>
        <v>3.5546793163093544</v>
      </c>
      <c r="AJ183" s="35">
        <f ca="1">AI183/MAX(AI$49:AI183)-1</f>
        <v>0</v>
      </c>
      <c r="AK183" s="32">
        <f t="shared" ca="1" si="87"/>
        <v>343.29107340131083</v>
      </c>
      <c r="AL183" s="33">
        <f t="shared" ca="1" si="88"/>
        <v>0</v>
      </c>
      <c r="AM183" s="34">
        <f t="shared" ca="1" si="112"/>
        <v>5.8333333333333336E-3</v>
      </c>
      <c r="AN183" s="34">
        <f t="shared" ca="1" si="113"/>
        <v>3.5344147939990496</v>
      </c>
      <c r="AO183" s="35">
        <f ca="1">AN183/MAX(AN$49:AN183)-1</f>
        <v>0</v>
      </c>
      <c r="AP183" s="32">
        <f t="shared" ca="1" si="89"/>
        <v>327.7686244297102</v>
      </c>
      <c r="AQ183" s="33">
        <f t="shared" ca="1" si="90"/>
        <v>0</v>
      </c>
      <c r="AR183" s="34">
        <f t="shared" ca="1" si="114"/>
        <v>5.8333333333333336E-3</v>
      </c>
      <c r="AS183" s="34">
        <f t="shared" ca="1" si="115"/>
        <v>3.2326281555987593</v>
      </c>
      <c r="AT183" s="35">
        <f ca="1">AS183/MAX(AS$49:AS183)-1</f>
        <v>0</v>
      </c>
      <c r="AU183" s="32">
        <f t="shared" ca="1" si="91"/>
        <v>339.53383046073145</v>
      </c>
      <c r="AV183" s="33">
        <f t="shared" ca="1" si="92"/>
        <v>0</v>
      </c>
      <c r="AW183" s="34">
        <f t="shared" ca="1" si="116"/>
        <v>5.8333333333333336E-3</v>
      </c>
      <c r="AX183" s="34">
        <f t="shared" ca="1" si="117"/>
        <v>3.3825905675988603</v>
      </c>
      <c r="AY183" s="35">
        <f ca="1">AX183/MAX(AX$49:AX183)-1</f>
        <v>0</v>
      </c>
      <c r="AZ183" s="20"/>
      <c r="BA183" s="20"/>
      <c r="BB183" s="20"/>
      <c r="BC183" s="20"/>
      <c r="BD183" s="20"/>
      <c r="BE183" s="20"/>
      <c r="BF183" s="20"/>
      <c r="BG183" s="17"/>
      <c r="BH183" s="17"/>
      <c r="BJ183" s="7">
        <f ca="1">AVERAGE(B181:B183)</f>
        <v>324.08076511771327</v>
      </c>
      <c r="BK183" s="7">
        <f ca="1">AVERAGE(B178:B183)</f>
        <v>331.80729778922233</v>
      </c>
      <c r="BL183" s="7">
        <f ca="1">AVERAGE(B172:B183)</f>
        <v>351.46442349790385</v>
      </c>
      <c r="BM183" s="7">
        <f ca="1">AVERAGE(B166:B183)</f>
        <v>370.45566656037374</v>
      </c>
      <c r="BN183" s="7">
        <f ca="1">AVERAGE(B160:B183)</f>
        <v>376.22024089078758</v>
      </c>
      <c r="BO183" s="5">
        <f ca="1">IF($B182&gt;=BJ182,$D183,$C183)*0.2+IF($B182&gt;=BK182,$D183,$C183)*0.2+IF($B182&gt;=BL182,$D183,$C183)*0.2+IF($B182&gt;=BM182,$D183,$C183)*0.2+IF($B182&gt;=BN182,$D183,$C183)*0.2</f>
        <v>5.8333333333333336E-3</v>
      </c>
      <c r="BP183" s="3">
        <f t="shared" ca="1" si="93"/>
        <v>336.7913967439992</v>
      </c>
      <c r="BQ183" s="5">
        <f ca="1">BP183/MAX($BP$36:BP183)-1</f>
        <v>-3.2252590453865082E-3</v>
      </c>
    </row>
    <row r="184" spans="1:69" x14ac:dyDescent="0.2">
      <c r="A184" s="15">
        <v>13970</v>
      </c>
      <c r="B184" s="18">
        <v>320.17096377715598</v>
      </c>
      <c r="C184" s="17">
        <f t="shared" ca="1" si="79"/>
        <v>5.8333333333333336E-3</v>
      </c>
      <c r="D184" s="17">
        <f ca="1">B184/B183-1</f>
        <v>-1.8362500096293699E-2</v>
      </c>
      <c r="E184" s="20">
        <f t="shared" ca="1" si="80"/>
        <v>2.1951610340458974</v>
      </c>
      <c r="F184" s="20">
        <f ca="1">E184/MAX(E$49:E184)-1</f>
        <v>-0.23271079559430052</v>
      </c>
      <c r="G184" s="32">
        <f t="shared" ca="1" si="81"/>
        <v>323.33218859850587</v>
      </c>
      <c r="H184" s="33">
        <f t="shared" ca="1" si="94"/>
        <v>1</v>
      </c>
      <c r="I184" s="34">
        <f t="shared" ca="1" si="95"/>
        <v>-1.8362500096293699E-2</v>
      </c>
      <c r="J184" s="34">
        <f t="shared" ca="1" si="96"/>
        <v>2.9626394030729037</v>
      </c>
      <c r="K184" s="35">
        <f ca="1">J184/MAX(J$49:J184)-1</f>
        <v>-1.8362500096293588E-2</v>
      </c>
      <c r="L184" s="32">
        <f t="shared" ca="1" si="82"/>
        <v>337.76840221791912</v>
      </c>
      <c r="M184" s="33">
        <f t="shared" ca="1" si="97"/>
        <v>0</v>
      </c>
      <c r="N184" s="34">
        <f t="shared" ca="1" si="98"/>
        <v>5.8333333333333336E-3</v>
      </c>
      <c r="O184" s="34">
        <f t="shared" ca="1" si="99"/>
        <v>3.3580680158206757</v>
      </c>
      <c r="P184" s="35">
        <f ca="1">O184/MAX(O$49:O184)-1</f>
        <v>0</v>
      </c>
      <c r="Q184" s="32">
        <f t="shared" ca="1" si="83"/>
        <v>373.7358168050269</v>
      </c>
      <c r="R184" s="33">
        <f t="shared" ca="1" si="100"/>
        <v>0</v>
      </c>
      <c r="S184" s="34">
        <f t="shared" ca="1" si="101"/>
        <v>5.8333333333333336E-3</v>
      </c>
      <c r="T184" s="34">
        <f t="shared" ca="1" si="102"/>
        <v>3.3973297117281227</v>
      </c>
      <c r="U184" s="35">
        <f ca="1">T184/MAX(T$49:T184)-1</f>
        <v>-9.3214197632311535E-2</v>
      </c>
      <c r="V184" s="32">
        <f t="shared" ca="1" si="84"/>
        <v>323.33218859850587</v>
      </c>
      <c r="W184" s="33">
        <f t="shared" ca="1" si="103"/>
        <v>1</v>
      </c>
      <c r="X184" s="34">
        <f t="shared" ca="1" si="104"/>
        <v>-1.8362500096293699E-2</v>
      </c>
      <c r="Y184" s="34">
        <f t="shared" ca="1" si="105"/>
        <v>1.8878770917573113</v>
      </c>
      <c r="Z184" s="35">
        <f ca="1">Y184/MAX(Y$49:Y184)-1</f>
        <v>-2.9701089535023151E-2</v>
      </c>
      <c r="AA184" s="32">
        <f t="shared" ca="1" si="85"/>
        <v>323.33218859850587</v>
      </c>
      <c r="AB184" s="33">
        <f t="shared" ca="1" si="106"/>
        <v>0</v>
      </c>
      <c r="AC184" s="34">
        <f t="shared" ca="1" si="107"/>
        <v>5.8333333333333336E-3</v>
      </c>
      <c r="AD184" s="34">
        <f t="shared" ca="1" si="108"/>
        <v>3.1650462828462258</v>
      </c>
      <c r="AE184" s="35">
        <f ca="1">AD184/MAX(AD$49:AD184)-1</f>
        <v>0</v>
      </c>
      <c r="AF184" s="32">
        <f t="shared" ca="1" si="86"/>
        <v>337.76840221791912</v>
      </c>
      <c r="AG184" s="33">
        <f t="shared" ca="1" si="109"/>
        <v>0</v>
      </c>
      <c r="AH184" s="34">
        <f t="shared" ca="1" si="110"/>
        <v>5.8333333333333336E-3</v>
      </c>
      <c r="AI184" s="34">
        <f t="shared" ca="1" si="111"/>
        <v>3.5754149456544924</v>
      </c>
      <c r="AJ184" s="35">
        <f ca="1">AI184/MAX(AI$49:AI184)-1</f>
        <v>0</v>
      </c>
      <c r="AK184" s="32">
        <f t="shared" ca="1" si="87"/>
        <v>337.76840221791912</v>
      </c>
      <c r="AL184" s="33">
        <f t="shared" ca="1" si="88"/>
        <v>0</v>
      </c>
      <c r="AM184" s="34">
        <f t="shared" ca="1" si="112"/>
        <v>5.8333333333333336E-3</v>
      </c>
      <c r="AN184" s="34">
        <f t="shared" ca="1" si="113"/>
        <v>3.5550322136307106</v>
      </c>
      <c r="AO184" s="35">
        <f ca="1">AN184/MAX(AN$49:AN184)-1</f>
        <v>0</v>
      </c>
      <c r="AP184" s="32">
        <f t="shared" ca="1" si="89"/>
        <v>326.16007824534324</v>
      </c>
      <c r="AQ184" s="33">
        <f t="shared" ca="1" si="90"/>
        <v>0</v>
      </c>
      <c r="AR184" s="34">
        <f t="shared" ca="1" si="114"/>
        <v>5.8333333333333336E-3</v>
      </c>
      <c r="AS184" s="34">
        <f t="shared" ca="1" si="115"/>
        <v>3.2514851531730855</v>
      </c>
      <c r="AT184" s="35">
        <f ca="1">AS184/MAX(AS$49:AS184)-1</f>
        <v>0</v>
      </c>
      <c r="AU184" s="32">
        <f t="shared" ca="1" si="91"/>
        <v>330.00287092885196</v>
      </c>
      <c r="AV184" s="33">
        <f t="shared" ca="1" si="92"/>
        <v>0</v>
      </c>
      <c r="AW184" s="34">
        <f t="shared" ca="1" si="116"/>
        <v>5.8333333333333336E-3</v>
      </c>
      <c r="AX184" s="34">
        <f t="shared" ca="1" si="117"/>
        <v>3.4023223459098539</v>
      </c>
      <c r="AY184" s="35">
        <f ca="1">AX184/MAX(AX$49:AX184)-1</f>
        <v>0</v>
      </c>
      <c r="AZ184" s="20"/>
      <c r="BA184" s="20"/>
      <c r="BB184" s="20"/>
      <c r="BC184" s="20"/>
      <c r="BD184" s="20"/>
      <c r="BE184" s="20"/>
      <c r="BF184" s="20"/>
      <c r="BG184" s="17"/>
      <c r="BH184" s="17"/>
      <c r="BJ184" s="7">
        <f ca="1">AVERAGE(B182:B184)</f>
        <v>323.33218859850587</v>
      </c>
      <c r="BK184" s="7">
        <f ca="1">AVERAGE(B179:B184)</f>
        <v>326.66752976367889</v>
      </c>
      <c r="BL184" s="7">
        <f ca="1">AVERAGE(B173:B184)</f>
        <v>345.4655709285077</v>
      </c>
      <c r="BM184" s="7">
        <f ca="1">AVERAGE(B167:B184)</f>
        <v>365.39781194804578</v>
      </c>
      <c r="BN184" s="7">
        <f ca="1">AVERAGE(B161:B184)</f>
        <v>373.7358168050269</v>
      </c>
      <c r="BO184" s="5">
        <f ca="1">IF($B183&gt;=BJ183,$D184,$C184)*0.2+IF($B183&gt;=BK183,$D184,$C184)*0.2+IF($B183&gt;=BL183,$D184,$C184)*0.2+IF($B183&gt;=BM183,$D184,$C184)*0.2+IF($B183&gt;=BN183,$D184,$C184)*0.2</f>
        <v>9.9416664740792685E-4</v>
      </c>
      <c r="BP184" s="3">
        <f t="shared" ca="1" si="93"/>
        <v>337.12622351777605</v>
      </c>
      <c r="BQ184" s="5">
        <f ca="1">BP184/MAX($BP$36:BP184)-1</f>
        <v>-2.2342988429505661E-3</v>
      </c>
    </row>
    <row r="185" spans="1:69" x14ac:dyDescent="0.2">
      <c r="A185" s="15">
        <v>14000</v>
      </c>
      <c r="B185" s="18">
        <v>305.6304248461683</v>
      </c>
      <c r="C185" s="17">
        <f t="shared" ca="1" si="79"/>
        <v>5.8333333333333336E-3</v>
      </c>
      <c r="D185" s="17">
        <f ca="1">B185/B184-1</f>
        <v>-4.5414920701891348E-2</v>
      </c>
      <c r="E185" s="20">
        <f t="shared" ca="1" si="80"/>
        <v>2.0954679697568213</v>
      </c>
      <c r="F185" s="20">
        <f ca="1">E185/MAX(E$49:E185)-1</f>
        <v>-0.26755717396780265</v>
      </c>
      <c r="G185" s="32">
        <f t="shared" ca="1" si="81"/>
        <v>317.3204889562225</v>
      </c>
      <c r="H185" s="33">
        <f t="shared" ca="1" si="94"/>
        <v>0</v>
      </c>
      <c r="I185" s="34">
        <f t="shared" ca="1" si="95"/>
        <v>5.8333333333333336E-3</v>
      </c>
      <c r="J185" s="34">
        <f t="shared" ca="1" si="96"/>
        <v>2.9799214662574958</v>
      </c>
      <c r="K185" s="35">
        <f ca="1">J185/MAX(J$49:J185)-1</f>
        <v>-1.2636281346855349E-2</v>
      </c>
      <c r="L185" s="32">
        <f t="shared" ca="1" si="82"/>
        <v>332.42326823900419</v>
      </c>
      <c r="M185" s="33">
        <f t="shared" ca="1" si="97"/>
        <v>0</v>
      </c>
      <c r="N185" s="34">
        <f t="shared" ca="1" si="98"/>
        <v>5.8333333333333336E-3</v>
      </c>
      <c r="O185" s="34">
        <f t="shared" ca="1" si="99"/>
        <v>3.3776567459129629</v>
      </c>
      <c r="P185" s="35">
        <f ca="1">O185/MAX(O$49:O185)-1</f>
        <v>0</v>
      </c>
      <c r="Q185" s="32">
        <f t="shared" ca="1" si="83"/>
        <v>370.04026542894832</v>
      </c>
      <c r="R185" s="33">
        <f t="shared" ca="1" si="100"/>
        <v>0</v>
      </c>
      <c r="S185" s="34">
        <f t="shared" ca="1" si="101"/>
        <v>5.8333333333333336E-3</v>
      </c>
      <c r="T185" s="34">
        <f t="shared" ca="1" si="102"/>
        <v>3.4171474683798704</v>
      </c>
      <c r="U185" s="35">
        <f ca="1">T185/MAX(T$49:T185)-1</f>
        <v>-8.7924613785166583E-2</v>
      </c>
      <c r="V185" s="32">
        <f t="shared" ca="1" si="84"/>
        <v>317.3204889562225</v>
      </c>
      <c r="W185" s="33">
        <f t="shared" ca="1" si="103"/>
        <v>0</v>
      </c>
      <c r="X185" s="34">
        <f t="shared" ca="1" si="104"/>
        <v>4.5414920701891348E-2</v>
      </c>
      <c r="Y185" s="34">
        <f t="shared" ca="1" si="105"/>
        <v>1.9736148801743867</v>
      </c>
      <c r="Z185" s="35">
        <f ca="1">Y185/MAX(Y$49:Y185)-1</f>
        <v>0</v>
      </c>
      <c r="AA185" s="32">
        <f t="shared" ca="1" si="85"/>
        <v>317.3204889562225</v>
      </c>
      <c r="AB185" s="33">
        <f t="shared" ca="1" si="106"/>
        <v>0</v>
      </c>
      <c r="AC185" s="34">
        <f t="shared" ca="1" si="107"/>
        <v>5.8333333333333336E-3</v>
      </c>
      <c r="AD185" s="34">
        <f t="shared" ca="1" si="108"/>
        <v>3.1835090528294954</v>
      </c>
      <c r="AE185" s="35">
        <f ca="1">AD185/MAX(AD$49:AD185)-1</f>
        <v>0</v>
      </c>
      <c r="AF185" s="32">
        <f t="shared" ca="1" si="86"/>
        <v>332.42326823900419</v>
      </c>
      <c r="AG185" s="33">
        <f t="shared" ca="1" si="109"/>
        <v>0</v>
      </c>
      <c r="AH185" s="34">
        <f t="shared" ca="1" si="110"/>
        <v>5.8333333333333336E-3</v>
      </c>
      <c r="AI185" s="34">
        <f t="shared" ca="1" si="111"/>
        <v>3.596271532837477</v>
      </c>
      <c r="AJ185" s="35">
        <f ca="1">AI185/MAX(AI$49:AI185)-1</f>
        <v>0</v>
      </c>
      <c r="AK185" s="32">
        <f t="shared" ca="1" si="87"/>
        <v>332.42326823900419</v>
      </c>
      <c r="AL185" s="33">
        <f t="shared" ca="1" si="88"/>
        <v>0</v>
      </c>
      <c r="AM185" s="34">
        <f t="shared" ca="1" si="112"/>
        <v>5.8333333333333336E-3</v>
      </c>
      <c r="AN185" s="34">
        <f t="shared" ca="1" si="113"/>
        <v>3.5757699015435565</v>
      </c>
      <c r="AO185" s="35">
        <f ca="1">AN185/MAX(AN$49:AN185)-1</f>
        <v>0</v>
      </c>
      <c r="AP185" s="32">
        <f t="shared" ca="1" si="89"/>
        <v>326.16007824534324</v>
      </c>
      <c r="AQ185" s="33">
        <f t="shared" ca="1" si="90"/>
        <v>0</v>
      </c>
      <c r="AR185" s="34">
        <f t="shared" ca="1" si="114"/>
        <v>5.8333333333333336E-3</v>
      </c>
      <c r="AS185" s="34">
        <f t="shared" ca="1" si="115"/>
        <v>3.2704521498999286</v>
      </c>
      <c r="AT185" s="35">
        <f ca="1">AS185/MAX(AS$49:AS185)-1</f>
        <v>0</v>
      </c>
      <c r="AU185" s="32">
        <f t="shared" ca="1" si="91"/>
        <v>324.6169471791689</v>
      </c>
      <c r="AV185" s="33">
        <f t="shared" ca="1" si="92"/>
        <v>0</v>
      </c>
      <c r="AW185" s="34">
        <f t="shared" ca="1" si="116"/>
        <v>5.8333333333333336E-3</v>
      </c>
      <c r="AX185" s="34">
        <f t="shared" ca="1" si="117"/>
        <v>3.4221692262609946</v>
      </c>
      <c r="AY185" s="35">
        <f ca="1">AX185/MAX(AX$49:AX185)-1</f>
        <v>0</v>
      </c>
      <c r="AZ185" s="20"/>
      <c r="BA185" s="20"/>
      <c r="BB185" s="20"/>
      <c r="BC185" s="20"/>
      <c r="BD185" s="20"/>
      <c r="BE185" s="20"/>
      <c r="BF185" s="20"/>
      <c r="BG185" s="17"/>
      <c r="BH185" s="17"/>
      <c r="BJ185" s="7">
        <f ca="1">AVERAGE(B183:B185)</f>
        <v>317.3204889562225</v>
      </c>
      <c r="BK185" s="7">
        <f ca="1">AVERAGE(B180:B185)</f>
        <v>320.96871806769576</v>
      </c>
      <c r="BL185" s="7">
        <f ca="1">AVERAGE(B174:B185)</f>
        <v>338.22601021970269</v>
      </c>
      <c r="BM185" s="7">
        <f ca="1">AVERAGE(B168:B185)</f>
        <v>359.19530941177999</v>
      </c>
      <c r="BN185" s="7">
        <f ca="1">AVERAGE(B162:B185)</f>
        <v>370.04026542894832</v>
      </c>
      <c r="BO185" s="5">
        <f ca="1">IF($B184&gt;=BJ184,$D185,$C185)*0.2+IF($B184&gt;=BK184,$D185,$C185)*0.2+IF($B184&gt;=BL184,$D185,$C185)*0.2+IF($B184&gt;=BM184,$D185,$C185)*0.2+IF($B184&gt;=BN184,$D185,$C185)*0.2</f>
        <v>5.8333333333333336E-3</v>
      </c>
      <c r="BP185" s="3">
        <f t="shared" ca="1" si="93"/>
        <v>339.09279315496309</v>
      </c>
      <c r="BQ185" s="5">
        <f ca="1">BP185/MAX($BP$36:BP185)-1</f>
        <v>0</v>
      </c>
    </row>
    <row r="186" spans="1:69" x14ac:dyDescent="0.2">
      <c r="A186" s="15">
        <v>14031</v>
      </c>
      <c r="B186" s="18">
        <v>310.52134848380217</v>
      </c>
      <c r="C186" s="17">
        <f t="shared" ca="1" si="79"/>
        <v>5.8333333333333336E-3</v>
      </c>
      <c r="D186" s="17">
        <f ca="1">B186/B185-1</f>
        <v>1.6002738078499945E-2</v>
      </c>
      <c r="E186" s="20">
        <f t="shared" ca="1" si="80"/>
        <v>2.1290011948287257</v>
      </c>
      <c r="F186" s="20">
        <f ca="1">E186/MAX(E$49:E186)-1</f>
        <v>-0.25583608326533303</v>
      </c>
      <c r="G186" s="32">
        <f t="shared" ca="1" si="81"/>
        <v>312.10757903570885</v>
      </c>
      <c r="H186" s="33">
        <f t="shared" ca="1" si="94"/>
        <v>0</v>
      </c>
      <c r="I186" s="34">
        <f t="shared" ca="1" si="95"/>
        <v>5.8333333333333336E-3</v>
      </c>
      <c r="J186" s="34">
        <f t="shared" ca="1" si="96"/>
        <v>2.997304341477331</v>
      </c>
      <c r="K186" s="35">
        <f ca="1">J186/MAX(J$49:J186)-1</f>
        <v>-6.8766596547119585E-3</v>
      </c>
      <c r="L186" s="32">
        <f t="shared" ca="1" si="82"/>
        <v>328.34929834494471</v>
      </c>
      <c r="M186" s="33">
        <f t="shared" ca="1" si="97"/>
        <v>0</v>
      </c>
      <c r="N186" s="34">
        <f t="shared" ca="1" si="98"/>
        <v>5.8333333333333336E-3</v>
      </c>
      <c r="O186" s="34">
        <f t="shared" ca="1" si="99"/>
        <v>3.3973597435974554</v>
      </c>
      <c r="P186" s="35">
        <f ca="1">O186/MAX(O$49:O186)-1</f>
        <v>0</v>
      </c>
      <c r="Q186" s="32">
        <f t="shared" ca="1" si="83"/>
        <v>366.608504872499</v>
      </c>
      <c r="R186" s="33">
        <f t="shared" ca="1" si="100"/>
        <v>0</v>
      </c>
      <c r="S186" s="34">
        <f t="shared" ca="1" si="101"/>
        <v>5.8333333333333336E-3</v>
      </c>
      <c r="T186" s="34">
        <f t="shared" ca="1" si="102"/>
        <v>3.4370808286120864</v>
      </c>
      <c r="U186" s="35">
        <f ca="1">T186/MAX(T$49:T186)-1</f>
        <v>-8.2604174032246735E-2</v>
      </c>
      <c r="V186" s="32">
        <f t="shared" ca="1" si="84"/>
        <v>312.10757903570885</v>
      </c>
      <c r="W186" s="33">
        <f t="shared" ca="1" si="103"/>
        <v>0</v>
      </c>
      <c r="X186" s="34">
        <f t="shared" ca="1" si="104"/>
        <v>-1.6002738078499945E-2</v>
      </c>
      <c r="Y186" s="34">
        <f t="shared" ca="1" si="105"/>
        <v>1.9420316381791258</v>
      </c>
      <c r="Z186" s="35">
        <f ca="1">Y186/MAX(Y$49:Y186)-1</f>
        <v>-1.6002738078499945E-2</v>
      </c>
      <c r="AA186" s="32">
        <f t="shared" ca="1" si="85"/>
        <v>312.10757903570885</v>
      </c>
      <c r="AB186" s="33">
        <f t="shared" ca="1" si="106"/>
        <v>0</v>
      </c>
      <c r="AC186" s="34">
        <f t="shared" ca="1" si="107"/>
        <v>5.8333333333333336E-3</v>
      </c>
      <c r="AD186" s="34">
        <f t="shared" ca="1" si="108"/>
        <v>3.2020795223043343</v>
      </c>
      <c r="AE186" s="35">
        <f ca="1">AD186/MAX(AD$49:AD186)-1</f>
        <v>0</v>
      </c>
      <c r="AF186" s="32">
        <f t="shared" ca="1" si="86"/>
        <v>328.34929834494471</v>
      </c>
      <c r="AG186" s="33">
        <f t="shared" ca="1" si="109"/>
        <v>0</v>
      </c>
      <c r="AH186" s="34">
        <f t="shared" ca="1" si="110"/>
        <v>5.8333333333333336E-3</v>
      </c>
      <c r="AI186" s="34">
        <f t="shared" ca="1" si="111"/>
        <v>3.6172497834456956</v>
      </c>
      <c r="AJ186" s="35">
        <f ca="1">AI186/MAX(AI$49:AI186)-1</f>
        <v>0</v>
      </c>
      <c r="AK186" s="32">
        <f t="shared" ca="1" si="87"/>
        <v>328.34929834494471</v>
      </c>
      <c r="AL186" s="33">
        <f t="shared" ca="1" si="88"/>
        <v>0</v>
      </c>
      <c r="AM186" s="34">
        <f t="shared" ca="1" si="112"/>
        <v>5.8333333333333336E-3</v>
      </c>
      <c r="AN186" s="34">
        <f t="shared" ca="1" si="113"/>
        <v>3.5966285593025606</v>
      </c>
      <c r="AO186" s="35">
        <f ca="1">AN186/MAX(AN$49:AN186)-1</f>
        <v>0</v>
      </c>
      <c r="AP186" s="32">
        <f t="shared" ca="1" si="89"/>
        <v>326.16007824534324</v>
      </c>
      <c r="AQ186" s="33">
        <f t="shared" ca="1" si="90"/>
        <v>0</v>
      </c>
      <c r="AR186" s="34">
        <f t="shared" ca="1" si="114"/>
        <v>5.8333333333333336E-3</v>
      </c>
      <c r="AS186" s="34">
        <f t="shared" ca="1" si="115"/>
        <v>3.2895297874410114</v>
      </c>
      <c r="AT186" s="35">
        <f ca="1">AS186/MAX(AS$49:AS186)-1</f>
        <v>0</v>
      </c>
      <c r="AU186" s="32">
        <f t="shared" ca="1" si="91"/>
        <v>324.08076511771327</v>
      </c>
      <c r="AV186" s="33">
        <f t="shared" ca="1" si="92"/>
        <v>0</v>
      </c>
      <c r="AW186" s="34">
        <f t="shared" ca="1" si="116"/>
        <v>5.8333333333333336E-3</v>
      </c>
      <c r="AX186" s="34">
        <f t="shared" ca="1" si="117"/>
        <v>3.4421318800808507</v>
      </c>
      <c r="AY186" s="35">
        <f ca="1">AX186/MAX(AX$49:AX186)-1</f>
        <v>0</v>
      </c>
      <c r="AZ186" s="20"/>
      <c r="BA186" s="20"/>
      <c r="BB186" s="20"/>
      <c r="BC186" s="20"/>
      <c r="BD186" s="20"/>
      <c r="BE186" s="20"/>
      <c r="BF186" s="20"/>
      <c r="BG186" s="17"/>
      <c r="BH186" s="17"/>
      <c r="BJ186" s="7">
        <f ca="1">AVERAGE(B184:B186)</f>
        <v>312.10757903570885</v>
      </c>
      <c r="BK186" s="7">
        <f ca="1">AVERAGE(B181:B186)</f>
        <v>318.09417207671112</v>
      </c>
      <c r="BL186" s="7">
        <f ca="1">AVERAGE(B175:B186)</f>
        <v>332.81964962576347</v>
      </c>
      <c r="BM186" s="7">
        <f ca="1">AVERAGE(B169:B186)</f>
        <v>353.48310274178357</v>
      </c>
      <c r="BN186" s="7">
        <f ca="1">AVERAGE(B163:B186)</f>
        <v>366.608504872499</v>
      </c>
      <c r="BO186" s="5">
        <f ca="1">IF($B185&gt;=BJ185,$D186,$C186)*0.2+IF($B185&gt;=BK185,$D186,$C186)*0.2+IF($B185&gt;=BL185,$D186,$C186)*0.2+IF($B185&gt;=BM185,$D186,$C186)*0.2+IF($B185&gt;=BN185,$D186,$C186)*0.2</f>
        <v>5.8333333333333336E-3</v>
      </c>
      <c r="BP186" s="3">
        <f t="shared" ca="1" si="93"/>
        <v>341.07083444836707</v>
      </c>
      <c r="BQ186" s="5">
        <f ca="1">BP186/MAX($BP$36:BP186)-1</f>
        <v>0</v>
      </c>
    </row>
    <row r="187" spans="1:69" x14ac:dyDescent="0.2">
      <c r="A187" s="15">
        <v>14061</v>
      </c>
      <c r="B187" s="18">
        <v>307.72737883684403</v>
      </c>
      <c r="C187" s="17">
        <f t="shared" ca="1" si="79"/>
        <v>5.8333333333333336E-3</v>
      </c>
      <c r="D187" s="17">
        <f ca="1">B187/B186-1</f>
        <v>-8.9976733020141753E-3</v>
      </c>
      <c r="E187" s="20">
        <f t="shared" ca="1" si="80"/>
        <v>2.1098451376180591</v>
      </c>
      <c r="F187" s="20">
        <f ca="1">E187/MAX(E$49:E187)-1</f>
        <v>-0.26253182707125888</v>
      </c>
      <c r="G187" s="32">
        <f t="shared" ca="1" si="81"/>
        <v>307.95971738893815</v>
      </c>
      <c r="H187" s="33">
        <f t="shared" ca="1" si="94"/>
        <v>0</v>
      </c>
      <c r="I187" s="34">
        <f t="shared" ca="1" si="95"/>
        <v>5.8333333333333336E-3</v>
      </c>
      <c r="J187" s="34">
        <f t="shared" ca="1" si="96"/>
        <v>3.0147886168026155</v>
      </c>
      <c r="K187" s="35">
        <f ca="1">J187/MAX(J$49:J187)-1</f>
        <v>-1.083440169364458E-3</v>
      </c>
      <c r="L187" s="32">
        <f t="shared" ca="1" si="82"/>
        <v>323.48939026793045</v>
      </c>
      <c r="M187" s="33">
        <f t="shared" ca="1" si="97"/>
        <v>0</v>
      </c>
      <c r="N187" s="34">
        <f t="shared" ca="1" si="98"/>
        <v>5.8333333333333336E-3</v>
      </c>
      <c r="O187" s="34">
        <f t="shared" ca="1" si="99"/>
        <v>3.4171776754351075</v>
      </c>
      <c r="P187" s="35">
        <f ca="1">O187/MAX(O$49:O187)-1</f>
        <v>0</v>
      </c>
      <c r="Q187" s="32">
        <f t="shared" ca="1" si="83"/>
        <v>363.06194877698402</v>
      </c>
      <c r="R187" s="33">
        <f t="shared" ca="1" si="100"/>
        <v>0</v>
      </c>
      <c r="S187" s="34">
        <f t="shared" ca="1" si="101"/>
        <v>5.8333333333333336E-3</v>
      </c>
      <c r="T187" s="34">
        <f t="shared" ca="1" si="102"/>
        <v>3.4571304667789904</v>
      </c>
      <c r="U187" s="35">
        <f ca="1">T187/MAX(T$49:T187)-1</f>
        <v>-7.7252698380768092E-2</v>
      </c>
      <c r="V187" s="32">
        <f t="shared" ca="1" si="84"/>
        <v>307.95971738893815</v>
      </c>
      <c r="W187" s="33">
        <f t="shared" ca="1" si="103"/>
        <v>0</v>
      </c>
      <c r="X187" s="34">
        <f t="shared" ca="1" si="104"/>
        <v>8.9976733020141753E-3</v>
      </c>
      <c r="Y187" s="34">
        <f t="shared" ca="1" si="105"/>
        <v>1.9595054044016369</v>
      </c>
      <c r="Z187" s="35">
        <f ca="1">Y187/MAX(Y$49:Y187)-1</f>
        <v>-7.1490521856538702E-3</v>
      </c>
      <c r="AA187" s="32">
        <f t="shared" ca="1" si="85"/>
        <v>307.95971738893815</v>
      </c>
      <c r="AB187" s="33">
        <f t="shared" ca="1" si="106"/>
        <v>0</v>
      </c>
      <c r="AC187" s="34">
        <f t="shared" ca="1" si="107"/>
        <v>5.8333333333333336E-3</v>
      </c>
      <c r="AD187" s="34">
        <f t="shared" ca="1" si="108"/>
        <v>3.2207583195177762</v>
      </c>
      <c r="AE187" s="35">
        <f ca="1">AD187/MAX(AD$49:AD187)-1</f>
        <v>0</v>
      </c>
      <c r="AF187" s="32">
        <f t="shared" ca="1" si="86"/>
        <v>323.48939026793045</v>
      </c>
      <c r="AG187" s="33">
        <f t="shared" ca="1" si="109"/>
        <v>0</v>
      </c>
      <c r="AH187" s="34">
        <f t="shared" ca="1" si="110"/>
        <v>5.8333333333333336E-3</v>
      </c>
      <c r="AI187" s="34">
        <f t="shared" ca="1" si="111"/>
        <v>3.6383504071824624</v>
      </c>
      <c r="AJ187" s="35">
        <f ca="1">AI187/MAX(AI$49:AI187)-1</f>
        <v>0</v>
      </c>
      <c r="AK187" s="32">
        <f t="shared" ca="1" si="87"/>
        <v>323.48939026793045</v>
      </c>
      <c r="AL187" s="33">
        <f t="shared" ca="1" si="88"/>
        <v>0</v>
      </c>
      <c r="AM187" s="34">
        <f t="shared" ca="1" si="112"/>
        <v>5.8333333333333336E-3</v>
      </c>
      <c r="AN187" s="34">
        <f t="shared" ca="1" si="113"/>
        <v>3.6176088925651588</v>
      </c>
      <c r="AO187" s="35">
        <f ca="1">AN187/MAX(AN$49:AN187)-1</f>
        <v>0</v>
      </c>
      <c r="AP187" s="32">
        <f t="shared" ca="1" si="89"/>
        <v>320.17096377715598</v>
      </c>
      <c r="AQ187" s="33">
        <f t="shared" ca="1" si="90"/>
        <v>0</v>
      </c>
      <c r="AR187" s="34">
        <f t="shared" ca="1" si="114"/>
        <v>5.8333333333333336E-3</v>
      </c>
      <c r="AS187" s="34">
        <f t="shared" ca="1" si="115"/>
        <v>3.3087187112010841</v>
      </c>
      <c r="AT187" s="35">
        <f ca="1">AS187/MAX(AS$49:AS187)-1</f>
        <v>0</v>
      </c>
      <c r="AU187" s="32">
        <f t="shared" ca="1" si="91"/>
        <v>323.33218859850587</v>
      </c>
      <c r="AV187" s="33">
        <f t="shared" ca="1" si="92"/>
        <v>0</v>
      </c>
      <c r="AW187" s="34">
        <f t="shared" ca="1" si="116"/>
        <v>5.8333333333333336E-3</v>
      </c>
      <c r="AX187" s="34">
        <f t="shared" ca="1" si="117"/>
        <v>3.4622109827146557</v>
      </c>
      <c r="AY187" s="35">
        <f ca="1">AX187/MAX(AX$49:AX187)-1</f>
        <v>0</v>
      </c>
      <c r="AZ187" s="20"/>
      <c r="BA187" s="20"/>
      <c r="BB187" s="20"/>
      <c r="BC187" s="20"/>
      <c r="BD187" s="20"/>
      <c r="BE187" s="20"/>
      <c r="BF187" s="20"/>
      <c r="BG187" s="17"/>
      <c r="BH187" s="17"/>
      <c r="BJ187" s="7">
        <f ca="1">AVERAGE(B185:B187)</f>
        <v>307.95971738893815</v>
      </c>
      <c r="BK187" s="7">
        <f ca="1">AVERAGE(B182:B187)</f>
        <v>315.64595299372206</v>
      </c>
      <c r="BL187" s="7">
        <f ca="1">AVERAGE(B176:B187)</f>
        <v>328.54011747589067</v>
      </c>
      <c r="BM187" s="7">
        <f ca="1">AVERAGE(B170:B187)</f>
        <v>348.02737244979539</v>
      </c>
      <c r="BN187" s="7">
        <f ca="1">AVERAGE(B164:B187)</f>
        <v>363.06194877698402</v>
      </c>
      <c r="BO187" s="5">
        <f ca="1">IF($B186&gt;=BJ186,$D187,$C187)*0.2+IF($B186&gt;=BK186,$D187,$C187)*0.2+IF($B186&gt;=BL186,$D187,$C187)*0.2+IF($B186&gt;=BM186,$D187,$C187)*0.2+IF($B186&gt;=BN186,$D187,$C187)*0.2</f>
        <v>5.8333333333333336E-3</v>
      </c>
      <c r="BP187" s="3">
        <f t="shared" ca="1" si="93"/>
        <v>343.06041431598254</v>
      </c>
      <c r="BQ187" s="5">
        <f ca="1">BP187/MAX($BP$36:BP187)-1</f>
        <v>0</v>
      </c>
    </row>
    <row r="188" spans="1:69" x14ac:dyDescent="0.2">
      <c r="A188" s="15">
        <v>14092</v>
      </c>
      <c r="B188" s="18">
        <v>314.51393470940644</v>
      </c>
      <c r="C188" s="17">
        <f t="shared" ca="1" si="79"/>
        <v>5.8333333333333336E-3</v>
      </c>
      <c r="D188" s="17">
        <f ca="1">B188/B187-1</f>
        <v>2.2053792867616773E-2</v>
      </c>
      <c r="E188" s="20">
        <f t="shared" ca="1" si="80"/>
        <v>2.1563752252658364</v>
      </c>
      <c r="F188" s="20">
        <f ca="1">E188/MAX(E$49:E188)-1</f>
        <v>-0.24626785673902851</v>
      </c>
      <c r="G188" s="32">
        <f t="shared" ca="1" si="81"/>
        <v>310.92088734335084</v>
      </c>
      <c r="H188" s="33">
        <f t="shared" ca="1" si="94"/>
        <v>0</v>
      </c>
      <c r="I188" s="34">
        <f t="shared" ca="1" si="95"/>
        <v>5.8333333333333336E-3</v>
      </c>
      <c r="J188" s="34">
        <f t="shared" ca="1" si="96"/>
        <v>3.0323748837339641</v>
      </c>
      <c r="K188" s="35">
        <f ca="1">J188/MAX(J$49:J188)-1</f>
        <v>0</v>
      </c>
      <c r="L188" s="32">
        <f t="shared" ca="1" si="82"/>
        <v>319.8398265458294</v>
      </c>
      <c r="M188" s="33">
        <f t="shared" ca="1" si="97"/>
        <v>0</v>
      </c>
      <c r="N188" s="34">
        <f t="shared" ca="1" si="98"/>
        <v>5.8333333333333336E-3</v>
      </c>
      <c r="O188" s="34">
        <f t="shared" ca="1" si="99"/>
        <v>3.4371112118751457</v>
      </c>
      <c r="P188" s="35">
        <f ca="1">O188/MAX(O$49:O188)-1</f>
        <v>0</v>
      </c>
      <c r="Q188" s="32">
        <f t="shared" ca="1" si="83"/>
        <v>359.52297852640049</v>
      </c>
      <c r="R188" s="33">
        <f t="shared" ca="1" si="100"/>
        <v>0</v>
      </c>
      <c r="S188" s="34">
        <f t="shared" ca="1" si="101"/>
        <v>5.8333333333333336E-3</v>
      </c>
      <c r="T188" s="34">
        <f t="shared" ca="1" si="102"/>
        <v>3.4772970611685348</v>
      </c>
      <c r="U188" s="35">
        <f ca="1">T188/MAX(T$49:T188)-1</f>
        <v>-7.1870005787989188E-2</v>
      </c>
      <c r="V188" s="32">
        <f t="shared" ca="1" si="84"/>
        <v>310.92088734335084</v>
      </c>
      <c r="W188" s="33">
        <f t="shared" ca="1" si="103"/>
        <v>0</v>
      </c>
      <c r="X188" s="34">
        <f t="shared" ca="1" si="104"/>
        <v>-2.2053792867616773E-2</v>
      </c>
      <c r="Y188" s="34">
        <f t="shared" ca="1" si="105"/>
        <v>1.9162908780899877</v>
      </c>
      <c r="Z188" s="35">
        <f ca="1">Y188/MAX(Y$49:Y188)-1</f>
        <v>-2.9045181337168491E-2</v>
      </c>
      <c r="AA188" s="32">
        <f t="shared" ca="1" si="85"/>
        <v>310.92088734335084</v>
      </c>
      <c r="AB188" s="33">
        <f t="shared" ca="1" si="106"/>
        <v>0</v>
      </c>
      <c r="AC188" s="34">
        <f t="shared" ca="1" si="107"/>
        <v>5.8333333333333336E-3</v>
      </c>
      <c r="AD188" s="34">
        <f t="shared" ca="1" si="108"/>
        <v>3.2395460763816302</v>
      </c>
      <c r="AE188" s="35">
        <f ca="1">AD188/MAX(AD$49:AD188)-1</f>
        <v>0</v>
      </c>
      <c r="AF188" s="32">
        <f t="shared" ca="1" si="86"/>
        <v>319.8398265458294</v>
      </c>
      <c r="AG188" s="33">
        <f t="shared" ca="1" si="109"/>
        <v>0</v>
      </c>
      <c r="AH188" s="34">
        <f t="shared" ca="1" si="110"/>
        <v>5.8333333333333336E-3</v>
      </c>
      <c r="AI188" s="34">
        <f t="shared" ca="1" si="111"/>
        <v>3.6595741178910268</v>
      </c>
      <c r="AJ188" s="35">
        <f ca="1">AI188/MAX(AI$49:AI188)-1</f>
        <v>0</v>
      </c>
      <c r="AK188" s="32">
        <f t="shared" ca="1" si="87"/>
        <v>319.8398265458294</v>
      </c>
      <c r="AL188" s="33">
        <f t="shared" ca="1" si="88"/>
        <v>0</v>
      </c>
      <c r="AM188" s="34">
        <f t="shared" ca="1" si="112"/>
        <v>5.8333333333333336E-3</v>
      </c>
      <c r="AN188" s="34">
        <f t="shared" ca="1" si="113"/>
        <v>3.6387116111051223</v>
      </c>
      <c r="AO188" s="35">
        <f ca="1">AN188/MAX(AN$49:AN188)-1</f>
        <v>0</v>
      </c>
      <c r="AP188" s="32">
        <f t="shared" ca="1" si="89"/>
        <v>310.52134848380217</v>
      </c>
      <c r="AQ188" s="33">
        <f t="shared" ca="1" si="90"/>
        <v>0</v>
      </c>
      <c r="AR188" s="34">
        <f t="shared" ca="1" si="114"/>
        <v>5.8333333333333336E-3</v>
      </c>
      <c r="AS188" s="34">
        <f t="shared" ca="1" si="115"/>
        <v>3.328019570349757</v>
      </c>
      <c r="AT188" s="35">
        <f ca="1">AS188/MAX(AS$49:AS188)-1</f>
        <v>0</v>
      </c>
      <c r="AU188" s="32">
        <f t="shared" ca="1" si="91"/>
        <v>317.3204889562225</v>
      </c>
      <c r="AV188" s="33">
        <f t="shared" ca="1" si="92"/>
        <v>0</v>
      </c>
      <c r="AW188" s="34">
        <f t="shared" ca="1" si="116"/>
        <v>5.8333333333333336E-3</v>
      </c>
      <c r="AX188" s="34">
        <f t="shared" ca="1" si="117"/>
        <v>3.482407213447158</v>
      </c>
      <c r="AY188" s="35">
        <f ca="1">AX188/MAX(AX$49:AX188)-1</f>
        <v>0</v>
      </c>
      <c r="AZ188" s="20"/>
      <c r="BA188" s="20"/>
      <c r="BB188" s="20"/>
      <c r="BC188" s="20"/>
      <c r="BD188" s="20"/>
      <c r="BE188" s="20"/>
      <c r="BF188" s="20"/>
      <c r="BG188" s="17"/>
      <c r="BH188" s="17"/>
      <c r="BJ188" s="7">
        <f ca="1">AVERAGE(B186:B188)</f>
        <v>310.92088734335084</v>
      </c>
      <c r="BK188" s="7">
        <f ca="1">AVERAGE(B183:B188)</f>
        <v>314.12068814978664</v>
      </c>
      <c r="BL188" s="7">
        <f ca="1">AVERAGE(B177:B188)</f>
        <v>325.47785808297476</v>
      </c>
      <c r="BM188" s="7">
        <f ca="1">AVERAGE(B171:B188)</f>
        <v>343.09872245564947</v>
      </c>
      <c r="BN188" s="7">
        <f ca="1">AVERAGE(B165:B188)</f>
        <v>359.52297852640049</v>
      </c>
      <c r="BO188" s="5">
        <f ca="1">IF($B187&gt;=BJ187,$D188,$C188)*0.2+IF($B187&gt;=BK187,$D188,$C188)*0.2+IF($B187&gt;=BL187,$D188,$C188)*0.2+IF($B187&gt;=BM187,$D188,$C188)*0.2+IF($B187&gt;=BN187,$D188,$C188)*0.2</f>
        <v>5.8333333333333336E-3</v>
      </c>
      <c r="BP188" s="3">
        <f t="shared" ca="1" si="93"/>
        <v>345.06160006615909</v>
      </c>
      <c r="BQ188" s="5">
        <f ca="1">BP188/MAX($BP$36:BP188)-1</f>
        <v>0</v>
      </c>
    </row>
    <row r="189" spans="1:69" x14ac:dyDescent="0.2">
      <c r="A189" s="15">
        <v>14123</v>
      </c>
      <c r="B189" s="18">
        <v>320.5861274316922</v>
      </c>
      <c r="C189" s="17">
        <f t="shared" ca="1" si="79"/>
        <v>5.8333333333333336E-3</v>
      </c>
      <c r="D189" s="17">
        <f ca="1">B189/B188-1</f>
        <v>1.9306593610537881E-2</v>
      </c>
      <c r="E189" s="20">
        <f t="shared" ca="1" si="80"/>
        <v>2.1980074854118761</v>
      </c>
      <c r="F189" s="20">
        <f ca="1">E189/MAX(E$49:E189)-1</f>
        <v>-0.23171585655788918</v>
      </c>
      <c r="G189" s="32">
        <f t="shared" ca="1" si="81"/>
        <v>314.27581365931422</v>
      </c>
      <c r="H189" s="33">
        <f t="shared" ca="1" si="94"/>
        <v>1</v>
      </c>
      <c r="I189" s="34">
        <f t="shared" ca="1" si="95"/>
        <v>1.9306593610537881E-2</v>
      </c>
      <c r="J189" s="34">
        <f t="shared" ca="1" si="96"/>
        <v>3.090919713289018</v>
      </c>
      <c r="K189" s="35">
        <f ca="1">J189/MAX(J$49:J189)-1</f>
        <v>0</v>
      </c>
      <c r="L189" s="32">
        <f t="shared" ca="1" si="82"/>
        <v>317.91610978679194</v>
      </c>
      <c r="M189" s="33">
        <f t="shared" ca="1" si="97"/>
        <v>0</v>
      </c>
      <c r="N189" s="34">
        <f t="shared" ca="1" si="98"/>
        <v>5.8333333333333336E-3</v>
      </c>
      <c r="O189" s="34">
        <f t="shared" ca="1" si="99"/>
        <v>3.4571610272777509</v>
      </c>
      <c r="P189" s="35">
        <f ca="1">O189/MAX(O$49:O189)-1</f>
        <v>0</v>
      </c>
      <c r="Q189" s="32">
        <f t="shared" ca="1" si="83"/>
        <v>356.13967400715819</v>
      </c>
      <c r="R189" s="33">
        <f t="shared" ca="1" si="100"/>
        <v>0</v>
      </c>
      <c r="S189" s="34">
        <f t="shared" ca="1" si="101"/>
        <v>5.8333333333333336E-3</v>
      </c>
      <c r="T189" s="34">
        <f t="shared" ca="1" si="102"/>
        <v>3.4975812940253515</v>
      </c>
      <c r="U189" s="35">
        <f ca="1">T189/MAX(T$49:T189)-1</f>
        <v>-6.6455914155085782E-2</v>
      </c>
      <c r="V189" s="32">
        <f t="shared" ca="1" si="84"/>
        <v>314.27581365931422</v>
      </c>
      <c r="W189" s="33">
        <f t="shared" ca="1" si="103"/>
        <v>1</v>
      </c>
      <c r="X189" s="34">
        <f t="shared" ca="1" si="104"/>
        <v>1.9306593610537881E-2</v>
      </c>
      <c r="Y189" s="34">
        <f t="shared" ca="1" si="105"/>
        <v>1.9532879273128518</v>
      </c>
      <c r="Z189" s="35">
        <f ca="1">Y189/MAX(Y$49:Y189)-1</f>
        <v>-1.0299351239051679E-2</v>
      </c>
      <c r="AA189" s="32">
        <f t="shared" ca="1" si="85"/>
        <v>314.27581365931422</v>
      </c>
      <c r="AB189" s="33">
        <f t="shared" ca="1" si="106"/>
        <v>1</v>
      </c>
      <c r="AC189" s="34">
        <f t="shared" ca="1" si="107"/>
        <v>1.9306593610537881E-2</v>
      </c>
      <c r="AD189" s="34">
        <f t="shared" ca="1" si="108"/>
        <v>3.302090675960943</v>
      </c>
      <c r="AE189" s="35">
        <f ca="1">AD189/MAX(AD$49:AD189)-1</f>
        <v>0</v>
      </c>
      <c r="AF189" s="32">
        <f t="shared" ca="1" si="86"/>
        <v>317.91610978679194</v>
      </c>
      <c r="AG189" s="33">
        <f t="shared" ca="1" si="109"/>
        <v>0</v>
      </c>
      <c r="AH189" s="34">
        <f t="shared" ca="1" si="110"/>
        <v>5.8333333333333336E-3</v>
      </c>
      <c r="AI189" s="34">
        <f t="shared" ca="1" si="111"/>
        <v>3.6809216335787247</v>
      </c>
      <c r="AJ189" s="35">
        <f ca="1">AI189/MAX(AI$49:AI189)-1</f>
        <v>0</v>
      </c>
      <c r="AK189" s="32">
        <f t="shared" ca="1" si="87"/>
        <v>317.91610978679194</v>
      </c>
      <c r="AL189" s="33">
        <f t="shared" ca="1" si="88"/>
        <v>0</v>
      </c>
      <c r="AM189" s="34">
        <f t="shared" ca="1" si="112"/>
        <v>5.8333333333333336E-3</v>
      </c>
      <c r="AN189" s="34">
        <f t="shared" ca="1" si="113"/>
        <v>3.6599374288365691</v>
      </c>
      <c r="AO189" s="35">
        <f ca="1">AN189/MAX(AN$49:AN189)-1</f>
        <v>0</v>
      </c>
      <c r="AP189" s="32">
        <f t="shared" ca="1" si="89"/>
        <v>314.51393470940644</v>
      </c>
      <c r="AQ189" s="33">
        <f t="shared" ca="1" si="90"/>
        <v>1</v>
      </c>
      <c r="AR189" s="34">
        <f t="shared" ca="1" si="114"/>
        <v>1.9306593610537881E-2</v>
      </c>
      <c r="AS189" s="34">
        <f t="shared" ca="1" si="115"/>
        <v>3.3922722917224166</v>
      </c>
      <c r="AT189" s="35">
        <f ca="1">AS189/MAX(AS$49:AS189)-1</f>
        <v>0</v>
      </c>
      <c r="AU189" s="32">
        <f t="shared" ca="1" si="91"/>
        <v>312.10757903570885</v>
      </c>
      <c r="AV189" s="33">
        <f t="shared" ca="1" si="92"/>
        <v>0</v>
      </c>
      <c r="AW189" s="34">
        <f t="shared" ca="1" si="116"/>
        <v>1.2569963471935607E-2</v>
      </c>
      <c r="AX189" s="34">
        <f t="shared" ca="1" si="117"/>
        <v>3.5261809449145938</v>
      </c>
      <c r="AY189" s="35">
        <f ca="1">AX189/MAX(AX$49:AX189)-1</f>
        <v>0</v>
      </c>
      <c r="AZ189" s="20"/>
      <c r="BA189" s="20"/>
      <c r="BB189" s="20"/>
      <c r="BC189" s="20"/>
      <c r="BD189" s="20"/>
      <c r="BE189" s="20"/>
      <c r="BF189" s="20"/>
      <c r="BG189" s="17"/>
      <c r="BH189" s="17"/>
      <c r="BJ189" s="7">
        <f ca="1">AVERAGE(B187:B189)</f>
        <v>314.27581365931422</v>
      </c>
      <c r="BK189" s="7">
        <f ca="1">AVERAGE(B184:B189)</f>
        <v>313.19169634751148</v>
      </c>
      <c r="BL189" s="7">
        <f ca="1">AVERAGE(B178:B189)</f>
        <v>322.49949706836691</v>
      </c>
      <c r="BM189" s="7">
        <f ca="1">AVERAGE(B172:B189)</f>
        <v>338.70684778110643</v>
      </c>
      <c r="BN189" s="7">
        <f ca="1">AVERAGE(B166:B189)</f>
        <v>356.13967400715819</v>
      </c>
      <c r="BO189" s="5">
        <f ca="1">IF($B188&gt;=BJ188,$D189,$C189)*0.2+IF($B188&gt;=BK188,$D189,$C189)*0.2+IF($B188&gt;=BL188,$D189,$C189)*0.2+IF($B188&gt;=BM188,$D189,$C189)*0.2+IF($B188&gt;=BN188,$D189,$C189)*0.2</f>
        <v>1.1222637444215153E-2</v>
      </c>
      <c r="BP189" s="3">
        <f t="shared" ca="1" si="93"/>
        <v>348.9341012996224</v>
      </c>
      <c r="BQ189" s="5">
        <f ca="1">BP189/MAX($BP$36:BP189)-1</f>
        <v>0</v>
      </c>
    </row>
    <row r="190" spans="1:69" x14ac:dyDescent="0.2">
      <c r="A190" s="15">
        <v>14153</v>
      </c>
      <c r="B190" s="18">
        <v>314.43713213691632</v>
      </c>
      <c r="C190" s="17">
        <f t="shared" ca="1" si="79"/>
        <v>5.8333333333333336E-3</v>
      </c>
      <c r="D190" s="17">
        <f ca="1">B190/B189-1</f>
        <v>-1.9180478406964352E-2</v>
      </c>
      <c r="E190" s="20">
        <f t="shared" ca="1" si="80"/>
        <v>2.1558486502995877</v>
      </c>
      <c r="F190" s="20">
        <f ca="1">E190/MAX(E$49:E190)-1</f>
        <v>-0.24645191398159372</v>
      </c>
      <c r="G190" s="32">
        <f t="shared" ca="1" si="81"/>
        <v>316.51239809267167</v>
      </c>
      <c r="H190" s="33">
        <f t="shared" ca="1" si="94"/>
        <v>1</v>
      </c>
      <c r="I190" s="34">
        <f t="shared" ca="1" si="95"/>
        <v>-1.9180478406964352E-2</v>
      </c>
      <c r="J190" s="34">
        <f t="shared" ca="1" si="96"/>
        <v>3.0316343944706174</v>
      </c>
      <c r="K190" s="35">
        <f ca="1">J190/MAX(J$49:J190)-1</f>
        <v>-1.9180478406964352E-2</v>
      </c>
      <c r="L190" s="32">
        <f t="shared" ca="1" si="82"/>
        <v>316.58296055751254</v>
      </c>
      <c r="M190" s="33">
        <f t="shared" ca="1" si="97"/>
        <v>1</v>
      </c>
      <c r="N190" s="34">
        <f t="shared" ca="1" si="98"/>
        <v>-1.9180478406964352E-2</v>
      </c>
      <c r="O190" s="34">
        <f t="shared" ca="1" si="99"/>
        <v>3.3908510248446513</v>
      </c>
      <c r="P190" s="35">
        <f ca="1">O190/MAX(O$49:O190)-1</f>
        <v>-1.9180478406964352E-2</v>
      </c>
      <c r="Q190" s="32">
        <f t="shared" ca="1" si="83"/>
        <v>352.10737339623557</v>
      </c>
      <c r="R190" s="33">
        <f t="shared" ca="1" si="100"/>
        <v>0</v>
      </c>
      <c r="S190" s="34">
        <f t="shared" ca="1" si="101"/>
        <v>5.8333333333333336E-3</v>
      </c>
      <c r="T190" s="34">
        <f t="shared" ca="1" si="102"/>
        <v>3.5179838515738329</v>
      </c>
      <c r="U190" s="35">
        <f ca="1">T190/MAX(T$49:T190)-1</f>
        <v>-6.1010240320990339E-2</v>
      </c>
      <c r="V190" s="32">
        <f t="shared" ca="1" si="84"/>
        <v>316.51239809267167</v>
      </c>
      <c r="W190" s="33">
        <f t="shared" ca="1" si="103"/>
        <v>1</v>
      </c>
      <c r="X190" s="34">
        <f t="shared" ca="1" si="104"/>
        <v>-1.9180478406964352E-2</v>
      </c>
      <c r="Y190" s="34">
        <f t="shared" ca="1" si="105"/>
        <v>1.9158229304004435</v>
      </c>
      <c r="Z190" s="35">
        <f ca="1">Y190/MAX(Y$49:Y190)-1</f>
        <v>-2.928228316196968E-2</v>
      </c>
      <c r="AA190" s="32">
        <f t="shared" ca="1" si="85"/>
        <v>316.51239809267167</v>
      </c>
      <c r="AB190" s="33">
        <f t="shared" ca="1" si="106"/>
        <v>1</v>
      </c>
      <c r="AC190" s="34">
        <f t="shared" ca="1" si="107"/>
        <v>-1.9180478406964352E-2</v>
      </c>
      <c r="AD190" s="34">
        <f t="shared" ca="1" si="108"/>
        <v>3.238754997052836</v>
      </c>
      <c r="AE190" s="35">
        <f ca="1">AD190/MAX(AD$49:AD190)-1</f>
        <v>-1.9180478406964241E-2</v>
      </c>
      <c r="AF190" s="32">
        <f t="shared" ca="1" si="86"/>
        <v>316.58296055751254</v>
      </c>
      <c r="AG190" s="33">
        <f t="shared" ca="1" si="109"/>
        <v>0</v>
      </c>
      <c r="AH190" s="34">
        <f t="shared" ca="1" si="110"/>
        <v>5.8333333333333336E-3</v>
      </c>
      <c r="AI190" s="34">
        <f t="shared" ca="1" si="111"/>
        <v>3.7023936764412673</v>
      </c>
      <c r="AJ190" s="35">
        <f ca="1">AI190/MAX(AI$49:AI190)-1</f>
        <v>0</v>
      </c>
      <c r="AK190" s="32">
        <f t="shared" ca="1" si="87"/>
        <v>316.58296055751254</v>
      </c>
      <c r="AL190" s="33">
        <f t="shared" ca="1" si="88"/>
        <v>0.3</v>
      </c>
      <c r="AM190" s="34">
        <f t="shared" ca="1" si="112"/>
        <v>5.8333333333333336E-3</v>
      </c>
      <c r="AN190" s="34">
        <f t="shared" ca="1" si="113"/>
        <v>3.6812870638381159</v>
      </c>
      <c r="AO190" s="35">
        <f ca="1">AN190/MAX(AN$49:AN190)-1</f>
        <v>0</v>
      </c>
      <c r="AP190" s="32">
        <f t="shared" ca="1" si="89"/>
        <v>320.5861274316922</v>
      </c>
      <c r="AQ190" s="33">
        <f t="shared" ca="1" si="90"/>
        <v>1</v>
      </c>
      <c r="AR190" s="34">
        <f t="shared" ca="1" si="114"/>
        <v>-1.9180478406964352E-2</v>
      </c>
      <c r="AS190" s="34">
        <f t="shared" ca="1" si="115"/>
        <v>3.3272068862804915</v>
      </c>
      <c r="AT190" s="35">
        <f ca="1">AS190/MAX(AS$49:AS190)-1</f>
        <v>-1.9180478406964241E-2</v>
      </c>
      <c r="AU190" s="32">
        <f t="shared" ca="1" si="91"/>
        <v>314.27581365931422</v>
      </c>
      <c r="AV190" s="33">
        <f t="shared" ca="1" si="92"/>
        <v>1</v>
      </c>
      <c r="AW190" s="34">
        <f t="shared" ca="1" si="116"/>
        <v>-6.6735725368155096E-3</v>
      </c>
      <c r="AX190" s="34">
        <f t="shared" ca="1" si="117"/>
        <v>3.5026487206007695</v>
      </c>
      <c r="AY190" s="35">
        <f ca="1">AX190/MAX(AX$49:AX190)-1</f>
        <v>-6.673572536815553E-3</v>
      </c>
      <c r="AZ190" s="20"/>
      <c r="BA190" s="20"/>
      <c r="BB190" s="20"/>
      <c r="BC190" s="20"/>
      <c r="BD190" s="20"/>
      <c r="BE190" s="20"/>
      <c r="BF190" s="20"/>
      <c r="BG190" s="17"/>
      <c r="BH190" s="17"/>
      <c r="BJ190" s="7">
        <f ca="1">AVERAGE(B188:B190)</f>
        <v>316.51239809267167</v>
      </c>
      <c r="BK190" s="7">
        <f ca="1">AVERAGE(B185:B190)</f>
        <v>312.23605774080488</v>
      </c>
      <c r="BL190" s="7">
        <f ca="1">AVERAGE(B179:B190)</f>
        <v>319.45179375224188</v>
      </c>
      <c r="BM190" s="7">
        <f ca="1">AVERAGE(B173:B190)</f>
        <v>334.38906653260676</v>
      </c>
      <c r="BN190" s="7">
        <f ca="1">AVERAGE(B167:B190)</f>
        <v>352.10737339623557</v>
      </c>
      <c r="BO190" s="5">
        <f ca="1">IF($B189&gt;=BJ189,$D190,$C190)*0.2+IF($B189&gt;=BK189,$D190,$C190)*0.2+IF($B189&gt;=BL189,$D190,$C190)*0.2+IF($B189&gt;=BM189,$D190,$C190)*0.2+IF($B189&gt;=BN189,$D190,$C190)*0.2</f>
        <v>-4.1721913627857411E-3</v>
      </c>
      <c r="BP190" s="3">
        <f t="shared" ca="1" si="93"/>
        <v>347.47828145599868</v>
      </c>
      <c r="BQ190" s="5">
        <f ca="1">BP190/MAX($BP$36:BP190)-1</f>
        <v>-4.1721913627857932E-3</v>
      </c>
    </row>
    <row r="191" spans="1:69" x14ac:dyDescent="0.2">
      <c r="A191" s="15">
        <v>14184</v>
      </c>
      <c r="B191" s="18">
        <v>320.68546200613793</v>
      </c>
      <c r="C191" s="17">
        <f t="shared" ca="1" si="79"/>
        <v>5.8333333333333336E-3</v>
      </c>
      <c r="D191" s="17">
        <f ca="1">B191/B190-1</f>
        <v>1.9871475823348028E-2</v>
      </c>
      <c r="E191" s="20">
        <f t="shared" ca="1" si="80"/>
        <v>2.1986885446328133</v>
      </c>
      <c r="F191" s="20">
        <f ca="1">E191/MAX(E$49:E191)-1</f>
        <v>-0.23147780140854879</v>
      </c>
      <c r="G191" s="32">
        <f t="shared" ca="1" si="81"/>
        <v>318.56957385824882</v>
      </c>
      <c r="H191" s="33">
        <f t="shared" ca="1" si="94"/>
        <v>0</v>
      </c>
      <c r="I191" s="34">
        <f t="shared" ca="1" si="95"/>
        <v>5.8333333333333336E-3</v>
      </c>
      <c r="J191" s="34">
        <f t="shared" ca="1" si="96"/>
        <v>3.0493189284383626</v>
      </c>
      <c r="K191" s="35">
        <f ca="1">J191/MAX(J$49:J191)-1</f>
        <v>-1.3459031197671778E-2</v>
      </c>
      <c r="L191" s="32">
        <f t="shared" ca="1" si="82"/>
        <v>316.40983742464857</v>
      </c>
      <c r="M191" s="33">
        <f t="shared" ca="1" si="97"/>
        <v>0</v>
      </c>
      <c r="N191" s="34">
        <f t="shared" ca="1" si="98"/>
        <v>5.8333333333333336E-3</v>
      </c>
      <c r="O191" s="34">
        <f t="shared" ca="1" si="99"/>
        <v>3.4106309891562452</v>
      </c>
      <c r="P191" s="35">
        <f ca="1">O191/MAX(O$49:O191)-1</f>
        <v>-1.3459031197671667E-2</v>
      </c>
      <c r="Q191" s="32">
        <f t="shared" ca="1" si="83"/>
        <v>348.0827897090349</v>
      </c>
      <c r="R191" s="33">
        <f t="shared" ca="1" si="100"/>
        <v>0</v>
      </c>
      <c r="S191" s="34">
        <f t="shared" ca="1" si="101"/>
        <v>5.8333333333333336E-3</v>
      </c>
      <c r="T191" s="34">
        <f t="shared" ca="1" si="102"/>
        <v>3.5385054240413472</v>
      </c>
      <c r="U191" s="35">
        <f ca="1">T191/MAX(T$49:T191)-1</f>
        <v>-5.5532800056196097E-2</v>
      </c>
      <c r="V191" s="32">
        <f t="shared" ca="1" si="84"/>
        <v>318.56957385824882</v>
      </c>
      <c r="W191" s="33">
        <f t="shared" ca="1" si="103"/>
        <v>0</v>
      </c>
      <c r="X191" s="34">
        <f t="shared" ca="1" si="104"/>
        <v>-1.9871475823348028E-2</v>
      </c>
      <c r="Y191" s="34">
        <f t="shared" ca="1" si="105"/>
        <v>1.8777527013571753</v>
      </c>
      <c r="Z191" s="35">
        <f ca="1">Y191/MAX(Y$49:Y191)-1</f>
        <v>-4.8571876803412128E-2</v>
      </c>
      <c r="AA191" s="32">
        <f t="shared" ca="1" si="85"/>
        <v>318.56957385824882</v>
      </c>
      <c r="AB191" s="33">
        <f t="shared" ca="1" si="106"/>
        <v>0</v>
      </c>
      <c r="AC191" s="34">
        <f t="shared" ca="1" si="107"/>
        <v>5.8333333333333336E-3</v>
      </c>
      <c r="AD191" s="34">
        <f t="shared" ca="1" si="108"/>
        <v>3.2576477345356443</v>
      </c>
      <c r="AE191" s="35">
        <f ca="1">AD191/MAX(AD$49:AD191)-1</f>
        <v>-1.3459031197671556E-2</v>
      </c>
      <c r="AF191" s="32">
        <f t="shared" ca="1" si="86"/>
        <v>316.40983742464857</v>
      </c>
      <c r="AG191" s="33">
        <f t="shared" ca="1" si="109"/>
        <v>0</v>
      </c>
      <c r="AH191" s="34">
        <f t="shared" ca="1" si="110"/>
        <v>5.8333333333333336E-3</v>
      </c>
      <c r="AI191" s="34">
        <f t="shared" ca="1" si="111"/>
        <v>3.723990972887175</v>
      </c>
      <c r="AJ191" s="35">
        <f ca="1">AI191/MAX(AI$49:AI191)-1</f>
        <v>0</v>
      </c>
      <c r="AK191" s="32">
        <f t="shared" ca="1" si="87"/>
        <v>316.40983742464857</v>
      </c>
      <c r="AL191" s="33">
        <f t="shared" ca="1" si="88"/>
        <v>0</v>
      </c>
      <c r="AM191" s="34">
        <f t="shared" ca="1" si="112"/>
        <v>5.8333333333333336E-3</v>
      </c>
      <c r="AN191" s="34">
        <f t="shared" ca="1" si="113"/>
        <v>3.7027612383771715</v>
      </c>
      <c r="AO191" s="35">
        <f ca="1">AN191/MAX(AN$49:AN191)-1</f>
        <v>0</v>
      </c>
      <c r="AP191" s="32">
        <f t="shared" ca="1" si="89"/>
        <v>320.5861274316922</v>
      </c>
      <c r="AQ191" s="33">
        <f t="shared" ca="1" si="90"/>
        <v>0</v>
      </c>
      <c r="AR191" s="34">
        <f t="shared" ca="1" si="114"/>
        <v>5.8333333333333336E-3</v>
      </c>
      <c r="AS191" s="34">
        <f t="shared" ca="1" si="115"/>
        <v>3.3466155931171278</v>
      </c>
      <c r="AT191" s="35">
        <f ca="1">AS191/MAX(AS$49:AS191)-1</f>
        <v>-1.3459031197671556E-2</v>
      </c>
      <c r="AU191" s="32">
        <f t="shared" ca="1" si="91"/>
        <v>316.51239809267167</v>
      </c>
      <c r="AV191" s="33">
        <f t="shared" ca="1" si="92"/>
        <v>0</v>
      </c>
      <c r="AW191" s="34">
        <f t="shared" ca="1" si="116"/>
        <v>5.8333333333333336E-3</v>
      </c>
      <c r="AX191" s="34">
        <f t="shared" ca="1" si="117"/>
        <v>3.5230808381376075</v>
      </c>
      <c r="AY191" s="35">
        <f ca="1">AX191/MAX(AX$49:AX191)-1</f>
        <v>-8.7916837661361491E-4</v>
      </c>
      <c r="AZ191" s="20"/>
      <c r="BA191" s="20"/>
      <c r="BB191" s="20"/>
      <c r="BC191" s="20"/>
      <c r="BD191" s="20"/>
      <c r="BE191" s="20"/>
      <c r="BF191" s="20"/>
      <c r="BG191" s="17"/>
      <c r="BH191" s="17"/>
      <c r="BJ191" s="7">
        <f ca="1">AVERAGE(B189:B191)</f>
        <v>318.56957385824882</v>
      </c>
      <c r="BK191" s="7">
        <f ca="1">AVERAGE(B186:B191)</f>
        <v>314.7452306007998</v>
      </c>
      <c r="BL191" s="7">
        <f ca="1">AVERAGE(B180:B191)</f>
        <v>317.85697433424781</v>
      </c>
      <c r="BM191" s="7">
        <f ca="1">AVERAGE(B174:B191)</f>
        <v>330.39908368006837</v>
      </c>
      <c r="BN191" s="7">
        <f ca="1">AVERAGE(B168:B191)</f>
        <v>348.0827897090349</v>
      </c>
      <c r="BO191" s="5">
        <f ca="1">IF($B190&gt;=BJ190,$D191,$C191)*0.2+IF($B190&gt;=BK190,$D191,$C191)*0.2+IF($B190&gt;=BL190,$D191,$C191)*0.2+IF($B190&gt;=BM190,$D191,$C191)*0.2+IF($B190&gt;=BN190,$D191,$C191)*0.2</f>
        <v>8.6409618313362732E-3</v>
      </c>
      <c r="BP191" s="3">
        <f t="shared" ca="1" si="93"/>
        <v>350.48082802327832</v>
      </c>
      <c r="BQ191" s="5">
        <f ca="1">BP191/MAX($BP$36:BP191)-1</f>
        <v>0</v>
      </c>
    </row>
    <row r="192" spans="1:69" x14ac:dyDescent="0.2">
      <c r="A192" s="15">
        <v>14214</v>
      </c>
      <c r="B192" s="18">
        <v>316.40821301068439</v>
      </c>
      <c r="C192" s="17">
        <f t="shared" ca="1" si="79"/>
        <v>5.8333333333333336E-3</v>
      </c>
      <c r="D192" s="17">
        <f ca="1">B192/B191-1</f>
        <v>-1.3337832556225004E-2</v>
      </c>
      <c r="E192" s="20">
        <f t="shared" ca="1" si="80"/>
        <v>2.1693628049812106</v>
      </c>
      <c r="F192" s="20">
        <f ca="1">E192/MAX(E$49:E192)-1</f>
        <v>-0.24172822180910347</v>
      </c>
      <c r="G192" s="32">
        <f t="shared" ca="1" si="81"/>
        <v>317.17693571791284</v>
      </c>
      <c r="H192" s="33">
        <f t="shared" ca="1" si="94"/>
        <v>1</v>
      </c>
      <c r="I192" s="34">
        <f t="shared" ca="1" si="95"/>
        <v>-1.3337832556225004E-2</v>
      </c>
      <c r="J192" s="34">
        <f t="shared" ca="1" si="96"/>
        <v>3.0086476231603241</v>
      </c>
      <c r="K192" s="35">
        <f ca="1">J192/MAX(J$49:J192)-1</f>
        <v>-2.6617349449413186E-2</v>
      </c>
      <c r="L192" s="32">
        <f t="shared" ca="1" si="82"/>
        <v>315.68410634841513</v>
      </c>
      <c r="M192" s="33">
        <f t="shared" ca="1" si="97"/>
        <v>1</v>
      </c>
      <c r="N192" s="34">
        <f t="shared" ca="1" si="98"/>
        <v>-1.3337832556225004E-2</v>
      </c>
      <c r="O192" s="34">
        <f t="shared" ca="1" si="99"/>
        <v>3.3651405641118073</v>
      </c>
      <c r="P192" s="35">
        <f ca="1">O192/MAX(O$49:O192)-1</f>
        <v>-2.6617349449412964E-2</v>
      </c>
      <c r="Q192" s="32">
        <f t="shared" ca="1" si="83"/>
        <v>344.043920728491</v>
      </c>
      <c r="R192" s="33">
        <f t="shared" ca="1" si="100"/>
        <v>0</v>
      </c>
      <c r="S192" s="34">
        <f t="shared" ca="1" si="101"/>
        <v>5.8333333333333336E-3</v>
      </c>
      <c r="T192" s="34">
        <f t="shared" ca="1" si="102"/>
        <v>3.5591467056815884</v>
      </c>
      <c r="U192" s="35">
        <f ca="1">T192/MAX(T$49:T192)-1</f>
        <v>-5.0023408056523833E-2</v>
      </c>
      <c r="V192" s="32">
        <f t="shared" ca="1" si="84"/>
        <v>317.17693571791284</v>
      </c>
      <c r="W192" s="33">
        <f t="shared" ca="1" si="103"/>
        <v>1</v>
      </c>
      <c r="X192" s="34">
        <f t="shared" ca="1" si="104"/>
        <v>-1.3337832556225004E-2</v>
      </c>
      <c r="Y192" s="34">
        <f t="shared" ca="1" si="105"/>
        <v>1.8527075502444741</v>
      </c>
      <c r="Z192" s="35">
        <f ca="1">Y192/MAX(Y$49:Y192)-1</f>
        <v>-6.1261865799891679E-2</v>
      </c>
      <c r="AA192" s="32">
        <f t="shared" ca="1" si="85"/>
        <v>317.17693571791284</v>
      </c>
      <c r="AB192" s="33">
        <f t="shared" ca="1" si="106"/>
        <v>0</v>
      </c>
      <c r="AC192" s="34">
        <f t="shared" ca="1" si="107"/>
        <v>5.8333333333333336E-3</v>
      </c>
      <c r="AD192" s="34">
        <f t="shared" ca="1" si="108"/>
        <v>3.2766506796537689</v>
      </c>
      <c r="AE192" s="35">
        <f ca="1">AD192/MAX(AD$49:AD192)-1</f>
        <v>-7.7042088796579478E-3</v>
      </c>
      <c r="AF192" s="32">
        <f t="shared" ca="1" si="86"/>
        <v>315.68410634841513</v>
      </c>
      <c r="AG192" s="33">
        <f t="shared" ca="1" si="109"/>
        <v>0</v>
      </c>
      <c r="AH192" s="34">
        <f t="shared" ca="1" si="110"/>
        <v>5.8333333333333336E-3</v>
      </c>
      <c r="AI192" s="34">
        <f t="shared" ca="1" si="111"/>
        <v>3.7457142535623502</v>
      </c>
      <c r="AJ192" s="35">
        <f ca="1">AI192/MAX(AI$49:AI192)-1</f>
        <v>0</v>
      </c>
      <c r="AK192" s="32">
        <f t="shared" ca="1" si="87"/>
        <v>315.68410634841513</v>
      </c>
      <c r="AL192" s="33">
        <f t="shared" ca="1" si="88"/>
        <v>0.3</v>
      </c>
      <c r="AM192" s="34">
        <f t="shared" ca="1" si="112"/>
        <v>5.8333333333333336E-3</v>
      </c>
      <c r="AN192" s="34">
        <f t="shared" ca="1" si="113"/>
        <v>3.7243606789343717</v>
      </c>
      <c r="AO192" s="35">
        <f ca="1">AN192/MAX(AN$49:AN192)-1</f>
        <v>0</v>
      </c>
      <c r="AP192" s="32">
        <f t="shared" ca="1" si="89"/>
        <v>320.68546200613793</v>
      </c>
      <c r="AQ192" s="33">
        <f t="shared" ca="1" si="90"/>
        <v>1</v>
      </c>
      <c r="AR192" s="34">
        <f t="shared" ca="1" si="114"/>
        <v>-1.3337832556225004E-2</v>
      </c>
      <c r="AS192" s="34">
        <f t="shared" ca="1" si="115"/>
        <v>3.3019789947060798</v>
      </c>
      <c r="AT192" s="35">
        <f ca="1">AS192/MAX(AS$49:AS192)-1</f>
        <v>-2.6617349449413075E-2</v>
      </c>
      <c r="AU192" s="32">
        <f t="shared" ca="1" si="91"/>
        <v>318.56957385824882</v>
      </c>
      <c r="AV192" s="33">
        <f t="shared" ca="1" si="92"/>
        <v>1</v>
      </c>
      <c r="AW192" s="34">
        <f t="shared" ca="1" si="116"/>
        <v>1.0405418609437491E-3</v>
      </c>
      <c r="AX192" s="34">
        <f t="shared" ca="1" si="117"/>
        <v>3.5267467512291786</v>
      </c>
      <c r="AY192" s="35">
        <f ca="1">AX192/MAX(AX$49:AX192)-1</f>
        <v>0</v>
      </c>
      <c r="AZ192" s="20"/>
      <c r="BA192" s="20"/>
      <c r="BB192" s="20"/>
      <c r="BC192" s="20"/>
      <c r="BD192" s="20"/>
      <c r="BE192" s="20"/>
      <c r="BF192" s="20"/>
      <c r="BG192" s="17"/>
      <c r="BH192" s="17"/>
      <c r="BJ192" s="7">
        <f ca="1">AVERAGE(B190:B192)</f>
        <v>317.17693571791284</v>
      </c>
      <c r="BK192" s="7">
        <f ca="1">AVERAGE(B187:B192)</f>
        <v>315.72637468861353</v>
      </c>
      <c r="BL192" s="7">
        <f ca="1">AVERAGE(B181:B192)</f>
        <v>316.9102733826623</v>
      </c>
      <c r="BM192" s="7">
        <f ca="1">AVERAGE(B175:B192)</f>
        <v>327.12189131338016</v>
      </c>
      <c r="BN192" s="7">
        <f ca="1">AVERAGE(B169:B192)</f>
        <v>344.043920728491</v>
      </c>
      <c r="BO192" s="5">
        <f ca="1">IF($B191&gt;=BJ191,$D192,$C192)*0.2+IF($B191&gt;=BK191,$D192,$C192)*0.2+IF($B191&gt;=BL191,$D192,$C192)*0.2+IF($B191&gt;=BM191,$D192,$C192)*0.2+IF($B191&gt;=BN191,$D192,$C192)*0.2</f>
        <v>-5.6693662004016696E-3</v>
      </c>
      <c r="BP192" s="3">
        <f t="shared" ca="1" si="93"/>
        <v>348.49382386299436</v>
      </c>
      <c r="BQ192" s="5">
        <f ca="1">BP192/MAX($BP$36:BP192)-1</f>
        <v>-5.6693662004017042E-3</v>
      </c>
    </row>
    <row r="193" spans="1:69" x14ac:dyDescent="0.2">
      <c r="A193" s="15">
        <v>14245</v>
      </c>
      <c r="B193" s="18">
        <v>316.41839692695146</v>
      </c>
      <c r="C193" s="17">
        <f t="shared" ca="1" si="79"/>
        <v>5.8333333333333336E-3</v>
      </c>
      <c r="D193" s="17">
        <f ca="1">B193/B192-1</f>
        <v>3.2186004813805624E-5</v>
      </c>
      <c r="E193" s="20">
        <f t="shared" ca="1" si="80"/>
        <v>2.1694326281028946</v>
      </c>
      <c r="F193" s="20">
        <f ca="1">E193/MAX(E$49:E193)-1</f>
        <v>-0.24170381607000047</v>
      </c>
      <c r="G193" s="32">
        <f t="shared" ca="1" si="81"/>
        <v>317.83735731459126</v>
      </c>
      <c r="H193" s="33">
        <f t="shared" ca="1" si="94"/>
        <v>0</v>
      </c>
      <c r="I193" s="34">
        <f t="shared" ca="1" si="95"/>
        <v>5.8333333333333336E-3</v>
      </c>
      <c r="J193" s="34">
        <f t="shared" ca="1" si="96"/>
        <v>3.0261980676287594</v>
      </c>
      <c r="K193" s="35">
        <f ca="1">J193/MAX(J$49:J193)-1</f>
        <v>-2.0939283987868151E-2</v>
      </c>
      <c r="L193" s="32">
        <f t="shared" ca="1" si="82"/>
        <v>314.70993821657595</v>
      </c>
      <c r="M193" s="33">
        <f t="shared" ca="1" si="97"/>
        <v>1</v>
      </c>
      <c r="N193" s="34">
        <f t="shared" ca="1" si="98"/>
        <v>3.2186004813805624E-5</v>
      </c>
      <c r="O193" s="34">
        <f t="shared" ca="1" si="99"/>
        <v>3.3652488745422029</v>
      </c>
      <c r="P193" s="35">
        <f ca="1">O193/MAX(O$49:O193)-1</f>
        <v>-2.6586020150736744E-2</v>
      </c>
      <c r="Q193" s="32">
        <f t="shared" ca="1" si="83"/>
        <v>340.3142487632544</v>
      </c>
      <c r="R193" s="33">
        <f t="shared" ca="1" si="100"/>
        <v>0</v>
      </c>
      <c r="S193" s="34">
        <f t="shared" ca="1" si="101"/>
        <v>5.8333333333333336E-3</v>
      </c>
      <c r="T193" s="34">
        <f t="shared" ca="1" si="102"/>
        <v>3.5799083947980646</v>
      </c>
      <c r="U193" s="35">
        <f ca="1">T193/MAX(T$49:T193)-1</f>
        <v>-4.4481877936853542E-2</v>
      </c>
      <c r="V193" s="32">
        <f t="shared" ca="1" si="84"/>
        <v>317.83735731459126</v>
      </c>
      <c r="W193" s="33">
        <f t="shared" ca="1" si="103"/>
        <v>0</v>
      </c>
      <c r="X193" s="34">
        <f t="shared" ca="1" si="104"/>
        <v>-3.2186004813805624E-5</v>
      </c>
      <c r="Y193" s="34">
        <f t="shared" ca="1" si="105"/>
        <v>1.8526479189903433</v>
      </c>
      <c r="Z193" s="35">
        <f ca="1">Y193/MAX(Y$49:Y193)-1</f>
        <v>-6.1292080029997975E-2</v>
      </c>
      <c r="AA193" s="32">
        <f t="shared" ca="1" si="85"/>
        <v>317.83735731459126</v>
      </c>
      <c r="AB193" s="33">
        <f t="shared" ca="1" si="106"/>
        <v>0</v>
      </c>
      <c r="AC193" s="34">
        <f t="shared" ca="1" si="107"/>
        <v>5.8333333333333336E-3</v>
      </c>
      <c r="AD193" s="34">
        <f t="shared" ca="1" si="108"/>
        <v>3.2957644752850825</v>
      </c>
      <c r="AE193" s="35">
        <f ca="1">AD193/MAX(AD$49:AD193)-1</f>
        <v>-1.9158167647893576E-3</v>
      </c>
      <c r="AF193" s="32">
        <f t="shared" ca="1" si="86"/>
        <v>314.70993821657595</v>
      </c>
      <c r="AG193" s="33">
        <f t="shared" ca="1" si="109"/>
        <v>0</v>
      </c>
      <c r="AH193" s="34">
        <f t="shared" ca="1" si="110"/>
        <v>5.8333333333333336E-3</v>
      </c>
      <c r="AI193" s="34">
        <f t="shared" ca="1" si="111"/>
        <v>3.7675642533747973</v>
      </c>
      <c r="AJ193" s="35">
        <f ca="1">AI193/MAX(AI$49:AI193)-1</f>
        <v>0</v>
      </c>
      <c r="AK193" s="32">
        <f t="shared" ca="1" si="87"/>
        <v>314.70993821657595</v>
      </c>
      <c r="AL193" s="33">
        <f t="shared" ca="1" si="88"/>
        <v>0.6</v>
      </c>
      <c r="AM193" s="34">
        <f t="shared" ca="1" si="112"/>
        <v>5.8333333333333336E-3</v>
      </c>
      <c r="AN193" s="34">
        <f t="shared" ca="1" si="113"/>
        <v>3.7460861162281556</v>
      </c>
      <c r="AO193" s="35">
        <f ca="1">AN193/MAX(AN$49:AN193)-1</f>
        <v>0</v>
      </c>
      <c r="AP193" s="32">
        <f t="shared" ca="1" si="89"/>
        <v>320.68546200613793</v>
      </c>
      <c r="AQ193" s="33">
        <f t="shared" ca="1" si="90"/>
        <v>1</v>
      </c>
      <c r="AR193" s="34">
        <f t="shared" ca="1" si="114"/>
        <v>3.2186004813805624E-5</v>
      </c>
      <c r="AS193" s="34">
        <f t="shared" ca="1" si="115"/>
        <v>3.3020852722178984</v>
      </c>
      <c r="AT193" s="35">
        <f ca="1">AS193/MAX(AS$49:AS193)-1</f>
        <v>-2.6586020150736744E-2</v>
      </c>
      <c r="AU193" s="32">
        <f t="shared" ca="1" si="91"/>
        <v>318.56957385824882</v>
      </c>
      <c r="AV193" s="33">
        <f t="shared" ca="1" si="92"/>
        <v>1</v>
      </c>
      <c r="AW193" s="34">
        <f t="shared" ca="1" si="116"/>
        <v>4.3830465012034518E-3</v>
      </c>
      <c r="AX193" s="34">
        <f t="shared" ca="1" si="117"/>
        <v>3.5422046462377841</v>
      </c>
      <c r="AY193" s="35">
        <f ca="1">AX193/MAX(AX$49:AX193)-1</f>
        <v>0</v>
      </c>
      <c r="AZ193" s="20"/>
      <c r="BA193" s="20"/>
      <c r="BB193" s="20"/>
      <c r="BC193" s="20"/>
      <c r="BD193" s="20"/>
      <c r="BE193" s="20"/>
      <c r="BF193" s="20"/>
      <c r="BG193" s="17"/>
      <c r="BH193" s="17"/>
      <c r="BJ193" s="7">
        <f ca="1">AVERAGE(B191:B193)</f>
        <v>317.83735731459126</v>
      </c>
      <c r="BK193" s="7">
        <f ca="1">AVERAGE(B188:B193)</f>
        <v>317.17487770363147</v>
      </c>
      <c r="BL193" s="7">
        <f ca="1">AVERAGE(B182:B193)</f>
        <v>316.41041534867679</v>
      </c>
      <c r="BM193" s="7">
        <f ca="1">AVERAGE(B176:B193)</f>
        <v>324.75170421847093</v>
      </c>
      <c r="BN193" s="7">
        <f ca="1">AVERAGE(B170:B193)</f>
        <v>340.3142487632544</v>
      </c>
      <c r="BO193" s="5">
        <f ca="1">IF($B192&gt;=BJ192,$D193,$C193)*0.2+IF($B192&gt;=BK192,$D193,$C193)*0.2+IF($B192&gt;=BL192,$D193,$C193)*0.2+IF($B192&gt;=BM192,$D193,$C193)*0.2+IF($B192&gt;=BN192,$D193,$C193)*0.2</f>
        <v>4.673103867629428E-3</v>
      </c>
      <c r="BP193" s="3">
        <f t="shared" ca="1" si="93"/>
        <v>350.12237169913351</v>
      </c>
      <c r="BQ193" s="5">
        <f ca="1">BP193/MAX($BP$36:BP193)-1</f>
        <v>-1.0227558698903128E-3</v>
      </c>
    </row>
    <row r="194" spans="1:69" x14ac:dyDescent="0.2">
      <c r="A194" s="15">
        <v>14276</v>
      </c>
      <c r="B194" s="18">
        <v>310.79786486352458</v>
      </c>
      <c r="C194" s="17">
        <f t="shared" ca="1" si="79"/>
        <v>5.8333333333333336E-3</v>
      </c>
      <c r="D194" s="17">
        <f ca="1">B194/B193-1</f>
        <v>-1.7762974966099798E-2</v>
      </c>
      <c r="E194" s="20">
        <f t="shared" ca="1" si="80"/>
        <v>2.1308970506392626</v>
      </c>
      <c r="F194" s="20">
        <f ca="1">E194/MAX(E$49:E194)-1</f>
        <v>-0.25517341220203815</v>
      </c>
      <c r="G194" s="32">
        <f t="shared" ca="1" si="81"/>
        <v>314.54149160038679</v>
      </c>
      <c r="H194" s="33">
        <f t="shared" ca="1" si="94"/>
        <v>0</v>
      </c>
      <c r="I194" s="34">
        <f t="shared" ca="1" si="95"/>
        <v>5.8333333333333336E-3</v>
      </c>
      <c r="J194" s="34">
        <f t="shared" ca="1" si="96"/>
        <v>3.0438508896899275</v>
      </c>
      <c r="K194" s="35">
        <f ca="1">J194/MAX(J$49:J194)-1</f>
        <v>-1.5228096477797215E-2</v>
      </c>
      <c r="L194" s="32">
        <f t="shared" ca="1" si="82"/>
        <v>313.77262832521279</v>
      </c>
      <c r="M194" s="33">
        <f t="shared" ca="1" si="97"/>
        <v>1</v>
      </c>
      <c r="N194" s="34">
        <f t="shared" ca="1" si="98"/>
        <v>-1.7762974966099798E-2</v>
      </c>
      <c r="O194" s="34">
        <f t="shared" ca="1" si="99"/>
        <v>3.3054720430290141</v>
      </c>
      <c r="P194" s="35">
        <f ca="1">O194/MAX(O$49:O194)-1</f>
        <v>-4.387674830645083E-2</v>
      </c>
      <c r="Q194" s="32">
        <f t="shared" ca="1" si="83"/>
        <v>336.46292502406652</v>
      </c>
      <c r="R194" s="33">
        <f t="shared" ca="1" si="100"/>
        <v>0</v>
      </c>
      <c r="S194" s="34">
        <f t="shared" ca="1" si="101"/>
        <v>5.8333333333333336E-3</v>
      </c>
      <c r="T194" s="34">
        <f t="shared" ca="1" si="102"/>
        <v>3.6007911937677202</v>
      </c>
      <c r="U194" s="35">
        <f ca="1">T194/MAX(T$49:T194)-1</f>
        <v>-3.8908022224818484E-2</v>
      </c>
      <c r="V194" s="32">
        <f t="shared" ca="1" si="84"/>
        <v>314.54149160038679</v>
      </c>
      <c r="W194" s="33">
        <f t="shared" ca="1" si="103"/>
        <v>0</v>
      </c>
      <c r="X194" s="34">
        <f t="shared" ca="1" si="104"/>
        <v>1.7762974966099798E-2</v>
      </c>
      <c r="Y194" s="34">
        <f t="shared" ca="1" si="105"/>
        <v>1.8855564575963655</v>
      </c>
      <c r="Z194" s="35">
        <f ca="1">Y194/MAX(Y$49:Y194)-1</f>
        <v>-4.4617834747091356E-2</v>
      </c>
      <c r="AA194" s="32">
        <f t="shared" ca="1" si="85"/>
        <v>314.54149160038679</v>
      </c>
      <c r="AB194" s="33">
        <f t="shared" ca="1" si="106"/>
        <v>0</v>
      </c>
      <c r="AC194" s="34">
        <f t="shared" ca="1" si="107"/>
        <v>5.8333333333333336E-3</v>
      </c>
      <c r="AD194" s="34">
        <f t="shared" ca="1" si="108"/>
        <v>3.3149897680575791</v>
      </c>
      <c r="AE194" s="35">
        <f ca="1">AD194/MAX(AD$49:AD194)-1</f>
        <v>0</v>
      </c>
      <c r="AF194" s="32">
        <f t="shared" ca="1" si="86"/>
        <v>313.77262832521279</v>
      </c>
      <c r="AG194" s="33">
        <f t="shared" ca="1" si="109"/>
        <v>0</v>
      </c>
      <c r="AH194" s="34">
        <f t="shared" ca="1" si="110"/>
        <v>5.8333333333333336E-3</v>
      </c>
      <c r="AI194" s="34">
        <f t="shared" ca="1" si="111"/>
        <v>3.7895417115194836</v>
      </c>
      <c r="AJ194" s="35">
        <f ca="1">AI194/MAX(AI$49:AI194)-1</f>
        <v>0</v>
      </c>
      <c r="AK194" s="32">
        <f t="shared" ca="1" si="87"/>
        <v>313.77262832521279</v>
      </c>
      <c r="AL194" s="33">
        <f t="shared" ca="1" si="88"/>
        <v>1</v>
      </c>
      <c r="AM194" s="34">
        <f t="shared" ca="1" si="112"/>
        <v>-1.7762974966099798E-2</v>
      </c>
      <c r="AN194" s="34">
        <f t="shared" ca="1" si="113"/>
        <v>3.679544482324741</v>
      </c>
      <c r="AO194" s="35">
        <f ca="1">AN194/MAX(AN$49:AN194)-1</f>
        <v>-1.7762974966099798E-2</v>
      </c>
      <c r="AP194" s="32">
        <f t="shared" ca="1" si="89"/>
        <v>320.68546200613793</v>
      </c>
      <c r="AQ194" s="33">
        <f t="shared" ca="1" si="90"/>
        <v>1</v>
      </c>
      <c r="AR194" s="34">
        <f t="shared" ca="1" si="114"/>
        <v>-1.7762974966099798E-2</v>
      </c>
      <c r="AS194" s="34">
        <f t="shared" ca="1" si="115"/>
        <v>3.2434304141915651</v>
      </c>
      <c r="AT194" s="35">
        <f ca="1">AS194/MAX(AS$49:AS194)-1</f>
        <v>-4.387674830645083E-2</v>
      </c>
      <c r="AU194" s="32">
        <f t="shared" ca="1" si="91"/>
        <v>318.56957385824882</v>
      </c>
      <c r="AV194" s="33">
        <f t="shared" ca="1" si="92"/>
        <v>1</v>
      </c>
      <c r="AW194" s="34">
        <f t="shared" ca="1" si="116"/>
        <v>-5.9648208163832327E-3</v>
      </c>
      <c r="AX194" s="34">
        <f t="shared" ca="1" si="117"/>
        <v>3.5210760302280155</v>
      </c>
      <c r="AY194" s="35">
        <f ca="1">AX194/MAX(AX$49:AX194)-1</f>
        <v>-5.9648208163832761E-3</v>
      </c>
      <c r="AZ194" s="20"/>
      <c r="BA194" s="20"/>
      <c r="BB194" s="20"/>
      <c r="BC194" s="20"/>
      <c r="BD194" s="20"/>
      <c r="BE194" s="20"/>
      <c r="BF194" s="20"/>
      <c r="BG194" s="17"/>
      <c r="BH194" s="17"/>
      <c r="BJ194" s="7">
        <f ca="1">AVERAGE(B192:B194)</f>
        <v>314.54149160038679</v>
      </c>
      <c r="BK194" s="7">
        <f ca="1">AVERAGE(B189:B194)</f>
        <v>316.55553272931786</v>
      </c>
      <c r="BL194" s="7">
        <f ca="1">AVERAGE(B183:B194)</f>
        <v>315.33811043955228</v>
      </c>
      <c r="BM194" s="7">
        <f ca="1">AVERAGE(B177:B194)</f>
        <v>322.50374963175574</v>
      </c>
      <c r="BN194" s="7">
        <f ca="1">AVERAGE(B171:B194)</f>
        <v>336.46292502406652</v>
      </c>
      <c r="BO194" s="5">
        <f ca="1">IF($B193&gt;=BJ193,$D194,$C194)*0.2+IF($B193&gt;=BK193,$D194,$C194)*0.2+IF($B193&gt;=BL193,$D194,$C194)*0.2+IF($B193&gt;=BM193,$D194,$C194)*0.2+IF($B193&gt;=BN193,$D194,$C194)*0.2</f>
        <v>1.1140716734467072E-3</v>
      </c>
      <c r="BP194" s="3">
        <f t="shared" ca="1" si="93"/>
        <v>350.51243311568351</v>
      </c>
      <c r="BQ194" s="5">
        <f ca="1">BP194/MAX($BP$36:BP194)-1</f>
        <v>0</v>
      </c>
    </row>
    <row r="195" spans="1:69" x14ac:dyDescent="0.2">
      <c r="A195" s="15">
        <v>14304</v>
      </c>
      <c r="B195" s="18">
        <v>304.76464345381544</v>
      </c>
      <c r="C195" s="17">
        <f t="shared" ca="1" si="79"/>
        <v>5.8333333333333336E-3</v>
      </c>
      <c r="D195" s="17">
        <f ca="1">B195/B194-1</f>
        <v>-1.9412042654663675E-2</v>
      </c>
      <c r="E195" s="20">
        <f t="shared" ca="1" si="80"/>
        <v>2.0895319861995563</v>
      </c>
      <c r="F195" s="20">
        <f ca="1">E195/MAX(E$49:E195)-1</f>
        <v>-0.2696320176946998</v>
      </c>
      <c r="G195" s="32">
        <f t="shared" ca="1" si="81"/>
        <v>310.66030174809714</v>
      </c>
      <c r="H195" s="33">
        <f t="shared" ca="1" si="94"/>
        <v>0</v>
      </c>
      <c r="I195" s="34">
        <f t="shared" ca="1" si="95"/>
        <v>5.8333333333333336E-3</v>
      </c>
      <c r="J195" s="34">
        <f t="shared" ca="1" si="96"/>
        <v>3.061606686546452</v>
      </c>
      <c r="K195" s="35">
        <f ca="1">J195/MAX(J$49:J195)-1</f>
        <v>-9.4835937072510479E-3</v>
      </c>
      <c r="L195" s="32">
        <f t="shared" ca="1" si="82"/>
        <v>313.68605018597748</v>
      </c>
      <c r="M195" s="33">
        <f t="shared" ca="1" si="97"/>
        <v>0</v>
      </c>
      <c r="N195" s="34">
        <f t="shared" ca="1" si="98"/>
        <v>5.8333333333333336E-3</v>
      </c>
      <c r="O195" s="34">
        <f t="shared" ca="1" si="99"/>
        <v>3.3247539632800169</v>
      </c>
      <c r="P195" s="35">
        <f ca="1">O195/MAX(O$49:O195)-1</f>
        <v>-3.8299362671571746E-2</v>
      </c>
      <c r="Q195" s="32">
        <f t="shared" ca="1" si="83"/>
        <v>332.50979051908104</v>
      </c>
      <c r="R195" s="33">
        <f t="shared" ca="1" si="100"/>
        <v>0</v>
      </c>
      <c r="S195" s="34">
        <f t="shared" ca="1" si="101"/>
        <v>5.8333333333333336E-3</v>
      </c>
      <c r="T195" s="34">
        <f t="shared" ca="1" si="102"/>
        <v>3.6217958090646984</v>
      </c>
      <c r="U195" s="35">
        <f ca="1">T195/MAX(T$49:T195)-1</f>
        <v>-3.3301652354463251E-2</v>
      </c>
      <c r="V195" s="32">
        <f t="shared" ca="1" si="84"/>
        <v>310.66030174809714</v>
      </c>
      <c r="W195" s="33">
        <f t="shared" ca="1" si="103"/>
        <v>0</v>
      </c>
      <c r="X195" s="34">
        <f t="shared" ca="1" si="104"/>
        <v>1.9412042654663675E-2</v>
      </c>
      <c r="Y195" s="34">
        <f t="shared" ca="1" si="105"/>
        <v>1.9221589599790028</v>
      </c>
      <c r="Z195" s="35">
        <f ca="1">Y195/MAX(Y$49:Y195)-1</f>
        <v>-2.607191540369691E-2</v>
      </c>
      <c r="AA195" s="32">
        <f t="shared" ca="1" si="85"/>
        <v>310.66030174809714</v>
      </c>
      <c r="AB195" s="33">
        <f t="shared" ca="1" si="106"/>
        <v>0</v>
      </c>
      <c r="AC195" s="34">
        <f t="shared" ca="1" si="107"/>
        <v>5.8333333333333336E-3</v>
      </c>
      <c r="AD195" s="34">
        <f t="shared" ca="1" si="108"/>
        <v>3.3343272083712483</v>
      </c>
      <c r="AE195" s="35">
        <f ca="1">AD195/MAX(AD$49:AD195)-1</f>
        <v>0</v>
      </c>
      <c r="AF195" s="32">
        <f t="shared" ca="1" si="86"/>
        <v>313.68605018597748</v>
      </c>
      <c r="AG195" s="33">
        <f t="shared" ca="1" si="109"/>
        <v>0</v>
      </c>
      <c r="AH195" s="34">
        <f t="shared" ca="1" si="110"/>
        <v>5.8333333333333336E-3</v>
      </c>
      <c r="AI195" s="34">
        <f t="shared" ca="1" si="111"/>
        <v>3.8116473715033474</v>
      </c>
      <c r="AJ195" s="35">
        <f ca="1">AI195/MAX(AI$49:AI195)-1</f>
        <v>0</v>
      </c>
      <c r="AK195" s="32">
        <f t="shared" ca="1" si="87"/>
        <v>313.68605018597748</v>
      </c>
      <c r="AL195" s="33">
        <f t="shared" ca="1" si="88"/>
        <v>0</v>
      </c>
      <c r="AM195" s="34">
        <f t="shared" ca="1" si="112"/>
        <v>5.8333333333333336E-3</v>
      </c>
      <c r="AN195" s="34">
        <f t="shared" ca="1" si="113"/>
        <v>3.7010084918049686</v>
      </c>
      <c r="AO195" s="35">
        <f ca="1">AN195/MAX(AN$49:AN195)-1</f>
        <v>-1.2033258986735351E-2</v>
      </c>
      <c r="AP195" s="32">
        <f t="shared" ca="1" si="89"/>
        <v>316.41839692695146</v>
      </c>
      <c r="AQ195" s="33">
        <f t="shared" ca="1" si="90"/>
        <v>0</v>
      </c>
      <c r="AR195" s="34">
        <f t="shared" ca="1" si="114"/>
        <v>5.8333333333333336E-3</v>
      </c>
      <c r="AS195" s="34">
        <f t="shared" ca="1" si="115"/>
        <v>3.2623504249410158</v>
      </c>
      <c r="AT195" s="35">
        <f ca="1">AS195/MAX(AS$49:AS195)-1</f>
        <v>-3.8299362671571746E-2</v>
      </c>
      <c r="AU195" s="32">
        <f t="shared" ca="1" si="91"/>
        <v>317.83735731459126</v>
      </c>
      <c r="AV195" s="33">
        <f t="shared" ca="1" si="92"/>
        <v>0</v>
      </c>
      <c r="AW195" s="34">
        <f t="shared" ca="1" si="116"/>
        <v>5.8333333333333336E-3</v>
      </c>
      <c r="AX195" s="34">
        <f t="shared" ca="1" si="117"/>
        <v>3.5416156404043457</v>
      </c>
      <c r="AY195" s="35">
        <f ca="1">AX195/MAX(AX$49:AX195)-1</f>
        <v>-1.6628227114545702E-4</v>
      </c>
      <c r="AZ195" s="20"/>
      <c r="BA195" s="20"/>
      <c r="BB195" s="20"/>
      <c r="BC195" s="20"/>
      <c r="BD195" s="20"/>
      <c r="BE195" s="20"/>
      <c r="BF195" s="20"/>
      <c r="BG195" s="17"/>
      <c r="BH195" s="17"/>
      <c r="BJ195" s="7">
        <f ca="1">AVERAGE(B193:B195)</f>
        <v>310.66030174809714</v>
      </c>
      <c r="BK195" s="7">
        <f ca="1">AVERAGE(B190:B195)</f>
        <v>313.91861873300496</v>
      </c>
      <c r="BL195" s="7">
        <f ca="1">AVERAGE(B184:B195)</f>
        <v>313.55515754025828</v>
      </c>
      <c r="BM195" s="7">
        <f ca="1">AVERAGE(B178:B195)</f>
        <v>319.63920428991298</v>
      </c>
      <c r="BN195" s="7">
        <f ca="1">AVERAGE(B172:B195)</f>
        <v>332.50979051908104</v>
      </c>
      <c r="BO195" s="5">
        <f ca="1">IF($B194&gt;=BJ194,$D195,$C195)*0.2+IF($B194&gt;=BK194,$D195,$C195)*0.2+IF($B194&gt;=BL194,$D195,$C195)*0.2+IF($B194&gt;=BM194,$D195,$C195)*0.2+IF($B194&gt;=BN194,$D195,$C195)*0.2</f>
        <v>5.8333333333333336E-3</v>
      </c>
      <c r="BP195" s="3">
        <f t="shared" ca="1" si="93"/>
        <v>352.55708897552501</v>
      </c>
      <c r="BQ195" s="5">
        <f ca="1">BP195/MAX($BP$36:BP195)-1</f>
        <v>0</v>
      </c>
    </row>
    <row r="196" spans="1:69" x14ac:dyDescent="0.2">
      <c r="A196" s="15">
        <v>14335</v>
      </c>
      <c r="B196" s="18">
        <v>303.77307422481124</v>
      </c>
      <c r="C196" s="17">
        <f t="shared" ca="1" si="79"/>
        <v>5.8333333333333336E-3</v>
      </c>
      <c r="D196" s="17">
        <f ca="1">B196/B195-1</f>
        <v>-3.2535572951213343E-3</v>
      </c>
      <c r="E196" s="20">
        <f t="shared" ca="1" si="80"/>
        <v>2.0827335741624675</v>
      </c>
      <c r="F196" s="20">
        <f ca="1">E196/MAX(E$49:E196)-1</f>
        <v>-0.27200831177165219</v>
      </c>
      <c r="G196" s="32">
        <f t="shared" ca="1" si="81"/>
        <v>306.44519418071707</v>
      </c>
      <c r="H196" s="33">
        <f t="shared" ca="1" si="94"/>
        <v>0</v>
      </c>
      <c r="I196" s="34">
        <f t="shared" ca="1" si="95"/>
        <v>5.8333333333333336E-3</v>
      </c>
      <c r="J196" s="34">
        <f t="shared" ca="1" si="96"/>
        <v>3.0794660588846399</v>
      </c>
      <c r="K196" s="35">
        <f ca="1">J196/MAX(J$49:J196)-1</f>
        <v>-3.7055813372099955E-3</v>
      </c>
      <c r="L196" s="32">
        <f t="shared" ca="1" si="82"/>
        <v>313.0112227600784</v>
      </c>
      <c r="M196" s="33">
        <f t="shared" ca="1" si="97"/>
        <v>0</v>
      </c>
      <c r="N196" s="34">
        <f t="shared" ca="1" si="98"/>
        <v>5.8333333333333336E-3</v>
      </c>
      <c r="O196" s="34">
        <f t="shared" ca="1" si="99"/>
        <v>3.3441483613991503</v>
      </c>
      <c r="P196" s="35">
        <f ca="1">O196/MAX(O$49:O196)-1</f>
        <v>-3.2689442287155868E-2</v>
      </c>
      <c r="Q196" s="32">
        <f t="shared" ca="1" si="83"/>
        <v>328.82711883636858</v>
      </c>
      <c r="R196" s="33">
        <f t="shared" ca="1" si="100"/>
        <v>0</v>
      </c>
      <c r="S196" s="34">
        <f t="shared" ca="1" si="101"/>
        <v>5.8333333333333336E-3</v>
      </c>
      <c r="T196" s="34">
        <f t="shared" ca="1" si="102"/>
        <v>3.6429229512842425</v>
      </c>
      <c r="U196" s="35">
        <f ca="1">T196/MAX(T$49:T196)-1</f>
        <v>-2.7662578659864323E-2</v>
      </c>
      <c r="V196" s="32">
        <f t="shared" ca="1" si="84"/>
        <v>306.44519418071707</v>
      </c>
      <c r="W196" s="33">
        <f t="shared" ca="1" si="103"/>
        <v>0</v>
      </c>
      <c r="X196" s="34">
        <f t="shared" ca="1" si="104"/>
        <v>3.2535572951213343E-3</v>
      </c>
      <c r="Y196" s="34">
        <f t="shared" ca="1" si="105"/>
        <v>1.9284128142856254</v>
      </c>
      <c r="Z196" s="35">
        <f ca="1">Y196/MAX(Y$49:Y196)-1</f>
        <v>-2.2903184579134983E-2</v>
      </c>
      <c r="AA196" s="32">
        <f t="shared" ca="1" si="85"/>
        <v>306.44519418071707</v>
      </c>
      <c r="AB196" s="33">
        <f t="shared" ca="1" si="106"/>
        <v>0</v>
      </c>
      <c r="AC196" s="34">
        <f t="shared" ca="1" si="107"/>
        <v>5.8333333333333336E-3</v>
      </c>
      <c r="AD196" s="34">
        <f t="shared" ca="1" si="108"/>
        <v>3.3537774504200808</v>
      </c>
      <c r="AE196" s="35">
        <f ca="1">AD196/MAX(AD$49:AD196)-1</f>
        <v>0</v>
      </c>
      <c r="AF196" s="32">
        <f t="shared" ca="1" si="86"/>
        <v>313.0112227600784</v>
      </c>
      <c r="AG196" s="33">
        <f t="shared" ca="1" si="109"/>
        <v>0</v>
      </c>
      <c r="AH196" s="34">
        <f t="shared" ca="1" si="110"/>
        <v>5.8333333333333336E-3</v>
      </c>
      <c r="AI196" s="34">
        <f t="shared" ca="1" si="111"/>
        <v>3.8338819811704505</v>
      </c>
      <c r="AJ196" s="35">
        <f ca="1">AI196/MAX(AI$49:AI196)-1</f>
        <v>0</v>
      </c>
      <c r="AK196" s="32">
        <f t="shared" ca="1" si="87"/>
        <v>313.0112227600784</v>
      </c>
      <c r="AL196" s="33">
        <f t="shared" ca="1" si="88"/>
        <v>0</v>
      </c>
      <c r="AM196" s="34">
        <f t="shared" ca="1" si="112"/>
        <v>5.8333333333333336E-3</v>
      </c>
      <c r="AN196" s="34">
        <f t="shared" ca="1" si="113"/>
        <v>3.7225977080071644</v>
      </c>
      <c r="AO196" s="35">
        <f ca="1">AN196/MAX(AN$49:AN196)-1</f>
        <v>-6.2701196641579138E-3</v>
      </c>
      <c r="AP196" s="32">
        <f t="shared" ca="1" si="89"/>
        <v>316.41839692695146</v>
      </c>
      <c r="AQ196" s="33">
        <f t="shared" ca="1" si="90"/>
        <v>0</v>
      </c>
      <c r="AR196" s="34">
        <f t="shared" ca="1" si="114"/>
        <v>5.8333333333333336E-3</v>
      </c>
      <c r="AS196" s="34">
        <f t="shared" ca="1" si="115"/>
        <v>3.2813808024198385</v>
      </c>
      <c r="AT196" s="35">
        <f ca="1">AS196/MAX(AS$49:AS196)-1</f>
        <v>-3.2689442287155868E-2</v>
      </c>
      <c r="AU196" s="32">
        <f t="shared" ca="1" si="91"/>
        <v>317.83735731459126</v>
      </c>
      <c r="AV196" s="33">
        <f t="shared" ca="1" si="92"/>
        <v>0</v>
      </c>
      <c r="AW196" s="34">
        <f t="shared" ca="1" si="116"/>
        <v>5.8333333333333336E-3</v>
      </c>
      <c r="AX196" s="34">
        <f t="shared" ca="1" si="117"/>
        <v>3.5622750649733712</v>
      </c>
      <c r="AY196" s="35">
        <f ca="1">AX196/MAX(AX$49:AX196)-1</f>
        <v>0</v>
      </c>
      <c r="AZ196" s="20"/>
      <c r="BA196" s="20"/>
      <c r="BB196" s="20"/>
      <c r="BC196" s="20"/>
      <c r="BD196" s="20"/>
      <c r="BE196" s="20"/>
      <c r="BF196" s="20"/>
      <c r="BG196" s="17"/>
      <c r="BH196" s="17"/>
      <c r="BJ196" s="7">
        <f ca="1">AVERAGE(B194:B196)</f>
        <v>306.44519418071707</v>
      </c>
      <c r="BK196" s="7">
        <f ca="1">AVERAGE(B191:B196)</f>
        <v>312.14127574765416</v>
      </c>
      <c r="BL196" s="7">
        <f ca="1">AVERAGE(B185:B196)</f>
        <v>312.18866674422958</v>
      </c>
      <c r="BM196" s="7">
        <f ca="1">AVERAGE(B179:B196)</f>
        <v>317.01495441737933</v>
      </c>
      <c r="BN196" s="7">
        <f ca="1">AVERAGE(B173:B196)</f>
        <v>328.82711883636858</v>
      </c>
      <c r="BO196" s="5">
        <f ca="1">IF($B195&gt;=BJ195,$D196,$C196)*0.2+IF($B195&gt;=BK195,$D196,$C196)*0.2+IF($B195&gt;=BL195,$D196,$C196)*0.2+IF($B195&gt;=BM195,$D196,$C196)*0.2+IF($B195&gt;=BN195,$D196,$C196)*0.2</f>
        <v>5.8333333333333336E-3</v>
      </c>
      <c r="BP196" s="3">
        <f t="shared" ca="1" si="93"/>
        <v>354.61367199454889</v>
      </c>
      <c r="BQ196" s="5">
        <f ca="1">BP196/MAX($BP$36:BP196)-1</f>
        <v>0</v>
      </c>
    </row>
    <row r="197" spans="1:69" x14ac:dyDescent="0.2">
      <c r="A197" s="15">
        <v>14365</v>
      </c>
      <c r="B197" s="18">
        <v>291.94235290283808</v>
      </c>
      <c r="C197" s="17">
        <f t="shared" ca="1" si="79"/>
        <v>5.8333333333333336E-3</v>
      </c>
      <c r="D197" s="17">
        <f ca="1">B197/B196-1</f>
        <v>-3.8945918271932389E-2</v>
      </c>
      <c r="E197" s="20">
        <f t="shared" ca="1" si="80"/>
        <v>2.0016196026009263</v>
      </c>
      <c r="F197" s="20">
        <f ca="1">E197/MAX(E$49:E197)-1</f>
        <v>-0.30036061656403956</v>
      </c>
      <c r="G197" s="32">
        <f t="shared" ca="1" si="81"/>
        <v>300.16002352715492</v>
      </c>
      <c r="H197" s="33">
        <f t="shared" ca="1" si="94"/>
        <v>0</v>
      </c>
      <c r="I197" s="34">
        <f t="shared" ca="1" si="95"/>
        <v>5.8333333333333336E-3</v>
      </c>
      <c r="J197" s="34">
        <f t="shared" ca="1" si="96"/>
        <v>3.0974296108948005</v>
      </c>
      <c r="K197" s="35">
        <f ca="1">J197/MAX(J$49:J197)-1</f>
        <v>0</v>
      </c>
      <c r="L197" s="32">
        <f t="shared" ca="1" si="82"/>
        <v>311.43272016667783</v>
      </c>
      <c r="M197" s="33">
        <f t="shared" ca="1" si="97"/>
        <v>0</v>
      </c>
      <c r="N197" s="34">
        <f t="shared" ca="1" si="98"/>
        <v>5.8333333333333336E-3</v>
      </c>
      <c r="O197" s="34">
        <f t="shared" ca="1" si="99"/>
        <v>3.3636558935073122</v>
      </c>
      <c r="P197" s="35">
        <f ca="1">O197/MAX(O$49:O197)-1</f>
        <v>-2.7046797367164199E-2</v>
      </c>
      <c r="Q197" s="32">
        <f t="shared" ca="1" si="83"/>
        <v>324.63700215099402</v>
      </c>
      <c r="R197" s="33">
        <f t="shared" ca="1" si="100"/>
        <v>0</v>
      </c>
      <c r="S197" s="34">
        <f t="shared" ca="1" si="101"/>
        <v>5.8333333333333336E-3</v>
      </c>
      <c r="T197" s="34">
        <f t="shared" ca="1" si="102"/>
        <v>3.6641733351667338</v>
      </c>
      <c r="U197" s="35">
        <f ca="1">T197/MAX(T$49:T197)-1</f>
        <v>-2.1990610368713526E-2</v>
      </c>
      <c r="V197" s="32">
        <f t="shared" ca="1" si="84"/>
        <v>300.16002352715492</v>
      </c>
      <c r="W197" s="33">
        <f t="shared" ca="1" si="103"/>
        <v>0</v>
      </c>
      <c r="X197" s="34">
        <f t="shared" ca="1" si="104"/>
        <v>3.8945918271932389E-2</v>
      </c>
      <c r="Y197" s="34">
        <f t="shared" ca="1" si="105"/>
        <v>2.0035166221453404</v>
      </c>
      <c r="Z197" s="35">
        <f ca="1">Y197/MAX(Y$49:Y197)-1</f>
        <v>0</v>
      </c>
      <c r="AA197" s="32">
        <f t="shared" ca="1" si="85"/>
        <v>300.16002352715492</v>
      </c>
      <c r="AB197" s="33">
        <f t="shared" ca="1" si="106"/>
        <v>0</v>
      </c>
      <c r="AC197" s="34">
        <f t="shared" ca="1" si="107"/>
        <v>5.8333333333333336E-3</v>
      </c>
      <c r="AD197" s="34">
        <f t="shared" ca="1" si="108"/>
        <v>3.3733411522141981</v>
      </c>
      <c r="AE197" s="35">
        <f ca="1">AD197/MAX(AD$49:AD197)-1</f>
        <v>0</v>
      </c>
      <c r="AF197" s="32">
        <f t="shared" ca="1" si="86"/>
        <v>311.43272016667783</v>
      </c>
      <c r="AG197" s="33">
        <f t="shared" ca="1" si="109"/>
        <v>0</v>
      </c>
      <c r="AH197" s="34">
        <f t="shared" ca="1" si="110"/>
        <v>5.8333333333333336E-3</v>
      </c>
      <c r="AI197" s="34">
        <f t="shared" ca="1" si="111"/>
        <v>3.856246292727278</v>
      </c>
      <c r="AJ197" s="35">
        <f ca="1">AI197/MAX(AI$49:AI197)-1</f>
        <v>0</v>
      </c>
      <c r="AK197" s="32">
        <f t="shared" ca="1" si="87"/>
        <v>311.43272016667783</v>
      </c>
      <c r="AL197" s="33">
        <f t="shared" ca="1" si="88"/>
        <v>0</v>
      </c>
      <c r="AM197" s="34">
        <f t="shared" ca="1" si="112"/>
        <v>5.8333333333333336E-3</v>
      </c>
      <c r="AN197" s="34">
        <f t="shared" ca="1" si="113"/>
        <v>3.744312861303873</v>
      </c>
      <c r="AO197" s="35">
        <f ca="1">AN197/MAX(AN$49:AN197)-1</f>
        <v>-4.7336202886549827E-4</v>
      </c>
      <c r="AP197" s="32">
        <f t="shared" ca="1" si="89"/>
        <v>310.79786486352458</v>
      </c>
      <c r="AQ197" s="33">
        <f t="shared" ca="1" si="90"/>
        <v>0</v>
      </c>
      <c r="AR197" s="34">
        <f t="shared" ca="1" si="114"/>
        <v>5.8333333333333336E-3</v>
      </c>
      <c r="AS197" s="34">
        <f t="shared" ca="1" si="115"/>
        <v>3.3005221904339543</v>
      </c>
      <c r="AT197" s="35">
        <f ca="1">AS197/MAX(AS$49:AS197)-1</f>
        <v>-2.704679736716431E-2</v>
      </c>
      <c r="AU197" s="32">
        <f t="shared" ca="1" si="91"/>
        <v>314.54149160038679</v>
      </c>
      <c r="AV197" s="33">
        <f t="shared" ca="1" si="92"/>
        <v>0</v>
      </c>
      <c r="AW197" s="34">
        <f t="shared" ca="1" si="116"/>
        <v>5.8333333333333336E-3</v>
      </c>
      <c r="AX197" s="34">
        <f t="shared" ca="1" si="117"/>
        <v>3.5830550028523827</v>
      </c>
      <c r="AY197" s="35">
        <f ca="1">AX197/MAX(AX$49:AX197)-1</f>
        <v>0</v>
      </c>
      <c r="AZ197" s="20"/>
      <c r="BA197" s="20"/>
      <c r="BB197" s="20"/>
      <c r="BC197" s="20"/>
      <c r="BD197" s="20"/>
      <c r="BE197" s="20"/>
      <c r="BF197" s="20"/>
      <c r="BG197" s="17"/>
      <c r="BH197" s="17"/>
      <c r="BJ197" s="7">
        <f ca="1">AVERAGE(B195:B197)</f>
        <v>300.16002352715492</v>
      </c>
      <c r="BK197" s="7">
        <f ca="1">AVERAGE(B192:B197)</f>
        <v>307.35075756377091</v>
      </c>
      <c r="BL197" s="7">
        <f ca="1">AVERAGE(B186:B197)</f>
        <v>311.04799408228536</v>
      </c>
      <c r="BM197" s="7">
        <f ca="1">AVERAGE(B180:B197)</f>
        <v>314.35490207742214</v>
      </c>
      <c r="BN197" s="7">
        <f ca="1">AVERAGE(B174:B197)</f>
        <v>324.63700215099402</v>
      </c>
      <c r="BO197" s="5">
        <f ca="1">IF($B196&gt;=BJ196,$D197,$C197)*0.2+IF($B196&gt;=BK196,$D197,$C197)*0.2+IF($B196&gt;=BL196,$D197,$C197)*0.2+IF($B196&gt;=BM196,$D197,$C197)*0.2+IF($B196&gt;=BN196,$D197,$C197)*0.2</f>
        <v>5.8333333333333336E-3</v>
      </c>
      <c r="BP197" s="3">
        <f t="shared" ca="1" si="93"/>
        <v>356.68225174785044</v>
      </c>
      <c r="BQ197" s="5">
        <f ca="1">BP197/MAX($BP$36:BP197)-1</f>
        <v>0</v>
      </c>
    </row>
    <row r="198" spans="1:69" x14ac:dyDescent="0.2">
      <c r="A198" s="15">
        <v>14396</v>
      </c>
      <c r="B198" s="18">
        <v>294.02880064387625</v>
      </c>
      <c r="C198" s="17">
        <f t="shared" ca="1" si="79"/>
        <v>5.8333333333333336E-3</v>
      </c>
      <c r="D198" s="17">
        <f ca="1">B198/B197-1</f>
        <v>7.1467799046360803E-3</v>
      </c>
      <c r="E198" s="20">
        <f t="shared" ca="1" si="80"/>
        <v>2.0159247373535201</v>
      </c>
      <c r="F198" s="20">
        <f ca="1">E198/MAX(E$49:E198)-1</f>
        <v>-0.29536044787800753</v>
      </c>
      <c r="G198" s="32">
        <f t="shared" ca="1" si="81"/>
        <v>296.58140925717515</v>
      </c>
      <c r="H198" s="33">
        <f t="shared" ca="1" si="94"/>
        <v>0</v>
      </c>
      <c r="I198" s="34">
        <f t="shared" ca="1" si="95"/>
        <v>5.8333333333333336E-3</v>
      </c>
      <c r="J198" s="34">
        <f t="shared" ca="1" si="96"/>
        <v>3.1154979502916871</v>
      </c>
      <c r="K198" s="35">
        <f ca="1">J198/MAX(J$49:J198)-1</f>
        <v>0</v>
      </c>
      <c r="L198" s="32">
        <f t="shared" ca="1" si="82"/>
        <v>309.38420676012481</v>
      </c>
      <c r="M198" s="33">
        <f t="shared" ca="1" si="97"/>
        <v>0</v>
      </c>
      <c r="N198" s="34">
        <f t="shared" ca="1" si="98"/>
        <v>5.8333333333333336E-3</v>
      </c>
      <c r="O198" s="34">
        <f t="shared" ca="1" si="99"/>
        <v>3.3832772195527716</v>
      </c>
      <c r="P198" s="35">
        <f ca="1">O198/MAX(O$49:O198)-1</f>
        <v>-2.1371237018472655E-2</v>
      </c>
      <c r="Q198" s="32">
        <f t="shared" ca="1" si="83"/>
        <v>321.24663236069415</v>
      </c>
      <c r="R198" s="33">
        <f t="shared" ca="1" si="100"/>
        <v>0</v>
      </c>
      <c r="S198" s="34">
        <f t="shared" ca="1" si="101"/>
        <v>5.8333333333333336E-3</v>
      </c>
      <c r="T198" s="34">
        <f t="shared" ca="1" si="102"/>
        <v>3.6855476796218731</v>
      </c>
      <c r="U198" s="35">
        <f ca="1">T198/MAX(T$49:T198)-1</f>
        <v>-1.6285555595864309E-2</v>
      </c>
      <c r="V198" s="32">
        <f t="shared" ca="1" si="84"/>
        <v>296.58140925717515</v>
      </c>
      <c r="W198" s="33">
        <f t="shared" ca="1" si="103"/>
        <v>0</v>
      </c>
      <c r="X198" s="34">
        <f t="shared" ca="1" si="104"/>
        <v>-7.1467799046360803E-3</v>
      </c>
      <c r="Y198" s="34">
        <f t="shared" ca="1" si="105"/>
        <v>1.9891979298115878</v>
      </c>
      <c r="Z198" s="35">
        <f ca="1">Y198/MAX(Y$49:Y198)-1</f>
        <v>-7.1467799046360803E-3</v>
      </c>
      <c r="AA198" s="32">
        <f t="shared" ca="1" si="85"/>
        <v>296.58140925717515</v>
      </c>
      <c r="AB198" s="33">
        <f t="shared" ca="1" si="106"/>
        <v>0</v>
      </c>
      <c r="AC198" s="34">
        <f t="shared" ca="1" si="107"/>
        <v>5.8333333333333336E-3</v>
      </c>
      <c r="AD198" s="34">
        <f t="shared" ca="1" si="108"/>
        <v>3.3930189756021143</v>
      </c>
      <c r="AE198" s="35">
        <f ca="1">AD198/MAX(AD$49:AD198)-1</f>
        <v>0</v>
      </c>
      <c r="AF198" s="32">
        <f t="shared" ca="1" si="86"/>
        <v>309.38420676012481</v>
      </c>
      <c r="AG198" s="33">
        <f t="shared" ca="1" si="109"/>
        <v>0</v>
      </c>
      <c r="AH198" s="34">
        <f t="shared" ca="1" si="110"/>
        <v>5.8333333333333336E-3</v>
      </c>
      <c r="AI198" s="34">
        <f t="shared" ca="1" si="111"/>
        <v>3.8787410627681873</v>
      </c>
      <c r="AJ198" s="35">
        <f ca="1">AI198/MAX(AI$49:AI198)-1</f>
        <v>0</v>
      </c>
      <c r="AK198" s="32">
        <f t="shared" ca="1" si="87"/>
        <v>309.38420676012481</v>
      </c>
      <c r="AL198" s="33">
        <f t="shared" ca="1" si="88"/>
        <v>0</v>
      </c>
      <c r="AM198" s="34">
        <f t="shared" ca="1" si="112"/>
        <v>5.8333333333333336E-3</v>
      </c>
      <c r="AN198" s="34">
        <f t="shared" ca="1" si="113"/>
        <v>3.7661546863281457</v>
      </c>
      <c r="AO198" s="35">
        <f ca="1">AN198/MAX(AN$49:AN198)-1</f>
        <v>0</v>
      </c>
      <c r="AP198" s="32">
        <f t="shared" ca="1" si="89"/>
        <v>304.76464345381544</v>
      </c>
      <c r="AQ198" s="33">
        <f t="shared" ca="1" si="90"/>
        <v>0</v>
      </c>
      <c r="AR198" s="34">
        <f t="shared" ca="1" si="114"/>
        <v>5.8333333333333336E-3</v>
      </c>
      <c r="AS198" s="34">
        <f t="shared" ca="1" si="115"/>
        <v>3.3197752365448192</v>
      </c>
      <c r="AT198" s="35">
        <f ca="1">AS198/MAX(AS$49:AS198)-1</f>
        <v>-2.1371237018472766E-2</v>
      </c>
      <c r="AU198" s="32">
        <f t="shared" ca="1" si="91"/>
        <v>310.66030174809714</v>
      </c>
      <c r="AV198" s="33">
        <f t="shared" ca="1" si="92"/>
        <v>0</v>
      </c>
      <c r="AW198" s="34">
        <f t="shared" ca="1" si="116"/>
        <v>5.8333333333333336E-3</v>
      </c>
      <c r="AX198" s="34">
        <f t="shared" ca="1" si="117"/>
        <v>3.6039561570356882</v>
      </c>
      <c r="AY198" s="35">
        <f ca="1">AX198/MAX(AX$49:AX198)-1</f>
        <v>0</v>
      </c>
      <c r="AZ198" s="20"/>
      <c r="BA198" s="20"/>
      <c r="BB198" s="20"/>
      <c r="BC198" s="20"/>
      <c r="BD198" s="20"/>
      <c r="BE198" s="20"/>
      <c r="BF198" s="20"/>
      <c r="BG198" s="17"/>
      <c r="BH198" s="17"/>
      <c r="BJ198" s="7">
        <f ca="1">AVERAGE(B196:B198)</f>
        <v>296.58140925717515</v>
      </c>
      <c r="BK198" s="7">
        <f ca="1">AVERAGE(B193:B198)</f>
        <v>303.62085550263618</v>
      </c>
      <c r="BL198" s="7">
        <f ca="1">AVERAGE(B187:B198)</f>
        <v>309.67361509562488</v>
      </c>
      <c r="BM198" s="7">
        <f ca="1">AVERAGE(B181:B198)</f>
        <v>312.48046742265359</v>
      </c>
      <c r="BN198" s="7">
        <f ca="1">AVERAGE(B175:B198)</f>
        <v>321.24663236069415</v>
      </c>
      <c r="BO198" s="5">
        <f ca="1">IF($B197&gt;=BJ197,$D198,$C198)*0.2+IF($B197&gt;=BK197,$D198,$C198)*0.2+IF($B197&gt;=BL197,$D198,$C198)*0.2+IF($B197&gt;=BM197,$D198,$C198)*0.2+IF($B197&gt;=BN197,$D198,$C198)*0.2</f>
        <v>5.8333333333333336E-3</v>
      </c>
      <c r="BP198" s="3">
        <f t="shared" ca="1" si="93"/>
        <v>358.7628982163796</v>
      </c>
      <c r="BQ198" s="5">
        <f ca="1">BP198/MAX($BP$36:BP198)-1</f>
        <v>0</v>
      </c>
    </row>
    <row r="199" spans="1:69" x14ac:dyDescent="0.2">
      <c r="A199" s="15">
        <v>14426</v>
      </c>
      <c r="B199" s="18">
        <v>300.99278927460222</v>
      </c>
      <c r="C199" s="17">
        <f t="shared" ca="1" si="79"/>
        <v>5.8333333333333336E-3</v>
      </c>
      <c r="D199" s="17">
        <f ca="1">B199/B198-1</f>
        <v>2.3684715971618919E-2</v>
      </c>
      <c r="E199" s="20">
        <f t="shared" ca="1" si="80"/>
        <v>2.0636713421778987</v>
      </c>
      <c r="F199" s="20">
        <f ca="1">E199/MAX(E$49:E199)-1</f>
        <v>-0.27867126022362931</v>
      </c>
      <c r="G199" s="32">
        <f t="shared" ca="1" si="81"/>
        <v>295.65464760710552</v>
      </c>
      <c r="H199" s="33">
        <f t="shared" ca="1" si="94"/>
        <v>0</v>
      </c>
      <c r="I199" s="34">
        <f t="shared" ca="1" si="95"/>
        <v>5.8333333333333336E-3</v>
      </c>
      <c r="J199" s="34">
        <f t="shared" ca="1" si="96"/>
        <v>3.1336716883350553</v>
      </c>
      <c r="K199" s="35">
        <f ca="1">J199/MAX(J$49:J199)-1</f>
        <v>0</v>
      </c>
      <c r="L199" s="32">
        <f t="shared" ca="1" si="82"/>
        <v>307.42487294441582</v>
      </c>
      <c r="M199" s="33">
        <f t="shared" ca="1" si="97"/>
        <v>0</v>
      </c>
      <c r="N199" s="34">
        <f t="shared" ca="1" si="98"/>
        <v>5.8333333333333336E-3</v>
      </c>
      <c r="O199" s="34">
        <f t="shared" ca="1" si="99"/>
        <v>3.4030130033334962</v>
      </c>
      <c r="P199" s="35">
        <f ca="1">O199/MAX(O$49:O199)-1</f>
        <v>-1.5662569234413781E-2</v>
      </c>
      <c r="Q199" s="32">
        <f t="shared" ca="1" si="83"/>
        <v>318.82625838733099</v>
      </c>
      <c r="R199" s="33">
        <f t="shared" ca="1" si="100"/>
        <v>0</v>
      </c>
      <c r="S199" s="34">
        <f t="shared" ca="1" si="101"/>
        <v>5.8333333333333336E-3</v>
      </c>
      <c r="T199" s="34">
        <f t="shared" ca="1" si="102"/>
        <v>3.7070467077530007</v>
      </c>
      <c r="U199" s="35">
        <f ca="1">T199/MAX(T$49:T199)-1</f>
        <v>-1.0547221336840162E-2</v>
      </c>
      <c r="V199" s="32">
        <f t="shared" ca="1" si="84"/>
        <v>295.65464760710552</v>
      </c>
      <c r="W199" s="33">
        <f t="shared" ca="1" si="103"/>
        <v>0</v>
      </c>
      <c r="X199" s="34">
        <f t="shared" ca="1" si="104"/>
        <v>-2.3684715971618919E-2</v>
      </c>
      <c r="Y199" s="34">
        <f t="shared" ca="1" si="105"/>
        <v>1.9420843418326681</v>
      </c>
      <c r="Z199" s="35">
        <f ca="1">Y199/MAX(Y$49:Y199)-1</f>
        <v>-3.066222642410199E-2</v>
      </c>
      <c r="AA199" s="32">
        <f t="shared" ca="1" si="85"/>
        <v>295.65464760710552</v>
      </c>
      <c r="AB199" s="33">
        <f t="shared" ca="1" si="106"/>
        <v>0</v>
      </c>
      <c r="AC199" s="34">
        <f t="shared" ca="1" si="107"/>
        <v>5.8333333333333336E-3</v>
      </c>
      <c r="AD199" s="34">
        <f t="shared" ca="1" si="108"/>
        <v>3.4128115862931265</v>
      </c>
      <c r="AE199" s="35">
        <f ca="1">AD199/MAX(AD$49:AD199)-1</f>
        <v>0</v>
      </c>
      <c r="AF199" s="32">
        <f t="shared" ca="1" si="86"/>
        <v>307.42487294441582</v>
      </c>
      <c r="AG199" s="33">
        <f t="shared" ca="1" si="109"/>
        <v>0</v>
      </c>
      <c r="AH199" s="34">
        <f t="shared" ca="1" si="110"/>
        <v>5.8333333333333336E-3</v>
      </c>
      <c r="AI199" s="34">
        <f t="shared" ca="1" si="111"/>
        <v>3.9013670523010018</v>
      </c>
      <c r="AJ199" s="35">
        <f ca="1">AI199/MAX(AI$49:AI199)-1</f>
        <v>0</v>
      </c>
      <c r="AK199" s="32">
        <f t="shared" ca="1" si="87"/>
        <v>307.42487294441582</v>
      </c>
      <c r="AL199" s="33">
        <f t="shared" ca="1" si="88"/>
        <v>0</v>
      </c>
      <c r="AM199" s="34">
        <f t="shared" ca="1" si="112"/>
        <v>5.8333333333333336E-3</v>
      </c>
      <c r="AN199" s="34">
        <f t="shared" ca="1" si="113"/>
        <v>3.7881239219983933</v>
      </c>
      <c r="AO199" s="35">
        <f ca="1">AN199/MAX(AN$49:AN199)-1</f>
        <v>0</v>
      </c>
      <c r="AP199" s="32">
        <f t="shared" ca="1" si="89"/>
        <v>303.77307422481124</v>
      </c>
      <c r="AQ199" s="33">
        <f t="shared" ca="1" si="90"/>
        <v>0</v>
      </c>
      <c r="AR199" s="34">
        <f t="shared" ca="1" si="114"/>
        <v>5.8333333333333336E-3</v>
      </c>
      <c r="AS199" s="34">
        <f t="shared" ca="1" si="115"/>
        <v>3.3391405920913306</v>
      </c>
      <c r="AT199" s="35">
        <f ca="1">AS199/MAX(AS$49:AS199)-1</f>
        <v>-1.5662569234413781E-2</v>
      </c>
      <c r="AU199" s="32">
        <f t="shared" ca="1" si="91"/>
        <v>306.44519418071707</v>
      </c>
      <c r="AV199" s="33">
        <f t="shared" ca="1" si="92"/>
        <v>0</v>
      </c>
      <c r="AW199" s="34">
        <f t="shared" ca="1" si="116"/>
        <v>5.8333333333333336E-3</v>
      </c>
      <c r="AX199" s="34">
        <f t="shared" ca="1" si="117"/>
        <v>3.6249792346183964</v>
      </c>
      <c r="AY199" s="35">
        <f ca="1">AX199/MAX(AX$49:AX199)-1</f>
        <v>0</v>
      </c>
      <c r="AZ199" s="20"/>
      <c r="BA199" s="20"/>
      <c r="BB199" s="20"/>
      <c r="BC199" s="20"/>
      <c r="BD199" s="20"/>
      <c r="BE199" s="20"/>
      <c r="BF199" s="20"/>
      <c r="BG199" s="17"/>
      <c r="BH199" s="17"/>
      <c r="BJ199" s="7">
        <f ca="1">AVERAGE(B197:B199)</f>
        <v>295.65464760710552</v>
      </c>
      <c r="BK199" s="7">
        <f ca="1">AVERAGE(B194:B199)</f>
        <v>301.04992089391129</v>
      </c>
      <c r="BL199" s="7">
        <f ca="1">AVERAGE(B188:B199)</f>
        <v>309.11239929877144</v>
      </c>
      <c r="BM199" s="7">
        <f ca="1">AVERAGE(B182:B199)</f>
        <v>311.29025053042164</v>
      </c>
      <c r="BN199" s="7">
        <f ca="1">AVERAGE(B176:B199)</f>
        <v>318.82625838733099</v>
      </c>
      <c r="BO199" s="5">
        <f ca="1">IF($B198&gt;=BJ198,$D199,$C199)*0.2+IF($B198&gt;=BK198,$D199,$C199)*0.2+IF($B198&gt;=BL198,$D199,$C199)*0.2+IF($B198&gt;=BM198,$D199,$C199)*0.2+IF($B198&gt;=BN198,$D199,$C199)*0.2</f>
        <v>5.8333333333333336E-3</v>
      </c>
      <c r="BP199" s="3">
        <f t="shared" ca="1" si="93"/>
        <v>360.85568178930851</v>
      </c>
      <c r="BQ199" s="5">
        <f ca="1">BP199/MAX($BP$36:BP199)-1</f>
        <v>0</v>
      </c>
    </row>
    <row r="200" spans="1:69" x14ac:dyDescent="0.2">
      <c r="A200" s="15">
        <v>14457</v>
      </c>
      <c r="B200" s="18">
        <v>300.17563694176982</v>
      </c>
      <c r="C200" s="17">
        <f t="shared" ca="1" si="79"/>
        <v>5.8333333333333336E-3</v>
      </c>
      <c r="D200" s="17">
        <f ca="1">B200/B199-1</f>
        <v>-2.7148568402642903E-3</v>
      </c>
      <c r="E200" s="20">
        <f t="shared" ca="1" si="80"/>
        <v>2.0580687699185298</v>
      </c>
      <c r="F200" s="20">
        <f ca="1">E200/MAX(E$49:E200)-1</f>
        <v>-0.28062956448689036</v>
      </c>
      <c r="G200" s="32">
        <f t="shared" ca="1" si="81"/>
        <v>298.39907562008278</v>
      </c>
      <c r="H200" s="33">
        <f t="shared" ca="1" si="94"/>
        <v>1</v>
      </c>
      <c r="I200" s="34">
        <f t="shared" ca="1" si="95"/>
        <v>-2.7148568402642903E-3</v>
      </c>
      <c r="J200" s="34">
        <f t="shared" ca="1" si="96"/>
        <v>3.1251642183168364</v>
      </c>
      <c r="K200" s="35">
        <f ca="1">J200/MAX(J$49:J200)-1</f>
        <v>-2.7148568402642903E-3</v>
      </c>
      <c r="L200" s="32">
        <f t="shared" ca="1" si="82"/>
        <v>305.99872342490119</v>
      </c>
      <c r="M200" s="33">
        <f t="shared" ca="1" si="97"/>
        <v>0</v>
      </c>
      <c r="N200" s="34">
        <f t="shared" ca="1" si="98"/>
        <v>5.8333333333333336E-3</v>
      </c>
      <c r="O200" s="34">
        <f t="shared" ca="1" si="99"/>
        <v>3.4228639125196083</v>
      </c>
      <c r="P200" s="35">
        <f ca="1">O200/MAX(O$49:O200)-1</f>
        <v>-9.9206008882811725E-3</v>
      </c>
      <c r="Q200" s="32">
        <f t="shared" ca="1" si="83"/>
        <v>316.69769961722153</v>
      </c>
      <c r="R200" s="33">
        <f t="shared" ca="1" si="100"/>
        <v>0</v>
      </c>
      <c r="S200" s="34">
        <f t="shared" ca="1" si="101"/>
        <v>5.8333333333333336E-3</v>
      </c>
      <c r="T200" s="34">
        <f t="shared" ca="1" si="102"/>
        <v>3.7286711468815601</v>
      </c>
      <c r="U200" s="35">
        <f ca="1">T200/MAX(T$49:T200)-1</f>
        <v>-4.7754134613050558E-3</v>
      </c>
      <c r="V200" s="32">
        <f t="shared" ca="1" si="84"/>
        <v>298.39907562008278</v>
      </c>
      <c r="W200" s="33">
        <f t="shared" ca="1" si="103"/>
        <v>1</v>
      </c>
      <c r="X200" s="34">
        <f t="shared" ca="1" si="104"/>
        <v>-2.7148568402642903E-3</v>
      </c>
      <c r="Y200" s="34">
        <f t="shared" ca="1" si="105"/>
        <v>1.9368118608728735</v>
      </c>
      <c r="Z200" s="35">
        <f ca="1">Y200/MAX(Y$49:Y200)-1</f>
        <v>-3.3293839709221063E-2</v>
      </c>
      <c r="AA200" s="32">
        <f t="shared" ca="1" si="85"/>
        <v>298.39907562008278</v>
      </c>
      <c r="AB200" s="33">
        <f t="shared" ca="1" si="106"/>
        <v>1</v>
      </c>
      <c r="AC200" s="34">
        <f t="shared" ca="1" si="107"/>
        <v>-2.7148568402642903E-3</v>
      </c>
      <c r="AD200" s="34">
        <f t="shared" ca="1" si="108"/>
        <v>3.4035462914135453</v>
      </c>
      <c r="AE200" s="35">
        <f ca="1">AD200/MAX(AD$49:AD200)-1</f>
        <v>-2.7148568402642903E-3</v>
      </c>
      <c r="AF200" s="32">
        <f t="shared" ca="1" si="86"/>
        <v>305.99872342490119</v>
      </c>
      <c r="AG200" s="33">
        <f t="shared" ca="1" si="109"/>
        <v>0</v>
      </c>
      <c r="AH200" s="34">
        <f t="shared" ca="1" si="110"/>
        <v>5.8333333333333336E-3</v>
      </c>
      <c r="AI200" s="34">
        <f t="shared" ca="1" si="111"/>
        <v>3.9241250267727579</v>
      </c>
      <c r="AJ200" s="35">
        <f ca="1">AI200/MAX(AI$49:AI200)-1</f>
        <v>0</v>
      </c>
      <c r="AK200" s="32">
        <f t="shared" ca="1" si="87"/>
        <v>305.99872342490119</v>
      </c>
      <c r="AL200" s="33">
        <f t="shared" ca="1" si="88"/>
        <v>0</v>
      </c>
      <c r="AM200" s="34">
        <f t="shared" ca="1" si="112"/>
        <v>5.8333333333333336E-3</v>
      </c>
      <c r="AN200" s="34">
        <f t="shared" ca="1" si="113"/>
        <v>3.8102213115433838</v>
      </c>
      <c r="AO200" s="35">
        <f ca="1">AN200/MAX(AN$49:AN200)-1</f>
        <v>0</v>
      </c>
      <c r="AP200" s="32">
        <f t="shared" ca="1" si="89"/>
        <v>300.99278927460222</v>
      </c>
      <c r="AQ200" s="33">
        <f t="shared" ca="1" si="90"/>
        <v>0</v>
      </c>
      <c r="AR200" s="34">
        <f t="shared" ca="1" si="114"/>
        <v>5.8333333333333336E-3</v>
      </c>
      <c r="AS200" s="34">
        <f t="shared" ca="1" si="115"/>
        <v>3.3586189122118633</v>
      </c>
      <c r="AT200" s="35">
        <f ca="1">AS200/MAX(AS$49:AS200)-1</f>
        <v>-9.9206008882812835E-3</v>
      </c>
      <c r="AU200" s="32">
        <f t="shared" ca="1" si="91"/>
        <v>300.16002352715492</v>
      </c>
      <c r="AV200" s="33">
        <f t="shared" ca="1" si="92"/>
        <v>0</v>
      </c>
      <c r="AW200" s="34">
        <f t="shared" ca="1" si="116"/>
        <v>3.6962857899339278E-3</v>
      </c>
      <c r="AX200" s="34">
        <f t="shared" ca="1" si="117"/>
        <v>3.6383781938521218</v>
      </c>
      <c r="AY200" s="35">
        <f ca="1">AX200/MAX(AX$49:AX200)-1</f>
        <v>0</v>
      </c>
      <c r="AZ200" s="20"/>
      <c r="BA200" s="20"/>
      <c r="BB200" s="20"/>
      <c r="BC200" s="20"/>
      <c r="BD200" s="20"/>
      <c r="BE200" s="20"/>
      <c r="BF200" s="20"/>
      <c r="BG200" s="17"/>
      <c r="BH200" s="17"/>
      <c r="BJ200" s="7">
        <f ca="1">AVERAGE(B198:B200)</f>
        <v>298.39907562008278</v>
      </c>
      <c r="BK200" s="7">
        <f ca="1">AVERAGE(B195:B200)</f>
        <v>299.27954957361885</v>
      </c>
      <c r="BL200" s="7">
        <f ca="1">AVERAGE(B189:B200)</f>
        <v>307.91754115146836</v>
      </c>
      <c r="BM200" s="7">
        <f ca="1">AVERAGE(B183:B200)</f>
        <v>309.98525681757445</v>
      </c>
      <c r="BN200" s="7">
        <f ca="1">AVERAGE(B177:B200)</f>
        <v>316.69769961722153</v>
      </c>
      <c r="BO200" s="5">
        <f ca="1">IF($B199&gt;=BJ199,$D200,$C200)*0.2+IF($B199&gt;=BK199,$D200,$C200)*0.2+IF($B199&gt;=BL199,$D200,$C200)*0.2+IF($B199&gt;=BM199,$D200,$C200)*0.2+IF($B199&gt;=BN199,$D200,$C200)*0.2</f>
        <v>4.1236952986138092E-3</v>
      </c>
      <c r="BP200" s="3">
        <f t="shared" ca="1" si="93"/>
        <v>362.34374066778116</v>
      </c>
      <c r="BQ200" s="5">
        <f ca="1">BP200/MAX($BP$36:BP200)-1</f>
        <v>0</v>
      </c>
    </row>
    <row r="201" spans="1:69" x14ac:dyDescent="0.2">
      <c r="A201" s="15">
        <v>14488</v>
      </c>
      <c r="B201" s="18">
        <v>296.55009870564606</v>
      </c>
      <c r="C201" s="17">
        <f t="shared" ca="1" si="79"/>
        <v>5.8333333333333336E-3</v>
      </c>
      <c r="D201" s="17">
        <f ca="1">B201/B200-1</f>
        <v>-1.207805627752212E-2</v>
      </c>
      <c r="E201" s="20">
        <f t="shared" ca="1" si="80"/>
        <v>2.0332112994924429</v>
      </c>
      <c r="F201" s="20">
        <f ca="1">E201/MAX(E$49:E201)-1</f>
        <v>-0.28931816109140329</v>
      </c>
      <c r="G201" s="32">
        <f t="shared" ca="1" si="81"/>
        <v>299.23950830733935</v>
      </c>
      <c r="H201" s="33">
        <f t="shared" ca="1" si="94"/>
        <v>1</v>
      </c>
      <c r="I201" s="34">
        <f t="shared" ca="1" si="95"/>
        <v>-1.207805627752212E-2</v>
      </c>
      <c r="J201" s="34">
        <f t="shared" ca="1" si="96"/>
        <v>3.087418309011507</v>
      </c>
      <c r="K201" s="35">
        <f ca="1">J201/MAX(J$49:J201)-1</f>
        <v>-1.4760122924084351E-2</v>
      </c>
      <c r="L201" s="32">
        <f t="shared" ca="1" si="82"/>
        <v>303.58518709485202</v>
      </c>
      <c r="M201" s="33">
        <f t="shared" ca="1" si="97"/>
        <v>0</v>
      </c>
      <c r="N201" s="34">
        <f t="shared" ca="1" si="98"/>
        <v>5.8333333333333336E-3</v>
      </c>
      <c r="O201" s="34">
        <f t="shared" ca="1" si="99"/>
        <v>3.442830618675973</v>
      </c>
      <c r="P201" s="35">
        <f ca="1">O201/MAX(O$49:O201)-1</f>
        <v>-4.1451377267960332E-3</v>
      </c>
      <c r="Q201" s="32">
        <f t="shared" ca="1" si="83"/>
        <v>314.20701791299899</v>
      </c>
      <c r="R201" s="33">
        <f t="shared" ca="1" si="100"/>
        <v>0</v>
      </c>
      <c r="S201" s="34">
        <f t="shared" ca="1" si="101"/>
        <v>5.8333333333333336E-3</v>
      </c>
      <c r="T201" s="34">
        <f t="shared" ca="1" si="102"/>
        <v>3.7504217285717028</v>
      </c>
      <c r="U201" s="35">
        <f ca="1">T201/MAX(T$49:T201)-1</f>
        <v>0</v>
      </c>
      <c r="V201" s="32">
        <f t="shared" ca="1" si="84"/>
        <v>299.23950830733935</v>
      </c>
      <c r="W201" s="33">
        <f t="shared" ca="1" si="103"/>
        <v>1</v>
      </c>
      <c r="X201" s="34">
        <f t="shared" ca="1" si="104"/>
        <v>-1.207805627752212E-2</v>
      </c>
      <c r="Y201" s="34">
        <f t="shared" ca="1" si="105"/>
        <v>1.9134189382182787</v>
      </c>
      <c r="Z201" s="35">
        <f ca="1">Y201/MAX(Y$49:Y201)-1</f>
        <v>-4.4969771117040369E-2</v>
      </c>
      <c r="AA201" s="32">
        <f t="shared" ca="1" si="85"/>
        <v>299.23950830733935</v>
      </c>
      <c r="AB201" s="33">
        <f t="shared" ca="1" si="106"/>
        <v>1</v>
      </c>
      <c r="AC201" s="34">
        <f t="shared" ca="1" si="107"/>
        <v>-1.207805627752212E-2</v>
      </c>
      <c r="AD201" s="34">
        <f t="shared" ca="1" si="108"/>
        <v>3.3624380677627008</v>
      </c>
      <c r="AE201" s="35">
        <f ca="1">AD201/MAX(AD$49:AD201)-1</f>
        <v>-1.4760122924084351E-2</v>
      </c>
      <c r="AF201" s="32">
        <f t="shared" ca="1" si="86"/>
        <v>303.58518709485202</v>
      </c>
      <c r="AG201" s="33">
        <f t="shared" ca="1" si="109"/>
        <v>0</v>
      </c>
      <c r="AH201" s="34">
        <f t="shared" ca="1" si="110"/>
        <v>5.8333333333333336E-3</v>
      </c>
      <c r="AI201" s="34">
        <f t="shared" ca="1" si="111"/>
        <v>3.947015756095599</v>
      </c>
      <c r="AJ201" s="35">
        <f ca="1">AI201/MAX(AI$49:AI201)-1</f>
        <v>0</v>
      </c>
      <c r="AK201" s="32">
        <f t="shared" ca="1" si="87"/>
        <v>303.58518709485202</v>
      </c>
      <c r="AL201" s="33">
        <f t="shared" ca="1" si="88"/>
        <v>0</v>
      </c>
      <c r="AM201" s="34">
        <f t="shared" ca="1" si="112"/>
        <v>5.8333333333333336E-3</v>
      </c>
      <c r="AN201" s="34">
        <f t="shared" ca="1" si="113"/>
        <v>3.8324476025273868</v>
      </c>
      <c r="AO201" s="35">
        <f ca="1">AN201/MAX(AN$49:AN201)-1</f>
        <v>0</v>
      </c>
      <c r="AP201" s="32">
        <f t="shared" ca="1" si="89"/>
        <v>300.99278927460222</v>
      </c>
      <c r="AQ201" s="33">
        <f t="shared" ca="1" si="90"/>
        <v>0</v>
      </c>
      <c r="AR201" s="34">
        <f t="shared" ca="1" si="114"/>
        <v>5.8333333333333336E-3</v>
      </c>
      <c r="AS201" s="34">
        <f t="shared" ca="1" si="115"/>
        <v>3.3782108558664325</v>
      </c>
      <c r="AT201" s="35">
        <f ca="1">AS201/MAX(AS$49:AS201)-1</f>
        <v>-4.1451377267962553E-3</v>
      </c>
      <c r="AU201" s="32">
        <f t="shared" ca="1" si="91"/>
        <v>298.39907562008278</v>
      </c>
      <c r="AV201" s="33">
        <f t="shared" ca="1" si="92"/>
        <v>0</v>
      </c>
      <c r="AW201" s="34">
        <f t="shared" ca="1" si="116"/>
        <v>1.3554859306194704E-3</v>
      </c>
      <c r="AX201" s="34">
        <f t="shared" ca="1" si="117"/>
        <v>3.6433099643041613</v>
      </c>
      <c r="AY201" s="35">
        <f ca="1">AX201/MAX(AX$49:AX201)-1</f>
        <v>0</v>
      </c>
      <c r="AZ201" s="20"/>
      <c r="BA201" s="20"/>
      <c r="BB201" s="20"/>
      <c r="BC201" s="20"/>
      <c r="BD201" s="20"/>
      <c r="BE201" s="20"/>
      <c r="BF201" s="20"/>
      <c r="BG201" s="17"/>
      <c r="BH201" s="17"/>
      <c r="BJ201" s="7">
        <f ca="1">AVERAGE(B199:B201)</f>
        <v>299.23950830733935</v>
      </c>
      <c r="BK201" s="7">
        <f ca="1">AVERAGE(B196:B201)</f>
        <v>297.91045878225731</v>
      </c>
      <c r="BL201" s="7">
        <f ca="1">AVERAGE(B190:B201)</f>
        <v>305.91453875763119</v>
      </c>
      <c r="BM201" s="7">
        <f ca="1">AVERAGE(B184:B201)</f>
        <v>308.34025795425788</v>
      </c>
      <c r="BN201" s="7">
        <f ca="1">AVERAGE(B178:B201)</f>
        <v>314.20701791299899</v>
      </c>
      <c r="BO201" s="5">
        <f ca="1">IF($B200&gt;=BJ200,$D201,$C201)*0.2+IF($B200&gt;=BK200,$D201,$C201)*0.2+IF($B200&gt;=BL200,$D201,$C201)*0.2+IF($B200&gt;=BM200,$D201,$C201)*0.2+IF($B200&gt;=BN200,$D201,$C201)*0.2</f>
        <v>-1.3312225110088487E-3</v>
      </c>
      <c r="BP201" s="3">
        <f t="shared" ca="1" si="93"/>
        <v>361.86138052348105</v>
      </c>
      <c r="BQ201" s="5">
        <f ca="1">BP201/MAX($BP$36:BP201)-1</f>
        <v>-1.3312225110089226E-3</v>
      </c>
    </row>
    <row r="202" spans="1:69" x14ac:dyDescent="0.2">
      <c r="A202" s="15">
        <v>14518</v>
      </c>
      <c r="B202" s="18">
        <v>300.42224452193739</v>
      </c>
      <c r="C202" s="17">
        <f t="shared" ca="1" si="79"/>
        <v>5.8333333333333336E-3</v>
      </c>
      <c r="D202" s="17">
        <f ca="1">B202/B201-1</f>
        <v>1.3057307460668799E-2</v>
      </c>
      <c r="E202" s="20">
        <f t="shared" ca="1" si="80"/>
        <v>2.0597595645624218</v>
      </c>
      <c r="F202" s="20">
        <f ca="1">E202/MAX(E$49:E202)-1</f>
        <v>-0.28003856981406028</v>
      </c>
      <c r="G202" s="32">
        <f t="shared" ca="1" si="81"/>
        <v>299.04932672311776</v>
      </c>
      <c r="H202" s="33">
        <f t="shared" ca="1" si="94"/>
        <v>0</v>
      </c>
      <c r="I202" s="34">
        <f t="shared" ca="1" si="95"/>
        <v>5.8333333333333336E-3</v>
      </c>
      <c r="J202" s="34">
        <f t="shared" ca="1" si="96"/>
        <v>3.1054282491474074</v>
      </c>
      <c r="K202" s="35">
        <f ca="1">J202/MAX(J$49:J202)-1</f>
        <v>-9.0128903078081635E-3</v>
      </c>
      <c r="L202" s="32">
        <f t="shared" ca="1" si="82"/>
        <v>301.98659024597725</v>
      </c>
      <c r="M202" s="33">
        <f t="shared" ca="1" si="97"/>
        <v>0</v>
      </c>
      <c r="N202" s="34">
        <f t="shared" ca="1" si="98"/>
        <v>5.8333333333333336E-3</v>
      </c>
      <c r="O202" s="34">
        <f t="shared" ca="1" si="99"/>
        <v>3.4629137972849162</v>
      </c>
      <c r="P202" s="35">
        <f ca="1">O202/MAX(O$49:O202)-1</f>
        <v>0</v>
      </c>
      <c r="Q202" s="32">
        <f t="shared" ca="1" si="83"/>
        <v>312.09921260431236</v>
      </c>
      <c r="R202" s="33">
        <f t="shared" ca="1" si="100"/>
        <v>0</v>
      </c>
      <c r="S202" s="34">
        <f t="shared" ca="1" si="101"/>
        <v>5.8333333333333336E-3</v>
      </c>
      <c r="T202" s="34">
        <f t="shared" ca="1" si="102"/>
        <v>3.7722991886550377</v>
      </c>
      <c r="U202" s="35">
        <f ca="1">T202/MAX(T$49:T202)-1</f>
        <v>0</v>
      </c>
      <c r="V202" s="32">
        <f t="shared" ca="1" si="84"/>
        <v>299.04932672311776</v>
      </c>
      <c r="W202" s="33">
        <f t="shared" ca="1" si="103"/>
        <v>0</v>
      </c>
      <c r="X202" s="34">
        <f t="shared" ca="1" si="104"/>
        <v>-1.3057307460668799E-2</v>
      </c>
      <c r="Y202" s="34">
        <f t="shared" ca="1" si="105"/>
        <v>1.8884348388408962</v>
      </c>
      <c r="Z202" s="35">
        <f ca="1">Y202/MAX(Y$49:Y202)-1</f>
        <v>-5.7439894449798024E-2</v>
      </c>
      <c r="AA202" s="32">
        <f t="shared" ca="1" si="85"/>
        <v>299.04932672311776</v>
      </c>
      <c r="AB202" s="33">
        <f t="shared" ca="1" si="106"/>
        <v>0</v>
      </c>
      <c r="AC202" s="34">
        <f t="shared" ca="1" si="107"/>
        <v>5.8333333333333336E-3</v>
      </c>
      <c r="AD202" s="34">
        <f t="shared" ca="1" si="108"/>
        <v>3.3820522898246499</v>
      </c>
      <c r="AE202" s="35">
        <f ca="1">AD202/MAX(AD$49:AD202)-1</f>
        <v>-9.0128903078081635E-3</v>
      </c>
      <c r="AF202" s="32">
        <f t="shared" ca="1" si="86"/>
        <v>301.98659024597725</v>
      </c>
      <c r="AG202" s="33">
        <f t="shared" ca="1" si="109"/>
        <v>0</v>
      </c>
      <c r="AH202" s="34">
        <f t="shared" ca="1" si="110"/>
        <v>5.8333333333333336E-3</v>
      </c>
      <c r="AI202" s="34">
        <f t="shared" ca="1" si="111"/>
        <v>3.9700400146728234</v>
      </c>
      <c r="AJ202" s="35">
        <f ca="1">AI202/MAX(AI$49:AI202)-1</f>
        <v>0</v>
      </c>
      <c r="AK202" s="32">
        <f t="shared" ca="1" si="87"/>
        <v>301.98659024597725</v>
      </c>
      <c r="AL202" s="33">
        <f t="shared" ca="1" si="88"/>
        <v>0</v>
      </c>
      <c r="AM202" s="34">
        <f t="shared" ca="1" si="112"/>
        <v>5.8333333333333336E-3</v>
      </c>
      <c r="AN202" s="34">
        <f t="shared" ca="1" si="113"/>
        <v>3.8548035468754631</v>
      </c>
      <c r="AO202" s="35">
        <f ca="1">AN202/MAX(AN$49:AN202)-1</f>
        <v>0</v>
      </c>
      <c r="AP202" s="32">
        <f t="shared" ca="1" si="89"/>
        <v>300.99278927460222</v>
      </c>
      <c r="AQ202" s="33">
        <f t="shared" ca="1" si="90"/>
        <v>0</v>
      </c>
      <c r="AR202" s="34">
        <f t="shared" ca="1" si="114"/>
        <v>5.8333333333333336E-3</v>
      </c>
      <c r="AS202" s="34">
        <f t="shared" ca="1" si="115"/>
        <v>3.3979170858589867</v>
      </c>
      <c r="AT202" s="35">
        <f ca="1">AS202/MAX(AS$49:AS202)-1</f>
        <v>0</v>
      </c>
      <c r="AU202" s="32">
        <f t="shared" ca="1" si="91"/>
        <v>299.23950830733935</v>
      </c>
      <c r="AV202" s="33">
        <f t="shared" ca="1" si="92"/>
        <v>1</v>
      </c>
      <c r="AW202" s="34">
        <f t="shared" ca="1" si="116"/>
        <v>5.8333333333333336E-3</v>
      </c>
      <c r="AX202" s="34">
        <f t="shared" ca="1" si="117"/>
        <v>3.6645626057626024</v>
      </c>
      <c r="AY202" s="35">
        <f ca="1">AX202/MAX(AX$49:AX202)-1</f>
        <v>0</v>
      </c>
      <c r="AZ202" s="20"/>
      <c r="BA202" s="20"/>
      <c r="BB202" s="20"/>
      <c r="BC202" s="20"/>
      <c r="BD202" s="20"/>
      <c r="BE202" s="20"/>
      <c r="BF202" s="20"/>
      <c r="BG202" s="17"/>
      <c r="BH202" s="17"/>
      <c r="BJ202" s="7">
        <f ca="1">AVERAGE(B200:B202)</f>
        <v>299.04932672311776</v>
      </c>
      <c r="BK202" s="7">
        <f ca="1">AVERAGE(B197:B202)</f>
        <v>297.35198716511167</v>
      </c>
      <c r="BL202" s="7">
        <f ca="1">AVERAGE(B191:B202)</f>
        <v>304.74663145638294</v>
      </c>
      <c r="BM202" s="7">
        <f ca="1">AVERAGE(B185:B202)</f>
        <v>307.24310688452357</v>
      </c>
      <c r="BN202" s="7">
        <f ca="1">AVERAGE(B179:B202)</f>
        <v>312.09921260431236</v>
      </c>
      <c r="BO202" s="5">
        <f ca="1">IF($B201&gt;=BJ201,$D202,$C202)*0.2+IF($B201&gt;=BK201,$D202,$C202)*0.2+IF($B201&gt;=BL201,$D202,$C202)*0.2+IF($B201&gt;=BM201,$D202,$C202)*0.2+IF($B201&gt;=BN201,$D202,$C202)*0.2</f>
        <v>5.8333333333333336E-3</v>
      </c>
      <c r="BP202" s="3">
        <f t="shared" ca="1" si="93"/>
        <v>363.97223857653472</v>
      </c>
      <c r="BQ202" s="5">
        <f ca="1">BP202/MAX($BP$36:BP202)-1</f>
        <v>0</v>
      </c>
    </row>
    <row r="203" spans="1:69" x14ac:dyDescent="0.2">
      <c r="A203" s="15">
        <v>14549</v>
      </c>
      <c r="B203" s="18">
        <v>303.71984221527975</v>
      </c>
      <c r="C203" s="17">
        <f t="shared" ca="1" si="79"/>
        <v>5.8333333333333336E-3</v>
      </c>
      <c r="D203" s="17">
        <f ca="1">B203/B202-1</f>
        <v>1.0976543027264363E-2</v>
      </c>
      <c r="E203" s="20">
        <f t="shared" ca="1" si="80"/>
        <v>2.0823686040486606</v>
      </c>
      <c r="F203" s="20">
        <f ca="1">E203/MAX(E$49:E203)-1</f>
        <v>-0.2721358821976535</v>
      </c>
      <c r="G203" s="32">
        <f t="shared" ca="1" si="81"/>
        <v>300.23072848095438</v>
      </c>
      <c r="H203" s="33">
        <f t="shared" ca="1" si="94"/>
        <v>1</v>
      </c>
      <c r="I203" s="34">
        <f t="shared" ca="1" si="95"/>
        <v>1.0976543027264363E-2</v>
      </c>
      <c r="J203" s="34">
        <f t="shared" ca="1" si="96"/>
        <v>3.1395151159422561</v>
      </c>
      <c r="K203" s="35">
        <f ca="1">J203/MAX(J$49:J203)-1</f>
        <v>0</v>
      </c>
      <c r="L203" s="32">
        <f t="shared" ca="1" si="82"/>
        <v>300.71673477481011</v>
      </c>
      <c r="M203" s="33">
        <f t="shared" ca="1" si="97"/>
        <v>0</v>
      </c>
      <c r="N203" s="34">
        <f t="shared" ca="1" si="98"/>
        <v>5.8333333333333336E-3</v>
      </c>
      <c r="O203" s="34">
        <f t="shared" ca="1" si="99"/>
        <v>3.4831141277690785</v>
      </c>
      <c r="P203" s="35">
        <f ca="1">O203/MAX(O$49:O203)-1</f>
        <v>0</v>
      </c>
      <c r="Q203" s="32">
        <f t="shared" ca="1" si="83"/>
        <v>310.59490207069621</v>
      </c>
      <c r="R203" s="33">
        <f t="shared" ca="1" si="100"/>
        <v>0</v>
      </c>
      <c r="S203" s="34">
        <f t="shared" ca="1" si="101"/>
        <v>5.8333333333333336E-3</v>
      </c>
      <c r="T203" s="34">
        <f t="shared" ca="1" si="102"/>
        <v>3.7943042672555256</v>
      </c>
      <c r="U203" s="35">
        <f ca="1">T203/MAX(T$49:T203)-1</f>
        <v>0</v>
      </c>
      <c r="V203" s="32">
        <f t="shared" ca="1" si="84"/>
        <v>300.23072848095438</v>
      </c>
      <c r="W203" s="33">
        <f t="shared" ca="1" si="103"/>
        <v>1</v>
      </c>
      <c r="X203" s="34">
        <f t="shared" ca="1" si="104"/>
        <v>1.0976543027264363E-2</v>
      </c>
      <c r="Y203" s="34">
        <f t="shared" ca="1" si="105"/>
        <v>1.9091633251036184</v>
      </c>
      <c r="Z203" s="35">
        <f ca="1">Y203/MAX(Y$49:Y203)-1</f>
        <v>-4.7093842895443383E-2</v>
      </c>
      <c r="AA203" s="32">
        <f t="shared" ca="1" si="85"/>
        <v>300.23072848095438</v>
      </c>
      <c r="AB203" s="33">
        <f t="shared" ca="1" si="106"/>
        <v>0</v>
      </c>
      <c r="AC203" s="34">
        <f t="shared" ca="1" si="107"/>
        <v>5.8333333333333336E-3</v>
      </c>
      <c r="AD203" s="34">
        <f t="shared" ca="1" si="108"/>
        <v>3.4017809281819607</v>
      </c>
      <c r="AE203" s="35">
        <f ca="1">AD203/MAX(AD$49:AD203)-1</f>
        <v>-3.2321321679369408E-3</v>
      </c>
      <c r="AF203" s="32">
        <f t="shared" ca="1" si="86"/>
        <v>300.71673477481011</v>
      </c>
      <c r="AG203" s="33">
        <f t="shared" ca="1" si="109"/>
        <v>0</v>
      </c>
      <c r="AH203" s="34">
        <f t="shared" ca="1" si="110"/>
        <v>5.8333333333333336E-3</v>
      </c>
      <c r="AI203" s="34">
        <f t="shared" ca="1" si="111"/>
        <v>3.9931985814250814</v>
      </c>
      <c r="AJ203" s="35">
        <f ca="1">AI203/MAX(AI$49:AI203)-1</f>
        <v>0</v>
      </c>
      <c r="AK203" s="32">
        <f t="shared" ca="1" si="87"/>
        <v>300.71673477481011</v>
      </c>
      <c r="AL203" s="33">
        <f t="shared" ca="1" si="88"/>
        <v>0</v>
      </c>
      <c r="AM203" s="34">
        <f t="shared" ca="1" si="112"/>
        <v>5.8333333333333336E-3</v>
      </c>
      <c r="AN203" s="34">
        <f t="shared" ca="1" si="113"/>
        <v>3.8772899008989032</v>
      </c>
      <c r="AO203" s="35">
        <f ca="1">AN203/MAX(AN$49:AN203)-1</f>
        <v>0</v>
      </c>
      <c r="AP203" s="32">
        <f t="shared" ca="1" si="89"/>
        <v>300.42224452193739</v>
      </c>
      <c r="AQ203" s="33">
        <f t="shared" ca="1" si="90"/>
        <v>0</v>
      </c>
      <c r="AR203" s="34">
        <f t="shared" ca="1" si="114"/>
        <v>5.8333333333333336E-3</v>
      </c>
      <c r="AS203" s="34">
        <f t="shared" ca="1" si="115"/>
        <v>3.4177382688598308</v>
      </c>
      <c r="AT203" s="35">
        <f ca="1">AS203/MAX(AS$49:AS203)-1</f>
        <v>0</v>
      </c>
      <c r="AU203" s="32">
        <f t="shared" ca="1" si="91"/>
        <v>299.23950830733935</v>
      </c>
      <c r="AV203" s="33">
        <f t="shared" ca="1" si="92"/>
        <v>0</v>
      </c>
      <c r="AW203" s="34">
        <f t="shared" ca="1" si="116"/>
        <v>5.8333333333333336E-3</v>
      </c>
      <c r="AX203" s="34">
        <f t="shared" ca="1" si="117"/>
        <v>3.6859392209628843</v>
      </c>
      <c r="AY203" s="35">
        <f ca="1">AX203/MAX(AX$49:AX203)-1</f>
        <v>0</v>
      </c>
      <c r="AZ203" s="20"/>
      <c r="BA203" s="20"/>
      <c r="BB203" s="20"/>
      <c r="BC203" s="20"/>
      <c r="BD203" s="20"/>
      <c r="BE203" s="20"/>
      <c r="BF203" s="20"/>
      <c r="BG203" s="17"/>
      <c r="BH203" s="17"/>
      <c r="BJ203" s="7">
        <f ca="1">AVERAGE(B201:B203)</f>
        <v>300.23072848095438</v>
      </c>
      <c r="BK203" s="7">
        <f ca="1">AVERAGE(B198:B203)</f>
        <v>299.31490205051858</v>
      </c>
      <c r="BL203" s="7">
        <f ca="1">AVERAGE(B192:B203)</f>
        <v>303.33282980714478</v>
      </c>
      <c r="BM203" s="7">
        <f ca="1">AVERAGE(B186:B203)</f>
        <v>307.13696340502975</v>
      </c>
      <c r="BN203" s="7">
        <f ca="1">AVERAGE(B180:B203)</f>
        <v>310.59490207069621</v>
      </c>
      <c r="BO203" s="5">
        <f ca="1">IF($B202&gt;=BJ202,$D203,$C203)*0.2+IF($B202&gt;=BK202,$D203,$C203)*0.2+IF($B202&gt;=BL202,$D203,$C203)*0.2+IF($B202&gt;=BM202,$D203,$C203)*0.2+IF($B202&gt;=BN202,$D203,$C203)*0.2</f>
        <v>7.8906172109057451E-3</v>
      </c>
      <c r="BP203" s="3">
        <f t="shared" ca="1" si="93"/>
        <v>366.8442041865386</v>
      </c>
      <c r="BQ203" s="5">
        <f ca="1">BP203/MAX($BP$36:BP203)-1</f>
        <v>0</v>
      </c>
    </row>
    <row r="204" spans="1:69" x14ac:dyDescent="0.2">
      <c r="A204" s="15">
        <v>14579</v>
      </c>
      <c r="B204" s="18">
        <v>314.27923208655778</v>
      </c>
      <c r="C204" s="17">
        <f t="shared" ca="1" si="79"/>
        <v>5.8333333333333336E-3</v>
      </c>
      <c r="D204" s="17">
        <f ca="1">B204/B203-1</f>
        <v>3.4766875269852893E-2</v>
      </c>
      <c r="E204" s="20">
        <f t="shared" ca="1" si="80"/>
        <v>2.1547660535714783</v>
      </c>
      <c r="F204" s="20">
        <f ca="1">E204/MAX(E$49:E204)-1</f>
        <v>-0.24683032120061776</v>
      </c>
      <c r="G204" s="32">
        <f t="shared" ca="1" si="81"/>
        <v>306.14043960792498</v>
      </c>
      <c r="H204" s="33">
        <f t="shared" ca="1" si="94"/>
        <v>1</v>
      </c>
      <c r="I204" s="34">
        <f t="shared" ca="1" si="95"/>
        <v>3.4766875269852893E-2</v>
      </c>
      <c r="J204" s="34">
        <f t="shared" ca="1" si="96"/>
        <v>3.2486662463860383</v>
      </c>
      <c r="K204" s="35">
        <f ca="1">J204/MAX(J$49:J204)-1</f>
        <v>0</v>
      </c>
      <c r="L204" s="32">
        <f t="shared" ca="1" si="82"/>
        <v>301.06487149711342</v>
      </c>
      <c r="M204" s="33">
        <f t="shared" ca="1" si="97"/>
        <v>1</v>
      </c>
      <c r="N204" s="34">
        <f t="shared" ca="1" si="98"/>
        <v>3.4766875269852893E-2</v>
      </c>
      <c r="O204" s="34">
        <f t="shared" ca="1" si="99"/>
        <v>3.6042111221998883</v>
      </c>
      <c r="P204" s="35">
        <f ca="1">O204/MAX(O$49:O204)-1</f>
        <v>0</v>
      </c>
      <c r="Q204" s="32">
        <f t="shared" ca="1" si="83"/>
        <v>310.03284405639818</v>
      </c>
      <c r="R204" s="33">
        <f t="shared" ca="1" si="100"/>
        <v>0</v>
      </c>
      <c r="S204" s="34">
        <f t="shared" ca="1" si="101"/>
        <v>5.8333333333333336E-3</v>
      </c>
      <c r="T204" s="34">
        <f t="shared" ca="1" si="102"/>
        <v>3.816437708814516</v>
      </c>
      <c r="U204" s="35">
        <f ca="1">T204/MAX(T$49:T204)-1</f>
        <v>0</v>
      </c>
      <c r="V204" s="32">
        <f t="shared" ca="1" si="84"/>
        <v>306.14043960792498</v>
      </c>
      <c r="W204" s="33">
        <f t="shared" ca="1" si="103"/>
        <v>1</v>
      </c>
      <c r="X204" s="34">
        <f t="shared" ca="1" si="104"/>
        <v>3.4766875269852893E-2</v>
      </c>
      <c r="Y204" s="34">
        <f t="shared" ca="1" si="105"/>
        <v>1.9755389682972735</v>
      </c>
      <c r="Z204" s="35">
        <f ca="1">Y204/MAX(Y$49:Y204)-1</f>
        <v>-1.3964273387514381E-2</v>
      </c>
      <c r="AA204" s="32">
        <f t="shared" ca="1" si="85"/>
        <v>306.14043960792498</v>
      </c>
      <c r="AB204" s="33">
        <f t="shared" ca="1" si="106"/>
        <v>1</v>
      </c>
      <c r="AC204" s="34">
        <f t="shared" ca="1" si="107"/>
        <v>3.4766875269852893E-2</v>
      </c>
      <c r="AD204" s="34">
        <f t="shared" ca="1" si="108"/>
        <v>3.5200502214074274</v>
      </c>
      <c r="AE204" s="35">
        <f ca="1">AD204/MAX(AD$49:AD204)-1</f>
        <v>0</v>
      </c>
      <c r="AF204" s="32">
        <f t="shared" ca="1" si="86"/>
        <v>301.06487149711342</v>
      </c>
      <c r="AG204" s="33">
        <f t="shared" ca="1" si="109"/>
        <v>0</v>
      </c>
      <c r="AH204" s="34">
        <f t="shared" ca="1" si="110"/>
        <v>5.8333333333333336E-3</v>
      </c>
      <c r="AI204" s="34">
        <f t="shared" ca="1" si="111"/>
        <v>4.0164922398167278</v>
      </c>
      <c r="AJ204" s="35">
        <f ca="1">AI204/MAX(AI$49:AI204)-1</f>
        <v>0</v>
      </c>
      <c r="AK204" s="32">
        <f t="shared" ca="1" si="87"/>
        <v>301.06487149711342</v>
      </c>
      <c r="AL204" s="33">
        <f t="shared" ca="1" si="88"/>
        <v>0.3</v>
      </c>
      <c r="AM204" s="34">
        <f t="shared" ca="1" si="112"/>
        <v>5.8333333333333336E-3</v>
      </c>
      <c r="AN204" s="34">
        <f t="shared" ca="1" si="113"/>
        <v>3.8999074253208135</v>
      </c>
      <c r="AO204" s="35">
        <f ca="1">AN204/MAX(AN$49:AN204)-1</f>
        <v>0</v>
      </c>
      <c r="AP204" s="32">
        <f t="shared" ca="1" si="89"/>
        <v>303.71984221527975</v>
      </c>
      <c r="AQ204" s="33">
        <f t="shared" ca="1" si="90"/>
        <v>1</v>
      </c>
      <c r="AR204" s="34">
        <f t="shared" ca="1" si="114"/>
        <v>3.4766875269852893E-2</v>
      </c>
      <c r="AS204" s="34">
        <f t="shared" ca="1" si="115"/>
        <v>3.5365623489582836</v>
      </c>
      <c r="AT204" s="35">
        <f ca="1">AS204/MAX(AS$49:AS204)-1</f>
        <v>0</v>
      </c>
      <c r="AU204" s="32">
        <f t="shared" ca="1" si="91"/>
        <v>300.23072848095438</v>
      </c>
      <c r="AV204" s="33">
        <f t="shared" ca="1" si="92"/>
        <v>1</v>
      </c>
      <c r="AW204" s="34">
        <f t="shared" ca="1" si="116"/>
        <v>2.0300104301593114E-2</v>
      </c>
      <c r="AX204" s="34">
        <f t="shared" ca="1" si="117"/>
        <v>3.7607641715977635</v>
      </c>
      <c r="AY204" s="35">
        <f ca="1">AX204/MAX(AX$49:AX204)-1</f>
        <v>0</v>
      </c>
      <c r="AZ204" s="20"/>
      <c r="BA204" s="20"/>
      <c r="BB204" s="20"/>
      <c r="BC204" s="20"/>
      <c r="BD204" s="20"/>
      <c r="BE204" s="20"/>
      <c r="BF204" s="20"/>
      <c r="BG204" s="17"/>
      <c r="BH204" s="17"/>
      <c r="BJ204" s="7">
        <f ca="1">AVERAGE(B202:B204)</f>
        <v>306.14043960792498</v>
      </c>
      <c r="BK204" s="7">
        <f ca="1">AVERAGE(B199:B204)</f>
        <v>302.68997395763216</v>
      </c>
      <c r="BL204" s="7">
        <f ca="1">AVERAGE(B193:B204)</f>
        <v>303.15541473013417</v>
      </c>
      <c r="BM204" s="7">
        <f ca="1">AVERAGE(B187:B204)</f>
        <v>307.34573471629392</v>
      </c>
      <c r="BN204" s="7">
        <f ca="1">AVERAGE(B181:B204)</f>
        <v>310.03284405639818</v>
      </c>
      <c r="BO204" s="5">
        <f ca="1">IF($B203&gt;=BJ203,$D204,$C204)*0.2+IF($B203&gt;=BK203,$D204,$C204)*0.2+IF($B203&gt;=BL203,$D204,$C204)*0.2+IF($B203&gt;=BM203,$D204,$C204)*0.2+IF($B203&gt;=BN203,$D204,$C204)*0.2</f>
        <v>2.3193458495245071E-2</v>
      </c>
      <c r="BP204" s="3">
        <f t="shared" ca="1" si="93"/>
        <v>375.35259001056033</v>
      </c>
      <c r="BQ204" s="5">
        <f ca="1">BP204/MAX($BP$36:BP204)-1</f>
        <v>0</v>
      </c>
    </row>
    <row r="205" spans="1:69" x14ac:dyDescent="0.2">
      <c r="A205" s="15">
        <v>14610</v>
      </c>
      <c r="B205" s="18">
        <v>317.84655796499896</v>
      </c>
      <c r="C205" s="17">
        <f t="shared" ca="1" si="79"/>
        <v>5.8333333333333336E-3</v>
      </c>
      <c r="D205" s="17">
        <f ca="1">B205/B204-1</f>
        <v>1.1350816453117307E-2</v>
      </c>
      <c r="E205" s="20">
        <f t="shared" ca="1" si="80"/>
        <v>2.179224407544976</v>
      </c>
      <c r="F205" s="20">
        <f ca="1">E205/MAX(E$49:E205)-1</f>
        <v>-0.23828123041851268</v>
      </c>
      <c r="G205" s="32">
        <f t="shared" ca="1" si="81"/>
        <v>311.94854408894548</v>
      </c>
      <c r="H205" s="33">
        <f t="shared" ca="1" si="94"/>
        <v>1</v>
      </c>
      <c r="I205" s="34">
        <f t="shared" ca="1" si="95"/>
        <v>1.1350816453117307E-2</v>
      </c>
      <c r="J205" s="34">
        <f t="shared" ca="1" si="96"/>
        <v>3.285541260666204</v>
      </c>
      <c r="K205" s="35">
        <f ca="1">J205/MAX(J$49:J205)-1</f>
        <v>0</v>
      </c>
      <c r="L205" s="32">
        <f t="shared" ca="1" si="82"/>
        <v>302.37306294823173</v>
      </c>
      <c r="M205" s="33">
        <f t="shared" ca="1" si="97"/>
        <v>1</v>
      </c>
      <c r="N205" s="34">
        <f t="shared" ca="1" si="98"/>
        <v>1.1350816453117307E-2</v>
      </c>
      <c r="O205" s="34">
        <f t="shared" ca="1" si="99"/>
        <v>3.6451218611062632</v>
      </c>
      <c r="P205" s="35">
        <f ca="1">O205/MAX(O$49:O205)-1</f>
        <v>0</v>
      </c>
      <c r="Q205" s="32">
        <f t="shared" ca="1" si="83"/>
        <v>309.8424217493241</v>
      </c>
      <c r="R205" s="33">
        <f t="shared" ca="1" si="100"/>
        <v>1</v>
      </c>
      <c r="S205" s="34">
        <f t="shared" ca="1" si="101"/>
        <v>1.1350816453117307E-2</v>
      </c>
      <c r="T205" s="34">
        <f t="shared" ca="1" si="102"/>
        <v>3.8597573927520252</v>
      </c>
      <c r="U205" s="35">
        <f ca="1">T205/MAX(T$49:T205)-1</f>
        <v>0</v>
      </c>
      <c r="V205" s="32">
        <f t="shared" ca="1" si="84"/>
        <v>311.94854408894548</v>
      </c>
      <c r="W205" s="33">
        <f t="shared" ca="1" si="103"/>
        <v>1</v>
      </c>
      <c r="X205" s="34">
        <f t="shared" ca="1" si="104"/>
        <v>1.1350816453117307E-2</v>
      </c>
      <c r="Y205" s="34">
        <f t="shared" ca="1" si="105"/>
        <v>1.9979629485223966</v>
      </c>
      <c r="Z205" s="35">
        <f ca="1">Y205/MAX(Y$49:Y205)-1</f>
        <v>-2.7719628385198813E-3</v>
      </c>
      <c r="AA205" s="32">
        <f t="shared" ca="1" si="85"/>
        <v>311.94854408894548</v>
      </c>
      <c r="AB205" s="33">
        <f t="shared" ca="1" si="106"/>
        <v>1</v>
      </c>
      <c r="AC205" s="34">
        <f t="shared" ca="1" si="107"/>
        <v>1.1350816453117307E-2</v>
      </c>
      <c r="AD205" s="34">
        <f t="shared" ca="1" si="108"/>
        <v>3.5600056653763779</v>
      </c>
      <c r="AE205" s="35">
        <f ca="1">AD205/MAX(AD$49:AD205)-1</f>
        <v>0</v>
      </c>
      <c r="AF205" s="32">
        <f t="shared" ca="1" si="86"/>
        <v>302.37306294823173</v>
      </c>
      <c r="AG205" s="33">
        <f t="shared" ca="1" si="109"/>
        <v>0</v>
      </c>
      <c r="AH205" s="34">
        <f t="shared" ca="1" si="110"/>
        <v>5.8333333333333336E-3</v>
      </c>
      <c r="AI205" s="34">
        <f t="shared" ca="1" si="111"/>
        <v>4.0399217778823253</v>
      </c>
      <c r="AJ205" s="35">
        <f ca="1">AI205/MAX(AI$49:AI205)-1</f>
        <v>0</v>
      </c>
      <c r="AK205" s="32">
        <f t="shared" ca="1" si="87"/>
        <v>302.37306294823173</v>
      </c>
      <c r="AL205" s="33">
        <f t="shared" ca="1" si="88"/>
        <v>0.6</v>
      </c>
      <c r="AM205" s="34">
        <f t="shared" ca="1" si="112"/>
        <v>5.8333333333333336E-3</v>
      </c>
      <c r="AN205" s="34">
        <f t="shared" ca="1" si="113"/>
        <v>3.9226568853018517</v>
      </c>
      <c r="AO205" s="35">
        <f ca="1">AN205/MAX(AN$49:AN205)-1</f>
        <v>0</v>
      </c>
      <c r="AP205" s="32">
        <f t="shared" ca="1" si="89"/>
        <v>314.27923208655778</v>
      </c>
      <c r="AQ205" s="33">
        <f t="shared" ca="1" si="90"/>
        <v>1</v>
      </c>
      <c r="AR205" s="34">
        <f t="shared" ca="1" si="114"/>
        <v>1.1350816453117307E-2</v>
      </c>
      <c r="AS205" s="34">
        <f t="shared" ca="1" si="115"/>
        <v>3.5767052190563144</v>
      </c>
      <c r="AT205" s="35">
        <f ca="1">AS205/MAX(AS$49:AS205)-1</f>
        <v>0</v>
      </c>
      <c r="AU205" s="32">
        <f t="shared" ca="1" si="91"/>
        <v>306.14043960792498</v>
      </c>
      <c r="AV205" s="33">
        <f t="shared" ca="1" si="92"/>
        <v>1</v>
      </c>
      <c r="AW205" s="34">
        <f t="shared" ca="1" si="116"/>
        <v>8.59207489322532E-3</v>
      </c>
      <c r="AX205" s="34">
        <f t="shared" ca="1" si="117"/>
        <v>3.79307693901589</v>
      </c>
      <c r="AY205" s="35">
        <f ca="1">AX205/MAX(AX$49:AX205)-1</f>
        <v>0</v>
      </c>
      <c r="AZ205" s="20"/>
      <c r="BA205" s="20"/>
      <c r="BB205" s="20"/>
      <c r="BC205" s="20"/>
      <c r="BD205" s="20"/>
      <c r="BE205" s="20"/>
      <c r="BF205" s="20"/>
      <c r="BG205" s="17"/>
      <c r="BH205" s="17"/>
      <c r="BJ205" s="7">
        <f ca="1">AVERAGE(B203:B205)</f>
        <v>311.94854408894548</v>
      </c>
      <c r="BK205" s="7">
        <f ca="1">AVERAGE(B200:B205)</f>
        <v>305.49893540603165</v>
      </c>
      <c r="BL205" s="7">
        <f ca="1">AVERAGE(B194:B205)</f>
        <v>303.27442814997147</v>
      </c>
      <c r="BM205" s="7">
        <f ca="1">AVERAGE(B188:B205)</f>
        <v>307.90791133452484</v>
      </c>
      <c r="BN205" s="7">
        <f ca="1">AVERAGE(B182:B205)</f>
        <v>309.8424217493241</v>
      </c>
      <c r="BO205" s="5">
        <f ca="1">IF($B204&gt;=BJ204,$D205,$C205)*0.2+IF($B204&gt;=BK204,$D205,$C205)*0.2+IF($B204&gt;=BL204,$D205,$C205)*0.2+IF($B204&gt;=BM204,$D205,$C205)*0.2+IF($B204&gt;=BN204,$D205,$C205)*0.2</f>
        <v>1.1350816453117307E-2</v>
      </c>
      <c r="BP205" s="3">
        <f t="shared" ca="1" si="93"/>
        <v>379.6131483649724</v>
      </c>
      <c r="BQ205" s="5">
        <f ca="1">BP205/MAX($BP$36:BP205)-1</f>
        <v>0</v>
      </c>
    </row>
    <row r="206" spans="1:69" x14ac:dyDescent="0.2">
      <c r="A206" s="15">
        <v>14641</v>
      </c>
      <c r="B206" s="18">
        <v>319.17634731077493</v>
      </c>
      <c r="C206" s="17">
        <f t="shared" ca="1" si="79"/>
        <v>5.8333333333333336E-3</v>
      </c>
      <c r="D206" s="17">
        <f ca="1">B206/B205-1</f>
        <v>4.1837462525624591E-3</v>
      </c>
      <c r="E206" s="20">
        <f t="shared" ca="1" si="80"/>
        <v>2.1883417294935348</v>
      </c>
      <c r="F206" s="20">
        <f ca="1">E206/MAX(E$49:E206)-1</f>
        <v>-0.23509439237076968</v>
      </c>
      <c r="G206" s="32">
        <f t="shared" ca="1" si="81"/>
        <v>317.10071245411058</v>
      </c>
      <c r="H206" s="33">
        <f t="shared" ca="1" si="94"/>
        <v>1</v>
      </c>
      <c r="I206" s="34">
        <f t="shared" ca="1" si="95"/>
        <v>4.1837462525624591E-3</v>
      </c>
      <c r="J206" s="34">
        <f t="shared" ca="1" si="96"/>
        <v>3.2992871316031556</v>
      </c>
      <c r="K206" s="35">
        <f ca="1">J206/MAX(J$49:J206)-1</f>
        <v>0</v>
      </c>
      <c r="L206" s="32">
        <f t="shared" ca="1" si="82"/>
        <v>303.91339025682811</v>
      </c>
      <c r="M206" s="33">
        <f t="shared" ca="1" si="97"/>
        <v>1</v>
      </c>
      <c r="N206" s="34">
        <f t="shared" ca="1" si="98"/>
        <v>4.1837462525624591E-3</v>
      </c>
      <c r="O206" s="34">
        <f t="shared" ca="1" si="99"/>
        <v>3.6603721260327999</v>
      </c>
      <c r="P206" s="35">
        <f ca="1">O206/MAX(O$49:O206)-1</f>
        <v>0</v>
      </c>
      <c r="Q206" s="32">
        <f t="shared" ca="1" si="83"/>
        <v>309.6553727300639</v>
      </c>
      <c r="R206" s="33">
        <f t="shared" ca="1" si="100"/>
        <v>1</v>
      </c>
      <c r="S206" s="34">
        <f t="shared" ca="1" si="101"/>
        <v>4.1837462525624591E-3</v>
      </c>
      <c r="T206" s="34">
        <f t="shared" ca="1" si="102"/>
        <v>3.8759056382797517</v>
      </c>
      <c r="U206" s="35">
        <f ca="1">T206/MAX(T$49:T206)-1</f>
        <v>0</v>
      </c>
      <c r="V206" s="32">
        <f t="shared" ca="1" si="84"/>
        <v>317.10071245411058</v>
      </c>
      <c r="W206" s="33">
        <f t="shared" ca="1" si="103"/>
        <v>1</v>
      </c>
      <c r="X206" s="34">
        <f t="shared" ca="1" si="104"/>
        <v>4.1837462525624591E-3</v>
      </c>
      <c r="Y206" s="34">
        <f t="shared" ca="1" si="105"/>
        <v>2.0063219185210359</v>
      </c>
      <c r="Z206" s="35">
        <f ca="1">Y206/MAX(Y$49:Y206)-1</f>
        <v>0</v>
      </c>
      <c r="AA206" s="32">
        <f t="shared" ca="1" si="85"/>
        <v>317.10071245411058</v>
      </c>
      <c r="AB206" s="33">
        <f t="shared" ca="1" si="106"/>
        <v>1</v>
      </c>
      <c r="AC206" s="34">
        <f t="shared" ca="1" si="107"/>
        <v>4.1837462525624591E-3</v>
      </c>
      <c r="AD206" s="34">
        <f t="shared" ca="1" si="108"/>
        <v>3.5748998257379974</v>
      </c>
      <c r="AE206" s="35">
        <f ca="1">AD206/MAX(AD$49:AD206)-1</f>
        <v>0</v>
      </c>
      <c r="AF206" s="32">
        <f t="shared" ca="1" si="86"/>
        <v>303.91339025682811</v>
      </c>
      <c r="AG206" s="33">
        <f t="shared" ca="1" si="109"/>
        <v>0</v>
      </c>
      <c r="AH206" s="34">
        <f t="shared" ca="1" si="110"/>
        <v>5.8333333333333336E-3</v>
      </c>
      <c r="AI206" s="34">
        <f t="shared" ca="1" si="111"/>
        <v>4.0634879882533053</v>
      </c>
      <c r="AJ206" s="35">
        <f ca="1">AI206/MAX(AI$49:AI206)-1</f>
        <v>0</v>
      </c>
      <c r="AK206" s="32">
        <f t="shared" ca="1" si="87"/>
        <v>303.91339025682811</v>
      </c>
      <c r="AL206" s="33">
        <f t="shared" ca="1" si="88"/>
        <v>1</v>
      </c>
      <c r="AM206" s="34">
        <f t="shared" ca="1" si="112"/>
        <v>4.1837462525624591E-3</v>
      </c>
      <c r="AN206" s="34">
        <f t="shared" ca="1" si="113"/>
        <v>3.9390682863458215</v>
      </c>
      <c r="AO206" s="35">
        <f ca="1">AN206/MAX(AN$49:AN206)-1</f>
        <v>0</v>
      </c>
      <c r="AP206" s="32">
        <f t="shared" ca="1" si="89"/>
        <v>317.84655796499896</v>
      </c>
      <c r="AQ206" s="33">
        <f t="shared" ca="1" si="90"/>
        <v>1</v>
      </c>
      <c r="AR206" s="34">
        <f t="shared" ca="1" si="114"/>
        <v>4.1837462525624591E-3</v>
      </c>
      <c r="AS206" s="34">
        <f t="shared" ca="1" si="115"/>
        <v>3.5916692461130619</v>
      </c>
      <c r="AT206" s="35">
        <f ca="1">AS206/MAX(AS$49:AS206)-1</f>
        <v>0</v>
      </c>
      <c r="AU206" s="32">
        <f t="shared" ca="1" si="91"/>
        <v>311.94854408894548</v>
      </c>
      <c r="AV206" s="33">
        <f t="shared" ca="1" si="92"/>
        <v>1</v>
      </c>
      <c r="AW206" s="34">
        <f t="shared" ca="1" si="116"/>
        <v>4.5961430227551775E-3</v>
      </c>
      <c r="AX206" s="34">
        <f t="shared" ca="1" si="117"/>
        <v>3.8105104631239217</v>
      </c>
      <c r="AY206" s="35">
        <f ca="1">AX206/MAX(AX$49:AX206)-1</f>
        <v>0</v>
      </c>
      <c r="AZ206" s="20"/>
      <c r="BA206" s="20"/>
      <c r="BB206" s="20"/>
      <c r="BC206" s="20"/>
      <c r="BD206" s="20"/>
      <c r="BE206" s="20"/>
      <c r="BF206" s="20"/>
      <c r="BG206" s="17"/>
      <c r="BH206" s="17"/>
      <c r="BJ206" s="7">
        <f ca="1">AVERAGE(B204:B206)</f>
        <v>317.10071245411058</v>
      </c>
      <c r="BK206" s="7">
        <f ca="1">AVERAGE(B201:B206)</f>
        <v>308.66572046753248</v>
      </c>
      <c r="BL206" s="7">
        <f ca="1">AVERAGE(B195:B206)</f>
        <v>303.97263502057564</v>
      </c>
      <c r="BM206" s="7">
        <f ca="1">AVERAGE(B189:B206)</f>
        <v>308.16693425682308</v>
      </c>
      <c r="BN206" s="7">
        <f ca="1">AVERAGE(B183:B206)</f>
        <v>309.6553727300639</v>
      </c>
      <c r="BO206" s="5">
        <f ca="1">IF($B205&gt;=BJ205,$D206,$C206)*0.2+IF($B205&gt;=BK205,$D206,$C206)*0.2+IF($B205&gt;=BL205,$D206,$C206)*0.2+IF($B205&gt;=BM205,$D206,$C206)*0.2+IF($B205&gt;=BN205,$D206,$C206)*0.2</f>
        <v>4.1837462525624591E-3</v>
      </c>
      <c r="BP206" s="3">
        <f t="shared" ca="1" si="93"/>
        <v>381.20135345186782</v>
      </c>
      <c r="BQ206" s="5">
        <f ca="1">BP206/MAX($BP$36:BP206)-1</f>
        <v>0</v>
      </c>
    </row>
    <row r="207" spans="1:69" x14ac:dyDescent="0.2">
      <c r="A207" s="15">
        <v>14670</v>
      </c>
      <c r="B207" s="18">
        <v>320.00412334235659</v>
      </c>
      <c r="C207" s="17">
        <f t="shared" ca="1" si="79"/>
        <v>5.8333333333333336E-3</v>
      </c>
      <c r="D207" s="17">
        <f ca="1">B207/B206-1</f>
        <v>2.5934754832432905E-3</v>
      </c>
      <c r="E207" s="20">
        <f t="shared" ca="1" si="80"/>
        <v>2.1940171401179347</v>
      </c>
      <c r="F207" s="20">
        <f ca="1">E207/MAX(E$49:E207)-1</f>
        <v>-0.23311062843038788</v>
      </c>
      <c r="G207" s="32">
        <f t="shared" ca="1" si="81"/>
        <v>319.00900953937679</v>
      </c>
      <c r="H207" s="33">
        <f t="shared" ca="1" si="94"/>
        <v>1</v>
      </c>
      <c r="I207" s="34">
        <f t="shared" ca="1" si="95"/>
        <v>2.5934754832432905E-3</v>
      </c>
      <c r="J207" s="34">
        <f t="shared" ca="1" si="96"/>
        <v>3.3078437518911485</v>
      </c>
      <c r="K207" s="35">
        <f ca="1">J207/MAX(J$49:J207)-1</f>
        <v>0</v>
      </c>
      <c r="L207" s="32">
        <f t="shared" ca="1" si="82"/>
        <v>306.71956730077994</v>
      </c>
      <c r="M207" s="33">
        <f t="shared" ca="1" si="97"/>
        <v>1</v>
      </c>
      <c r="N207" s="34">
        <f t="shared" ca="1" si="98"/>
        <v>2.5934754832432905E-3</v>
      </c>
      <c r="O207" s="34">
        <f t="shared" ca="1" si="99"/>
        <v>3.6698652114012131</v>
      </c>
      <c r="P207" s="35">
        <f ca="1">O207/MAX(O$49:O207)-1</f>
        <v>0</v>
      </c>
      <c r="Q207" s="32">
        <f t="shared" ca="1" si="83"/>
        <v>309.39887460910614</v>
      </c>
      <c r="R207" s="33">
        <f t="shared" ca="1" si="100"/>
        <v>1</v>
      </c>
      <c r="S207" s="34">
        <f t="shared" ca="1" si="101"/>
        <v>2.5934754832432905E-3</v>
      </c>
      <c r="T207" s="34">
        <f t="shared" ca="1" si="102"/>
        <v>3.8859577045279945</v>
      </c>
      <c r="U207" s="35">
        <f ca="1">T207/MAX(T$49:T207)-1</f>
        <v>0</v>
      </c>
      <c r="V207" s="32">
        <f t="shared" ca="1" si="84"/>
        <v>319.00900953937679</v>
      </c>
      <c r="W207" s="33">
        <f t="shared" ca="1" si="103"/>
        <v>1</v>
      </c>
      <c r="X207" s="34">
        <f t="shared" ca="1" si="104"/>
        <v>2.5934754832432905E-3</v>
      </c>
      <c r="Y207" s="34">
        <f t="shared" ca="1" si="105"/>
        <v>2.0115252652282138</v>
      </c>
      <c r="Z207" s="35">
        <f ca="1">Y207/MAX(Y$49:Y207)-1</f>
        <v>0</v>
      </c>
      <c r="AA207" s="32">
        <f t="shared" ca="1" si="85"/>
        <v>319.00900953937679</v>
      </c>
      <c r="AB207" s="33">
        <f t="shared" ca="1" si="106"/>
        <v>1</v>
      </c>
      <c r="AC207" s="34">
        <f t="shared" ca="1" si="107"/>
        <v>2.5934754832432905E-3</v>
      </c>
      <c r="AD207" s="34">
        <f t="shared" ca="1" si="108"/>
        <v>3.5841712407910995</v>
      </c>
      <c r="AE207" s="35">
        <f ca="1">AD207/MAX(AD$49:AD207)-1</f>
        <v>0</v>
      </c>
      <c r="AF207" s="32">
        <f t="shared" ca="1" si="86"/>
        <v>306.71956730077994</v>
      </c>
      <c r="AG207" s="33">
        <f t="shared" ca="1" si="109"/>
        <v>0</v>
      </c>
      <c r="AH207" s="34">
        <f t="shared" ca="1" si="110"/>
        <v>5.8333333333333336E-3</v>
      </c>
      <c r="AI207" s="34">
        <f t="shared" ca="1" si="111"/>
        <v>4.0871916681847829</v>
      </c>
      <c r="AJ207" s="35">
        <f ca="1">AI207/MAX(AI$49:AI207)-1</f>
        <v>0</v>
      </c>
      <c r="AK207" s="32">
        <f t="shared" ca="1" si="87"/>
        <v>306.71956730077994</v>
      </c>
      <c r="AL207" s="33">
        <f t="shared" ca="1" si="88"/>
        <v>1</v>
      </c>
      <c r="AM207" s="34">
        <f t="shared" ca="1" si="112"/>
        <v>2.5934754832432905E-3</v>
      </c>
      <c r="AN207" s="34">
        <f t="shared" ca="1" si="113"/>
        <v>3.9492841633732807</v>
      </c>
      <c r="AO207" s="35">
        <f ca="1">AN207/MAX(AN$49:AN207)-1</f>
        <v>0</v>
      </c>
      <c r="AP207" s="32">
        <f t="shared" ca="1" si="89"/>
        <v>319.17634731077493</v>
      </c>
      <c r="AQ207" s="33">
        <f t="shared" ca="1" si="90"/>
        <v>1</v>
      </c>
      <c r="AR207" s="34">
        <f t="shared" ca="1" si="114"/>
        <v>2.5934754832432905E-3</v>
      </c>
      <c r="AS207" s="34">
        <f t="shared" ca="1" si="115"/>
        <v>3.6009841522467751</v>
      </c>
      <c r="AT207" s="35">
        <f ca="1">AS207/MAX(AS$49:AS207)-1</f>
        <v>0</v>
      </c>
      <c r="AU207" s="32">
        <f t="shared" ca="1" si="91"/>
        <v>317.10071245411058</v>
      </c>
      <c r="AV207" s="33">
        <f t="shared" ca="1" si="92"/>
        <v>1</v>
      </c>
      <c r="AW207" s="34">
        <f t="shared" ca="1" si="116"/>
        <v>3.403439945765801E-3</v>
      </c>
      <c r="AX207" s="34">
        <f t="shared" ca="1" si="117"/>
        <v>3.8234793066478763</v>
      </c>
      <c r="AY207" s="35">
        <f ca="1">AX207/MAX(AX$49:AX207)-1</f>
        <v>0</v>
      </c>
      <c r="AZ207" s="20"/>
      <c r="BA207" s="20"/>
      <c r="BB207" s="20"/>
      <c r="BC207" s="20"/>
      <c r="BD207" s="20"/>
      <c r="BE207" s="20"/>
      <c r="BF207" s="20"/>
      <c r="BG207" s="17"/>
      <c r="BH207" s="17"/>
      <c r="BJ207" s="7">
        <f ca="1">AVERAGE(B205:B207)</f>
        <v>319.00900953937679</v>
      </c>
      <c r="BK207" s="7">
        <f ca="1">AVERAGE(B202:B207)</f>
        <v>312.57472457365088</v>
      </c>
      <c r="BL207" s="7">
        <f ca="1">AVERAGE(B196:B207)</f>
        <v>305.24259167795407</v>
      </c>
      <c r="BM207" s="7">
        <f ca="1">AVERAGE(B190:B207)</f>
        <v>308.1346006963044</v>
      </c>
      <c r="BN207" s="7">
        <f ca="1">AVERAGE(B184:B207)</f>
        <v>309.39887460910614</v>
      </c>
      <c r="BO207" s="5">
        <f ca="1">IF($B206&gt;=BJ206,$D207,$C207)*0.2+IF($B206&gt;=BK206,$D207,$C207)*0.2+IF($B206&gt;=BL206,$D207,$C207)*0.2+IF($B206&gt;=BM206,$D207,$C207)*0.2+IF($B206&gt;=BN206,$D207,$C207)*0.2</f>
        <v>2.5934754832432909E-3</v>
      </c>
      <c r="BP207" s="3">
        <f t="shared" ca="1" si="93"/>
        <v>382.1899898162244</v>
      </c>
      <c r="BQ207" s="5">
        <f ca="1">BP207/MAX($BP$36:BP207)-1</f>
        <v>0</v>
      </c>
    </row>
    <row r="208" spans="1:69" x14ac:dyDescent="0.2">
      <c r="A208" s="15">
        <v>14701</v>
      </c>
      <c r="B208" s="18">
        <v>326.53102658545873</v>
      </c>
      <c r="C208" s="17">
        <f t="shared" ca="1" si="79"/>
        <v>5.8333333333333336E-3</v>
      </c>
      <c r="D208" s="17">
        <f ca="1">B208/B207-1</f>
        <v>2.0396309819168623E-2</v>
      </c>
      <c r="E208" s="20">
        <f t="shared" ca="1" si="80"/>
        <v>2.2387669934563466</v>
      </c>
      <c r="F208" s="20">
        <f ca="1">E208/MAX(E$49:E208)-1</f>
        <v>-0.21746891521082645</v>
      </c>
      <c r="G208" s="32">
        <f t="shared" ca="1" si="81"/>
        <v>321.90383241286344</v>
      </c>
      <c r="H208" s="33">
        <f t="shared" ca="1" si="94"/>
        <v>1</v>
      </c>
      <c r="I208" s="34">
        <f t="shared" ca="1" si="95"/>
        <v>2.0396309819168623E-2</v>
      </c>
      <c r="J208" s="34">
        <f t="shared" ca="1" si="96"/>
        <v>3.3753115578881214</v>
      </c>
      <c r="K208" s="35">
        <f ca="1">J208/MAX(J$49:J208)-1</f>
        <v>0</v>
      </c>
      <c r="L208" s="32">
        <f t="shared" ca="1" si="82"/>
        <v>309.96978989493823</v>
      </c>
      <c r="M208" s="33">
        <f t="shared" ca="1" si="97"/>
        <v>1</v>
      </c>
      <c r="N208" s="34">
        <f t="shared" ca="1" si="98"/>
        <v>2.0396309819168623E-2</v>
      </c>
      <c r="O208" s="34">
        <f t="shared" ca="1" si="99"/>
        <v>3.7447169192475411</v>
      </c>
      <c r="P208" s="35">
        <f ca="1">O208/MAX(O$49:O208)-1</f>
        <v>0</v>
      </c>
      <c r="Q208" s="32">
        <f t="shared" ca="1" si="83"/>
        <v>309.66387722611876</v>
      </c>
      <c r="R208" s="33">
        <f t="shared" ca="1" si="100"/>
        <v>1</v>
      </c>
      <c r="S208" s="34">
        <f t="shared" ca="1" si="101"/>
        <v>2.0396309819168623E-2</v>
      </c>
      <c r="T208" s="34">
        <f t="shared" ca="1" si="102"/>
        <v>3.9652169018137329</v>
      </c>
      <c r="U208" s="35">
        <f ca="1">T208/MAX(T$49:T208)-1</f>
        <v>0</v>
      </c>
      <c r="V208" s="32">
        <f t="shared" ca="1" si="84"/>
        <v>321.90383241286344</v>
      </c>
      <c r="W208" s="33">
        <f t="shared" ca="1" si="103"/>
        <v>1</v>
      </c>
      <c r="X208" s="34">
        <f t="shared" ca="1" si="104"/>
        <v>2.0396309819168623E-2</v>
      </c>
      <c r="Y208" s="34">
        <f t="shared" ca="1" si="105"/>
        <v>2.0525529577468937</v>
      </c>
      <c r="Z208" s="35">
        <f ca="1">Y208/MAX(Y$49:Y208)-1</f>
        <v>0</v>
      </c>
      <c r="AA208" s="32">
        <f t="shared" ca="1" si="85"/>
        <v>321.90383241286344</v>
      </c>
      <c r="AB208" s="33">
        <f t="shared" ca="1" si="106"/>
        <v>1</v>
      </c>
      <c r="AC208" s="34">
        <f t="shared" ca="1" si="107"/>
        <v>2.0396309819168623E-2</v>
      </c>
      <c r="AD208" s="34">
        <f t="shared" ca="1" si="108"/>
        <v>3.6572751078632288</v>
      </c>
      <c r="AE208" s="35">
        <f ca="1">AD208/MAX(AD$49:AD208)-1</f>
        <v>0</v>
      </c>
      <c r="AF208" s="32">
        <f t="shared" ca="1" si="86"/>
        <v>309.96978989493823</v>
      </c>
      <c r="AG208" s="33">
        <f t="shared" ca="1" si="109"/>
        <v>0</v>
      </c>
      <c r="AH208" s="34">
        <f t="shared" ca="1" si="110"/>
        <v>5.8333333333333336E-3</v>
      </c>
      <c r="AI208" s="34">
        <f t="shared" ca="1" si="111"/>
        <v>4.1110336195825274</v>
      </c>
      <c r="AJ208" s="35">
        <f ca="1">AI208/MAX(AI$49:AI208)-1</f>
        <v>0</v>
      </c>
      <c r="AK208" s="32">
        <f t="shared" ca="1" si="87"/>
        <v>309.96978989493823</v>
      </c>
      <c r="AL208" s="33">
        <f t="shared" ca="1" si="88"/>
        <v>1</v>
      </c>
      <c r="AM208" s="34">
        <f t="shared" ca="1" si="112"/>
        <v>2.0396309819168623E-2</v>
      </c>
      <c r="AN208" s="34">
        <f t="shared" ca="1" si="113"/>
        <v>4.0298349867333787</v>
      </c>
      <c r="AO208" s="35">
        <f ca="1">AN208/MAX(AN$49:AN208)-1</f>
        <v>0</v>
      </c>
      <c r="AP208" s="32">
        <f t="shared" ca="1" si="89"/>
        <v>320.00412334235659</v>
      </c>
      <c r="AQ208" s="33">
        <f t="shared" ca="1" si="90"/>
        <v>1</v>
      </c>
      <c r="AR208" s="34">
        <f t="shared" ca="1" si="114"/>
        <v>2.0396309819168623E-2</v>
      </c>
      <c r="AS208" s="34">
        <f t="shared" ca="1" si="115"/>
        <v>3.6744309406699167</v>
      </c>
      <c r="AT208" s="35">
        <f ca="1">AS208/MAX(AS$49:AS208)-1</f>
        <v>0</v>
      </c>
      <c r="AU208" s="32">
        <f t="shared" ca="1" si="91"/>
        <v>319.00900953937679</v>
      </c>
      <c r="AV208" s="33">
        <f t="shared" ca="1" si="92"/>
        <v>1</v>
      </c>
      <c r="AW208" s="34">
        <f t="shared" ca="1" si="116"/>
        <v>1.67555656977098E-2</v>
      </c>
      <c r="AX208" s="34">
        <f t="shared" ca="1" si="117"/>
        <v>3.8875438653642491</v>
      </c>
      <c r="AY208" s="35">
        <f ca="1">AX208/MAX(AX$49:AX208)-1</f>
        <v>0</v>
      </c>
      <c r="AZ208" s="20"/>
      <c r="BA208" s="20"/>
      <c r="BB208" s="20"/>
      <c r="BC208" s="20"/>
      <c r="BD208" s="20"/>
      <c r="BE208" s="20"/>
      <c r="BF208" s="20"/>
      <c r="BG208" s="17"/>
      <c r="BH208" s="17"/>
      <c r="BJ208" s="7">
        <f ca="1">AVERAGE(B206:B208)</f>
        <v>321.90383241286344</v>
      </c>
      <c r="BK208" s="7">
        <f ca="1">AVERAGE(B203:B208)</f>
        <v>316.92618825090443</v>
      </c>
      <c r="BL208" s="7">
        <f ca="1">AVERAGE(B197:B208)</f>
        <v>307.13908770800805</v>
      </c>
      <c r="BM208" s="7">
        <f ca="1">AVERAGE(B191:B208)</f>
        <v>308.80648372122346</v>
      </c>
      <c r="BN208" s="7">
        <f ca="1">AVERAGE(B185:B208)</f>
        <v>309.66387722611876</v>
      </c>
      <c r="BO208" s="5">
        <f ca="1">IF($B207&gt;=BJ207,$D208,$C208)*0.2+IF($B207&gt;=BK207,$D208,$C208)*0.2+IF($B207&gt;=BL207,$D208,$C208)*0.2+IF($B207&gt;=BM207,$D208,$C208)*0.2+IF($B207&gt;=BN207,$D208,$C208)*0.2</f>
        <v>2.0396309819168623E-2</v>
      </c>
      <c r="BP208" s="3">
        <f t="shared" ca="1" si="93"/>
        <v>389.98525525830104</v>
      </c>
      <c r="BQ208" s="5">
        <f ca="1">BP208/MAX($BP$36:BP208)-1</f>
        <v>0</v>
      </c>
    </row>
    <row r="209" spans="1:69" x14ac:dyDescent="0.2">
      <c r="A209" s="15">
        <v>14731</v>
      </c>
      <c r="B209" s="18">
        <v>329.20441369590918</v>
      </c>
      <c r="C209" s="17">
        <f t="shared" ca="1" si="79"/>
        <v>5.8333333333333336E-3</v>
      </c>
      <c r="D209" s="17">
        <f ca="1">B209/B208-1</f>
        <v>8.1872376368214983E-3</v>
      </c>
      <c r="E209" s="20">
        <f t="shared" ca="1" si="80"/>
        <v>2.2570963108452462</v>
      </c>
      <c r="F209" s="20">
        <f ca="1">E209/MAX(E$49:E209)-1</f>
        <v>-0.21106214726145778</v>
      </c>
      <c r="G209" s="32">
        <f t="shared" ca="1" si="81"/>
        <v>325.24652120790819</v>
      </c>
      <c r="H209" s="33">
        <f t="shared" ca="1" si="94"/>
        <v>1</v>
      </c>
      <c r="I209" s="34">
        <f t="shared" ca="1" si="95"/>
        <v>8.1872376368214983E-3</v>
      </c>
      <c r="J209" s="34">
        <f t="shared" ca="1" si="96"/>
        <v>3.4029460357108618</v>
      </c>
      <c r="K209" s="35">
        <f ca="1">J209/MAX(J$49:J209)-1</f>
        <v>0</v>
      </c>
      <c r="L209" s="32">
        <f t="shared" ca="1" si="82"/>
        <v>312.79095233706892</v>
      </c>
      <c r="M209" s="33">
        <f t="shared" ca="1" si="97"/>
        <v>1</v>
      </c>
      <c r="N209" s="34">
        <f t="shared" ca="1" si="98"/>
        <v>8.1872376368214983E-3</v>
      </c>
      <c r="O209" s="34">
        <f t="shared" ca="1" si="99"/>
        <v>3.7753758065480469</v>
      </c>
      <c r="P209" s="35">
        <f ca="1">O209/MAX(O$49:O209)-1</f>
        <v>0</v>
      </c>
      <c r="Q209" s="32">
        <f t="shared" ca="1" si="83"/>
        <v>310.64612676152461</v>
      </c>
      <c r="R209" s="33">
        <f t="shared" ca="1" si="100"/>
        <v>1</v>
      </c>
      <c r="S209" s="34">
        <f t="shared" ca="1" si="101"/>
        <v>8.1872376368214983E-3</v>
      </c>
      <c r="T209" s="34">
        <f t="shared" ca="1" si="102"/>
        <v>3.9976810748704228</v>
      </c>
      <c r="U209" s="35">
        <f ca="1">T209/MAX(T$49:T209)-1</f>
        <v>0</v>
      </c>
      <c r="V209" s="32">
        <f t="shared" ca="1" si="84"/>
        <v>325.24652120790819</v>
      </c>
      <c r="W209" s="33">
        <f t="shared" ca="1" si="103"/>
        <v>1</v>
      </c>
      <c r="X209" s="34">
        <f t="shared" ca="1" si="104"/>
        <v>8.1872376368214983E-3</v>
      </c>
      <c r="Y209" s="34">
        <f t="shared" ca="1" si="105"/>
        <v>2.0693576965741283</v>
      </c>
      <c r="Z209" s="35">
        <f ca="1">Y209/MAX(Y$49:Y209)-1</f>
        <v>0</v>
      </c>
      <c r="AA209" s="32">
        <f t="shared" ca="1" si="85"/>
        <v>325.24652120790819</v>
      </c>
      <c r="AB209" s="33">
        <f t="shared" ca="1" si="106"/>
        <v>1</v>
      </c>
      <c r="AC209" s="34">
        <f t="shared" ca="1" si="107"/>
        <v>8.1872376368214983E-3</v>
      </c>
      <c r="AD209" s="34">
        <f t="shared" ca="1" si="108"/>
        <v>3.6872180882745371</v>
      </c>
      <c r="AE209" s="35">
        <f ca="1">AD209/MAX(AD$49:AD209)-1</f>
        <v>0</v>
      </c>
      <c r="AF209" s="32">
        <f t="shared" ca="1" si="86"/>
        <v>312.79095233706892</v>
      </c>
      <c r="AG209" s="33">
        <f t="shared" ca="1" si="109"/>
        <v>0</v>
      </c>
      <c r="AH209" s="34">
        <f t="shared" ca="1" si="110"/>
        <v>5.8333333333333336E-3</v>
      </c>
      <c r="AI209" s="34">
        <f t="shared" ca="1" si="111"/>
        <v>4.1350146490300919</v>
      </c>
      <c r="AJ209" s="35">
        <f ca="1">AI209/MAX(AI$49:AI209)-1</f>
        <v>0</v>
      </c>
      <c r="AK209" s="32">
        <f t="shared" ca="1" si="87"/>
        <v>312.79095233706892</v>
      </c>
      <c r="AL209" s="33">
        <f t="shared" ca="1" si="88"/>
        <v>1</v>
      </c>
      <c r="AM209" s="34">
        <f t="shared" ca="1" si="112"/>
        <v>8.1872376368214983E-3</v>
      </c>
      <c r="AN209" s="34">
        <f t="shared" ca="1" si="113"/>
        <v>4.0628282034069425</v>
      </c>
      <c r="AO209" s="35">
        <f ca="1">AN209/MAX(AN$49:AN209)-1</f>
        <v>0</v>
      </c>
      <c r="AP209" s="32">
        <f t="shared" ca="1" si="89"/>
        <v>326.53102658545873</v>
      </c>
      <c r="AQ209" s="33">
        <f t="shared" ca="1" si="90"/>
        <v>1</v>
      </c>
      <c r="AR209" s="34">
        <f t="shared" ca="1" si="114"/>
        <v>8.1872376368214983E-3</v>
      </c>
      <c r="AS209" s="34">
        <f t="shared" ca="1" si="115"/>
        <v>3.704514379961271</v>
      </c>
      <c r="AT209" s="35">
        <f ca="1">AS209/MAX(AS$49:AS209)-1</f>
        <v>0</v>
      </c>
      <c r="AU209" s="32">
        <f t="shared" ca="1" si="91"/>
        <v>321.90383241286344</v>
      </c>
      <c r="AV209" s="33">
        <f t="shared" ca="1" si="92"/>
        <v>1</v>
      </c>
      <c r="AW209" s="34">
        <f t="shared" ca="1" si="116"/>
        <v>7.5987615609494569E-3</v>
      </c>
      <c r="AX209" s="34">
        <f t="shared" ca="1" si="117"/>
        <v>3.9170843842548835</v>
      </c>
      <c r="AY209" s="35">
        <f ca="1">AX209/MAX(AX$49:AX209)-1</f>
        <v>0</v>
      </c>
      <c r="AZ209" s="20"/>
      <c r="BA209" s="20"/>
      <c r="BB209" s="20"/>
      <c r="BC209" s="20"/>
      <c r="BD209" s="20"/>
      <c r="BE209" s="20"/>
      <c r="BF209" s="20"/>
      <c r="BG209" s="17"/>
      <c r="BH209" s="17"/>
      <c r="BJ209" s="7">
        <f ca="1">AVERAGE(B207:B209)</f>
        <v>325.24652120790819</v>
      </c>
      <c r="BK209" s="7">
        <f ca="1">AVERAGE(B204:B209)</f>
        <v>321.17361683100933</v>
      </c>
      <c r="BL209" s="7">
        <f ca="1">AVERAGE(B198:B209)</f>
        <v>310.24425944076398</v>
      </c>
      <c r="BM209" s="7">
        <f ca="1">AVERAGE(B192:B209)</f>
        <v>309.27975881509963</v>
      </c>
      <c r="BN209" s="7">
        <f ca="1">AVERAGE(B186:B209)</f>
        <v>310.64612676152461</v>
      </c>
      <c r="BO209" s="5">
        <f ca="1">IF($B208&gt;=BJ208,$D209,$C209)*0.2+IF($B208&gt;=BK208,$D209,$C209)*0.2+IF($B208&gt;=BL208,$D209,$C209)*0.2+IF($B208&gt;=BM208,$D209,$C209)*0.2+IF($B208&gt;=BN208,$D209,$C209)*0.2</f>
        <v>8.1872376368214983E-3</v>
      </c>
      <c r="BP209" s="3">
        <f t="shared" ca="1" si="93"/>
        <v>393.17815721795722</v>
      </c>
      <c r="BQ209" s="5">
        <f ca="1">BP209/MAX($BP$36:BP209)-1</f>
        <v>0</v>
      </c>
    </row>
    <row r="210" spans="1:69" x14ac:dyDescent="0.2">
      <c r="A210" s="15">
        <v>14762</v>
      </c>
      <c r="B210" s="18">
        <v>319.20354138127362</v>
      </c>
      <c r="C210" s="17">
        <f t="shared" ca="1" si="79"/>
        <v>5.8333333333333336E-3</v>
      </c>
      <c r="D210" s="17">
        <f ca="1">B210/B209-1</f>
        <v>-3.0378913217954273E-2</v>
      </c>
      <c r="E210" s="20">
        <f t="shared" ca="1" si="80"/>
        <v>2.1885281778935135</v>
      </c>
      <c r="F210" s="20">
        <f ca="1">E210/MAX(E$49:E210)-1</f>
        <v>-0.23502922182416119</v>
      </c>
      <c r="G210" s="32">
        <f t="shared" ca="1" si="81"/>
        <v>324.97966055421381</v>
      </c>
      <c r="H210" s="33">
        <f t="shared" ca="1" si="94"/>
        <v>1</v>
      </c>
      <c r="I210" s="34">
        <f t="shared" ca="1" si="95"/>
        <v>-3.0378913217954273E-2</v>
      </c>
      <c r="J210" s="34">
        <f t="shared" ca="1" si="96"/>
        <v>3.2995682334066201</v>
      </c>
      <c r="K210" s="35">
        <f ca="1">J210/MAX(J$49:J210)-1</f>
        <v>-3.0378913217954273E-2</v>
      </c>
      <c r="L210" s="32">
        <f t="shared" ca="1" si="82"/>
        <v>314.6937427810193</v>
      </c>
      <c r="M210" s="33">
        <f t="shared" ca="1" si="97"/>
        <v>1</v>
      </c>
      <c r="N210" s="34">
        <f t="shared" ca="1" si="98"/>
        <v>-3.0378913217954273E-2</v>
      </c>
      <c r="O210" s="34">
        <f t="shared" ca="1" si="99"/>
        <v>3.6606839925557595</v>
      </c>
      <c r="P210" s="35">
        <f ca="1">O210/MAX(O$49:O210)-1</f>
        <v>-3.0378913217954384E-2</v>
      </c>
      <c r="Q210" s="32">
        <f t="shared" ca="1" si="83"/>
        <v>311.00788479891929</v>
      </c>
      <c r="R210" s="33">
        <f t="shared" ca="1" si="100"/>
        <v>1</v>
      </c>
      <c r="S210" s="34">
        <f t="shared" ca="1" si="101"/>
        <v>-3.0378913217954273E-2</v>
      </c>
      <c r="T210" s="34">
        <f t="shared" ca="1" si="102"/>
        <v>3.8762358684238762</v>
      </c>
      <c r="U210" s="35">
        <f ca="1">T210/MAX(T$49:T210)-1</f>
        <v>-3.0378913217954273E-2</v>
      </c>
      <c r="V210" s="32">
        <f t="shared" ca="1" si="84"/>
        <v>324.97966055421381</v>
      </c>
      <c r="W210" s="33">
        <f t="shared" ca="1" si="103"/>
        <v>1</v>
      </c>
      <c r="X210" s="34">
        <f t="shared" ca="1" si="104"/>
        <v>-3.0378913217954273E-2</v>
      </c>
      <c r="Y210" s="34">
        <f t="shared" ca="1" si="105"/>
        <v>2.0064928586929969</v>
      </c>
      <c r="Z210" s="35">
        <f ca="1">Y210/MAX(Y$49:Y210)-1</f>
        <v>-3.0378913217954384E-2</v>
      </c>
      <c r="AA210" s="32">
        <f t="shared" ca="1" si="85"/>
        <v>324.97966055421381</v>
      </c>
      <c r="AB210" s="33">
        <f t="shared" ca="1" si="106"/>
        <v>1</v>
      </c>
      <c r="AC210" s="34">
        <f t="shared" ca="1" si="107"/>
        <v>-3.0378913217954273E-2</v>
      </c>
      <c r="AD210" s="34">
        <f t="shared" ca="1" si="108"/>
        <v>3.5752044099551736</v>
      </c>
      <c r="AE210" s="35">
        <f ca="1">AD210/MAX(AD$49:AD210)-1</f>
        <v>-3.0378913217954273E-2</v>
      </c>
      <c r="AF210" s="32">
        <f t="shared" ca="1" si="86"/>
        <v>314.6937427810193</v>
      </c>
      <c r="AG210" s="33">
        <f t="shared" ca="1" si="109"/>
        <v>0</v>
      </c>
      <c r="AH210" s="34">
        <f t="shared" ca="1" si="110"/>
        <v>5.8333333333333336E-3</v>
      </c>
      <c r="AI210" s="34">
        <f t="shared" ca="1" si="111"/>
        <v>4.1591355678161008</v>
      </c>
      <c r="AJ210" s="35">
        <f ca="1">AI210/MAX(AI$49:AI210)-1</f>
        <v>0</v>
      </c>
      <c r="AK210" s="32">
        <f t="shared" ca="1" si="87"/>
        <v>314.6937427810193</v>
      </c>
      <c r="AL210" s="33">
        <f t="shared" ca="1" si="88"/>
        <v>1</v>
      </c>
      <c r="AM210" s="34">
        <f t="shared" ca="1" si="112"/>
        <v>-3.0378913217954273E-2</v>
      </c>
      <c r="AN210" s="34">
        <f t="shared" ca="1" si="113"/>
        <v>3.9394038979961858</v>
      </c>
      <c r="AO210" s="35">
        <f ca="1">AN210/MAX(AN$49:AN210)-1</f>
        <v>-3.0378913217954273E-2</v>
      </c>
      <c r="AP210" s="32">
        <f t="shared" ca="1" si="89"/>
        <v>329.20441369590918</v>
      </c>
      <c r="AQ210" s="33">
        <f t="shared" ca="1" si="90"/>
        <v>1</v>
      </c>
      <c r="AR210" s="34">
        <f t="shared" ca="1" si="114"/>
        <v>-3.0378913217954273E-2</v>
      </c>
      <c r="AS210" s="34">
        <f t="shared" ca="1" si="115"/>
        <v>3.5919752590977638</v>
      </c>
      <c r="AT210" s="35">
        <f ca="1">AS210/MAX(AS$49:AS210)-1</f>
        <v>-3.0378913217954273E-2</v>
      </c>
      <c r="AU210" s="32">
        <f t="shared" ca="1" si="91"/>
        <v>325.24652120790819</v>
      </c>
      <c r="AV210" s="33">
        <f t="shared" ca="1" si="92"/>
        <v>1</v>
      </c>
      <c r="AW210" s="34">
        <f t="shared" ca="1" si="116"/>
        <v>-2.1325851580132373E-2</v>
      </c>
      <c r="AX210" s="34">
        <f t="shared" ca="1" si="117"/>
        <v>3.8335492240494098</v>
      </c>
      <c r="AY210" s="35">
        <f ca="1">AX210/MAX(AX$49:AX210)-1</f>
        <v>-2.1325851580132338E-2</v>
      </c>
      <c r="AZ210" s="20"/>
      <c r="BA210" s="20"/>
      <c r="BB210" s="20"/>
      <c r="BC210" s="20"/>
      <c r="BD210" s="20"/>
      <c r="BE210" s="20"/>
      <c r="BF210" s="20"/>
      <c r="BG210" s="17"/>
      <c r="BH210" s="17"/>
      <c r="BJ210" s="7">
        <f ca="1">AVERAGE(B208:B210)</f>
        <v>324.97966055421381</v>
      </c>
      <c r="BK210" s="7">
        <f ca="1">AVERAGE(B205:B210)</f>
        <v>321.99433504679536</v>
      </c>
      <c r="BL210" s="7">
        <f ca="1">AVERAGE(B199:B210)</f>
        <v>312.34215450221376</v>
      </c>
      <c r="BM210" s="7">
        <f ca="1">AVERAGE(B193:B210)</f>
        <v>309.43505483568788</v>
      </c>
      <c r="BN210" s="7">
        <f ca="1">AVERAGE(B187:B210)</f>
        <v>311.00788479891929</v>
      </c>
      <c r="BO210" s="5">
        <f ca="1">IF($B209&gt;=BJ209,$D210,$C210)*0.2+IF($B209&gt;=BK209,$D210,$C210)*0.2+IF($B209&gt;=BL209,$D210,$C210)*0.2+IF($B209&gt;=BM209,$D210,$C210)*0.2+IF($B209&gt;=BN209,$D210,$C210)*0.2</f>
        <v>-3.0378913217954277E-2</v>
      </c>
      <c r="BP210" s="3">
        <f t="shared" ca="1" si="93"/>
        <v>381.2338321006377</v>
      </c>
      <c r="BQ210" s="5">
        <f ca="1">BP210/MAX($BP$36:BP210)-1</f>
        <v>-3.0378913217954273E-2</v>
      </c>
    </row>
    <row r="211" spans="1:69" x14ac:dyDescent="0.2">
      <c r="A211" s="15">
        <v>14792</v>
      </c>
      <c r="B211" s="18">
        <v>296.46570253778953</v>
      </c>
      <c r="C211" s="17">
        <f t="shared" ca="1" si="79"/>
        <v>5.8333333333333336E-3</v>
      </c>
      <c r="D211" s="17">
        <f ca="1">B211/B210-1</f>
        <v>-7.1233040664560821E-2</v>
      </c>
      <c r="E211" s="20">
        <f t="shared" ca="1" si="80"/>
        <v>2.0326326612020877</v>
      </c>
      <c r="F211" s="20">
        <f ca="1">E211/MAX(E$49:E211)-1</f>
        <v>-0.28952041637316139</v>
      </c>
      <c r="G211" s="32">
        <f t="shared" ca="1" si="81"/>
        <v>314.95788587165742</v>
      </c>
      <c r="H211" s="33">
        <f t="shared" ca="1" si="94"/>
        <v>0</v>
      </c>
      <c r="I211" s="34">
        <f t="shared" ca="1" si="95"/>
        <v>5.8333333333333336E-3</v>
      </c>
      <c r="J211" s="34">
        <f t="shared" ca="1" si="96"/>
        <v>3.3188157147681587</v>
      </c>
      <c r="K211" s="35">
        <f ca="1">J211/MAX(J$49:J211)-1</f>
        <v>-2.4722790211725632E-2</v>
      </c>
      <c r="L211" s="32">
        <f t="shared" ca="1" si="82"/>
        <v>314.68530316423369</v>
      </c>
      <c r="M211" s="33">
        <f t="shared" ca="1" si="97"/>
        <v>1</v>
      </c>
      <c r="N211" s="34">
        <f t="shared" ca="1" si="98"/>
        <v>-7.1233040664560821E-2</v>
      </c>
      <c r="O211" s="34">
        <f t="shared" ca="1" si="99"/>
        <v>3.3999223408539283</v>
      </c>
      <c r="P211" s="35">
        <f ca="1">O211/MAX(O$49:O211)-1</f>
        <v>-9.9447971521915424E-2</v>
      </c>
      <c r="Q211" s="32">
        <f t="shared" ca="1" si="83"/>
        <v>310.53864828645868</v>
      </c>
      <c r="R211" s="33">
        <f t="shared" ca="1" si="100"/>
        <v>1</v>
      </c>
      <c r="S211" s="34">
        <f t="shared" ca="1" si="101"/>
        <v>-7.1233040664560821E-2</v>
      </c>
      <c r="T211" s="34">
        <f t="shared" ca="1" si="102"/>
        <v>3.6001198011830091</v>
      </c>
      <c r="U211" s="35">
        <f ca="1">T211/MAX(T$49:T211)-1</f>
        <v>-9.9447971521915313E-2</v>
      </c>
      <c r="V211" s="32">
        <f t="shared" ca="1" si="84"/>
        <v>314.95788587165742</v>
      </c>
      <c r="W211" s="33">
        <f t="shared" ca="1" si="103"/>
        <v>0</v>
      </c>
      <c r="X211" s="34">
        <f t="shared" ca="1" si="104"/>
        <v>7.1233040664560821E-2</v>
      </c>
      <c r="Y211" s="34">
        <f t="shared" ca="1" si="105"/>
        <v>2.1494214460894261</v>
      </c>
      <c r="Z211" s="35">
        <f ca="1">Y211/MAX(Y$49:Y211)-1</f>
        <v>0</v>
      </c>
      <c r="AA211" s="32">
        <f t="shared" ca="1" si="85"/>
        <v>314.95788587165742</v>
      </c>
      <c r="AB211" s="33">
        <f t="shared" ca="1" si="106"/>
        <v>0</v>
      </c>
      <c r="AC211" s="34">
        <f t="shared" ca="1" si="107"/>
        <v>5.8333333333333336E-3</v>
      </c>
      <c r="AD211" s="34">
        <f t="shared" ca="1" si="108"/>
        <v>3.5960597690132454</v>
      </c>
      <c r="AE211" s="35">
        <f ca="1">AD211/MAX(AD$49:AD211)-1</f>
        <v>-2.4722790211725743E-2</v>
      </c>
      <c r="AF211" s="32">
        <f t="shared" ca="1" si="86"/>
        <v>314.68530316423369</v>
      </c>
      <c r="AG211" s="33">
        <f t="shared" ca="1" si="109"/>
        <v>0</v>
      </c>
      <c r="AH211" s="34">
        <f t="shared" ca="1" si="110"/>
        <v>5.8333333333333336E-3</v>
      </c>
      <c r="AI211" s="34">
        <f t="shared" ca="1" si="111"/>
        <v>4.1833971919616948</v>
      </c>
      <c r="AJ211" s="35">
        <f ca="1">AI211/MAX(AI$49:AI211)-1</f>
        <v>0</v>
      </c>
      <c r="AK211" s="32">
        <f t="shared" ca="1" si="87"/>
        <v>314.68530316423369</v>
      </c>
      <c r="AL211" s="33">
        <f t="shared" ca="1" si="88"/>
        <v>1</v>
      </c>
      <c r="AM211" s="34">
        <f t="shared" ca="1" si="112"/>
        <v>-7.1233040664560821E-2</v>
      </c>
      <c r="AN211" s="34">
        <f t="shared" ca="1" si="113"/>
        <v>3.658788179936094</v>
      </c>
      <c r="AO211" s="35">
        <f ca="1">AN211/MAX(AN$49:AN211)-1</f>
        <v>-9.9447971521915424E-2</v>
      </c>
      <c r="AP211" s="32">
        <f t="shared" ca="1" si="89"/>
        <v>329.20441369590918</v>
      </c>
      <c r="AQ211" s="33">
        <f t="shared" ca="1" si="90"/>
        <v>1</v>
      </c>
      <c r="AR211" s="34">
        <f t="shared" ca="1" si="114"/>
        <v>-7.1233040664560821E-2</v>
      </c>
      <c r="AS211" s="34">
        <f t="shared" ca="1" si="115"/>
        <v>3.3361079394003563</v>
      </c>
      <c r="AT211" s="35">
        <f ca="1">AS211/MAX(AS$49:AS211)-1</f>
        <v>-9.9447971521915424E-2</v>
      </c>
      <c r="AU211" s="32">
        <f t="shared" ca="1" si="91"/>
        <v>325.24652120790819</v>
      </c>
      <c r="AV211" s="33">
        <f t="shared" ca="1" si="92"/>
        <v>1</v>
      </c>
      <c r="AW211" s="34">
        <f t="shared" ca="1" si="116"/>
        <v>-3.2699853665613746E-2</v>
      </c>
      <c r="AX211" s="34">
        <f t="shared" ca="1" si="117"/>
        <v>3.7081927254030669</v>
      </c>
      <c r="AY211" s="35">
        <f ca="1">AX211/MAX(AX$49:AX211)-1</f>
        <v>-5.3328353019781227E-2</v>
      </c>
      <c r="AZ211" s="20"/>
      <c r="BA211" s="20"/>
      <c r="BB211" s="20"/>
      <c r="BC211" s="20"/>
      <c r="BD211" s="20"/>
      <c r="BE211" s="20"/>
      <c r="BF211" s="20"/>
      <c r="BG211" s="17"/>
      <c r="BH211" s="17"/>
      <c r="BJ211" s="7">
        <f ca="1">AVERAGE(B209:B211)</f>
        <v>314.95788587165742</v>
      </c>
      <c r="BK211" s="7">
        <f ca="1">AVERAGE(B206:B211)</f>
        <v>318.43085914226043</v>
      </c>
      <c r="BL211" s="7">
        <f ca="1">AVERAGE(B200:B211)</f>
        <v>311.96489727414604</v>
      </c>
      <c r="BM211" s="7">
        <f ca="1">AVERAGE(B194:B211)</f>
        <v>308.32657181406773</v>
      </c>
      <c r="BN211" s="7">
        <f ca="1">AVERAGE(B188:B211)</f>
        <v>310.53864828645868</v>
      </c>
      <c r="BO211" s="5">
        <f ca="1">IF($B210&gt;=BJ210,$D211,$C211)*0.2+IF($B210&gt;=BK210,$D211,$C211)*0.2+IF($B210&gt;=BL210,$D211,$C211)*0.2+IF($B210&gt;=BM210,$D211,$C211)*0.2+IF($B210&gt;=BN210,$D211,$C211)*0.2</f>
        <v>-4.0406491065403158E-2</v>
      </c>
      <c r="BP211" s="3">
        <f t="shared" ca="1" si="93"/>
        <v>365.82951067003387</v>
      </c>
      <c r="BQ211" s="5">
        <f ca="1">BP211/MAX($BP$36:BP211)-1</f>
        <v>-6.9557898997839596E-2</v>
      </c>
    </row>
    <row r="212" spans="1:69" x14ac:dyDescent="0.2">
      <c r="A212" s="15">
        <v>14823</v>
      </c>
      <c r="B212" s="18">
        <v>280.13800665892182</v>
      </c>
      <c r="C212" s="17">
        <f t="shared" ca="1" si="79"/>
        <v>5.8333333333333336E-3</v>
      </c>
      <c r="D212" s="17">
        <f ca="1">B212/B211-1</f>
        <v>-5.5074484971112225E-2</v>
      </c>
      <c r="E212" s="20">
        <f t="shared" ca="1" si="80"/>
        <v>1.9206864642509216</v>
      </c>
      <c r="F212" s="20">
        <f ca="1">E212/MAX(E$49:E212)-1</f>
        <v>-0.32864971352389982</v>
      </c>
      <c r="G212" s="32">
        <f t="shared" ca="1" si="81"/>
        <v>298.60241685932829</v>
      </c>
      <c r="H212" s="33">
        <f t="shared" ca="1" si="94"/>
        <v>0</v>
      </c>
      <c r="I212" s="34">
        <f t="shared" ca="1" si="95"/>
        <v>5.8333333333333336E-3</v>
      </c>
      <c r="J212" s="34">
        <f t="shared" ca="1" si="96"/>
        <v>3.3381754731043065</v>
      </c>
      <c r="K212" s="35">
        <f ca="1">J212/MAX(J$49:J212)-1</f>
        <v>-1.903367315462734E-2</v>
      </c>
      <c r="L212" s="32">
        <f t="shared" ca="1" si="82"/>
        <v>312.65687937793211</v>
      </c>
      <c r="M212" s="33">
        <f t="shared" ca="1" si="97"/>
        <v>0</v>
      </c>
      <c r="N212" s="34">
        <f t="shared" ca="1" si="98"/>
        <v>5.8333333333333336E-3</v>
      </c>
      <c r="O212" s="34">
        <f t="shared" ca="1" si="99"/>
        <v>3.4197552211755764</v>
      </c>
      <c r="P212" s="35">
        <f ca="1">O212/MAX(O$49:O212)-1</f>
        <v>-9.4194751355793249E-2</v>
      </c>
      <c r="Q212" s="32">
        <f t="shared" ca="1" si="83"/>
        <v>309.10631795102182</v>
      </c>
      <c r="R212" s="33">
        <f t="shared" ca="1" si="100"/>
        <v>0</v>
      </c>
      <c r="S212" s="34">
        <f t="shared" ca="1" si="101"/>
        <v>5.8333333333333336E-3</v>
      </c>
      <c r="T212" s="34">
        <f t="shared" ca="1" si="102"/>
        <v>3.6211205000232436</v>
      </c>
      <c r="U212" s="35">
        <f ca="1">T212/MAX(T$49:T212)-1</f>
        <v>-9.4194751355793138E-2</v>
      </c>
      <c r="V212" s="32">
        <f t="shared" ca="1" si="84"/>
        <v>298.60241685932829</v>
      </c>
      <c r="W212" s="33">
        <f t="shared" ca="1" si="103"/>
        <v>0</v>
      </c>
      <c r="X212" s="34">
        <f t="shared" ca="1" si="104"/>
        <v>5.5074484971112225E-2</v>
      </c>
      <c r="Y212" s="34">
        <f t="shared" ca="1" si="105"/>
        <v>2.2677997252186644</v>
      </c>
      <c r="Z212" s="35">
        <f ca="1">Y212/MAX(Y$49:Y212)-1</f>
        <v>0</v>
      </c>
      <c r="AA212" s="32">
        <f t="shared" ca="1" si="85"/>
        <v>298.60241685932829</v>
      </c>
      <c r="AB212" s="33">
        <f t="shared" ca="1" si="106"/>
        <v>0</v>
      </c>
      <c r="AC212" s="34">
        <f t="shared" ca="1" si="107"/>
        <v>5.8333333333333336E-3</v>
      </c>
      <c r="AD212" s="34">
        <f t="shared" ca="1" si="108"/>
        <v>3.6170367843324893</v>
      </c>
      <c r="AE212" s="35">
        <f ca="1">AD212/MAX(AD$49:AD212)-1</f>
        <v>-1.9033673154627451E-2</v>
      </c>
      <c r="AF212" s="32">
        <f t="shared" ca="1" si="86"/>
        <v>312.65687937793211</v>
      </c>
      <c r="AG212" s="33">
        <f t="shared" ca="1" si="109"/>
        <v>0</v>
      </c>
      <c r="AH212" s="34">
        <f t="shared" ca="1" si="110"/>
        <v>5.8333333333333336E-3</v>
      </c>
      <c r="AI212" s="34">
        <f t="shared" ca="1" si="111"/>
        <v>4.207800342248138</v>
      </c>
      <c r="AJ212" s="35">
        <f ca="1">AI212/MAX(AI$49:AI212)-1</f>
        <v>0</v>
      </c>
      <c r="AK212" s="32">
        <f t="shared" ca="1" si="87"/>
        <v>312.65687937793211</v>
      </c>
      <c r="AL212" s="33">
        <f t="shared" ca="1" si="88"/>
        <v>0</v>
      </c>
      <c r="AM212" s="34">
        <f t="shared" ca="1" si="112"/>
        <v>5.8333333333333336E-3</v>
      </c>
      <c r="AN212" s="34">
        <f t="shared" ca="1" si="113"/>
        <v>3.6801311109857213</v>
      </c>
      <c r="AO212" s="35">
        <f ca="1">AN212/MAX(AN$49:AN212)-1</f>
        <v>-9.4194751355793249E-2</v>
      </c>
      <c r="AP212" s="32">
        <f t="shared" ca="1" si="89"/>
        <v>329.20441369590918</v>
      </c>
      <c r="AQ212" s="33">
        <f t="shared" ca="1" si="90"/>
        <v>0</v>
      </c>
      <c r="AR212" s="34">
        <f t="shared" ca="1" si="114"/>
        <v>5.8333333333333336E-3</v>
      </c>
      <c r="AS212" s="34">
        <f t="shared" ca="1" si="115"/>
        <v>3.3555685690468584</v>
      </c>
      <c r="AT212" s="35">
        <f ca="1">AS212/MAX(AS$49:AS212)-1</f>
        <v>-9.4194751355793249E-2</v>
      </c>
      <c r="AU212" s="32">
        <f t="shared" ca="1" si="91"/>
        <v>325.24652120790819</v>
      </c>
      <c r="AV212" s="33">
        <f t="shared" ca="1" si="92"/>
        <v>1</v>
      </c>
      <c r="AW212" s="34">
        <f t="shared" ca="1" si="116"/>
        <v>5.8333333333333336E-3</v>
      </c>
      <c r="AX212" s="34">
        <f t="shared" ca="1" si="117"/>
        <v>3.729823849634585</v>
      </c>
      <c r="AY212" s="35">
        <f ca="1">AX212/MAX(AX$49:AX212)-1</f>
        <v>-4.7806101745729856E-2</v>
      </c>
      <c r="AZ212" s="20"/>
      <c r="BA212" s="20"/>
      <c r="BB212" s="20"/>
      <c r="BC212" s="20"/>
      <c r="BD212" s="20"/>
      <c r="BE212" s="20"/>
      <c r="BF212" s="20"/>
      <c r="BG212" s="17"/>
      <c r="BH212" s="17"/>
      <c r="BJ212" s="7">
        <f ca="1">AVERAGE(B210:B212)</f>
        <v>298.60241685932829</v>
      </c>
      <c r="BK212" s="7">
        <f ca="1">AVERAGE(B207:B212)</f>
        <v>311.92446903361821</v>
      </c>
      <c r="BL212" s="7">
        <f ca="1">AVERAGE(B201:B212)</f>
        <v>310.2950947505754</v>
      </c>
      <c r="BM212" s="7">
        <f ca="1">AVERAGE(B195:B212)</f>
        <v>306.62324635825655</v>
      </c>
      <c r="BN212" s="7">
        <f ca="1">AVERAGE(B189:B212)</f>
        <v>309.10631795102182</v>
      </c>
      <c r="BO212" s="5">
        <f ca="1">IF($B211&gt;=BJ211,$D212,$C212)*0.2+IF($B211&gt;=BK211,$D212,$C212)*0.2+IF($B211&gt;=BL211,$D212,$C212)*0.2+IF($B211&gt;=BM211,$D212,$C212)*0.2+IF($B211&gt;=BN211,$D212,$C212)*0.2</f>
        <v>5.8333333333333336E-3</v>
      </c>
      <c r="BP212" s="3">
        <f t="shared" ca="1" si="93"/>
        <v>367.9635161489424</v>
      </c>
      <c r="BQ212" s="5">
        <f ca="1">BP212/MAX($BP$36:BP212)-1</f>
        <v>-6.413032007532693E-2</v>
      </c>
    </row>
    <row r="213" spans="1:69" x14ac:dyDescent="0.2">
      <c r="A213" s="15">
        <v>14854</v>
      </c>
      <c r="B213" s="18">
        <v>287.73966615568651</v>
      </c>
      <c r="C213" s="17">
        <f t="shared" ca="1" si="79"/>
        <v>5.8333333333333336E-3</v>
      </c>
      <c r="D213" s="17">
        <f ca="1">B213/B212-1</f>
        <v>2.7135409391343179E-2</v>
      </c>
      <c r="E213" s="20">
        <f t="shared" ca="1" si="80"/>
        <v>1.9728050777707817</v>
      </c>
      <c r="F213" s="20">
        <f ca="1">E213/MAX(E$49:E213)-1</f>
        <v>-0.31043234865537528</v>
      </c>
      <c r="G213" s="32">
        <f t="shared" ca="1" si="81"/>
        <v>288.1144584507993</v>
      </c>
      <c r="H213" s="33">
        <f t="shared" ca="1" si="94"/>
        <v>0</v>
      </c>
      <c r="I213" s="34">
        <f t="shared" ca="1" si="95"/>
        <v>5.8333333333333336E-3</v>
      </c>
      <c r="J213" s="34">
        <f t="shared" ca="1" si="96"/>
        <v>3.3576481633640816</v>
      </c>
      <c r="K213" s="35">
        <f ca="1">J213/MAX(J$49:J213)-1</f>
        <v>-1.3311369581362698E-2</v>
      </c>
      <c r="L213" s="32">
        <f t="shared" ca="1" si="82"/>
        <v>311.05886177197272</v>
      </c>
      <c r="M213" s="33">
        <f t="shared" ca="1" si="97"/>
        <v>0</v>
      </c>
      <c r="N213" s="34">
        <f t="shared" ca="1" si="98"/>
        <v>5.8333333333333336E-3</v>
      </c>
      <c r="O213" s="34">
        <f t="shared" ca="1" si="99"/>
        <v>3.4397037932991008</v>
      </c>
      <c r="P213" s="35">
        <f ca="1">O213/MAX(O$49:O213)-1</f>
        <v>-8.8910887405368566E-2</v>
      </c>
      <c r="Q213" s="32">
        <f t="shared" ca="1" si="83"/>
        <v>307.73771539785497</v>
      </c>
      <c r="R213" s="33">
        <f t="shared" ca="1" si="100"/>
        <v>0</v>
      </c>
      <c r="S213" s="34">
        <f t="shared" ca="1" si="101"/>
        <v>5.8333333333333336E-3</v>
      </c>
      <c r="T213" s="34">
        <f t="shared" ca="1" si="102"/>
        <v>3.6422437029400458</v>
      </c>
      <c r="U213" s="35">
        <f ca="1">T213/MAX(T$49:T213)-1</f>
        <v>-8.8910887405368566E-2</v>
      </c>
      <c r="V213" s="32">
        <f t="shared" ca="1" si="84"/>
        <v>288.1144584507993</v>
      </c>
      <c r="W213" s="33">
        <f t="shared" ca="1" si="103"/>
        <v>0</v>
      </c>
      <c r="X213" s="34">
        <f t="shared" ca="1" si="104"/>
        <v>-2.7135409391343179E-2</v>
      </c>
      <c r="Y213" s="34">
        <f t="shared" ca="1" si="105"/>
        <v>2.2062620512572804</v>
      </c>
      <c r="Z213" s="35">
        <f ca="1">Y213/MAX(Y$49:Y213)-1</f>
        <v>-2.7135409391343179E-2</v>
      </c>
      <c r="AA213" s="32">
        <f t="shared" ca="1" si="85"/>
        <v>288.1144584507993</v>
      </c>
      <c r="AB213" s="33">
        <f t="shared" ca="1" si="106"/>
        <v>0</v>
      </c>
      <c r="AC213" s="34">
        <f t="shared" ca="1" si="107"/>
        <v>5.8333333333333336E-3</v>
      </c>
      <c r="AD213" s="34">
        <f t="shared" ca="1" si="108"/>
        <v>3.6381361655744291</v>
      </c>
      <c r="AE213" s="35">
        <f ca="1">AD213/MAX(AD$49:AD213)-1</f>
        <v>-1.3311369581362698E-2</v>
      </c>
      <c r="AF213" s="32">
        <f t="shared" ca="1" si="86"/>
        <v>311.05886177197272</v>
      </c>
      <c r="AG213" s="33">
        <f t="shared" ca="1" si="109"/>
        <v>0</v>
      </c>
      <c r="AH213" s="34">
        <f t="shared" ca="1" si="110"/>
        <v>5.8333333333333336E-3</v>
      </c>
      <c r="AI213" s="34">
        <f t="shared" ca="1" si="111"/>
        <v>4.2323458442445858</v>
      </c>
      <c r="AJ213" s="35">
        <f ca="1">AI213/MAX(AI$49:AI213)-1</f>
        <v>0</v>
      </c>
      <c r="AK213" s="32">
        <f t="shared" ca="1" si="87"/>
        <v>311.05886177197272</v>
      </c>
      <c r="AL213" s="33">
        <f t="shared" ca="1" si="88"/>
        <v>0</v>
      </c>
      <c r="AM213" s="34">
        <f t="shared" ca="1" si="112"/>
        <v>5.8333333333333336E-3</v>
      </c>
      <c r="AN213" s="34">
        <f t="shared" ca="1" si="113"/>
        <v>3.7015985424664715</v>
      </c>
      <c r="AO213" s="35">
        <f ca="1">AN213/MAX(AN$49:AN213)-1</f>
        <v>-8.8910887405368677E-2</v>
      </c>
      <c r="AP213" s="32">
        <f t="shared" ca="1" si="89"/>
        <v>319.20354138127362</v>
      </c>
      <c r="AQ213" s="33">
        <f t="shared" ca="1" si="90"/>
        <v>0</v>
      </c>
      <c r="AR213" s="34">
        <f t="shared" ca="1" si="114"/>
        <v>5.8333333333333336E-3</v>
      </c>
      <c r="AS213" s="34">
        <f t="shared" ca="1" si="115"/>
        <v>3.375142719032965</v>
      </c>
      <c r="AT213" s="35">
        <f ca="1">AS213/MAX(AS$49:AS213)-1</f>
        <v>-8.8910887405368788E-2</v>
      </c>
      <c r="AU213" s="32">
        <f t="shared" ca="1" si="91"/>
        <v>324.97966055421381</v>
      </c>
      <c r="AV213" s="33">
        <f t="shared" ca="1" si="92"/>
        <v>0</v>
      </c>
      <c r="AW213" s="34">
        <f t="shared" ca="1" si="116"/>
        <v>5.8333333333333336E-3</v>
      </c>
      <c r="AX213" s="34">
        <f t="shared" ca="1" si="117"/>
        <v>3.7515811554241201</v>
      </c>
      <c r="AY213" s="35">
        <f ca="1">AX213/MAX(AX$49:AX213)-1</f>
        <v>-4.2251637339246639E-2</v>
      </c>
      <c r="AZ213" s="20"/>
      <c r="BA213" s="20"/>
      <c r="BB213" s="20"/>
      <c r="BC213" s="20"/>
      <c r="BD213" s="20"/>
      <c r="BE213" s="20"/>
      <c r="BF213" s="20"/>
      <c r="BG213" s="17"/>
      <c r="BH213" s="17"/>
      <c r="BJ213" s="7">
        <f ca="1">AVERAGE(B211:B213)</f>
        <v>288.1144584507993</v>
      </c>
      <c r="BK213" s="7">
        <f ca="1">AVERAGE(B208:B213)</f>
        <v>306.54705950250656</v>
      </c>
      <c r="BL213" s="7">
        <f ca="1">AVERAGE(B202:B213)</f>
        <v>309.56089203807875</v>
      </c>
      <c r="BM213" s="7">
        <f ca="1">AVERAGE(B196:B213)</f>
        <v>305.67741428613823</v>
      </c>
      <c r="BN213" s="7">
        <f ca="1">AVERAGE(B190:B213)</f>
        <v>307.73771539785497</v>
      </c>
      <c r="BO213" s="5">
        <f ca="1">IF($B212&gt;=BJ212,$D213,$C213)*0.2+IF($B212&gt;=BK212,$D213,$C213)*0.2+IF($B212&gt;=BL212,$D213,$C213)*0.2+IF($B212&gt;=BM212,$D213,$C213)*0.2+IF($B212&gt;=BN212,$D213,$C213)*0.2</f>
        <v>5.8333333333333336E-3</v>
      </c>
      <c r="BP213" s="3">
        <f t="shared" ca="1" si="93"/>
        <v>370.1099699931446</v>
      </c>
      <c r="BQ213" s="5">
        <f ca="1">BP213/MAX($BP$36:BP213)-1</f>
        <v>-5.8671080275766285E-2</v>
      </c>
    </row>
    <row r="214" spans="1:69" x14ac:dyDescent="0.2">
      <c r="A214" s="15">
        <v>14884</v>
      </c>
      <c r="B214" s="18">
        <v>296.4554633402978</v>
      </c>
      <c r="C214" s="17">
        <f t="shared" ca="1" si="79"/>
        <v>5.8333333333333336E-3</v>
      </c>
      <c r="D214" s="17">
        <f ca="1">B214/B213-1</f>
        <v>3.0290565430403538E-2</v>
      </c>
      <c r="E214" s="20">
        <f t="shared" ca="1" si="80"/>
        <v>2.0325624590604301</v>
      </c>
      <c r="F214" s="20">
        <f ca="1">E214/MAX(E$49:E214)-1</f>
        <v>-0.28954495459363117</v>
      </c>
      <c r="G214" s="32">
        <f t="shared" ca="1" si="81"/>
        <v>288.11104538496869</v>
      </c>
      <c r="H214" s="33">
        <f t="shared" ca="1" si="94"/>
        <v>0</v>
      </c>
      <c r="I214" s="34">
        <f t="shared" ca="1" si="95"/>
        <v>5.8333333333333336E-3</v>
      </c>
      <c r="J214" s="34">
        <f t="shared" ca="1" si="96"/>
        <v>3.3772344443170388</v>
      </c>
      <c r="K214" s="35">
        <f ca="1">J214/MAX(J$49:J214)-1</f>
        <v>-7.5556859039206392E-3</v>
      </c>
      <c r="L214" s="32">
        <f t="shared" ca="1" si="82"/>
        <v>309.27648489734673</v>
      </c>
      <c r="M214" s="33">
        <f t="shared" ca="1" si="97"/>
        <v>0</v>
      </c>
      <c r="N214" s="34">
        <f t="shared" ca="1" si="98"/>
        <v>5.8333333333333336E-3</v>
      </c>
      <c r="O214" s="34">
        <f t="shared" ca="1" si="99"/>
        <v>3.4597687320933455</v>
      </c>
      <c r="P214" s="35">
        <f ca="1">O214/MAX(O$49:O214)-1</f>
        <v>-8.3596200915233343E-2</v>
      </c>
      <c r="Q214" s="32">
        <f t="shared" ca="1" si="83"/>
        <v>306.98847919799584</v>
      </c>
      <c r="R214" s="33">
        <f t="shared" ca="1" si="100"/>
        <v>0</v>
      </c>
      <c r="S214" s="34">
        <f t="shared" ca="1" si="101"/>
        <v>5.8333333333333336E-3</v>
      </c>
      <c r="T214" s="34">
        <f t="shared" ca="1" si="102"/>
        <v>3.6634901245405294</v>
      </c>
      <c r="U214" s="35">
        <f ca="1">T214/MAX(T$49:T214)-1</f>
        <v>-8.3596200915233232E-2</v>
      </c>
      <c r="V214" s="32">
        <f t="shared" ca="1" si="84"/>
        <v>288.11104538496869</v>
      </c>
      <c r="W214" s="33">
        <f t="shared" ca="1" si="103"/>
        <v>0</v>
      </c>
      <c r="X214" s="34">
        <f t="shared" ca="1" si="104"/>
        <v>-3.0290565430403538E-2</v>
      </c>
      <c r="Y214" s="34">
        <f t="shared" ca="1" si="105"/>
        <v>2.1394331262370554</v>
      </c>
      <c r="Z214" s="35">
        <f ca="1">Y214/MAX(Y$49:Y214)-1</f>
        <v>-5.6604027928097378E-2</v>
      </c>
      <c r="AA214" s="32">
        <f t="shared" ca="1" si="85"/>
        <v>288.11104538496869</v>
      </c>
      <c r="AB214" s="33">
        <f t="shared" ca="1" si="106"/>
        <v>0</v>
      </c>
      <c r="AC214" s="34">
        <f t="shared" ca="1" si="107"/>
        <v>5.8333333333333336E-3</v>
      </c>
      <c r="AD214" s="34">
        <f t="shared" ca="1" si="108"/>
        <v>3.6593586265402802</v>
      </c>
      <c r="AE214" s="35">
        <f ca="1">AD214/MAX(AD$49:AD214)-1</f>
        <v>-7.5556859039205282E-3</v>
      </c>
      <c r="AF214" s="32">
        <f t="shared" ca="1" si="86"/>
        <v>309.27648489734673</v>
      </c>
      <c r="AG214" s="33">
        <f t="shared" ca="1" si="109"/>
        <v>0</v>
      </c>
      <c r="AH214" s="34">
        <f t="shared" ca="1" si="110"/>
        <v>5.8333333333333336E-3</v>
      </c>
      <c r="AI214" s="34">
        <f t="shared" ca="1" si="111"/>
        <v>4.2570345283360123</v>
      </c>
      <c r="AJ214" s="35">
        <f ca="1">AI214/MAX(AI$49:AI214)-1</f>
        <v>0</v>
      </c>
      <c r="AK214" s="32">
        <f t="shared" ca="1" si="87"/>
        <v>309.27648489734673</v>
      </c>
      <c r="AL214" s="33">
        <f t="shared" ca="1" si="88"/>
        <v>0</v>
      </c>
      <c r="AM214" s="34">
        <f t="shared" ca="1" si="112"/>
        <v>5.8333333333333336E-3</v>
      </c>
      <c r="AN214" s="34">
        <f t="shared" ca="1" si="113"/>
        <v>3.7231912006308594</v>
      </c>
      <c r="AO214" s="35">
        <f ca="1">AN214/MAX(AN$49:AN214)-1</f>
        <v>-8.3596200915233343E-2</v>
      </c>
      <c r="AP214" s="32">
        <f t="shared" ca="1" si="89"/>
        <v>296.46570253778953</v>
      </c>
      <c r="AQ214" s="33">
        <f t="shared" ca="1" si="90"/>
        <v>0</v>
      </c>
      <c r="AR214" s="34">
        <f t="shared" ca="1" si="114"/>
        <v>5.8333333333333336E-3</v>
      </c>
      <c r="AS214" s="34">
        <f t="shared" ca="1" si="115"/>
        <v>3.3948310515606575</v>
      </c>
      <c r="AT214" s="35">
        <f ca="1">AS214/MAX(AS$49:AS214)-1</f>
        <v>-8.3596200915233343E-2</v>
      </c>
      <c r="AU214" s="32">
        <f t="shared" ca="1" si="91"/>
        <v>314.95788587165742</v>
      </c>
      <c r="AV214" s="33">
        <f t="shared" ca="1" si="92"/>
        <v>0</v>
      </c>
      <c r="AW214" s="34">
        <f t="shared" ca="1" si="116"/>
        <v>5.8333333333333336E-3</v>
      </c>
      <c r="AX214" s="34">
        <f t="shared" ca="1" si="117"/>
        <v>3.7734653788307608</v>
      </c>
      <c r="AY214" s="35">
        <f ca="1">AX214/MAX(AX$49:AX214)-1</f>
        <v>-3.6664771890392189E-2</v>
      </c>
      <c r="AZ214" s="20"/>
      <c r="BA214" s="20"/>
      <c r="BB214" s="20"/>
      <c r="BC214" s="20"/>
      <c r="BD214" s="20"/>
      <c r="BE214" s="20"/>
      <c r="BF214" s="20"/>
      <c r="BG214" s="17"/>
      <c r="BH214" s="17"/>
      <c r="BJ214" s="7">
        <f ca="1">AVERAGE(B212:B214)</f>
        <v>288.11104538496869</v>
      </c>
      <c r="BK214" s="7">
        <f ca="1">AVERAGE(B209:B214)</f>
        <v>301.53446562831306</v>
      </c>
      <c r="BL214" s="7">
        <f ca="1">AVERAGE(B203:B214)</f>
        <v>309.23032693960874</v>
      </c>
      <c r="BM214" s="7">
        <f ca="1">AVERAGE(B197:B214)</f>
        <v>305.2708803481097</v>
      </c>
      <c r="BN214" s="7">
        <f ca="1">AVERAGE(B191:B214)</f>
        <v>306.98847919799584</v>
      </c>
      <c r="BO214" s="5">
        <f ca="1">IF($B213&gt;=BJ213,$D214,$C214)*0.2+IF($B213&gt;=BK213,$D214,$C214)*0.2+IF($B213&gt;=BL213,$D214,$C214)*0.2+IF($B213&gt;=BM213,$D214,$C214)*0.2+IF($B213&gt;=BN213,$D214,$C214)*0.2</f>
        <v>5.8333333333333336E-3</v>
      </c>
      <c r="BP214" s="3">
        <f t="shared" ca="1" si="93"/>
        <v>372.26894481810461</v>
      </c>
      <c r="BQ214" s="5">
        <f ca="1">BP214/MAX($BP$36:BP214)-1</f>
        <v>-5.3179994910708239E-2</v>
      </c>
    </row>
    <row r="215" spans="1:69" x14ac:dyDescent="0.2">
      <c r="A215" s="15">
        <v>14915</v>
      </c>
      <c r="B215" s="18">
        <v>312.12720661837216</v>
      </c>
      <c r="C215" s="17">
        <f t="shared" ca="1" si="79"/>
        <v>5.8333333333333336E-3</v>
      </c>
      <c r="D215" s="17">
        <f ca="1">B215/B214-1</f>
        <v>5.2863735758126085E-2</v>
      </c>
      <c r="E215" s="20">
        <f t="shared" ca="1" si="80"/>
        <v>2.1400113038080875</v>
      </c>
      <c r="F215" s="20">
        <f ca="1">E215/MAX(E$49:E215)-1</f>
        <v>-0.25198764680524155</v>
      </c>
      <c r="G215" s="32">
        <f t="shared" ca="1" si="81"/>
        <v>298.7741120381188</v>
      </c>
      <c r="H215" s="33">
        <f t="shared" ca="1" si="94"/>
        <v>1</v>
      </c>
      <c r="I215" s="34">
        <f t="shared" ca="1" si="95"/>
        <v>5.2863735758126085E-2</v>
      </c>
      <c r="J215" s="34">
        <f t="shared" ca="1" si="96"/>
        <v>3.5557676735746564</v>
      </c>
      <c r="K215" s="35">
        <f ca="1">J215/MAX(J$49:J215)-1</f>
        <v>0</v>
      </c>
      <c r="L215" s="32">
        <f t="shared" ca="1" si="82"/>
        <v>308.704549762684</v>
      </c>
      <c r="M215" s="33">
        <f t="shared" ca="1" si="97"/>
        <v>0</v>
      </c>
      <c r="N215" s="34">
        <f t="shared" ca="1" si="98"/>
        <v>5.8333333333333336E-3</v>
      </c>
      <c r="O215" s="34">
        <f t="shared" ca="1" si="99"/>
        <v>3.4799507163638901</v>
      </c>
      <c r="P215" s="35">
        <f ca="1">O215/MAX(O$49:O215)-1</f>
        <v>-7.8250512087238766E-2</v>
      </c>
      <c r="Q215" s="32">
        <f t="shared" ca="1" si="83"/>
        <v>306.63188522350561</v>
      </c>
      <c r="R215" s="33">
        <f t="shared" ca="1" si="100"/>
        <v>0</v>
      </c>
      <c r="S215" s="34">
        <f t="shared" ca="1" si="101"/>
        <v>5.8333333333333336E-3</v>
      </c>
      <c r="T215" s="34">
        <f t="shared" ca="1" si="102"/>
        <v>3.6848604836003491</v>
      </c>
      <c r="U215" s="35">
        <f ca="1">T215/MAX(T$49:T215)-1</f>
        <v>-7.8250512087238766E-2</v>
      </c>
      <c r="V215" s="32">
        <f t="shared" ca="1" si="84"/>
        <v>298.7741120381188</v>
      </c>
      <c r="W215" s="33">
        <f t="shared" ca="1" si="103"/>
        <v>1</v>
      </c>
      <c r="X215" s="34">
        <f t="shared" ca="1" si="104"/>
        <v>5.2863735758126085E-2</v>
      </c>
      <c r="Y215" s="34">
        <f t="shared" ca="1" si="105"/>
        <v>2.2525315536946326</v>
      </c>
      <c r="Z215" s="35">
        <f ca="1">Y215/MAX(Y$49:Y215)-1</f>
        <v>-6.7325925452078605E-3</v>
      </c>
      <c r="AA215" s="32">
        <f t="shared" ca="1" si="85"/>
        <v>298.7741120381188</v>
      </c>
      <c r="AB215" s="33">
        <f t="shared" ca="1" si="106"/>
        <v>1</v>
      </c>
      <c r="AC215" s="34">
        <f t="shared" ca="1" si="107"/>
        <v>5.2863735758126085E-2</v>
      </c>
      <c r="AD215" s="34">
        <f t="shared" ca="1" si="108"/>
        <v>3.8528059940179249</v>
      </c>
      <c r="AE215" s="35">
        <f ca="1">AD215/MAX(AD$49:AD215)-1</f>
        <v>0</v>
      </c>
      <c r="AF215" s="32">
        <f t="shared" ca="1" si="86"/>
        <v>308.704549762684</v>
      </c>
      <c r="AG215" s="33">
        <f t="shared" ca="1" si="109"/>
        <v>0</v>
      </c>
      <c r="AH215" s="34">
        <f t="shared" ca="1" si="110"/>
        <v>5.8333333333333336E-3</v>
      </c>
      <c r="AI215" s="34">
        <f t="shared" ca="1" si="111"/>
        <v>4.2818672297513061</v>
      </c>
      <c r="AJ215" s="35">
        <f ca="1">AI215/MAX(AI$49:AI215)-1</f>
        <v>0</v>
      </c>
      <c r="AK215" s="32">
        <f t="shared" ca="1" si="87"/>
        <v>308.704549762684</v>
      </c>
      <c r="AL215" s="33">
        <f t="shared" ca="1" si="88"/>
        <v>0</v>
      </c>
      <c r="AM215" s="34">
        <f t="shared" ca="1" si="112"/>
        <v>5.8333333333333336E-3</v>
      </c>
      <c r="AN215" s="34">
        <f t="shared" ca="1" si="113"/>
        <v>3.7449098159678726</v>
      </c>
      <c r="AO215" s="35">
        <f ca="1">AN215/MAX(AN$49:AN215)-1</f>
        <v>-7.8250512087238877E-2</v>
      </c>
      <c r="AP215" s="32">
        <f t="shared" ca="1" si="89"/>
        <v>296.4554633402978</v>
      </c>
      <c r="AQ215" s="33">
        <f t="shared" ca="1" si="90"/>
        <v>0</v>
      </c>
      <c r="AR215" s="34">
        <f t="shared" ca="1" si="114"/>
        <v>5.8333333333333336E-3</v>
      </c>
      <c r="AS215" s="34">
        <f t="shared" ca="1" si="115"/>
        <v>3.4146342326947612</v>
      </c>
      <c r="AT215" s="35">
        <f ca="1">AS215/MAX(AS$49:AS215)-1</f>
        <v>-7.8250512087238877E-2</v>
      </c>
      <c r="AU215" s="32">
        <f t="shared" ca="1" si="91"/>
        <v>298.60241685932829</v>
      </c>
      <c r="AV215" s="33">
        <f t="shared" ca="1" si="92"/>
        <v>0</v>
      </c>
      <c r="AW215" s="34">
        <f t="shared" ca="1" si="116"/>
        <v>1.7590933939531522E-2</v>
      </c>
      <c r="AX215" s="34">
        <f t="shared" ca="1" si="117"/>
        <v>3.8398441590328818</v>
      </c>
      <c r="AY215" s="35">
        <f ca="1">AX215/MAX(AX$49:AX215)-1</f>
        <v>-1.971880553109262E-2</v>
      </c>
      <c r="AZ215" s="20"/>
      <c r="BA215" s="20"/>
      <c r="BB215" s="20"/>
      <c r="BC215" s="20"/>
      <c r="BD215" s="20"/>
      <c r="BE215" s="20"/>
      <c r="BF215" s="20"/>
      <c r="BG215" s="17"/>
      <c r="BH215" s="17"/>
      <c r="BJ215" s="7">
        <f ca="1">AVERAGE(B213:B215)</f>
        <v>298.7741120381188</v>
      </c>
      <c r="BK215" s="7">
        <f ca="1">AVERAGE(B210:B215)</f>
        <v>298.68826444872354</v>
      </c>
      <c r="BL215" s="7">
        <f ca="1">AVERAGE(B204:B215)</f>
        <v>309.93094063986638</v>
      </c>
      <c r="BM215" s="7">
        <f ca="1">AVERAGE(B198:B215)</f>
        <v>306.39226111008384</v>
      </c>
      <c r="BN215" s="7">
        <f ca="1">AVERAGE(B192:B215)</f>
        <v>306.63188522350561</v>
      </c>
      <c r="BO215" s="5">
        <f ca="1">IF($B214&gt;=BJ214,$D215,$C215)*0.2+IF($B214&gt;=BK214,$D215,$C215)*0.2+IF($B214&gt;=BL214,$D215,$C215)*0.2+IF($B214&gt;=BM214,$D215,$C215)*0.2+IF($B214&gt;=BN214,$D215,$C215)*0.2</f>
        <v>1.5239413818291884E-2</v>
      </c>
      <c r="BP215" s="3">
        <f t="shared" ca="1" si="93"/>
        <v>377.94210531988659</v>
      </c>
      <c r="BQ215" s="5">
        <f ca="1">BP215/MAX($BP$36:BP215)-1</f>
        <v>-3.8751013041715243E-2</v>
      </c>
    </row>
    <row r="216" spans="1:69" x14ac:dyDescent="0.2">
      <c r="A216" s="15">
        <v>14945</v>
      </c>
      <c r="B216" s="18">
        <v>313.78194187289199</v>
      </c>
      <c r="C216" s="17">
        <f t="shared" ca="1" si="79"/>
        <v>5.8333333333333336E-3</v>
      </c>
      <c r="D216" s="17">
        <f ca="1">B216/B215-1</f>
        <v>5.3014771523682835E-3</v>
      </c>
      <c r="E216" s="20">
        <f t="shared" ca="1" si="80"/>
        <v>2.1513565248410358</v>
      </c>
      <c r="F216" s="20">
        <f ca="1">E216/MAX(E$49:E216)-1</f>
        <v>-0.24802207640509033</v>
      </c>
      <c r="G216" s="32">
        <f t="shared" ca="1" si="81"/>
        <v>307.45487061052063</v>
      </c>
      <c r="H216" s="33">
        <f t="shared" ca="1" si="94"/>
        <v>1</v>
      </c>
      <c r="I216" s="34">
        <f t="shared" ca="1" si="95"/>
        <v>5.3014771523682835E-3</v>
      </c>
      <c r="J216" s="34">
        <f t="shared" ca="1" si="96"/>
        <v>3.5746184946552422</v>
      </c>
      <c r="K216" s="35">
        <f ca="1">J216/MAX(J$49:J216)-1</f>
        <v>0</v>
      </c>
      <c r="L216" s="32">
        <f t="shared" ca="1" si="82"/>
        <v>308.16510921889574</v>
      </c>
      <c r="M216" s="33">
        <f t="shared" ca="1" si="97"/>
        <v>1</v>
      </c>
      <c r="N216" s="34">
        <f t="shared" ca="1" si="98"/>
        <v>5.3014771523682835E-3</v>
      </c>
      <c r="O216" s="34">
        <f t="shared" ca="1" si="99"/>
        <v>3.4983995955780607</v>
      </c>
      <c r="P216" s="35">
        <f ca="1">O216/MAX(O$49:O216)-1</f>
        <v>-7.336387823686219E-2</v>
      </c>
      <c r="Q216" s="32">
        <f t="shared" ca="1" si="83"/>
        <v>306.52245725943089</v>
      </c>
      <c r="R216" s="33">
        <f t="shared" ca="1" si="100"/>
        <v>1</v>
      </c>
      <c r="S216" s="34">
        <f t="shared" ca="1" si="101"/>
        <v>5.3014771523682835E-3</v>
      </c>
      <c r="T216" s="34">
        <f t="shared" ca="1" si="102"/>
        <v>3.7043956872638213</v>
      </c>
      <c r="U216" s="35">
        <f ca="1">T216/MAX(T$49:T216)-1</f>
        <v>-7.3363878236862079E-2</v>
      </c>
      <c r="V216" s="32">
        <f t="shared" ca="1" si="84"/>
        <v>307.45487061052063</v>
      </c>
      <c r="W216" s="33">
        <f t="shared" ca="1" si="103"/>
        <v>1</v>
      </c>
      <c r="X216" s="34">
        <f t="shared" ca="1" si="104"/>
        <v>5.3014771523682835E-3</v>
      </c>
      <c r="Y216" s="34">
        <f t="shared" ca="1" si="105"/>
        <v>2.2644732982615334</v>
      </c>
      <c r="Z216" s="35">
        <f ca="1">Y216/MAX(Y$49:Y216)-1</f>
        <v>-1.4668080783941662E-3</v>
      </c>
      <c r="AA216" s="32">
        <f t="shared" ca="1" si="85"/>
        <v>307.45487061052063</v>
      </c>
      <c r="AB216" s="33">
        <f t="shared" ca="1" si="106"/>
        <v>1</v>
      </c>
      <c r="AC216" s="34">
        <f t="shared" ca="1" si="107"/>
        <v>5.3014771523682835E-3</v>
      </c>
      <c r="AD216" s="34">
        <f t="shared" ca="1" si="108"/>
        <v>3.8732315569677187</v>
      </c>
      <c r="AE216" s="35">
        <f ca="1">AD216/MAX(AD$49:AD216)-1</f>
        <v>0</v>
      </c>
      <c r="AF216" s="32">
        <f t="shared" ca="1" si="86"/>
        <v>308.16510921889574</v>
      </c>
      <c r="AG216" s="33">
        <f t="shared" ca="1" si="109"/>
        <v>0</v>
      </c>
      <c r="AH216" s="34">
        <f t="shared" ca="1" si="110"/>
        <v>5.8333333333333336E-3</v>
      </c>
      <c r="AI216" s="34">
        <f t="shared" ca="1" si="111"/>
        <v>4.3068447885915218</v>
      </c>
      <c r="AJ216" s="35">
        <f ca="1">AI216/MAX(AI$49:AI216)-1</f>
        <v>0</v>
      </c>
      <c r="AK216" s="32">
        <f t="shared" ca="1" si="87"/>
        <v>308.16510921889574</v>
      </c>
      <c r="AL216" s="33">
        <f t="shared" ca="1" si="88"/>
        <v>0.3</v>
      </c>
      <c r="AM216" s="34">
        <f t="shared" ca="1" si="112"/>
        <v>5.8333333333333336E-3</v>
      </c>
      <c r="AN216" s="34">
        <f t="shared" ca="1" si="113"/>
        <v>3.7667551232276852</v>
      </c>
      <c r="AO216" s="35">
        <f ca="1">AN216/MAX(AN$49:AN216)-1</f>
        <v>-7.2873640074414436E-2</v>
      </c>
      <c r="AP216" s="32">
        <f t="shared" ca="1" si="89"/>
        <v>312.12720661837216</v>
      </c>
      <c r="AQ216" s="33">
        <f t="shared" ca="1" si="90"/>
        <v>1</v>
      </c>
      <c r="AR216" s="34">
        <f t="shared" ca="1" si="114"/>
        <v>5.3014771523682835E-3</v>
      </c>
      <c r="AS216" s="34">
        <f t="shared" ca="1" si="115"/>
        <v>3.4327368380630872</v>
      </c>
      <c r="AT216" s="35">
        <f ca="1">AS216/MAX(AS$49:AS216)-1</f>
        <v>-7.336387823686219E-2</v>
      </c>
      <c r="AU216" s="32">
        <f t="shared" ca="1" si="91"/>
        <v>298.7741120381188</v>
      </c>
      <c r="AV216" s="33">
        <f t="shared" ca="1" si="92"/>
        <v>1</v>
      </c>
      <c r="AW216" s="34">
        <f t="shared" ca="1" si="116"/>
        <v>5.5674052428508081E-3</v>
      </c>
      <c r="AX216" s="34">
        <f t="shared" ca="1" si="117"/>
        <v>3.8612221275356111</v>
      </c>
      <c r="AY216" s="35">
        <f ca="1">AX216/MAX(AX$49:AX216)-1</f>
        <v>-1.426118286953848E-2</v>
      </c>
      <c r="AZ216" s="20"/>
      <c r="BA216" s="20"/>
      <c r="BB216" s="20"/>
      <c r="BC216" s="20"/>
      <c r="BD216" s="20"/>
      <c r="BE216" s="20"/>
      <c r="BF216" s="20"/>
      <c r="BG216" s="17"/>
      <c r="BH216" s="17"/>
      <c r="BJ216" s="7">
        <f ca="1">AVERAGE(B214:B216)</f>
        <v>307.45487061052063</v>
      </c>
      <c r="BK216" s="7">
        <f ca="1">AVERAGE(B211:B216)</f>
        <v>297.78466453066</v>
      </c>
      <c r="BL216" s="7">
        <f ca="1">AVERAGE(B205:B216)</f>
        <v>309.88949978872762</v>
      </c>
      <c r="BM216" s="7">
        <f ca="1">AVERAGE(B199:B216)</f>
        <v>307.48965784502917</v>
      </c>
      <c r="BN216" s="7">
        <f ca="1">AVERAGE(B193:B216)</f>
        <v>306.52245725943089</v>
      </c>
      <c r="BO216" s="5">
        <f ca="1">IF($B215&gt;=BJ215,$D216,$C216)*0.2+IF($B215&gt;=BK215,$D216,$C216)*0.2+IF($B215&gt;=BL215,$D216,$C216)*0.2+IF($B215&gt;=BM215,$D216,$C216)*0.2+IF($B215&gt;=BN215,$D216,$C216)*0.2</f>
        <v>5.3014771523682835E-3</v>
      </c>
      <c r="BP216" s="3">
        <f t="shared" ca="1" si="93"/>
        <v>379.94575675615795</v>
      </c>
      <c r="BQ216" s="5">
        <f ca="1">BP216/MAX($BP$36:BP216)-1</f>
        <v>-3.3654973499618768E-2</v>
      </c>
    </row>
    <row r="217" spans="1:69" x14ac:dyDescent="0.2">
      <c r="A217" s="15">
        <v>14976</v>
      </c>
      <c r="B217" s="18">
        <v>321.37525182140143</v>
      </c>
      <c r="C217" s="17">
        <f t="shared" ca="1" si="79"/>
        <v>5.8333333333333336E-3</v>
      </c>
      <c r="D217" s="17">
        <f ca="1">B217/B216-1</f>
        <v>2.4199321041825206E-2</v>
      </c>
      <c r="E217" s="20">
        <f t="shared" ca="1" si="80"/>
        <v>2.2034178920610894</v>
      </c>
      <c r="F217" s="20">
        <f ca="1">E217/MAX(E$49:E217)-1</f>
        <v>-0.22982472121565201</v>
      </c>
      <c r="G217" s="32">
        <f t="shared" ca="1" si="81"/>
        <v>315.76146677088855</v>
      </c>
      <c r="H217" s="33">
        <f t="shared" ca="1" si="94"/>
        <v>1</v>
      </c>
      <c r="I217" s="34">
        <f t="shared" ca="1" si="95"/>
        <v>2.4199321041825206E-2</v>
      </c>
      <c r="J217" s="34">
        <f t="shared" ca="1" si="96"/>
        <v>3.6611218352094501</v>
      </c>
      <c r="K217" s="35">
        <f ca="1">J217/MAX(J$49:J217)-1</f>
        <v>0</v>
      </c>
      <c r="L217" s="32">
        <f t="shared" ca="1" si="82"/>
        <v>308.30222206680025</v>
      </c>
      <c r="M217" s="33">
        <f t="shared" ca="1" si="97"/>
        <v>1</v>
      </c>
      <c r="N217" s="34">
        <f t="shared" ca="1" si="98"/>
        <v>2.4199321041825206E-2</v>
      </c>
      <c r="O217" s="34">
        <f t="shared" ca="1" si="99"/>
        <v>3.5830584905240457</v>
      </c>
      <c r="P217" s="35">
        <f ca="1">O217/MAX(O$49:O217)-1</f>
        <v>-5.0939913237364132E-2</v>
      </c>
      <c r="Q217" s="32">
        <f t="shared" ca="1" si="83"/>
        <v>306.72899288003299</v>
      </c>
      <c r="R217" s="33">
        <f t="shared" ca="1" si="100"/>
        <v>1</v>
      </c>
      <c r="S217" s="34">
        <f t="shared" ca="1" si="101"/>
        <v>2.4199321041825206E-2</v>
      </c>
      <c r="T217" s="34">
        <f t="shared" ca="1" si="102"/>
        <v>3.794039547765871</v>
      </c>
      <c r="U217" s="35">
        <f ca="1">T217/MAX(T$49:T217)-1</f>
        <v>-5.0939913237364132E-2</v>
      </c>
      <c r="V217" s="32">
        <f t="shared" ca="1" si="84"/>
        <v>315.76146677088855</v>
      </c>
      <c r="W217" s="33">
        <f t="shared" ca="1" si="103"/>
        <v>1</v>
      </c>
      <c r="X217" s="34">
        <f t="shared" ca="1" si="104"/>
        <v>2.4199321041825206E-2</v>
      </c>
      <c r="Y217" s="34">
        <f t="shared" ca="1" si="105"/>
        <v>2.3192720145968049</v>
      </c>
      <c r="Z217" s="35">
        <f ca="1">Y217/MAX(Y$49:Y217)-1</f>
        <v>0</v>
      </c>
      <c r="AA217" s="32">
        <f t="shared" ca="1" si="85"/>
        <v>315.76146677088855</v>
      </c>
      <c r="AB217" s="33">
        <f t="shared" ca="1" si="106"/>
        <v>1</v>
      </c>
      <c r="AC217" s="34">
        <f t="shared" ca="1" si="107"/>
        <v>2.4199321041825206E-2</v>
      </c>
      <c r="AD217" s="34">
        <f t="shared" ca="1" si="108"/>
        <v>3.9669611308841088</v>
      </c>
      <c r="AE217" s="35">
        <f ca="1">AD217/MAX(AD$49:AD217)-1</f>
        <v>0</v>
      </c>
      <c r="AF217" s="32">
        <f t="shared" ca="1" si="86"/>
        <v>308.30222206680025</v>
      </c>
      <c r="AG217" s="33">
        <f t="shared" ca="1" si="109"/>
        <v>0</v>
      </c>
      <c r="AH217" s="34">
        <f t="shared" ca="1" si="110"/>
        <v>5.8333333333333336E-3</v>
      </c>
      <c r="AI217" s="34">
        <f t="shared" ca="1" si="111"/>
        <v>4.3319680498583057</v>
      </c>
      <c r="AJ217" s="35">
        <f ca="1">AI217/MAX(AI$49:AI217)-1</f>
        <v>0</v>
      </c>
      <c r="AK217" s="32">
        <f t="shared" ca="1" si="87"/>
        <v>308.30222206680025</v>
      </c>
      <c r="AL217" s="33">
        <f t="shared" ca="1" si="88"/>
        <v>0.6</v>
      </c>
      <c r="AM217" s="34">
        <f t="shared" ca="1" si="112"/>
        <v>5.8333333333333336E-3</v>
      </c>
      <c r="AN217" s="34">
        <f t="shared" ca="1" si="113"/>
        <v>3.7887278614465134</v>
      </c>
      <c r="AO217" s="35">
        <f ca="1">AN217/MAX(AN$49:AN217)-1</f>
        <v>-6.7465402974848487E-2</v>
      </c>
      <c r="AP217" s="32">
        <f t="shared" ca="1" si="89"/>
        <v>313.78194187289199</v>
      </c>
      <c r="AQ217" s="33">
        <f t="shared" ca="1" si="90"/>
        <v>1</v>
      </c>
      <c r="AR217" s="34">
        <f t="shared" ca="1" si="114"/>
        <v>2.4199321041825206E-2</v>
      </c>
      <c r="AS217" s="34">
        <f t="shared" ca="1" si="115"/>
        <v>3.5158067388594758</v>
      </c>
      <c r="AT217" s="35">
        <f ca="1">AS217/MAX(AS$49:AS217)-1</f>
        <v>-5.0939913237364243E-2</v>
      </c>
      <c r="AU217" s="32">
        <f t="shared" ca="1" si="91"/>
        <v>307.45487061052063</v>
      </c>
      <c r="AV217" s="33">
        <f t="shared" ca="1" si="92"/>
        <v>0</v>
      </c>
      <c r="AW217" s="34">
        <f t="shared" ca="1" si="116"/>
        <v>1.5016327187579269E-2</v>
      </c>
      <c r="AX217" s="34">
        <f t="shared" ca="1" si="117"/>
        <v>3.9192035023466065</v>
      </c>
      <c r="AY217" s="35">
        <f ca="1">AX217/MAX(AX$49:AX217)-1</f>
        <v>0</v>
      </c>
      <c r="AZ217" s="20"/>
      <c r="BA217" s="20"/>
      <c r="BB217" s="20"/>
      <c r="BC217" s="20"/>
      <c r="BD217" s="20"/>
      <c r="BE217" s="20"/>
      <c r="BF217" s="20"/>
      <c r="BG217" s="17"/>
      <c r="BH217" s="17"/>
      <c r="BJ217" s="7">
        <f ca="1">AVERAGE(B215:B217)</f>
        <v>315.76146677088855</v>
      </c>
      <c r="BK217" s="7">
        <f ca="1">AVERAGE(B212:B217)</f>
        <v>301.93625607792859</v>
      </c>
      <c r="BL217" s="7">
        <f ca="1">AVERAGE(B206:B217)</f>
        <v>310.18355761009445</v>
      </c>
      <c r="BM217" s="7">
        <f ca="1">AVERAGE(B200:B217)</f>
        <v>308.62201687540687</v>
      </c>
      <c r="BN217" s="7">
        <f ca="1">AVERAGE(B194:B217)</f>
        <v>306.72899288003299</v>
      </c>
      <c r="BO217" s="5">
        <f ca="1">IF($B216&gt;=BJ216,$D217,$C217)*0.2+IF($B216&gt;=BK216,$D217,$C217)*0.2+IF($B216&gt;=BL216,$D217,$C217)*0.2+IF($B216&gt;=BM216,$D217,$C217)*0.2+IF($B216&gt;=BN216,$D217,$C217)*0.2</f>
        <v>2.4199321041825206E-2</v>
      </c>
      <c r="BP217" s="3">
        <f t="shared" ca="1" si="93"/>
        <v>389.14018610237946</v>
      </c>
      <c r="BQ217" s="5">
        <f ca="1">BP217/MAX($BP$36:BP217)-1</f>
        <v>-1.0270079966164913E-2</v>
      </c>
    </row>
    <row r="218" spans="1:69" x14ac:dyDescent="0.2">
      <c r="A218" s="15">
        <v>15007</v>
      </c>
      <c r="B218" s="18">
        <v>323.95910618235126</v>
      </c>
      <c r="C218" s="17">
        <f t="shared" ca="1" si="79"/>
        <v>5.8333333333333336E-3</v>
      </c>
      <c r="D218" s="17">
        <f ca="1">B218/B217-1</f>
        <v>8.039991711576322E-3</v>
      </c>
      <c r="E218" s="20">
        <f t="shared" ca="1" si="80"/>
        <v>2.2211333536503997</v>
      </c>
      <c r="F218" s="20">
        <f ca="1">E218/MAX(E$49:E218)-1</f>
        <v>-0.22363251835776476</v>
      </c>
      <c r="G218" s="32">
        <f t="shared" ca="1" si="81"/>
        <v>319.70543329221488</v>
      </c>
      <c r="H218" s="33">
        <f t="shared" ca="1" si="94"/>
        <v>1</v>
      </c>
      <c r="I218" s="34">
        <f t="shared" ca="1" si="95"/>
        <v>8.039991711576322E-3</v>
      </c>
      <c r="J218" s="34">
        <f t="shared" ca="1" si="96"/>
        <v>3.6905572244196052</v>
      </c>
      <c r="K218" s="35">
        <f ca="1">J218/MAX(J$49:J218)-1</f>
        <v>0</v>
      </c>
      <c r="L218" s="32">
        <f t="shared" ca="1" si="82"/>
        <v>308.04503002648948</v>
      </c>
      <c r="M218" s="33">
        <f t="shared" ca="1" si="97"/>
        <v>1</v>
      </c>
      <c r="N218" s="34">
        <f t="shared" ca="1" si="98"/>
        <v>8.039991711576322E-3</v>
      </c>
      <c r="O218" s="34">
        <f t="shared" ca="1" si="99"/>
        <v>3.611866251089952</v>
      </c>
      <c r="P218" s="35">
        <f ca="1">O218/MAX(O$49:O218)-1</f>
        <v>-4.3309478006004709E-2</v>
      </c>
      <c r="Q218" s="32">
        <f t="shared" ca="1" si="83"/>
        <v>307.27737793498414</v>
      </c>
      <c r="R218" s="33">
        <f t="shared" ca="1" si="100"/>
        <v>1</v>
      </c>
      <c r="S218" s="34">
        <f t="shared" ca="1" si="101"/>
        <v>8.039991711576322E-3</v>
      </c>
      <c r="T218" s="34">
        <f t="shared" ca="1" si="102"/>
        <v>3.8245435942833015</v>
      </c>
      <c r="U218" s="35">
        <f ca="1">T218/MAX(T$49:T218)-1</f>
        <v>-4.3309478006004598E-2</v>
      </c>
      <c r="V218" s="32">
        <f t="shared" ca="1" si="84"/>
        <v>319.70543329221488</v>
      </c>
      <c r="W218" s="33">
        <f t="shared" ca="1" si="103"/>
        <v>1</v>
      </c>
      <c r="X218" s="34">
        <f t="shared" ca="1" si="104"/>
        <v>8.039991711576322E-3</v>
      </c>
      <c r="Y218" s="34">
        <f t="shared" ca="1" si="105"/>
        <v>2.3379189423710542</v>
      </c>
      <c r="Z218" s="35">
        <f ca="1">Y218/MAX(Y$49:Y218)-1</f>
        <v>0</v>
      </c>
      <c r="AA218" s="32">
        <f t="shared" ca="1" si="85"/>
        <v>319.70543329221488</v>
      </c>
      <c r="AB218" s="33">
        <f t="shared" ca="1" si="106"/>
        <v>1</v>
      </c>
      <c r="AC218" s="34">
        <f t="shared" ca="1" si="107"/>
        <v>8.039991711576322E-3</v>
      </c>
      <c r="AD218" s="34">
        <f t="shared" ca="1" si="108"/>
        <v>3.9988554654965625</v>
      </c>
      <c r="AE218" s="35">
        <f ca="1">AD218/MAX(AD$49:AD218)-1</f>
        <v>0</v>
      </c>
      <c r="AF218" s="32">
        <f t="shared" ca="1" si="86"/>
        <v>308.04503002648948</v>
      </c>
      <c r="AG218" s="33">
        <f t="shared" ca="1" si="109"/>
        <v>0</v>
      </c>
      <c r="AH218" s="34">
        <f t="shared" ca="1" si="110"/>
        <v>5.8333333333333336E-3</v>
      </c>
      <c r="AI218" s="34">
        <f t="shared" ca="1" si="111"/>
        <v>4.3572378634824789</v>
      </c>
      <c r="AJ218" s="35">
        <f ca="1">AI218/MAX(AI$49:AI218)-1</f>
        <v>0</v>
      </c>
      <c r="AK218" s="32">
        <f t="shared" ca="1" si="87"/>
        <v>308.04503002648948</v>
      </c>
      <c r="AL218" s="33">
        <f t="shared" ca="1" si="88"/>
        <v>1</v>
      </c>
      <c r="AM218" s="34">
        <f t="shared" ca="1" si="112"/>
        <v>8.039991711576322E-3</v>
      </c>
      <c r="AN218" s="34">
        <f t="shared" ca="1" si="113"/>
        <v>3.8191892020499618</v>
      </c>
      <c r="AO218" s="35">
        <f ca="1">AN218/MAX(AN$49:AN218)-1</f>
        <v>-5.996783254400806E-2</v>
      </c>
      <c r="AP218" s="32">
        <f t="shared" ca="1" si="89"/>
        <v>321.37525182140143</v>
      </c>
      <c r="AQ218" s="33">
        <f t="shared" ca="1" si="90"/>
        <v>1</v>
      </c>
      <c r="AR218" s="34">
        <f t="shared" ca="1" si="114"/>
        <v>8.039991711576322E-3</v>
      </c>
      <c r="AS218" s="34">
        <f t="shared" ca="1" si="115"/>
        <v>3.54407379589941</v>
      </c>
      <c r="AT218" s="35">
        <f ca="1">AS218/MAX(AS$49:AS218)-1</f>
        <v>-4.3309478006004709E-2</v>
      </c>
      <c r="AU218" s="32">
        <f t="shared" ca="1" si="91"/>
        <v>315.76146677088855</v>
      </c>
      <c r="AV218" s="33">
        <f t="shared" ca="1" si="92"/>
        <v>1</v>
      </c>
      <c r="AW218" s="34">
        <f t="shared" ca="1" si="116"/>
        <v>7.4883271170155747E-3</v>
      </c>
      <c r="AX218" s="34">
        <f t="shared" ca="1" si="117"/>
        <v>3.9485517802103312</v>
      </c>
      <c r="AY218" s="35">
        <f ca="1">AX218/MAX(AX$49:AX218)-1</f>
        <v>0</v>
      </c>
      <c r="AZ218" s="20"/>
      <c r="BA218" s="20"/>
      <c r="BB218" s="20"/>
      <c r="BC218" s="20"/>
      <c r="BD218" s="20"/>
      <c r="BE218" s="20"/>
      <c r="BF218" s="20"/>
      <c r="BG218" s="17"/>
      <c r="BH218" s="17"/>
      <c r="BJ218" s="7">
        <f ca="1">AVERAGE(B216:B218)</f>
        <v>319.70543329221488</v>
      </c>
      <c r="BK218" s="7">
        <f ca="1">AVERAGE(B213:B218)</f>
        <v>309.23977266516687</v>
      </c>
      <c r="BL218" s="7">
        <f ca="1">AVERAGE(B207:B218)</f>
        <v>310.58212084939248</v>
      </c>
      <c r="BM218" s="7">
        <f ca="1">AVERAGE(B201:B218)</f>
        <v>309.94332072210585</v>
      </c>
      <c r="BN218" s="7">
        <f ca="1">AVERAGE(B195:B218)</f>
        <v>307.27737793498414</v>
      </c>
      <c r="BO218" s="5">
        <f ca="1">IF($B217&gt;=BJ217,$D218,$C218)*0.2+IF($B217&gt;=BK217,$D218,$C218)*0.2+IF($B217&gt;=BL217,$D218,$C218)*0.2+IF($B217&gt;=BM217,$D218,$C218)*0.2+IF($B217&gt;=BN217,$D218,$C218)*0.2</f>
        <v>8.039991711576322E-3</v>
      </c>
      <c r="BP218" s="3">
        <f t="shared" ca="1" si="93"/>
        <v>392.26886997328387</v>
      </c>
      <c r="BQ218" s="5">
        <f ca="1">BP218/MAX($BP$36:BP218)-1</f>
        <v>-2.312659612393686E-3</v>
      </c>
    </row>
    <row r="219" spans="1:69" x14ac:dyDescent="0.2">
      <c r="A219" s="15">
        <v>15035</v>
      </c>
      <c r="B219" s="18">
        <v>321.60120584360527</v>
      </c>
      <c r="C219" s="17">
        <f t="shared" ca="1" si="79"/>
        <v>5.8333333333333336E-3</v>
      </c>
      <c r="D219" s="17">
        <f ca="1">B219/B218-1</f>
        <v>-7.2783888267019536E-3</v>
      </c>
      <c r="E219" s="20">
        <f t="shared" ca="1" si="80"/>
        <v>2.2049670814665756</v>
      </c>
      <c r="F219" s="20">
        <f ca="1">E219/MAX(E$49:E219)-1</f>
        <v>-0.22928322276156432</v>
      </c>
      <c r="G219" s="32">
        <f t="shared" ca="1" si="81"/>
        <v>322.31185461578599</v>
      </c>
      <c r="H219" s="33">
        <f t="shared" ca="1" si="94"/>
        <v>1</v>
      </c>
      <c r="I219" s="34">
        <f t="shared" ca="1" si="95"/>
        <v>-7.2783888267019536E-3</v>
      </c>
      <c r="J219" s="34">
        <f t="shared" ca="1" si="96"/>
        <v>3.6636959139530854</v>
      </c>
      <c r="K219" s="35">
        <f ca="1">J219/MAX(J$49:J219)-1</f>
        <v>-7.2783888267019536E-3</v>
      </c>
      <c r="L219" s="32">
        <f t="shared" ca="1" si="82"/>
        <v>307.28470924125912</v>
      </c>
      <c r="M219" s="33">
        <f t="shared" ca="1" si="97"/>
        <v>1</v>
      </c>
      <c r="N219" s="34">
        <f t="shared" ca="1" si="98"/>
        <v>-7.2783888267019536E-3</v>
      </c>
      <c r="O219" s="34">
        <f t="shared" ca="1" si="99"/>
        <v>3.5855776841244769</v>
      </c>
      <c r="P219" s="35">
        <f ca="1">O219/MAX(O$49:O219)-1</f>
        <v>-5.0272643611897538E-2</v>
      </c>
      <c r="Q219" s="32">
        <f t="shared" ca="1" si="83"/>
        <v>307.97890136789198</v>
      </c>
      <c r="R219" s="33">
        <f t="shared" ca="1" si="100"/>
        <v>1</v>
      </c>
      <c r="S219" s="34">
        <f t="shared" ca="1" si="101"/>
        <v>-7.2783888267019536E-3</v>
      </c>
      <c r="T219" s="34">
        <f t="shared" ca="1" si="102"/>
        <v>3.7967070789194355</v>
      </c>
      <c r="U219" s="35">
        <f ca="1">T219/MAX(T$49:T219)-1</f>
        <v>-5.0272643611897316E-2</v>
      </c>
      <c r="V219" s="32">
        <f t="shared" ca="1" si="84"/>
        <v>322.31185461578599</v>
      </c>
      <c r="W219" s="33">
        <f t="shared" ca="1" si="103"/>
        <v>1</v>
      </c>
      <c r="X219" s="34">
        <f t="shared" ca="1" si="104"/>
        <v>-7.2783888267019536E-3</v>
      </c>
      <c r="Y219" s="34">
        <f t="shared" ca="1" si="105"/>
        <v>2.3209026592631661</v>
      </c>
      <c r="Z219" s="35">
        <f ca="1">Y219/MAX(Y$49:Y219)-1</f>
        <v>-7.2783888267018426E-3</v>
      </c>
      <c r="AA219" s="32">
        <f t="shared" ca="1" si="85"/>
        <v>322.31185461578599</v>
      </c>
      <c r="AB219" s="33">
        <f t="shared" ca="1" si="106"/>
        <v>1</v>
      </c>
      <c r="AC219" s="34">
        <f t="shared" ca="1" si="107"/>
        <v>-7.2783888267019536E-3</v>
      </c>
      <c r="AD219" s="34">
        <f t="shared" ca="1" si="108"/>
        <v>3.9697502405568961</v>
      </c>
      <c r="AE219" s="35">
        <f ca="1">AD219/MAX(AD$49:AD219)-1</f>
        <v>-7.2783888267019536E-3</v>
      </c>
      <c r="AF219" s="32">
        <f t="shared" ca="1" si="86"/>
        <v>307.28470924125912</v>
      </c>
      <c r="AG219" s="33">
        <f t="shared" ca="1" si="109"/>
        <v>0</v>
      </c>
      <c r="AH219" s="34">
        <f t="shared" ca="1" si="110"/>
        <v>5.8333333333333336E-3</v>
      </c>
      <c r="AI219" s="34">
        <f t="shared" ca="1" si="111"/>
        <v>4.3826550843527938</v>
      </c>
      <c r="AJ219" s="35">
        <f ca="1">AI219/MAX(AI$49:AI219)-1</f>
        <v>0</v>
      </c>
      <c r="AK219" s="32">
        <f t="shared" ca="1" si="87"/>
        <v>307.28470924125912</v>
      </c>
      <c r="AL219" s="33">
        <f t="shared" ca="1" si="88"/>
        <v>1</v>
      </c>
      <c r="AM219" s="34">
        <f t="shared" ca="1" si="112"/>
        <v>-7.2783888267019536E-3</v>
      </c>
      <c r="AN219" s="34">
        <f t="shared" ca="1" si="113"/>
        <v>3.7913916580347005</v>
      </c>
      <c r="AO219" s="35">
        <f ca="1">AN219/MAX(AN$49:AN219)-1</f>
        <v>-6.680975216836027E-2</v>
      </c>
      <c r="AP219" s="32">
        <f t="shared" ca="1" si="89"/>
        <v>323.95910618235126</v>
      </c>
      <c r="AQ219" s="33">
        <f t="shared" ca="1" si="90"/>
        <v>1</v>
      </c>
      <c r="AR219" s="34">
        <f t="shared" ca="1" si="114"/>
        <v>-7.2783888267019536E-3</v>
      </c>
      <c r="AS219" s="34">
        <f t="shared" ca="1" si="115"/>
        <v>3.5182786487823283</v>
      </c>
      <c r="AT219" s="35">
        <f ca="1">AS219/MAX(AS$49:AS219)-1</f>
        <v>-5.0272643611897538E-2</v>
      </c>
      <c r="AU219" s="32">
        <f t="shared" ca="1" si="91"/>
        <v>319.70543329221488</v>
      </c>
      <c r="AV219" s="33">
        <f t="shared" ca="1" si="92"/>
        <v>1</v>
      </c>
      <c r="AW219" s="34">
        <f t="shared" ca="1" si="116"/>
        <v>-4.000458286693132E-3</v>
      </c>
      <c r="AX219" s="34">
        <f t="shared" ca="1" si="117"/>
        <v>3.9327557635207517</v>
      </c>
      <c r="AY219" s="35">
        <f ca="1">AX219/MAX(AX$49:AX219)-1</f>
        <v>-4.0004582866931537E-3</v>
      </c>
      <c r="AZ219" s="20"/>
      <c r="BA219" s="20"/>
      <c r="BB219" s="20"/>
      <c r="BC219" s="20"/>
      <c r="BD219" s="20"/>
      <c r="BE219" s="20"/>
      <c r="BF219" s="20"/>
      <c r="BG219" s="17"/>
      <c r="BH219" s="17"/>
      <c r="BJ219" s="7">
        <f ca="1">AVERAGE(B217:B219)</f>
        <v>322.31185461578599</v>
      </c>
      <c r="BK219" s="7">
        <f ca="1">AVERAGE(B214:B219)</f>
        <v>314.88336261315334</v>
      </c>
      <c r="BL219" s="7">
        <f ca="1">AVERAGE(B208:B219)</f>
        <v>310.71521105782989</v>
      </c>
      <c r="BM219" s="7">
        <f ca="1">AVERAGE(B202:B219)</f>
        <v>311.33504889643694</v>
      </c>
      <c r="BN219" s="7">
        <f ca="1">AVERAGE(B196:B219)</f>
        <v>307.97890136789198</v>
      </c>
      <c r="BO219" s="5">
        <f ca="1">IF($B218&gt;=BJ218,$D219,$C219)*0.2+IF($B218&gt;=BK218,$D219,$C219)*0.2+IF($B218&gt;=BL218,$D219,$C219)*0.2+IF($B218&gt;=BM218,$D219,$C219)*0.2+IF($B218&gt;=BN218,$D219,$C219)*0.2</f>
        <v>-7.2783888267019536E-3</v>
      </c>
      <c r="BP219" s="3">
        <f t="shared" ca="1" si="93"/>
        <v>389.41378461300729</v>
      </c>
      <c r="BQ219" s="5">
        <f ca="1">BP219/MAX($BP$36:BP219)-1</f>
        <v>-9.5742160032129542E-3</v>
      </c>
    </row>
    <row r="220" spans="1:69" x14ac:dyDescent="0.2">
      <c r="A220" s="15">
        <v>15066</v>
      </c>
      <c r="B220" s="18">
        <v>327.31258324845828</v>
      </c>
      <c r="C220" s="17">
        <f t="shared" ref="C220:C283" ca="1" si="118">C219</f>
        <v>5.8333333333333336E-3</v>
      </c>
      <c r="D220" s="17">
        <f ca="1">B220/B219-1</f>
        <v>1.7759191511335537E-2</v>
      </c>
      <c r="E220" s="20">
        <f t="shared" ca="1" si="80"/>
        <v>2.2441255141425311</v>
      </c>
      <c r="F220" s="20">
        <f ca="1">E220/MAX(E$49:E220)-1</f>
        <v>-0.21559591591358762</v>
      </c>
      <c r="G220" s="32">
        <f t="shared" ca="1" si="81"/>
        <v>324.29096509147161</v>
      </c>
      <c r="H220" s="33">
        <f t="shared" ca="1" si="94"/>
        <v>0</v>
      </c>
      <c r="I220" s="34">
        <f t="shared" ca="1" si="95"/>
        <v>5.8333333333333336E-3</v>
      </c>
      <c r="J220" s="34">
        <f t="shared" ca="1" si="96"/>
        <v>3.685067473451145</v>
      </c>
      <c r="K220" s="35">
        <f ca="1">J220/MAX(J$49:J220)-1</f>
        <v>-1.4875127615243677E-3</v>
      </c>
      <c r="L220" s="32">
        <f t="shared" ca="1" si="82"/>
        <v>308.09561342797764</v>
      </c>
      <c r="M220" s="33">
        <f t="shared" ca="1" si="97"/>
        <v>1</v>
      </c>
      <c r="N220" s="34">
        <f t="shared" ca="1" si="98"/>
        <v>1.7759191511335537E-2</v>
      </c>
      <c r="O220" s="34">
        <f t="shared" ca="1" si="99"/>
        <v>3.6492546448956142</v>
      </c>
      <c r="P220" s="35">
        <f ca="1">O220/MAX(O$49:O220)-1</f>
        <v>-3.3406253606246827E-2</v>
      </c>
      <c r="Q220" s="32">
        <f t="shared" ca="1" si="83"/>
        <v>308.95971424387727</v>
      </c>
      <c r="R220" s="33">
        <f t="shared" ca="1" si="100"/>
        <v>1</v>
      </c>
      <c r="S220" s="34">
        <f t="shared" ca="1" si="101"/>
        <v>1.7759191511335537E-2</v>
      </c>
      <c r="T220" s="34">
        <f t="shared" ca="1" si="102"/>
        <v>3.864133527046409</v>
      </c>
      <c r="U220" s="35">
        <f ca="1">T220/MAX(T$49:T220)-1</f>
        <v>-3.3406253606246605E-2</v>
      </c>
      <c r="V220" s="32">
        <f t="shared" ca="1" si="84"/>
        <v>324.29096509147161</v>
      </c>
      <c r="W220" s="33">
        <f t="shared" ca="1" si="103"/>
        <v>0</v>
      </c>
      <c r="X220" s="34">
        <f t="shared" ca="1" si="104"/>
        <v>-1.7759191511335537E-2</v>
      </c>
      <c r="Y220" s="34">
        <f t="shared" ca="1" si="105"/>
        <v>2.2796853044581438</v>
      </c>
      <c r="Z220" s="35">
        <f ca="1">Y220/MAX(Y$49:Y220)-1</f>
        <v>-2.4908322036970021E-2</v>
      </c>
      <c r="AA220" s="32">
        <f t="shared" ca="1" si="85"/>
        <v>324.29096509147161</v>
      </c>
      <c r="AB220" s="33">
        <f t="shared" ca="1" si="106"/>
        <v>0</v>
      </c>
      <c r="AC220" s="34">
        <f t="shared" ca="1" si="107"/>
        <v>5.8333333333333336E-3</v>
      </c>
      <c r="AD220" s="34">
        <f t="shared" ca="1" si="108"/>
        <v>3.9929071169601449</v>
      </c>
      <c r="AE220" s="35">
        <f ca="1">AD220/MAX(AD$49:AD220)-1</f>
        <v>-1.4875127615243677E-3</v>
      </c>
      <c r="AF220" s="32">
        <f t="shared" ca="1" si="86"/>
        <v>308.09561342797764</v>
      </c>
      <c r="AG220" s="33">
        <f t="shared" ca="1" si="109"/>
        <v>0</v>
      </c>
      <c r="AH220" s="34">
        <f t="shared" ca="1" si="110"/>
        <v>5.8333333333333336E-3</v>
      </c>
      <c r="AI220" s="34">
        <f t="shared" ca="1" si="111"/>
        <v>4.4082205723448515</v>
      </c>
      <c r="AJ220" s="35">
        <f ca="1">AI220/MAX(AI$49:AI220)-1</f>
        <v>0</v>
      </c>
      <c r="AK220" s="32">
        <f t="shared" ca="1" si="87"/>
        <v>308.09561342797764</v>
      </c>
      <c r="AL220" s="33">
        <f t="shared" ca="1" si="88"/>
        <v>1</v>
      </c>
      <c r="AM220" s="34">
        <f t="shared" ca="1" si="112"/>
        <v>1.7759191511335537E-2</v>
      </c>
      <c r="AN220" s="34">
        <f t="shared" ca="1" si="113"/>
        <v>3.8587237085842188</v>
      </c>
      <c r="AO220" s="35">
        <f ca="1">AN220/MAX(AN$49:AN220)-1</f>
        <v>-5.0237047840607452E-2</v>
      </c>
      <c r="AP220" s="32">
        <f t="shared" ca="1" si="89"/>
        <v>323.95910618235126</v>
      </c>
      <c r="AQ220" s="33">
        <f t="shared" ca="1" si="90"/>
        <v>1</v>
      </c>
      <c r="AR220" s="34">
        <f t="shared" ca="1" si="114"/>
        <v>1.7759191511335537E-2</v>
      </c>
      <c r="AS220" s="34">
        <f t="shared" ca="1" si="115"/>
        <v>3.5807604330962963</v>
      </c>
      <c r="AT220" s="35">
        <f ca="1">AS220/MAX(AS$49:AS220)-1</f>
        <v>-3.3406253606246938E-2</v>
      </c>
      <c r="AU220" s="32">
        <f t="shared" ca="1" si="91"/>
        <v>322.31185461578599</v>
      </c>
      <c r="AV220" s="33">
        <f t="shared" ca="1" si="92"/>
        <v>1</v>
      </c>
      <c r="AW220" s="34">
        <f t="shared" ca="1" si="116"/>
        <v>1.1796262422334437E-2</v>
      </c>
      <c r="AX220" s="34">
        <f t="shared" ca="1" si="117"/>
        <v>3.979147582550191</v>
      </c>
      <c r="AY220" s="35">
        <f ca="1">AX220/MAX(AX$49:AX220)-1</f>
        <v>0</v>
      </c>
      <c r="AZ220" s="20"/>
      <c r="BA220" s="20"/>
      <c r="BB220" s="20"/>
      <c r="BC220" s="20"/>
      <c r="BD220" s="20"/>
      <c r="BE220" s="20"/>
      <c r="BF220" s="20"/>
      <c r="BG220" s="17"/>
      <c r="BH220" s="17"/>
      <c r="BJ220" s="7">
        <f ca="1">AVERAGE(B218:B220)</f>
        <v>324.29096509147161</v>
      </c>
      <c r="BK220" s="7">
        <f ca="1">AVERAGE(B215:B220)</f>
        <v>320.0262159311801</v>
      </c>
      <c r="BL220" s="7">
        <f ca="1">AVERAGE(B209:B220)</f>
        <v>310.78034077974655</v>
      </c>
      <c r="BM220" s="7">
        <f ca="1">AVERAGE(B203:B220)</f>
        <v>312.82895660346588</v>
      </c>
      <c r="BN220" s="7">
        <f ca="1">AVERAGE(B197:B220)</f>
        <v>308.95971424387727</v>
      </c>
      <c r="BO220" s="5">
        <f ca="1">IF($B219&gt;=BJ219,$D220,$C220)*0.2+IF($B219&gt;=BK219,$D220,$C220)*0.2+IF($B219&gt;=BL219,$D220,$C220)*0.2+IF($B219&gt;=BM219,$D220,$C220)*0.2+IF($B219&gt;=BN219,$D220,$C220)*0.2</f>
        <v>1.5374019875735096E-2</v>
      </c>
      <c r="BP220" s="3">
        <f t="shared" ca="1" si="93"/>
        <v>395.40063987753285</v>
      </c>
      <c r="BQ220" s="5">
        <f ca="1">BP220/MAX($BP$36:BP220)-1</f>
        <v>0</v>
      </c>
    </row>
    <row r="221" spans="1:69" x14ac:dyDescent="0.2">
      <c r="A221" s="15">
        <v>15096</v>
      </c>
      <c r="B221" s="18">
        <v>336.83193681273445</v>
      </c>
      <c r="C221" s="17">
        <f t="shared" ca="1" si="118"/>
        <v>5.8333333333333336E-3</v>
      </c>
      <c r="D221" s="17">
        <f ca="1">B221/B220-1</f>
        <v>2.9083371833126703E-2</v>
      </c>
      <c r="E221" s="20">
        <f t="shared" ca="1" si="80"/>
        <v>2.3093922509105451</v>
      </c>
      <c r="F221" s="20">
        <f ca="1">E221/MAX(E$49:E221)-1</f>
        <v>-0.19278280026867933</v>
      </c>
      <c r="G221" s="32">
        <f t="shared" ca="1" si="81"/>
        <v>328.58190863493269</v>
      </c>
      <c r="H221" s="33">
        <f t="shared" ca="1" si="94"/>
        <v>1</v>
      </c>
      <c r="I221" s="34">
        <f t="shared" ca="1" si="95"/>
        <v>2.9083371833126703E-2</v>
      </c>
      <c r="J221" s="34">
        <f t="shared" ca="1" si="96"/>
        <v>3.7922416610116856</v>
      </c>
      <c r="K221" s="35">
        <f ca="1">J221/MAX(J$49:J221)-1</f>
        <v>0</v>
      </c>
      <c r="L221" s="32">
        <f t="shared" ca="1" si="82"/>
        <v>312.13223685547212</v>
      </c>
      <c r="M221" s="33">
        <f t="shared" ca="1" si="97"/>
        <v>1</v>
      </c>
      <c r="N221" s="34">
        <f t="shared" ca="1" si="98"/>
        <v>2.9083371833126703E-2</v>
      </c>
      <c r="O221" s="34">
        <f t="shared" ca="1" si="99"/>
        <v>3.7553872746468779</v>
      </c>
      <c r="P221" s="35">
        <f ca="1">O221/MAX(O$49:O221)-1</f>
        <v>-5.2944482683023875E-3</v>
      </c>
      <c r="Q221" s="32">
        <f t="shared" ca="1" si="83"/>
        <v>310.83011357345634</v>
      </c>
      <c r="R221" s="33">
        <f t="shared" ca="1" si="100"/>
        <v>1</v>
      </c>
      <c r="S221" s="34">
        <f t="shared" ca="1" si="101"/>
        <v>2.9083371833126703E-2</v>
      </c>
      <c r="T221" s="34">
        <f t="shared" ca="1" si="102"/>
        <v>3.976515559226351</v>
      </c>
      <c r="U221" s="35">
        <f ca="1">T221/MAX(T$49:T221)-1</f>
        <v>-5.2944482683020544E-3</v>
      </c>
      <c r="V221" s="32">
        <f t="shared" ca="1" si="84"/>
        <v>328.58190863493269</v>
      </c>
      <c r="W221" s="33">
        <f t="shared" ca="1" si="103"/>
        <v>1</v>
      </c>
      <c r="X221" s="34">
        <f t="shared" ca="1" si="104"/>
        <v>2.9083371833126703E-2</v>
      </c>
      <c r="Y221" s="34">
        <f t="shared" ca="1" si="105"/>
        <v>2.3459862398302147</v>
      </c>
      <c r="Z221" s="35">
        <f ca="1">Y221/MAX(Y$49:Y221)-1</f>
        <v>0</v>
      </c>
      <c r="AA221" s="32">
        <f t="shared" ca="1" si="85"/>
        <v>328.58190863493269</v>
      </c>
      <c r="AB221" s="33">
        <f t="shared" ca="1" si="106"/>
        <v>0</v>
      </c>
      <c r="AC221" s="34">
        <f t="shared" ca="1" si="107"/>
        <v>5.8333333333333336E-3</v>
      </c>
      <c r="AD221" s="34">
        <f t="shared" ca="1" si="108"/>
        <v>4.0161990751424126</v>
      </c>
      <c r="AE221" s="35">
        <f ca="1">AD221/MAX(AD$49:AD221)-1</f>
        <v>0</v>
      </c>
      <c r="AF221" s="32">
        <f t="shared" ca="1" si="86"/>
        <v>312.13223685547212</v>
      </c>
      <c r="AG221" s="33">
        <f t="shared" ca="1" si="109"/>
        <v>0</v>
      </c>
      <c r="AH221" s="34">
        <f t="shared" ca="1" si="110"/>
        <v>5.8333333333333336E-3</v>
      </c>
      <c r="AI221" s="34">
        <f t="shared" ca="1" si="111"/>
        <v>4.4339351923501962</v>
      </c>
      <c r="AJ221" s="35">
        <f ca="1">AI221/MAX(AI$49:AI221)-1</f>
        <v>0</v>
      </c>
      <c r="AK221" s="32">
        <f t="shared" ca="1" si="87"/>
        <v>312.13223685547212</v>
      </c>
      <c r="AL221" s="33">
        <f t="shared" ca="1" si="88"/>
        <v>1</v>
      </c>
      <c r="AM221" s="34">
        <f t="shared" ca="1" si="112"/>
        <v>2.9083371833126703E-2</v>
      </c>
      <c r="AN221" s="34">
        <f t="shared" ca="1" si="113"/>
        <v>3.9709484050022752</v>
      </c>
      <c r="AO221" s="35">
        <f ca="1">AN221/MAX(AN$49:AN221)-1</f>
        <v>-2.2614738749627716E-2</v>
      </c>
      <c r="AP221" s="32">
        <f t="shared" ca="1" si="89"/>
        <v>327.31258324845828</v>
      </c>
      <c r="AQ221" s="33">
        <f t="shared" ca="1" si="90"/>
        <v>1</v>
      </c>
      <c r="AR221" s="34">
        <f t="shared" ca="1" si="114"/>
        <v>2.9083371833126703E-2</v>
      </c>
      <c r="AS221" s="34">
        <f t="shared" ca="1" si="115"/>
        <v>3.6849010202173837</v>
      </c>
      <c r="AT221" s="35">
        <f ca="1">AS221/MAX(AS$49:AS221)-1</f>
        <v>-5.2944482683023875E-3</v>
      </c>
      <c r="AU221" s="32">
        <f t="shared" ca="1" si="91"/>
        <v>324.29096509147161</v>
      </c>
      <c r="AV221" s="33">
        <f t="shared" ca="1" si="92"/>
        <v>1</v>
      </c>
      <c r="AW221" s="34">
        <f t="shared" ca="1" si="116"/>
        <v>1.7458352583230016E-2</v>
      </c>
      <c r="AX221" s="34">
        <f t="shared" ca="1" si="117"/>
        <v>4.0486169440270592</v>
      </c>
      <c r="AY221" s="35">
        <f ca="1">AX221/MAX(AX$49:AX221)-1</f>
        <v>0</v>
      </c>
      <c r="AZ221" s="20"/>
      <c r="BA221" s="20"/>
      <c r="BB221" s="20"/>
      <c r="BC221" s="20"/>
      <c r="BD221" s="20"/>
      <c r="BE221" s="20"/>
      <c r="BF221" s="20"/>
      <c r="BG221" s="17"/>
      <c r="BH221" s="17"/>
      <c r="BJ221" s="7">
        <f ca="1">AVERAGE(B219:B221)</f>
        <v>328.58190863493269</v>
      </c>
      <c r="BK221" s="7">
        <f ca="1">AVERAGE(B216:B221)</f>
        <v>324.14367096357381</v>
      </c>
      <c r="BL221" s="7">
        <f ca="1">AVERAGE(B210:B221)</f>
        <v>311.41596770614871</v>
      </c>
      <c r="BM221" s="7">
        <f ca="1">AVERAGE(B204:B221)</f>
        <v>314.66851741443548</v>
      </c>
      <c r="BN221" s="7">
        <f ca="1">AVERAGE(B198:B221)</f>
        <v>310.83011357345634</v>
      </c>
      <c r="BO221" s="5">
        <f ca="1">IF($B220&gt;=BJ220,$D221,$C221)*0.2+IF($B220&gt;=BK220,$D221,$C221)*0.2+IF($B220&gt;=BL220,$D221,$C221)*0.2+IF($B220&gt;=BM220,$D221,$C221)*0.2+IF($B220&gt;=BN220,$D221,$C221)*0.2</f>
        <v>2.9083371833126707E-2</v>
      </c>
      <c r="BP221" s="3">
        <f t="shared" ca="1" si="93"/>
        <v>406.90022371014737</v>
      </c>
      <c r="BQ221" s="5">
        <f ca="1">BP221/MAX($BP$36:BP221)-1</f>
        <v>0</v>
      </c>
    </row>
    <row r="222" spans="1:69" x14ac:dyDescent="0.2">
      <c r="A222" s="15">
        <v>15127</v>
      </c>
      <c r="B222" s="18">
        <v>351.17074297148361</v>
      </c>
      <c r="C222" s="17">
        <f t="shared" ca="1" si="118"/>
        <v>5.8333333333333336E-3</v>
      </c>
      <c r="D222" s="17">
        <f ca="1">B222/B221-1</f>
        <v>4.2569615857777077E-2</v>
      </c>
      <c r="E222" s="20">
        <f t="shared" ca="1" si="80"/>
        <v>2.4077021918967341</v>
      </c>
      <c r="F222" s="20">
        <f ca="1">E222/MAX(E$49:E222)-1</f>
        <v>-0.1584198741623265</v>
      </c>
      <c r="G222" s="32">
        <f t="shared" ca="1" si="81"/>
        <v>338.43842101089211</v>
      </c>
      <c r="H222" s="33">
        <f t="shared" ca="1" si="94"/>
        <v>1</v>
      </c>
      <c r="I222" s="34">
        <f t="shared" ca="1" si="95"/>
        <v>4.2569615857777077E-2</v>
      </c>
      <c r="J222" s="34">
        <f t="shared" ca="1" si="96"/>
        <v>3.9536759317608117</v>
      </c>
      <c r="K222" s="35">
        <f ca="1">J222/MAX(J$49:J222)-1</f>
        <v>0</v>
      </c>
      <c r="L222" s="32">
        <f t="shared" ca="1" si="82"/>
        <v>319.23551048672823</v>
      </c>
      <c r="M222" s="33">
        <f t="shared" ca="1" si="97"/>
        <v>1</v>
      </c>
      <c r="N222" s="34">
        <f t="shared" ca="1" si="98"/>
        <v>4.2569615857777077E-2</v>
      </c>
      <c r="O222" s="34">
        <f t="shared" ca="1" si="99"/>
        <v>3.9152526683257798</v>
      </c>
      <c r="P222" s="35">
        <f ca="1">O222/MAX(O$49:O222)-1</f>
        <v>0</v>
      </c>
      <c r="Q222" s="32">
        <f t="shared" ca="1" si="83"/>
        <v>313.21102783710666</v>
      </c>
      <c r="R222" s="33">
        <f t="shared" ca="1" si="100"/>
        <v>1</v>
      </c>
      <c r="S222" s="34">
        <f t="shared" ca="1" si="101"/>
        <v>4.2569615857777077E-2</v>
      </c>
      <c r="T222" s="34">
        <f t="shared" ca="1" si="102"/>
        <v>4.1457942990350904</v>
      </c>
      <c r="U222" s="35">
        <f ca="1">T222/MAX(T$49:T222)-1</f>
        <v>0</v>
      </c>
      <c r="V222" s="32">
        <f t="shared" ca="1" si="84"/>
        <v>338.43842101089211</v>
      </c>
      <c r="W222" s="33">
        <f t="shared" ca="1" si="103"/>
        <v>1</v>
      </c>
      <c r="X222" s="34">
        <f t="shared" ca="1" si="104"/>
        <v>4.2569615857777077E-2</v>
      </c>
      <c r="Y222" s="34">
        <f t="shared" ca="1" si="105"/>
        <v>2.4458539728674178</v>
      </c>
      <c r="Z222" s="35">
        <f ca="1">Y222/MAX(Y$49:Y222)-1</f>
        <v>0</v>
      </c>
      <c r="AA222" s="32">
        <f t="shared" ca="1" si="85"/>
        <v>338.43842101089211</v>
      </c>
      <c r="AB222" s="33">
        <f t="shared" ca="1" si="106"/>
        <v>1</v>
      </c>
      <c r="AC222" s="34">
        <f t="shared" ca="1" si="107"/>
        <v>4.2569615857777077E-2</v>
      </c>
      <c r="AD222" s="34">
        <f t="shared" ca="1" si="108"/>
        <v>4.1871671269795847</v>
      </c>
      <c r="AE222" s="35">
        <f ca="1">AD222/MAX(AD$49:AD222)-1</f>
        <v>0</v>
      </c>
      <c r="AF222" s="32">
        <f t="shared" ca="1" si="86"/>
        <v>319.23551048672823</v>
      </c>
      <c r="AG222" s="33">
        <f t="shared" ca="1" si="109"/>
        <v>0</v>
      </c>
      <c r="AH222" s="34">
        <f t="shared" ca="1" si="110"/>
        <v>5.8333333333333336E-3</v>
      </c>
      <c r="AI222" s="34">
        <f t="shared" ca="1" si="111"/>
        <v>4.4597998143055726</v>
      </c>
      <c r="AJ222" s="35">
        <f ca="1">AI222/MAX(AI$49:AI222)-1</f>
        <v>0</v>
      </c>
      <c r="AK222" s="32">
        <f t="shared" ca="1" si="87"/>
        <v>319.23551048672823</v>
      </c>
      <c r="AL222" s="33">
        <f t="shared" ca="1" si="88"/>
        <v>1</v>
      </c>
      <c r="AM222" s="34">
        <f t="shared" ca="1" si="112"/>
        <v>4.2569615857777077E-2</v>
      </c>
      <c r="AN222" s="34">
        <f t="shared" ca="1" si="113"/>
        <v>4.1399901531942742</v>
      </c>
      <c r="AO222" s="35">
        <f ca="1">AN222/MAX(AN$49:AN222)-1</f>
        <v>0</v>
      </c>
      <c r="AP222" s="32">
        <f t="shared" ca="1" si="89"/>
        <v>336.83193681273445</v>
      </c>
      <c r="AQ222" s="33">
        <f t="shared" ca="1" si="90"/>
        <v>1</v>
      </c>
      <c r="AR222" s="34">
        <f t="shared" ca="1" si="114"/>
        <v>4.2569615857777077E-2</v>
      </c>
      <c r="AS222" s="34">
        <f t="shared" ca="1" si="115"/>
        <v>3.8417658411219686</v>
      </c>
      <c r="AT222" s="35">
        <f ca="1">AS222/MAX(AS$49:AS222)-1</f>
        <v>0</v>
      </c>
      <c r="AU222" s="32">
        <f t="shared" ca="1" si="91"/>
        <v>328.58190863493269</v>
      </c>
      <c r="AV222" s="33">
        <f t="shared" ca="1" si="92"/>
        <v>1</v>
      </c>
      <c r="AW222" s="34">
        <f t="shared" ca="1" si="116"/>
        <v>3.338554522666614E-2</v>
      </c>
      <c r="AX222" s="34">
        <f t="shared" ca="1" si="117"/>
        <v>4.1837822281173214</v>
      </c>
      <c r="AY222" s="35">
        <f ca="1">AX222/MAX(AX$49:AX222)-1</f>
        <v>0</v>
      </c>
      <c r="AZ222" s="20"/>
      <c r="BA222" s="20"/>
      <c r="BB222" s="20"/>
      <c r="BC222" s="20"/>
      <c r="BD222" s="20"/>
      <c r="BE222" s="20"/>
      <c r="BF222" s="20"/>
      <c r="BG222" s="17"/>
      <c r="BH222" s="17"/>
      <c r="BJ222" s="7">
        <f ca="1">AVERAGE(B220:B222)</f>
        <v>338.43842101089211</v>
      </c>
      <c r="BK222" s="7">
        <f ca="1">AVERAGE(B217:B222)</f>
        <v>330.37513781333905</v>
      </c>
      <c r="BL222" s="7">
        <f ca="1">AVERAGE(B211:B222)</f>
        <v>314.07990117199955</v>
      </c>
      <c r="BM222" s="7">
        <f ca="1">AVERAGE(B205:B222)</f>
        <v>316.71804579693139</v>
      </c>
      <c r="BN222" s="7">
        <f ca="1">AVERAGE(B199:B222)</f>
        <v>313.21102783710666</v>
      </c>
      <c r="BO222" s="5">
        <f ca="1">IF($B221&gt;=BJ221,$D222,$C222)*0.2+IF($B221&gt;=BK221,$D222,$C222)*0.2+IF($B221&gt;=BL221,$D222,$C222)*0.2+IF($B221&gt;=BM221,$D222,$C222)*0.2+IF($B221&gt;=BN221,$D222,$C222)*0.2</f>
        <v>4.2569615857777077E-2</v>
      </c>
      <c r="BP222" s="3">
        <f t="shared" ca="1" si="93"/>
        <v>424.22180992593189</v>
      </c>
      <c r="BQ222" s="5">
        <f ca="1">BP222/MAX($BP$36:BP222)-1</f>
        <v>0</v>
      </c>
    </row>
    <row r="223" spans="1:69" x14ac:dyDescent="0.2">
      <c r="A223" s="15">
        <v>15157</v>
      </c>
      <c r="B223" s="18">
        <v>371.58780220636925</v>
      </c>
      <c r="C223" s="17">
        <f t="shared" ca="1" si="118"/>
        <v>5.8333333333333336E-3</v>
      </c>
      <c r="D223" s="17">
        <f ca="1">B223/B222-1</f>
        <v>5.8139977898282957E-2</v>
      </c>
      <c r="E223" s="20">
        <f t="shared" ca="1" si="80"/>
        <v>2.5476859441192574</v>
      </c>
      <c r="F223" s="20">
        <f ca="1">E223/MAX(E$49:E223)-1</f>
        <v>-0.10949042424649003</v>
      </c>
      <c r="G223" s="32">
        <f t="shared" ca="1" si="81"/>
        <v>353.19682733019573</v>
      </c>
      <c r="H223" s="33">
        <f t="shared" ca="1" si="94"/>
        <v>1</v>
      </c>
      <c r="I223" s="34">
        <f t="shared" ca="1" si="95"/>
        <v>5.8139977898282957E-2</v>
      </c>
      <c r="J223" s="34">
        <f t="shared" ca="1" si="96"/>
        <v>4.1835425630503584</v>
      </c>
      <c r="K223" s="35">
        <f ca="1">J223/MAX(J$49:J223)-1</f>
        <v>0</v>
      </c>
      <c r="L223" s="32">
        <f t="shared" ca="1" si="82"/>
        <v>327.62032409179659</v>
      </c>
      <c r="M223" s="33">
        <f t="shared" ca="1" si="97"/>
        <v>1</v>
      </c>
      <c r="N223" s="34">
        <f t="shared" ca="1" si="98"/>
        <v>5.8139977898282957E-2</v>
      </c>
      <c r="O223" s="34">
        <f t="shared" ca="1" si="99"/>
        <v>4.1428853719284344</v>
      </c>
      <c r="P223" s="35">
        <f ca="1">O223/MAX(O$49:O223)-1</f>
        <v>0</v>
      </c>
      <c r="Q223" s="32">
        <f t="shared" ca="1" si="83"/>
        <v>316.15248670926354</v>
      </c>
      <c r="R223" s="33">
        <f t="shared" ca="1" si="100"/>
        <v>1</v>
      </c>
      <c r="S223" s="34">
        <f t="shared" ca="1" si="101"/>
        <v>5.8139977898282957E-2</v>
      </c>
      <c r="T223" s="34">
        <f t="shared" ca="1" si="102"/>
        <v>4.386830687951818</v>
      </c>
      <c r="U223" s="35">
        <f ca="1">T223/MAX(T$49:T223)-1</f>
        <v>0</v>
      </c>
      <c r="V223" s="32">
        <f t="shared" ca="1" si="84"/>
        <v>353.19682733019573</v>
      </c>
      <c r="W223" s="33">
        <f t="shared" ca="1" si="103"/>
        <v>1</v>
      </c>
      <c r="X223" s="34">
        <f t="shared" ca="1" si="104"/>
        <v>5.8139977898282957E-2</v>
      </c>
      <c r="Y223" s="34">
        <f t="shared" ca="1" si="105"/>
        <v>2.5880558687923569</v>
      </c>
      <c r="Z223" s="35">
        <f ca="1">Y223/MAX(Y$49:Y223)-1</f>
        <v>0</v>
      </c>
      <c r="AA223" s="32">
        <f t="shared" ca="1" si="85"/>
        <v>353.19682733019573</v>
      </c>
      <c r="AB223" s="33">
        <f t="shared" ca="1" si="106"/>
        <v>1</v>
      </c>
      <c r="AC223" s="34">
        <f t="shared" ca="1" si="107"/>
        <v>5.8139977898282957E-2</v>
      </c>
      <c r="AD223" s="34">
        <f t="shared" ca="1" si="108"/>
        <v>4.430608931198595</v>
      </c>
      <c r="AE223" s="35">
        <f ca="1">AD223/MAX(AD$49:AD223)-1</f>
        <v>0</v>
      </c>
      <c r="AF223" s="32">
        <f t="shared" ca="1" si="86"/>
        <v>327.62032409179659</v>
      </c>
      <c r="AG223" s="33">
        <f t="shared" ca="1" si="109"/>
        <v>1</v>
      </c>
      <c r="AH223" s="34">
        <f t="shared" ca="1" si="110"/>
        <v>5.8139977898282957E-2</v>
      </c>
      <c r="AI223" s="34">
        <f t="shared" ca="1" si="111"/>
        <v>4.7190924769400651</v>
      </c>
      <c r="AJ223" s="35">
        <f ca="1">AI223/MAX(AI$49:AI223)-1</f>
        <v>0</v>
      </c>
      <c r="AK223" s="32">
        <f t="shared" ca="1" si="87"/>
        <v>327.62032409179659</v>
      </c>
      <c r="AL223" s="33">
        <f t="shared" ca="1" si="88"/>
        <v>1</v>
      </c>
      <c r="AM223" s="34">
        <f t="shared" ca="1" si="112"/>
        <v>5.8139977898282957E-2</v>
      </c>
      <c r="AN223" s="34">
        <f t="shared" ca="1" si="113"/>
        <v>4.3806890892000983</v>
      </c>
      <c r="AO223" s="35">
        <f ca="1">AN223/MAX(AN$49:AN223)-1</f>
        <v>0</v>
      </c>
      <c r="AP223" s="32">
        <f t="shared" ca="1" si="89"/>
        <v>351.17074297148361</v>
      </c>
      <c r="AQ223" s="33">
        <f t="shared" ca="1" si="90"/>
        <v>1</v>
      </c>
      <c r="AR223" s="34">
        <f t="shared" ca="1" si="114"/>
        <v>5.8139977898282957E-2</v>
      </c>
      <c r="AS223" s="34">
        <f t="shared" ca="1" si="115"/>
        <v>4.0651260222151784</v>
      </c>
      <c r="AT223" s="35">
        <f ca="1">AS223/MAX(AS$49:AS223)-1</f>
        <v>0</v>
      </c>
      <c r="AU223" s="32">
        <f t="shared" ca="1" si="91"/>
        <v>338.43842101089211</v>
      </c>
      <c r="AV223" s="33">
        <f t="shared" ca="1" si="92"/>
        <v>1</v>
      </c>
      <c r="AW223" s="34">
        <f t="shared" ca="1" si="116"/>
        <v>5.8139977898282957E-2</v>
      </c>
      <c r="AX223" s="34">
        <f t="shared" ca="1" si="117"/>
        <v>4.4270272343912911</v>
      </c>
      <c r="AY223" s="35">
        <f ca="1">AX223/MAX(AX$49:AX223)-1</f>
        <v>0</v>
      </c>
      <c r="AZ223" s="20"/>
      <c r="BA223" s="20"/>
      <c r="BB223" s="20"/>
      <c r="BC223" s="20"/>
      <c r="BD223" s="20"/>
      <c r="BE223" s="20"/>
      <c r="BF223" s="20"/>
      <c r="BG223" s="17"/>
      <c r="BH223" s="17"/>
      <c r="BJ223" s="7">
        <f ca="1">AVERAGE(B221:B223)</f>
        <v>353.19682733019573</v>
      </c>
      <c r="BK223" s="7">
        <f ca="1">AVERAGE(B218:B223)</f>
        <v>338.74389621083373</v>
      </c>
      <c r="BL223" s="7">
        <f ca="1">AVERAGE(B212:B223)</f>
        <v>320.34007614438121</v>
      </c>
      <c r="BM223" s="7">
        <f ca="1">AVERAGE(B206:B223)</f>
        <v>319.70367047700745</v>
      </c>
      <c r="BN223" s="7">
        <f ca="1">AVERAGE(B200:B223)</f>
        <v>316.15248670926354</v>
      </c>
      <c r="BO223" s="5">
        <f ca="1">IF($B222&gt;=BJ222,$D223,$C223)*0.2+IF($B222&gt;=BK222,$D223,$C223)*0.2+IF($B222&gt;=BL222,$D223,$C223)*0.2+IF($B222&gt;=BM222,$D223,$C223)*0.2+IF($B222&gt;=BN222,$D223,$C223)*0.2</f>
        <v>5.8139977898282957E-2</v>
      </c>
      <c r="BP223" s="3">
        <f t="shared" ca="1" si="93"/>
        <v>448.88605657899518</v>
      </c>
      <c r="BQ223" s="5">
        <f ca="1">BP223/MAX($BP$36:BP223)-1</f>
        <v>0</v>
      </c>
    </row>
    <row r="224" spans="1:69" x14ac:dyDescent="0.2">
      <c r="A224" s="15">
        <v>15188</v>
      </c>
      <c r="B224" s="18">
        <v>382.42958389559749</v>
      </c>
      <c r="C224" s="17">
        <f t="shared" ca="1" si="118"/>
        <v>5.8333333333333336E-3</v>
      </c>
      <c r="D224" s="17">
        <f ca="1">B224/B223-1</f>
        <v>2.917690415254004E-2</v>
      </c>
      <c r="E224" s="20">
        <f t="shared" ca="1" si="80"/>
        <v>2.6220195327215983</v>
      </c>
      <c r="F224" s="20">
        <f ca="1">E224/MAX(E$49:E224)-1</f>
        <v>-8.3508111707810806E-2</v>
      </c>
      <c r="G224" s="32">
        <f t="shared" ca="1" si="81"/>
        <v>368.3960430244835</v>
      </c>
      <c r="H224" s="33">
        <f t="shared" ca="1" si="94"/>
        <v>1</v>
      </c>
      <c r="I224" s="34">
        <f t="shared" ca="1" si="95"/>
        <v>2.917690415254004E-2</v>
      </c>
      <c r="J224" s="34">
        <f t="shared" ca="1" si="96"/>
        <v>4.3056053834305503</v>
      </c>
      <c r="K224" s="35">
        <f ca="1">J224/MAX(J$49:J224)-1</f>
        <v>0</v>
      </c>
      <c r="L224" s="32">
        <f t="shared" ca="1" si="82"/>
        <v>336.21773614732655</v>
      </c>
      <c r="M224" s="33">
        <f t="shared" ca="1" si="97"/>
        <v>1</v>
      </c>
      <c r="N224" s="34">
        <f t="shared" ca="1" si="98"/>
        <v>2.917690415254004E-2</v>
      </c>
      <c r="O224" s="34">
        <f t="shared" ca="1" si="99"/>
        <v>4.2637619413401504</v>
      </c>
      <c r="P224" s="35">
        <f ca="1">O224/MAX(O$49:O224)-1</f>
        <v>0</v>
      </c>
      <c r="Q224" s="32">
        <f t="shared" ca="1" si="83"/>
        <v>319.57973449900641</v>
      </c>
      <c r="R224" s="33">
        <f t="shared" ca="1" si="100"/>
        <v>1</v>
      </c>
      <c r="S224" s="34">
        <f t="shared" ca="1" si="101"/>
        <v>2.917690415254004E-2</v>
      </c>
      <c r="T224" s="34">
        <f t="shared" ca="1" si="102"/>
        <v>4.5148248264676099</v>
      </c>
      <c r="U224" s="35">
        <f ca="1">T224/MAX(T$49:T224)-1</f>
        <v>0</v>
      </c>
      <c r="V224" s="32">
        <f t="shared" ca="1" si="84"/>
        <v>368.3960430244835</v>
      </c>
      <c r="W224" s="33">
        <f t="shared" ca="1" si="103"/>
        <v>1</v>
      </c>
      <c r="X224" s="34">
        <f t="shared" ca="1" si="104"/>
        <v>2.917690415254004E-2</v>
      </c>
      <c r="Y224" s="34">
        <f t="shared" ca="1" si="105"/>
        <v>2.6635673268175304</v>
      </c>
      <c r="Z224" s="35">
        <f ca="1">Y224/MAX(Y$49:Y224)-1</f>
        <v>0</v>
      </c>
      <c r="AA224" s="32">
        <f t="shared" ca="1" si="85"/>
        <v>368.3960430244835</v>
      </c>
      <c r="AB224" s="33">
        <f t="shared" ca="1" si="106"/>
        <v>1</v>
      </c>
      <c r="AC224" s="34">
        <f t="shared" ca="1" si="107"/>
        <v>2.917690415254004E-2</v>
      </c>
      <c r="AD224" s="34">
        <f t="shared" ca="1" si="108"/>
        <v>4.5598803833215644</v>
      </c>
      <c r="AE224" s="35">
        <f ca="1">AD224/MAX(AD$49:AD224)-1</f>
        <v>0</v>
      </c>
      <c r="AF224" s="32">
        <f t="shared" ca="1" si="86"/>
        <v>336.21773614732655</v>
      </c>
      <c r="AG224" s="33">
        <f t="shared" ca="1" si="109"/>
        <v>1</v>
      </c>
      <c r="AH224" s="34">
        <f t="shared" ca="1" si="110"/>
        <v>2.917690415254004E-2</v>
      </c>
      <c r="AI224" s="34">
        <f t="shared" ca="1" si="111"/>
        <v>4.8567809858267177</v>
      </c>
      <c r="AJ224" s="35">
        <f ca="1">AI224/MAX(AI$49:AI224)-1</f>
        <v>0</v>
      </c>
      <c r="AK224" s="32">
        <f t="shared" ca="1" si="87"/>
        <v>336.21773614732655</v>
      </c>
      <c r="AL224" s="33">
        <f t="shared" ca="1" si="88"/>
        <v>1</v>
      </c>
      <c r="AM224" s="34">
        <f t="shared" ca="1" si="112"/>
        <v>2.917690415254004E-2</v>
      </c>
      <c r="AN224" s="34">
        <f t="shared" ca="1" si="113"/>
        <v>4.5085040348777676</v>
      </c>
      <c r="AO224" s="35">
        <f ca="1">AN224/MAX(AN$49:AN224)-1</f>
        <v>0</v>
      </c>
      <c r="AP224" s="32">
        <f t="shared" ca="1" si="89"/>
        <v>371.58780220636925</v>
      </c>
      <c r="AQ224" s="33">
        <f t="shared" ca="1" si="90"/>
        <v>1</v>
      </c>
      <c r="AR224" s="34">
        <f t="shared" ca="1" si="114"/>
        <v>2.917690415254004E-2</v>
      </c>
      <c r="AS224" s="34">
        <f t="shared" ca="1" si="115"/>
        <v>4.1837338145333467</v>
      </c>
      <c r="AT224" s="35">
        <f ca="1">AS224/MAX(AS$49:AS224)-1</f>
        <v>0</v>
      </c>
      <c r="AU224" s="32">
        <f t="shared" ca="1" si="91"/>
        <v>353.19682733019573</v>
      </c>
      <c r="AV224" s="33">
        <f t="shared" ca="1" si="92"/>
        <v>1</v>
      </c>
      <c r="AW224" s="34">
        <f t="shared" ca="1" si="116"/>
        <v>2.917690415254004E-2</v>
      </c>
      <c r="AX224" s="34">
        <f t="shared" ca="1" si="117"/>
        <v>4.5561941836898106</v>
      </c>
      <c r="AY224" s="35">
        <f ca="1">AX224/MAX(AX$49:AX224)-1</f>
        <v>0</v>
      </c>
      <c r="AZ224" s="20"/>
      <c r="BA224" s="20"/>
      <c r="BB224" s="20"/>
      <c r="BC224" s="20"/>
      <c r="BD224" s="20"/>
      <c r="BE224" s="20"/>
      <c r="BF224" s="20"/>
      <c r="BG224" s="17"/>
      <c r="BH224" s="17"/>
      <c r="BJ224" s="7">
        <f ca="1">AVERAGE(B222:B224)</f>
        <v>368.3960430244835</v>
      </c>
      <c r="BK224" s="7">
        <f ca="1">AVERAGE(B219:B224)</f>
        <v>348.48897582970812</v>
      </c>
      <c r="BL224" s="7">
        <f ca="1">AVERAGE(B213:B224)</f>
        <v>328.86437424743741</v>
      </c>
      <c r="BM224" s="7">
        <f ca="1">AVERAGE(B207:B224)</f>
        <v>323.21773917616429</v>
      </c>
      <c r="BN224" s="7">
        <f ca="1">AVERAGE(B201:B224)</f>
        <v>319.57973449900641</v>
      </c>
      <c r="BO224" s="5">
        <f ca="1">IF($B223&gt;=BJ223,$D224,$C224)*0.2+IF($B223&gt;=BK223,$D224,$C224)*0.2+IF($B223&gt;=BL223,$D224,$C224)*0.2+IF($B223&gt;=BM223,$D224,$C224)*0.2+IF($B223&gt;=BN223,$D224,$C224)*0.2</f>
        <v>2.917690415254004E-2</v>
      </c>
      <c r="BP224" s="3">
        <f t="shared" ca="1" si="93"/>
        <v>461.98316202721219</v>
      </c>
      <c r="BQ224" s="5">
        <f ca="1">BP224/MAX($BP$36:BP224)-1</f>
        <v>0</v>
      </c>
    </row>
    <row r="225" spans="1:69" x14ac:dyDescent="0.2">
      <c r="A225" s="15">
        <v>15219</v>
      </c>
      <c r="B225" s="18">
        <v>402.24686028110966</v>
      </c>
      <c r="C225" s="17">
        <f t="shared" ca="1" si="118"/>
        <v>5.8333333333333336E-3</v>
      </c>
      <c r="D225" s="17">
        <f ca="1">B225/B224-1</f>
        <v>5.1819412566477263E-2</v>
      </c>
      <c r="E225" s="20">
        <f t="shared" ca="1" si="80"/>
        <v>2.7578910446450609</v>
      </c>
      <c r="F225" s="20">
        <f ca="1">E225/MAX(E$49:E225)-1</f>
        <v>-3.6016040434568075E-2</v>
      </c>
      <c r="G225" s="32">
        <f t="shared" ca="1" si="81"/>
        <v>385.42141546102545</v>
      </c>
      <c r="H225" s="33">
        <f t="shared" ca="1" si="94"/>
        <v>1</v>
      </c>
      <c r="I225" s="34">
        <f t="shared" ca="1" si="95"/>
        <v>5.1819412566477263E-2</v>
      </c>
      <c r="J225" s="34">
        <f t="shared" ca="1" si="96"/>
        <v>4.5287193251429834</v>
      </c>
      <c r="K225" s="35">
        <f ca="1">J225/MAX(J$49:J225)-1</f>
        <v>0</v>
      </c>
      <c r="L225" s="32">
        <f t="shared" ca="1" si="82"/>
        <v>345.22970151360022</v>
      </c>
      <c r="M225" s="33">
        <f t="shared" ca="1" si="97"/>
        <v>1</v>
      </c>
      <c r="N225" s="34">
        <f t="shared" ca="1" si="98"/>
        <v>5.1819412566477263E-2</v>
      </c>
      <c r="O225" s="34">
        <f t="shared" ca="1" si="99"/>
        <v>4.4847075804636995</v>
      </c>
      <c r="P225" s="35">
        <f ca="1">O225/MAX(O$49:O225)-1</f>
        <v>0</v>
      </c>
      <c r="Q225" s="32">
        <f t="shared" ca="1" si="83"/>
        <v>323.98376623131736</v>
      </c>
      <c r="R225" s="33">
        <f t="shared" ca="1" si="100"/>
        <v>1</v>
      </c>
      <c r="S225" s="34">
        <f t="shared" ca="1" si="101"/>
        <v>5.1819412566477263E-2</v>
      </c>
      <c r="T225" s="34">
        <f t="shared" ca="1" si="102"/>
        <v>4.7487803968157092</v>
      </c>
      <c r="U225" s="35">
        <f ca="1">T225/MAX(T$49:T225)-1</f>
        <v>0</v>
      </c>
      <c r="V225" s="32">
        <f t="shared" ca="1" si="84"/>
        <v>385.42141546102545</v>
      </c>
      <c r="W225" s="33">
        <f t="shared" ca="1" si="103"/>
        <v>1</v>
      </c>
      <c r="X225" s="34">
        <f t="shared" ca="1" si="104"/>
        <v>5.1819412566477263E-2</v>
      </c>
      <c r="Y225" s="34">
        <f t="shared" ca="1" si="105"/>
        <v>2.801591821024477</v>
      </c>
      <c r="Z225" s="35">
        <f ca="1">Y225/MAX(Y$49:Y225)-1</f>
        <v>0</v>
      </c>
      <c r="AA225" s="32">
        <f t="shared" ca="1" si="85"/>
        <v>385.42141546102545</v>
      </c>
      <c r="AB225" s="33">
        <f t="shared" ca="1" si="106"/>
        <v>1</v>
      </c>
      <c r="AC225" s="34">
        <f t="shared" ca="1" si="107"/>
        <v>5.1819412566477263E-2</v>
      </c>
      <c r="AD225" s="34">
        <f t="shared" ca="1" si="108"/>
        <v>4.7961707061586907</v>
      </c>
      <c r="AE225" s="35">
        <f ca="1">AD225/MAX(AD$49:AD225)-1</f>
        <v>0</v>
      </c>
      <c r="AF225" s="32">
        <f t="shared" ca="1" si="86"/>
        <v>345.22970151360022</v>
      </c>
      <c r="AG225" s="33">
        <f t="shared" ca="1" si="109"/>
        <v>1</v>
      </c>
      <c r="AH225" s="34">
        <f t="shared" ca="1" si="110"/>
        <v>5.1819412566477263E-2</v>
      </c>
      <c r="AI225" s="34">
        <f t="shared" ca="1" si="111"/>
        <v>5.1084565234762946</v>
      </c>
      <c r="AJ225" s="35">
        <f ca="1">AI225/MAX(AI$49:AI225)-1</f>
        <v>0</v>
      </c>
      <c r="AK225" s="32">
        <f t="shared" ca="1" si="87"/>
        <v>345.22970151360022</v>
      </c>
      <c r="AL225" s="33">
        <f t="shared" ca="1" si="88"/>
        <v>1</v>
      </c>
      <c r="AM225" s="34">
        <f t="shared" ca="1" si="112"/>
        <v>5.1819412566477263E-2</v>
      </c>
      <c r="AN225" s="34">
        <f t="shared" ca="1" si="113"/>
        <v>4.7421320655187262</v>
      </c>
      <c r="AO225" s="35">
        <f ca="1">AN225/MAX(AN$49:AN225)-1</f>
        <v>0</v>
      </c>
      <c r="AP225" s="32">
        <f t="shared" ca="1" si="89"/>
        <v>382.42958389559749</v>
      </c>
      <c r="AQ225" s="33">
        <f t="shared" ca="1" si="90"/>
        <v>1</v>
      </c>
      <c r="AR225" s="34">
        <f t="shared" ca="1" si="114"/>
        <v>5.1819412566477263E-2</v>
      </c>
      <c r="AS225" s="34">
        <f t="shared" ca="1" si="115"/>
        <v>4.4005324431369717</v>
      </c>
      <c r="AT225" s="35">
        <f ca="1">AS225/MAX(AS$49:AS225)-1</f>
        <v>0</v>
      </c>
      <c r="AU225" s="32">
        <f t="shared" ca="1" si="91"/>
        <v>368.3960430244835</v>
      </c>
      <c r="AV225" s="33">
        <f t="shared" ca="1" si="92"/>
        <v>1</v>
      </c>
      <c r="AW225" s="34">
        <f t="shared" ca="1" si="116"/>
        <v>5.1819412566477263E-2</v>
      </c>
      <c r="AX225" s="34">
        <f t="shared" ca="1" si="117"/>
        <v>4.7922934898274168</v>
      </c>
      <c r="AY225" s="35">
        <f ca="1">AX225/MAX(AX$49:AX225)-1</f>
        <v>0</v>
      </c>
      <c r="AZ225" s="20"/>
      <c r="BA225" s="20"/>
      <c r="BB225" s="20"/>
      <c r="BC225" s="20"/>
      <c r="BD225" s="20"/>
      <c r="BE225" s="20"/>
      <c r="BF225" s="20"/>
      <c r="BG225" s="17"/>
      <c r="BH225" s="17"/>
      <c r="BJ225" s="7">
        <f ca="1">AVERAGE(B223:B225)</f>
        <v>385.42141546102545</v>
      </c>
      <c r="BK225" s="7">
        <f ca="1">AVERAGE(B220:B225)</f>
        <v>361.92991823595884</v>
      </c>
      <c r="BL225" s="7">
        <f ca="1">AVERAGE(B214:B225)</f>
        <v>338.40664042455609</v>
      </c>
      <c r="BM225" s="7">
        <f ca="1">AVERAGE(B208:B225)</f>
        <v>327.78678011720621</v>
      </c>
      <c r="BN225" s="7">
        <f ca="1">AVERAGE(B202:B225)</f>
        <v>323.98376623131736</v>
      </c>
      <c r="BO225" s="5">
        <f ca="1">IF($B224&gt;=BJ224,$D225,$C225)*0.2+IF($B224&gt;=BK224,$D225,$C225)*0.2+IF($B224&gt;=BL224,$D225,$C225)*0.2+IF($B224&gt;=BM224,$D225,$C225)*0.2+IF($B224&gt;=BN224,$D225,$C225)*0.2</f>
        <v>5.1819412566477263E-2</v>
      </c>
      <c r="BP225" s="3">
        <f t="shared" ca="1" si="93"/>
        <v>485.92285809906599</v>
      </c>
      <c r="BQ225" s="5">
        <f ca="1">BP225/MAX($BP$36:BP225)-1</f>
        <v>0</v>
      </c>
    </row>
    <row r="226" spans="1:69" x14ac:dyDescent="0.2">
      <c r="A226" s="15">
        <v>15249</v>
      </c>
      <c r="B226" s="18">
        <v>419.54801791936575</v>
      </c>
      <c r="C226" s="17">
        <f t="shared" ca="1" si="118"/>
        <v>5.8333333333333336E-3</v>
      </c>
      <c r="D226" s="17">
        <f ca="1">B226/B225-1</f>
        <v>4.3011293179927357E-2</v>
      </c>
      <c r="E226" s="20">
        <f t="shared" ca="1" si="80"/>
        <v>2.8765115049245855</v>
      </c>
      <c r="F226" s="20">
        <f ca="1">E226/MAX(E$49:E226)-1</f>
        <v>0</v>
      </c>
      <c r="G226" s="32">
        <f t="shared" ca="1" si="81"/>
        <v>401.40815403202424</v>
      </c>
      <c r="H226" s="33">
        <f t="shared" ca="1" si="94"/>
        <v>1</v>
      </c>
      <c r="I226" s="34">
        <f t="shared" ca="1" si="95"/>
        <v>4.3011293179927357E-2</v>
      </c>
      <c r="J226" s="34">
        <f t="shared" ca="1" si="96"/>
        <v>4.723505399766311</v>
      </c>
      <c r="K226" s="35">
        <f ca="1">J226/MAX(J$49:J226)-1</f>
        <v>0</v>
      </c>
      <c r="L226" s="32">
        <f t="shared" ca="1" si="82"/>
        <v>355.80630911824767</v>
      </c>
      <c r="M226" s="33">
        <f t="shared" ca="1" si="97"/>
        <v>1</v>
      </c>
      <c r="N226" s="34">
        <f t="shared" ca="1" si="98"/>
        <v>4.3011293179927357E-2</v>
      </c>
      <c r="O226" s="34">
        <f t="shared" ca="1" si="99"/>
        <v>4.6776006530332666</v>
      </c>
      <c r="P226" s="35">
        <f ca="1">O226/MAX(O$49:O226)-1</f>
        <v>0</v>
      </c>
      <c r="Q226" s="32">
        <f t="shared" ca="1" si="83"/>
        <v>328.94734012287688</v>
      </c>
      <c r="R226" s="33">
        <f t="shared" ca="1" si="100"/>
        <v>1</v>
      </c>
      <c r="S226" s="34">
        <f t="shared" ca="1" si="101"/>
        <v>4.3011293179927357E-2</v>
      </c>
      <c r="T226" s="34">
        <f t="shared" ca="1" si="102"/>
        <v>4.9530315827102411</v>
      </c>
      <c r="U226" s="35">
        <f ca="1">T226/MAX(T$49:T226)-1</f>
        <v>0</v>
      </c>
      <c r="V226" s="32">
        <f t="shared" ca="1" si="84"/>
        <v>401.40815403202424</v>
      </c>
      <c r="W226" s="33">
        <f t="shared" ca="1" si="103"/>
        <v>1</v>
      </c>
      <c r="X226" s="34">
        <f t="shared" ca="1" si="104"/>
        <v>4.3011293179927357E-2</v>
      </c>
      <c r="Y226" s="34">
        <f t="shared" ca="1" si="105"/>
        <v>2.9220919082090475</v>
      </c>
      <c r="Z226" s="35">
        <f ca="1">Y226/MAX(Y$49:Y226)-1</f>
        <v>0</v>
      </c>
      <c r="AA226" s="32">
        <f t="shared" ca="1" si="85"/>
        <v>401.40815403202424</v>
      </c>
      <c r="AB226" s="33">
        <f t="shared" ca="1" si="106"/>
        <v>1</v>
      </c>
      <c r="AC226" s="34">
        <f t="shared" ca="1" si="107"/>
        <v>4.3011293179927357E-2</v>
      </c>
      <c r="AD226" s="34">
        <f t="shared" ca="1" si="108"/>
        <v>5.0024602105422611</v>
      </c>
      <c r="AE226" s="35">
        <f ca="1">AD226/MAX(AD$49:AD226)-1</f>
        <v>0</v>
      </c>
      <c r="AF226" s="32">
        <f t="shared" ca="1" si="86"/>
        <v>355.80630911824767</v>
      </c>
      <c r="AG226" s="33">
        <f t="shared" ca="1" si="109"/>
        <v>1</v>
      </c>
      <c r="AH226" s="34">
        <f t="shared" ca="1" si="110"/>
        <v>4.3011293179927357E-2</v>
      </c>
      <c r="AI226" s="34">
        <f t="shared" ca="1" si="111"/>
        <v>5.3281778447044461</v>
      </c>
      <c r="AJ226" s="35">
        <f ca="1">AI226/MAX(AI$49:AI226)-1</f>
        <v>0</v>
      </c>
      <c r="AK226" s="32">
        <f t="shared" ca="1" si="87"/>
        <v>355.80630911824767</v>
      </c>
      <c r="AL226" s="33">
        <f t="shared" ca="1" si="88"/>
        <v>1</v>
      </c>
      <c r="AM226" s="34">
        <f t="shared" ca="1" si="112"/>
        <v>4.3011293179927357E-2</v>
      </c>
      <c r="AN226" s="34">
        <f t="shared" ca="1" si="113"/>
        <v>4.9460972980866869</v>
      </c>
      <c r="AO226" s="35">
        <f ca="1">AN226/MAX(AN$49:AN226)-1</f>
        <v>0</v>
      </c>
      <c r="AP226" s="32">
        <f t="shared" ca="1" si="89"/>
        <v>402.24686028110966</v>
      </c>
      <c r="AQ226" s="33">
        <f t="shared" ca="1" si="90"/>
        <v>1</v>
      </c>
      <c r="AR226" s="34">
        <f t="shared" ca="1" si="114"/>
        <v>4.3011293179927357E-2</v>
      </c>
      <c r="AS226" s="34">
        <f t="shared" ca="1" si="115"/>
        <v>4.5898050341965178</v>
      </c>
      <c r="AT226" s="35">
        <f ca="1">AS226/MAX(AS$49:AS226)-1</f>
        <v>0</v>
      </c>
      <c r="AU226" s="32">
        <f t="shared" ca="1" si="91"/>
        <v>385.42141546102545</v>
      </c>
      <c r="AV226" s="33">
        <f t="shared" ca="1" si="92"/>
        <v>1</v>
      </c>
      <c r="AW226" s="34">
        <f t="shared" ca="1" si="116"/>
        <v>4.3011293179927357E-2</v>
      </c>
      <c r="AX226" s="34">
        <f t="shared" ca="1" si="117"/>
        <v>4.9984162301226407</v>
      </c>
      <c r="AY226" s="35">
        <f ca="1">AX226/MAX(AX$49:AX226)-1</f>
        <v>0</v>
      </c>
      <c r="AZ226" s="20"/>
      <c r="BA226" s="20"/>
      <c r="BB226" s="20"/>
      <c r="BC226" s="20"/>
      <c r="BD226" s="20"/>
      <c r="BE226" s="20"/>
      <c r="BF226" s="20"/>
      <c r="BG226" s="17"/>
      <c r="BH226" s="17"/>
      <c r="BJ226" s="7">
        <f ca="1">AVERAGE(B224:B226)</f>
        <v>401.40815403202424</v>
      </c>
      <c r="BK226" s="7">
        <f ca="1">AVERAGE(B221:B226)</f>
        <v>377.30249068110999</v>
      </c>
      <c r="BL226" s="7">
        <f ca="1">AVERAGE(B215:B226)</f>
        <v>348.66435330614507</v>
      </c>
      <c r="BM226" s="7">
        <f ca="1">AVERAGE(B209:B226)</f>
        <v>332.95439074686766</v>
      </c>
      <c r="BN226" s="7">
        <f ca="1">AVERAGE(B203:B226)</f>
        <v>328.94734012287688</v>
      </c>
      <c r="BO226" s="5">
        <f ca="1">IF($B225&gt;=BJ225,$D226,$C226)*0.2+IF($B225&gt;=BK225,$D226,$C226)*0.2+IF($B225&gt;=BL225,$D226,$C226)*0.2+IF($B225&gt;=BM225,$D226,$C226)*0.2+IF($B225&gt;=BN225,$D226,$C226)*0.2</f>
        <v>4.3011293179927364E-2</v>
      </c>
      <c r="BP226" s="3">
        <f t="shared" ca="1" si="93"/>
        <v>506.82302861159314</v>
      </c>
      <c r="BQ226" s="5">
        <f ca="1">BP226/MAX($BP$36:BP226)-1</f>
        <v>0</v>
      </c>
    </row>
    <row r="227" spans="1:69" x14ac:dyDescent="0.2">
      <c r="A227" s="15">
        <v>15280</v>
      </c>
      <c r="B227" s="18">
        <v>413.23528111949298</v>
      </c>
      <c r="C227" s="17">
        <f t="shared" ca="1" si="118"/>
        <v>5.8333333333333336E-3</v>
      </c>
      <c r="D227" s="17">
        <f ca="1">B227/B226-1</f>
        <v>-1.5046517991382902E-2</v>
      </c>
      <c r="E227" s="20">
        <f t="shared" ca="1" si="80"/>
        <v>2.8332300228133178</v>
      </c>
      <c r="F227" s="20">
        <f ca="1">E227/MAX(E$49:E227)-1</f>
        <v>-1.5046517991382902E-2</v>
      </c>
      <c r="G227" s="32">
        <f t="shared" ca="1" si="81"/>
        <v>411.67671977332276</v>
      </c>
      <c r="H227" s="33">
        <f t="shared" ca="1" si="94"/>
        <v>1</v>
      </c>
      <c r="I227" s="34">
        <f t="shared" ca="1" si="95"/>
        <v>-1.5046517991382902E-2</v>
      </c>
      <c r="J227" s="34">
        <f t="shared" ca="1" si="96"/>
        <v>4.6524330907863325</v>
      </c>
      <c r="K227" s="35">
        <f ca="1">J227/MAX(J$49:J227)-1</f>
        <v>-1.5046517991383013E-2</v>
      </c>
      <c r="L227" s="32">
        <f t="shared" ca="1" si="82"/>
        <v>364.99231204805676</v>
      </c>
      <c r="M227" s="33">
        <f t="shared" ca="1" si="97"/>
        <v>1</v>
      </c>
      <c r="N227" s="34">
        <f t="shared" ca="1" si="98"/>
        <v>-1.5046517991382902E-2</v>
      </c>
      <c r="O227" s="34">
        <f t="shared" ca="1" si="99"/>
        <v>4.6072190506508974</v>
      </c>
      <c r="P227" s="35">
        <f ca="1">O227/MAX(O$49:O227)-1</f>
        <v>-1.5046517991382791E-2</v>
      </c>
      <c r="Q227" s="32">
        <f t="shared" ca="1" si="83"/>
        <v>333.51048341055235</v>
      </c>
      <c r="R227" s="33">
        <f t="shared" ca="1" si="100"/>
        <v>1</v>
      </c>
      <c r="S227" s="34">
        <f t="shared" ca="1" si="101"/>
        <v>-1.5046517991382902E-2</v>
      </c>
      <c r="T227" s="34">
        <f t="shared" ca="1" si="102"/>
        <v>4.878505703889104</v>
      </c>
      <c r="U227" s="35">
        <f ca="1">T227/MAX(T$49:T227)-1</f>
        <v>-1.5046517991382902E-2</v>
      </c>
      <c r="V227" s="32">
        <f t="shared" ca="1" si="84"/>
        <v>411.67671977332276</v>
      </c>
      <c r="W227" s="33">
        <f t="shared" ca="1" si="103"/>
        <v>1</v>
      </c>
      <c r="X227" s="34">
        <f t="shared" ca="1" si="104"/>
        <v>-1.5046517991382902E-2</v>
      </c>
      <c r="Y227" s="34">
        <f t="shared" ca="1" si="105"/>
        <v>2.8781245997397056</v>
      </c>
      <c r="Z227" s="35">
        <f ca="1">Y227/MAX(Y$49:Y227)-1</f>
        <v>-1.5046517991382902E-2</v>
      </c>
      <c r="AA227" s="32">
        <f t="shared" ca="1" si="85"/>
        <v>411.67671977332276</v>
      </c>
      <c r="AB227" s="33">
        <f t="shared" ca="1" si="106"/>
        <v>1</v>
      </c>
      <c r="AC227" s="34">
        <f t="shared" ca="1" si="107"/>
        <v>-1.5046517991382902E-2</v>
      </c>
      <c r="AD227" s="34">
        <f t="shared" ca="1" si="108"/>
        <v>4.9271906029831598</v>
      </c>
      <c r="AE227" s="35">
        <f ca="1">AD227/MAX(AD$49:AD227)-1</f>
        <v>-1.5046517991382902E-2</v>
      </c>
      <c r="AF227" s="32">
        <f t="shared" ca="1" si="86"/>
        <v>364.99231204805676</v>
      </c>
      <c r="AG227" s="33">
        <f t="shared" ca="1" si="109"/>
        <v>1</v>
      </c>
      <c r="AH227" s="34">
        <f t="shared" ca="1" si="110"/>
        <v>-1.5046517991382902E-2</v>
      </c>
      <c r="AI227" s="34">
        <f t="shared" ca="1" si="111"/>
        <v>5.2480073209028131</v>
      </c>
      <c r="AJ227" s="35">
        <f ca="1">AI227/MAX(AI$49:AI227)-1</f>
        <v>-1.5046517991382902E-2</v>
      </c>
      <c r="AK227" s="32">
        <f t="shared" ca="1" si="87"/>
        <v>364.99231204805676</v>
      </c>
      <c r="AL227" s="33">
        <f t="shared" ca="1" si="88"/>
        <v>1</v>
      </c>
      <c r="AM227" s="34">
        <f t="shared" ca="1" si="112"/>
        <v>-1.5046517991382902E-2</v>
      </c>
      <c r="AN227" s="34">
        <f t="shared" ca="1" si="113"/>
        <v>4.8716757561038948</v>
      </c>
      <c r="AO227" s="35">
        <f ca="1">AN227/MAX(AN$49:AN227)-1</f>
        <v>-1.5046517991383013E-2</v>
      </c>
      <c r="AP227" s="32">
        <f t="shared" ca="1" si="89"/>
        <v>419.54801791936575</v>
      </c>
      <c r="AQ227" s="33">
        <f t="shared" ca="1" si="90"/>
        <v>1</v>
      </c>
      <c r="AR227" s="34">
        <f t="shared" ca="1" si="114"/>
        <v>-1.5046517991382902E-2</v>
      </c>
      <c r="AS227" s="34">
        <f t="shared" ca="1" si="115"/>
        <v>4.5207444501725398</v>
      </c>
      <c r="AT227" s="35">
        <f ca="1">AS227/MAX(AS$49:AS227)-1</f>
        <v>-1.5046517991382902E-2</v>
      </c>
      <c r="AU227" s="32">
        <f t="shared" ca="1" si="91"/>
        <v>401.40815403202424</v>
      </c>
      <c r="AV227" s="33">
        <f t="shared" ca="1" si="92"/>
        <v>1</v>
      </c>
      <c r="AW227" s="34">
        <f t="shared" ca="1" si="116"/>
        <v>-1.5046517991382902E-2</v>
      </c>
      <c r="AX227" s="34">
        <f t="shared" ca="1" si="117"/>
        <v>4.9232074703876805</v>
      </c>
      <c r="AY227" s="35">
        <f ca="1">AX227/MAX(AX$49:AX227)-1</f>
        <v>-1.5046517991382791E-2</v>
      </c>
      <c r="AZ227" s="20"/>
      <c r="BA227" s="20"/>
      <c r="BB227" s="20"/>
      <c r="BC227" s="20"/>
      <c r="BD227" s="20"/>
      <c r="BE227" s="20"/>
      <c r="BF227" s="20"/>
      <c r="BG227" s="17"/>
      <c r="BH227" s="17"/>
      <c r="BJ227" s="7">
        <f ca="1">AVERAGE(B225:B227)</f>
        <v>411.67671977332276</v>
      </c>
      <c r="BK227" s="7">
        <f ca="1">AVERAGE(B222:B227)</f>
        <v>390.03638139890313</v>
      </c>
      <c r="BL227" s="7">
        <f ca="1">AVERAGE(B216:B227)</f>
        <v>357.09002618123844</v>
      </c>
      <c r="BM227" s="7">
        <f ca="1">AVERAGE(B210:B227)</f>
        <v>337.62277227040016</v>
      </c>
      <c r="BN227" s="7">
        <f ca="1">AVERAGE(B204:B227)</f>
        <v>333.51048341055235</v>
      </c>
      <c r="BO227" s="5">
        <f ca="1">IF($B226&gt;=BJ226,$D227,$C227)*0.2+IF($B226&gt;=BK226,$D227,$C227)*0.2+IF($B226&gt;=BL226,$D227,$C227)*0.2+IF($B226&gt;=BM226,$D227,$C227)*0.2+IF($B226&gt;=BN226,$D227,$C227)*0.2</f>
        <v>-1.5046517991382903E-2</v>
      </c>
      <c r="BP227" s="3">
        <f t="shared" ca="1" si="93"/>
        <v>499.19710679314164</v>
      </c>
      <c r="BQ227" s="5">
        <f ca="1">BP227/MAX($BP$36:BP227)-1</f>
        <v>-1.5046517991382902E-2</v>
      </c>
    </row>
    <row r="228" spans="1:69" x14ac:dyDescent="0.2">
      <c r="A228" s="15">
        <v>15310</v>
      </c>
      <c r="B228" s="18">
        <v>424.38952201448745</v>
      </c>
      <c r="C228" s="17">
        <f t="shared" ca="1" si="118"/>
        <v>5.8333333333333336E-3</v>
      </c>
      <c r="D228" s="17">
        <f ca="1">B228/B227-1</f>
        <v>2.699246991877513E-2</v>
      </c>
      <c r="E228" s="20">
        <f t="shared" ca="1" si="80"/>
        <v>2.909705898977077</v>
      </c>
      <c r="F228" s="20">
        <f ca="1">E228/MAX(E$49:E228)-1</f>
        <v>0</v>
      </c>
      <c r="G228" s="32">
        <f t="shared" ca="1" si="81"/>
        <v>419.05760701778212</v>
      </c>
      <c r="H228" s="33">
        <f t="shared" ca="1" si="94"/>
        <v>1</v>
      </c>
      <c r="I228" s="34">
        <f t="shared" ca="1" si="95"/>
        <v>2.699246991877513E-2</v>
      </c>
      <c r="J228" s="34">
        <f t="shared" ca="1" si="96"/>
        <v>4.7780137510384968</v>
      </c>
      <c r="K228" s="35">
        <f ca="1">J228/MAX(J$49:J228)-1</f>
        <v>0</v>
      </c>
      <c r="L228" s="32">
        <f t="shared" ca="1" si="82"/>
        <v>375.03535363127037</v>
      </c>
      <c r="M228" s="33">
        <f t="shared" ca="1" si="97"/>
        <v>1</v>
      </c>
      <c r="N228" s="34">
        <f t="shared" ca="1" si="98"/>
        <v>2.699246991877513E-2</v>
      </c>
      <c r="O228" s="34">
        <f t="shared" ca="1" si="99"/>
        <v>4.7315792722847991</v>
      </c>
      <c r="P228" s="35">
        <f ca="1">O228/MAX(O$49:O228)-1</f>
        <v>0</v>
      </c>
      <c r="Q228" s="32">
        <f t="shared" ca="1" si="83"/>
        <v>338.09841215754949</v>
      </c>
      <c r="R228" s="33">
        <f t="shared" ca="1" si="100"/>
        <v>1</v>
      </c>
      <c r="S228" s="34">
        <f t="shared" ca="1" si="101"/>
        <v>2.699246991877513E-2</v>
      </c>
      <c r="T228" s="34">
        <f t="shared" ca="1" si="102"/>
        <v>5.0101886223499035</v>
      </c>
      <c r="U228" s="35">
        <f ca="1">T228/MAX(T$49:T228)-1</f>
        <v>0</v>
      </c>
      <c r="V228" s="32">
        <f t="shared" ca="1" si="84"/>
        <v>419.05760701778212</v>
      </c>
      <c r="W228" s="33">
        <f t="shared" ca="1" si="103"/>
        <v>1</v>
      </c>
      <c r="X228" s="34">
        <f t="shared" ca="1" si="104"/>
        <v>2.699246991877513E-2</v>
      </c>
      <c r="Y228" s="34">
        <f t="shared" ca="1" si="105"/>
        <v>2.9558122914206661</v>
      </c>
      <c r="Z228" s="35">
        <f ca="1">Y228/MAX(Y$49:Y228)-1</f>
        <v>0</v>
      </c>
      <c r="AA228" s="32">
        <f t="shared" ca="1" si="85"/>
        <v>419.05760701778212</v>
      </c>
      <c r="AB228" s="33">
        <f t="shared" ca="1" si="106"/>
        <v>1</v>
      </c>
      <c r="AC228" s="34">
        <f t="shared" ca="1" si="107"/>
        <v>2.699246991877513E-2</v>
      </c>
      <c r="AD228" s="34">
        <f t="shared" ca="1" si="108"/>
        <v>5.0601876471182541</v>
      </c>
      <c r="AE228" s="35">
        <f ca="1">AD228/MAX(AD$49:AD228)-1</f>
        <v>0</v>
      </c>
      <c r="AF228" s="32">
        <f t="shared" ca="1" si="86"/>
        <v>375.03535363127037</v>
      </c>
      <c r="AG228" s="33">
        <f t="shared" ca="1" si="109"/>
        <v>1</v>
      </c>
      <c r="AH228" s="34">
        <f t="shared" ca="1" si="110"/>
        <v>2.699246991877513E-2</v>
      </c>
      <c r="AI228" s="34">
        <f t="shared" ca="1" si="111"/>
        <v>5.3896640006457943</v>
      </c>
      <c r="AJ228" s="35">
        <f ca="1">AI228/MAX(AI$49:AI228)-1</f>
        <v>0</v>
      </c>
      <c r="AK228" s="32">
        <f t="shared" ca="1" si="87"/>
        <v>375.03535363127037</v>
      </c>
      <c r="AL228" s="33">
        <f t="shared" ca="1" si="88"/>
        <v>1</v>
      </c>
      <c r="AM228" s="34">
        <f t="shared" ca="1" si="112"/>
        <v>2.699246991877513E-2</v>
      </c>
      <c r="AN228" s="34">
        <f t="shared" ca="1" si="113"/>
        <v>5.0031743174045555</v>
      </c>
      <c r="AO228" s="35">
        <f ca="1">AN228/MAX(AN$49:AN228)-1</f>
        <v>0</v>
      </c>
      <c r="AP228" s="32">
        <f t="shared" ca="1" si="89"/>
        <v>419.54801791936575</v>
      </c>
      <c r="AQ228" s="33">
        <f t="shared" ca="1" si="90"/>
        <v>1</v>
      </c>
      <c r="AR228" s="34">
        <f t="shared" ca="1" si="114"/>
        <v>2.699246991877513E-2</v>
      </c>
      <c r="AS228" s="34">
        <f t="shared" ca="1" si="115"/>
        <v>4.6427705087542916</v>
      </c>
      <c r="AT228" s="35">
        <f ca="1">AS228/MAX(AS$49:AS228)-1</f>
        <v>0</v>
      </c>
      <c r="AU228" s="32">
        <f t="shared" ca="1" si="91"/>
        <v>411.67671977332276</v>
      </c>
      <c r="AV228" s="33">
        <f t="shared" ca="1" si="92"/>
        <v>1</v>
      </c>
      <c r="AW228" s="34">
        <f t="shared" ca="1" si="116"/>
        <v>2.699246991877513E-2</v>
      </c>
      <c r="AX228" s="34">
        <f t="shared" ca="1" si="117"/>
        <v>5.0560969999360088</v>
      </c>
      <c r="AY228" s="35">
        <f ca="1">AX228/MAX(AX$49:AX228)-1</f>
        <v>0</v>
      </c>
      <c r="AZ228" s="20"/>
      <c r="BA228" s="20"/>
      <c r="BB228" s="20"/>
      <c r="BC228" s="20"/>
      <c r="BD228" s="20"/>
      <c r="BE228" s="20"/>
      <c r="BF228" s="20"/>
      <c r="BG228" s="17"/>
      <c r="BH228" s="17"/>
      <c r="BJ228" s="7">
        <f ca="1">AVERAGE(B226:B228)</f>
        <v>419.05760701778212</v>
      </c>
      <c r="BK228" s="7">
        <f ca="1">AVERAGE(B223:B228)</f>
        <v>402.23951123940378</v>
      </c>
      <c r="BL228" s="7">
        <f ca="1">AVERAGE(B217:B228)</f>
        <v>366.30732452637136</v>
      </c>
      <c r="BM228" s="7">
        <f ca="1">AVERAGE(B211:B228)</f>
        <v>343.4664378611343</v>
      </c>
      <c r="BN228" s="7">
        <f ca="1">AVERAGE(B205:B228)</f>
        <v>338.09841215754949</v>
      </c>
      <c r="BO228" s="5">
        <f ca="1">IF($B227&gt;=BJ227,$D228,$C228)*0.2+IF($B227&gt;=BK227,$D228,$C228)*0.2+IF($B227&gt;=BL227,$D228,$C228)*0.2+IF($B227&gt;=BM227,$D228,$C228)*0.2+IF($B227&gt;=BN227,$D228,$C228)*0.2</f>
        <v>2.699246991877513E-2</v>
      </c>
      <c r="BP228" s="3">
        <f t="shared" ca="1" si="93"/>
        <v>512.67166968179515</v>
      </c>
      <c r="BQ228" s="5">
        <f ca="1">BP228/MAX($BP$36:BP228)-1</f>
        <v>0</v>
      </c>
    </row>
    <row r="229" spans="1:69" x14ac:dyDescent="0.2">
      <c r="A229" s="15">
        <v>15341</v>
      </c>
      <c r="B229" s="18">
        <v>427.27096345011569</v>
      </c>
      <c r="C229" s="17">
        <f t="shared" ca="1" si="118"/>
        <v>5.8333333333333336E-3</v>
      </c>
      <c r="D229" s="17">
        <f ca="1">B229/B228-1</f>
        <v>6.7896149319395249E-3</v>
      </c>
      <c r="E229" s="20">
        <f t="shared" ca="1" si="80"/>
        <v>2.9294616815963241</v>
      </c>
      <c r="F229" s="20">
        <f ca="1">E229/MAX(E$49:E229)-1</f>
        <v>0</v>
      </c>
      <c r="G229" s="32">
        <f t="shared" ca="1" si="81"/>
        <v>421.63192219469875</v>
      </c>
      <c r="H229" s="33">
        <f t="shared" ca="1" si="94"/>
        <v>1</v>
      </c>
      <c r="I229" s="34">
        <f t="shared" ca="1" si="95"/>
        <v>6.7896149319395249E-3</v>
      </c>
      <c r="J229" s="34">
        <f t="shared" ca="1" si="96"/>
        <v>4.8104546245475603</v>
      </c>
      <c r="K229" s="35">
        <f ca="1">J229/MAX(J$49:J229)-1</f>
        <v>0</v>
      </c>
      <c r="L229" s="32">
        <f t="shared" ca="1" si="82"/>
        <v>385.60232939192144</v>
      </c>
      <c r="M229" s="33">
        <f t="shared" ca="1" si="97"/>
        <v>1</v>
      </c>
      <c r="N229" s="34">
        <f t="shared" ca="1" si="98"/>
        <v>6.7896149319395249E-3</v>
      </c>
      <c r="O229" s="34">
        <f t="shared" ca="1" si="99"/>
        <v>4.7637048735635599</v>
      </c>
      <c r="P229" s="35">
        <f ca="1">O229/MAX(O$49:O229)-1</f>
        <v>0</v>
      </c>
      <c r="Q229" s="32">
        <f t="shared" ca="1" si="83"/>
        <v>342.65776238609601</v>
      </c>
      <c r="R229" s="33">
        <f t="shared" ca="1" si="100"/>
        <v>1</v>
      </c>
      <c r="S229" s="34">
        <f t="shared" ca="1" si="101"/>
        <v>6.7896149319395249E-3</v>
      </c>
      <c r="T229" s="34">
        <f t="shared" ca="1" si="102"/>
        <v>5.0442058738320439</v>
      </c>
      <c r="U229" s="35">
        <f ca="1">T229/MAX(T$49:T229)-1</f>
        <v>0</v>
      </c>
      <c r="V229" s="32">
        <f t="shared" ca="1" si="84"/>
        <v>421.63192219469875</v>
      </c>
      <c r="W229" s="33">
        <f t="shared" ca="1" si="103"/>
        <v>1</v>
      </c>
      <c r="X229" s="34">
        <f t="shared" ca="1" si="104"/>
        <v>6.7896149319395249E-3</v>
      </c>
      <c r="Y229" s="34">
        <f t="shared" ca="1" si="105"/>
        <v>2.9758811186905061</v>
      </c>
      <c r="Z229" s="35">
        <f ca="1">Y229/MAX(Y$49:Y229)-1</f>
        <v>0</v>
      </c>
      <c r="AA229" s="32">
        <f t="shared" ca="1" si="85"/>
        <v>421.63192219469875</v>
      </c>
      <c r="AB229" s="33">
        <f t="shared" ca="1" si="106"/>
        <v>1</v>
      </c>
      <c r="AC229" s="34">
        <f t="shared" ca="1" si="107"/>
        <v>6.7896149319395249E-3</v>
      </c>
      <c r="AD229" s="34">
        <f t="shared" ca="1" si="108"/>
        <v>5.0945443727255437</v>
      </c>
      <c r="AE229" s="35">
        <f ca="1">AD229/MAX(AD$49:AD229)-1</f>
        <v>0</v>
      </c>
      <c r="AF229" s="32">
        <f t="shared" ca="1" si="86"/>
        <v>385.60232939192144</v>
      </c>
      <c r="AG229" s="33">
        <f t="shared" ca="1" si="109"/>
        <v>1</v>
      </c>
      <c r="AH229" s="34">
        <f t="shared" ca="1" si="110"/>
        <v>6.7896149319395249E-3</v>
      </c>
      <c r="AI229" s="34">
        <f t="shared" ca="1" si="111"/>
        <v>5.426257743822716</v>
      </c>
      <c r="AJ229" s="35">
        <f ca="1">AI229/MAX(AI$49:AI229)-1</f>
        <v>0</v>
      </c>
      <c r="AK229" s="32">
        <f t="shared" ca="1" si="87"/>
        <v>385.60232939192144</v>
      </c>
      <c r="AL229" s="33">
        <f t="shared" ca="1" si="88"/>
        <v>1</v>
      </c>
      <c r="AM229" s="34">
        <f t="shared" ca="1" si="112"/>
        <v>6.7896149319395249E-3</v>
      </c>
      <c r="AN229" s="34">
        <f t="shared" ca="1" si="113"/>
        <v>5.0371439444571022</v>
      </c>
      <c r="AO229" s="35">
        <f ca="1">AN229/MAX(AN$49:AN229)-1</f>
        <v>0</v>
      </c>
      <c r="AP229" s="32">
        <f t="shared" ca="1" si="89"/>
        <v>424.38952201448745</v>
      </c>
      <c r="AQ229" s="33">
        <f t="shared" ca="1" si="90"/>
        <v>1</v>
      </c>
      <c r="AR229" s="34">
        <f t="shared" ca="1" si="114"/>
        <v>6.7896149319395249E-3</v>
      </c>
      <c r="AS229" s="34">
        <f t="shared" ca="1" si="115"/>
        <v>4.6742931327260981</v>
      </c>
      <c r="AT229" s="35">
        <f ca="1">AS229/MAX(AS$49:AS229)-1</f>
        <v>0</v>
      </c>
      <c r="AU229" s="32">
        <f t="shared" ca="1" si="91"/>
        <v>419.05760701778212</v>
      </c>
      <c r="AV229" s="33">
        <f t="shared" ca="1" si="92"/>
        <v>1</v>
      </c>
      <c r="AW229" s="34">
        <f t="shared" ca="1" si="116"/>
        <v>6.7896149319395249E-3</v>
      </c>
      <c r="AX229" s="34">
        <f t="shared" ca="1" si="117"/>
        <v>5.090425951624109</v>
      </c>
      <c r="AY229" s="35">
        <f ca="1">AX229/MAX(AX$49:AX229)-1</f>
        <v>0</v>
      </c>
      <c r="AZ229" s="20"/>
      <c r="BA229" s="20"/>
      <c r="BB229" s="20"/>
      <c r="BC229" s="20"/>
      <c r="BD229" s="20"/>
      <c r="BE229" s="20"/>
      <c r="BF229" s="20"/>
      <c r="BG229" s="17"/>
      <c r="BH229" s="17"/>
      <c r="BJ229" s="7">
        <f ca="1">AVERAGE(B227:B229)</f>
        <v>421.63192219469875</v>
      </c>
      <c r="BK229" s="7">
        <f ca="1">AVERAGE(B224:B229)</f>
        <v>411.52003811336152</v>
      </c>
      <c r="BL229" s="7">
        <f ca="1">AVERAGE(B218:B229)</f>
        <v>375.13196716209751</v>
      </c>
      <c r="BM229" s="7">
        <f ca="1">AVERAGE(B212:B229)</f>
        <v>350.73339680070796</v>
      </c>
      <c r="BN229" s="7">
        <f ca="1">AVERAGE(B206:B229)</f>
        <v>342.65776238609601</v>
      </c>
      <c r="BO229" s="5">
        <f ca="1">IF($B228&gt;=BJ228,$D229,$C229)*0.2+IF($B228&gt;=BK228,$D229,$C229)*0.2+IF($B228&gt;=BL228,$D229,$C229)*0.2+IF($B228&gt;=BM228,$D229,$C229)*0.2+IF($B228&gt;=BN228,$D229,$C229)*0.2</f>
        <v>6.7896149319395249E-3</v>
      </c>
      <c r="BP229" s="3">
        <f t="shared" ca="1" si="93"/>
        <v>516.15251290544904</v>
      </c>
      <c r="BQ229" s="5">
        <f ca="1">BP229/MAX($BP$36:BP229)-1</f>
        <v>0</v>
      </c>
    </row>
    <row r="230" spans="1:69" x14ac:dyDescent="0.2">
      <c r="A230" s="15">
        <v>15372</v>
      </c>
      <c r="B230" s="18">
        <v>427.68876049739214</v>
      </c>
      <c r="C230" s="17">
        <f t="shared" ca="1" si="118"/>
        <v>5.8333333333333336E-3</v>
      </c>
      <c r="D230" s="17">
        <f ca="1">B230/B229-1</f>
        <v>9.7782691316727899E-4</v>
      </c>
      <c r="E230" s="20">
        <f t="shared" ca="1" si="80"/>
        <v>2.9323261880696814</v>
      </c>
      <c r="F230" s="20">
        <f ca="1">E230/MAX(E$49:E230)-1</f>
        <v>0</v>
      </c>
      <c r="G230" s="32">
        <f t="shared" ca="1" si="81"/>
        <v>426.44974865399848</v>
      </c>
      <c r="H230" s="33">
        <f t="shared" ca="1" si="94"/>
        <v>1</v>
      </c>
      <c r="I230" s="34">
        <f t="shared" ca="1" si="95"/>
        <v>9.7782691316727899E-4</v>
      </c>
      <c r="J230" s="34">
        <f t="shared" ca="1" si="96"/>
        <v>4.8151584165440129</v>
      </c>
      <c r="K230" s="35">
        <f ca="1">J230/MAX(J$49:J230)-1</f>
        <v>0</v>
      </c>
      <c r="L230" s="32">
        <f t="shared" ca="1" si="82"/>
        <v>395.63994711681482</v>
      </c>
      <c r="M230" s="33">
        <f t="shared" ca="1" si="97"/>
        <v>1</v>
      </c>
      <c r="N230" s="34">
        <f t="shared" ca="1" si="98"/>
        <v>9.7782691316727899E-4</v>
      </c>
      <c r="O230" s="34">
        <f t="shared" ca="1" si="99"/>
        <v>4.7683629523953162</v>
      </c>
      <c r="P230" s="35">
        <f ca="1">O230/MAX(O$49:O230)-1</f>
        <v>0</v>
      </c>
      <c r="Q230" s="32">
        <f t="shared" ca="1" si="83"/>
        <v>347.1791129355384</v>
      </c>
      <c r="R230" s="33">
        <f t="shared" ca="1" si="100"/>
        <v>1</v>
      </c>
      <c r="S230" s="34">
        <f t="shared" ca="1" si="101"/>
        <v>9.7782691316727899E-4</v>
      </c>
      <c r="T230" s="34">
        <f t="shared" ca="1" si="102"/>
        <v>5.0491382340910329</v>
      </c>
      <c r="U230" s="35">
        <f ca="1">T230/MAX(T$49:T230)-1</f>
        <v>0</v>
      </c>
      <c r="V230" s="32">
        <f t="shared" ca="1" si="84"/>
        <v>426.44974865399848</v>
      </c>
      <c r="W230" s="33">
        <f t="shared" ca="1" si="103"/>
        <v>1</v>
      </c>
      <c r="X230" s="34">
        <f t="shared" ca="1" si="104"/>
        <v>9.7782691316727899E-4</v>
      </c>
      <c r="Y230" s="34">
        <f t="shared" ca="1" si="105"/>
        <v>2.9787910153387478</v>
      </c>
      <c r="Z230" s="35">
        <f ca="1">Y230/MAX(Y$49:Y230)-1</f>
        <v>0</v>
      </c>
      <c r="AA230" s="32">
        <f t="shared" ca="1" si="85"/>
        <v>426.44974865399848</v>
      </c>
      <c r="AB230" s="33">
        <f t="shared" ca="1" si="106"/>
        <v>1</v>
      </c>
      <c r="AC230" s="34">
        <f t="shared" ca="1" si="107"/>
        <v>9.7782691316727899E-4</v>
      </c>
      <c r="AD230" s="34">
        <f t="shared" ca="1" si="108"/>
        <v>5.0995259553235197</v>
      </c>
      <c r="AE230" s="35">
        <f ca="1">AD230/MAX(AD$49:AD230)-1</f>
        <v>0</v>
      </c>
      <c r="AF230" s="32">
        <f t="shared" ca="1" si="86"/>
        <v>395.63994711681482</v>
      </c>
      <c r="AG230" s="33">
        <f t="shared" ca="1" si="109"/>
        <v>1</v>
      </c>
      <c r="AH230" s="34">
        <f t="shared" ca="1" si="110"/>
        <v>9.7782691316727899E-4</v>
      </c>
      <c r="AI230" s="34">
        <f t="shared" ca="1" si="111"/>
        <v>5.4315636846824082</v>
      </c>
      <c r="AJ230" s="35">
        <f ca="1">AI230/MAX(AI$49:AI230)-1</f>
        <v>0</v>
      </c>
      <c r="AK230" s="32">
        <f t="shared" ca="1" si="87"/>
        <v>395.63994711681482</v>
      </c>
      <c r="AL230" s="33">
        <f t="shared" ca="1" si="88"/>
        <v>1</v>
      </c>
      <c r="AM230" s="34">
        <f t="shared" ca="1" si="112"/>
        <v>9.7782691316727899E-4</v>
      </c>
      <c r="AN230" s="34">
        <f t="shared" ca="1" si="113"/>
        <v>5.0420693993714902</v>
      </c>
      <c r="AO230" s="35">
        <f ca="1">AN230/MAX(AN$49:AN230)-1</f>
        <v>0</v>
      </c>
      <c r="AP230" s="32">
        <f t="shared" ca="1" si="89"/>
        <v>427.27096345011569</v>
      </c>
      <c r="AQ230" s="33">
        <f t="shared" ca="1" si="90"/>
        <v>1</v>
      </c>
      <c r="AR230" s="34">
        <f t="shared" ca="1" si="114"/>
        <v>9.7782691316727899E-4</v>
      </c>
      <c r="AS230" s="34">
        <f t="shared" ca="1" si="115"/>
        <v>4.6788637823513106</v>
      </c>
      <c r="AT230" s="35">
        <f ca="1">AS230/MAX(AS$49:AS230)-1</f>
        <v>0</v>
      </c>
      <c r="AU230" s="32">
        <f t="shared" ca="1" si="91"/>
        <v>421.63192219469875</v>
      </c>
      <c r="AV230" s="33">
        <f t="shared" ca="1" si="92"/>
        <v>1</v>
      </c>
      <c r="AW230" s="34">
        <f t="shared" ca="1" si="116"/>
        <v>9.7782691316727899E-4</v>
      </c>
      <c r="AX230" s="34">
        <f t="shared" ca="1" si="117"/>
        <v>5.0954035071190926</v>
      </c>
      <c r="AY230" s="35">
        <f ca="1">AX230/MAX(AX$49:AX230)-1</f>
        <v>0</v>
      </c>
      <c r="AZ230" s="20"/>
      <c r="BA230" s="20"/>
      <c r="BB230" s="20"/>
      <c r="BC230" s="20"/>
      <c r="BD230" s="20"/>
      <c r="BE230" s="20"/>
      <c r="BF230" s="20"/>
      <c r="BG230" s="17"/>
      <c r="BH230" s="17"/>
      <c r="BJ230" s="7">
        <f ca="1">AVERAGE(B228:B230)</f>
        <v>426.44974865399848</v>
      </c>
      <c r="BK230" s="7">
        <f ca="1">AVERAGE(B225:B230)</f>
        <v>419.06323421366056</v>
      </c>
      <c r="BL230" s="7">
        <f ca="1">AVERAGE(B219:B230)</f>
        <v>383.77610502168432</v>
      </c>
      <c r="BM230" s="7">
        <f ca="1">AVERAGE(B213:B230)</f>
        <v>358.93066090284515</v>
      </c>
      <c r="BN230" s="7">
        <f ca="1">AVERAGE(B207:B230)</f>
        <v>347.1791129355384</v>
      </c>
      <c r="BO230" s="5">
        <f ca="1">IF($B229&gt;=BJ229,$D230,$C230)*0.2+IF($B229&gt;=BK229,$D230,$C230)*0.2+IF($B229&gt;=BL229,$D230,$C230)*0.2+IF($B229&gt;=BM229,$D230,$C230)*0.2+IF($B229&gt;=BN229,$D230,$C230)*0.2</f>
        <v>9.7782691316727899E-4</v>
      </c>
      <c r="BP230" s="3">
        <f t="shared" ca="1" si="93"/>
        <v>516.65722072386689</v>
      </c>
      <c r="BQ230" s="5">
        <f ca="1">BP230/MAX($BP$36:BP230)-1</f>
        <v>0</v>
      </c>
    </row>
    <row r="231" spans="1:69" x14ac:dyDescent="0.2">
      <c r="A231" s="15">
        <v>15400</v>
      </c>
      <c r="B231" s="18">
        <v>429.03444457557634</v>
      </c>
      <c r="C231" s="17">
        <f t="shared" ca="1" si="118"/>
        <v>5.8333333333333336E-3</v>
      </c>
      <c r="D231" s="17">
        <f ca="1">B231/B230-1</f>
        <v>3.1464097317386308E-3</v>
      </c>
      <c r="E231" s="20">
        <f t="shared" ca="1" si="80"/>
        <v>2.9415524877244557</v>
      </c>
      <c r="F231" s="20">
        <f ca="1">E231/MAX(E$49:E231)-1</f>
        <v>0</v>
      </c>
      <c r="G231" s="32">
        <f t="shared" ca="1" si="81"/>
        <v>427.99805617436141</v>
      </c>
      <c r="H231" s="33">
        <f t="shared" ca="1" si="94"/>
        <v>1</v>
      </c>
      <c r="I231" s="34">
        <f t="shared" ca="1" si="95"/>
        <v>3.1464097317386308E-3</v>
      </c>
      <c r="J231" s="34">
        <f t="shared" ca="1" si="96"/>
        <v>4.83030887784569</v>
      </c>
      <c r="K231" s="35">
        <f ca="1">J231/MAX(J$49:J231)-1</f>
        <v>0</v>
      </c>
      <c r="L231" s="32">
        <f t="shared" ca="1" si="82"/>
        <v>404.86019789309904</v>
      </c>
      <c r="M231" s="33">
        <f t="shared" ca="1" si="97"/>
        <v>1</v>
      </c>
      <c r="N231" s="34">
        <f t="shared" ca="1" si="98"/>
        <v>3.1464097317386308E-3</v>
      </c>
      <c r="O231" s="34">
        <f t="shared" ca="1" si="99"/>
        <v>4.7833661759931951</v>
      </c>
      <c r="P231" s="35">
        <f ca="1">O231/MAX(O$49:O231)-1</f>
        <v>0</v>
      </c>
      <c r="Q231" s="32">
        <f t="shared" ca="1" si="83"/>
        <v>351.72204298692259</v>
      </c>
      <c r="R231" s="33">
        <f t="shared" ca="1" si="100"/>
        <v>1</v>
      </c>
      <c r="S231" s="34">
        <f t="shared" ca="1" si="101"/>
        <v>3.1464097317386308E-3</v>
      </c>
      <c r="T231" s="34">
        <f t="shared" ca="1" si="102"/>
        <v>5.0650248917676706</v>
      </c>
      <c r="U231" s="35">
        <f ca="1">T231/MAX(T$49:T231)-1</f>
        <v>0</v>
      </c>
      <c r="V231" s="32">
        <f t="shared" ca="1" si="84"/>
        <v>427.99805617436141</v>
      </c>
      <c r="W231" s="33">
        <f t="shared" ca="1" si="103"/>
        <v>1</v>
      </c>
      <c r="X231" s="34">
        <f t="shared" ca="1" si="104"/>
        <v>3.1464097317386308E-3</v>
      </c>
      <c r="Y231" s="34">
        <f t="shared" ca="1" si="105"/>
        <v>2.9881635123782253</v>
      </c>
      <c r="Z231" s="35">
        <f ca="1">Y231/MAX(Y$49:Y231)-1</f>
        <v>0</v>
      </c>
      <c r="AA231" s="32">
        <f t="shared" ca="1" si="85"/>
        <v>427.99805617436141</v>
      </c>
      <c r="AB231" s="33">
        <f t="shared" ca="1" si="106"/>
        <v>1</v>
      </c>
      <c r="AC231" s="34">
        <f t="shared" ca="1" si="107"/>
        <v>3.1464097317386308E-3</v>
      </c>
      <c r="AD231" s="34">
        <f t="shared" ca="1" si="108"/>
        <v>5.1155711534166031</v>
      </c>
      <c r="AE231" s="35">
        <f ca="1">AD231/MAX(AD$49:AD231)-1</f>
        <v>0</v>
      </c>
      <c r="AF231" s="32">
        <f t="shared" ca="1" si="86"/>
        <v>404.86019789309904</v>
      </c>
      <c r="AG231" s="33">
        <f t="shared" ca="1" si="109"/>
        <v>1</v>
      </c>
      <c r="AH231" s="34">
        <f t="shared" ca="1" si="110"/>
        <v>3.1464097317386308E-3</v>
      </c>
      <c r="AI231" s="34">
        <f t="shared" ca="1" si="111"/>
        <v>5.448653609518451</v>
      </c>
      <c r="AJ231" s="35">
        <f ca="1">AI231/MAX(AI$49:AI231)-1</f>
        <v>0</v>
      </c>
      <c r="AK231" s="32">
        <f t="shared" ca="1" si="87"/>
        <v>404.86019789309904</v>
      </c>
      <c r="AL231" s="33">
        <f t="shared" ca="1" si="88"/>
        <v>1</v>
      </c>
      <c r="AM231" s="34">
        <f t="shared" ca="1" si="112"/>
        <v>3.1464097317386308E-3</v>
      </c>
      <c r="AN231" s="34">
        <f t="shared" ca="1" si="113"/>
        <v>5.0579338155977744</v>
      </c>
      <c r="AO231" s="35">
        <f ca="1">AN231/MAX(AN$49:AN231)-1</f>
        <v>0</v>
      </c>
      <c r="AP231" s="32">
        <f t="shared" ca="1" si="89"/>
        <v>427.68876049739214</v>
      </c>
      <c r="AQ231" s="33">
        <f t="shared" ca="1" si="90"/>
        <v>1</v>
      </c>
      <c r="AR231" s="34">
        <f t="shared" ca="1" si="114"/>
        <v>3.1464097317386308E-3</v>
      </c>
      <c r="AS231" s="34">
        <f t="shared" ca="1" si="115"/>
        <v>4.6935854048895802</v>
      </c>
      <c r="AT231" s="35">
        <f ca="1">AS231/MAX(AS$49:AS231)-1</f>
        <v>0</v>
      </c>
      <c r="AU231" s="32">
        <f t="shared" ca="1" si="91"/>
        <v>426.44974865399848</v>
      </c>
      <c r="AV231" s="33">
        <f t="shared" ca="1" si="92"/>
        <v>1</v>
      </c>
      <c r="AW231" s="34">
        <f t="shared" ca="1" si="116"/>
        <v>3.1464097317386308E-3</v>
      </c>
      <c r="AX231" s="34">
        <f t="shared" ca="1" si="117"/>
        <v>5.1114357343010273</v>
      </c>
      <c r="AY231" s="35">
        <f ca="1">AX231/MAX(AX$49:AX231)-1</f>
        <v>0</v>
      </c>
      <c r="AZ231" s="20"/>
      <c r="BA231" s="20"/>
      <c r="BB231" s="20"/>
      <c r="BC231" s="20"/>
      <c r="BD231" s="20"/>
      <c r="BE231" s="20"/>
      <c r="BF231" s="20"/>
      <c r="BG231" s="17"/>
      <c r="BH231" s="17"/>
      <c r="BJ231" s="7">
        <f ca="1">AVERAGE(B229:B231)</f>
        <v>427.99805617436141</v>
      </c>
      <c r="BK231" s="7">
        <f ca="1">AVERAGE(B226:B231)</f>
        <v>423.52783159607174</v>
      </c>
      <c r="BL231" s="7">
        <f ca="1">AVERAGE(B220:B231)</f>
        <v>392.72887491601523</v>
      </c>
      <c r="BM231" s="7">
        <f ca="1">AVERAGE(B214:B231)</f>
        <v>366.7803708150613</v>
      </c>
      <c r="BN231" s="7">
        <f ca="1">AVERAGE(B208:B231)</f>
        <v>351.72204298692259</v>
      </c>
      <c r="BO231" s="5">
        <f ca="1">IF($B230&gt;=BJ230,$D231,$C231)*0.2+IF($B230&gt;=BK230,$D231,$C231)*0.2+IF($B230&gt;=BL230,$D231,$C231)*0.2+IF($B230&gt;=BM230,$D231,$C231)*0.2+IF($B230&gt;=BN230,$D231,$C231)*0.2</f>
        <v>3.1464097317386308E-3</v>
      </c>
      <c r="BP231" s="3">
        <f t="shared" ca="1" si="93"/>
        <v>518.2828360311255</v>
      </c>
      <c r="BQ231" s="5">
        <f ca="1">BP231/MAX($BP$36:BP231)-1</f>
        <v>0</v>
      </c>
    </row>
    <row r="232" spans="1:69" x14ac:dyDescent="0.2">
      <c r="A232" s="15">
        <v>15431</v>
      </c>
      <c r="B232" s="18">
        <v>418.52888135655104</v>
      </c>
      <c r="C232" s="17">
        <f t="shared" ca="1" si="118"/>
        <v>5.8333333333333336E-3</v>
      </c>
      <c r="D232" s="17">
        <f ca="1">B232/B231-1</f>
        <v>-2.4486526319391411E-2</v>
      </c>
      <c r="E232" s="20">
        <f t="shared" ca="1" si="80"/>
        <v>2.8695240853139197</v>
      </c>
      <c r="F232" s="20">
        <f ca="1">E232/MAX(E$49:E232)-1</f>
        <v>-2.44865263193913E-2</v>
      </c>
      <c r="G232" s="32">
        <f t="shared" ca="1" si="81"/>
        <v>425.08402880983982</v>
      </c>
      <c r="H232" s="33">
        <f t="shared" ca="1" si="94"/>
        <v>1</v>
      </c>
      <c r="I232" s="34">
        <f t="shared" ca="1" si="95"/>
        <v>-2.4486526319391411E-2</v>
      </c>
      <c r="J232" s="34">
        <f t="shared" ca="1" si="96"/>
        <v>4.7120313923775319</v>
      </c>
      <c r="K232" s="35">
        <f ca="1">J232/MAX(J$49:J232)-1</f>
        <v>-2.44865263193913E-2</v>
      </c>
      <c r="L232" s="32">
        <f t="shared" ca="1" si="82"/>
        <v>411.59601173160581</v>
      </c>
      <c r="M232" s="33">
        <f t="shared" ca="1" si="97"/>
        <v>1</v>
      </c>
      <c r="N232" s="34">
        <f t="shared" ca="1" si="98"/>
        <v>-2.4486526319391411E-2</v>
      </c>
      <c r="O232" s="34">
        <f t="shared" ca="1" si="99"/>
        <v>4.6662381542294513</v>
      </c>
      <c r="P232" s="35">
        <f ca="1">O232/MAX(O$49:O232)-1</f>
        <v>-2.4486526319391411E-2</v>
      </c>
      <c r="Q232" s="32">
        <f t="shared" ca="1" si="83"/>
        <v>355.55528693571802</v>
      </c>
      <c r="R232" s="33">
        <f t="shared" ca="1" si="100"/>
        <v>1</v>
      </c>
      <c r="S232" s="34">
        <f t="shared" ca="1" si="101"/>
        <v>-2.4486526319391411E-2</v>
      </c>
      <c r="T232" s="34">
        <f t="shared" ca="1" si="102"/>
        <v>4.9410000264470293</v>
      </c>
      <c r="U232" s="35">
        <f ca="1">T232/MAX(T$49:T232)-1</f>
        <v>-2.44865263193913E-2</v>
      </c>
      <c r="V232" s="32">
        <f t="shared" ca="1" si="84"/>
        <v>425.08402880983982</v>
      </c>
      <c r="W232" s="33">
        <f t="shared" ca="1" si="103"/>
        <v>1</v>
      </c>
      <c r="X232" s="34">
        <f t="shared" ca="1" si="104"/>
        <v>-2.4486526319391411E-2</v>
      </c>
      <c r="Y232" s="34">
        <f t="shared" ca="1" si="105"/>
        <v>2.9149937678857309</v>
      </c>
      <c r="Z232" s="35">
        <f ca="1">Y232/MAX(Y$49:Y232)-1</f>
        <v>-2.4486526319391411E-2</v>
      </c>
      <c r="AA232" s="32">
        <f t="shared" ca="1" si="85"/>
        <v>425.08402880983982</v>
      </c>
      <c r="AB232" s="33">
        <f t="shared" ca="1" si="106"/>
        <v>1</v>
      </c>
      <c r="AC232" s="34">
        <f t="shared" ca="1" si="107"/>
        <v>-2.4486526319391411E-2</v>
      </c>
      <c r="AD232" s="34">
        <f t="shared" ca="1" si="108"/>
        <v>4.990308585729748</v>
      </c>
      <c r="AE232" s="35">
        <f ca="1">AD232/MAX(AD$49:AD232)-1</f>
        <v>-2.4486526319391411E-2</v>
      </c>
      <c r="AF232" s="32">
        <f t="shared" ca="1" si="86"/>
        <v>411.59601173160581</v>
      </c>
      <c r="AG232" s="33">
        <f t="shared" ca="1" si="109"/>
        <v>1</v>
      </c>
      <c r="AH232" s="34">
        <f t="shared" ca="1" si="110"/>
        <v>-2.4486526319391411E-2</v>
      </c>
      <c r="AI232" s="34">
        <f t="shared" ca="1" si="111"/>
        <v>5.3152350095037306</v>
      </c>
      <c r="AJ232" s="35">
        <f ca="1">AI232/MAX(AI$49:AI232)-1</f>
        <v>-2.4486526319391411E-2</v>
      </c>
      <c r="AK232" s="32">
        <f t="shared" ca="1" si="87"/>
        <v>411.59601173160581</v>
      </c>
      <c r="AL232" s="33">
        <f t="shared" ca="1" si="88"/>
        <v>1</v>
      </c>
      <c r="AM232" s="34">
        <f t="shared" ca="1" si="112"/>
        <v>-2.4486526319391411E-2</v>
      </c>
      <c r="AN232" s="34">
        <f t="shared" ca="1" si="113"/>
        <v>4.9340825861003994</v>
      </c>
      <c r="AO232" s="35">
        <f ca="1">AN232/MAX(AN$49:AN232)-1</f>
        <v>-2.4486526319391522E-2</v>
      </c>
      <c r="AP232" s="32">
        <f t="shared" ca="1" si="89"/>
        <v>429.03444457557634</v>
      </c>
      <c r="AQ232" s="33">
        <f t="shared" ca="1" si="90"/>
        <v>1</v>
      </c>
      <c r="AR232" s="34">
        <f t="shared" ca="1" si="114"/>
        <v>-2.4486526319391411E-2</v>
      </c>
      <c r="AS232" s="34">
        <f t="shared" ca="1" si="115"/>
        <v>4.5786558023404398</v>
      </c>
      <c r="AT232" s="35">
        <f ca="1">AS232/MAX(AS$49:AS232)-1</f>
        <v>-2.4486526319391522E-2</v>
      </c>
      <c r="AU232" s="32">
        <f t="shared" ca="1" si="91"/>
        <v>427.99805617436141</v>
      </c>
      <c r="AV232" s="33">
        <f t="shared" ca="1" si="92"/>
        <v>1</v>
      </c>
      <c r="AW232" s="34">
        <f t="shared" ca="1" si="116"/>
        <v>-2.4486526319391411E-2</v>
      </c>
      <c r="AX232" s="34">
        <f t="shared" ca="1" si="117"/>
        <v>4.9862744286631875</v>
      </c>
      <c r="AY232" s="35">
        <f ca="1">AX232/MAX(AX$49:AX232)-1</f>
        <v>-2.4486526319391411E-2</v>
      </c>
      <c r="AZ232" s="20"/>
      <c r="BA232" s="20"/>
      <c r="BB232" s="20"/>
      <c r="BC232" s="20"/>
      <c r="BD232" s="20"/>
      <c r="BE232" s="20"/>
      <c r="BF232" s="20"/>
      <c r="BG232" s="17"/>
      <c r="BH232" s="17"/>
      <c r="BJ232" s="7">
        <f ca="1">AVERAGE(B230:B232)</f>
        <v>425.08402880983982</v>
      </c>
      <c r="BK232" s="7">
        <f ca="1">AVERAGE(B227:B232)</f>
        <v>423.35797550226931</v>
      </c>
      <c r="BL232" s="7">
        <f ca="1">AVERAGE(B221:B232)</f>
        <v>400.33023309168965</v>
      </c>
      <c r="BM232" s="7">
        <f ca="1">AVERAGE(B215:B232)</f>
        <v>373.56222737151978</v>
      </c>
      <c r="BN232" s="7">
        <f ca="1">AVERAGE(B209:B232)</f>
        <v>355.55528693571802</v>
      </c>
      <c r="BO232" s="5">
        <f ca="1">IF($B231&gt;=BJ231,$D232,$C232)*0.2+IF($B231&gt;=BK231,$D232,$C232)*0.2+IF($B231&gt;=BL231,$D232,$C232)*0.2+IF($B231&gt;=BM231,$D232,$C232)*0.2+IF($B231&gt;=BN231,$D232,$C232)*0.2</f>
        <v>-2.4486526319391411E-2</v>
      </c>
      <c r="BP232" s="3">
        <f t="shared" ca="1" si="93"/>
        <v>505.5918897257605</v>
      </c>
      <c r="BQ232" s="5">
        <f ca="1">BP232/MAX($BP$36:BP232)-1</f>
        <v>-2.4486526319391411E-2</v>
      </c>
    </row>
    <row r="233" spans="1:69" x14ac:dyDescent="0.2">
      <c r="A233" s="15">
        <v>15461</v>
      </c>
      <c r="B233" s="18">
        <v>417.25453200609968</v>
      </c>
      <c r="C233" s="17">
        <f t="shared" ca="1" si="118"/>
        <v>5.8333333333333336E-3</v>
      </c>
      <c r="D233" s="17">
        <f ca="1">B233/B232-1</f>
        <v>-3.0448301353084295E-3</v>
      </c>
      <c r="E233" s="20">
        <f t="shared" ca="1" si="80"/>
        <v>2.8607868719049625</v>
      </c>
      <c r="F233" s="20">
        <f ca="1">E233/MAX(E$49:E233)-1</f>
        <v>-2.7456799141453492E-2</v>
      </c>
      <c r="G233" s="32">
        <f t="shared" ca="1" si="81"/>
        <v>421.60595264607565</v>
      </c>
      <c r="H233" s="33">
        <f t="shared" ca="1" si="94"/>
        <v>0</v>
      </c>
      <c r="I233" s="34">
        <f t="shared" ca="1" si="95"/>
        <v>5.8333333333333336E-3</v>
      </c>
      <c r="J233" s="34">
        <f t="shared" ca="1" si="96"/>
        <v>4.7395182421664011</v>
      </c>
      <c r="K233" s="35">
        <f ca="1">J233/MAX(J$49:J233)-1</f>
        <v>-1.8796031056254381E-2</v>
      </c>
      <c r="L233" s="32">
        <f t="shared" ca="1" si="82"/>
        <v>416.16268471157883</v>
      </c>
      <c r="M233" s="33">
        <f t="shared" ca="1" si="97"/>
        <v>1</v>
      </c>
      <c r="N233" s="34">
        <f t="shared" ca="1" si="98"/>
        <v>-3.0448301353084295E-3</v>
      </c>
      <c r="O233" s="34">
        <f t="shared" ca="1" si="99"/>
        <v>4.6520302516789274</v>
      </c>
      <c r="P233" s="35">
        <f ca="1">O233/MAX(O$49:O233)-1</f>
        <v>-2.7456799141453492E-2</v>
      </c>
      <c r="Q233" s="32">
        <f t="shared" ca="1" si="83"/>
        <v>359.22404186530935</v>
      </c>
      <c r="R233" s="33">
        <f t="shared" ca="1" si="100"/>
        <v>1</v>
      </c>
      <c r="S233" s="34">
        <f t="shared" ca="1" si="101"/>
        <v>-3.0448301353084295E-3</v>
      </c>
      <c r="T233" s="34">
        <f t="shared" ca="1" si="102"/>
        <v>4.9259555206679435</v>
      </c>
      <c r="U233" s="35">
        <f ca="1">T233/MAX(T$49:T233)-1</f>
        <v>-2.7456799141453492E-2</v>
      </c>
      <c r="V233" s="32">
        <f t="shared" ca="1" si="84"/>
        <v>421.60595264607565</v>
      </c>
      <c r="W233" s="33">
        <f t="shared" ca="1" si="103"/>
        <v>0</v>
      </c>
      <c r="X233" s="34">
        <f t="shared" ca="1" si="104"/>
        <v>3.0448301353084295E-3</v>
      </c>
      <c r="Y233" s="34">
        <f t="shared" ca="1" si="105"/>
        <v>2.923869428754426</v>
      </c>
      <c r="Z233" s="35">
        <f ca="1">Y233/MAX(Y$49:Y233)-1</f>
        <v>-2.1516253497329108E-2</v>
      </c>
      <c r="AA233" s="32">
        <f t="shared" ca="1" si="85"/>
        <v>421.60595264607565</v>
      </c>
      <c r="AB233" s="33">
        <f t="shared" ca="1" si="106"/>
        <v>0</v>
      </c>
      <c r="AC233" s="34">
        <f t="shared" ca="1" si="107"/>
        <v>5.8333333333333336E-3</v>
      </c>
      <c r="AD233" s="34">
        <f t="shared" ca="1" si="108"/>
        <v>5.0194187191465049</v>
      </c>
      <c r="AE233" s="35">
        <f ca="1">AD233/MAX(AD$49:AD233)-1</f>
        <v>-1.8796031056254492E-2</v>
      </c>
      <c r="AF233" s="32">
        <f t="shared" ca="1" si="86"/>
        <v>416.16268471157883</v>
      </c>
      <c r="AG233" s="33">
        <f t="shared" ca="1" si="109"/>
        <v>1</v>
      </c>
      <c r="AH233" s="34">
        <f t="shared" ca="1" si="110"/>
        <v>-3.0448301353084295E-3</v>
      </c>
      <c r="AI233" s="34">
        <f t="shared" ca="1" si="111"/>
        <v>5.2990510217705475</v>
      </c>
      <c r="AJ233" s="35">
        <f ca="1">AI233/MAX(AI$49:AI233)-1</f>
        <v>-2.7456799141453492E-2</v>
      </c>
      <c r="AK233" s="32">
        <f t="shared" ca="1" si="87"/>
        <v>416.16268471157883</v>
      </c>
      <c r="AL233" s="33">
        <f t="shared" ca="1" si="88"/>
        <v>1</v>
      </c>
      <c r="AM233" s="34">
        <f t="shared" ca="1" si="112"/>
        <v>-3.0448301353084295E-3</v>
      </c>
      <c r="AN233" s="34">
        <f t="shared" ca="1" si="113"/>
        <v>4.9190591427521406</v>
      </c>
      <c r="AO233" s="35">
        <f ca="1">AN233/MAX(AN$49:AN233)-1</f>
        <v>-2.7456799141453492E-2</v>
      </c>
      <c r="AP233" s="32">
        <f t="shared" ca="1" si="89"/>
        <v>429.03444457557634</v>
      </c>
      <c r="AQ233" s="33">
        <f t="shared" ca="1" si="90"/>
        <v>1</v>
      </c>
      <c r="AR233" s="34">
        <f t="shared" ca="1" si="114"/>
        <v>-3.0448301353084295E-3</v>
      </c>
      <c r="AS233" s="34">
        <f t="shared" ca="1" si="115"/>
        <v>4.5647145731742684</v>
      </c>
      <c r="AT233" s="35">
        <f ca="1">AS233/MAX(AS$49:AS233)-1</f>
        <v>-2.7456799141453714E-2</v>
      </c>
      <c r="AU233" s="32">
        <f t="shared" ca="1" si="91"/>
        <v>427.99805617436141</v>
      </c>
      <c r="AV233" s="33">
        <f t="shared" ca="1" si="92"/>
        <v>1</v>
      </c>
      <c r="AW233" s="34">
        <f t="shared" ca="1" si="116"/>
        <v>-8.2528926814798872E-4</v>
      </c>
      <c r="AX233" s="34">
        <f t="shared" ca="1" si="117"/>
        <v>4.9821593098891714</v>
      </c>
      <c r="AY233" s="35">
        <f ca="1">AX233/MAX(AX$49:AX233)-1</f>
        <v>-2.5291607120153659E-2</v>
      </c>
      <c r="AZ233" s="20"/>
      <c r="BA233" s="20"/>
      <c r="BB233" s="20"/>
      <c r="BC233" s="20"/>
      <c r="BD233" s="20"/>
      <c r="BE233" s="20"/>
      <c r="BF233" s="20"/>
      <c r="BG233" s="17"/>
      <c r="BH233" s="17"/>
      <c r="BJ233" s="7">
        <f ca="1">AVERAGE(B231:B233)</f>
        <v>421.60595264607565</v>
      </c>
      <c r="BK233" s="7">
        <f ca="1">AVERAGE(B228:B233)</f>
        <v>424.02785065003701</v>
      </c>
      <c r="BL233" s="7">
        <f ca="1">AVERAGE(B222:B233)</f>
        <v>407.0321160244701</v>
      </c>
      <c r="BM233" s="7">
        <f ca="1">AVERAGE(B216:B233)</f>
        <v>379.40263433750465</v>
      </c>
      <c r="BN233" s="7">
        <f ca="1">AVERAGE(B210:B233)</f>
        <v>359.22404186530935</v>
      </c>
      <c r="BO233" s="5">
        <f ca="1">IF($B232&gt;=BJ232,$D233,$C233)*0.2+IF($B232&gt;=BK232,$D233,$C233)*0.2+IF($B232&gt;=BL232,$D233,$C233)*0.2+IF($B232&gt;=BM232,$D233,$C233)*0.2+IF($B232&gt;=BN232,$D233,$C233)*0.2</f>
        <v>5.0643525214827542E-4</v>
      </c>
      <c r="BP233" s="3">
        <f t="shared" ca="1" si="93"/>
        <v>505.84793928191783</v>
      </c>
      <c r="BQ233" s="5">
        <f ca="1">BP233/MAX($BP$36:BP233)-1</f>
        <v>-2.3992491907374069E-2</v>
      </c>
    </row>
    <row r="234" spans="1:69" x14ac:dyDescent="0.2">
      <c r="A234" s="15">
        <v>15492</v>
      </c>
      <c r="B234" s="18">
        <v>425.28067051158797</v>
      </c>
      <c r="C234" s="17">
        <f t="shared" ca="1" si="118"/>
        <v>5.8333333333333336E-3</v>
      </c>
      <c r="D234" s="17">
        <f ca="1">B234/B233-1</f>
        <v>1.9235593360483749E-2</v>
      </c>
      <c r="E234" s="20">
        <f t="shared" ca="1" si="80"/>
        <v>2.9158158048639367</v>
      </c>
      <c r="F234" s="20">
        <f ca="1">E234/MAX(E$49:E234)-1</f>
        <v>-8.7493536042352327E-3</v>
      </c>
      <c r="G234" s="32">
        <f t="shared" ca="1" si="81"/>
        <v>420.35469462474617</v>
      </c>
      <c r="H234" s="33">
        <f t="shared" ca="1" si="94"/>
        <v>0</v>
      </c>
      <c r="I234" s="34">
        <f t="shared" ca="1" si="95"/>
        <v>5.8333333333333336E-3</v>
      </c>
      <c r="J234" s="34">
        <f t="shared" ca="1" si="96"/>
        <v>4.767165431912372</v>
      </c>
      <c r="K234" s="35">
        <f ca="1">J234/MAX(J$49:J234)-1</f>
        <v>-1.3072341237415852E-2</v>
      </c>
      <c r="L234" s="32">
        <f t="shared" ca="1" si="82"/>
        <v>420.44779337317789</v>
      </c>
      <c r="M234" s="33">
        <f t="shared" ca="1" si="97"/>
        <v>1</v>
      </c>
      <c r="N234" s="34">
        <f t="shared" ca="1" si="98"/>
        <v>1.9235593360483749E-2</v>
      </c>
      <c r="O234" s="34">
        <f t="shared" ca="1" si="99"/>
        <v>4.741514813900892</v>
      </c>
      <c r="P234" s="35">
        <f ca="1">O234/MAX(O$49:O234)-1</f>
        <v>-8.7493536042352327E-3</v>
      </c>
      <c r="Q234" s="32">
        <f t="shared" ca="1" si="83"/>
        <v>363.64392224573908</v>
      </c>
      <c r="R234" s="33">
        <f t="shared" ca="1" si="100"/>
        <v>1</v>
      </c>
      <c r="S234" s="34">
        <f t="shared" ca="1" si="101"/>
        <v>1.9235593360483749E-2</v>
      </c>
      <c r="T234" s="34">
        <f t="shared" ca="1" si="102"/>
        <v>5.020709197975342</v>
      </c>
      <c r="U234" s="35">
        <f ca="1">T234/MAX(T$49:T234)-1</f>
        <v>-8.7493536042352327E-3</v>
      </c>
      <c r="V234" s="32">
        <f t="shared" ca="1" si="84"/>
        <v>420.35469462474617</v>
      </c>
      <c r="W234" s="33">
        <f t="shared" ca="1" si="103"/>
        <v>0</v>
      </c>
      <c r="X234" s="34">
        <f t="shared" ca="1" si="104"/>
        <v>-1.9235593360483749E-2</v>
      </c>
      <c r="Y234" s="34">
        <f t="shared" ca="1" si="105"/>
        <v>2.8676270653837559</v>
      </c>
      <c r="Z234" s="35">
        <f ca="1">Y234/MAX(Y$49:Y234)-1</f>
        <v>-4.0337968954897163E-2</v>
      </c>
      <c r="AA234" s="32">
        <f t="shared" ca="1" si="85"/>
        <v>420.35469462474617</v>
      </c>
      <c r="AB234" s="33">
        <f t="shared" ca="1" si="106"/>
        <v>0</v>
      </c>
      <c r="AC234" s="34">
        <f t="shared" ca="1" si="107"/>
        <v>5.8333333333333336E-3</v>
      </c>
      <c r="AD234" s="34">
        <f t="shared" ca="1" si="108"/>
        <v>5.0486986616748597</v>
      </c>
      <c r="AE234" s="35">
        <f ca="1">AD234/MAX(AD$49:AD234)-1</f>
        <v>-1.3072341237415963E-2</v>
      </c>
      <c r="AF234" s="32">
        <f t="shared" ca="1" si="86"/>
        <v>420.44779337317789</v>
      </c>
      <c r="AG234" s="33">
        <f t="shared" ca="1" si="109"/>
        <v>1</v>
      </c>
      <c r="AH234" s="34">
        <f t="shared" ca="1" si="110"/>
        <v>1.9235593360483749E-2</v>
      </c>
      <c r="AI234" s="34">
        <f t="shared" ca="1" si="111"/>
        <v>5.4009814124217819</v>
      </c>
      <c r="AJ234" s="35">
        <f ca="1">AI234/MAX(AI$49:AI234)-1</f>
        <v>-8.7493536042351217E-3</v>
      </c>
      <c r="AK234" s="32">
        <f t="shared" ca="1" si="87"/>
        <v>420.44779337317789</v>
      </c>
      <c r="AL234" s="33">
        <f t="shared" ca="1" si="88"/>
        <v>1</v>
      </c>
      <c r="AM234" s="34">
        <f t="shared" ca="1" si="112"/>
        <v>1.9235593360483749E-2</v>
      </c>
      <c r="AN234" s="34">
        <f t="shared" ca="1" si="113"/>
        <v>5.0136801641382904</v>
      </c>
      <c r="AO234" s="35">
        <f ca="1">AN234/MAX(AN$49:AN234)-1</f>
        <v>-8.7493536042353437E-3</v>
      </c>
      <c r="AP234" s="32">
        <f t="shared" ca="1" si="89"/>
        <v>429.03444457557634</v>
      </c>
      <c r="AQ234" s="33">
        <f t="shared" ca="1" si="90"/>
        <v>1</v>
      </c>
      <c r="AR234" s="34">
        <f t="shared" ca="1" si="114"/>
        <v>1.9235593360483749E-2</v>
      </c>
      <c r="AS234" s="34">
        <f t="shared" ca="1" si="115"/>
        <v>4.6525195665105228</v>
      </c>
      <c r="AT234" s="35">
        <f ca="1">AS234/MAX(AS$49:AS234)-1</f>
        <v>-8.7493536042354547E-3</v>
      </c>
      <c r="AU234" s="32">
        <f t="shared" ca="1" si="91"/>
        <v>427.99805617436141</v>
      </c>
      <c r="AV234" s="33">
        <f t="shared" ca="1" si="92"/>
        <v>1</v>
      </c>
      <c r="AW234" s="34">
        <f t="shared" ca="1" si="116"/>
        <v>1.5885028353696144E-2</v>
      </c>
      <c r="AX234" s="34">
        <f t="shared" ca="1" si="117"/>
        <v>5.0613010517893926</v>
      </c>
      <c r="AY234" s="35">
        <f ca="1">AX234/MAX(AX$49:AX234)-1</f>
        <v>-9.8083366626716684E-3</v>
      </c>
      <c r="AZ234" s="20"/>
      <c r="BA234" s="20"/>
      <c r="BB234" s="20"/>
      <c r="BC234" s="20"/>
      <c r="BD234" s="20"/>
      <c r="BE234" s="20"/>
      <c r="BF234" s="20"/>
      <c r="BG234" s="17"/>
      <c r="BH234" s="17"/>
      <c r="BJ234" s="7">
        <f ca="1">AVERAGE(B232:B234)</f>
        <v>420.35469462474617</v>
      </c>
      <c r="BK234" s="7">
        <f ca="1">AVERAGE(B229:B234)</f>
        <v>424.17637539955382</v>
      </c>
      <c r="BL234" s="7">
        <f ca="1">AVERAGE(B223:B234)</f>
        <v>413.20794331947883</v>
      </c>
      <c r="BM234" s="7">
        <f ca="1">AVERAGE(B217:B234)</f>
        <v>385.59700815076553</v>
      </c>
      <c r="BN234" s="7">
        <f ca="1">AVERAGE(B211:B234)</f>
        <v>363.64392224573908</v>
      </c>
      <c r="BO234" s="5">
        <f ca="1">IF($B233&gt;=BJ233,$D234,$C234)*0.2+IF($B233&gt;=BK233,$D234,$C234)*0.2+IF($B233&gt;=BL233,$D234,$C234)*0.2+IF($B233&gt;=BM233,$D234,$C234)*0.2+IF($B233&gt;=BN233,$D234,$C234)*0.2</f>
        <v>1.3874689349623583E-2</v>
      </c>
      <c r="BP234" s="3">
        <f t="shared" ca="1" si="93"/>
        <v>512.86642229760173</v>
      </c>
      <c r="BQ234" s="5">
        <f ca="1">BP234/MAX($BP$36:BP234)-1</f>
        <v>-1.0450690929688644E-2</v>
      </c>
    </row>
    <row r="235" spans="1:69" x14ac:dyDescent="0.2">
      <c r="A235" s="15">
        <v>15522</v>
      </c>
      <c r="B235" s="18">
        <v>439.18937765010895</v>
      </c>
      <c r="C235" s="17">
        <f t="shared" ca="1" si="118"/>
        <v>5.8333333333333336E-3</v>
      </c>
      <c r="D235" s="17">
        <f ca="1">B235/B234-1</f>
        <v>3.2704771467251481E-2</v>
      </c>
      <c r="E235" s="20">
        <f t="shared" ca="1" si="80"/>
        <v>3.0111768944026118</v>
      </c>
      <c r="F235" s="20">
        <f ca="1">E235/MAX(E$49:E235)-1</f>
        <v>0</v>
      </c>
      <c r="G235" s="32">
        <f t="shared" ca="1" si="81"/>
        <v>427.24152672259885</v>
      </c>
      <c r="H235" s="33">
        <f t="shared" ca="1" si="94"/>
        <v>1</v>
      </c>
      <c r="I235" s="34">
        <f t="shared" ca="1" si="95"/>
        <v>3.2704771467251481E-2</v>
      </c>
      <c r="J235" s="34">
        <f t="shared" ca="1" si="96"/>
        <v>4.9230744879096475</v>
      </c>
      <c r="K235" s="35">
        <f ca="1">J235/MAX(J$49:J235)-1</f>
        <v>0</v>
      </c>
      <c r="L235" s="32">
        <f t="shared" ca="1" si="82"/>
        <v>424.14204511007785</v>
      </c>
      <c r="M235" s="33">
        <f t="shared" ca="1" si="97"/>
        <v>1</v>
      </c>
      <c r="N235" s="34">
        <f t="shared" ca="1" si="98"/>
        <v>3.2704771467251481E-2</v>
      </c>
      <c r="O235" s="34">
        <f t="shared" ca="1" si="99"/>
        <v>4.8965849722981085</v>
      </c>
      <c r="P235" s="35">
        <f ca="1">O235/MAX(O$49:O235)-1</f>
        <v>0</v>
      </c>
      <c r="Q235" s="32">
        <f t="shared" ca="1" si="83"/>
        <v>369.59074204208582</v>
      </c>
      <c r="R235" s="33">
        <f t="shared" ca="1" si="100"/>
        <v>1</v>
      </c>
      <c r="S235" s="34">
        <f t="shared" ca="1" si="101"/>
        <v>3.2704771467251481E-2</v>
      </c>
      <c r="T235" s="34">
        <f t="shared" ca="1" si="102"/>
        <v>5.1849103448986531</v>
      </c>
      <c r="U235" s="35">
        <f ca="1">T235/MAX(T$49:T235)-1</f>
        <v>0</v>
      </c>
      <c r="V235" s="32">
        <f t="shared" ca="1" si="84"/>
        <v>427.24152672259885</v>
      </c>
      <c r="W235" s="33">
        <f t="shared" ca="1" si="103"/>
        <v>1</v>
      </c>
      <c r="X235" s="34">
        <f t="shared" ca="1" si="104"/>
        <v>3.2704771467251481E-2</v>
      </c>
      <c r="Y235" s="34">
        <f t="shared" ca="1" si="105"/>
        <v>2.9614121532104365</v>
      </c>
      <c r="Z235" s="35">
        <f ca="1">Y235/MAX(Y$49:Y235)-1</f>
        <v>-8.9524415437687299E-3</v>
      </c>
      <c r="AA235" s="32">
        <f t="shared" ca="1" si="85"/>
        <v>427.24152672259885</v>
      </c>
      <c r="AB235" s="33">
        <f t="shared" ca="1" si="106"/>
        <v>1</v>
      </c>
      <c r="AC235" s="34">
        <f t="shared" ca="1" si="107"/>
        <v>3.2704771467251481E-2</v>
      </c>
      <c r="AD235" s="34">
        <f t="shared" ca="1" si="108"/>
        <v>5.2138151976119547</v>
      </c>
      <c r="AE235" s="35">
        <f ca="1">AD235/MAX(AD$49:AD235)-1</f>
        <v>0</v>
      </c>
      <c r="AF235" s="32">
        <f t="shared" ca="1" si="86"/>
        <v>424.14204511007785</v>
      </c>
      <c r="AG235" s="33">
        <f t="shared" ca="1" si="109"/>
        <v>1</v>
      </c>
      <c r="AH235" s="34">
        <f t="shared" ca="1" si="110"/>
        <v>3.2704771467251481E-2</v>
      </c>
      <c r="AI235" s="34">
        <f t="shared" ca="1" si="111"/>
        <v>5.5776192752139098</v>
      </c>
      <c r="AJ235" s="35">
        <f ca="1">AI235/MAX(AI$49:AI235)-1</f>
        <v>0</v>
      </c>
      <c r="AK235" s="32">
        <f t="shared" ca="1" si="87"/>
        <v>424.14204511007785</v>
      </c>
      <c r="AL235" s="33">
        <f t="shared" ca="1" si="88"/>
        <v>1</v>
      </c>
      <c r="AM235" s="34">
        <f t="shared" ca="1" si="112"/>
        <v>3.2704771467251481E-2</v>
      </c>
      <c r="AN235" s="34">
        <f t="shared" ca="1" si="113"/>
        <v>5.1776514281163255</v>
      </c>
      <c r="AO235" s="35">
        <f ca="1">AN235/MAX(AN$49:AN235)-1</f>
        <v>0</v>
      </c>
      <c r="AP235" s="32">
        <f t="shared" ca="1" si="89"/>
        <v>425.28067051158797</v>
      </c>
      <c r="AQ235" s="33">
        <f t="shared" ca="1" si="90"/>
        <v>1</v>
      </c>
      <c r="AR235" s="34">
        <f t="shared" ca="1" si="114"/>
        <v>3.2704771467251481E-2</v>
      </c>
      <c r="AS235" s="34">
        <f t="shared" ca="1" si="115"/>
        <v>4.8046791556801658</v>
      </c>
      <c r="AT235" s="35">
        <f ca="1">AS235/MAX(AS$49:AS235)-1</f>
        <v>0</v>
      </c>
      <c r="AU235" s="32">
        <f t="shared" ca="1" si="91"/>
        <v>425.08402880983982</v>
      </c>
      <c r="AV235" s="33">
        <f t="shared" ca="1" si="92"/>
        <v>1</v>
      </c>
      <c r="AW235" s="34">
        <f t="shared" ca="1" si="116"/>
        <v>3.2704771467251481E-2</v>
      </c>
      <c r="AX235" s="34">
        <f t="shared" ca="1" si="117"/>
        <v>5.2268297460151238</v>
      </c>
      <c r="AY235" s="35">
        <f ca="1">AX235/MAX(AX$49:AX235)-1</f>
        <v>0</v>
      </c>
      <c r="AZ235" s="20"/>
      <c r="BA235" s="20"/>
      <c r="BB235" s="20"/>
      <c r="BC235" s="20"/>
      <c r="BD235" s="20"/>
      <c r="BE235" s="20"/>
      <c r="BF235" s="20"/>
      <c r="BG235" s="17"/>
      <c r="BH235" s="17"/>
      <c r="BJ235" s="7">
        <f ca="1">AVERAGE(B233:B235)</f>
        <v>427.24152672259885</v>
      </c>
      <c r="BK235" s="7">
        <f ca="1">AVERAGE(B230:B235)</f>
        <v>426.16277776621934</v>
      </c>
      <c r="BL235" s="7">
        <f ca="1">AVERAGE(B224:B235)</f>
        <v>418.84140793979049</v>
      </c>
      <c r="BM235" s="7">
        <f ca="1">AVERAGE(B218:B235)</f>
        <v>392.14223736347151</v>
      </c>
      <c r="BN235" s="7">
        <f ca="1">AVERAGE(B212:B235)</f>
        <v>369.59074204208582</v>
      </c>
      <c r="BO235" s="5">
        <f ca="1">IF($B234&gt;=BJ234,$D235,$C235)*0.2+IF($B234&gt;=BK234,$D235,$C235)*0.2+IF($B234&gt;=BL234,$D235,$C235)*0.2+IF($B234&gt;=BM234,$D235,$C235)*0.2+IF($B234&gt;=BN234,$D235,$C235)*0.2</f>
        <v>3.2704771467251481E-2</v>
      </c>
      <c r="BP235" s="3">
        <f t="shared" ca="1" si="93"/>
        <v>529.63960143207169</v>
      </c>
      <c r="BQ235" s="5">
        <f ca="1">BP235/MAX($BP$36:BP235)-1</f>
        <v>0</v>
      </c>
    </row>
    <row r="236" spans="1:69" x14ac:dyDescent="0.2">
      <c r="A236" s="15">
        <v>15553</v>
      </c>
      <c r="B236" s="18">
        <v>428.70938674182861</v>
      </c>
      <c r="C236" s="17">
        <f t="shared" ca="1" si="118"/>
        <v>5.8333333333333336E-3</v>
      </c>
      <c r="D236" s="17">
        <f ca="1">B236/B235-1</f>
        <v>-2.386212290550771E-2</v>
      </c>
      <c r="E236" s="20">
        <f t="shared" ca="1" si="80"/>
        <v>2.9393238212581516</v>
      </c>
      <c r="F236" s="20">
        <f ca="1">E236/MAX(E$49:E236)-1</f>
        <v>-2.386212290550771E-2</v>
      </c>
      <c r="G236" s="32">
        <f t="shared" ca="1" si="81"/>
        <v>431.05981163450855</v>
      </c>
      <c r="H236" s="33">
        <f t="shared" ca="1" si="94"/>
        <v>1</v>
      </c>
      <c r="I236" s="34">
        <f t="shared" ca="1" si="95"/>
        <v>-2.386212290550771E-2</v>
      </c>
      <c r="J236" s="34">
        <f t="shared" ca="1" si="96"/>
        <v>4.8055994794061778</v>
      </c>
      <c r="K236" s="35">
        <f ca="1">J236/MAX(J$49:J236)-1</f>
        <v>-2.386212290550771E-2</v>
      </c>
      <c r="L236" s="32">
        <f t="shared" ca="1" si="82"/>
        <v>425.05818199232408</v>
      </c>
      <c r="M236" s="33">
        <f t="shared" ca="1" si="97"/>
        <v>1</v>
      </c>
      <c r="N236" s="34">
        <f t="shared" ca="1" si="98"/>
        <v>-2.386212290550771E-2</v>
      </c>
      <c r="O236" s="34">
        <f t="shared" ca="1" si="99"/>
        <v>4.779742059871869</v>
      </c>
      <c r="P236" s="35">
        <f ca="1">O236/MAX(O$49:O236)-1</f>
        <v>-2.386212290550771E-2</v>
      </c>
      <c r="Q236" s="32">
        <f t="shared" ca="1" si="83"/>
        <v>375.78121621220686</v>
      </c>
      <c r="R236" s="33">
        <f t="shared" ca="1" si="100"/>
        <v>1</v>
      </c>
      <c r="S236" s="34">
        <f t="shared" ca="1" si="101"/>
        <v>-2.386212290550771E-2</v>
      </c>
      <c r="T236" s="34">
        <f t="shared" ca="1" si="102"/>
        <v>5.0611873769946429</v>
      </c>
      <c r="U236" s="35">
        <f ca="1">T236/MAX(T$49:T236)-1</f>
        <v>-2.386212290550771E-2</v>
      </c>
      <c r="V236" s="32">
        <f t="shared" ca="1" si="84"/>
        <v>431.05981163450855</v>
      </c>
      <c r="W236" s="33">
        <f t="shared" ca="1" si="103"/>
        <v>1</v>
      </c>
      <c r="X236" s="34">
        <f t="shared" ca="1" si="104"/>
        <v>-2.386212290550771E-2</v>
      </c>
      <c r="Y236" s="34">
        <f t="shared" ca="1" si="105"/>
        <v>2.8907465724366648</v>
      </c>
      <c r="Z236" s="35">
        <f ca="1">Y236/MAX(Y$49:Y236)-1</f>
        <v>-3.2600940188854732E-2</v>
      </c>
      <c r="AA236" s="32">
        <f t="shared" ca="1" si="85"/>
        <v>431.05981163450855</v>
      </c>
      <c r="AB236" s="33">
        <f t="shared" ca="1" si="106"/>
        <v>1</v>
      </c>
      <c r="AC236" s="34">
        <f t="shared" ca="1" si="107"/>
        <v>-2.386212290550771E-2</v>
      </c>
      <c r="AD236" s="34">
        <f t="shared" ca="1" si="108"/>
        <v>5.0894024985599344</v>
      </c>
      <c r="AE236" s="35">
        <f ca="1">AD236/MAX(AD$49:AD236)-1</f>
        <v>-2.386212290550771E-2</v>
      </c>
      <c r="AF236" s="32">
        <f t="shared" ca="1" si="86"/>
        <v>425.05818199232408</v>
      </c>
      <c r="AG236" s="33">
        <f t="shared" ca="1" si="109"/>
        <v>1</v>
      </c>
      <c r="AH236" s="34">
        <f t="shared" ca="1" si="110"/>
        <v>-2.386212290550771E-2</v>
      </c>
      <c r="AI236" s="34">
        <f t="shared" ca="1" si="111"/>
        <v>5.4445254385486264</v>
      </c>
      <c r="AJ236" s="35">
        <f ca="1">AI236/MAX(AI$49:AI236)-1</f>
        <v>-2.386212290550771E-2</v>
      </c>
      <c r="AK236" s="32">
        <f t="shared" ca="1" si="87"/>
        <v>425.05818199232408</v>
      </c>
      <c r="AL236" s="33">
        <f t="shared" ca="1" si="88"/>
        <v>1</v>
      </c>
      <c r="AM236" s="34">
        <f t="shared" ca="1" si="112"/>
        <v>-2.386212290550771E-2</v>
      </c>
      <c r="AN236" s="34">
        <f t="shared" ca="1" si="113"/>
        <v>5.0541016733767359</v>
      </c>
      <c r="AO236" s="35">
        <f ca="1">AN236/MAX(AN$49:AN236)-1</f>
        <v>-2.3862122905507821E-2</v>
      </c>
      <c r="AP236" s="32">
        <f t="shared" ca="1" si="89"/>
        <v>439.18937765010895</v>
      </c>
      <c r="AQ236" s="33">
        <f t="shared" ca="1" si="90"/>
        <v>1</v>
      </c>
      <c r="AR236" s="34">
        <f t="shared" ca="1" si="114"/>
        <v>-2.386212290550771E-2</v>
      </c>
      <c r="AS236" s="34">
        <f t="shared" ca="1" si="115"/>
        <v>4.6900293111457945</v>
      </c>
      <c r="AT236" s="35">
        <f ca="1">AS236/MAX(AS$49:AS236)-1</f>
        <v>-2.386212290550771E-2</v>
      </c>
      <c r="AU236" s="32">
        <f t="shared" ca="1" si="91"/>
        <v>427.24152672259885</v>
      </c>
      <c r="AV236" s="33">
        <f t="shared" ca="1" si="92"/>
        <v>1</v>
      </c>
      <c r="AW236" s="34">
        <f t="shared" ca="1" si="116"/>
        <v>-2.386212290550771E-2</v>
      </c>
      <c r="AX236" s="34">
        <f t="shared" ca="1" si="117"/>
        <v>5.1021064922095469</v>
      </c>
      <c r="AY236" s="35">
        <f ca="1">AX236/MAX(AX$49:AX236)-1</f>
        <v>-2.3862122905507821E-2</v>
      </c>
      <c r="AZ236" s="20"/>
      <c r="BA236" s="20"/>
      <c r="BB236" s="20"/>
      <c r="BC236" s="20"/>
      <c r="BD236" s="20"/>
      <c r="BE236" s="20"/>
      <c r="BF236" s="20"/>
      <c r="BG236" s="17"/>
      <c r="BH236" s="17"/>
      <c r="BJ236" s="7">
        <f ca="1">AVERAGE(B234:B236)</f>
        <v>431.05981163450855</v>
      </c>
      <c r="BK236" s="7">
        <f ca="1">AVERAGE(B231:B236)</f>
        <v>426.33288214029204</v>
      </c>
      <c r="BL236" s="7">
        <f ca="1">AVERAGE(B225:B236)</f>
        <v>422.69805817697642</v>
      </c>
      <c r="BM236" s="7">
        <f ca="1">AVERAGE(B219:B236)</f>
        <v>397.96169739455365</v>
      </c>
      <c r="BN236" s="7">
        <f ca="1">AVERAGE(B213:B236)</f>
        <v>375.78121621220686</v>
      </c>
      <c r="BO236" s="5">
        <f ca="1">IF($B235&gt;=BJ235,$D236,$C236)*0.2+IF($B235&gt;=BK235,$D236,$C236)*0.2+IF($B235&gt;=BL235,$D236,$C236)*0.2+IF($B235&gt;=BM235,$D236,$C236)*0.2+IF($B235&gt;=BN235,$D236,$C236)*0.2</f>
        <v>-2.3862122905507713E-2</v>
      </c>
      <c r="BP236" s="3">
        <f t="shared" ca="1" si="93"/>
        <v>517.0012761670755</v>
      </c>
      <c r="BQ236" s="5">
        <f ca="1">BP236/MAX($BP$36:BP236)-1</f>
        <v>-2.386212290550771E-2</v>
      </c>
    </row>
    <row r="237" spans="1:69" x14ac:dyDescent="0.2">
      <c r="A237" s="15">
        <v>15584</v>
      </c>
      <c r="B237" s="18">
        <v>450.9482124206632</v>
      </c>
      <c r="C237" s="17">
        <f t="shared" ca="1" si="118"/>
        <v>5.8333333333333336E-3</v>
      </c>
      <c r="D237" s="17">
        <f ca="1">B237/B236-1</f>
        <v>5.187389491946659E-2</v>
      </c>
      <c r="E237" s="20">
        <f t="shared" ca="1" si="80"/>
        <v>3.091797996296382</v>
      </c>
      <c r="F237" s="20">
        <f ca="1">E237/MAX(E$49:E237)-1</f>
        <v>0</v>
      </c>
      <c r="G237" s="32">
        <f t="shared" ca="1" si="81"/>
        <v>439.61565893753362</v>
      </c>
      <c r="H237" s="33">
        <f t="shared" ca="1" si="94"/>
        <v>0</v>
      </c>
      <c r="I237" s="34">
        <f t="shared" ca="1" si="95"/>
        <v>5.8333333333333336E-3</v>
      </c>
      <c r="J237" s="34">
        <f t="shared" ca="1" si="96"/>
        <v>4.8336321430360476</v>
      </c>
      <c r="K237" s="35">
        <f ca="1">J237/MAX(J$49:J237)-1</f>
        <v>-1.8167985289123112E-2</v>
      </c>
      <c r="L237" s="32">
        <f t="shared" ca="1" si="82"/>
        <v>428.82947512244107</v>
      </c>
      <c r="M237" s="33">
        <f t="shared" ca="1" si="97"/>
        <v>1</v>
      </c>
      <c r="N237" s="34">
        <f t="shared" ca="1" si="98"/>
        <v>5.187389491946659E-2</v>
      </c>
      <c r="O237" s="34">
        <f t="shared" ca="1" si="99"/>
        <v>5.0276858972278173</v>
      </c>
      <c r="P237" s="35">
        <f ca="1">O237/MAX(O$49:O237)-1</f>
        <v>0</v>
      </c>
      <c r="Q237" s="32">
        <f t="shared" ca="1" si="83"/>
        <v>382.58157230658094</v>
      </c>
      <c r="R237" s="33">
        <f t="shared" ca="1" si="100"/>
        <v>1</v>
      </c>
      <c r="S237" s="34">
        <f t="shared" ca="1" si="101"/>
        <v>5.187389491946659E-2</v>
      </c>
      <c r="T237" s="34">
        <f t="shared" ca="1" si="102"/>
        <v>5.323730879156594</v>
      </c>
      <c r="U237" s="35">
        <f ca="1">T237/MAX(T$49:T237)-1</f>
        <v>0</v>
      </c>
      <c r="V237" s="32">
        <f t="shared" ca="1" si="84"/>
        <v>439.61565893753362</v>
      </c>
      <c r="W237" s="33">
        <f t="shared" ca="1" si="103"/>
        <v>0</v>
      </c>
      <c r="X237" s="34">
        <f t="shared" ca="1" si="104"/>
        <v>-5.187389491946659E-2</v>
      </c>
      <c r="Y237" s="34">
        <f t="shared" ca="1" si="105"/>
        <v>2.7407922884992768</v>
      </c>
      <c r="Z237" s="35">
        <f ca="1">Y237/MAX(Y$49:Y237)-1</f>
        <v>-8.2783697362688868E-2</v>
      </c>
      <c r="AA237" s="32">
        <f t="shared" ca="1" si="85"/>
        <v>439.61565893753362</v>
      </c>
      <c r="AB237" s="33">
        <f t="shared" ca="1" si="106"/>
        <v>0</v>
      </c>
      <c r="AC237" s="34">
        <f t="shared" ca="1" si="107"/>
        <v>5.8333333333333336E-3</v>
      </c>
      <c r="AD237" s="34">
        <f t="shared" ca="1" si="108"/>
        <v>5.1190906798015341</v>
      </c>
      <c r="AE237" s="35">
        <f ca="1">AD237/MAX(AD$49:AD237)-1</f>
        <v>-1.8167985289123112E-2</v>
      </c>
      <c r="AF237" s="32">
        <f t="shared" ca="1" si="86"/>
        <v>428.82947512244107</v>
      </c>
      <c r="AG237" s="33">
        <f t="shared" ca="1" si="109"/>
        <v>1</v>
      </c>
      <c r="AH237" s="34">
        <f t="shared" ca="1" si="110"/>
        <v>5.187389491946659E-2</v>
      </c>
      <c r="AI237" s="34">
        <f t="shared" ca="1" si="111"/>
        <v>5.7269541790342604</v>
      </c>
      <c r="AJ237" s="35">
        <f ca="1">AI237/MAX(AI$49:AI237)-1</f>
        <v>0</v>
      </c>
      <c r="AK237" s="32">
        <f t="shared" ca="1" si="87"/>
        <v>428.82947512244107</v>
      </c>
      <c r="AL237" s="33">
        <f t="shared" ca="1" si="88"/>
        <v>1</v>
      </c>
      <c r="AM237" s="34">
        <f t="shared" ca="1" si="112"/>
        <v>5.187389491946659E-2</v>
      </c>
      <c r="AN237" s="34">
        <f t="shared" ca="1" si="113"/>
        <v>5.3162776124937805</v>
      </c>
      <c r="AO237" s="35">
        <f ca="1">AN237/MAX(AN$49:AN237)-1</f>
        <v>0</v>
      </c>
      <c r="AP237" s="32">
        <f t="shared" ca="1" si="89"/>
        <v>439.18937765010895</v>
      </c>
      <c r="AQ237" s="33">
        <f t="shared" ca="1" si="90"/>
        <v>1</v>
      </c>
      <c r="AR237" s="34">
        <f t="shared" ca="1" si="114"/>
        <v>5.187389491946659E-2</v>
      </c>
      <c r="AS237" s="34">
        <f t="shared" ca="1" si="115"/>
        <v>4.9333193988013893</v>
      </c>
      <c r="AT237" s="35">
        <f ca="1">AS237/MAX(AS$49:AS237)-1</f>
        <v>0</v>
      </c>
      <c r="AU237" s="32">
        <f t="shared" ca="1" si="91"/>
        <v>431.05981163450855</v>
      </c>
      <c r="AV237" s="33">
        <f t="shared" ca="1" si="92"/>
        <v>1</v>
      </c>
      <c r="AW237" s="34">
        <f t="shared" ca="1" si="116"/>
        <v>4.0363754522933275E-2</v>
      </c>
      <c r="AX237" s="34">
        <f t="shared" ca="1" si="117"/>
        <v>5.3080466662109567</v>
      </c>
      <c r="AY237" s="35">
        <f ca="1">AX237/MAX(AX$49:AX237)-1</f>
        <v>0</v>
      </c>
      <c r="AZ237" s="20"/>
      <c r="BA237" s="20"/>
      <c r="BB237" s="20"/>
      <c r="BC237" s="20"/>
      <c r="BD237" s="20"/>
      <c r="BE237" s="20"/>
      <c r="BF237" s="20"/>
      <c r="BG237" s="17"/>
      <c r="BH237" s="17"/>
      <c r="BJ237" s="7">
        <f ca="1">AVERAGE(B235:B237)</f>
        <v>439.61565893753362</v>
      </c>
      <c r="BK237" s="7">
        <f ca="1">AVERAGE(B232:B237)</f>
        <v>429.9851767811399</v>
      </c>
      <c r="BL237" s="7">
        <f ca="1">AVERAGE(B226:B237)</f>
        <v>426.7565041886059</v>
      </c>
      <c r="BM237" s="7">
        <f ca="1">AVERAGE(B220:B237)</f>
        <v>405.14764220439019</v>
      </c>
      <c r="BN237" s="7">
        <f ca="1">AVERAGE(B214:B237)</f>
        <v>382.58157230658094</v>
      </c>
      <c r="BO237" s="5">
        <f ca="1">IF($B236&gt;=BJ236,$D237,$C237)*0.2+IF($B236&gt;=BK236,$D237,$C237)*0.2+IF($B236&gt;=BL236,$D237,$C237)*0.2+IF($B236&gt;=BM236,$D237,$C237)*0.2+IF($B236&gt;=BN236,$D237,$C237)*0.2</f>
        <v>4.2665782602239938E-2</v>
      </c>
      <c r="BP237" s="3">
        <f t="shared" ca="1" si="93"/>
        <v>539.05954022110052</v>
      </c>
      <c r="BQ237" s="5">
        <f ca="1">BP237/MAX($BP$36:BP237)-1</f>
        <v>0</v>
      </c>
    </row>
    <row r="238" spans="1:69" x14ac:dyDescent="0.2">
      <c r="A238" s="15">
        <v>15614</v>
      </c>
      <c r="B238" s="18">
        <v>461.68519748873206</v>
      </c>
      <c r="C238" s="17">
        <f t="shared" ca="1" si="118"/>
        <v>5.8333333333333336E-3</v>
      </c>
      <c r="D238" s="17">
        <f ca="1">B238/B237-1</f>
        <v>2.3809796274462114E-2</v>
      </c>
      <c r="E238" s="20">
        <f t="shared" ca="1" si="80"/>
        <v>3.1654130767099891</v>
      </c>
      <c r="F238" s="20">
        <f ca="1">E238/MAX(E$49:E238)-1</f>
        <v>0</v>
      </c>
      <c r="G238" s="32">
        <f t="shared" ca="1" si="81"/>
        <v>447.11426555040794</v>
      </c>
      <c r="H238" s="33">
        <f t="shared" ca="1" si="94"/>
        <v>1</v>
      </c>
      <c r="I238" s="34">
        <f t="shared" ca="1" si="95"/>
        <v>2.3809796274462114E-2</v>
      </c>
      <c r="J238" s="34">
        <f t="shared" ca="1" si="96"/>
        <v>4.948719939627428</v>
      </c>
      <c r="K238" s="35">
        <f ca="1">J238/MAX(J$49:J238)-1</f>
        <v>0</v>
      </c>
      <c r="L238" s="32">
        <f t="shared" ca="1" si="82"/>
        <v>432.55904266986556</v>
      </c>
      <c r="M238" s="33">
        <f t="shared" ca="1" si="97"/>
        <v>1</v>
      </c>
      <c r="N238" s="34">
        <f t="shared" ca="1" si="98"/>
        <v>2.3809796274462114E-2</v>
      </c>
      <c r="O238" s="34">
        <f t="shared" ca="1" si="99"/>
        <v>5.1473940741727979</v>
      </c>
      <c r="P238" s="35">
        <f ca="1">O238/MAX(O$49:O238)-1</f>
        <v>0</v>
      </c>
      <c r="Q238" s="32">
        <f t="shared" ca="1" si="83"/>
        <v>389.46614456276569</v>
      </c>
      <c r="R238" s="33">
        <f t="shared" ca="1" si="100"/>
        <v>1</v>
      </c>
      <c r="S238" s="34">
        <f t="shared" ca="1" si="101"/>
        <v>2.3809796274462114E-2</v>
      </c>
      <c r="T238" s="34">
        <f t="shared" ca="1" si="102"/>
        <v>5.4504878268093755</v>
      </c>
      <c r="U238" s="35">
        <f ca="1">T238/MAX(T$49:T238)-1</f>
        <v>0</v>
      </c>
      <c r="V238" s="32">
        <f t="shared" ca="1" si="84"/>
        <v>447.11426555040794</v>
      </c>
      <c r="W238" s="33">
        <f t="shared" ca="1" si="103"/>
        <v>1</v>
      </c>
      <c r="X238" s="34">
        <f t="shared" ca="1" si="104"/>
        <v>2.3809796274462114E-2</v>
      </c>
      <c r="Y238" s="34">
        <f t="shared" ca="1" si="105"/>
        <v>2.8060499945190616</v>
      </c>
      <c r="Z238" s="35">
        <f ca="1">Y238/MAX(Y$49:Y238)-1</f>
        <v>-6.0944964057279116E-2</v>
      </c>
      <c r="AA238" s="32">
        <f t="shared" ca="1" si="85"/>
        <v>447.11426555040794</v>
      </c>
      <c r="AB238" s="33">
        <f t="shared" ca="1" si="106"/>
        <v>1</v>
      </c>
      <c r="AC238" s="34">
        <f t="shared" ca="1" si="107"/>
        <v>2.3809796274462114E-2</v>
      </c>
      <c r="AD238" s="34">
        <f t="shared" ca="1" si="108"/>
        <v>5.2409751859981064</v>
      </c>
      <c r="AE238" s="35">
        <f ca="1">AD238/MAX(AD$49:AD238)-1</f>
        <v>0</v>
      </c>
      <c r="AF238" s="32">
        <f t="shared" ca="1" si="86"/>
        <v>432.55904266986556</v>
      </c>
      <c r="AG238" s="33">
        <f t="shared" ca="1" si="109"/>
        <v>1</v>
      </c>
      <c r="AH238" s="34">
        <f t="shared" ca="1" si="110"/>
        <v>2.3809796274462114E-2</v>
      </c>
      <c r="AI238" s="34">
        <f t="shared" ca="1" si="111"/>
        <v>5.8633117913102453</v>
      </c>
      <c r="AJ238" s="35">
        <f ca="1">AI238/MAX(AI$49:AI238)-1</f>
        <v>0</v>
      </c>
      <c r="AK238" s="32">
        <f t="shared" ca="1" si="87"/>
        <v>432.55904266986556</v>
      </c>
      <c r="AL238" s="33">
        <f t="shared" ca="1" si="88"/>
        <v>1</v>
      </c>
      <c r="AM238" s="34">
        <f t="shared" ca="1" si="112"/>
        <v>2.3809796274462114E-2</v>
      </c>
      <c r="AN238" s="34">
        <f t="shared" ca="1" si="113"/>
        <v>5.4428570993857415</v>
      </c>
      <c r="AO238" s="35">
        <f ca="1">AN238/MAX(AN$49:AN238)-1</f>
        <v>0</v>
      </c>
      <c r="AP238" s="32">
        <f t="shared" ca="1" si="89"/>
        <v>450.9482124206632</v>
      </c>
      <c r="AQ238" s="33">
        <f t="shared" ca="1" si="90"/>
        <v>1</v>
      </c>
      <c r="AR238" s="34">
        <f t="shared" ca="1" si="114"/>
        <v>2.3809796274462114E-2</v>
      </c>
      <c r="AS238" s="34">
        <f t="shared" ca="1" si="115"/>
        <v>5.0507807286437023</v>
      </c>
      <c r="AT238" s="35">
        <f ca="1">AS238/MAX(AS$49:AS238)-1</f>
        <v>0</v>
      </c>
      <c r="AU238" s="32">
        <f t="shared" ca="1" si="91"/>
        <v>439.61565893753362</v>
      </c>
      <c r="AV238" s="33">
        <f t="shared" ca="1" si="92"/>
        <v>1</v>
      </c>
      <c r="AW238" s="34">
        <f t="shared" ca="1" si="116"/>
        <v>2.3809796274462114E-2</v>
      </c>
      <c r="AX238" s="34">
        <f t="shared" ca="1" si="117"/>
        <v>5.4344301759487772</v>
      </c>
      <c r="AY238" s="35">
        <f ca="1">AX238/MAX(AX$49:AX238)-1</f>
        <v>0</v>
      </c>
      <c r="AZ238" s="20"/>
      <c r="BA238" s="20"/>
      <c r="BB238" s="20"/>
      <c r="BC238" s="20"/>
      <c r="BD238" s="20"/>
      <c r="BE238" s="20"/>
      <c r="BF238" s="20"/>
      <c r="BG238" s="17"/>
      <c r="BH238" s="17"/>
      <c r="BJ238" s="7">
        <f ca="1">AVERAGE(B236:B238)</f>
        <v>447.11426555040794</v>
      </c>
      <c r="BK238" s="7">
        <f ca="1">AVERAGE(B233:B238)</f>
        <v>437.17789613650348</v>
      </c>
      <c r="BL238" s="7">
        <f ca="1">AVERAGE(B227:B238)</f>
        <v>430.26793581938637</v>
      </c>
      <c r="BM238" s="7">
        <f ca="1">AVERAGE(B221:B238)</f>
        <v>412.61278743996098</v>
      </c>
      <c r="BN238" s="7">
        <f ca="1">AVERAGE(B215:B238)</f>
        <v>389.46614456276569</v>
      </c>
      <c r="BO238" s="5">
        <f ca="1">IF($B237&gt;=BJ237,$D238,$C238)*0.2+IF($B237&gt;=BK237,$D238,$C238)*0.2+IF($B237&gt;=BL237,$D238,$C238)*0.2+IF($B237&gt;=BM237,$D238,$C238)*0.2+IF($B237&gt;=BN237,$D238,$C238)*0.2</f>
        <v>2.3809796274462114E-2</v>
      </c>
      <c r="BP238" s="3">
        <f t="shared" ca="1" si="93"/>
        <v>551.89443805357018</v>
      </c>
      <c r="BQ238" s="5">
        <f ca="1">BP238/MAX($BP$36:BP238)-1</f>
        <v>0</v>
      </c>
    </row>
    <row r="239" spans="1:69" x14ac:dyDescent="0.2">
      <c r="A239" s="15">
        <v>15645</v>
      </c>
      <c r="B239" s="18">
        <v>470.76570977101341</v>
      </c>
      <c r="C239" s="17">
        <f t="shared" ca="1" si="118"/>
        <v>5.8333333333333336E-3</v>
      </c>
      <c r="D239" s="17">
        <f ca="1">B239/B238-1</f>
        <v>1.9668190212017711E-2</v>
      </c>
      <c r="E239" s="20">
        <f t="shared" ca="1" si="80"/>
        <v>3.2276710232023293</v>
      </c>
      <c r="F239" s="20">
        <f ca="1">E239/MAX(E$49:E239)-1</f>
        <v>0</v>
      </c>
      <c r="G239" s="32">
        <f t="shared" ca="1" si="81"/>
        <v>461.13303989346952</v>
      </c>
      <c r="H239" s="33">
        <f t="shared" ca="1" si="94"/>
        <v>1</v>
      </c>
      <c r="I239" s="34">
        <f t="shared" ca="1" si="95"/>
        <v>1.9668190212017711E-2</v>
      </c>
      <c r="J239" s="34">
        <f t="shared" ca="1" si="96"/>
        <v>5.0460523047060253</v>
      </c>
      <c r="K239" s="35">
        <f ca="1">J239/MAX(J$49:J239)-1</f>
        <v>0</v>
      </c>
      <c r="L239" s="32">
        <f t="shared" ca="1" si="82"/>
        <v>436.90851730195538</v>
      </c>
      <c r="M239" s="33">
        <f t="shared" ca="1" si="97"/>
        <v>1</v>
      </c>
      <c r="N239" s="34">
        <f t="shared" ca="1" si="98"/>
        <v>1.9668190212017711E-2</v>
      </c>
      <c r="O239" s="34">
        <f t="shared" ca="1" si="99"/>
        <v>5.248633999919841</v>
      </c>
      <c r="P239" s="35">
        <f ca="1">O239/MAX(O$49:O239)-1</f>
        <v>0</v>
      </c>
      <c r="Q239" s="32">
        <f t="shared" ca="1" si="83"/>
        <v>396.07608219412577</v>
      </c>
      <c r="R239" s="33">
        <f t="shared" ca="1" si="100"/>
        <v>1</v>
      </c>
      <c r="S239" s="34">
        <f t="shared" ca="1" si="101"/>
        <v>1.9668190212017711E-2</v>
      </c>
      <c r="T239" s="34">
        <f t="shared" ca="1" si="102"/>
        <v>5.5576890581353497</v>
      </c>
      <c r="U239" s="35">
        <f ca="1">T239/MAX(T$49:T239)-1</f>
        <v>0</v>
      </c>
      <c r="V239" s="32">
        <f t="shared" ca="1" si="84"/>
        <v>461.13303989346952</v>
      </c>
      <c r="W239" s="33">
        <f t="shared" ca="1" si="103"/>
        <v>1</v>
      </c>
      <c r="X239" s="34">
        <f t="shared" ca="1" si="104"/>
        <v>1.9668190212017711E-2</v>
      </c>
      <c r="Y239" s="34">
        <f t="shared" ca="1" si="105"/>
        <v>2.8612399195556937</v>
      </c>
      <c r="Z239" s="35">
        <f ca="1">Y239/MAX(Y$49:Y239)-1</f>
        <v>-4.247545099080452E-2</v>
      </c>
      <c r="AA239" s="32">
        <f t="shared" ca="1" si="85"/>
        <v>461.13303989346952</v>
      </c>
      <c r="AB239" s="33">
        <f t="shared" ca="1" si="106"/>
        <v>1</v>
      </c>
      <c r="AC239" s="34">
        <f t="shared" ca="1" si="107"/>
        <v>1.9668190212017711E-2</v>
      </c>
      <c r="AD239" s="34">
        <f t="shared" ca="1" si="108"/>
        <v>5.3440556828527823</v>
      </c>
      <c r="AE239" s="35">
        <f ca="1">AD239/MAX(AD$49:AD239)-1</f>
        <v>0</v>
      </c>
      <c r="AF239" s="32">
        <f t="shared" ca="1" si="86"/>
        <v>436.90851730195538</v>
      </c>
      <c r="AG239" s="33">
        <f t="shared" ca="1" si="109"/>
        <v>1</v>
      </c>
      <c r="AH239" s="34">
        <f t="shared" ca="1" si="110"/>
        <v>1.9668190212017711E-2</v>
      </c>
      <c r="AI239" s="34">
        <f t="shared" ca="1" si="111"/>
        <v>5.9786325228941015</v>
      </c>
      <c r="AJ239" s="35">
        <f ca="1">AI239/MAX(AI$49:AI239)-1</f>
        <v>0</v>
      </c>
      <c r="AK239" s="32">
        <f t="shared" ca="1" si="87"/>
        <v>436.90851730195538</v>
      </c>
      <c r="AL239" s="33">
        <f t="shared" ca="1" si="88"/>
        <v>1</v>
      </c>
      <c r="AM239" s="34">
        <f t="shared" ca="1" si="112"/>
        <v>1.9668190212017711E-2</v>
      </c>
      <c r="AN239" s="34">
        <f t="shared" ca="1" si="113"/>
        <v>5.5499082481132911</v>
      </c>
      <c r="AO239" s="35">
        <f ca="1">AN239/MAX(AN$49:AN239)-1</f>
        <v>0</v>
      </c>
      <c r="AP239" s="32">
        <f t="shared" ca="1" si="89"/>
        <v>461.68519748873206</v>
      </c>
      <c r="AQ239" s="33">
        <f t="shared" ca="1" si="90"/>
        <v>1</v>
      </c>
      <c r="AR239" s="34">
        <f t="shared" ca="1" si="114"/>
        <v>1.9668190212017711E-2</v>
      </c>
      <c r="AS239" s="34">
        <f t="shared" ca="1" si="115"/>
        <v>5.1501204447338598</v>
      </c>
      <c r="AT239" s="35">
        <f ca="1">AS239/MAX(AS$49:AS239)-1</f>
        <v>0</v>
      </c>
      <c r="AU239" s="32">
        <f t="shared" ca="1" si="91"/>
        <v>447.11426555040794</v>
      </c>
      <c r="AV239" s="33">
        <f t="shared" ca="1" si="92"/>
        <v>1</v>
      </c>
      <c r="AW239" s="34">
        <f t="shared" ca="1" si="116"/>
        <v>1.9668190212017711E-2</v>
      </c>
      <c r="AX239" s="34">
        <f t="shared" ca="1" si="117"/>
        <v>5.5413155823432669</v>
      </c>
      <c r="AY239" s="35">
        <f ca="1">AX239/MAX(AX$49:AX239)-1</f>
        <v>0</v>
      </c>
      <c r="AZ239" s="20"/>
      <c r="BA239" s="20"/>
      <c r="BB239" s="20"/>
      <c r="BC239" s="20"/>
      <c r="BD239" s="20"/>
      <c r="BE239" s="20"/>
      <c r="BF239" s="20"/>
      <c r="BG239" s="17"/>
      <c r="BH239" s="17"/>
      <c r="BJ239" s="7">
        <f ca="1">AVERAGE(B237:B239)</f>
        <v>461.13303989346952</v>
      </c>
      <c r="BK239" s="7">
        <f ca="1">AVERAGE(B234:B239)</f>
        <v>446.09642576398909</v>
      </c>
      <c r="BL239" s="7">
        <f ca="1">AVERAGE(B228:B239)</f>
        <v>435.06213820701305</v>
      </c>
      <c r="BM239" s="7">
        <f ca="1">AVERAGE(B222:B239)</f>
        <v>420.0535526043098</v>
      </c>
      <c r="BN239" s="7">
        <f ca="1">AVERAGE(B216:B239)</f>
        <v>396.07608219412577</v>
      </c>
      <c r="BO239" s="5">
        <f ca="1">IF($B238&gt;=BJ238,$D239,$C239)*0.2+IF($B238&gt;=BK238,$D239,$C239)*0.2+IF($B238&gt;=BL238,$D239,$C239)*0.2+IF($B238&gt;=BM238,$D239,$C239)*0.2+IF($B238&gt;=BN238,$D239,$C239)*0.2</f>
        <v>1.9668190212017711E-2</v>
      </c>
      <c r="BP239" s="3">
        <f t="shared" ca="1" si="93"/>
        <v>562.74920283816243</v>
      </c>
      <c r="BQ239" s="5">
        <f ca="1">BP239/MAX($BP$36:BP239)-1</f>
        <v>0</v>
      </c>
    </row>
    <row r="240" spans="1:69" x14ac:dyDescent="0.2">
      <c r="A240" s="15">
        <v>15675</v>
      </c>
      <c r="B240" s="18">
        <v>480.32587593096878</v>
      </c>
      <c r="C240" s="17">
        <f t="shared" ca="1" si="118"/>
        <v>5.8333333333333336E-3</v>
      </c>
      <c r="D240" s="17">
        <f ca="1">B240/B239-1</f>
        <v>2.0307694382850405E-2</v>
      </c>
      <c r="E240" s="20">
        <f t="shared" ca="1" si="80"/>
        <v>3.2932175799099044</v>
      </c>
      <c r="F240" s="20">
        <f ca="1">E240/MAX(E$49:E240)-1</f>
        <v>0</v>
      </c>
      <c r="G240" s="32">
        <f t="shared" ca="1" si="81"/>
        <v>470.92559439690473</v>
      </c>
      <c r="H240" s="33">
        <f t="shared" ca="1" si="94"/>
        <v>1</v>
      </c>
      <c r="I240" s="34">
        <f t="shared" ca="1" si="95"/>
        <v>2.0307694382850405E-2</v>
      </c>
      <c r="J240" s="34">
        <f t="shared" ca="1" si="96"/>
        <v>5.1485259927498728</v>
      </c>
      <c r="K240" s="35">
        <f ca="1">J240/MAX(J$49:J240)-1</f>
        <v>0</v>
      </c>
      <c r="L240" s="32">
        <f t="shared" ca="1" si="82"/>
        <v>442.17222884531304</v>
      </c>
      <c r="M240" s="33">
        <f t="shared" ca="1" si="97"/>
        <v>1</v>
      </c>
      <c r="N240" s="34">
        <f t="shared" ca="1" si="98"/>
        <v>2.0307694382850405E-2</v>
      </c>
      <c r="O240" s="34">
        <f t="shared" ca="1" si="99"/>
        <v>5.355221655117651</v>
      </c>
      <c r="P240" s="35">
        <f ca="1">O240/MAX(O$49:O240)-1</f>
        <v>0</v>
      </c>
      <c r="Q240" s="32">
        <f t="shared" ca="1" si="83"/>
        <v>403.01541277987894</v>
      </c>
      <c r="R240" s="33">
        <f t="shared" ca="1" si="100"/>
        <v>1</v>
      </c>
      <c r="S240" s="34">
        <f t="shared" ca="1" si="101"/>
        <v>2.0307694382850405E-2</v>
      </c>
      <c r="T240" s="34">
        <f t="shared" ca="1" si="102"/>
        <v>5.6705529090028746</v>
      </c>
      <c r="U240" s="35">
        <f ca="1">T240/MAX(T$49:T240)-1</f>
        <v>0</v>
      </c>
      <c r="V240" s="32">
        <f t="shared" ca="1" si="84"/>
        <v>470.92559439690473</v>
      </c>
      <c r="W240" s="33">
        <f t="shared" ca="1" si="103"/>
        <v>1</v>
      </c>
      <c r="X240" s="34">
        <f t="shared" ca="1" si="104"/>
        <v>2.0307694382850405E-2</v>
      </c>
      <c r="Y240" s="34">
        <f t="shared" ca="1" si="105"/>
        <v>2.9193451053980422</v>
      </c>
      <c r="Z240" s="35">
        <f ca="1">Y240/MAX(Y$49:Y240)-1</f>
        <v>-2.3030335085449161E-2</v>
      </c>
      <c r="AA240" s="32">
        <f t="shared" ca="1" si="85"/>
        <v>470.92559439690473</v>
      </c>
      <c r="AB240" s="33">
        <f t="shared" ca="1" si="106"/>
        <v>1</v>
      </c>
      <c r="AC240" s="34">
        <f t="shared" ca="1" si="107"/>
        <v>2.0307694382850405E-2</v>
      </c>
      <c r="AD240" s="34">
        <f t="shared" ca="1" si="108"/>
        <v>5.4525811324250917</v>
      </c>
      <c r="AE240" s="35">
        <f ca="1">AD240/MAX(AD$49:AD240)-1</f>
        <v>0</v>
      </c>
      <c r="AF240" s="32">
        <f t="shared" ca="1" si="86"/>
        <v>442.17222884531304</v>
      </c>
      <c r="AG240" s="33">
        <f t="shared" ca="1" si="109"/>
        <v>1</v>
      </c>
      <c r="AH240" s="34">
        <f t="shared" ca="1" si="110"/>
        <v>2.0307694382850405E-2</v>
      </c>
      <c r="AI240" s="34">
        <f t="shared" ca="1" si="111"/>
        <v>6.1000447649964045</v>
      </c>
      <c r="AJ240" s="35">
        <f ca="1">AI240/MAX(AI$49:AI240)-1</f>
        <v>0</v>
      </c>
      <c r="AK240" s="32">
        <f t="shared" ca="1" si="87"/>
        <v>442.17222884531304</v>
      </c>
      <c r="AL240" s="33">
        <f t="shared" ca="1" si="88"/>
        <v>1</v>
      </c>
      <c r="AM240" s="34">
        <f t="shared" ca="1" si="112"/>
        <v>2.0307694382850405E-2</v>
      </c>
      <c r="AN240" s="34">
        <f t="shared" ca="1" si="113"/>
        <v>5.6626140886688363</v>
      </c>
      <c r="AO240" s="35">
        <f ca="1">AN240/MAX(AN$49:AN240)-1</f>
        <v>0</v>
      </c>
      <c r="AP240" s="32">
        <f t="shared" ca="1" si="89"/>
        <v>470.76570977101341</v>
      </c>
      <c r="AQ240" s="33">
        <f t="shared" ca="1" si="90"/>
        <v>1</v>
      </c>
      <c r="AR240" s="34">
        <f t="shared" ca="1" si="114"/>
        <v>2.0307694382850405E-2</v>
      </c>
      <c r="AS240" s="34">
        <f t="shared" ca="1" si="115"/>
        <v>5.2547075167603845</v>
      </c>
      <c r="AT240" s="35">
        <f ca="1">AS240/MAX(AS$49:AS240)-1</f>
        <v>0</v>
      </c>
      <c r="AU240" s="32">
        <f t="shared" ca="1" si="91"/>
        <v>461.13303989346952</v>
      </c>
      <c r="AV240" s="33">
        <f t="shared" ca="1" si="92"/>
        <v>1</v>
      </c>
      <c r="AW240" s="34">
        <f t="shared" ca="1" si="116"/>
        <v>2.0307694382850405E-2</v>
      </c>
      <c r="AX240" s="34">
        <f t="shared" ca="1" si="117"/>
        <v>5.6538469256684207</v>
      </c>
      <c r="AY240" s="35">
        <f ca="1">AX240/MAX(AX$49:AX240)-1</f>
        <v>0</v>
      </c>
      <c r="AZ240" s="20"/>
      <c r="BA240" s="20"/>
      <c r="BB240" s="20"/>
      <c r="BC240" s="20"/>
      <c r="BD240" s="20"/>
      <c r="BE240" s="20"/>
      <c r="BF240" s="20"/>
      <c r="BG240" s="17"/>
      <c r="BH240" s="17"/>
      <c r="BJ240" s="7">
        <f ca="1">AVERAGE(B238:B240)</f>
        <v>470.92559439690473</v>
      </c>
      <c r="BK240" s="7">
        <f ca="1">AVERAGE(B235:B240)</f>
        <v>455.27062666721918</v>
      </c>
      <c r="BL240" s="7">
        <f ca="1">AVERAGE(B229:B240)</f>
        <v>439.72350103338641</v>
      </c>
      <c r="BM240" s="7">
        <f ca="1">AVERAGE(B223:B240)</f>
        <v>427.22883776872573</v>
      </c>
      <c r="BN240" s="7">
        <f ca="1">AVERAGE(B217:B240)</f>
        <v>403.01541277987894</v>
      </c>
      <c r="BO240" s="5">
        <f ca="1">IF($B239&gt;=BJ239,$D240,$C240)*0.2+IF($B239&gt;=BK239,$D240,$C240)*0.2+IF($B239&gt;=BL239,$D240,$C240)*0.2+IF($B239&gt;=BM239,$D240,$C240)*0.2+IF($B239&gt;=BN239,$D240,$C240)*0.2</f>
        <v>2.0307694382850405E-2</v>
      </c>
      <c r="BP240" s="3">
        <f t="shared" ca="1" si="93"/>
        <v>574.17734166359253</v>
      </c>
      <c r="BQ240" s="5">
        <f ca="1">BP240/MAX($BP$36:BP240)-1</f>
        <v>0</v>
      </c>
    </row>
    <row r="241" spans="1:69" x14ac:dyDescent="0.2">
      <c r="A241" s="15">
        <v>15706</v>
      </c>
      <c r="B241" s="18">
        <v>490.78967808203237</v>
      </c>
      <c r="C241" s="17">
        <f t="shared" ca="1" si="118"/>
        <v>5.8333333333333336E-3</v>
      </c>
      <c r="D241" s="17">
        <f ca="1">B241/B240-1</f>
        <v>2.1784797936989397E-2</v>
      </c>
      <c r="E241" s="20">
        <f t="shared" ca="1" si="80"/>
        <v>3.3649596594507827</v>
      </c>
      <c r="F241" s="20">
        <f ca="1">E241/MAX(E$49:E241)-1</f>
        <v>0</v>
      </c>
      <c r="G241" s="32">
        <f t="shared" ca="1" si="81"/>
        <v>480.62708792800487</v>
      </c>
      <c r="H241" s="33">
        <f t="shared" ca="1" si="94"/>
        <v>1</v>
      </c>
      <c r="I241" s="34">
        <f t="shared" ca="1" si="95"/>
        <v>2.1784797936989397E-2</v>
      </c>
      <c r="J241" s="34">
        <f t="shared" ca="1" si="96"/>
        <v>5.2606855911752666</v>
      </c>
      <c r="K241" s="35">
        <f ca="1">J241/MAX(J$49:J241)-1</f>
        <v>0</v>
      </c>
      <c r="L241" s="32">
        <f t="shared" ca="1" si="82"/>
        <v>448.34775219595861</v>
      </c>
      <c r="M241" s="33">
        <f t="shared" ca="1" si="97"/>
        <v>1</v>
      </c>
      <c r="N241" s="34">
        <f t="shared" ca="1" si="98"/>
        <v>2.1784797936989397E-2</v>
      </c>
      <c r="O241" s="34">
        <f t="shared" ca="1" si="99"/>
        <v>5.471884076782179</v>
      </c>
      <c r="P241" s="35">
        <f ca="1">O241/MAX(O$49:O241)-1</f>
        <v>0</v>
      </c>
      <c r="Q241" s="32">
        <f t="shared" ca="1" si="83"/>
        <v>410.0743472074052</v>
      </c>
      <c r="R241" s="33">
        <f t="shared" ca="1" si="100"/>
        <v>1</v>
      </c>
      <c r="S241" s="34">
        <f t="shared" ca="1" si="101"/>
        <v>2.1784797936989397E-2</v>
      </c>
      <c r="T241" s="34">
        <f t="shared" ca="1" si="102"/>
        <v>5.7940847583165098</v>
      </c>
      <c r="U241" s="35">
        <f ca="1">T241/MAX(T$49:T241)-1</f>
        <v>0</v>
      </c>
      <c r="V241" s="32">
        <f t="shared" ca="1" si="84"/>
        <v>480.62708792800487</v>
      </c>
      <c r="W241" s="33">
        <f t="shared" ca="1" si="103"/>
        <v>1</v>
      </c>
      <c r="X241" s="34">
        <f t="shared" ca="1" si="104"/>
        <v>2.1784797936989397E-2</v>
      </c>
      <c r="Y241" s="34">
        <f t="shared" ca="1" si="105"/>
        <v>2.9829424486274774</v>
      </c>
      <c r="Z241" s="35">
        <f ca="1">Y241/MAX(Y$49:Y241)-1</f>
        <v>-1.7472483447174003E-3</v>
      </c>
      <c r="AA241" s="32">
        <f t="shared" ca="1" si="85"/>
        <v>480.62708792800487</v>
      </c>
      <c r="AB241" s="33">
        <f t="shared" ca="1" si="106"/>
        <v>1</v>
      </c>
      <c r="AC241" s="34">
        <f t="shared" ca="1" si="107"/>
        <v>2.1784797936989397E-2</v>
      </c>
      <c r="AD241" s="34">
        <f t="shared" ca="1" si="108"/>
        <v>5.5713645106300129</v>
      </c>
      <c r="AE241" s="35">
        <f ca="1">AD241/MAX(AD$49:AD241)-1</f>
        <v>0</v>
      </c>
      <c r="AF241" s="32">
        <f t="shared" ca="1" si="86"/>
        <v>448.34775219595861</v>
      </c>
      <c r="AG241" s="33">
        <f t="shared" ca="1" si="109"/>
        <v>1</v>
      </c>
      <c r="AH241" s="34">
        <f t="shared" ca="1" si="110"/>
        <v>2.1784797936989397E-2</v>
      </c>
      <c r="AI241" s="34">
        <f t="shared" ca="1" si="111"/>
        <v>6.232933007608441</v>
      </c>
      <c r="AJ241" s="35">
        <f ca="1">AI241/MAX(AI$49:AI241)-1</f>
        <v>0</v>
      </c>
      <c r="AK241" s="32">
        <f t="shared" ca="1" si="87"/>
        <v>448.34775219595861</v>
      </c>
      <c r="AL241" s="33">
        <f t="shared" ca="1" si="88"/>
        <v>1</v>
      </c>
      <c r="AM241" s="34">
        <f t="shared" ca="1" si="112"/>
        <v>2.1784797936989397E-2</v>
      </c>
      <c r="AN241" s="34">
        <f t="shared" ca="1" si="113"/>
        <v>5.785972992385636</v>
      </c>
      <c r="AO241" s="35">
        <f ca="1">AN241/MAX(AN$49:AN241)-1</f>
        <v>0</v>
      </c>
      <c r="AP241" s="32">
        <f t="shared" ca="1" si="89"/>
        <v>480.32587593096878</v>
      </c>
      <c r="AQ241" s="33">
        <f t="shared" ca="1" si="90"/>
        <v>1</v>
      </c>
      <c r="AR241" s="34">
        <f t="shared" ca="1" si="114"/>
        <v>2.1784797936989397E-2</v>
      </c>
      <c r="AS241" s="34">
        <f t="shared" ca="1" si="115"/>
        <v>5.3691802582309887</v>
      </c>
      <c r="AT241" s="35">
        <f ca="1">AS241/MAX(AS$49:AS241)-1</f>
        <v>0</v>
      </c>
      <c r="AU241" s="32">
        <f t="shared" ca="1" si="91"/>
        <v>470.92559439690473</v>
      </c>
      <c r="AV241" s="33">
        <f t="shared" ca="1" si="92"/>
        <v>1</v>
      </c>
      <c r="AW241" s="34">
        <f t="shared" ca="1" si="116"/>
        <v>2.1784797936989397E-2</v>
      </c>
      <c r="AX241" s="34">
        <f t="shared" ca="1" si="117"/>
        <v>5.7770148385107758</v>
      </c>
      <c r="AY241" s="35">
        <f ca="1">AX241/MAX(AX$49:AX241)-1</f>
        <v>0</v>
      </c>
      <c r="AZ241" s="20"/>
      <c r="BA241" s="20"/>
      <c r="BB241" s="20"/>
      <c r="BC241" s="20"/>
      <c r="BD241" s="20"/>
      <c r="BE241" s="20"/>
      <c r="BF241" s="20"/>
      <c r="BG241" s="17"/>
      <c r="BH241" s="17"/>
      <c r="BJ241" s="7">
        <f ca="1">AVERAGE(B239:B241)</f>
        <v>480.62708792800487</v>
      </c>
      <c r="BK241" s="7">
        <f ca="1">AVERAGE(B236:B241)</f>
        <v>463.87067673920643</v>
      </c>
      <c r="BL241" s="7">
        <f ca="1">AVERAGE(B230:B241)</f>
        <v>445.01672725271283</v>
      </c>
      <c r="BM241" s="7">
        <f ca="1">AVERAGE(B224:B241)</f>
        <v>433.85116420626247</v>
      </c>
      <c r="BN241" s="7">
        <f ca="1">AVERAGE(B218:B241)</f>
        <v>410.0743472074052</v>
      </c>
      <c r="BO241" s="5">
        <f ca="1">IF($B240&gt;=BJ240,$D241,$C241)*0.2+IF($B240&gt;=BK240,$D241,$C241)*0.2+IF($B240&gt;=BL240,$D241,$C241)*0.2+IF($B240&gt;=BM240,$D241,$C241)*0.2+IF($B240&gt;=BN240,$D241,$C241)*0.2</f>
        <v>2.1784797936989401E-2</v>
      </c>
      <c r="BP241" s="3">
        <f t="shared" ca="1" si="93"/>
        <v>586.68567903173164</v>
      </c>
      <c r="BQ241" s="5">
        <f ca="1">BP241/MAX($BP$36:BP241)-1</f>
        <v>0</v>
      </c>
    </row>
    <row r="242" spans="1:69" x14ac:dyDescent="0.2">
      <c r="A242" s="15">
        <v>15737</v>
      </c>
      <c r="B242" s="18">
        <v>506.03446908370773</v>
      </c>
      <c r="C242" s="17">
        <f t="shared" ca="1" si="118"/>
        <v>5.8333333333333336E-3</v>
      </c>
      <c r="D242" s="17">
        <f ca="1">B242/B241-1</f>
        <v>3.1061759614119833E-2</v>
      </c>
      <c r="E242" s="20">
        <f t="shared" ref="E242:E305" ca="1" si="119">E241*(D242+1)</f>
        <v>3.4694812275038536</v>
      </c>
      <c r="F242" s="20">
        <f ca="1">E242/MAX(E$49:E242)-1</f>
        <v>0</v>
      </c>
      <c r="G242" s="32">
        <f t="shared" ref="G242:G305" ca="1" si="120">AVERAGE(B240:B242)</f>
        <v>492.38334103223633</v>
      </c>
      <c r="H242" s="33">
        <f t="shared" ca="1" si="94"/>
        <v>1</v>
      </c>
      <c r="I242" s="34">
        <f t="shared" ca="1" si="95"/>
        <v>3.1061759614119833E-2</v>
      </c>
      <c r="J242" s="34">
        <f t="shared" ca="1" si="96"/>
        <v>5.4240917424138164</v>
      </c>
      <c r="K242" s="35">
        <f ca="1">J242/MAX(J$49:J242)-1</f>
        <v>0</v>
      </c>
      <c r="L242" s="32">
        <f t="shared" ref="L242:L305" ca="1" si="121">AVERAGE(B233:B242)</f>
        <v>457.0983109686743</v>
      </c>
      <c r="M242" s="33">
        <f t="shared" ca="1" si="97"/>
        <v>1</v>
      </c>
      <c r="N242" s="34">
        <f t="shared" ca="1" si="98"/>
        <v>3.1061759614119833E-2</v>
      </c>
      <c r="O242" s="34">
        <f t="shared" ca="1" si="99"/>
        <v>5.6418504246115173</v>
      </c>
      <c r="P242" s="35">
        <f ca="1">O242/MAX(O$49:O242)-1</f>
        <v>0</v>
      </c>
      <c r="Q242" s="32">
        <f t="shared" ref="Q242:Q305" ca="1" si="122">AVERAGE($B219:$B242)</f>
        <v>417.66082066162841</v>
      </c>
      <c r="R242" s="33">
        <f t="shared" ca="1" si="100"/>
        <v>1</v>
      </c>
      <c r="S242" s="34">
        <f t="shared" ca="1" si="101"/>
        <v>3.1061759614119833E-2</v>
      </c>
      <c r="T242" s="34">
        <f t="shared" ca="1" si="102"/>
        <v>5.9740592262631731</v>
      </c>
      <c r="U242" s="35">
        <f ca="1">T242/MAX(T$49:T242)-1</f>
        <v>0</v>
      </c>
      <c r="V242" s="32">
        <f t="shared" ref="V242:V305" ca="1" si="123">AVERAGE($B240:$B242)</f>
        <v>492.38334103223633</v>
      </c>
      <c r="W242" s="33">
        <f t="shared" ca="1" si="103"/>
        <v>1</v>
      </c>
      <c r="X242" s="34">
        <f t="shared" ca="1" si="104"/>
        <v>3.1061759614119833E-2</v>
      </c>
      <c r="Y242" s="34">
        <f t="shared" ca="1" si="105"/>
        <v>3.0755978899094982</v>
      </c>
      <c r="Z242" s="35">
        <f ca="1">Y242/MAX(Y$49:Y242)-1</f>
        <v>0</v>
      </c>
      <c r="AA242" s="32">
        <f t="shared" ref="AA242:AA305" ca="1" si="124">AVERAGE($B240:$B242)</f>
        <v>492.38334103223633</v>
      </c>
      <c r="AB242" s="33">
        <f t="shared" ca="1" si="106"/>
        <v>1</v>
      </c>
      <c r="AC242" s="34">
        <f t="shared" ca="1" si="107"/>
        <v>3.1061759614119833E-2</v>
      </c>
      <c r="AD242" s="34">
        <f t="shared" ca="1" si="108"/>
        <v>5.7444208957818406</v>
      </c>
      <c r="AE242" s="35">
        <f ca="1">AD242/MAX(AD$49:AD242)-1</f>
        <v>0</v>
      </c>
      <c r="AF242" s="32">
        <f t="shared" ref="AF242:AF305" ca="1" si="125">AVERAGE($B233:$B242)</f>
        <v>457.0983109686743</v>
      </c>
      <c r="AG242" s="33">
        <f t="shared" ca="1" si="109"/>
        <v>1</v>
      </c>
      <c r="AH242" s="34">
        <f t="shared" ca="1" si="110"/>
        <v>3.1061759614119833E-2</v>
      </c>
      <c r="AI242" s="34">
        <f t="shared" ca="1" si="111"/>
        <v>6.4265388743816878</v>
      </c>
      <c r="AJ242" s="35">
        <f ca="1">AI242/MAX(AI$49:AI242)-1</f>
        <v>0</v>
      </c>
      <c r="AK242" s="32">
        <f t="shared" ref="AK242:AK305" ca="1" si="126">AVERAGE($B233:$B242)</f>
        <v>457.0983109686743</v>
      </c>
      <c r="AL242" s="33">
        <f t="shared" ref="AL242:AL305" ca="1" si="127">IF($B241&gt;=AK241,IF(OR(AL241=1,AL241=0.6),1,IF(AL241=0.3,0.6,0.3)),0)</f>
        <v>1</v>
      </c>
      <c r="AM242" s="34">
        <f t="shared" ca="1" si="112"/>
        <v>3.1061759614119833E-2</v>
      </c>
      <c r="AN242" s="34">
        <f t="shared" ca="1" si="113"/>
        <v>5.9656954946089078</v>
      </c>
      <c r="AO242" s="35">
        <f ca="1">AN242/MAX(AN$49:AN242)-1</f>
        <v>0</v>
      </c>
      <c r="AP242" s="32">
        <f t="shared" ref="AP242:AP305" ca="1" si="128">MAX(B239:B241)</f>
        <v>490.78967808203237</v>
      </c>
      <c r="AQ242" s="33">
        <f t="shared" ref="AQ242:AQ305" ca="1" si="129">IF(AQ241=0,IF(B241&gt;AP241,1,0),IF(B241&lt;AVERAGE(B232:B241),0,1))</f>
        <v>1</v>
      </c>
      <c r="AR242" s="34">
        <f t="shared" ca="1" si="114"/>
        <v>3.1061759614119833E-2</v>
      </c>
      <c r="AS242" s="34">
        <f t="shared" ca="1" si="115"/>
        <v>5.5359564447370371</v>
      </c>
      <c r="AT242" s="35">
        <f ca="1">AS242/MAX(AS$49:AS242)-1</f>
        <v>0</v>
      </c>
      <c r="AU242" s="32">
        <f t="shared" ref="AU242:AU305" ca="1" si="130">MAX(G239:G241)</f>
        <v>480.62708792800487</v>
      </c>
      <c r="AV242" s="33">
        <f t="shared" ref="AV242:AV305" ca="1" si="131">IF(AV241=0,IF(G241&gt;AU241,1,0),IF(G241&lt;AVERAGE(G232:G241),0,1))</f>
        <v>1</v>
      </c>
      <c r="AW242" s="34">
        <f t="shared" ca="1" si="116"/>
        <v>3.1061759614119833E-2</v>
      </c>
      <c r="AX242" s="34">
        <f t="shared" ca="1" si="117"/>
        <v>5.9564590847118009</v>
      </c>
      <c r="AY242" s="35">
        <f ca="1">AX242/MAX(AX$49:AX242)-1</f>
        <v>0</v>
      </c>
      <c r="AZ242" s="20"/>
      <c r="BA242" s="20"/>
      <c r="BB242" s="20"/>
      <c r="BC242" s="20"/>
      <c r="BD242" s="20"/>
      <c r="BE242" s="20"/>
      <c r="BF242" s="20"/>
      <c r="BG242" s="17"/>
      <c r="BH242" s="17"/>
      <c r="BJ242" s="7">
        <f ca="1">AVERAGE(B240:B242)</f>
        <v>492.38334103223633</v>
      </c>
      <c r="BK242" s="7">
        <f ca="1">AVERAGE(B237:B242)</f>
        <v>476.75819046285295</v>
      </c>
      <c r="BL242" s="7">
        <f ca="1">AVERAGE(B231:B242)</f>
        <v>451.54553630157244</v>
      </c>
      <c r="BM242" s="7">
        <f ca="1">AVERAGE(B225:B242)</f>
        <v>440.71810227226854</v>
      </c>
      <c r="BN242" s="7">
        <f ca="1">AVERAGE(B219:B242)</f>
        <v>417.66082066162841</v>
      </c>
      <c r="BO242" s="5">
        <f ca="1">IF($B241&gt;=BJ241,$D242,$C242)*0.2+IF($B241&gt;=BK241,$D242,$C242)*0.2+IF($B241&gt;=BL241,$D242,$C242)*0.2+IF($B241&gt;=BM241,$D242,$C242)*0.2+IF($B241&gt;=BN241,$D242,$C242)*0.2</f>
        <v>3.1061759614119836E-2</v>
      </c>
      <c r="BP242" s="3">
        <f t="shared" ref="BP242:BP305" ca="1" si="132">BP241*(1+BO242)</f>
        <v>604.90916856286196</v>
      </c>
      <c r="BQ242" s="5">
        <f ca="1">BP242/MAX($BP$36:BP242)-1</f>
        <v>0</v>
      </c>
    </row>
    <row r="243" spans="1:69" x14ac:dyDescent="0.2">
      <c r="A243" s="15">
        <v>15765</v>
      </c>
      <c r="B243" s="18">
        <v>527.22403428937548</v>
      </c>
      <c r="C243" s="17">
        <f t="shared" ca="1" si="118"/>
        <v>5.8333333333333336E-3</v>
      </c>
      <c r="D243" s="17">
        <f ca="1">B243/B242-1</f>
        <v>4.1873758607859912E-2</v>
      </c>
      <c r="E243" s="20">
        <f t="shared" ca="1" si="119"/>
        <v>3.6147614469188514</v>
      </c>
      <c r="F243" s="20">
        <f ca="1">E243/MAX(E$49:E243)-1</f>
        <v>0</v>
      </c>
      <c r="G243" s="32">
        <f t="shared" ca="1" si="120"/>
        <v>508.01606048503851</v>
      </c>
      <c r="H243" s="33">
        <f t="shared" ref="H243:H306" ca="1" si="133">IF(B242&gt;=G242,1,0)</f>
        <v>1</v>
      </c>
      <c r="I243" s="34">
        <f t="shared" ref="I243:I306" ca="1" si="134">IF(H243=1,D243,C243)</f>
        <v>4.1873758607859912E-2</v>
      </c>
      <c r="J243" s="34">
        <f t="shared" ref="J243:J306" ca="1" si="135">J242*(1+I243)</f>
        <v>5.6512188507025387</v>
      </c>
      <c r="K243" s="35">
        <f ca="1">J243/MAX(J$49:J243)-1</f>
        <v>0</v>
      </c>
      <c r="L243" s="32">
        <f t="shared" ca="1" si="121"/>
        <v>468.09526119700183</v>
      </c>
      <c r="M243" s="33">
        <f t="shared" ref="M243:M306" ca="1" si="136">IF(B242&gt;=L242,1,0)</f>
        <v>1</v>
      </c>
      <c r="N243" s="34">
        <f t="shared" ref="N243:N306" ca="1" si="137">IF(M243=1,D243,C243)</f>
        <v>4.1873758607859912E-2</v>
      </c>
      <c r="O243" s="34">
        <f t="shared" ref="O243:O306" ca="1" si="138">O242*(1+N243)</f>
        <v>5.8780959073933516</v>
      </c>
      <c r="P243" s="35">
        <f ca="1">O243/MAX(O$49:O243)-1</f>
        <v>0</v>
      </c>
      <c r="Q243" s="32">
        <f t="shared" ca="1" si="122"/>
        <v>426.22843851353554</v>
      </c>
      <c r="R243" s="33">
        <f t="shared" ref="R243:R306" ca="1" si="139">IF($B242&gt;=Q242,1,0)</f>
        <v>1</v>
      </c>
      <c r="S243" s="34">
        <f t="shared" ref="S243:S306" ca="1" si="140">IF(R243=1,$D243,$C243)</f>
        <v>4.1873758607859912E-2</v>
      </c>
      <c r="T243" s="34">
        <f t="shared" ref="T243:T306" ca="1" si="141">T242*(1+S243)</f>
        <v>6.2242155402127759</v>
      </c>
      <c r="U243" s="35">
        <f ca="1">T243/MAX(T$49:T243)-1</f>
        <v>0</v>
      </c>
      <c r="V243" s="32">
        <f t="shared" ca="1" si="123"/>
        <v>508.01606048503851</v>
      </c>
      <c r="W243" s="33">
        <f t="shared" ref="W243:W306" ca="1" si="142">IF($B242&gt;=V242,1,0)</f>
        <v>1</v>
      </c>
      <c r="X243" s="34">
        <f t="shared" ref="X243:X306" ca="1" si="143">IF(W243=1,$D243,-$D243)</f>
        <v>4.1873758607859912E-2</v>
      </c>
      <c r="Y243" s="34">
        <f t="shared" ref="Y243:Y306" ca="1" si="144">Y242*(1+X243)</f>
        <v>3.2043847335264117</v>
      </c>
      <c r="Z243" s="35">
        <f ca="1">Y243/MAX(Y$49:Y243)-1</f>
        <v>0</v>
      </c>
      <c r="AA243" s="32">
        <f t="shared" ca="1" si="124"/>
        <v>508.01606048503851</v>
      </c>
      <c r="AB243" s="33">
        <f t="shared" ref="AB243:AB306" ca="1" si="145">IF(AB242=0,IF($B242&gt;=1.01*AA242,1,0),IF($B242&gt;=AA242,1,0))</f>
        <v>1</v>
      </c>
      <c r="AC243" s="34">
        <f t="shared" ref="AC243:AC306" ca="1" si="146">IF(AB243=1,$D243,$C243)</f>
        <v>4.1873758607859912E-2</v>
      </c>
      <c r="AD243" s="34">
        <f t="shared" ref="AD243:AD306" ca="1" si="147">AD242*(1+AC243)</f>
        <v>5.9849613897137557</v>
      </c>
      <c r="AE243" s="35">
        <f ca="1">AD243/MAX(AD$49:AD243)-1</f>
        <v>0</v>
      </c>
      <c r="AF243" s="32">
        <f t="shared" ca="1" si="125"/>
        <v>468.09526119700183</v>
      </c>
      <c r="AG243" s="33">
        <f t="shared" ref="AG243:AG306" ca="1" si="148">IF(AG242=0,IF($B242&gt;=1.1*AF242,1,0),IF($B242&gt;=AF242,1,0))</f>
        <v>1</v>
      </c>
      <c r="AH243" s="34">
        <f t="shared" ref="AH243:AH306" ca="1" si="149">IF(AG243=1,$D243,$C243)</f>
        <v>4.1873758607859912E-2</v>
      </c>
      <c r="AI243" s="34">
        <f t="shared" ref="AI243:AI306" ca="1" si="150">AI242*(1+AH243)</f>
        <v>6.6956422118915739</v>
      </c>
      <c r="AJ243" s="35">
        <f ca="1">AI243/MAX(AI$49:AI243)-1</f>
        <v>0</v>
      </c>
      <c r="AK243" s="32">
        <f t="shared" ca="1" si="126"/>
        <v>468.09526119700183</v>
      </c>
      <c r="AL243" s="33">
        <f t="shared" ca="1" si="127"/>
        <v>1</v>
      </c>
      <c r="AM243" s="34">
        <f t="shared" ref="AM243:AM306" ca="1" si="151">IF(AL243=1,$D243,$C243)</f>
        <v>4.1873758607859912E-2</v>
      </c>
      <c r="AN243" s="34">
        <f t="shared" ref="AN243:AN306" ca="1" si="152">AN242*(1+AM243)</f>
        <v>6.2155015876781583</v>
      </c>
      <c r="AO243" s="35">
        <f ca="1">AN243/MAX(AN$49:AN243)-1</f>
        <v>0</v>
      </c>
      <c r="AP243" s="32">
        <f t="shared" ca="1" si="128"/>
        <v>506.03446908370773</v>
      </c>
      <c r="AQ243" s="33">
        <f t="shared" ca="1" si="129"/>
        <v>1</v>
      </c>
      <c r="AR243" s="34">
        <f t="shared" ref="AR243:AR306" ca="1" si="153">IF(AQ243=1,$D243,$C243)</f>
        <v>4.1873758607859912E-2</v>
      </c>
      <c r="AS243" s="34">
        <f t="shared" ref="AS243:AS306" ca="1" si="154">AS242*(1+AR243)</f>
        <v>5.7677677485675822</v>
      </c>
      <c r="AT243" s="35">
        <f ca="1">AS243/MAX(AS$49:AS243)-1</f>
        <v>0</v>
      </c>
      <c r="AU243" s="32">
        <f t="shared" ca="1" si="130"/>
        <v>492.38334103223633</v>
      </c>
      <c r="AV243" s="33">
        <f t="shared" ca="1" si="131"/>
        <v>1</v>
      </c>
      <c r="AW243" s="34">
        <f t="shared" ref="AW243:AW306" ca="1" si="155">AVERAGE(AR243,AM243,AH243,AC243)</f>
        <v>4.1873758607859912E-2</v>
      </c>
      <c r="AX243" s="34">
        <f t="shared" ref="AX243:AX306" ca="1" si="156">AX242*(1+AW243)</f>
        <v>6.2058784145826174</v>
      </c>
      <c r="AY243" s="35">
        <f ca="1">AX243/MAX(AX$49:AX243)-1</f>
        <v>0</v>
      </c>
      <c r="AZ243" s="20"/>
      <c r="BA243" s="20"/>
      <c r="BB243" s="20"/>
      <c r="BC243" s="20"/>
      <c r="BD243" s="20"/>
      <c r="BE243" s="20"/>
      <c r="BF243" s="20"/>
      <c r="BG243" s="17"/>
      <c r="BH243" s="17"/>
      <c r="BJ243" s="7">
        <f ca="1">AVERAGE(B241:B243)</f>
        <v>508.01606048503851</v>
      </c>
      <c r="BK243" s="7">
        <f ca="1">AVERAGE(B238:B243)</f>
        <v>489.47082744097162</v>
      </c>
      <c r="BL243" s="7">
        <f ca="1">AVERAGE(B232:B243)</f>
        <v>459.72800211105573</v>
      </c>
      <c r="BM243" s="7">
        <f ca="1">AVERAGE(B226:B243)</f>
        <v>447.6612786060611</v>
      </c>
      <c r="BN243" s="7">
        <f ca="1">AVERAGE(B220:B243)</f>
        <v>426.22843851353554</v>
      </c>
      <c r="BO243" s="5">
        <f ca="1">IF($B242&gt;=BJ242,$D243,$C243)*0.2+IF($B242&gt;=BK242,$D243,$C243)*0.2+IF($B242&gt;=BL242,$D243,$C243)*0.2+IF($B242&gt;=BM242,$D243,$C243)*0.2+IF($B242&gt;=BN242,$D243,$C243)*0.2</f>
        <v>4.1873758607859912E-2</v>
      </c>
      <c r="BP243" s="3">
        <f t="shared" ca="1" si="132"/>
        <v>630.23898906694444</v>
      </c>
      <c r="BQ243" s="5">
        <f ca="1">BP243/MAX($BP$36:BP243)-1</f>
        <v>0</v>
      </c>
    </row>
    <row r="244" spans="1:69" x14ac:dyDescent="0.2">
      <c r="A244" s="15">
        <v>15796</v>
      </c>
      <c r="B244" s="18">
        <v>531.79811923745399</v>
      </c>
      <c r="C244" s="17">
        <f t="shared" ca="1" si="118"/>
        <v>5.8333333333333336E-3</v>
      </c>
      <c r="D244" s="17">
        <f ca="1">B244/B243-1</f>
        <v>8.6757898930835964E-3</v>
      </c>
      <c r="E244" s="20">
        <f t="shared" ca="1" si="119"/>
        <v>3.6461223577459383</v>
      </c>
      <c r="F244" s="20">
        <f ca="1">E244/MAX(E$49:E244)-1</f>
        <v>0</v>
      </c>
      <c r="G244" s="32">
        <f t="shared" ca="1" si="120"/>
        <v>521.68554087017901</v>
      </c>
      <c r="H244" s="33">
        <f t="shared" ca="1" si="133"/>
        <v>1</v>
      </c>
      <c r="I244" s="34">
        <f t="shared" ca="1" si="134"/>
        <v>8.6757898930835964E-3</v>
      </c>
      <c r="J244" s="34">
        <f t="shared" ca="1" si="135"/>
        <v>5.7002476380910672</v>
      </c>
      <c r="K244" s="35">
        <f ca="1">J244/MAX(J$49:J244)-1</f>
        <v>0</v>
      </c>
      <c r="L244" s="32">
        <f t="shared" ca="1" si="121"/>
        <v>478.74700606958839</v>
      </c>
      <c r="M244" s="33">
        <f t="shared" ca="1" si="136"/>
        <v>1</v>
      </c>
      <c r="N244" s="34">
        <f t="shared" ca="1" si="137"/>
        <v>8.6757898930835964E-3</v>
      </c>
      <c r="O244" s="34">
        <f t="shared" ca="1" si="138"/>
        <v>5.929093032457291</v>
      </c>
      <c r="P244" s="35">
        <f ca="1">O244/MAX(O$49:O244)-1</f>
        <v>0</v>
      </c>
      <c r="Q244" s="32">
        <f t="shared" ca="1" si="122"/>
        <v>434.74866917974367</v>
      </c>
      <c r="R244" s="33">
        <f t="shared" ca="1" si="139"/>
        <v>1</v>
      </c>
      <c r="S244" s="34">
        <f t="shared" ca="1" si="140"/>
        <v>8.6757898930835964E-3</v>
      </c>
      <c r="T244" s="34">
        <f t="shared" ca="1" si="141"/>
        <v>6.2782155264889274</v>
      </c>
      <c r="U244" s="35">
        <f ca="1">T244/MAX(T$49:T244)-1</f>
        <v>0</v>
      </c>
      <c r="V244" s="32">
        <f t="shared" ca="1" si="123"/>
        <v>521.68554087017901</v>
      </c>
      <c r="W244" s="33">
        <f t="shared" ca="1" si="142"/>
        <v>1</v>
      </c>
      <c r="X244" s="34">
        <f t="shared" ca="1" si="143"/>
        <v>8.6757898930835964E-3</v>
      </c>
      <c r="Y244" s="34">
        <f t="shared" ca="1" si="144"/>
        <v>3.2321853022110916</v>
      </c>
      <c r="Z244" s="35">
        <f ca="1">Y244/MAX(Y$49:Y244)-1</f>
        <v>0</v>
      </c>
      <c r="AA244" s="32">
        <f t="shared" ca="1" si="124"/>
        <v>521.68554087017901</v>
      </c>
      <c r="AB244" s="33">
        <f t="shared" ca="1" si="145"/>
        <v>1</v>
      </c>
      <c r="AC244" s="34">
        <f t="shared" ca="1" si="146"/>
        <v>8.6757898930835964E-3</v>
      </c>
      <c r="AD244" s="34">
        <f t="shared" ca="1" si="147"/>
        <v>6.0368856572491296</v>
      </c>
      <c r="AE244" s="35">
        <f ca="1">AD244/MAX(AD$49:AD244)-1</f>
        <v>0</v>
      </c>
      <c r="AF244" s="32">
        <f t="shared" ca="1" si="125"/>
        <v>478.74700606958839</v>
      </c>
      <c r="AG244" s="33">
        <f t="shared" ca="1" si="148"/>
        <v>1</v>
      </c>
      <c r="AH244" s="34">
        <f t="shared" ca="1" si="149"/>
        <v>8.6757898930835964E-3</v>
      </c>
      <c r="AI244" s="34">
        <f t="shared" ca="1" si="150"/>
        <v>6.7537321969212067</v>
      </c>
      <c r="AJ244" s="35">
        <f ca="1">AI244/MAX(AI$49:AI244)-1</f>
        <v>0</v>
      </c>
      <c r="AK244" s="32">
        <f t="shared" ca="1" si="126"/>
        <v>478.74700606958839</v>
      </c>
      <c r="AL244" s="33">
        <f t="shared" ca="1" si="127"/>
        <v>1</v>
      </c>
      <c r="AM244" s="34">
        <f t="shared" ca="1" si="151"/>
        <v>8.6757898930835964E-3</v>
      </c>
      <c r="AN244" s="34">
        <f t="shared" ca="1" si="152"/>
        <v>6.2694259735329814</v>
      </c>
      <c r="AO244" s="35">
        <f ca="1">AN244/MAX(AN$49:AN244)-1</f>
        <v>0</v>
      </c>
      <c r="AP244" s="32">
        <f t="shared" ca="1" si="128"/>
        <v>527.22403428937548</v>
      </c>
      <c r="AQ244" s="33">
        <f t="shared" ca="1" si="129"/>
        <v>1</v>
      </c>
      <c r="AR244" s="34">
        <f t="shared" ca="1" si="153"/>
        <v>8.6757898930835964E-3</v>
      </c>
      <c r="AS244" s="34">
        <f t="shared" ca="1" si="154"/>
        <v>5.8178076897062585</v>
      </c>
      <c r="AT244" s="35">
        <f ca="1">AS244/MAX(AS$49:AS244)-1</f>
        <v>0</v>
      </c>
      <c r="AU244" s="32">
        <f t="shared" ca="1" si="130"/>
        <v>508.01606048503851</v>
      </c>
      <c r="AV244" s="33">
        <f t="shared" ca="1" si="131"/>
        <v>1</v>
      </c>
      <c r="AW244" s="34">
        <f t="shared" ca="1" si="155"/>
        <v>8.6757898930835964E-3</v>
      </c>
      <c r="AX244" s="34">
        <f t="shared" ca="1" si="156"/>
        <v>6.2597193118095591</v>
      </c>
      <c r="AY244" s="35">
        <f ca="1">AX244/MAX(AX$49:AX244)-1</f>
        <v>0</v>
      </c>
      <c r="AZ244" s="20"/>
      <c r="BA244" s="20"/>
      <c r="BB244" s="20"/>
      <c r="BC244" s="20"/>
      <c r="BD244" s="20"/>
      <c r="BE244" s="20"/>
      <c r="BF244" s="20"/>
      <c r="BG244" s="17"/>
      <c r="BH244" s="17"/>
      <c r="BJ244" s="7">
        <f ca="1">AVERAGE(B242:B244)</f>
        <v>521.68554087017901</v>
      </c>
      <c r="BK244" s="7">
        <f ca="1">AVERAGE(B239:B244)</f>
        <v>501.15631439909203</v>
      </c>
      <c r="BL244" s="7">
        <f ca="1">AVERAGE(B233:B244)</f>
        <v>469.16710526779769</v>
      </c>
      <c r="BM244" s="7">
        <f ca="1">AVERAGE(B227:B244)</f>
        <v>453.89739534595486</v>
      </c>
      <c r="BN244" s="7">
        <f ca="1">AVERAGE(B221:B244)</f>
        <v>434.74866917974367</v>
      </c>
      <c r="BO244" s="5">
        <f ca="1">IF($B243&gt;=BJ243,$D244,$C244)*0.2+IF($B243&gt;=BK243,$D244,$C244)*0.2+IF($B243&gt;=BL243,$D244,$C244)*0.2+IF($B243&gt;=BM243,$D244,$C244)*0.2+IF($B243&gt;=BN243,$D244,$C244)*0.2</f>
        <v>8.6757898930835964E-3</v>
      </c>
      <c r="BP244" s="3">
        <f t="shared" ca="1" si="132"/>
        <v>635.70681011851866</v>
      </c>
      <c r="BQ244" s="5">
        <f ca="1">BP244/MAX($BP$36:BP244)-1</f>
        <v>0</v>
      </c>
    </row>
    <row r="245" spans="1:69" x14ac:dyDescent="0.2">
      <c r="A245" s="15">
        <v>15826</v>
      </c>
      <c r="B245" s="18">
        <v>543.49994532813639</v>
      </c>
      <c r="C245" s="17">
        <f t="shared" ca="1" si="118"/>
        <v>5.8333333333333336E-3</v>
      </c>
      <c r="D245" s="17">
        <f ca="1">B245/B244-1</f>
        <v>2.200426377487319E-2</v>
      </c>
      <c r="E245" s="20">
        <f t="shared" ca="1" si="119"/>
        <v>3.7263525958612425</v>
      </c>
      <c r="F245" s="20">
        <f ca="1">E245/MAX(E$49:E245)-1</f>
        <v>0</v>
      </c>
      <c r="G245" s="32">
        <f t="shared" ca="1" si="120"/>
        <v>534.17403295165525</v>
      </c>
      <c r="H245" s="33">
        <f t="shared" ca="1" si="133"/>
        <v>1</v>
      </c>
      <c r="I245" s="34">
        <f t="shared" ca="1" si="134"/>
        <v>2.200426377487319E-2</v>
      </c>
      <c r="J245" s="34">
        <f t="shared" ca="1" si="135"/>
        <v>5.8256773907017205</v>
      </c>
      <c r="K245" s="35">
        <f ca="1">J245/MAX(J$49:J245)-1</f>
        <v>0</v>
      </c>
      <c r="L245" s="32">
        <f t="shared" ca="1" si="121"/>
        <v>489.17806283739117</v>
      </c>
      <c r="M245" s="33">
        <f t="shared" ca="1" si="136"/>
        <v>1</v>
      </c>
      <c r="N245" s="34">
        <f t="shared" ca="1" si="137"/>
        <v>2.200426377487319E-2</v>
      </c>
      <c r="O245" s="34">
        <f t="shared" ca="1" si="138"/>
        <v>6.0595583594892437</v>
      </c>
      <c r="P245" s="35">
        <f ca="1">O245/MAX(O$49:O245)-1</f>
        <v>0</v>
      </c>
      <c r="Q245" s="32">
        <f t="shared" ca="1" si="122"/>
        <v>443.35983620121874</v>
      </c>
      <c r="R245" s="33">
        <f t="shared" ca="1" si="139"/>
        <v>1</v>
      </c>
      <c r="S245" s="34">
        <f t="shared" ca="1" si="140"/>
        <v>2.200426377487319E-2</v>
      </c>
      <c r="T245" s="34">
        <f t="shared" ca="1" si="141"/>
        <v>6.4163630369692939</v>
      </c>
      <c r="U245" s="35">
        <f ca="1">T245/MAX(T$49:T245)-1</f>
        <v>0</v>
      </c>
      <c r="V245" s="32">
        <f t="shared" ca="1" si="123"/>
        <v>534.17403295165525</v>
      </c>
      <c r="W245" s="33">
        <f t="shared" ca="1" si="142"/>
        <v>1</v>
      </c>
      <c r="X245" s="34">
        <f t="shared" ca="1" si="143"/>
        <v>2.200426377487319E-2</v>
      </c>
      <c r="Y245" s="34">
        <f t="shared" ca="1" si="144"/>
        <v>3.3033071601702129</v>
      </c>
      <c r="Z245" s="35">
        <f ca="1">Y245/MAX(Y$49:Y245)-1</f>
        <v>0</v>
      </c>
      <c r="AA245" s="32">
        <f t="shared" ca="1" si="124"/>
        <v>534.17403295165525</v>
      </c>
      <c r="AB245" s="33">
        <f t="shared" ca="1" si="145"/>
        <v>1</v>
      </c>
      <c r="AC245" s="34">
        <f t="shared" ca="1" si="146"/>
        <v>2.200426377487319E-2</v>
      </c>
      <c r="AD245" s="34">
        <f t="shared" ca="1" si="147"/>
        <v>6.1697228816299878</v>
      </c>
      <c r="AE245" s="35">
        <f ca="1">AD245/MAX(AD$49:AD245)-1</f>
        <v>0</v>
      </c>
      <c r="AF245" s="32">
        <f t="shared" ca="1" si="125"/>
        <v>489.17806283739117</v>
      </c>
      <c r="AG245" s="33">
        <f t="shared" ca="1" si="148"/>
        <v>1</v>
      </c>
      <c r="AH245" s="34">
        <f t="shared" ca="1" si="149"/>
        <v>2.200426377487319E-2</v>
      </c>
      <c r="AI245" s="34">
        <f t="shared" ca="1" si="150"/>
        <v>6.9023431016471148</v>
      </c>
      <c r="AJ245" s="35">
        <f ca="1">AI245/MAX(AI$49:AI245)-1</f>
        <v>0</v>
      </c>
      <c r="AK245" s="32">
        <f t="shared" ca="1" si="126"/>
        <v>489.17806283739117</v>
      </c>
      <c r="AL245" s="33">
        <f t="shared" ca="1" si="127"/>
        <v>1</v>
      </c>
      <c r="AM245" s="34">
        <f t="shared" ca="1" si="151"/>
        <v>2.200426377487319E-2</v>
      </c>
      <c r="AN245" s="34">
        <f t="shared" ca="1" si="152"/>
        <v>6.4073800763716422</v>
      </c>
      <c r="AO245" s="35">
        <f ca="1">AN245/MAX(AN$49:AN245)-1</f>
        <v>0</v>
      </c>
      <c r="AP245" s="32">
        <f t="shared" ca="1" si="128"/>
        <v>531.79811923745399</v>
      </c>
      <c r="AQ245" s="33">
        <f t="shared" ca="1" si="129"/>
        <v>1</v>
      </c>
      <c r="AR245" s="34">
        <f t="shared" ca="1" si="153"/>
        <v>2.200426377487319E-2</v>
      </c>
      <c r="AS245" s="34">
        <f t="shared" ca="1" si="154"/>
        <v>5.9458242647020407</v>
      </c>
      <c r="AT245" s="35">
        <f ca="1">AS245/MAX(AS$49:AS245)-1</f>
        <v>0</v>
      </c>
      <c r="AU245" s="32">
        <f t="shared" ca="1" si="130"/>
        <v>521.68554087017901</v>
      </c>
      <c r="AV245" s="33">
        <f t="shared" ca="1" si="131"/>
        <v>1</v>
      </c>
      <c r="AW245" s="34">
        <f t="shared" ca="1" si="155"/>
        <v>2.200426377487319E-2</v>
      </c>
      <c r="AX245" s="34">
        <f t="shared" ca="1" si="156"/>
        <v>6.3974598267032841</v>
      </c>
      <c r="AY245" s="35">
        <f ca="1">AX245/MAX(AX$49:AX245)-1</f>
        <v>0</v>
      </c>
      <c r="AZ245" s="20"/>
      <c r="BA245" s="20"/>
      <c r="BB245" s="20"/>
      <c r="BC245" s="20"/>
      <c r="BD245" s="20"/>
      <c r="BE245" s="20"/>
      <c r="BF245" s="20"/>
      <c r="BG245" s="17"/>
      <c r="BH245" s="17"/>
      <c r="BJ245" s="7">
        <f ca="1">AVERAGE(B243:B245)</f>
        <v>534.17403295165525</v>
      </c>
      <c r="BK245" s="7">
        <f ca="1">AVERAGE(B240:B245)</f>
        <v>513.27868699194585</v>
      </c>
      <c r="BL245" s="7">
        <f ca="1">AVERAGE(B234:B245)</f>
        <v>479.68755637796738</v>
      </c>
      <c r="BM245" s="7">
        <f ca="1">AVERAGE(B228:B245)</f>
        <v>461.13432113532389</v>
      </c>
      <c r="BN245" s="7">
        <f ca="1">AVERAGE(B222:B245)</f>
        <v>443.35983620121874</v>
      </c>
      <c r="BO245" s="5">
        <f ca="1">IF($B244&gt;=BJ244,$D245,$C245)*0.2+IF($B244&gt;=BK244,$D245,$C245)*0.2+IF($B244&gt;=BL244,$D245,$C245)*0.2+IF($B244&gt;=BM244,$D245,$C245)*0.2+IF($B244&gt;=BN244,$D245,$C245)*0.2</f>
        <v>2.200426377487319E-2</v>
      </c>
      <c r="BP245" s="3">
        <f t="shared" ca="1" si="132"/>
        <v>649.6950704518498</v>
      </c>
      <c r="BQ245" s="5">
        <f ca="1">BP245/MAX($BP$36:BP245)-1</f>
        <v>0</v>
      </c>
    </row>
    <row r="246" spans="1:69" x14ac:dyDescent="0.2">
      <c r="A246" s="15">
        <v>15857</v>
      </c>
      <c r="B246" s="18">
        <v>554.96605197640179</v>
      </c>
      <c r="C246" s="17">
        <f t="shared" ca="1" si="118"/>
        <v>5.8333333333333336E-3</v>
      </c>
      <c r="D246" s="17">
        <f ca="1">B246/B245-1</f>
        <v>2.109679448328694E-2</v>
      </c>
      <c r="E246" s="20">
        <f t="shared" ca="1" si="119"/>
        <v>3.8049666907483899</v>
      </c>
      <c r="F246" s="20">
        <f ca="1">E246/MAX(E$49:E246)-1</f>
        <v>0</v>
      </c>
      <c r="G246" s="32">
        <f t="shared" ca="1" si="120"/>
        <v>543.42137218066398</v>
      </c>
      <c r="H246" s="33">
        <f t="shared" ca="1" si="133"/>
        <v>1</v>
      </c>
      <c r="I246" s="34">
        <f t="shared" ca="1" si="134"/>
        <v>2.109679448328694E-2</v>
      </c>
      <c r="J246" s="34">
        <f t="shared" ca="1" si="135"/>
        <v>5.9485805093392861</v>
      </c>
      <c r="K246" s="35">
        <f ca="1">J246/MAX(J$49:J246)-1</f>
        <v>0</v>
      </c>
      <c r="L246" s="32">
        <f t="shared" ca="1" si="121"/>
        <v>501.80372936084859</v>
      </c>
      <c r="M246" s="33">
        <f t="shared" ca="1" si="136"/>
        <v>1</v>
      </c>
      <c r="N246" s="34">
        <f t="shared" ca="1" si="137"/>
        <v>2.109679448328694E-2</v>
      </c>
      <c r="O246" s="34">
        <f t="shared" ca="1" si="138"/>
        <v>6.187395616858872</v>
      </c>
      <c r="P246" s="35">
        <f ca="1">O246/MAX(O$49:O246)-1</f>
        <v>0</v>
      </c>
      <c r="Q246" s="32">
        <f t="shared" ca="1" si="122"/>
        <v>451.85130740975706</v>
      </c>
      <c r="R246" s="33">
        <f t="shared" ca="1" si="139"/>
        <v>1</v>
      </c>
      <c r="S246" s="34">
        <f t="shared" ca="1" si="140"/>
        <v>2.109679448328694E-2</v>
      </c>
      <c r="T246" s="34">
        <f t="shared" ca="1" si="141"/>
        <v>6.5517277292903939</v>
      </c>
      <c r="U246" s="35">
        <f ca="1">T246/MAX(T$49:T246)-1</f>
        <v>0</v>
      </c>
      <c r="V246" s="32">
        <f t="shared" ca="1" si="123"/>
        <v>543.42137218066398</v>
      </c>
      <c r="W246" s="33">
        <f t="shared" ca="1" si="142"/>
        <v>1</v>
      </c>
      <c r="X246" s="34">
        <f t="shared" ca="1" si="143"/>
        <v>2.109679448328694E-2</v>
      </c>
      <c r="Y246" s="34">
        <f t="shared" ca="1" si="144"/>
        <v>3.3729963524434941</v>
      </c>
      <c r="Z246" s="35">
        <f ca="1">Y246/MAX(Y$49:Y246)-1</f>
        <v>0</v>
      </c>
      <c r="AA246" s="32">
        <f t="shared" ca="1" si="124"/>
        <v>543.42137218066398</v>
      </c>
      <c r="AB246" s="33">
        <f t="shared" ca="1" si="145"/>
        <v>1</v>
      </c>
      <c r="AC246" s="34">
        <f t="shared" ca="1" si="146"/>
        <v>2.109679448328694E-2</v>
      </c>
      <c r="AD246" s="34">
        <f t="shared" ca="1" si="147"/>
        <v>6.2998842572825682</v>
      </c>
      <c r="AE246" s="35">
        <f ca="1">AD246/MAX(AD$49:AD246)-1</f>
        <v>0</v>
      </c>
      <c r="AF246" s="32">
        <f t="shared" ca="1" si="125"/>
        <v>501.80372936084859</v>
      </c>
      <c r="AG246" s="33">
        <f t="shared" ca="1" si="148"/>
        <v>1</v>
      </c>
      <c r="AH246" s="34">
        <f t="shared" ca="1" si="149"/>
        <v>2.109679448328694E-2</v>
      </c>
      <c r="AI246" s="34">
        <f t="shared" ca="1" si="150"/>
        <v>7.0479604155156972</v>
      </c>
      <c r="AJ246" s="35">
        <f ca="1">AI246/MAX(AI$49:AI246)-1</f>
        <v>0</v>
      </c>
      <c r="AK246" s="32">
        <f t="shared" ca="1" si="126"/>
        <v>501.80372936084859</v>
      </c>
      <c r="AL246" s="33">
        <f t="shared" ca="1" si="127"/>
        <v>1</v>
      </c>
      <c r="AM246" s="34">
        <f t="shared" ca="1" si="151"/>
        <v>2.109679448328694E-2</v>
      </c>
      <c r="AN246" s="34">
        <f t="shared" ca="1" si="152"/>
        <v>6.5425552570191625</v>
      </c>
      <c r="AO246" s="35">
        <f ca="1">AN246/MAX(AN$49:AN246)-1</f>
        <v>0</v>
      </c>
      <c r="AP246" s="32">
        <f t="shared" ca="1" si="128"/>
        <v>543.49994532813639</v>
      </c>
      <c r="AQ246" s="33">
        <f t="shared" ca="1" si="129"/>
        <v>1</v>
      </c>
      <c r="AR246" s="34">
        <f t="shared" ca="1" si="153"/>
        <v>2.109679448328694E-2</v>
      </c>
      <c r="AS246" s="34">
        <f t="shared" ca="1" si="154"/>
        <v>6.0712620972482005</v>
      </c>
      <c r="AT246" s="35">
        <f ca="1">AS246/MAX(AS$49:AS246)-1</f>
        <v>0</v>
      </c>
      <c r="AU246" s="32">
        <f t="shared" ca="1" si="130"/>
        <v>534.17403295165525</v>
      </c>
      <c r="AV246" s="33">
        <f t="shared" ca="1" si="131"/>
        <v>1</v>
      </c>
      <c r="AW246" s="34">
        <f t="shared" ca="1" si="155"/>
        <v>2.109679448328694E-2</v>
      </c>
      <c r="AX246" s="34">
        <f t="shared" ca="1" si="156"/>
        <v>6.5324257218823281</v>
      </c>
      <c r="AY246" s="35">
        <f ca="1">AX246/MAX(AX$49:AX246)-1</f>
        <v>0</v>
      </c>
      <c r="AZ246" s="20"/>
      <c r="BA246" s="20"/>
      <c r="BB246" s="20"/>
      <c r="BC246" s="20"/>
      <c r="BD246" s="20"/>
      <c r="BE246" s="20"/>
      <c r="BF246" s="20"/>
      <c r="BG246" s="17"/>
      <c r="BH246" s="17"/>
      <c r="BJ246" s="7">
        <f ca="1">AVERAGE(B244:B246)</f>
        <v>543.42137218066398</v>
      </c>
      <c r="BK246" s="7">
        <f ca="1">AVERAGE(B241:B246)</f>
        <v>525.71871633285127</v>
      </c>
      <c r="BL246" s="7">
        <f ca="1">AVERAGE(B235:B246)</f>
        <v>490.49467150003517</v>
      </c>
      <c r="BM246" s="7">
        <f ca="1">AVERAGE(B229:B246)</f>
        <v>468.38857279987468</v>
      </c>
      <c r="BN246" s="7">
        <f ca="1">AVERAGE(B223:B246)</f>
        <v>451.85130740975706</v>
      </c>
      <c r="BO246" s="5">
        <f ca="1">IF($B245&gt;=BJ245,$D246,$C246)*0.2+IF($B245&gt;=BK245,$D246,$C246)*0.2+IF($B245&gt;=BL245,$D246,$C246)*0.2+IF($B245&gt;=BM245,$D246,$C246)*0.2+IF($B245&gt;=BN245,$D246,$C246)*0.2</f>
        <v>2.109679448328694E-2</v>
      </c>
      <c r="BP246" s="3">
        <f t="shared" ca="1" si="132"/>
        <v>663.40155382997716</v>
      </c>
      <c r="BQ246" s="5">
        <f ca="1">BP246/MAX($BP$36:BP246)-1</f>
        <v>0</v>
      </c>
    </row>
    <row r="247" spans="1:69" x14ac:dyDescent="0.2">
      <c r="A247" s="15">
        <v>15887</v>
      </c>
      <c r="B247" s="18">
        <v>558.95914028040147</v>
      </c>
      <c r="C247" s="17">
        <f t="shared" ca="1" si="118"/>
        <v>5.8333333333333336E-3</v>
      </c>
      <c r="D247" s="17">
        <f ca="1">B247/B246-1</f>
        <v>7.1951938137100324E-3</v>
      </c>
      <c r="E247" s="20">
        <f t="shared" ca="1" si="119"/>
        <v>3.8323441635430355</v>
      </c>
      <c r="F247" s="20">
        <f ca="1">E247/MAX(E$49:E247)-1</f>
        <v>0</v>
      </c>
      <c r="G247" s="32">
        <f t="shared" ca="1" si="120"/>
        <v>552.47504586164655</v>
      </c>
      <c r="H247" s="33">
        <f t="shared" ca="1" si="133"/>
        <v>1</v>
      </c>
      <c r="I247" s="34">
        <f t="shared" ca="1" si="134"/>
        <v>7.1951938137100324E-3</v>
      </c>
      <c r="J247" s="34">
        <f t="shared" ca="1" si="135"/>
        <v>5.9913816990204403</v>
      </c>
      <c r="K247" s="35">
        <f ca="1">J247/MAX(J$49:J247)-1</f>
        <v>0</v>
      </c>
      <c r="L247" s="32">
        <f t="shared" ca="1" si="121"/>
        <v>512.60482214682247</v>
      </c>
      <c r="M247" s="33">
        <f t="shared" ca="1" si="136"/>
        <v>1</v>
      </c>
      <c r="N247" s="34">
        <f t="shared" ca="1" si="137"/>
        <v>7.1951938137100324E-3</v>
      </c>
      <c r="O247" s="34">
        <f t="shared" ca="1" si="138"/>
        <v>6.2319151275242719</v>
      </c>
      <c r="P247" s="35">
        <f ca="1">O247/MAX(O$49:O247)-1</f>
        <v>0</v>
      </c>
      <c r="Q247" s="32">
        <f t="shared" ca="1" si="122"/>
        <v>459.65844649617503</v>
      </c>
      <c r="R247" s="33">
        <f t="shared" ca="1" si="139"/>
        <v>1</v>
      </c>
      <c r="S247" s="34">
        <f t="shared" ca="1" si="140"/>
        <v>7.1951938137100324E-3</v>
      </c>
      <c r="T247" s="34">
        <f t="shared" ca="1" si="141"/>
        <v>6.5988686801172962</v>
      </c>
      <c r="U247" s="35">
        <f ca="1">T247/MAX(T$49:T247)-1</f>
        <v>0</v>
      </c>
      <c r="V247" s="32">
        <f t="shared" ca="1" si="123"/>
        <v>552.47504586164655</v>
      </c>
      <c r="W247" s="33">
        <f t="shared" ca="1" si="142"/>
        <v>1</v>
      </c>
      <c r="X247" s="34">
        <f t="shared" ca="1" si="143"/>
        <v>7.1951938137100324E-3</v>
      </c>
      <c r="Y247" s="34">
        <f t="shared" ca="1" si="144"/>
        <v>3.3972657149322618</v>
      </c>
      <c r="Z247" s="35">
        <f ca="1">Y247/MAX(Y$49:Y247)-1</f>
        <v>0</v>
      </c>
      <c r="AA247" s="32">
        <f t="shared" ca="1" si="124"/>
        <v>552.47504586164655</v>
      </c>
      <c r="AB247" s="33">
        <f t="shared" ca="1" si="145"/>
        <v>1</v>
      </c>
      <c r="AC247" s="34">
        <f t="shared" ca="1" si="146"/>
        <v>7.1951938137100324E-3</v>
      </c>
      <c r="AD247" s="34">
        <f t="shared" ca="1" si="147"/>
        <v>6.3452131455176568</v>
      </c>
      <c r="AE247" s="35">
        <f ca="1">AD247/MAX(AD$49:AD247)-1</f>
        <v>0</v>
      </c>
      <c r="AF247" s="32">
        <f t="shared" ca="1" si="125"/>
        <v>512.60482214682247</v>
      </c>
      <c r="AG247" s="33">
        <f t="shared" ca="1" si="148"/>
        <v>1</v>
      </c>
      <c r="AH247" s="34">
        <f t="shared" ca="1" si="149"/>
        <v>7.1951938137100324E-3</v>
      </c>
      <c r="AI247" s="34">
        <f t="shared" ca="1" si="150"/>
        <v>7.0986718566966891</v>
      </c>
      <c r="AJ247" s="35">
        <f ca="1">AI247/MAX(AI$49:AI247)-1</f>
        <v>0</v>
      </c>
      <c r="AK247" s="32">
        <f t="shared" ca="1" si="126"/>
        <v>512.60482214682247</v>
      </c>
      <c r="AL247" s="33">
        <f t="shared" ca="1" si="127"/>
        <v>1</v>
      </c>
      <c r="AM247" s="34">
        <f t="shared" ca="1" si="151"/>
        <v>7.1951938137100324E-3</v>
      </c>
      <c r="AN247" s="34">
        <f t="shared" ca="1" si="152"/>
        <v>6.5896302101303226</v>
      </c>
      <c r="AO247" s="35">
        <f ca="1">AN247/MAX(AN$49:AN247)-1</f>
        <v>0</v>
      </c>
      <c r="AP247" s="32">
        <f t="shared" ca="1" si="128"/>
        <v>554.96605197640179</v>
      </c>
      <c r="AQ247" s="33">
        <f t="shared" ca="1" si="129"/>
        <v>1</v>
      </c>
      <c r="AR247" s="34">
        <f t="shared" ca="1" si="153"/>
        <v>7.1951938137100324E-3</v>
      </c>
      <c r="AS247" s="34">
        <f t="shared" ca="1" si="154"/>
        <v>6.114946004731733</v>
      </c>
      <c r="AT247" s="35">
        <f ca="1">AS247/MAX(AS$49:AS247)-1</f>
        <v>0</v>
      </c>
      <c r="AU247" s="32">
        <f t="shared" ca="1" si="130"/>
        <v>543.42137218066398</v>
      </c>
      <c r="AV247" s="33">
        <f t="shared" ca="1" si="131"/>
        <v>1</v>
      </c>
      <c r="AW247" s="34">
        <f t="shared" ca="1" si="155"/>
        <v>7.1951938137100324E-3</v>
      </c>
      <c r="AX247" s="34">
        <f t="shared" ca="1" si="156"/>
        <v>6.5794277910249361</v>
      </c>
      <c r="AY247" s="35">
        <f ca="1">AX247/MAX(AX$49:AX247)-1</f>
        <v>0</v>
      </c>
      <c r="AZ247" s="20"/>
      <c r="BA247" s="20"/>
      <c r="BB247" s="20"/>
      <c r="BC247" s="20"/>
      <c r="BD247" s="20"/>
      <c r="BE247" s="20"/>
      <c r="BF247" s="20"/>
      <c r="BG247" s="17"/>
      <c r="BH247" s="17"/>
      <c r="BJ247" s="7">
        <f ca="1">AVERAGE(B245:B247)</f>
        <v>552.47504586164655</v>
      </c>
      <c r="BK247" s="7">
        <f ca="1">AVERAGE(B242:B247)</f>
        <v>537.08029336591289</v>
      </c>
      <c r="BL247" s="7">
        <f ca="1">AVERAGE(B236:B247)</f>
        <v>500.47548505255963</v>
      </c>
      <c r="BM247" s="7">
        <f ca="1">AVERAGE(B230:B247)</f>
        <v>475.70458262377946</v>
      </c>
      <c r="BN247" s="7">
        <f ca="1">AVERAGE(B224:B247)</f>
        <v>459.65844649617503</v>
      </c>
      <c r="BO247" s="5">
        <f ca="1">IF($B246&gt;=BJ246,$D247,$C247)*0.2+IF($B246&gt;=BK246,$D247,$C247)*0.2+IF($B246&gt;=BL246,$D247,$C247)*0.2+IF($B246&gt;=BM246,$D247,$C247)*0.2+IF($B246&gt;=BN246,$D247,$C247)*0.2</f>
        <v>7.1951938137100333E-3</v>
      </c>
      <c r="BP247" s="3">
        <f t="shared" ca="1" si="132"/>
        <v>668.17485658610019</v>
      </c>
      <c r="BQ247" s="5">
        <f ca="1">BP247/MAX($BP$36:BP247)-1</f>
        <v>0</v>
      </c>
    </row>
    <row r="248" spans="1:69" x14ac:dyDescent="0.2">
      <c r="A248" s="15">
        <v>15918</v>
      </c>
      <c r="B248" s="18">
        <v>558.78820004470776</v>
      </c>
      <c r="C248" s="17">
        <f t="shared" ca="1" si="118"/>
        <v>5.8333333333333336E-3</v>
      </c>
      <c r="D248" s="17">
        <f ca="1">B248/B247-1</f>
        <v>-3.0581883965252743E-4</v>
      </c>
      <c r="E248" s="20">
        <f t="shared" ca="1" si="119"/>
        <v>3.8311721604977915</v>
      </c>
      <c r="F248" s="20">
        <f ca="1">E248/MAX(E$49:E248)-1</f>
        <v>-3.0581883965252743E-4</v>
      </c>
      <c r="G248" s="32">
        <f t="shared" ca="1" si="120"/>
        <v>557.5711307671703</v>
      </c>
      <c r="H248" s="33">
        <f t="shared" ca="1" si="133"/>
        <v>1</v>
      </c>
      <c r="I248" s="34">
        <f t="shared" ca="1" si="134"/>
        <v>-3.0581883965252743E-4</v>
      </c>
      <c r="J248" s="34">
        <f t="shared" ca="1" si="135"/>
        <v>5.9895494216213301</v>
      </c>
      <c r="K248" s="35">
        <f ca="1">J248/MAX(J$49:J248)-1</f>
        <v>-3.0581883965263845E-4</v>
      </c>
      <c r="L248" s="32">
        <f t="shared" ca="1" si="121"/>
        <v>522.31512240242</v>
      </c>
      <c r="M248" s="33">
        <f t="shared" ca="1" si="136"/>
        <v>1</v>
      </c>
      <c r="N248" s="34">
        <f t="shared" ca="1" si="137"/>
        <v>-3.0581883965252743E-4</v>
      </c>
      <c r="O248" s="34">
        <f t="shared" ca="1" si="138"/>
        <v>6.230009290471159</v>
      </c>
      <c r="P248" s="35">
        <f ca="1">O248/MAX(O$49:O248)-1</f>
        <v>-3.0581883965263845E-4</v>
      </c>
      <c r="Q248" s="32">
        <f t="shared" ca="1" si="122"/>
        <v>467.00672216905463</v>
      </c>
      <c r="R248" s="33">
        <f t="shared" ca="1" si="139"/>
        <v>1</v>
      </c>
      <c r="S248" s="34">
        <f t="shared" ca="1" si="140"/>
        <v>-3.0581883965252743E-4</v>
      </c>
      <c r="T248" s="34">
        <f t="shared" ca="1" si="141"/>
        <v>6.5968506217545233</v>
      </c>
      <c r="U248" s="35">
        <f ca="1">T248/MAX(T$49:T248)-1</f>
        <v>-3.0581883965252743E-4</v>
      </c>
      <c r="V248" s="32">
        <f t="shared" ca="1" si="123"/>
        <v>557.5711307671703</v>
      </c>
      <c r="W248" s="33">
        <f t="shared" ca="1" si="142"/>
        <v>1</v>
      </c>
      <c r="X248" s="34">
        <f t="shared" ca="1" si="143"/>
        <v>-3.0581883965252743E-4</v>
      </c>
      <c r="Y248" s="34">
        <f t="shared" ca="1" si="144"/>
        <v>3.3962267670733297</v>
      </c>
      <c r="Z248" s="35">
        <f ca="1">Y248/MAX(Y$49:Y248)-1</f>
        <v>-3.0581883965263845E-4</v>
      </c>
      <c r="AA248" s="32">
        <f t="shared" ca="1" si="124"/>
        <v>557.5711307671703</v>
      </c>
      <c r="AB248" s="33">
        <f t="shared" ca="1" si="145"/>
        <v>1</v>
      </c>
      <c r="AC248" s="34">
        <f t="shared" ca="1" si="146"/>
        <v>-3.0581883965252743E-4</v>
      </c>
      <c r="AD248" s="34">
        <f t="shared" ca="1" si="147"/>
        <v>6.3432726597961464</v>
      </c>
      <c r="AE248" s="35">
        <f ca="1">AD248/MAX(AD$49:AD248)-1</f>
        <v>-3.0581883965252743E-4</v>
      </c>
      <c r="AF248" s="32">
        <f t="shared" ca="1" si="125"/>
        <v>522.31512240242</v>
      </c>
      <c r="AG248" s="33">
        <f t="shared" ca="1" si="148"/>
        <v>1</v>
      </c>
      <c r="AH248" s="34">
        <f t="shared" ca="1" si="149"/>
        <v>-3.0581883965252743E-4</v>
      </c>
      <c r="AI248" s="34">
        <f t="shared" ca="1" si="150"/>
        <v>7.0965009491064004</v>
      </c>
      <c r="AJ248" s="35">
        <f ca="1">AI248/MAX(AI$49:AI248)-1</f>
        <v>-3.0581883965252743E-4</v>
      </c>
      <c r="AK248" s="32">
        <f t="shared" ca="1" si="126"/>
        <v>522.31512240242</v>
      </c>
      <c r="AL248" s="33">
        <f t="shared" ca="1" si="127"/>
        <v>1</v>
      </c>
      <c r="AM248" s="34">
        <f t="shared" ca="1" si="151"/>
        <v>-3.0581883965252743E-4</v>
      </c>
      <c r="AN248" s="34">
        <f t="shared" ca="1" si="152"/>
        <v>6.5876149770657211</v>
      </c>
      <c r="AO248" s="35">
        <f ca="1">AN248/MAX(AN$49:AN248)-1</f>
        <v>-3.0581883965252743E-4</v>
      </c>
      <c r="AP248" s="32">
        <f t="shared" ca="1" si="128"/>
        <v>558.95914028040147</v>
      </c>
      <c r="AQ248" s="33">
        <f t="shared" ca="1" si="129"/>
        <v>1</v>
      </c>
      <c r="AR248" s="34">
        <f t="shared" ca="1" si="153"/>
        <v>-3.0581883965252743E-4</v>
      </c>
      <c r="AS248" s="34">
        <f t="shared" ca="1" si="154"/>
        <v>6.1130759390400282</v>
      </c>
      <c r="AT248" s="35">
        <f ca="1">AS248/MAX(AS$49:AS248)-1</f>
        <v>-3.0581883965252743E-4</v>
      </c>
      <c r="AU248" s="32">
        <f t="shared" ca="1" si="130"/>
        <v>552.47504586164655</v>
      </c>
      <c r="AV248" s="33">
        <f t="shared" ca="1" si="131"/>
        <v>1</v>
      </c>
      <c r="AW248" s="34">
        <f t="shared" ca="1" si="155"/>
        <v>-3.0581883965252743E-4</v>
      </c>
      <c r="AX248" s="34">
        <f t="shared" ca="1" si="156"/>
        <v>6.577415678052307</v>
      </c>
      <c r="AY248" s="35">
        <f ca="1">AX248/MAX(AX$49:AX248)-1</f>
        <v>-3.0581883965252743E-4</v>
      </c>
      <c r="AZ248" s="20"/>
      <c r="BA248" s="20"/>
      <c r="BB248" s="20"/>
      <c r="BC248" s="20"/>
      <c r="BD248" s="20"/>
      <c r="BE248" s="20"/>
      <c r="BF248" s="20"/>
      <c r="BG248" s="17"/>
      <c r="BH248" s="17"/>
      <c r="BJ248" s="7">
        <f ca="1">AVERAGE(B246:B248)</f>
        <v>557.5711307671703</v>
      </c>
      <c r="BK248" s="7">
        <f ca="1">AVERAGE(B243:B248)</f>
        <v>545.87258185941289</v>
      </c>
      <c r="BL248" s="7">
        <f ca="1">AVERAGE(B237:B248)</f>
        <v>511.31538616113295</v>
      </c>
      <c r="BM248" s="7">
        <f ca="1">AVERAGE(B231:B248)</f>
        <v>482.98788482085251</v>
      </c>
      <c r="BN248" s="7">
        <f ca="1">AVERAGE(B225:B248)</f>
        <v>467.00672216905463</v>
      </c>
      <c r="BO248" s="5">
        <f ca="1">IF($B247&gt;=BJ247,$D248,$C248)*0.2+IF($B247&gt;=BK247,$D248,$C248)*0.2+IF($B247&gt;=BL247,$D248,$C248)*0.2+IF($B247&gt;=BM247,$D248,$C248)*0.2+IF($B247&gt;=BN247,$D248,$C248)*0.2</f>
        <v>-3.0581883965252743E-4</v>
      </c>
      <c r="BP248" s="3">
        <f t="shared" ca="1" si="132"/>
        <v>667.97051612677399</v>
      </c>
      <c r="BQ248" s="5">
        <f ca="1">BP248/MAX($BP$36:BP248)-1</f>
        <v>-3.0581883965263845E-4</v>
      </c>
    </row>
    <row r="249" spans="1:69" x14ac:dyDescent="0.2">
      <c r="A249" s="15">
        <v>15949</v>
      </c>
      <c r="B249" s="18">
        <v>563.91718437026509</v>
      </c>
      <c r="C249" s="17">
        <f t="shared" ca="1" si="118"/>
        <v>5.8333333333333336E-3</v>
      </c>
      <c r="D249" s="17">
        <f ca="1">B249/B248-1</f>
        <v>9.1787627676227501E-3</v>
      </c>
      <c r="E249" s="20">
        <f t="shared" ca="1" si="119"/>
        <v>3.8663375808809213</v>
      </c>
      <c r="F249" s="20">
        <f ca="1">E249/MAX(E$49:E249)-1</f>
        <v>0</v>
      </c>
      <c r="G249" s="32">
        <f t="shared" ca="1" si="120"/>
        <v>560.55484156512478</v>
      </c>
      <c r="H249" s="33">
        <f t="shared" ca="1" si="133"/>
        <v>1</v>
      </c>
      <c r="I249" s="34">
        <f t="shared" ca="1" si="134"/>
        <v>9.1787627676227501E-3</v>
      </c>
      <c r="J249" s="34">
        <f t="shared" ca="1" si="135"/>
        <v>6.0445260748473446</v>
      </c>
      <c r="K249" s="35">
        <f ca="1">J249/MAX(J$49:J249)-1</f>
        <v>0</v>
      </c>
      <c r="L249" s="32">
        <f t="shared" ca="1" si="121"/>
        <v>531.63026986234513</v>
      </c>
      <c r="M249" s="33">
        <f t="shared" ca="1" si="136"/>
        <v>1</v>
      </c>
      <c r="N249" s="34">
        <f t="shared" ca="1" si="137"/>
        <v>9.1787627676227501E-3</v>
      </c>
      <c r="O249" s="34">
        <f t="shared" ca="1" si="138"/>
        <v>6.28719306778848</v>
      </c>
      <c r="P249" s="35">
        <f ca="1">O249/MAX(O$49:O249)-1</f>
        <v>0</v>
      </c>
      <c r="Q249" s="32">
        <f t="shared" ca="1" si="122"/>
        <v>473.74298567276941</v>
      </c>
      <c r="R249" s="33">
        <f t="shared" ca="1" si="139"/>
        <v>1</v>
      </c>
      <c r="S249" s="34">
        <f t="shared" ca="1" si="140"/>
        <v>9.1787627676227501E-3</v>
      </c>
      <c r="T249" s="34">
        <f t="shared" ca="1" si="141"/>
        <v>6.6574015486250531</v>
      </c>
      <c r="U249" s="35">
        <f ca="1">T249/MAX(T$49:T249)-1</f>
        <v>0</v>
      </c>
      <c r="V249" s="32">
        <f t="shared" ca="1" si="123"/>
        <v>560.55484156512478</v>
      </c>
      <c r="W249" s="33">
        <f t="shared" ca="1" si="142"/>
        <v>1</v>
      </c>
      <c r="X249" s="34">
        <f t="shared" ca="1" si="143"/>
        <v>9.1787627676227501E-3</v>
      </c>
      <c r="Y249" s="34">
        <f t="shared" ca="1" si="144"/>
        <v>3.4273999268733464</v>
      </c>
      <c r="Z249" s="35">
        <f ca="1">Y249/MAX(Y$49:Y249)-1</f>
        <v>0</v>
      </c>
      <c r="AA249" s="32">
        <f t="shared" ca="1" si="124"/>
        <v>560.55484156512478</v>
      </c>
      <c r="AB249" s="33">
        <f t="shared" ca="1" si="145"/>
        <v>1</v>
      </c>
      <c r="AC249" s="34">
        <f t="shared" ca="1" si="146"/>
        <v>9.1787627676227501E-3</v>
      </c>
      <c r="AD249" s="34">
        <f t="shared" ca="1" si="147"/>
        <v>6.4014960547107629</v>
      </c>
      <c r="AE249" s="35">
        <f ca="1">AD249/MAX(AD$49:AD249)-1</f>
        <v>0</v>
      </c>
      <c r="AF249" s="32">
        <f t="shared" ca="1" si="125"/>
        <v>531.63026986234513</v>
      </c>
      <c r="AG249" s="33">
        <f t="shared" ca="1" si="148"/>
        <v>1</v>
      </c>
      <c r="AH249" s="34">
        <f t="shared" ca="1" si="149"/>
        <v>9.1787627676227501E-3</v>
      </c>
      <c r="AI249" s="34">
        <f t="shared" ca="1" si="150"/>
        <v>7.1616380477984576</v>
      </c>
      <c r="AJ249" s="35">
        <f ca="1">AI249/MAX(AI$49:AI249)-1</f>
        <v>0</v>
      </c>
      <c r="AK249" s="32">
        <f t="shared" ca="1" si="126"/>
        <v>531.63026986234513</v>
      </c>
      <c r="AL249" s="33">
        <f t="shared" ca="1" si="127"/>
        <v>1</v>
      </c>
      <c r="AM249" s="34">
        <f t="shared" ca="1" si="151"/>
        <v>9.1787627676227501E-3</v>
      </c>
      <c r="AN249" s="34">
        <f t="shared" ca="1" si="152"/>
        <v>6.6480811321446458</v>
      </c>
      <c r="AO249" s="35">
        <f ca="1">AN249/MAX(AN$49:AN249)-1</f>
        <v>0</v>
      </c>
      <c r="AP249" s="32">
        <f t="shared" ca="1" si="128"/>
        <v>558.95914028040147</v>
      </c>
      <c r="AQ249" s="33">
        <f t="shared" ca="1" si="129"/>
        <v>1</v>
      </c>
      <c r="AR249" s="34">
        <f t="shared" ca="1" si="153"/>
        <v>9.1787627676227501E-3</v>
      </c>
      <c r="AS249" s="34">
        <f t="shared" ca="1" si="154"/>
        <v>6.1691864128649394</v>
      </c>
      <c r="AT249" s="35">
        <f ca="1">AS249/MAX(AS$49:AS249)-1</f>
        <v>0</v>
      </c>
      <c r="AU249" s="32">
        <f t="shared" ca="1" si="130"/>
        <v>557.5711307671703</v>
      </c>
      <c r="AV249" s="33">
        <f t="shared" ca="1" si="131"/>
        <v>1</v>
      </c>
      <c r="AW249" s="34">
        <f t="shared" ca="1" si="155"/>
        <v>9.1787627676227501E-3</v>
      </c>
      <c r="AX249" s="34">
        <f t="shared" ca="1" si="156"/>
        <v>6.637788216185192</v>
      </c>
      <c r="AY249" s="35">
        <f ca="1">AX249/MAX(AX$49:AX249)-1</f>
        <v>0</v>
      </c>
      <c r="AZ249" s="20"/>
      <c r="BA249" s="20"/>
      <c r="BB249" s="20"/>
      <c r="BC249" s="20"/>
      <c r="BD249" s="20"/>
      <c r="BE249" s="20"/>
      <c r="BF249" s="20"/>
      <c r="BG249" s="17"/>
      <c r="BH249" s="17"/>
      <c r="BJ249" s="7">
        <f ca="1">AVERAGE(B247:B249)</f>
        <v>560.55484156512478</v>
      </c>
      <c r="BK249" s="7">
        <f ca="1">AVERAGE(B244:B249)</f>
        <v>551.98810687289449</v>
      </c>
      <c r="BL249" s="7">
        <f ca="1">AVERAGE(B238:B249)</f>
        <v>520.72946715693308</v>
      </c>
      <c r="BM249" s="7">
        <f ca="1">AVERAGE(B232:B249)</f>
        <v>490.48137036500185</v>
      </c>
      <c r="BN249" s="7">
        <f ca="1">AVERAGE(B226:B249)</f>
        <v>473.74298567276941</v>
      </c>
      <c r="BO249" s="5">
        <f ca="1">IF($B248&gt;=BJ248,$D249,$C249)*0.2+IF($B248&gt;=BK248,$D249,$C249)*0.2+IF($B248&gt;=BL248,$D249,$C249)*0.2+IF($B248&gt;=BM248,$D249,$C249)*0.2+IF($B248&gt;=BN248,$D249,$C249)*0.2</f>
        <v>9.1787627676227501E-3</v>
      </c>
      <c r="BP249" s="3">
        <f t="shared" ca="1" si="132"/>
        <v>674.10165903006816</v>
      </c>
      <c r="BQ249" s="5">
        <f ca="1">BP249/MAX($BP$36:BP249)-1</f>
        <v>0</v>
      </c>
    </row>
    <row r="250" spans="1:69" x14ac:dyDescent="0.2">
      <c r="A250" s="15">
        <v>15979</v>
      </c>
      <c r="B250" s="18">
        <v>565.79848548338896</v>
      </c>
      <c r="C250" s="17">
        <f t="shared" ca="1" si="118"/>
        <v>5.8333333333333336E-3</v>
      </c>
      <c r="D250" s="17">
        <f ca="1">B250/B249-1</f>
        <v>3.3361301362446749E-3</v>
      </c>
      <c r="E250" s="20">
        <f t="shared" ca="1" si="119"/>
        <v>3.8792361862013935</v>
      </c>
      <c r="F250" s="20">
        <f ca="1">E250/MAX(E$49:E250)-1</f>
        <v>0</v>
      </c>
      <c r="G250" s="32">
        <f t="shared" ca="1" si="120"/>
        <v>562.83462329945394</v>
      </c>
      <c r="H250" s="33">
        <f t="shared" ca="1" si="133"/>
        <v>1</v>
      </c>
      <c r="I250" s="34">
        <f t="shared" ca="1" si="134"/>
        <v>3.3361301362446749E-3</v>
      </c>
      <c r="J250" s="34">
        <f t="shared" ca="1" si="135"/>
        <v>6.0646914004449597</v>
      </c>
      <c r="K250" s="35">
        <f ca="1">J250/MAX(J$49:J250)-1</f>
        <v>0</v>
      </c>
      <c r="L250" s="32">
        <f t="shared" ca="1" si="121"/>
        <v>540.17753081758713</v>
      </c>
      <c r="M250" s="33">
        <f t="shared" ca="1" si="136"/>
        <v>1</v>
      </c>
      <c r="N250" s="34">
        <f t="shared" ca="1" si="137"/>
        <v>3.3361301362446749E-3</v>
      </c>
      <c r="O250" s="34">
        <f t="shared" ca="1" si="138"/>
        <v>6.3081679620543181</v>
      </c>
      <c r="P250" s="35">
        <f ca="1">O250/MAX(O$49:O250)-1</f>
        <v>0</v>
      </c>
      <c r="Q250" s="32">
        <f t="shared" ca="1" si="122"/>
        <v>479.83675515460368</v>
      </c>
      <c r="R250" s="33">
        <f t="shared" ca="1" si="139"/>
        <v>1</v>
      </c>
      <c r="S250" s="34">
        <f t="shared" ca="1" si="140"/>
        <v>3.3361301362446749E-3</v>
      </c>
      <c r="T250" s="34">
        <f t="shared" ca="1" si="141"/>
        <v>6.6796115065605033</v>
      </c>
      <c r="U250" s="35">
        <f ca="1">T250/MAX(T$49:T250)-1</f>
        <v>0</v>
      </c>
      <c r="V250" s="32">
        <f t="shared" ca="1" si="123"/>
        <v>562.83462329945394</v>
      </c>
      <c r="W250" s="33">
        <f t="shared" ca="1" si="142"/>
        <v>1</v>
      </c>
      <c r="X250" s="34">
        <f t="shared" ca="1" si="143"/>
        <v>3.3361301362446749E-3</v>
      </c>
      <c r="Y250" s="34">
        <f t="shared" ca="1" si="144"/>
        <v>3.4388341790583512</v>
      </c>
      <c r="Z250" s="35">
        <f ca="1">Y250/MAX(Y$49:Y250)-1</f>
        <v>0</v>
      </c>
      <c r="AA250" s="32">
        <f t="shared" ca="1" si="124"/>
        <v>562.83462329945394</v>
      </c>
      <c r="AB250" s="33">
        <f t="shared" ca="1" si="145"/>
        <v>1</v>
      </c>
      <c r="AC250" s="34">
        <f t="shared" ca="1" si="146"/>
        <v>3.3361301362446749E-3</v>
      </c>
      <c r="AD250" s="34">
        <f t="shared" ca="1" si="147"/>
        <v>6.4228522786159346</v>
      </c>
      <c r="AE250" s="35">
        <f ca="1">AD250/MAX(AD$49:AD250)-1</f>
        <v>0</v>
      </c>
      <c r="AF250" s="32">
        <f t="shared" ca="1" si="125"/>
        <v>540.17753081758713</v>
      </c>
      <c r="AG250" s="33">
        <f t="shared" ca="1" si="148"/>
        <v>1</v>
      </c>
      <c r="AH250" s="34">
        <f t="shared" ca="1" si="149"/>
        <v>3.3361301362446749E-3</v>
      </c>
      <c r="AI250" s="34">
        <f t="shared" ca="1" si="150"/>
        <v>7.1855302043145945</v>
      </c>
      <c r="AJ250" s="35">
        <f ca="1">AI250/MAX(AI$49:AI250)-1</f>
        <v>0</v>
      </c>
      <c r="AK250" s="32">
        <f t="shared" ca="1" si="126"/>
        <v>540.17753081758713</v>
      </c>
      <c r="AL250" s="33">
        <f t="shared" ca="1" si="127"/>
        <v>1</v>
      </c>
      <c r="AM250" s="34">
        <f t="shared" ca="1" si="151"/>
        <v>3.3361301362446749E-3</v>
      </c>
      <c r="AN250" s="34">
        <f t="shared" ca="1" si="152"/>
        <v>6.6702599959577933</v>
      </c>
      <c r="AO250" s="35">
        <f ca="1">AN250/MAX(AN$49:AN250)-1</f>
        <v>0</v>
      </c>
      <c r="AP250" s="32">
        <f t="shared" ca="1" si="128"/>
        <v>563.91718437026509</v>
      </c>
      <c r="AQ250" s="33">
        <f t="shared" ca="1" si="129"/>
        <v>1</v>
      </c>
      <c r="AR250" s="34">
        <f t="shared" ca="1" si="153"/>
        <v>3.3361301362446749E-3</v>
      </c>
      <c r="AS250" s="34">
        <f t="shared" ca="1" si="154"/>
        <v>6.1897676215730097</v>
      </c>
      <c r="AT250" s="35">
        <f ca="1">AS250/MAX(AS$49:AS250)-1</f>
        <v>0</v>
      </c>
      <c r="AU250" s="32">
        <f t="shared" ca="1" si="130"/>
        <v>560.55484156512478</v>
      </c>
      <c r="AV250" s="33">
        <f t="shared" ca="1" si="131"/>
        <v>1</v>
      </c>
      <c r="AW250" s="34">
        <f t="shared" ca="1" si="155"/>
        <v>3.3361301362446749E-3</v>
      </c>
      <c r="AX250" s="34">
        <f t="shared" ca="1" si="156"/>
        <v>6.6599327414912173</v>
      </c>
      <c r="AY250" s="35">
        <f ca="1">AX250/MAX(AX$49:AX250)-1</f>
        <v>0</v>
      </c>
      <c r="AZ250" s="20"/>
      <c r="BA250" s="20"/>
      <c r="BB250" s="20"/>
      <c r="BC250" s="20"/>
      <c r="BD250" s="20"/>
      <c r="BE250" s="20"/>
      <c r="BF250" s="20"/>
      <c r="BG250" s="17"/>
      <c r="BH250" s="17"/>
      <c r="BJ250" s="7">
        <f ca="1">AVERAGE(B248:B250)</f>
        <v>562.83462329945394</v>
      </c>
      <c r="BK250" s="7">
        <f ca="1">AVERAGE(B245:B250)</f>
        <v>557.6548345805503</v>
      </c>
      <c r="BL250" s="7">
        <f ca="1">AVERAGE(B239:B250)</f>
        <v>529.40557448982111</v>
      </c>
      <c r="BM250" s="7">
        <f ca="1">AVERAGE(B233:B250)</f>
        <v>498.66301503871517</v>
      </c>
      <c r="BN250" s="7">
        <f ca="1">AVERAGE(B227:B250)</f>
        <v>479.83675515460368</v>
      </c>
      <c r="BO250" s="5">
        <f ca="1">IF($B249&gt;=BJ249,$D250,$C250)*0.2+IF($B249&gt;=BK249,$D250,$C250)*0.2+IF($B249&gt;=BL249,$D250,$C250)*0.2+IF($B249&gt;=BM249,$D250,$C250)*0.2+IF($B249&gt;=BN249,$D250,$C250)*0.2</f>
        <v>3.3361301362446749E-3</v>
      </c>
      <c r="BP250" s="3">
        <f t="shared" ca="1" si="132"/>
        <v>676.35054988965089</v>
      </c>
      <c r="BQ250" s="5">
        <f ca="1">BP250/MAX($BP$36:BP250)-1</f>
        <v>0</v>
      </c>
    </row>
    <row r="251" spans="1:69" x14ac:dyDescent="0.2">
      <c r="A251" s="15">
        <v>16010</v>
      </c>
      <c r="B251" s="18">
        <v>583.4908502047889</v>
      </c>
      <c r="C251" s="17">
        <f t="shared" ca="1" si="118"/>
        <v>5.8333333333333336E-3</v>
      </c>
      <c r="D251" s="17">
        <f ca="1">B251/B250-1</f>
        <v>3.126972796027272E-2</v>
      </c>
      <c r="E251" s="20">
        <f t="shared" ca="1" si="119"/>
        <v>4.0005388464375571</v>
      </c>
      <c r="F251" s="20">
        <f ca="1">E251/MAX(E$49:E251)-1</f>
        <v>0</v>
      </c>
      <c r="G251" s="32">
        <f t="shared" ca="1" si="120"/>
        <v>571.06884001948094</v>
      </c>
      <c r="H251" s="33">
        <f t="shared" ca="1" si="133"/>
        <v>1</v>
      </c>
      <c r="I251" s="34">
        <f t="shared" ca="1" si="134"/>
        <v>3.126972796027272E-2</v>
      </c>
      <c r="J251" s="34">
        <f t="shared" ca="1" si="135"/>
        <v>6.2543326506998786</v>
      </c>
      <c r="K251" s="35">
        <f ca="1">J251/MAX(J$49:J251)-1</f>
        <v>0</v>
      </c>
      <c r="L251" s="32">
        <f t="shared" ca="1" si="121"/>
        <v>549.44764802986288</v>
      </c>
      <c r="M251" s="33">
        <f t="shared" ca="1" si="136"/>
        <v>1</v>
      </c>
      <c r="N251" s="34">
        <f t="shared" ca="1" si="137"/>
        <v>3.126972796027272E-2</v>
      </c>
      <c r="O251" s="34">
        <f t="shared" ca="1" si="138"/>
        <v>6.5054226581554646</v>
      </c>
      <c r="P251" s="35">
        <f ca="1">O251/MAX(O$49:O251)-1</f>
        <v>0</v>
      </c>
      <c r="Q251" s="32">
        <f t="shared" ca="1" si="122"/>
        <v>486.93073719982431</v>
      </c>
      <c r="R251" s="33">
        <f t="shared" ca="1" si="139"/>
        <v>1</v>
      </c>
      <c r="S251" s="34">
        <f t="shared" ca="1" si="140"/>
        <v>3.126972796027272E-2</v>
      </c>
      <c r="T251" s="34">
        <f t="shared" ca="1" si="141"/>
        <v>6.8884811412509572</v>
      </c>
      <c r="U251" s="35">
        <f ca="1">T251/MAX(T$49:T251)-1</f>
        <v>0</v>
      </c>
      <c r="V251" s="32">
        <f t="shared" ca="1" si="123"/>
        <v>571.06884001948094</v>
      </c>
      <c r="W251" s="33">
        <f t="shared" ca="1" si="142"/>
        <v>1</v>
      </c>
      <c r="X251" s="34">
        <f t="shared" ca="1" si="143"/>
        <v>3.126972796027272E-2</v>
      </c>
      <c r="Y251" s="34">
        <f t="shared" ca="1" si="144"/>
        <v>3.5463655883379936</v>
      </c>
      <c r="Z251" s="35">
        <f ca="1">Y251/MAX(Y$49:Y251)-1</f>
        <v>0</v>
      </c>
      <c r="AA251" s="32">
        <f t="shared" ca="1" si="124"/>
        <v>571.06884001948094</v>
      </c>
      <c r="AB251" s="33">
        <f t="shared" ca="1" si="145"/>
        <v>1</v>
      </c>
      <c r="AC251" s="34">
        <f t="shared" ca="1" si="146"/>
        <v>3.126972796027272E-2</v>
      </c>
      <c r="AD251" s="34">
        <f t="shared" ca="1" si="147"/>
        <v>6.623693122097273</v>
      </c>
      <c r="AE251" s="35">
        <f ca="1">AD251/MAX(AD$49:AD251)-1</f>
        <v>0</v>
      </c>
      <c r="AF251" s="32">
        <f t="shared" ca="1" si="125"/>
        <v>549.44764802986288</v>
      </c>
      <c r="AG251" s="33">
        <f t="shared" ca="1" si="148"/>
        <v>1</v>
      </c>
      <c r="AH251" s="34">
        <f t="shared" ca="1" si="149"/>
        <v>3.126972796027272E-2</v>
      </c>
      <c r="AI251" s="34">
        <f t="shared" ca="1" si="150"/>
        <v>7.4102197790538344</v>
      </c>
      <c r="AJ251" s="35">
        <f ca="1">AI251/MAX(AI$49:AI251)-1</f>
        <v>0</v>
      </c>
      <c r="AK251" s="32">
        <f t="shared" ca="1" si="126"/>
        <v>549.44764802986288</v>
      </c>
      <c r="AL251" s="33">
        <f t="shared" ca="1" si="127"/>
        <v>1</v>
      </c>
      <c r="AM251" s="34">
        <f t="shared" ca="1" si="151"/>
        <v>3.126972796027272E-2</v>
      </c>
      <c r="AN251" s="34">
        <f t="shared" ca="1" si="152"/>
        <v>6.8788372114556831</v>
      </c>
      <c r="AO251" s="35">
        <f ca="1">AN251/MAX(AN$49:AN251)-1</f>
        <v>0</v>
      </c>
      <c r="AP251" s="32">
        <f t="shared" ca="1" si="128"/>
        <v>565.79848548338896</v>
      </c>
      <c r="AQ251" s="33">
        <f t="shared" ca="1" si="129"/>
        <v>1</v>
      </c>
      <c r="AR251" s="34">
        <f t="shared" ca="1" si="153"/>
        <v>3.126972796027272E-2</v>
      </c>
      <c r="AS251" s="34">
        <f t="shared" ca="1" si="154"/>
        <v>6.3833199712369018</v>
      </c>
      <c r="AT251" s="35">
        <f ca="1">AS251/MAX(AS$49:AS251)-1</f>
        <v>0</v>
      </c>
      <c r="AU251" s="32">
        <f t="shared" ca="1" si="130"/>
        <v>562.83462329945394</v>
      </c>
      <c r="AV251" s="33">
        <f t="shared" ca="1" si="131"/>
        <v>1</v>
      </c>
      <c r="AW251" s="34">
        <f t="shared" ca="1" si="155"/>
        <v>3.126972796027272E-2</v>
      </c>
      <c r="AX251" s="34">
        <f t="shared" ca="1" si="156"/>
        <v>6.8681870265513609</v>
      </c>
      <c r="AY251" s="35">
        <f ca="1">AX251/MAX(AX$49:AX251)-1</f>
        <v>0</v>
      </c>
      <c r="AZ251" s="20"/>
      <c r="BA251" s="20"/>
      <c r="BB251" s="20"/>
      <c r="BC251" s="20"/>
      <c r="BD251" s="20"/>
      <c r="BE251" s="20"/>
      <c r="BF251" s="20"/>
      <c r="BG251" s="17"/>
      <c r="BH251" s="17"/>
      <c r="BJ251" s="7">
        <f ca="1">AVERAGE(B249:B251)</f>
        <v>571.06884001948094</v>
      </c>
      <c r="BK251" s="7">
        <f ca="1">AVERAGE(B246:B251)</f>
        <v>564.31998539332562</v>
      </c>
      <c r="BL251" s="7">
        <f ca="1">AVERAGE(B240:B251)</f>
        <v>538.79933619263591</v>
      </c>
      <c r="BM251" s="7">
        <f ca="1">AVERAGE(B234:B251)</f>
        <v>507.89836604975358</v>
      </c>
      <c r="BN251" s="7">
        <f ca="1">AVERAGE(B228:B251)</f>
        <v>486.93073719982431</v>
      </c>
      <c r="BO251" s="5">
        <f ca="1">IF($B250&gt;=BJ250,$D251,$C251)*0.2+IF($B250&gt;=BK250,$D251,$C251)*0.2+IF($B250&gt;=BL250,$D251,$C251)*0.2+IF($B250&gt;=BM250,$D251,$C251)*0.2+IF($B250&gt;=BN250,$D251,$C251)*0.2</f>
        <v>3.126972796027272E-2</v>
      </c>
      <c r="BP251" s="3">
        <f t="shared" ca="1" si="132"/>
        <v>697.49984759048118</v>
      </c>
      <c r="BQ251" s="5">
        <f ca="1">BP251/MAX($BP$36:BP251)-1</f>
        <v>0</v>
      </c>
    </row>
    <row r="252" spans="1:69" x14ac:dyDescent="0.2">
      <c r="A252" s="15">
        <v>16040</v>
      </c>
      <c r="B252" s="18">
        <v>584.42719326883741</v>
      </c>
      <c r="C252" s="17">
        <f t="shared" ca="1" si="118"/>
        <v>5.8333333333333336E-3</v>
      </c>
      <c r="D252" s="17">
        <f ca="1">B252/B251-1</f>
        <v>1.6047262158778164E-3</v>
      </c>
      <c r="E252" s="20">
        <f t="shared" ca="1" si="119"/>
        <v>4.0069586160020734</v>
      </c>
      <c r="F252" s="20">
        <f ca="1">E252/MAX(E$49:E252)-1</f>
        <v>0</v>
      </c>
      <c r="G252" s="32">
        <f t="shared" ca="1" si="120"/>
        <v>577.90550965233842</v>
      </c>
      <c r="H252" s="33">
        <f t="shared" ca="1" si="133"/>
        <v>1</v>
      </c>
      <c r="I252" s="34">
        <f t="shared" ca="1" si="134"/>
        <v>1.6047262158778164E-3</v>
      </c>
      <c r="J252" s="34">
        <f t="shared" ca="1" si="135"/>
        <v>6.2643691422672774</v>
      </c>
      <c r="K252" s="35">
        <f ca="1">J252/MAX(J$49:J252)-1</f>
        <v>0</v>
      </c>
      <c r="L252" s="32">
        <f t="shared" ca="1" si="121"/>
        <v>557.28692044837567</v>
      </c>
      <c r="M252" s="33">
        <f t="shared" ca="1" si="136"/>
        <v>1</v>
      </c>
      <c r="N252" s="34">
        <f t="shared" ca="1" si="137"/>
        <v>1.6047262158778164E-3</v>
      </c>
      <c r="O252" s="34">
        <f t="shared" ca="1" si="138"/>
        <v>6.515862080440372</v>
      </c>
      <c r="P252" s="35">
        <f ca="1">O252/MAX(O$49:O252)-1</f>
        <v>0</v>
      </c>
      <c r="Q252" s="32">
        <f t="shared" ca="1" si="122"/>
        <v>493.59897350208888</v>
      </c>
      <c r="R252" s="33">
        <f t="shared" ca="1" si="139"/>
        <v>1</v>
      </c>
      <c r="S252" s="34">
        <f t="shared" ca="1" si="140"/>
        <v>1.6047262158778164E-3</v>
      </c>
      <c r="T252" s="34">
        <f t="shared" ca="1" si="141"/>
        <v>6.899535267525903</v>
      </c>
      <c r="U252" s="35">
        <f ca="1">T252/MAX(T$49:T252)-1</f>
        <v>0</v>
      </c>
      <c r="V252" s="32">
        <f t="shared" ca="1" si="123"/>
        <v>577.90550965233842</v>
      </c>
      <c r="W252" s="33">
        <f t="shared" ca="1" si="142"/>
        <v>1</v>
      </c>
      <c r="X252" s="34">
        <f t="shared" ca="1" si="143"/>
        <v>1.6047262158778164E-3</v>
      </c>
      <c r="Y252" s="34">
        <f t="shared" ca="1" si="144"/>
        <v>3.5520565341686865</v>
      </c>
      <c r="Z252" s="35">
        <f ca="1">Y252/MAX(Y$49:Y252)-1</f>
        <v>0</v>
      </c>
      <c r="AA252" s="32">
        <f t="shared" ca="1" si="124"/>
        <v>577.90550965233842</v>
      </c>
      <c r="AB252" s="33">
        <f t="shared" ca="1" si="145"/>
        <v>1</v>
      </c>
      <c r="AC252" s="34">
        <f t="shared" ca="1" si="146"/>
        <v>1.6047262158778164E-3</v>
      </c>
      <c r="AD252" s="34">
        <f t="shared" ca="1" si="147"/>
        <v>6.6343223360962318</v>
      </c>
      <c r="AE252" s="35">
        <f ca="1">AD252/MAX(AD$49:AD252)-1</f>
        <v>0</v>
      </c>
      <c r="AF252" s="32">
        <f t="shared" ca="1" si="125"/>
        <v>557.28692044837567</v>
      </c>
      <c r="AG252" s="33">
        <f t="shared" ca="1" si="148"/>
        <v>1</v>
      </c>
      <c r="AH252" s="34">
        <f t="shared" ca="1" si="149"/>
        <v>1.6047262158778164E-3</v>
      </c>
      <c r="AI252" s="34">
        <f t="shared" ca="1" si="150"/>
        <v>7.4221111529986983</v>
      </c>
      <c r="AJ252" s="35">
        <f ca="1">AI252/MAX(AI$49:AI252)-1</f>
        <v>0</v>
      </c>
      <c r="AK252" s="32">
        <f t="shared" ca="1" si="126"/>
        <v>557.28692044837567</v>
      </c>
      <c r="AL252" s="33">
        <f t="shared" ca="1" si="127"/>
        <v>1</v>
      </c>
      <c r="AM252" s="34">
        <f t="shared" ca="1" si="151"/>
        <v>1.6047262158778164E-3</v>
      </c>
      <c r="AN252" s="34">
        <f t="shared" ca="1" si="152"/>
        <v>6.8898758618636622</v>
      </c>
      <c r="AO252" s="35">
        <f ca="1">AN252/MAX(AN$49:AN252)-1</f>
        <v>0</v>
      </c>
      <c r="AP252" s="32">
        <f t="shared" ca="1" si="128"/>
        <v>583.4908502047889</v>
      </c>
      <c r="AQ252" s="33">
        <f t="shared" ca="1" si="129"/>
        <v>1</v>
      </c>
      <c r="AR252" s="34">
        <f t="shared" ca="1" si="153"/>
        <v>1.6047262158778164E-3</v>
      </c>
      <c r="AS252" s="34">
        <f t="shared" ca="1" si="154"/>
        <v>6.3935634521390821</v>
      </c>
      <c r="AT252" s="35">
        <f ca="1">AS252/MAX(AS$49:AS252)-1</f>
        <v>0</v>
      </c>
      <c r="AU252" s="32">
        <f t="shared" ca="1" si="130"/>
        <v>571.06884001948094</v>
      </c>
      <c r="AV252" s="33">
        <f t="shared" ca="1" si="131"/>
        <v>1</v>
      </c>
      <c r="AW252" s="34">
        <f t="shared" ca="1" si="155"/>
        <v>1.6047262158778164E-3</v>
      </c>
      <c r="AX252" s="34">
        <f t="shared" ca="1" si="156"/>
        <v>6.8792085863284198</v>
      </c>
      <c r="AY252" s="35">
        <f ca="1">AX252/MAX(AX$49:AX252)-1</f>
        <v>0</v>
      </c>
      <c r="AZ252" s="20"/>
      <c r="BA252" s="20"/>
      <c r="BB252" s="20"/>
      <c r="BC252" s="20"/>
      <c r="BD252" s="20"/>
      <c r="BE252" s="20"/>
      <c r="BF252" s="20"/>
      <c r="BG252" s="17"/>
      <c r="BH252" s="17"/>
      <c r="BJ252" s="7">
        <f ca="1">AVERAGE(B250:B252)</f>
        <v>577.90550965233842</v>
      </c>
      <c r="BK252" s="7">
        <f ca="1">AVERAGE(B247:B252)</f>
        <v>569.23017560873166</v>
      </c>
      <c r="BL252" s="7">
        <f ca="1">AVERAGE(B241:B252)</f>
        <v>547.47444597079141</v>
      </c>
      <c r="BM252" s="7">
        <f ca="1">AVERAGE(B235:B252)</f>
        <v>516.73983953626737</v>
      </c>
      <c r="BN252" s="7">
        <f ca="1">AVERAGE(B229:B252)</f>
        <v>493.59897350208888</v>
      </c>
      <c r="BO252" s="5">
        <f ca="1">IF($B251&gt;=BJ251,$D252,$C252)*0.2+IF($B251&gt;=BK251,$D252,$C252)*0.2+IF($B251&gt;=BL251,$D252,$C252)*0.2+IF($B251&gt;=BM251,$D252,$C252)*0.2+IF($B251&gt;=BN251,$D252,$C252)*0.2</f>
        <v>1.6047262158778164E-3</v>
      </c>
      <c r="BP252" s="3">
        <f t="shared" ca="1" si="132"/>
        <v>698.61914388148045</v>
      </c>
      <c r="BQ252" s="5">
        <f ca="1">BP252/MAX($BP$36:BP252)-1</f>
        <v>0</v>
      </c>
    </row>
    <row r="253" spans="1:69" x14ac:dyDescent="0.2">
      <c r="A253" s="15">
        <v>16071</v>
      </c>
      <c r="B253" s="18">
        <v>579.06244219966254</v>
      </c>
      <c r="C253" s="17">
        <f t="shared" ca="1" si="118"/>
        <v>5.8333333333333336E-3</v>
      </c>
      <c r="D253" s="17">
        <f ca="1">B253/B252-1</f>
        <v>-9.179502820819474E-3</v>
      </c>
      <c r="E253" s="20">
        <f t="shared" ca="1" si="119"/>
        <v>3.9701767280835756</v>
      </c>
      <c r="F253" s="20">
        <f ca="1">E253/MAX(E$49:E253)-1</f>
        <v>-9.179502820819474E-3</v>
      </c>
      <c r="G253" s="32">
        <f t="shared" ca="1" si="120"/>
        <v>582.32682855776295</v>
      </c>
      <c r="H253" s="33">
        <f t="shared" ca="1" si="133"/>
        <v>1</v>
      </c>
      <c r="I253" s="34">
        <f t="shared" ca="1" si="134"/>
        <v>-9.179502820819474E-3</v>
      </c>
      <c r="J253" s="34">
        <f t="shared" ca="1" si="135"/>
        <v>6.2068653480551808</v>
      </c>
      <c r="K253" s="35">
        <f ca="1">J253/MAX(J$49:J253)-1</f>
        <v>-9.179502820819474E-3</v>
      </c>
      <c r="L253" s="32">
        <f t="shared" ca="1" si="121"/>
        <v>562.4707612394044</v>
      </c>
      <c r="M253" s="33">
        <f t="shared" ca="1" si="136"/>
        <v>1</v>
      </c>
      <c r="N253" s="34">
        <f t="shared" ca="1" si="137"/>
        <v>-9.179502820819474E-3</v>
      </c>
      <c r="O253" s="34">
        <f t="shared" ca="1" si="138"/>
        <v>6.456049706092899</v>
      </c>
      <c r="P253" s="35">
        <f ca="1">O253/MAX(O$49:O253)-1</f>
        <v>-9.179502820819474E-3</v>
      </c>
      <c r="Q253" s="32">
        <f t="shared" ca="1" si="122"/>
        <v>499.92361844998663</v>
      </c>
      <c r="R253" s="33">
        <f t="shared" ca="1" si="139"/>
        <v>1</v>
      </c>
      <c r="S253" s="34">
        <f t="shared" ca="1" si="140"/>
        <v>-9.179502820819474E-3</v>
      </c>
      <c r="T253" s="34">
        <f t="shared" ca="1" si="141"/>
        <v>6.8362009640753056</v>
      </c>
      <c r="U253" s="35">
        <f ca="1">T253/MAX(T$49:T253)-1</f>
        <v>-9.179502820819474E-3</v>
      </c>
      <c r="V253" s="32">
        <f t="shared" ca="1" si="123"/>
        <v>582.32682855776295</v>
      </c>
      <c r="W253" s="33">
        <f t="shared" ca="1" si="142"/>
        <v>1</v>
      </c>
      <c r="X253" s="34">
        <f t="shared" ca="1" si="143"/>
        <v>-9.179502820819474E-3</v>
      </c>
      <c r="Y253" s="34">
        <f t="shared" ca="1" si="144"/>
        <v>3.5194504211935747</v>
      </c>
      <c r="Z253" s="35">
        <f ca="1">Y253/MAX(Y$49:Y253)-1</f>
        <v>-9.179502820819474E-3</v>
      </c>
      <c r="AA253" s="32">
        <f t="shared" ca="1" si="124"/>
        <v>582.32682855776295</v>
      </c>
      <c r="AB253" s="33">
        <f t="shared" ca="1" si="145"/>
        <v>1</v>
      </c>
      <c r="AC253" s="34">
        <f t="shared" ca="1" si="146"/>
        <v>-9.179502820819474E-3</v>
      </c>
      <c r="AD253" s="34">
        <f t="shared" ca="1" si="147"/>
        <v>6.5734225554978112</v>
      </c>
      <c r="AE253" s="35">
        <f ca="1">AD253/MAX(AD$49:AD253)-1</f>
        <v>-9.179502820819363E-3</v>
      </c>
      <c r="AF253" s="32">
        <f t="shared" ca="1" si="125"/>
        <v>562.4707612394044</v>
      </c>
      <c r="AG253" s="33">
        <f t="shared" ca="1" si="148"/>
        <v>1</v>
      </c>
      <c r="AH253" s="34">
        <f t="shared" ca="1" si="149"/>
        <v>-9.179502820819474E-3</v>
      </c>
      <c r="AI253" s="34">
        <f t="shared" ca="1" si="150"/>
        <v>7.3539798627333113</v>
      </c>
      <c r="AJ253" s="35">
        <f ca="1">AI253/MAX(AI$49:AI253)-1</f>
        <v>-9.179502820819474E-3</v>
      </c>
      <c r="AK253" s="32">
        <f t="shared" ca="1" si="126"/>
        <v>562.4707612394044</v>
      </c>
      <c r="AL253" s="33">
        <f t="shared" ca="1" si="127"/>
        <v>1</v>
      </c>
      <c r="AM253" s="34">
        <f t="shared" ca="1" si="151"/>
        <v>-9.179502820819474E-3</v>
      </c>
      <c r="AN253" s="34">
        <f t="shared" ca="1" si="152"/>
        <v>6.8266302269545891</v>
      </c>
      <c r="AO253" s="35">
        <f ca="1">AN253/MAX(AN$49:AN253)-1</f>
        <v>-9.179502820819363E-3</v>
      </c>
      <c r="AP253" s="32">
        <f t="shared" ca="1" si="128"/>
        <v>584.42719326883741</v>
      </c>
      <c r="AQ253" s="33">
        <f t="shared" ca="1" si="129"/>
        <v>1</v>
      </c>
      <c r="AR253" s="34">
        <f t="shared" ca="1" si="153"/>
        <v>-9.179502820819474E-3</v>
      </c>
      <c r="AS253" s="34">
        <f t="shared" ca="1" si="154"/>
        <v>6.334873718395083</v>
      </c>
      <c r="AT253" s="35">
        <f ca="1">AS253/MAX(AS$49:AS253)-1</f>
        <v>-9.179502820819474E-3</v>
      </c>
      <c r="AU253" s="32">
        <f t="shared" ca="1" si="130"/>
        <v>577.90550965233842</v>
      </c>
      <c r="AV253" s="33">
        <f t="shared" ca="1" si="131"/>
        <v>1</v>
      </c>
      <c r="AW253" s="34">
        <f t="shared" ca="1" si="155"/>
        <v>-9.179502820819474E-3</v>
      </c>
      <c r="AX253" s="34">
        <f t="shared" ca="1" si="156"/>
        <v>6.8160608717052122</v>
      </c>
      <c r="AY253" s="35">
        <f ca="1">AX253/MAX(AX$49:AX253)-1</f>
        <v>-9.179502820819474E-3</v>
      </c>
      <c r="AZ253" s="20"/>
      <c r="BA253" s="20"/>
      <c r="BB253" s="20"/>
      <c r="BC253" s="20"/>
      <c r="BD253" s="20"/>
      <c r="BE253" s="20"/>
      <c r="BF253" s="20"/>
      <c r="BG253" s="17"/>
      <c r="BH253" s="17"/>
      <c r="BJ253" s="7">
        <f ca="1">AVERAGE(B251:B253)</f>
        <v>582.32682855776295</v>
      </c>
      <c r="BK253" s="7">
        <f ca="1">AVERAGE(B248:B253)</f>
        <v>572.58072592860844</v>
      </c>
      <c r="BL253" s="7">
        <f ca="1">AVERAGE(B242:B253)</f>
        <v>554.83050964726067</v>
      </c>
      <c r="BM253" s="7">
        <f ca="1">AVERAGE(B236:B253)</f>
        <v>524.51056534457587</v>
      </c>
      <c r="BN253" s="7">
        <f ca="1">AVERAGE(B230:B253)</f>
        <v>499.92361844998663</v>
      </c>
      <c r="BO253" s="5">
        <f ca="1">IF($B252&gt;=BJ252,$D253,$C253)*0.2+IF($B252&gt;=BK252,$D253,$C253)*0.2+IF($B252&gt;=BL252,$D253,$C253)*0.2+IF($B252&gt;=BM252,$D253,$C253)*0.2+IF($B252&gt;=BN252,$D253,$C253)*0.2</f>
        <v>-9.179502820819474E-3</v>
      </c>
      <c r="BP253" s="3">
        <f t="shared" ca="1" si="132"/>
        <v>692.20616747954193</v>
      </c>
      <c r="BQ253" s="5">
        <f ca="1">BP253/MAX($BP$36:BP253)-1</f>
        <v>-9.179502820819474E-3</v>
      </c>
    </row>
    <row r="254" spans="1:69" x14ac:dyDescent="0.2">
      <c r="A254" s="15">
        <v>16102</v>
      </c>
      <c r="B254" s="18">
        <v>575.54322921653375</v>
      </c>
      <c r="C254" s="17">
        <f t="shared" ca="1" si="118"/>
        <v>5.8333333333333336E-3</v>
      </c>
      <c r="D254" s="17">
        <f ca="1">B254/B253-1</f>
        <v>-6.0774326336214823E-3</v>
      </c>
      <c r="E254" s="20">
        <f t="shared" ca="1" si="119"/>
        <v>3.9460482464750757</v>
      </c>
      <c r="F254" s="20">
        <f ca="1">E254/MAX(E$49:E254)-1</f>
        <v>-1.5201147644437252E-2</v>
      </c>
      <c r="G254" s="32">
        <f t="shared" ca="1" si="120"/>
        <v>579.67762156167794</v>
      </c>
      <c r="H254" s="33">
        <f t="shared" ca="1" si="133"/>
        <v>0</v>
      </c>
      <c r="I254" s="34">
        <f t="shared" ca="1" si="134"/>
        <v>5.8333333333333336E-3</v>
      </c>
      <c r="J254" s="34">
        <f t="shared" ca="1" si="135"/>
        <v>6.2430720625855027</v>
      </c>
      <c r="K254" s="35">
        <f ca="1">J254/MAX(J$49:J254)-1</f>
        <v>-3.3997165872742263E-3</v>
      </c>
      <c r="L254" s="32">
        <f t="shared" ca="1" si="121"/>
        <v>566.84527223731243</v>
      </c>
      <c r="M254" s="33">
        <f t="shared" ca="1" si="136"/>
        <v>1</v>
      </c>
      <c r="N254" s="34">
        <f t="shared" ca="1" si="137"/>
        <v>-6.0774326336214823E-3</v>
      </c>
      <c r="O254" s="34">
        <f t="shared" ca="1" si="138"/>
        <v>6.4168134989248076</v>
      </c>
      <c r="P254" s="35">
        <f ca="1">O254/MAX(O$49:O254)-1</f>
        <v>-1.5201147644437252E-2</v>
      </c>
      <c r="Q254" s="32">
        <f t="shared" ca="1" si="122"/>
        <v>506.08422131328416</v>
      </c>
      <c r="R254" s="33">
        <f t="shared" ca="1" si="139"/>
        <v>1</v>
      </c>
      <c r="S254" s="34">
        <f t="shared" ca="1" si="140"/>
        <v>-6.0774326336214823E-3</v>
      </c>
      <c r="T254" s="34">
        <f t="shared" ca="1" si="141"/>
        <v>6.7946544132462394</v>
      </c>
      <c r="U254" s="35">
        <f ca="1">T254/MAX(T$49:T254)-1</f>
        <v>-1.5201147644437363E-2</v>
      </c>
      <c r="V254" s="32">
        <f t="shared" ca="1" si="123"/>
        <v>579.67762156167794</v>
      </c>
      <c r="W254" s="33">
        <f t="shared" ca="1" si="142"/>
        <v>0</v>
      </c>
      <c r="X254" s="34">
        <f t="shared" ca="1" si="143"/>
        <v>6.0774326336214823E-3</v>
      </c>
      <c r="Y254" s="34">
        <f t="shared" ca="1" si="144"/>
        <v>3.5408396440357492</v>
      </c>
      <c r="Z254" s="35">
        <f ca="1">Y254/MAX(Y$49:Y254)-1</f>
        <v>-3.1578579972016962E-3</v>
      </c>
      <c r="AA254" s="32">
        <f t="shared" ca="1" si="124"/>
        <v>579.67762156167794</v>
      </c>
      <c r="AB254" s="33">
        <f t="shared" ca="1" si="145"/>
        <v>0</v>
      </c>
      <c r="AC254" s="34">
        <f t="shared" ca="1" si="146"/>
        <v>5.8333333333333336E-3</v>
      </c>
      <c r="AD254" s="34">
        <f t="shared" ca="1" si="147"/>
        <v>6.6117675204048822</v>
      </c>
      <c r="AE254" s="35">
        <f ca="1">AD254/MAX(AD$49:AD254)-1</f>
        <v>-3.3997165872741153E-3</v>
      </c>
      <c r="AF254" s="32">
        <f t="shared" ca="1" si="125"/>
        <v>566.84527223731243</v>
      </c>
      <c r="AG254" s="33">
        <f t="shared" ca="1" si="148"/>
        <v>1</v>
      </c>
      <c r="AH254" s="34">
        <f t="shared" ca="1" si="149"/>
        <v>-6.0774326336214823E-3</v>
      </c>
      <c r="AI254" s="34">
        <f t="shared" ca="1" si="150"/>
        <v>7.3092865455285407</v>
      </c>
      <c r="AJ254" s="35">
        <f ca="1">AI254/MAX(AI$49:AI254)-1</f>
        <v>-1.5201147644437252E-2</v>
      </c>
      <c r="AK254" s="32">
        <f t="shared" ca="1" si="126"/>
        <v>566.84527223731243</v>
      </c>
      <c r="AL254" s="33">
        <f t="shared" ca="1" si="127"/>
        <v>1</v>
      </c>
      <c r="AM254" s="34">
        <f t="shared" ca="1" si="151"/>
        <v>-6.0774326336214823E-3</v>
      </c>
      <c r="AN254" s="34">
        <f t="shared" ca="1" si="152"/>
        <v>6.7851418416356282</v>
      </c>
      <c r="AO254" s="35">
        <f ca="1">AN254/MAX(AN$49:AN254)-1</f>
        <v>-1.5201147644437252E-2</v>
      </c>
      <c r="AP254" s="32">
        <f t="shared" ca="1" si="128"/>
        <v>584.42719326883741</v>
      </c>
      <c r="AQ254" s="33">
        <f t="shared" ca="1" si="129"/>
        <v>1</v>
      </c>
      <c r="AR254" s="34">
        <f t="shared" ca="1" si="153"/>
        <v>-6.0774326336214823E-3</v>
      </c>
      <c r="AS254" s="34">
        <f t="shared" ca="1" si="154"/>
        <v>6.2963739501290377</v>
      </c>
      <c r="AT254" s="35">
        <f ca="1">AS254/MAX(AS$49:AS254)-1</f>
        <v>-1.5201147644437252E-2</v>
      </c>
      <c r="AU254" s="32">
        <f t="shared" ca="1" si="130"/>
        <v>582.32682855776295</v>
      </c>
      <c r="AV254" s="33">
        <f t="shared" ca="1" si="131"/>
        <v>1</v>
      </c>
      <c r="AW254" s="34">
        <f t="shared" ca="1" si="155"/>
        <v>-3.0997411418827786E-3</v>
      </c>
      <c r="AX254" s="34">
        <f t="shared" ca="1" si="156"/>
        <v>6.7949328473956099</v>
      </c>
      <c r="AY254" s="35">
        <f ca="1">AX254/MAX(AX$49:AX254)-1</f>
        <v>-1.2250789880146606E-2</v>
      </c>
      <c r="AZ254" s="20"/>
      <c r="BA254" s="20"/>
      <c r="BB254" s="20"/>
      <c r="BC254" s="20"/>
      <c r="BD254" s="20"/>
      <c r="BE254" s="20"/>
      <c r="BF254" s="20"/>
      <c r="BG254" s="17"/>
      <c r="BH254" s="17"/>
      <c r="BJ254" s="7">
        <f ca="1">AVERAGE(B252:B254)</f>
        <v>579.67762156167794</v>
      </c>
      <c r="BK254" s="7">
        <f ca="1">AVERAGE(B249:B254)</f>
        <v>575.37323079057944</v>
      </c>
      <c r="BL254" s="7">
        <f ca="1">AVERAGE(B243:B254)</f>
        <v>560.62290632499617</v>
      </c>
      <c r="BM254" s="7">
        <f ca="1">AVERAGE(B237:B254)</f>
        <v>532.66800103761511</v>
      </c>
      <c r="BN254" s="7">
        <f ca="1">AVERAGE(B231:B254)</f>
        <v>506.08422131328416</v>
      </c>
      <c r="BO254" s="5">
        <f ca="1">IF($B253&gt;=BJ253,$D254,$C254)*0.2+IF($B253&gt;=BK253,$D254,$C254)*0.2+IF($B253&gt;=BL253,$D254,$C254)*0.2+IF($B253&gt;=BM253,$D254,$C254)*0.2+IF($B253&gt;=BN253,$D254,$C254)*0.2</f>
        <v>-3.6952794402305192E-3</v>
      </c>
      <c r="BP254" s="3">
        <f t="shared" ca="1" si="132"/>
        <v>689.64827226045406</v>
      </c>
      <c r="BQ254" s="5">
        <f ca="1">BP254/MAX($BP$36:BP254)-1</f>
        <v>-1.2840861433004558E-2</v>
      </c>
    </row>
    <row r="255" spans="1:69" x14ac:dyDescent="0.2">
      <c r="A255" s="15">
        <v>16131</v>
      </c>
      <c r="B255" s="18">
        <v>574.08465677056518</v>
      </c>
      <c r="C255" s="17">
        <f t="shared" ca="1" si="118"/>
        <v>5.8333333333333336E-3</v>
      </c>
      <c r="D255" s="17">
        <f ca="1">B255/B254-1</f>
        <v>-2.5342535050826287E-3</v>
      </c>
      <c r="E255" s="20">
        <f t="shared" ca="1" si="119"/>
        <v>3.9360479598752209</v>
      </c>
      <c r="F255" s="20">
        <f ca="1">E255/MAX(E$49:E255)-1</f>
        <v>-1.7696877587820792E-2</v>
      </c>
      <c r="G255" s="32">
        <f t="shared" ca="1" si="120"/>
        <v>576.23010939558719</v>
      </c>
      <c r="H255" s="33">
        <f t="shared" ca="1" si="133"/>
        <v>0</v>
      </c>
      <c r="I255" s="34">
        <f t="shared" ca="1" si="134"/>
        <v>5.8333333333333336E-3</v>
      </c>
      <c r="J255" s="34">
        <f t="shared" ca="1" si="135"/>
        <v>6.2794899829505848</v>
      </c>
      <c r="K255" s="35">
        <f ca="1">J255/MAX(J$49:J255)-1</f>
        <v>0</v>
      </c>
      <c r="L255" s="32">
        <f t="shared" ca="1" si="121"/>
        <v>569.90374338155527</v>
      </c>
      <c r="M255" s="33">
        <f t="shared" ca="1" si="136"/>
        <v>1</v>
      </c>
      <c r="N255" s="34">
        <f t="shared" ca="1" si="137"/>
        <v>-2.5342535050826287E-3</v>
      </c>
      <c r="O255" s="34">
        <f t="shared" ca="1" si="138"/>
        <v>6.4005516668236959</v>
      </c>
      <c r="P255" s="35">
        <f ca="1">O255/MAX(O$49:O255)-1</f>
        <v>-1.7696877587820681E-2</v>
      </c>
      <c r="Q255" s="32">
        <f t="shared" ca="1" si="122"/>
        <v>512.12798015474198</v>
      </c>
      <c r="R255" s="33">
        <f t="shared" ca="1" si="139"/>
        <v>1</v>
      </c>
      <c r="S255" s="34">
        <f t="shared" ca="1" si="140"/>
        <v>-2.5342535050826287E-3</v>
      </c>
      <c r="T255" s="34">
        <f t="shared" ca="1" si="141"/>
        <v>6.7774350364836451</v>
      </c>
      <c r="U255" s="35">
        <f ca="1">T255/MAX(T$49:T255)-1</f>
        <v>-1.7696877587820681E-2</v>
      </c>
      <c r="V255" s="32">
        <f t="shared" ca="1" si="123"/>
        <v>576.23010939558719</v>
      </c>
      <c r="W255" s="33">
        <f t="shared" ca="1" si="142"/>
        <v>0</v>
      </c>
      <c r="X255" s="34">
        <f t="shared" ca="1" si="143"/>
        <v>2.5342535050826287E-3</v>
      </c>
      <c r="Y255" s="34">
        <f t="shared" ca="1" si="144"/>
        <v>3.5498130293145818</v>
      </c>
      <c r="Z255" s="35">
        <f ca="1">Y255/MAX(Y$49:Y255)-1</f>
        <v>-6.3160730481726102E-4</v>
      </c>
      <c r="AA255" s="32">
        <f t="shared" ca="1" si="124"/>
        <v>576.23010939558719</v>
      </c>
      <c r="AB255" s="33">
        <f t="shared" ca="1" si="145"/>
        <v>0</v>
      </c>
      <c r="AC255" s="34">
        <f t="shared" ca="1" si="146"/>
        <v>5.8333333333333336E-3</v>
      </c>
      <c r="AD255" s="34">
        <f t="shared" ca="1" si="147"/>
        <v>6.6503361642739112</v>
      </c>
      <c r="AE255" s="35">
        <f ca="1">AD255/MAX(AD$49:AD255)-1</f>
        <v>0</v>
      </c>
      <c r="AF255" s="32">
        <f t="shared" ca="1" si="125"/>
        <v>569.90374338155527</v>
      </c>
      <c r="AG255" s="33">
        <f t="shared" ca="1" si="148"/>
        <v>1</v>
      </c>
      <c r="AH255" s="34">
        <f t="shared" ca="1" si="149"/>
        <v>-2.5342535050826287E-3</v>
      </c>
      <c r="AI255" s="34">
        <f t="shared" ca="1" si="150"/>
        <v>7.2907629604808815</v>
      </c>
      <c r="AJ255" s="35">
        <f ca="1">AI255/MAX(AI$49:AI255)-1</f>
        <v>-1.7696877587820681E-2</v>
      </c>
      <c r="AK255" s="32">
        <f t="shared" ca="1" si="126"/>
        <v>569.90374338155527</v>
      </c>
      <c r="AL255" s="33">
        <f t="shared" ca="1" si="127"/>
        <v>1</v>
      </c>
      <c r="AM255" s="34">
        <f t="shared" ca="1" si="151"/>
        <v>-2.5342535050826287E-3</v>
      </c>
      <c r="AN255" s="34">
        <f t="shared" ca="1" si="152"/>
        <v>6.7679465721409802</v>
      </c>
      <c r="AO255" s="35">
        <f ca="1">AN255/MAX(AN$49:AN255)-1</f>
        <v>-1.7696877587820681E-2</v>
      </c>
      <c r="AP255" s="32">
        <f t="shared" ca="1" si="128"/>
        <v>584.42719326883741</v>
      </c>
      <c r="AQ255" s="33">
        <f t="shared" ca="1" si="129"/>
        <v>1</v>
      </c>
      <c r="AR255" s="34">
        <f t="shared" ca="1" si="153"/>
        <v>-2.5342535050826287E-3</v>
      </c>
      <c r="AS255" s="34">
        <f t="shared" ca="1" si="154"/>
        <v>6.2804173423766123</v>
      </c>
      <c r="AT255" s="35">
        <f ca="1">AS255/MAX(AS$49:AS255)-1</f>
        <v>-1.7696877587820681E-2</v>
      </c>
      <c r="AU255" s="32">
        <f t="shared" ca="1" si="130"/>
        <v>582.32682855776295</v>
      </c>
      <c r="AV255" s="33">
        <f t="shared" ca="1" si="131"/>
        <v>1</v>
      </c>
      <c r="AW255" s="34">
        <f t="shared" ca="1" si="155"/>
        <v>-4.4235679547863812E-4</v>
      </c>
      <c r="AX255" s="34">
        <f t="shared" ca="1" si="156"/>
        <v>6.7919270626757431</v>
      </c>
      <c r="AY255" s="35">
        <f ca="1">AX255/MAX(AX$49:AX255)-1</f>
        <v>-1.2687727455471864E-2</v>
      </c>
      <c r="AZ255" s="20"/>
      <c r="BA255" s="20"/>
      <c r="BB255" s="20"/>
      <c r="BC255" s="20"/>
      <c r="BD255" s="20"/>
      <c r="BE255" s="20"/>
      <c r="BF255" s="20"/>
      <c r="BG255" s="17"/>
      <c r="BH255" s="17"/>
      <c r="BJ255" s="7">
        <f ca="1">AVERAGE(B253:B255)</f>
        <v>576.23010939558719</v>
      </c>
      <c r="BK255" s="7">
        <f ca="1">AVERAGE(B250:B255)</f>
        <v>577.06780952396286</v>
      </c>
      <c r="BL255" s="7">
        <f ca="1">AVERAGE(B244:B255)</f>
        <v>564.52795819842856</v>
      </c>
      <c r="BM255" s="7">
        <f ca="1">AVERAGE(B238:B255)</f>
        <v>539.5089146126096</v>
      </c>
      <c r="BN255" s="7">
        <f ca="1">AVERAGE(B232:B255)</f>
        <v>512.12798015474198</v>
      </c>
      <c r="BO255" s="5">
        <f ca="1">IF($B254&gt;=BJ254,$D255,$C255)*0.2+IF($B254&gt;=BK254,$D255,$C255)*0.2+IF($B254&gt;=BL254,$D255,$C255)*0.2+IF($B254&gt;=BM254,$D255,$C255)*0.2+IF($B254&gt;=BN254,$D255,$C255)*0.2</f>
        <v>-8.607361373994362E-4</v>
      </c>
      <c r="BP255" s="3">
        <f t="shared" ca="1" si="132"/>
        <v>689.05466707042444</v>
      </c>
      <c r="BQ255" s="5">
        <f ca="1">BP255/MAX($BP$36:BP255)-1</f>
        <v>-1.3690544976933228E-2</v>
      </c>
    </row>
    <row r="256" spans="1:69" x14ac:dyDescent="0.2">
      <c r="A256" s="15">
        <v>16162</v>
      </c>
      <c r="B256" s="18">
        <v>580.56174566840639</v>
      </c>
      <c r="C256" s="17">
        <f t="shared" ca="1" si="118"/>
        <v>5.8333333333333336E-3</v>
      </c>
      <c r="D256" s="17">
        <f ca="1">B256/B255-1</f>
        <v>1.1282462998187803E-2</v>
      </c>
      <c r="E256" s="20">
        <f t="shared" ca="1" si="119"/>
        <v>3.9804562753416057</v>
      </c>
      <c r="F256" s="20">
        <f ca="1">E256/MAX(E$49:E256)-1</f>
        <v>-6.6140789562010305E-3</v>
      </c>
      <c r="G256" s="32">
        <f t="shared" ca="1" si="120"/>
        <v>576.72987721850177</v>
      </c>
      <c r="H256" s="33">
        <f t="shared" ca="1" si="133"/>
        <v>0</v>
      </c>
      <c r="I256" s="34">
        <f t="shared" ca="1" si="134"/>
        <v>5.8333333333333336E-3</v>
      </c>
      <c r="J256" s="34">
        <f t="shared" ca="1" si="135"/>
        <v>6.3161203411844635</v>
      </c>
      <c r="K256" s="35">
        <f ca="1">J256/MAX(J$49:J256)-1</f>
        <v>0</v>
      </c>
      <c r="L256" s="32">
        <f t="shared" ca="1" si="121"/>
        <v>572.46331275075568</v>
      </c>
      <c r="M256" s="33">
        <f t="shared" ca="1" si="136"/>
        <v>1</v>
      </c>
      <c r="N256" s="34">
        <f t="shared" ca="1" si="137"/>
        <v>1.1282462998187803E-2</v>
      </c>
      <c r="O256" s="34">
        <f t="shared" ca="1" si="138"/>
        <v>6.4727656541726235</v>
      </c>
      <c r="P256" s="35">
        <f ca="1">O256/MAX(O$49:O256)-1</f>
        <v>-6.6140789562009195E-3</v>
      </c>
      <c r="Q256" s="32">
        <f t="shared" ca="1" si="122"/>
        <v>518.87934950106944</v>
      </c>
      <c r="R256" s="33">
        <f t="shared" ca="1" si="139"/>
        <v>1</v>
      </c>
      <c r="S256" s="34">
        <f t="shared" ca="1" si="140"/>
        <v>1.1282462998187803E-2</v>
      </c>
      <c r="T256" s="34">
        <f t="shared" ca="1" si="141"/>
        <v>6.8539011965053938</v>
      </c>
      <c r="U256" s="35">
        <f ca="1">T256/MAX(T$49:T256)-1</f>
        <v>-6.6140789562009195E-3</v>
      </c>
      <c r="V256" s="32">
        <f t="shared" ca="1" si="123"/>
        <v>576.72987721850177</v>
      </c>
      <c r="W256" s="33">
        <f t="shared" ca="1" si="142"/>
        <v>0</v>
      </c>
      <c r="X256" s="34">
        <f t="shared" ca="1" si="143"/>
        <v>-1.1282462998187803E-2</v>
      </c>
      <c r="Y256" s="34">
        <f t="shared" ca="1" si="144"/>
        <v>3.509762395160855</v>
      </c>
      <c r="Z256" s="35">
        <f ca="1">Y256/MAX(Y$49:Y256)-1</f>
        <v>-1.1906944216959037E-2</v>
      </c>
      <c r="AA256" s="32">
        <f t="shared" ca="1" si="124"/>
        <v>576.72987721850177</v>
      </c>
      <c r="AB256" s="33">
        <f t="shared" ca="1" si="145"/>
        <v>0</v>
      </c>
      <c r="AC256" s="34">
        <f t="shared" ca="1" si="146"/>
        <v>5.8333333333333336E-3</v>
      </c>
      <c r="AD256" s="34">
        <f t="shared" ca="1" si="147"/>
        <v>6.6891297918988428</v>
      </c>
      <c r="AE256" s="35">
        <f ca="1">AD256/MAX(AD$49:AD256)-1</f>
        <v>0</v>
      </c>
      <c r="AF256" s="32">
        <f t="shared" ca="1" si="125"/>
        <v>572.46331275075568</v>
      </c>
      <c r="AG256" s="33">
        <f t="shared" ca="1" si="148"/>
        <v>1</v>
      </c>
      <c r="AH256" s="34">
        <f t="shared" ca="1" si="149"/>
        <v>1.1282462998187803E-2</v>
      </c>
      <c r="AI256" s="34">
        <f t="shared" ca="1" si="150"/>
        <v>7.3730207238110648</v>
      </c>
      <c r="AJ256" s="35">
        <f ca="1">AI256/MAX(AI$49:AI256)-1</f>
        <v>-6.6140789562010305E-3</v>
      </c>
      <c r="AK256" s="32">
        <f t="shared" ca="1" si="126"/>
        <v>572.46331275075568</v>
      </c>
      <c r="AL256" s="33">
        <f t="shared" ca="1" si="127"/>
        <v>1</v>
      </c>
      <c r="AM256" s="34">
        <f t="shared" ca="1" si="151"/>
        <v>1.1282462998187803E-2</v>
      </c>
      <c r="AN256" s="34">
        <f t="shared" ca="1" si="152"/>
        <v>6.8443056789148731</v>
      </c>
      <c r="AO256" s="35">
        <f ca="1">AN256/MAX(AN$49:AN256)-1</f>
        <v>-6.6140789562009195E-3</v>
      </c>
      <c r="AP256" s="32">
        <f t="shared" ca="1" si="128"/>
        <v>579.06244219966254</v>
      </c>
      <c r="AQ256" s="33">
        <f t="shared" ca="1" si="129"/>
        <v>1</v>
      </c>
      <c r="AR256" s="34">
        <f t="shared" ca="1" si="153"/>
        <v>1.1282462998187803E-2</v>
      </c>
      <c r="AS256" s="34">
        <f t="shared" ca="1" si="154"/>
        <v>6.3512759186551531</v>
      </c>
      <c r="AT256" s="35">
        <f ca="1">AS256/MAX(AS$49:AS256)-1</f>
        <v>-6.6140789562010305E-3</v>
      </c>
      <c r="AU256" s="32">
        <f t="shared" ca="1" si="130"/>
        <v>582.32682855776295</v>
      </c>
      <c r="AV256" s="33">
        <f t="shared" ca="1" si="131"/>
        <v>1</v>
      </c>
      <c r="AW256" s="34">
        <f t="shared" ca="1" si="155"/>
        <v>9.9201805819741865E-3</v>
      </c>
      <c r="AX256" s="34">
        <f t="shared" ca="1" si="156"/>
        <v>6.8593042056370841</v>
      </c>
      <c r="AY256" s="35">
        <f ca="1">AX256/MAX(AX$49:AX256)-1</f>
        <v>-2.8934114210308337E-3</v>
      </c>
      <c r="AZ256" s="20"/>
      <c r="BA256" s="20"/>
      <c r="BB256" s="20"/>
      <c r="BC256" s="20"/>
      <c r="BD256" s="20"/>
      <c r="BE256" s="20"/>
      <c r="BF256" s="20"/>
      <c r="BG256" s="17"/>
      <c r="BH256" s="17"/>
      <c r="BJ256" s="7">
        <f ca="1">AVERAGE(B254:B256)</f>
        <v>576.72987721850177</v>
      </c>
      <c r="BK256" s="7">
        <f ca="1">AVERAGE(B251:B256)</f>
        <v>579.52835288813242</v>
      </c>
      <c r="BL256" s="7">
        <f ca="1">AVERAGE(B245:B256)</f>
        <v>568.59159373434125</v>
      </c>
      <c r="BM256" s="7">
        <f ca="1">AVERAGE(B239:B256)</f>
        <v>546.11316728925829</v>
      </c>
      <c r="BN256" s="7">
        <f ca="1">AVERAGE(B233:B256)</f>
        <v>518.87934950106944</v>
      </c>
      <c r="BO256" s="5">
        <f ca="1">IF($B255&gt;=BJ255,$D256,$C256)*0.2+IF($B255&gt;=BK255,$D256,$C256)*0.2+IF($B255&gt;=BL255,$D256,$C256)*0.2+IF($B255&gt;=BM255,$D256,$C256)*0.2+IF($B255&gt;=BN255,$D256,$C256)*0.2</f>
        <v>9.1028111322460151E-3</v>
      </c>
      <c r="BP256" s="3">
        <f t="shared" ca="1" si="132"/>
        <v>695.32700156455917</v>
      </c>
      <c r="BQ256" s="5">
        <f ca="1">BP256/MAX($BP$36:BP256)-1</f>
        <v>-4.712356289909736E-3</v>
      </c>
    </row>
    <row r="257" spans="1:69" x14ac:dyDescent="0.2">
      <c r="A257" s="15">
        <v>16192</v>
      </c>
      <c r="B257" s="18">
        <v>587.25471529114361</v>
      </c>
      <c r="C257" s="17">
        <f t="shared" ca="1" si="118"/>
        <v>5.8333333333333336E-3</v>
      </c>
      <c r="D257" s="17">
        <f ca="1">B257/B256-1</f>
        <v>1.1528437194964658E-2</v>
      </c>
      <c r="E257" s="20">
        <f t="shared" ca="1" si="119"/>
        <v>4.0263447155191843</v>
      </c>
      <c r="F257" s="20">
        <f ca="1">E257/MAX(E$49:E257)-1</f>
        <v>0</v>
      </c>
      <c r="G257" s="32">
        <f t="shared" ca="1" si="120"/>
        <v>580.63370591003843</v>
      </c>
      <c r="H257" s="33">
        <f t="shared" ca="1" si="133"/>
        <v>1</v>
      </c>
      <c r="I257" s="34">
        <f t="shared" ca="1" si="134"/>
        <v>1.1528437194964658E-2</v>
      </c>
      <c r="J257" s="34">
        <f t="shared" ca="1" si="135"/>
        <v>6.3889353378536473</v>
      </c>
      <c r="K257" s="35">
        <f ca="1">J257/MAX(J$49:J257)-1</f>
        <v>0</v>
      </c>
      <c r="L257" s="32">
        <f t="shared" ca="1" si="121"/>
        <v>575.29287025182998</v>
      </c>
      <c r="M257" s="33">
        <f t="shared" ca="1" si="136"/>
        <v>1</v>
      </c>
      <c r="N257" s="34">
        <f t="shared" ca="1" si="137"/>
        <v>1.1528437194964658E-2</v>
      </c>
      <c r="O257" s="34">
        <f t="shared" ca="1" si="138"/>
        <v>6.5473865264944768</v>
      </c>
      <c r="P257" s="35">
        <f ca="1">O257/MAX(O$49:O257)-1</f>
        <v>0</v>
      </c>
      <c r="Q257" s="32">
        <f t="shared" ca="1" si="122"/>
        <v>525.96269047127964</v>
      </c>
      <c r="R257" s="33">
        <f t="shared" ca="1" si="139"/>
        <v>1</v>
      </c>
      <c r="S257" s="34">
        <f t="shared" ca="1" si="140"/>
        <v>1.1528437194964658E-2</v>
      </c>
      <c r="T257" s="34">
        <f t="shared" ca="1" si="141"/>
        <v>6.9329159659897996</v>
      </c>
      <c r="U257" s="35">
        <f ca="1">T257/MAX(T$49:T257)-1</f>
        <v>0</v>
      </c>
      <c r="V257" s="32">
        <f t="shared" ca="1" si="123"/>
        <v>580.63370591003843</v>
      </c>
      <c r="W257" s="33">
        <f t="shared" ca="1" si="142"/>
        <v>1</v>
      </c>
      <c r="X257" s="34">
        <f t="shared" ca="1" si="143"/>
        <v>1.1528437194964658E-2</v>
      </c>
      <c r="Y257" s="34">
        <f t="shared" ca="1" si="144"/>
        <v>3.5502244705027155</v>
      </c>
      <c r="Z257" s="35">
        <f ca="1">Y257/MAX(Y$49:Y257)-1</f>
        <v>-5.1577548058356903E-4</v>
      </c>
      <c r="AA257" s="32">
        <f t="shared" ca="1" si="124"/>
        <v>580.63370591003843</v>
      </c>
      <c r="AB257" s="33">
        <f t="shared" ca="1" si="145"/>
        <v>0</v>
      </c>
      <c r="AC257" s="34">
        <f t="shared" ca="1" si="146"/>
        <v>5.8333333333333336E-3</v>
      </c>
      <c r="AD257" s="34">
        <f t="shared" ca="1" si="147"/>
        <v>6.7281497156849195</v>
      </c>
      <c r="AE257" s="35">
        <f ca="1">AD257/MAX(AD$49:AD257)-1</f>
        <v>0</v>
      </c>
      <c r="AF257" s="32">
        <f t="shared" ca="1" si="125"/>
        <v>575.29287025182998</v>
      </c>
      <c r="AG257" s="33">
        <f t="shared" ca="1" si="148"/>
        <v>1</v>
      </c>
      <c r="AH257" s="34">
        <f t="shared" ca="1" si="149"/>
        <v>1.1528437194964658E-2</v>
      </c>
      <c r="AI257" s="34">
        <f t="shared" ca="1" si="150"/>
        <v>7.4580201301626934</v>
      </c>
      <c r="AJ257" s="35">
        <f ca="1">AI257/MAX(AI$49:AI257)-1</f>
        <v>0</v>
      </c>
      <c r="AK257" s="32">
        <f t="shared" ca="1" si="126"/>
        <v>575.29287025182998</v>
      </c>
      <c r="AL257" s="33">
        <f t="shared" ca="1" si="127"/>
        <v>1</v>
      </c>
      <c r="AM257" s="34">
        <f t="shared" ca="1" si="151"/>
        <v>1.1528437194964658E-2</v>
      </c>
      <c r="AN257" s="34">
        <f t="shared" ca="1" si="152"/>
        <v>6.9232098270773834</v>
      </c>
      <c r="AO257" s="35">
        <f ca="1">AN257/MAX(AN$49:AN257)-1</f>
        <v>0</v>
      </c>
      <c r="AP257" s="32">
        <f t="shared" ca="1" si="128"/>
        <v>580.56174566840639</v>
      </c>
      <c r="AQ257" s="33">
        <f t="shared" ca="1" si="129"/>
        <v>1</v>
      </c>
      <c r="AR257" s="34">
        <f t="shared" ca="1" si="153"/>
        <v>1.1528437194964658E-2</v>
      </c>
      <c r="AS257" s="34">
        <f t="shared" ca="1" si="154"/>
        <v>6.4244962041912608</v>
      </c>
      <c r="AT257" s="35">
        <f ca="1">AS257/MAX(AS$49:AS257)-1</f>
        <v>0</v>
      </c>
      <c r="AU257" s="32">
        <f t="shared" ca="1" si="130"/>
        <v>579.67762156167794</v>
      </c>
      <c r="AV257" s="33">
        <f t="shared" ca="1" si="131"/>
        <v>1</v>
      </c>
      <c r="AW257" s="34">
        <f t="shared" ca="1" si="155"/>
        <v>1.0104661229556828E-2</v>
      </c>
      <c r="AX257" s="34">
        <f t="shared" ca="1" si="156"/>
        <v>6.9286151509055207</v>
      </c>
      <c r="AY257" s="35">
        <f ca="1">AX257/MAX(AX$49:AX257)-1</f>
        <v>0</v>
      </c>
      <c r="AZ257" s="20"/>
      <c r="BA257" s="20"/>
      <c r="BB257" s="20"/>
      <c r="BC257" s="20"/>
      <c r="BD257" s="20"/>
      <c r="BE257" s="20"/>
      <c r="BF257" s="20"/>
      <c r="BG257" s="17"/>
      <c r="BH257" s="17"/>
      <c r="BJ257" s="7">
        <f ca="1">AVERAGE(B255:B257)</f>
        <v>580.63370591003843</v>
      </c>
      <c r="BK257" s="7">
        <f ca="1">AVERAGE(B252:B257)</f>
        <v>580.15566373585807</v>
      </c>
      <c r="BL257" s="7">
        <f ca="1">AVERAGE(B246:B257)</f>
        <v>572.23782456459196</v>
      </c>
      <c r="BM257" s="7">
        <f ca="1">AVERAGE(B240:B257)</f>
        <v>552.58477870704326</v>
      </c>
      <c r="BN257" s="7">
        <f ca="1">AVERAGE(B234:B257)</f>
        <v>525.96269047127964</v>
      </c>
      <c r="BO257" s="5">
        <f ca="1">IF($B256&gt;=BJ256,$D257,$C257)*0.2+IF($B256&gt;=BK256,$D257,$C257)*0.2+IF($B256&gt;=BL256,$D257,$C257)*0.2+IF($B256&gt;=BM256,$D257,$C257)*0.2+IF($B256&gt;=BN256,$D257,$C257)*0.2</f>
        <v>1.1528437194964658E-2</v>
      </c>
      <c r="BP257" s="3">
        <f t="shared" ca="1" si="132"/>
        <v>703.34303523205926</v>
      </c>
      <c r="BQ257" s="5">
        <f ca="1">BP257/MAX($BP$36:BP257)-1</f>
        <v>0</v>
      </c>
    </row>
    <row r="258" spans="1:69" x14ac:dyDescent="0.2">
      <c r="A258" s="15">
        <v>16223</v>
      </c>
      <c r="B258" s="18">
        <v>587.6410429772676</v>
      </c>
      <c r="C258" s="17">
        <f t="shared" ca="1" si="118"/>
        <v>5.8333333333333336E-3</v>
      </c>
      <c r="D258" s="17">
        <f ca="1">B258/B257-1</f>
        <v>6.578536980030858E-4</v>
      </c>
      <c r="E258" s="20">
        <f t="shared" ca="1" si="119"/>
        <v>4.0289934612797236</v>
      </c>
      <c r="F258" s="20">
        <f ca="1">E258/MAX(E$49:E258)-1</f>
        <v>0</v>
      </c>
      <c r="G258" s="32">
        <f t="shared" ca="1" si="120"/>
        <v>585.15250131227265</v>
      </c>
      <c r="H258" s="33">
        <f t="shared" ca="1" si="133"/>
        <v>1</v>
      </c>
      <c r="I258" s="34">
        <f t="shared" ca="1" si="134"/>
        <v>6.578536980030858E-4</v>
      </c>
      <c r="J258" s="34">
        <f t="shared" ca="1" si="135"/>
        <v>6.3931383225919571</v>
      </c>
      <c r="K258" s="35">
        <f ca="1">J258/MAX(J$49:J258)-1</f>
        <v>0</v>
      </c>
      <c r="L258" s="32">
        <f t="shared" ca="1" si="121"/>
        <v>578.17815454508604</v>
      </c>
      <c r="M258" s="33">
        <f t="shared" ca="1" si="136"/>
        <v>1</v>
      </c>
      <c r="N258" s="34">
        <f t="shared" ca="1" si="137"/>
        <v>6.578536980030858E-4</v>
      </c>
      <c r="O258" s="34">
        <f t="shared" ca="1" si="138"/>
        <v>6.5516937489331868</v>
      </c>
      <c r="P258" s="35">
        <f ca="1">O258/MAX(O$49:O258)-1</f>
        <v>0</v>
      </c>
      <c r="Q258" s="32">
        <f t="shared" ca="1" si="122"/>
        <v>532.72770599068292</v>
      </c>
      <c r="R258" s="33">
        <f t="shared" ca="1" si="139"/>
        <v>1</v>
      </c>
      <c r="S258" s="34">
        <f t="shared" ca="1" si="140"/>
        <v>6.578536980030858E-4</v>
      </c>
      <c r="T258" s="34">
        <f t="shared" ca="1" si="141"/>
        <v>6.937476810395971</v>
      </c>
      <c r="U258" s="35">
        <f ca="1">T258/MAX(T$49:T258)-1</f>
        <v>0</v>
      </c>
      <c r="V258" s="32">
        <f t="shared" ca="1" si="123"/>
        <v>585.15250131227265</v>
      </c>
      <c r="W258" s="33">
        <f t="shared" ca="1" si="142"/>
        <v>1</v>
      </c>
      <c r="X258" s="34">
        <f t="shared" ca="1" si="143"/>
        <v>6.578536980030858E-4</v>
      </c>
      <c r="Y258" s="34">
        <f t="shared" ca="1" si="144"/>
        <v>3.5525599987993766</v>
      </c>
      <c r="Z258" s="35">
        <f ca="1">Y258/MAX(Y$49:Y258)-1</f>
        <v>0</v>
      </c>
      <c r="AA258" s="32">
        <f t="shared" ca="1" si="124"/>
        <v>585.15250131227265</v>
      </c>
      <c r="AB258" s="33">
        <f t="shared" ca="1" si="145"/>
        <v>1</v>
      </c>
      <c r="AC258" s="34">
        <f t="shared" ca="1" si="146"/>
        <v>6.578536980030858E-4</v>
      </c>
      <c r="AD258" s="34">
        <f t="shared" ca="1" si="147"/>
        <v>6.7325758538561011</v>
      </c>
      <c r="AE258" s="35">
        <f ca="1">AD258/MAX(AD$49:AD258)-1</f>
        <v>0</v>
      </c>
      <c r="AF258" s="32">
        <f t="shared" ca="1" si="125"/>
        <v>578.17815454508604</v>
      </c>
      <c r="AG258" s="33">
        <f t="shared" ca="1" si="148"/>
        <v>1</v>
      </c>
      <c r="AH258" s="34">
        <f t="shared" ca="1" si="149"/>
        <v>6.578536980030858E-4</v>
      </c>
      <c r="AI258" s="34">
        <f t="shared" ca="1" si="150"/>
        <v>7.4629264162851028</v>
      </c>
      <c r="AJ258" s="35">
        <f ca="1">AI258/MAX(AI$49:AI258)-1</f>
        <v>0</v>
      </c>
      <c r="AK258" s="32">
        <f t="shared" ca="1" si="126"/>
        <v>578.17815454508604</v>
      </c>
      <c r="AL258" s="33">
        <f t="shared" ca="1" si="127"/>
        <v>1</v>
      </c>
      <c r="AM258" s="34">
        <f t="shared" ca="1" si="151"/>
        <v>6.578536980030858E-4</v>
      </c>
      <c r="AN258" s="34">
        <f t="shared" ca="1" si="152"/>
        <v>6.9277642862641775</v>
      </c>
      <c r="AO258" s="35">
        <f ca="1">AN258/MAX(AN$49:AN258)-1</f>
        <v>0</v>
      </c>
      <c r="AP258" s="32">
        <f t="shared" ca="1" si="128"/>
        <v>587.25471529114361</v>
      </c>
      <c r="AQ258" s="33">
        <f t="shared" ca="1" si="129"/>
        <v>1</v>
      </c>
      <c r="AR258" s="34">
        <f t="shared" ca="1" si="153"/>
        <v>6.578536980030858E-4</v>
      </c>
      <c r="AS258" s="34">
        <f t="shared" ca="1" si="154"/>
        <v>6.4287225827769952</v>
      </c>
      <c r="AT258" s="35">
        <f ca="1">AS258/MAX(AS$49:AS258)-1</f>
        <v>0</v>
      </c>
      <c r="AU258" s="32">
        <f t="shared" ca="1" si="130"/>
        <v>580.63370591003843</v>
      </c>
      <c r="AV258" s="33">
        <f t="shared" ca="1" si="131"/>
        <v>1</v>
      </c>
      <c r="AW258" s="34">
        <f t="shared" ca="1" si="155"/>
        <v>6.578536980030858E-4</v>
      </c>
      <c r="AX258" s="34">
        <f t="shared" ca="1" si="156"/>
        <v>6.9331731660045843</v>
      </c>
      <c r="AY258" s="35">
        <f ca="1">AX258/MAX(AX$49:AX258)-1</f>
        <v>0</v>
      </c>
      <c r="AZ258" s="20"/>
      <c r="BA258" s="20"/>
      <c r="BB258" s="20"/>
      <c r="BC258" s="20"/>
      <c r="BD258" s="20"/>
      <c r="BE258" s="20"/>
      <c r="BF258" s="20"/>
      <c r="BG258" s="17"/>
      <c r="BH258" s="17"/>
      <c r="BJ258" s="7">
        <f ca="1">AVERAGE(B256:B258)</f>
        <v>585.15250131227265</v>
      </c>
      <c r="BK258" s="7">
        <f ca="1">AVERAGE(B253:B258)</f>
        <v>580.69130535392981</v>
      </c>
      <c r="BL258" s="7">
        <f ca="1">AVERAGE(B247:B258)</f>
        <v>574.96074048133073</v>
      </c>
      <c r="BM258" s="7">
        <f ca="1">AVERAGE(B241:B258)</f>
        <v>558.54673243183754</v>
      </c>
      <c r="BN258" s="7">
        <f ca="1">AVERAGE(B235:B258)</f>
        <v>532.72770599068292</v>
      </c>
      <c r="BO258" s="5">
        <f ca="1">IF($B257&gt;=BJ257,$D258,$C258)*0.2+IF($B257&gt;=BK257,$D258,$C258)*0.2+IF($B257&gt;=BL257,$D258,$C258)*0.2+IF($B257&gt;=BM257,$D258,$C258)*0.2+IF($B257&gt;=BN257,$D258,$C258)*0.2</f>
        <v>6.578536980030859E-4</v>
      </c>
      <c r="BP258" s="3">
        <f t="shared" ca="1" si="132"/>
        <v>703.80573204875134</v>
      </c>
      <c r="BQ258" s="5">
        <f ca="1">BP258/MAX($BP$36:BP258)-1</f>
        <v>0</v>
      </c>
    </row>
    <row r="259" spans="1:69" x14ac:dyDescent="0.2">
      <c r="A259" s="15">
        <v>16253</v>
      </c>
      <c r="B259" s="18">
        <v>601.99789989143255</v>
      </c>
      <c r="C259" s="17">
        <f t="shared" ca="1" si="118"/>
        <v>5.8333333333333336E-3</v>
      </c>
      <c r="D259" s="17">
        <f ca="1">B259/B258-1</f>
        <v>2.4431337949824439E-2</v>
      </c>
      <c r="E259" s="20">
        <f t="shared" ca="1" si="119"/>
        <v>4.127427162129881</v>
      </c>
      <c r="F259" s="20">
        <f ca="1">E259/MAX(E$49:E259)-1</f>
        <v>0</v>
      </c>
      <c r="G259" s="32">
        <f t="shared" ca="1" si="120"/>
        <v>592.29788605328122</v>
      </c>
      <c r="H259" s="33">
        <f t="shared" ca="1" si="133"/>
        <v>1</v>
      </c>
      <c r="I259" s="34">
        <f t="shared" ca="1" si="134"/>
        <v>2.4431337949824439E-2</v>
      </c>
      <c r="J259" s="34">
        <f t="shared" ca="1" si="135"/>
        <v>6.5493312455111754</v>
      </c>
      <c r="K259" s="35">
        <f ca="1">J259/MAX(J$49:J259)-1</f>
        <v>0</v>
      </c>
      <c r="L259" s="32">
        <f t="shared" ca="1" si="121"/>
        <v>581.9862260972028</v>
      </c>
      <c r="M259" s="33">
        <f t="shared" ca="1" si="136"/>
        <v>1</v>
      </c>
      <c r="N259" s="34">
        <f t="shared" ca="1" si="137"/>
        <v>2.4431337949824439E-2</v>
      </c>
      <c r="O259" s="34">
        <f t="shared" ca="1" si="138"/>
        <v>6.7117603930571255</v>
      </c>
      <c r="P259" s="35">
        <f ca="1">O259/MAX(O$49:O259)-1</f>
        <v>0</v>
      </c>
      <c r="Q259" s="32">
        <f t="shared" ca="1" si="122"/>
        <v>539.51139441740474</v>
      </c>
      <c r="R259" s="33">
        <f t="shared" ca="1" si="139"/>
        <v>1</v>
      </c>
      <c r="S259" s="34">
        <f t="shared" ca="1" si="140"/>
        <v>2.4431337949824439E-2</v>
      </c>
      <c r="T259" s="34">
        <f t="shared" ca="1" si="141"/>
        <v>7.1069686508698249</v>
      </c>
      <c r="U259" s="35">
        <f ca="1">T259/MAX(T$49:T259)-1</f>
        <v>0</v>
      </c>
      <c r="V259" s="32">
        <f t="shared" ca="1" si="123"/>
        <v>592.29788605328122</v>
      </c>
      <c r="W259" s="33">
        <f t="shared" ca="1" si="142"/>
        <v>1</v>
      </c>
      <c r="X259" s="34">
        <f t="shared" ca="1" si="143"/>
        <v>2.4431337949824439E-2</v>
      </c>
      <c r="Y259" s="34">
        <f t="shared" ca="1" si="144"/>
        <v>3.6393537927170718</v>
      </c>
      <c r="Z259" s="35">
        <f ca="1">Y259/MAX(Y$49:Y259)-1</f>
        <v>0</v>
      </c>
      <c r="AA259" s="32">
        <f t="shared" ca="1" si="124"/>
        <v>592.29788605328122</v>
      </c>
      <c r="AB259" s="33">
        <f t="shared" ca="1" si="145"/>
        <v>1</v>
      </c>
      <c r="AC259" s="34">
        <f t="shared" ca="1" si="146"/>
        <v>2.4431337949824439E-2</v>
      </c>
      <c r="AD259" s="34">
        <f t="shared" ca="1" si="147"/>
        <v>6.8970616898144872</v>
      </c>
      <c r="AE259" s="35">
        <f ca="1">AD259/MAX(AD$49:AD259)-1</f>
        <v>0</v>
      </c>
      <c r="AF259" s="32">
        <f t="shared" ca="1" si="125"/>
        <v>581.9862260972028</v>
      </c>
      <c r="AG259" s="33">
        <f t="shared" ca="1" si="148"/>
        <v>1</v>
      </c>
      <c r="AH259" s="34">
        <f t="shared" ca="1" si="149"/>
        <v>2.4431337949824439E-2</v>
      </c>
      <c r="AI259" s="34">
        <f t="shared" ca="1" si="150"/>
        <v>7.6452556936560363</v>
      </c>
      <c r="AJ259" s="35">
        <f ca="1">AI259/MAX(AI$49:AI259)-1</f>
        <v>0</v>
      </c>
      <c r="AK259" s="32">
        <f t="shared" ca="1" si="126"/>
        <v>581.9862260972028</v>
      </c>
      <c r="AL259" s="33">
        <f t="shared" ca="1" si="127"/>
        <v>1</v>
      </c>
      <c r="AM259" s="34">
        <f t="shared" ca="1" si="151"/>
        <v>2.4431337949824439E-2</v>
      </c>
      <c r="AN259" s="34">
        <f t="shared" ca="1" si="152"/>
        <v>7.0970188367786218</v>
      </c>
      <c r="AO259" s="35">
        <f ca="1">AN259/MAX(AN$49:AN259)-1</f>
        <v>0</v>
      </c>
      <c r="AP259" s="32">
        <f t="shared" ca="1" si="128"/>
        <v>587.6410429772676</v>
      </c>
      <c r="AQ259" s="33">
        <f t="shared" ca="1" si="129"/>
        <v>1</v>
      </c>
      <c r="AR259" s="34">
        <f t="shared" ca="1" si="153"/>
        <v>2.4431337949824439E-2</v>
      </c>
      <c r="AS259" s="34">
        <f t="shared" ca="1" si="154"/>
        <v>6.5857848767824878</v>
      </c>
      <c r="AT259" s="35">
        <f ca="1">AS259/MAX(AS$49:AS259)-1</f>
        <v>0</v>
      </c>
      <c r="AU259" s="32">
        <f t="shared" ca="1" si="130"/>
        <v>585.15250131227265</v>
      </c>
      <c r="AV259" s="33">
        <f t="shared" ca="1" si="131"/>
        <v>1</v>
      </c>
      <c r="AW259" s="34">
        <f t="shared" ca="1" si="155"/>
        <v>2.4431337949824439E-2</v>
      </c>
      <c r="AX259" s="34">
        <f t="shared" ca="1" si="156"/>
        <v>7.1025598626878965</v>
      </c>
      <c r="AY259" s="35">
        <f ca="1">AX259/MAX(AX$49:AX259)-1</f>
        <v>0</v>
      </c>
      <c r="AZ259" s="20"/>
      <c r="BA259" s="20"/>
      <c r="BB259" s="20"/>
      <c r="BC259" s="20"/>
      <c r="BD259" s="20"/>
      <c r="BE259" s="20"/>
      <c r="BF259" s="20"/>
      <c r="BG259" s="17"/>
      <c r="BH259" s="17"/>
      <c r="BJ259" s="7">
        <f ca="1">AVERAGE(B257:B259)</f>
        <v>592.29788605328122</v>
      </c>
      <c r="BK259" s="7">
        <f ca="1">AVERAGE(B254:B259)</f>
        <v>584.51388163589149</v>
      </c>
      <c r="BL259" s="7">
        <f ca="1">AVERAGE(B248:B259)</f>
        <v>578.54730378224997</v>
      </c>
      <c r="BM259" s="7">
        <f ca="1">AVERAGE(B242:B259)</f>
        <v>564.72496697680424</v>
      </c>
      <c r="BN259" s="7">
        <f ca="1">AVERAGE(B236:B259)</f>
        <v>539.51139441740474</v>
      </c>
      <c r="BO259" s="5">
        <f ca="1">IF($B258&gt;=BJ258,$D259,$C259)*0.2+IF($B258&gt;=BK258,$D259,$C259)*0.2+IF($B258&gt;=BL258,$D259,$C259)*0.2+IF($B258&gt;=BM258,$D259,$C259)*0.2+IF($B258&gt;=BN258,$D259,$C259)*0.2</f>
        <v>2.4431337949824442E-2</v>
      </c>
      <c r="BP259" s="3">
        <f t="shared" ca="1" si="132"/>
        <v>721.00064773945792</v>
      </c>
      <c r="BQ259" s="5">
        <f ca="1">BP259/MAX($BP$36:BP259)-1</f>
        <v>0</v>
      </c>
    </row>
    <row r="260" spans="1:69" x14ac:dyDescent="0.2">
      <c r="A260" s="15">
        <v>16284</v>
      </c>
      <c r="B260" s="18">
        <v>612.2836522377504</v>
      </c>
      <c r="C260" s="17">
        <f t="shared" ca="1" si="118"/>
        <v>5.8333333333333336E-3</v>
      </c>
      <c r="D260" s="17">
        <f ca="1">B260/B259-1</f>
        <v>1.7086026958188505E-2</v>
      </c>
      <c r="E260" s="20">
        <f t="shared" ca="1" si="119"/>
        <v>4.1979484938899914</v>
      </c>
      <c r="F260" s="20">
        <f ca="1">E260/MAX(E$49:E260)-1</f>
        <v>0</v>
      </c>
      <c r="G260" s="32">
        <f t="shared" ca="1" si="120"/>
        <v>600.64086503548356</v>
      </c>
      <c r="H260" s="33">
        <f t="shared" ca="1" si="133"/>
        <v>1</v>
      </c>
      <c r="I260" s="34">
        <f t="shared" ca="1" si="134"/>
        <v>1.7086026958188505E-2</v>
      </c>
      <c r="J260" s="34">
        <f t="shared" ca="1" si="135"/>
        <v>6.6612332957300859</v>
      </c>
      <c r="K260" s="35">
        <f ca="1">J260/MAX(J$49:J260)-1</f>
        <v>0</v>
      </c>
      <c r="L260" s="32">
        <f t="shared" ca="1" si="121"/>
        <v>586.63474277263879</v>
      </c>
      <c r="M260" s="33">
        <f t="shared" ca="1" si="136"/>
        <v>1</v>
      </c>
      <c r="N260" s="34">
        <f t="shared" ca="1" si="137"/>
        <v>1.7086026958188505E-2</v>
      </c>
      <c r="O260" s="34">
        <f t="shared" ca="1" si="138"/>
        <v>6.8264377120698017</v>
      </c>
      <c r="P260" s="35">
        <f ca="1">O260/MAX(O$49:O260)-1</f>
        <v>0</v>
      </c>
      <c r="Q260" s="32">
        <f t="shared" ca="1" si="122"/>
        <v>547.16032214640154</v>
      </c>
      <c r="R260" s="33">
        <f t="shared" ca="1" si="139"/>
        <v>1</v>
      </c>
      <c r="S260" s="34">
        <f t="shared" ca="1" si="140"/>
        <v>1.7086026958188505E-2</v>
      </c>
      <c r="T260" s="34">
        <f t="shared" ca="1" si="141"/>
        <v>7.2283985088295877</v>
      </c>
      <c r="U260" s="35">
        <f ca="1">T260/MAX(T$49:T260)-1</f>
        <v>0</v>
      </c>
      <c r="V260" s="32">
        <f t="shared" ca="1" si="123"/>
        <v>600.64086503548356</v>
      </c>
      <c r="W260" s="33">
        <f t="shared" ca="1" si="142"/>
        <v>1</v>
      </c>
      <c r="X260" s="34">
        <f t="shared" ca="1" si="143"/>
        <v>1.7086026958188505E-2</v>
      </c>
      <c r="Y260" s="34">
        <f t="shared" ca="1" si="144"/>
        <v>3.7015358897298212</v>
      </c>
      <c r="Z260" s="35">
        <f ca="1">Y260/MAX(Y$49:Y260)-1</f>
        <v>0</v>
      </c>
      <c r="AA260" s="32">
        <f t="shared" ca="1" si="124"/>
        <v>600.64086503548356</v>
      </c>
      <c r="AB260" s="33">
        <f t="shared" ca="1" si="145"/>
        <v>1</v>
      </c>
      <c r="AC260" s="34">
        <f t="shared" ca="1" si="146"/>
        <v>1.7086026958188505E-2</v>
      </c>
      <c r="AD260" s="34">
        <f t="shared" ca="1" si="147"/>
        <v>7.014905071778947</v>
      </c>
      <c r="AE260" s="35">
        <f ca="1">AD260/MAX(AD$49:AD260)-1</f>
        <v>0</v>
      </c>
      <c r="AF260" s="32">
        <f t="shared" ca="1" si="125"/>
        <v>586.63474277263879</v>
      </c>
      <c r="AG260" s="33">
        <f t="shared" ca="1" si="148"/>
        <v>1</v>
      </c>
      <c r="AH260" s="34">
        <f t="shared" ca="1" si="149"/>
        <v>1.7086026958188505E-2</v>
      </c>
      <c r="AI260" s="34">
        <f t="shared" ca="1" si="150"/>
        <v>7.7758827385400879</v>
      </c>
      <c r="AJ260" s="35">
        <f ca="1">AI260/MAX(AI$49:AI260)-1</f>
        <v>0</v>
      </c>
      <c r="AK260" s="32">
        <f t="shared" ca="1" si="126"/>
        <v>586.63474277263879</v>
      </c>
      <c r="AL260" s="33">
        <f t="shared" ca="1" si="127"/>
        <v>1</v>
      </c>
      <c r="AM260" s="34">
        <f t="shared" ca="1" si="151"/>
        <v>1.7086026958188505E-2</v>
      </c>
      <c r="AN260" s="34">
        <f t="shared" ca="1" si="152"/>
        <v>7.2182786919465931</v>
      </c>
      <c r="AO260" s="35">
        <f ca="1">AN260/MAX(AN$49:AN260)-1</f>
        <v>0</v>
      </c>
      <c r="AP260" s="32">
        <f t="shared" ca="1" si="128"/>
        <v>601.99789989143255</v>
      </c>
      <c r="AQ260" s="33">
        <f t="shared" ca="1" si="129"/>
        <v>1</v>
      </c>
      <c r="AR260" s="34">
        <f t="shared" ca="1" si="153"/>
        <v>1.7086026958188505E-2</v>
      </c>
      <c r="AS260" s="34">
        <f t="shared" ca="1" si="154"/>
        <v>6.6983097747280231</v>
      </c>
      <c r="AT260" s="35">
        <f ca="1">AS260/MAX(AS$49:AS260)-1</f>
        <v>0</v>
      </c>
      <c r="AU260" s="32">
        <f t="shared" ca="1" si="130"/>
        <v>592.29788605328122</v>
      </c>
      <c r="AV260" s="33">
        <f t="shared" ca="1" si="131"/>
        <v>1</v>
      </c>
      <c r="AW260" s="34">
        <f t="shared" ca="1" si="155"/>
        <v>1.7086026958188505E-2</v>
      </c>
      <c r="AX260" s="34">
        <f t="shared" ca="1" si="156"/>
        <v>7.2239143919739295</v>
      </c>
      <c r="AY260" s="35">
        <f ca="1">AX260/MAX(AX$49:AX260)-1</f>
        <v>0</v>
      </c>
      <c r="AZ260" s="20"/>
      <c r="BA260" s="20"/>
      <c r="BB260" s="20"/>
      <c r="BC260" s="20"/>
      <c r="BD260" s="20"/>
      <c r="BE260" s="20"/>
      <c r="BF260" s="20"/>
      <c r="BG260" s="17"/>
      <c r="BH260" s="17"/>
      <c r="BJ260" s="7">
        <f ca="1">AVERAGE(B258:B260)</f>
        <v>600.64086503548356</v>
      </c>
      <c r="BK260" s="7">
        <f ca="1">AVERAGE(B255:B260)</f>
        <v>590.63728547276094</v>
      </c>
      <c r="BL260" s="7">
        <f ca="1">AVERAGE(B249:B260)</f>
        <v>583.00525813167019</v>
      </c>
      <c r="BM260" s="7">
        <f ca="1">AVERAGE(B243:B260)</f>
        <v>570.62769937425105</v>
      </c>
      <c r="BN260" s="7">
        <f ca="1">AVERAGE(B237:B260)</f>
        <v>547.16032214640154</v>
      </c>
      <c r="BO260" s="5">
        <f ca="1">IF($B259&gt;=BJ259,$D260,$C260)*0.2+IF($B259&gt;=BK259,$D260,$C260)*0.2+IF($B259&gt;=BL259,$D260,$C260)*0.2+IF($B259&gt;=BM259,$D260,$C260)*0.2+IF($B259&gt;=BN259,$D260,$C260)*0.2</f>
        <v>1.7086026958188505E-2</v>
      </c>
      <c r="BP260" s="3">
        <f t="shared" ca="1" si="132"/>
        <v>733.31968424360571</v>
      </c>
      <c r="BQ260" s="5">
        <f ca="1">BP260/MAX($BP$36:BP260)-1</f>
        <v>0</v>
      </c>
    </row>
    <row r="261" spans="1:69" x14ac:dyDescent="0.2">
      <c r="A261" s="15">
        <v>16315</v>
      </c>
      <c r="B261" s="18">
        <v>611.96649438124143</v>
      </c>
      <c r="C261" s="17">
        <f t="shared" ca="1" si="118"/>
        <v>5.8333333333333336E-3</v>
      </c>
      <c r="D261" s="17">
        <f ca="1">B261/B260-1</f>
        <v>-5.1799171078603656E-4</v>
      </c>
      <c r="E261" s="20">
        <f t="shared" ca="1" si="119"/>
        <v>4.19577399136785</v>
      </c>
      <c r="F261" s="20">
        <f ca="1">E261/MAX(E$49:E261)-1</f>
        <v>-5.1799171078592554E-4</v>
      </c>
      <c r="G261" s="32">
        <f t="shared" ca="1" si="120"/>
        <v>608.74934883680817</v>
      </c>
      <c r="H261" s="33">
        <f t="shared" ca="1" si="133"/>
        <v>1</v>
      </c>
      <c r="I261" s="34">
        <f t="shared" ca="1" si="134"/>
        <v>-5.1799171078603656E-4</v>
      </c>
      <c r="J261" s="34">
        <f t="shared" ca="1" si="135"/>
        <v>6.6577828320992856</v>
      </c>
      <c r="K261" s="35">
        <f ca="1">J261/MAX(J$49:J261)-1</f>
        <v>-5.1799171078603656E-4</v>
      </c>
      <c r="L261" s="32">
        <f t="shared" ca="1" si="121"/>
        <v>589.48230719028402</v>
      </c>
      <c r="M261" s="33">
        <f t="shared" ca="1" si="136"/>
        <v>1</v>
      </c>
      <c r="N261" s="34">
        <f t="shared" ca="1" si="137"/>
        <v>-5.1799171078603656E-4</v>
      </c>
      <c r="O261" s="34">
        <f t="shared" ca="1" si="138"/>
        <v>6.822901673920752</v>
      </c>
      <c r="P261" s="35">
        <f ca="1">O261/MAX(O$49:O261)-1</f>
        <v>-5.1799171078603656E-4</v>
      </c>
      <c r="Q261" s="32">
        <f t="shared" ca="1" si="122"/>
        <v>553.86941722809229</v>
      </c>
      <c r="R261" s="33">
        <f t="shared" ca="1" si="139"/>
        <v>1</v>
      </c>
      <c r="S261" s="34">
        <f t="shared" ca="1" si="140"/>
        <v>-5.1799171078603656E-4</v>
      </c>
      <c r="T261" s="34">
        <f t="shared" ca="1" si="141"/>
        <v>7.2246542583197559</v>
      </c>
      <c r="U261" s="35">
        <f ca="1">T261/MAX(T$49:T261)-1</f>
        <v>-5.1799171078603656E-4</v>
      </c>
      <c r="V261" s="32">
        <f t="shared" ca="1" si="123"/>
        <v>608.74934883680817</v>
      </c>
      <c r="W261" s="33">
        <f t="shared" ca="1" si="142"/>
        <v>1</v>
      </c>
      <c r="X261" s="34">
        <f t="shared" ca="1" si="143"/>
        <v>-5.1799171078603656E-4</v>
      </c>
      <c r="Y261" s="34">
        <f t="shared" ca="1" si="144"/>
        <v>3.6996185248217639</v>
      </c>
      <c r="Z261" s="35">
        <f ca="1">Y261/MAX(Y$49:Y261)-1</f>
        <v>-5.1799171078614759E-4</v>
      </c>
      <c r="AA261" s="32">
        <f t="shared" ca="1" si="124"/>
        <v>608.74934883680817</v>
      </c>
      <c r="AB261" s="33">
        <f t="shared" ca="1" si="145"/>
        <v>1</v>
      </c>
      <c r="AC261" s="34">
        <f t="shared" ca="1" si="146"/>
        <v>-5.1799171078603656E-4</v>
      </c>
      <c r="AD261" s="34">
        <f t="shared" ca="1" si="147"/>
        <v>7.0112714090998143</v>
      </c>
      <c r="AE261" s="35">
        <f ca="1">AD261/MAX(AD$49:AD261)-1</f>
        <v>-5.1799171078603656E-4</v>
      </c>
      <c r="AF261" s="32">
        <f t="shared" ca="1" si="125"/>
        <v>589.48230719028402</v>
      </c>
      <c r="AG261" s="33">
        <f t="shared" ca="1" si="148"/>
        <v>1</v>
      </c>
      <c r="AH261" s="34">
        <f t="shared" ca="1" si="149"/>
        <v>-5.1799171078603656E-4</v>
      </c>
      <c r="AI261" s="34">
        <f t="shared" ca="1" si="150"/>
        <v>7.77185489573748</v>
      </c>
      <c r="AJ261" s="35">
        <f ca="1">AI261/MAX(AI$49:AI261)-1</f>
        <v>-5.1799171078603656E-4</v>
      </c>
      <c r="AK261" s="32">
        <f t="shared" ca="1" si="126"/>
        <v>589.48230719028402</v>
      </c>
      <c r="AL261" s="33">
        <f t="shared" ca="1" si="127"/>
        <v>1</v>
      </c>
      <c r="AM261" s="34">
        <f t="shared" ca="1" si="151"/>
        <v>-5.1799171078603656E-4</v>
      </c>
      <c r="AN261" s="34">
        <f t="shared" ca="1" si="152"/>
        <v>7.2145396834180211</v>
      </c>
      <c r="AO261" s="35">
        <f ca="1">AN261/MAX(AN$49:AN261)-1</f>
        <v>-5.1799171078603656E-4</v>
      </c>
      <c r="AP261" s="32">
        <f t="shared" ca="1" si="128"/>
        <v>612.2836522377504</v>
      </c>
      <c r="AQ261" s="33">
        <f t="shared" ca="1" si="129"/>
        <v>1</v>
      </c>
      <c r="AR261" s="34">
        <f t="shared" ca="1" si="153"/>
        <v>-5.1799171078603656E-4</v>
      </c>
      <c r="AS261" s="34">
        <f t="shared" ca="1" si="154"/>
        <v>6.6948401057884368</v>
      </c>
      <c r="AT261" s="35">
        <f ca="1">AS261/MAX(AS$49:AS261)-1</f>
        <v>-5.1799171078603656E-4</v>
      </c>
      <c r="AU261" s="32">
        <f t="shared" ca="1" si="130"/>
        <v>600.64086503548356</v>
      </c>
      <c r="AV261" s="33">
        <f t="shared" ca="1" si="131"/>
        <v>1</v>
      </c>
      <c r="AW261" s="34">
        <f t="shared" ca="1" si="155"/>
        <v>-5.1799171078603656E-4</v>
      </c>
      <c r="AX261" s="34">
        <f t="shared" ca="1" si="156"/>
        <v>7.2201724641994591</v>
      </c>
      <c r="AY261" s="35">
        <f ca="1">AX261/MAX(AX$49:AX261)-1</f>
        <v>-5.1799171078603656E-4</v>
      </c>
      <c r="AZ261" s="20"/>
      <c r="BA261" s="20"/>
      <c r="BB261" s="20"/>
      <c r="BC261" s="20"/>
      <c r="BD261" s="20"/>
      <c r="BE261" s="20"/>
      <c r="BF261" s="20"/>
      <c r="BG261" s="17"/>
      <c r="BH261" s="17"/>
      <c r="BJ261" s="7">
        <f ca="1">AVERAGE(B259:B261)</f>
        <v>608.74934883680817</v>
      </c>
      <c r="BK261" s="7">
        <f ca="1">AVERAGE(B256:B261)</f>
        <v>596.95092507454035</v>
      </c>
      <c r="BL261" s="7">
        <f ca="1">AVERAGE(B250:B261)</f>
        <v>587.00936729925161</v>
      </c>
      <c r="BM261" s="7">
        <f ca="1">AVERAGE(B244:B261)</f>
        <v>575.33561382379912</v>
      </c>
      <c r="BN261" s="7">
        <f ca="1">AVERAGE(B238:B261)</f>
        <v>553.86941722809229</v>
      </c>
      <c r="BO261" s="5">
        <f ca="1">IF($B260&gt;=BJ260,$D261,$C261)*0.2+IF($B260&gt;=BK260,$D261,$C261)*0.2+IF($B260&gt;=BL260,$D261,$C261)*0.2+IF($B260&gt;=BM260,$D261,$C261)*0.2+IF($B260&gt;=BN260,$D261,$C261)*0.2</f>
        <v>-5.1799171078603656E-4</v>
      </c>
      <c r="BP261" s="3">
        <f t="shared" ca="1" si="132"/>
        <v>732.93983072581125</v>
      </c>
      <c r="BQ261" s="5">
        <f ca="1">BP261/MAX($BP$36:BP261)-1</f>
        <v>-5.1799171078603656E-4</v>
      </c>
    </row>
    <row r="262" spans="1:69" x14ac:dyDescent="0.2">
      <c r="A262" s="15">
        <v>16345</v>
      </c>
      <c r="B262" s="18">
        <v>617.93042555952263</v>
      </c>
      <c r="C262" s="17">
        <f t="shared" ca="1" si="118"/>
        <v>5.8333333333333336E-3</v>
      </c>
      <c r="D262" s="17">
        <f ca="1">B262/B261-1</f>
        <v>9.7455191306041744E-3</v>
      </c>
      <c r="E262" s="20">
        <f t="shared" ca="1" si="119"/>
        <v>4.2366639870684164</v>
      </c>
      <c r="F262" s="20">
        <f ca="1">E262/MAX(E$49:E262)-1</f>
        <v>0</v>
      </c>
      <c r="G262" s="32">
        <f t="shared" ca="1" si="120"/>
        <v>614.06019072617153</v>
      </c>
      <c r="H262" s="33">
        <f t="shared" ca="1" si="133"/>
        <v>1</v>
      </c>
      <c r="I262" s="34">
        <f t="shared" ca="1" si="134"/>
        <v>9.7455191306041744E-3</v>
      </c>
      <c r="J262" s="34">
        <f t="shared" ca="1" si="135"/>
        <v>6.722666382056917</v>
      </c>
      <c r="K262" s="35">
        <f ca="1">J262/MAX(J$49:J262)-1</f>
        <v>0</v>
      </c>
      <c r="L262" s="32">
        <f t="shared" ca="1" si="121"/>
        <v>592.83263041935265</v>
      </c>
      <c r="M262" s="33">
        <f t="shared" ca="1" si="136"/>
        <v>1</v>
      </c>
      <c r="N262" s="34">
        <f t="shared" ca="1" si="137"/>
        <v>9.7455191306041744E-3</v>
      </c>
      <c r="O262" s="34">
        <f t="shared" ca="1" si="138"/>
        <v>6.8893943927101775</v>
      </c>
      <c r="P262" s="35">
        <f ca="1">O262/MAX(O$49:O262)-1</f>
        <v>0</v>
      </c>
      <c r="Q262" s="32">
        <f t="shared" ca="1" si="122"/>
        <v>560.37963506437529</v>
      </c>
      <c r="R262" s="33">
        <f t="shared" ca="1" si="139"/>
        <v>1</v>
      </c>
      <c r="S262" s="34">
        <f t="shared" ca="1" si="140"/>
        <v>9.7455191306041744E-3</v>
      </c>
      <c r="T262" s="34">
        <f t="shared" ca="1" si="141"/>
        <v>7.2950622646062122</v>
      </c>
      <c r="U262" s="35">
        <f ca="1">T262/MAX(T$49:T262)-1</f>
        <v>0</v>
      </c>
      <c r="V262" s="32">
        <f t="shared" ca="1" si="123"/>
        <v>614.06019072617153</v>
      </c>
      <c r="W262" s="33">
        <f t="shared" ca="1" si="142"/>
        <v>1</v>
      </c>
      <c r="X262" s="34">
        <f t="shared" ca="1" si="143"/>
        <v>9.7455191306041744E-3</v>
      </c>
      <c r="Y262" s="34">
        <f t="shared" ca="1" si="144"/>
        <v>3.7356732279313518</v>
      </c>
      <c r="Z262" s="35">
        <f ca="1">Y262/MAX(Y$49:Y262)-1</f>
        <v>0</v>
      </c>
      <c r="AA262" s="32">
        <f t="shared" ca="1" si="124"/>
        <v>614.06019072617153</v>
      </c>
      <c r="AB262" s="33">
        <f t="shared" ca="1" si="145"/>
        <v>1</v>
      </c>
      <c r="AC262" s="34">
        <f t="shared" ca="1" si="146"/>
        <v>9.7455191306041744E-3</v>
      </c>
      <c r="AD262" s="34">
        <f t="shared" ca="1" si="147"/>
        <v>7.0795998887470546</v>
      </c>
      <c r="AE262" s="35">
        <f ca="1">AD262/MAX(AD$49:AD262)-1</f>
        <v>0</v>
      </c>
      <c r="AF262" s="32">
        <f t="shared" ca="1" si="125"/>
        <v>592.83263041935265</v>
      </c>
      <c r="AG262" s="33">
        <f t="shared" ca="1" si="148"/>
        <v>1</v>
      </c>
      <c r="AH262" s="34">
        <f t="shared" ca="1" si="149"/>
        <v>9.7455191306041744E-3</v>
      </c>
      <c r="AI262" s="34">
        <f t="shared" ca="1" si="150"/>
        <v>7.8475956563041693</v>
      </c>
      <c r="AJ262" s="35">
        <f ca="1">AI262/MAX(AI$49:AI262)-1</f>
        <v>0</v>
      </c>
      <c r="AK262" s="32">
        <f t="shared" ca="1" si="126"/>
        <v>592.83263041935265</v>
      </c>
      <c r="AL262" s="33">
        <f t="shared" ca="1" si="127"/>
        <v>1</v>
      </c>
      <c r="AM262" s="34">
        <f t="shared" ca="1" si="151"/>
        <v>9.7455191306041744E-3</v>
      </c>
      <c r="AN262" s="34">
        <f t="shared" ca="1" si="152"/>
        <v>7.284849117921274</v>
      </c>
      <c r="AO262" s="35">
        <f ca="1">AN262/MAX(AN$49:AN262)-1</f>
        <v>0</v>
      </c>
      <c r="AP262" s="32">
        <f t="shared" ca="1" si="128"/>
        <v>612.2836522377504</v>
      </c>
      <c r="AQ262" s="33">
        <f t="shared" ca="1" si="129"/>
        <v>1</v>
      </c>
      <c r="AR262" s="34">
        <f t="shared" ca="1" si="153"/>
        <v>9.7455191306041744E-3</v>
      </c>
      <c r="AS262" s="34">
        <f t="shared" ca="1" si="154"/>
        <v>6.7600847981157344</v>
      </c>
      <c r="AT262" s="35">
        <f ca="1">AS262/MAX(AS$49:AS262)-1</f>
        <v>0</v>
      </c>
      <c r="AU262" s="32">
        <f t="shared" ca="1" si="130"/>
        <v>608.74934883680817</v>
      </c>
      <c r="AV262" s="33">
        <f t="shared" ca="1" si="131"/>
        <v>1</v>
      </c>
      <c r="AW262" s="34">
        <f t="shared" ca="1" si="155"/>
        <v>9.7455191306041744E-3</v>
      </c>
      <c r="AX262" s="34">
        <f t="shared" ca="1" si="156"/>
        <v>7.2905367930755762</v>
      </c>
      <c r="AY262" s="35">
        <f ca="1">AX262/MAX(AX$49:AX262)-1</f>
        <v>0</v>
      </c>
      <c r="AZ262" s="20"/>
      <c r="BA262" s="20"/>
      <c r="BB262" s="20"/>
      <c r="BC262" s="20"/>
      <c r="BD262" s="20"/>
      <c r="BE262" s="20"/>
      <c r="BF262" s="20"/>
      <c r="BG262" s="17"/>
      <c r="BH262" s="17"/>
      <c r="BJ262" s="7">
        <f ca="1">AVERAGE(B260:B262)</f>
        <v>614.06019072617153</v>
      </c>
      <c r="BK262" s="7">
        <f ca="1">AVERAGE(B257:B262)</f>
        <v>603.17903838972632</v>
      </c>
      <c r="BL262" s="7">
        <f ca="1">AVERAGE(B251:B262)</f>
        <v>591.35369563892925</v>
      </c>
      <c r="BM262" s="7">
        <f ca="1">AVERAGE(B245:B262)</f>
        <v>580.1207419528032</v>
      </c>
      <c r="BN262" s="7">
        <f ca="1">AVERAGE(B239:B262)</f>
        <v>560.37963506437529</v>
      </c>
      <c r="BO262" s="5">
        <f ca="1">IF($B261&gt;=BJ261,$D262,$C262)*0.2+IF($B261&gt;=BK261,$D262,$C262)*0.2+IF($B261&gt;=BL261,$D262,$C262)*0.2+IF($B261&gt;=BM261,$D262,$C262)*0.2+IF($B261&gt;=BN261,$D262,$C262)*0.2</f>
        <v>9.7455191306041744E-3</v>
      </c>
      <c r="BP262" s="3">
        <f t="shared" ca="1" si="132"/>
        <v>740.08270986773141</v>
      </c>
      <c r="BQ262" s="5">
        <f ca="1">BP262/MAX($BP$36:BP262)-1</f>
        <v>0</v>
      </c>
    </row>
    <row r="263" spans="1:69" x14ac:dyDescent="0.2">
      <c r="A263" s="15">
        <v>16376</v>
      </c>
      <c r="B263" s="18">
        <v>614.2776628071507</v>
      </c>
      <c r="C263" s="17">
        <f t="shared" ca="1" si="118"/>
        <v>5.8333333333333336E-3</v>
      </c>
      <c r="D263" s="17">
        <f ca="1">B263/B262-1</f>
        <v>-5.9112848328587431E-3</v>
      </c>
      <c r="E263" s="20">
        <f t="shared" ca="1" si="119"/>
        <v>4.2116198594997396</v>
      </c>
      <c r="F263" s="20">
        <f ca="1">E263/MAX(E$49:E263)-1</f>
        <v>-5.9112848328588541E-3</v>
      </c>
      <c r="G263" s="32">
        <f t="shared" ca="1" si="120"/>
        <v>614.72486091597159</v>
      </c>
      <c r="H263" s="33">
        <f t="shared" ca="1" si="133"/>
        <v>1</v>
      </c>
      <c r="I263" s="34">
        <f t="shared" ca="1" si="134"/>
        <v>-5.9112848328587431E-3</v>
      </c>
      <c r="J263" s="34">
        <f t="shared" ca="1" si="135"/>
        <v>6.6829267862362949</v>
      </c>
      <c r="K263" s="35">
        <f ca="1">J263/MAX(J$49:J263)-1</f>
        <v>-5.9112848328587431E-3</v>
      </c>
      <c r="L263" s="32">
        <f t="shared" ca="1" si="121"/>
        <v>596.35415248010145</v>
      </c>
      <c r="M263" s="33">
        <f t="shared" ca="1" si="136"/>
        <v>1</v>
      </c>
      <c r="N263" s="34">
        <f t="shared" ca="1" si="137"/>
        <v>-5.9112848328587431E-3</v>
      </c>
      <c r="O263" s="34">
        <f t="shared" ca="1" si="138"/>
        <v>6.8486692201289676</v>
      </c>
      <c r="P263" s="35">
        <f ca="1">O263/MAX(O$49:O263)-1</f>
        <v>-5.9112848328587431E-3</v>
      </c>
      <c r="Q263" s="32">
        <f t="shared" ca="1" si="122"/>
        <v>566.35929977421449</v>
      </c>
      <c r="R263" s="33">
        <f t="shared" ca="1" si="139"/>
        <v>1</v>
      </c>
      <c r="S263" s="34">
        <f t="shared" ca="1" si="140"/>
        <v>-5.9112848328587431E-3</v>
      </c>
      <c r="T263" s="34">
        <f t="shared" ca="1" si="141"/>
        <v>7.2519390736866853</v>
      </c>
      <c r="U263" s="35">
        <f ca="1">T263/MAX(T$49:T263)-1</f>
        <v>-5.9112848328587431E-3</v>
      </c>
      <c r="V263" s="32">
        <f t="shared" ca="1" si="123"/>
        <v>614.72486091597159</v>
      </c>
      <c r="W263" s="33">
        <f t="shared" ca="1" si="142"/>
        <v>1</v>
      </c>
      <c r="X263" s="34">
        <f t="shared" ca="1" si="143"/>
        <v>-5.9112848328587431E-3</v>
      </c>
      <c r="Y263" s="34">
        <f t="shared" ca="1" si="144"/>
        <v>3.713590599438565</v>
      </c>
      <c r="Z263" s="35">
        <f ca="1">Y263/MAX(Y$49:Y263)-1</f>
        <v>-5.9112848328587431E-3</v>
      </c>
      <c r="AA263" s="32">
        <f t="shared" ca="1" si="124"/>
        <v>614.72486091597159</v>
      </c>
      <c r="AB263" s="33">
        <f t="shared" ca="1" si="145"/>
        <v>1</v>
      </c>
      <c r="AC263" s="34">
        <f t="shared" ca="1" si="146"/>
        <v>-5.9112848328587431E-3</v>
      </c>
      <c r="AD263" s="34">
        <f t="shared" ca="1" si="147"/>
        <v>7.0377503573019959</v>
      </c>
      <c r="AE263" s="35">
        <f ca="1">AD263/MAX(AD$49:AD263)-1</f>
        <v>-5.9112848328587431E-3</v>
      </c>
      <c r="AF263" s="32">
        <f t="shared" ca="1" si="125"/>
        <v>596.35415248010145</v>
      </c>
      <c r="AG263" s="33">
        <f t="shared" ca="1" si="148"/>
        <v>1</v>
      </c>
      <c r="AH263" s="34">
        <f t="shared" ca="1" si="149"/>
        <v>-5.9112848328587431E-3</v>
      </c>
      <c r="AI263" s="34">
        <f t="shared" ca="1" si="150"/>
        <v>7.8012062831266507</v>
      </c>
      <c r="AJ263" s="35">
        <f ca="1">AI263/MAX(AI$49:AI263)-1</f>
        <v>-5.9112848328587431E-3</v>
      </c>
      <c r="AK263" s="32">
        <f t="shared" ca="1" si="126"/>
        <v>596.35415248010145</v>
      </c>
      <c r="AL263" s="33">
        <f t="shared" ca="1" si="127"/>
        <v>1</v>
      </c>
      <c r="AM263" s="34">
        <f t="shared" ca="1" si="151"/>
        <v>-5.9112848328587431E-3</v>
      </c>
      <c r="AN263" s="34">
        <f t="shared" ca="1" si="152"/>
        <v>7.2417862998208413</v>
      </c>
      <c r="AO263" s="35">
        <f ca="1">AN263/MAX(AN$49:AN263)-1</f>
        <v>-5.9112848328587431E-3</v>
      </c>
      <c r="AP263" s="32">
        <f t="shared" ca="1" si="128"/>
        <v>617.93042555952263</v>
      </c>
      <c r="AQ263" s="33">
        <f t="shared" ca="1" si="129"/>
        <v>1</v>
      </c>
      <c r="AR263" s="34">
        <f t="shared" ca="1" si="153"/>
        <v>-5.9112848328587431E-3</v>
      </c>
      <c r="AS263" s="34">
        <f t="shared" ca="1" si="154"/>
        <v>6.7201240113797942</v>
      </c>
      <c r="AT263" s="35">
        <f ca="1">AS263/MAX(AS$49:AS263)-1</f>
        <v>-5.9112848328587431E-3</v>
      </c>
      <c r="AU263" s="32">
        <f t="shared" ca="1" si="130"/>
        <v>614.06019072617153</v>
      </c>
      <c r="AV263" s="33">
        <f t="shared" ca="1" si="131"/>
        <v>1</v>
      </c>
      <c r="AW263" s="34">
        <f t="shared" ca="1" si="155"/>
        <v>-5.9112848328587431E-3</v>
      </c>
      <c r="AX263" s="34">
        <f t="shared" ca="1" si="156"/>
        <v>7.2474403535072698</v>
      </c>
      <c r="AY263" s="35">
        <f ca="1">AX263/MAX(AX$49:AX263)-1</f>
        <v>-5.9112848328587431E-3</v>
      </c>
      <c r="AZ263" s="20"/>
      <c r="BA263" s="20"/>
      <c r="BB263" s="20"/>
      <c r="BC263" s="20"/>
      <c r="BD263" s="20"/>
      <c r="BE263" s="20"/>
      <c r="BF263" s="20"/>
      <c r="BG263" s="17"/>
      <c r="BH263" s="17"/>
      <c r="BJ263" s="7">
        <f ca="1">AVERAGE(B261:B263)</f>
        <v>614.72486091597159</v>
      </c>
      <c r="BK263" s="7">
        <f ca="1">AVERAGE(B258:B263)</f>
        <v>607.68286297572752</v>
      </c>
      <c r="BL263" s="7">
        <f ca="1">AVERAGE(B252:B263)</f>
        <v>593.91926335579274</v>
      </c>
      <c r="BM263" s="7">
        <f ca="1">AVERAGE(B246:B263)</f>
        <v>584.05283736830404</v>
      </c>
      <c r="BN263" s="7">
        <f ca="1">AVERAGE(B240:B263)</f>
        <v>566.35929977421449</v>
      </c>
      <c r="BO263" s="5">
        <f ca="1">IF($B262&gt;=BJ262,$D263,$C263)*0.2+IF($B262&gt;=BK262,$D263,$C263)*0.2+IF($B262&gt;=BL262,$D263,$C263)*0.2+IF($B262&gt;=BM262,$D263,$C263)*0.2+IF($B262&gt;=BN262,$D263,$C263)*0.2</f>
        <v>-5.9112848328587431E-3</v>
      </c>
      <c r="BP263" s="3">
        <f t="shared" ca="1" si="132"/>
        <v>735.70787016982933</v>
      </c>
      <c r="BQ263" s="5">
        <f ca="1">BP263/MAX($BP$36:BP263)-1</f>
        <v>-5.911284832858632E-3</v>
      </c>
    </row>
    <row r="264" spans="1:69" x14ac:dyDescent="0.2">
      <c r="A264" s="15">
        <v>16406</v>
      </c>
      <c r="B264" s="18">
        <v>621.3455773175782</v>
      </c>
      <c r="C264" s="17">
        <f t="shared" ca="1" si="118"/>
        <v>5.8333333333333336E-3</v>
      </c>
      <c r="D264" s="17">
        <f ca="1">B264/B263-1</f>
        <v>1.1506058153129439E-2</v>
      </c>
      <c r="E264" s="20">
        <f t="shared" ca="1" si="119"/>
        <v>4.2600790025220183</v>
      </c>
      <c r="F264" s="20">
        <f ca="1">E264/MAX(E$49:E264)-1</f>
        <v>0</v>
      </c>
      <c r="G264" s="32">
        <f t="shared" ca="1" si="120"/>
        <v>617.85122189475044</v>
      </c>
      <c r="H264" s="33">
        <f t="shared" ca="1" si="133"/>
        <v>0</v>
      </c>
      <c r="I264" s="34">
        <f t="shared" ca="1" si="134"/>
        <v>5.8333333333333336E-3</v>
      </c>
      <c r="J264" s="34">
        <f t="shared" ca="1" si="135"/>
        <v>6.7219105258226737</v>
      </c>
      <c r="K264" s="35">
        <f ca="1">J264/MAX(J$49:J264)-1</f>
        <v>-1.1243399438365387E-4</v>
      </c>
      <c r="L264" s="32">
        <f t="shared" ca="1" si="121"/>
        <v>600.93438729020579</v>
      </c>
      <c r="M264" s="33">
        <f t="shared" ca="1" si="136"/>
        <v>1</v>
      </c>
      <c r="N264" s="34">
        <f t="shared" ca="1" si="137"/>
        <v>1.1506058153129439E-2</v>
      </c>
      <c r="O264" s="34">
        <f t="shared" ca="1" si="138"/>
        <v>6.9274704064473189</v>
      </c>
      <c r="P264" s="35">
        <f ca="1">O264/MAX(O$49:O264)-1</f>
        <v>0</v>
      </c>
      <c r="Q264" s="32">
        <f t="shared" ca="1" si="122"/>
        <v>572.23512066532305</v>
      </c>
      <c r="R264" s="33">
        <f t="shared" ca="1" si="139"/>
        <v>1</v>
      </c>
      <c r="S264" s="34">
        <f t="shared" ca="1" si="140"/>
        <v>1.1506058153129439E-2</v>
      </c>
      <c r="T264" s="34">
        <f t="shared" ca="1" si="141"/>
        <v>7.3353803063914755</v>
      </c>
      <c r="U264" s="35">
        <f ca="1">T264/MAX(T$49:T264)-1</f>
        <v>0</v>
      </c>
      <c r="V264" s="32">
        <f t="shared" ca="1" si="123"/>
        <v>617.85122189475044</v>
      </c>
      <c r="W264" s="33">
        <f t="shared" ca="1" si="142"/>
        <v>0</v>
      </c>
      <c r="X264" s="34">
        <f t="shared" ca="1" si="143"/>
        <v>-1.1506058153129439E-2</v>
      </c>
      <c r="Y264" s="34">
        <f t="shared" ca="1" si="144"/>
        <v>3.6708618100445101</v>
      </c>
      <c r="Z264" s="35">
        <f ca="1">Y264/MAX(Y$49:Y264)-1</f>
        <v>-1.7349327398941572E-2</v>
      </c>
      <c r="AA264" s="32">
        <f t="shared" ca="1" si="124"/>
        <v>617.85122189475044</v>
      </c>
      <c r="AB264" s="33">
        <f t="shared" ca="1" si="145"/>
        <v>0</v>
      </c>
      <c r="AC264" s="34">
        <f t="shared" ca="1" si="146"/>
        <v>5.8333333333333336E-3</v>
      </c>
      <c r="AD264" s="34">
        <f t="shared" ca="1" si="147"/>
        <v>7.0788039010529245</v>
      </c>
      <c r="AE264" s="35">
        <f ca="1">AD264/MAX(AD$49:AD264)-1</f>
        <v>-1.1243399438365387E-4</v>
      </c>
      <c r="AF264" s="32">
        <f t="shared" ca="1" si="125"/>
        <v>600.93438729020579</v>
      </c>
      <c r="AG264" s="33">
        <f t="shared" ca="1" si="148"/>
        <v>1</v>
      </c>
      <c r="AH264" s="34">
        <f t="shared" ca="1" si="149"/>
        <v>1.1506058153129439E-2</v>
      </c>
      <c r="AI264" s="34">
        <f t="shared" ca="1" si="150"/>
        <v>7.8909674162848651</v>
      </c>
      <c r="AJ264" s="35">
        <f ca="1">AI264/MAX(AI$49:AI264)-1</f>
        <v>0</v>
      </c>
      <c r="AK264" s="32">
        <f t="shared" ca="1" si="126"/>
        <v>600.93438729020579</v>
      </c>
      <c r="AL264" s="33">
        <f t="shared" ca="1" si="127"/>
        <v>1</v>
      </c>
      <c r="AM264" s="34">
        <f t="shared" ca="1" si="151"/>
        <v>1.1506058153129439E-2</v>
      </c>
      <c r="AN264" s="34">
        <f t="shared" ca="1" si="152"/>
        <v>7.3251107141191163</v>
      </c>
      <c r="AO264" s="35">
        <f ca="1">AN264/MAX(AN$49:AN264)-1</f>
        <v>0</v>
      </c>
      <c r="AP264" s="32">
        <f t="shared" ca="1" si="128"/>
        <v>617.93042555952263</v>
      </c>
      <c r="AQ264" s="33">
        <f t="shared" ca="1" si="129"/>
        <v>1</v>
      </c>
      <c r="AR264" s="34">
        <f t="shared" ca="1" si="153"/>
        <v>1.1506058153129439E-2</v>
      </c>
      <c r="AS264" s="34">
        <f t="shared" ca="1" si="154"/>
        <v>6.7974461490509714</v>
      </c>
      <c r="AT264" s="35">
        <f ca="1">AS264/MAX(AS$49:AS264)-1</f>
        <v>0</v>
      </c>
      <c r="AU264" s="32">
        <f t="shared" ca="1" si="130"/>
        <v>614.72486091597159</v>
      </c>
      <c r="AV264" s="33">
        <f t="shared" ca="1" si="131"/>
        <v>1</v>
      </c>
      <c r="AW264" s="34">
        <f t="shared" ca="1" si="155"/>
        <v>1.0087876948180413E-2</v>
      </c>
      <c r="AX264" s="34">
        <f t="shared" ca="1" si="156"/>
        <v>7.3205516399827291</v>
      </c>
      <c r="AY264" s="35">
        <f ca="1">AX264/MAX(AX$49:AX264)-1</f>
        <v>0</v>
      </c>
      <c r="AZ264" s="20"/>
      <c r="BA264" s="20"/>
      <c r="BB264" s="20"/>
      <c r="BC264" s="20"/>
      <c r="BD264" s="20"/>
      <c r="BE264" s="20"/>
      <c r="BF264" s="20"/>
      <c r="BG264" s="17"/>
      <c r="BH264" s="17"/>
      <c r="BJ264" s="7">
        <f ca="1">AVERAGE(B262:B264)</f>
        <v>617.85122189475044</v>
      </c>
      <c r="BK264" s="7">
        <f ca="1">AVERAGE(B259:B264)</f>
        <v>613.30028536577936</v>
      </c>
      <c r="BL264" s="7">
        <f ca="1">AVERAGE(B253:B264)</f>
        <v>596.99579535985458</v>
      </c>
      <c r="BM264" s="7">
        <f ca="1">AVERAGE(B247:B264)</f>
        <v>587.74058877614698</v>
      </c>
      <c r="BN264" s="7">
        <f ca="1">AVERAGE(B241:B264)</f>
        <v>572.23512066532305</v>
      </c>
      <c r="BO264" s="5">
        <f ca="1">IF($B263&gt;=BJ263,$D264,$C264)*0.2+IF($B263&gt;=BK263,$D264,$C264)*0.2+IF($B263&gt;=BL263,$D264,$C264)*0.2+IF($B263&gt;=BM263,$D264,$C264)*0.2+IF($B263&gt;=BN263,$D264,$C264)*0.2</f>
        <v>1.0371513189170218E-2</v>
      </c>
      <c r="BP264" s="3">
        <f t="shared" ca="1" si="132"/>
        <v>743.33827404867202</v>
      </c>
      <c r="BQ264" s="5">
        <f ca="1">BP264/MAX($BP$36:BP264)-1</f>
        <v>0</v>
      </c>
    </row>
    <row r="265" spans="1:69" x14ac:dyDescent="0.2">
      <c r="A265" s="15">
        <v>16437</v>
      </c>
      <c r="B265" s="18">
        <v>619.11233420459291</v>
      </c>
      <c r="C265" s="17">
        <f t="shared" ca="1" si="118"/>
        <v>5.8333333333333336E-3</v>
      </c>
      <c r="D265" s="17">
        <f ca="1">B265/B264-1</f>
        <v>-3.5942045691006452E-3</v>
      </c>
      <c r="E265" s="20">
        <f t="shared" ca="1" si="119"/>
        <v>4.2447674071064236</v>
      </c>
      <c r="F265" s="20">
        <f ca="1">E265/MAX(E$49:E265)-1</f>
        <v>-3.5942045691007563E-3</v>
      </c>
      <c r="G265" s="32">
        <f t="shared" ca="1" si="120"/>
        <v>618.24519144310727</v>
      </c>
      <c r="H265" s="33">
        <f t="shared" ca="1" si="133"/>
        <v>1</v>
      </c>
      <c r="I265" s="34">
        <f t="shared" ca="1" si="134"/>
        <v>-3.5942045691006452E-3</v>
      </c>
      <c r="J265" s="34">
        <f t="shared" ca="1" si="135"/>
        <v>6.697750604297676</v>
      </c>
      <c r="K265" s="35">
        <f ca="1">J265/MAX(J$49:J265)-1</f>
        <v>-3.7062344527080127E-3</v>
      </c>
      <c r="L265" s="32">
        <f t="shared" ca="1" si="121"/>
        <v>605.43715503360863</v>
      </c>
      <c r="M265" s="33">
        <f t="shared" ca="1" si="136"/>
        <v>1</v>
      </c>
      <c r="N265" s="34">
        <f t="shared" ca="1" si="137"/>
        <v>-3.5942045691006452E-3</v>
      </c>
      <c r="O265" s="34">
        <f t="shared" ca="1" si="138"/>
        <v>6.9025716606601568</v>
      </c>
      <c r="P265" s="35">
        <f ca="1">O265/MAX(O$49:O265)-1</f>
        <v>-3.5942045691006452E-3</v>
      </c>
      <c r="Q265" s="32">
        <f t="shared" ca="1" si="122"/>
        <v>577.58189800376306</v>
      </c>
      <c r="R265" s="33">
        <f t="shared" ca="1" si="139"/>
        <v>1</v>
      </c>
      <c r="S265" s="34">
        <f t="shared" ca="1" si="140"/>
        <v>-3.5942045691006452E-3</v>
      </c>
      <c r="T265" s="34">
        <f t="shared" ca="1" si="141"/>
        <v>7.309015448978152</v>
      </c>
      <c r="U265" s="35">
        <f ca="1">T265/MAX(T$49:T265)-1</f>
        <v>-3.5942045691006452E-3</v>
      </c>
      <c r="V265" s="32">
        <f t="shared" ca="1" si="123"/>
        <v>618.24519144310727</v>
      </c>
      <c r="W265" s="33">
        <f t="shared" ca="1" si="142"/>
        <v>1</v>
      </c>
      <c r="X265" s="34">
        <f t="shared" ca="1" si="143"/>
        <v>-3.5942045691006452E-3</v>
      </c>
      <c r="Y265" s="34">
        <f t="shared" ca="1" si="144"/>
        <v>3.6576679817543112</v>
      </c>
      <c r="Z265" s="35">
        <f ca="1">Y265/MAX(Y$49:Y265)-1</f>
        <v>-2.0881174936233982E-2</v>
      </c>
      <c r="AA265" s="32">
        <f t="shared" ca="1" si="124"/>
        <v>618.24519144310727</v>
      </c>
      <c r="AB265" s="33">
        <f t="shared" ca="1" si="145"/>
        <v>0</v>
      </c>
      <c r="AC265" s="34">
        <f t="shared" ca="1" si="146"/>
        <v>5.8333333333333336E-3</v>
      </c>
      <c r="AD265" s="34">
        <f t="shared" ca="1" si="147"/>
        <v>7.1200969238090668</v>
      </c>
      <c r="AE265" s="35">
        <f ca="1">AD265/MAX(AD$49:AD265)-1</f>
        <v>0</v>
      </c>
      <c r="AF265" s="32">
        <f t="shared" ca="1" si="125"/>
        <v>605.43715503360863</v>
      </c>
      <c r="AG265" s="33">
        <f t="shared" ca="1" si="148"/>
        <v>1</v>
      </c>
      <c r="AH265" s="34">
        <f t="shared" ca="1" si="149"/>
        <v>-3.5942045691006452E-3</v>
      </c>
      <c r="AI265" s="34">
        <f t="shared" ca="1" si="150"/>
        <v>7.8626056651426302</v>
      </c>
      <c r="AJ265" s="35">
        <f ca="1">AI265/MAX(AI$49:AI265)-1</f>
        <v>-3.5942045691005342E-3</v>
      </c>
      <c r="AK265" s="32">
        <f t="shared" ca="1" si="126"/>
        <v>605.43715503360863</v>
      </c>
      <c r="AL265" s="33">
        <f t="shared" ca="1" si="127"/>
        <v>1</v>
      </c>
      <c r="AM265" s="34">
        <f t="shared" ca="1" si="151"/>
        <v>-3.5942045691006452E-3</v>
      </c>
      <c r="AN265" s="34">
        <f t="shared" ca="1" si="152"/>
        <v>7.2987827677212609</v>
      </c>
      <c r="AO265" s="35">
        <f ca="1">AN265/MAX(AN$49:AN265)-1</f>
        <v>-3.5942045691006452E-3</v>
      </c>
      <c r="AP265" s="32">
        <f t="shared" ca="1" si="128"/>
        <v>621.3455773175782</v>
      </c>
      <c r="AQ265" s="33">
        <f t="shared" ca="1" si="129"/>
        <v>1</v>
      </c>
      <c r="AR265" s="34">
        <f t="shared" ca="1" si="153"/>
        <v>-3.5942045691006452E-3</v>
      </c>
      <c r="AS265" s="34">
        <f t="shared" ca="1" si="154"/>
        <v>6.7730147370438365</v>
      </c>
      <c r="AT265" s="35">
        <f ca="1">AS265/MAX(AS$49:AS265)-1</f>
        <v>-3.5942045691006452E-3</v>
      </c>
      <c r="AU265" s="32">
        <f t="shared" ca="1" si="130"/>
        <v>617.85122189475044</v>
      </c>
      <c r="AV265" s="33">
        <f t="shared" ca="1" si="131"/>
        <v>1</v>
      </c>
      <c r="AW265" s="34">
        <f t="shared" ca="1" si="155"/>
        <v>-1.2373200934921505E-3</v>
      </c>
      <c r="AX265" s="34">
        <f t="shared" ca="1" si="156"/>
        <v>7.3114937743431314</v>
      </c>
      <c r="AY265" s="35">
        <f ca="1">AX265/MAX(AX$49:AX265)-1</f>
        <v>-1.2373200934922002E-3</v>
      </c>
      <c r="AZ265" s="20"/>
      <c r="BA265" s="20"/>
      <c r="BB265" s="20"/>
      <c r="BC265" s="20"/>
      <c r="BD265" s="20"/>
      <c r="BE265" s="20"/>
      <c r="BF265" s="20"/>
      <c r="BG265" s="17"/>
      <c r="BH265" s="17"/>
      <c r="BJ265" s="7">
        <f ca="1">AVERAGE(B263:B265)</f>
        <v>618.24519144310727</v>
      </c>
      <c r="BK265" s="7">
        <f ca="1">AVERAGE(B260:B265)</f>
        <v>616.1526910846394</v>
      </c>
      <c r="BL265" s="7">
        <f ca="1">AVERAGE(B254:B265)</f>
        <v>600.33328636026545</v>
      </c>
      <c r="BM265" s="7">
        <f ca="1">AVERAGE(B248:B265)</f>
        <v>591.08243288304641</v>
      </c>
      <c r="BN265" s="7">
        <f ca="1">AVERAGE(B242:B265)</f>
        <v>577.58189800376306</v>
      </c>
      <c r="BO265" s="5">
        <f ca="1">IF($B264&gt;=BJ264,$D265,$C265)*0.2+IF($B264&gt;=BK264,$D265,$C265)*0.2+IF($B264&gt;=BL264,$D265,$C265)*0.2+IF($B264&gt;=BM264,$D265,$C265)*0.2+IF($B264&gt;=BN264,$D265,$C265)*0.2</f>
        <v>-3.5942045691006452E-3</v>
      </c>
      <c r="BP265" s="3">
        <f t="shared" ca="1" si="132"/>
        <v>740.66656422769893</v>
      </c>
      <c r="BQ265" s="5">
        <f ca="1">BP265/MAX($BP$36:BP265)-1</f>
        <v>-3.5942045691006452E-3</v>
      </c>
    </row>
    <row r="266" spans="1:69" x14ac:dyDescent="0.2">
      <c r="A266" s="15">
        <v>16468</v>
      </c>
      <c r="B266" s="18">
        <v>620.19091625505314</v>
      </c>
      <c r="C266" s="17">
        <f t="shared" ca="1" si="118"/>
        <v>5.8333333333333336E-3</v>
      </c>
      <c r="D266" s="17">
        <f ca="1">B266/B265-1</f>
        <v>1.7421427273709433E-3</v>
      </c>
      <c r="E266" s="20">
        <f t="shared" ca="1" si="119"/>
        <v>4.2521623977740957</v>
      </c>
      <c r="F266" s="20">
        <f ca="1">E266/MAX(E$49:E266)-1</f>
        <v>-1.8583234590804354E-3</v>
      </c>
      <c r="G266" s="32">
        <f t="shared" ca="1" si="120"/>
        <v>620.21627592574134</v>
      </c>
      <c r="H266" s="33">
        <f t="shared" ca="1" si="133"/>
        <v>1</v>
      </c>
      <c r="I266" s="34">
        <f t="shared" ca="1" si="134"/>
        <v>1.7421427273709433E-3</v>
      </c>
      <c r="J266" s="34">
        <f t="shared" ca="1" si="135"/>
        <v>6.7094190418026978</v>
      </c>
      <c r="K266" s="35">
        <f ca="1">J266/MAX(J$49:J266)-1</f>
        <v>-1.9705485147346602E-3</v>
      </c>
      <c r="L266" s="32">
        <f t="shared" ca="1" si="121"/>
        <v>609.40007209227326</v>
      </c>
      <c r="M266" s="33">
        <f t="shared" ca="1" si="136"/>
        <v>1</v>
      </c>
      <c r="N266" s="34">
        <f t="shared" ca="1" si="137"/>
        <v>1.7421427273709433E-3</v>
      </c>
      <c r="O266" s="34">
        <f t="shared" ca="1" si="138"/>
        <v>6.914596925678933</v>
      </c>
      <c r="P266" s="35">
        <f ca="1">O266/MAX(O$49:O266)-1</f>
        <v>-1.8583234590803244E-3</v>
      </c>
      <c r="Q266" s="32">
        <f t="shared" ca="1" si="122"/>
        <v>582.33841663590249</v>
      </c>
      <c r="R266" s="33">
        <f t="shared" ca="1" si="139"/>
        <v>1</v>
      </c>
      <c r="S266" s="34">
        <f t="shared" ca="1" si="140"/>
        <v>1.7421427273709433E-3</v>
      </c>
      <c r="T266" s="34">
        <f t="shared" ca="1" si="141"/>
        <v>7.3217487970868316</v>
      </c>
      <c r="U266" s="35">
        <f ca="1">T266/MAX(T$49:T266)-1</f>
        <v>-1.8583234590804354E-3</v>
      </c>
      <c r="V266" s="32">
        <f t="shared" ca="1" si="123"/>
        <v>620.21627592574134</v>
      </c>
      <c r="W266" s="33">
        <f t="shared" ca="1" si="142"/>
        <v>1</v>
      </c>
      <c r="X266" s="34">
        <f t="shared" ca="1" si="143"/>
        <v>1.7421427273709433E-3</v>
      </c>
      <c r="Y266" s="34">
        <f t="shared" ca="1" si="144"/>
        <v>3.6640401614278622</v>
      </c>
      <c r="Z266" s="35">
        <f ca="1">Y266/MAX(Y$49:Y266)-1</f>
        <v>-1.9175410195917175E-2</v>
      </c>
      <c r="AA266" s="32">
        <f t="shared" ca="1" si="124"/>
        <v>620.21627592574134</v>
      </c>
      <c r="AB266" s="33">
        <f t="shared" ca="1" si="145"/>
        <v>0</v>
      </c>
      <c r="AC266" s="34">
        <f t="shared" ca="1" si="146"/>
        <v>5.8333333333333336E-3</v>
      </c>
      <c r="AD266" s="34">
        <f t="shared" ca="1" si="147"/>
        <v>7.1616308225312864</v>
      </c>
      <c r="AE266" s="35">
        <f ca="1">AD266/MAX(AD$49:AD266)-1</f>
        <v>0</v>
      </c>
      <c r="AF266" s="32">
        <f t="shared" ca="1" si="125"/>
        <v>609.40007209227326</v>
      </c>
      <c r="AG266" s="33">
        <f t="shared" ca="1" si="148"/>
        <v>1</v>
      </c>
      <c r="AH266" s="34">
        <f t="shared" ca="1" si="149"/>
        <v>1.7421427273709433E-3</v>
      </c>
      <c r="AI266" s="34">
        <f t="shared" ca="1" si="150"/>
        <v>7.8763034464203443</v>
      </c>
      <c r="AJ266" s="35">
        <f ca="1">AI266/MAX(AI$49:AI266)-1</f>
        <v>-1.8583234590803244E-3</v>
      </c>
      <c r="AK266" s="32">
        <f t="shared" ca="1" si="126"/>
        <v>609.40007209227326</v>
      </c>
      <c r="AL266" s="33">
        <f t="shared" ca="1" si="127"/>
        <v>1</v>
      </c>
      <c r="AM266" s="34">
        <f t="shared" ca="1" si="151"/>
        <v>1.7421427273709433E-3</v>
      </c>
      <c r="AN266" s="34">
        <f t="shared" ca="1" si="152"/>
        <v>7.311498289038707</v>
      </c>
      <c r="AO266" s="35">
        <f ca="1">AN266/MAX(AN$49:AN266)-1</f>
        <v>-1.8583234590804354E-3</v>
      </c>
      <c r="AP266" s="32">
        <f t="shared" ca="1" si="128"/>
        <v>621.3455773175782</v>
      </c>
      <c r="AQ266" s="33">
        <f t="shared" ca="1" si="129"/>
        <v>1</v>
      </c>
      <c r="AR266" s="34">
        <f t="shared" ca="1" si="153"/>
        <v>1.7421427273709433E-3</v>
      </c>
      <c r="AS266" s="34">
        <f t="shared" ca="1" si="154"/>
        <v>6.7848142954103539</v>
      </c>
      <c r="AT266" s="35">
        <f ca="1">AS266/MAX(AS$49:AS266)-1</f>
        <v>-1.8583234590804354E-3</v>
      </c>
      <c r="AU266" s="32">
        <f t="shared" ca="1" si="130"/>
        <v>618.24519144310727</v>
      </c>
      <c r="AV266" s="33">
        <f t="shared" ca="1" si="131"/>
        <v>1</v>
      </c>
      <c r="AW266" s="34">
        <f t="shared" ca="1" si="155"/>
        <v>2.7649403788615407E-3</v>
      </c>
      <c r="AX266" s="34">
        <f t="shared" ca="1" si="156"/>
        <v>7.3317096187096071</v>
      </c>
      <c r="AY266" s="35">
        <f ca="1">AX266/MAX(AX$49:AX266)-1</f>
        <v>0</v>
      </c>
      <c r="AZ266" s="20"/>
      <c r="BA266" s="20"/>
      <c r="BB266" s="20"/>
      <c r="BC266" s="20"/>
      <c r="BD266" s="20"/>
      <c r="BE266" s="20"/>
      <c r="BF266" s="20"/>
      <c r="BG266" s="17"/>
      <c r="BH266" s="17"/>
      <c r="BJ266" s="7">
        <f ca="1">AVERAGE(B264:B266)</f>
        <v>620.21627592574134</v>
      </c>
      <c r="BK266" s="7">
        <f ca="1">AVERAGE(B261:B266)</f>
        <v>617.47056842085658</v>
      </c>
      <c r="BL266" s="7">
        <f ca="1">AVERAGE(B255:B266)</f>
        <v>604.0539269468087</v>
      </c>
      <c r="BM266" s="7">
        <f ca="1">AVERAGE(B249:B266)</f>
        <v>594.49369489473224</v>
      </c>
      <c r="BN266" s="7">
        <f ca="1">AVERAGE(B243:B266)</f>
        <v>582.33841663590249</v>
      </c>
      <c r="BO266" s="5">
        <f ca="1">IF($B265&gt;=BJ265,$D266,$C266)*0.2+IF($B265&gt;=BK265,$D266,$C266)*0.2+IF($B265&gt;=BL265,$D266,$C266)*0.2+IF($B265&gt;=BM265,$D266,$C266)*0.2+IF($B265&gt;=BN265,$D266,$C266)*0.2</f>
        <v>1.7421427273709433E-3</v>
      </c>
      <c r="BP266" s="3">
        <f t="shared" ca="1" si="132"/>
        <v>741.95691109597499</v>
      </c>
      <c r="BQ266" s="5">
        <f ca="1">BP266/MAX($BP$36:BP266)-1</f>
        <v>-1.8583234590804354E-3</v>
      </c>
    </row>
    <row r="267" spans="1:69" x14ac:dyDescent="0.2">
      <c r="A267" s="15">
        <v>16496</v>
      </c>
      <c r="B267" s="18">
        <v>628.7027847852795</v>
      </c>
      <c r="C267" s="17">
        <f t="shared" ca="1" si="118"/>
        <v>5.8333333333333336E-3</v>
      </c>
      <c r="D267" s="17">
        <f ca="1">B267/B266-1</f>
        <v>1.3724594003446944E-2</v>
      </c>
      <c r="E267" s="20">
        <f t="shared" ca="1" si="119"/>
        <v>4.3105216003202687</v>
      </c>
      <c r="F267" s="20">
        <f ca="1">E267/MAX(E$49:E267)-1</f>
        <v>0</v>
      </c>
      <c r="G267" s="32">
        <f t="shared" ca="1" si="120"/>
        <v>622.66867841497515</v>
      </c>
      <c r="H267" s="33">
        <f t="shared" ca="1" si="133"/>
        <v>0</v>
      </c>
      <c r="I267" s="34">
        <f t="shared" ca="1" si="134"/>
        <v>5.8333333333333336E-3</v>
      </c>
      <c r="J267" s="34">
        <f t="shared" ca="1" si="135"/>
        <v>6.7485573195465474</v>
      </c>
      <c r="K267" s="35">
        <f ca="1">J267/MAX(J$49:J267)-1</f>
        <v>0</v>
      </c>
      <c r="L267" s="32">
        <f t="shared" ca="1" si="121"/>
        <v>613.54487904168695</v>
      </c>
      <c r="M267" s="33">
        <f t="shared" ca="1" si="136"/>
        <v>1</v>
      </c>
      <c r="N267" s="34">
        <f t="shared" ca="1" si="137"/>
        <v>1.3724594003446944E-2</v>
      </c>
      <c r="O267" s="34">
        <f t="shared" ca="1" si="138"/>
        <v>7.0094969611813589</v>
      </c>
      <c r="P267" s="35">
        <f ca="1">O267/MAX(O$49:O267)-1</f>
        <v>0</v>
      </c>
      <c r="Q267" s="32">
        <f t="shared" ca="1" si="122"/>
        <v>586.56669790656508</v>
      </c>
      <c r="R267" s="33">
        <f t="shared" ca="1" si="139"/>
        <v>1</v>
      </c>
      <c r="S267" s="34">
        <f t="shared" ca="1" si="140"/>
        <v>1.3724594003446944E-2</v>
      </c>
      <c r="T267" s="34">
        <f t="shared" ca="1" si="141"/>
        <v>7.4222368267220746</v>
      </c>
      <c r="U267" s="35">
        <f ca="1">T267/MAX(T$49:T267)-1</f>
        <v>0</v>
      </c>
      <c r="V267" s="32">
        <f t="shared" ca="1" si="123"/>
        <v>622.66867841497515</v>
      </c>
      <c r="W267" s="33">
        <f t="shared" ca="1" si="142"/>
        <v>0</v>
      </c>
      <c r="X267" s="34">
        <f t="shared" ca="1" si="143"/>
        <v>-1.3724594003446944E-2</v>
      </c>
      <c r="Y267" s="34">
        <f t="shared" ca="1" si="144"/>
        <v>3.6137526977999403</v>
      </c>
      <c r="Z267" s="35">
        <f ca="1">Y267/MAX(Y$49:Y267)-1</f>
        <v>-3.2636829479575691E-2</v>
      </c>
      <c r="AA267" s="32">
        <f t="shared" ca="1" si="124"/>
        <v>622.66867841497515</v>
      </c>
      <c r="AB267" s="33">
        <f t="shared" ca="1" si="145"/>
        <v>0</v>
      </c>
      <c r="AC267" s="34">
        <f t="shared" ca="1" si="146"/>
        <v>5.8333333333333336E-3</v>
      </c>
      <c r="AD267" s="34">
        <f t="shared" ca="1" si="147"/>
        <v>7.2034070023293859</v>
      </c>
      <c r="AE267" s="35">
        <f ca="1">AD267/MAX(AD$49:AD267)-1</f>
        <v>0</v>
      </c>
      <c r="AF267" s="32">
        <f t="shared" ca="1" si="125"/>
        <v>613.54487904168695</v>
      </c>
      <c r="AG267" s="33">
        <f t="shared" ca="1" si="148"/>
        <v>1</v>
      </c>
      <c r="AH267" s="34">
        <f t="shared" ca="1" si="149"/>
        <v>1.3724594003446944E-2</v>
      </c>
      <c r="AI267" s="34">
        <f t="shared" ca="1" si="150"/>
        <v>7.9844025134704131</v>
      </c>
      <c r="AJ267" s="35">
        <f ca="1">AI267/MAX(AI$49:AI267)-1</f>
        <v>0</v>
      </c>
      <c r="AK267" s="32">
        <f t="shared" ca="1" si="126"/>
        <v>613.54487904168695</v>
      </c>
      <c r="AL267" s="33">
        <f t="shared" ca="1" si="127"/>
        <v>1</v>
      </c>
      <c r="AM267" s="34">
        <f t="shared" ca="1" si="151"/>
        <v>1.3724594003446944E-2</v>
      </c>
      <c r="AN267" s="34">
        <f t="shared" ca="1" si="152"/>
        <v>7.4118456346126607</v>
      </c>
      <c r="AO267" s="35">
        <f ca="1">AN267/MAX(AN$49:AN267)-1</f>
        <v>0</v>
      </c>
      <c r="AP267" s="32">
        <f t="shared" ca="1" si="128"/>
        <v>621.3455773175782</v>
      </c>
      <c r="AQ267" s="33">
        <f t="shared" ca="1" si="129"/>
        <v>1</v>
      </c>
      <c r="AR267" s="34">
        <f t="shared" ca="1" si="153"/>
        <v>1.3724594003446944E-2</v>
      </c>
      <c r="AS267" s="34">
        <f t="shared" ca="1" si="154"/>
        <v>6.8779331170036437</v>
      </c>
      <c r="AT267" s="35">
        <f ca="1">AS267/MAX(AS$49:AS267)-1</f>
        <v>0</v>
      </c>
      <c r="AU267" s="32">
        <f t="shared" ca="1" si="130"/>
        <v>620.21627592574134</v>
      </c>
      <c r="AV267" s="33">
        <f t="shared" ca="1" si="131"/>
        <v>1</v>
      </c>
      <c r="AW267" s="34">
        <f t="shared" ca="1" si="155"/>
        <v>1.1751778835918542E-2</v>
      </c>
      <c r="AX267" s="34">
        <f t="shared" ca="1" si="156"/>
        <v>7.4178702486378585</v>
      </c>
      <c r="AY267" s="35">
        <f ca="1">AX267/MAX(AX$49:AX267)-1</f>
        <v>0</v>
      </c>
      <c r="AZ267" s="20"/>
      <c r="BA267" s="20"/>
      <c r="BB267" s="20"/>
      <c r="BC267" s="20"/>
      <c r="BD267" s="20"/>
      <c r="BE267" s="20"/>
      <c r="BF267" s="20"/>
      <c r="BG267" s="17"/>
      <c r="BH267" s="17"/>
      <c r="BJ267" s="7">
        <f ca="1">AVERAGE(B265:B267)</f>
        <v>622.66867841497515</v>
      </c>
      <c r="BK267" s="7">
        <f ca="1">AVERAGE(B262:B267)</f>
        <v>620.25995015486285</v>
      </c>
      <c r="BL267" s="7">
        <f ca="1">AVERAGE(B256:B267)</f>
        <v>608.6054376147016</v>
      </c>
      <c r="BM267" s="7">
        <f ca="1">AVERAGE(B250:B267)</f>
        <v>598.0928949177885</v>
      </c>
      <c r="BN267" s="7">
        <f ca="1">AVERAGE(B244:B267)</f>
        <v>586.56669790656508</v>
      </c>
      <c r="BO267" s="5">
        <f ca="1">IF($B266&gt;=BJ266,$D267,$C267)*0.2+IF($B266&gt;=BK266,$D267,$C267)*0.2+IF($B266&gt;=BL266,$D267,$C267)*0.2+IF($B266&gt;=BM266,$D267,$C267)*0.2+IF($B266&gt;=BN266,$D267,$C267)*0.2</f>
        <v>1.2146341869424222E-2</v>
      </c>
      <c r="BP267" s="3">
        <f t="shared" ca="1" si="132"/>
        <v>750.96897339052873</v>
      </c>
      <c r="BQ267" s="5">
        <f ca="1">BP267/MAX($BP$36:BP267)-1</f>
        <v>0</v>
      </c>
    </row>
    <row r="268" spans="1:69" x14ac:dyDescent="0.2">
      <c r="A268" s="15">
        <v>16527</v>
      </c>
      <c r="B268" s="18">
        <v>627.73104185519253</v>
      </c>
      <c r="C268" s="17">
        <f t="shared" ca="1" si="118"/>
        <v>5.8333333333333336E-3</v>
      </c>
      <c r="D268" s="17">
        <f ca="1">B268/B267-1</f>
        <v>-1.5456316618970289E-3</v>
      </c>
      <c r="E268" s="20">
        <f t="shared" ca="1" si="119"/>
        <v>4.3038591216555222</v>
      </c>
      <c r="F268" s="20">
        <f ca="1">E268/MAX(E$49:E268)-1</f>
        <v>-1.54563166189714E-3</v>
      </c>
      <c r="G268" s="32">
        <f t="shared" ca="1" si="120"/>
        <v>625.54158096517506</v>
      </c>
      <c r="H268" s="33">
        <f t="shared" ca="1" si="133"/>
        <v>1</v>
      </c>
      <c r="I268" s="34">
        <f t="shared" ca="1" si="134"/>
        <v>-1.5456316618970289E-3</v>
      </c>
      <c r="J268" s="34">
        <f t="shared" ca="1" si="135"/>
        <v>6.7381265356813289</v>
      </c>
      <c r="K268" s="35">
        <f ca="1">J268/MAX(J$49:J268)-1</f>
        <v>-1.5456316618970289E-3</v>
      </c>
      <c r="L268" s="32">
        <f t="shared" ca="1" si="121"/>
        <v>617.55387892947942</v>
      </c>
      <c r="M268" s="33">
        <f t="shared" ca="1" si="136"/>
        <v>1</v>
      </c>
      <c r="N268" s="34">
        <f t="shared" ca="1" si="137"/>
        <v>-1.5456316618970289E-3</v>
      </c>
      <c r="O268" s="34">
        <f t="shared" ca="1" si="138"/>
        <v>6.9986628607441856</v>
      </c>
      <c r="P268" s="35">
        <f ca="1">O268/MAX(O$49:O268)-1</f>
        <v>-1.5456316618970289E-3</v>
      </c>
      <c r="Q268" s="32">
        <f t="shared" ca="1" si="122"/>
        <v>590.56390301563761</v>
      </c>
      <c r="R268" s="33">
        <f t="shared" ca="1" si="139"/>
        <v>1</v>
      </c>
      <c r="S268" s="34">
        <f t="shared" ca="1" si="140"/>
        <v>-1.5456316618970289E-3</v>
      </c>
      <c r="T268" s="34">
        <f t="shared" ca="1" si="141"/>
        <v>7.4107647824805944</v>
      </c>
      <c r="U268" s="35">
        <f ca="1">T268/MAX(T$49:T268)-1</f>
        <v>-1.54563166189714E-3</v>
      </c>
      <c r="V268" s="32">
        <f t="shared" ca="1" si="123"/>
        <v>625.54158096517506</v>
      </c>
      <c r="W268" s="33">
        <f t="shared" ca="1" si="142"/>
        <v>1</v>
      </c>
      <c r="X268" s="34">
        <f t="shared" ca="1" si="143"/>
        <v>-1.5456316618970289E-3</v>
      </c>
      <c r="Y268" s="34">
        <f t="shared" ca="1" si="144"/>
        <v>3.6081671672119549</v>
      </c>
      <c r="Z268" s="35">
        <f ca="1">Y268/MAX(Y$49:Y268)-1</f>
        <v>-3.4132016624485173E-2</v>
      </c>
      <c r="AA268" s="32">
        <f t="shared" ca="1" si="124"/>
        <v>625.54158096517506</v>
      </c>
      <c r="AB268" s="33">
        <f t="shared" ca="1" si="145"/>
        <v>0</v>
      </c>
      <c r="AC268" s="34">
        <f t="shared" ca="1" si="146"/>
        <v>5.8333333333333336E-3</v>
      </c>
      <c r="AD268" s="34">
        <f t="shared" ca="1" si="147"/>
        <v>7.245426876509641</v>
      </c>
      <c r="AE268" s="35">
        <f ca="1">AD268/MAX(AD$49:AD268)-1</f>
        <v>0</v>
      </c>
      <c r="AF268" s="32">
        <f t="shared" ca="1" si="125"/>
        <v>617.55387892947942</v>
      </c>
      <c r="AG268" s="33">
        <f t="shared" ca="1" si="148"/>
        <v>1</v>
      </c>
      <c r="AH268" s="34">
        <f t="shared" ca="1" si="149"/>
        <v>-1.5456316618970289E-3</v>
      </c>
      <c r="AI268" s="34">
        <f t="shared" ca="1" si="150"/>
        <v>7.9720615681442633</v>
      </c>
      <c r="AJ268" s="35">
        <f ca="1">AI268/MAX(AI$49:AI268)-1</f>
        <v>-1.5456316618970289E-3</v>
      </c>
      <c r="AK268" s="32">
        <f t="shared" ca="1" si="126"/>
        <v>617.55387892947942</v>
      </c>
      <c r="AL268" s="33">
        <f t="shared" ca="1" si="127"/>
        <v>1</v>
      </c>
      <c r="AM268" s="34">
        <f t="shared" ca="1" si="151"/>
        <v>-1.5456316618970289E-3</v>
      </c>
      <c r="AN268" s="34">
        <f t="shared" ca="1" si="152"/>
        <v>7.4003896513267104</v>
      </c>
      <c r="AO268" s="35">
        <f ca="1">AN268/MAX(AN$49:AN268)-1</f>
        <v>-1.5456316618970289E-3</v>
      </c>
      <c r="AP268" s="32">
        <f t="shared" ca="1" si="128"/>
        <v>628.7027847852795</v>
      </c>
      <c r="AQ268" s="33">
        <f t="shared" ca="1" si="129"/>
        <v>1</v>
      </c>
      <c r="AR268" s="34">
        <f t="shared" ca="1" si="153"/>
        <v>-1.5456316618970289E-3</v>
      </c>
      <c r="AS268" s="34">
        <f t="shared" ca="1" si="154"/>
        <v>6.8673023658095929</v>
      </c>
      <c r="AT268" s="35">
        <f ca="1">AS268/MAX(AS$49:AS268)-1</f>
        <v>-1.5456316618970289E-3</v>
      </c>
      <c r="AU268" s="32">
        <f t="shared" ca="1" si="130"/>
        <v>622.66867841497515</v>
      </c>
      <c r="AV268" s="33">
        <f t="shared" ca="1" si="131"/>
        <v>1</v>
      </c>
      <c r="AW268" s="34">
        <f t="shared" ca="1" si="155"/>
        <v>2.9910958691056169E-4</v>
      </c>
      <c r="AX268" s="34">
        <f t="shared" ca="1" si="156"/>
        <v>7.4200890047436845</v>
      </c>
      <c r="AY268" s="35">
        <f ca="1">AX268/MAX(AX$49:AX268)-1</f>
        <v>0</v>
      </c>
      <c r="AZ268" s="20"/>
      <c r="BA268" s="20"/>
      <c r="BB268" s="20"/>
      <c r="BC268" s="20"/>
      <c r="BD268" s="20"/>
      <c r="BE268" s="20"/>
      <c r="BF268" s="20"/>
      <c r="BG268" s="17"/>
      <c r="BH268" s="17"/>
      <c r="BJ268" s="7">
        <f ca="1">AVERAGE(B266:B268)</f>
        <v>625.54158096517506</v>
      </c>
      <c r="BK268" s="7">
        <f ca="1">AVERAGE(B263:B268)</f>
        <v>621.89338620414117</v>
      </c>
      <c r="BL268" s="7">
        <f ca="1">AVERAGE(B257:B268)</f>
        <v>612.53621229693374</v>
      </c>
      <c r="BM268" s="7">
        <f ca="1">AVERAGE(B251:B268)</f>
        <v>601.53359249399978</v>
      </c>
      <c r="BN268" s="7">
        <f ca="1">AVERAGE(B245:B268)</f>
        <v>590.56390301563761</v>
      </c>
      <c r="BO268" s="5">
        <f ca="1">IF($B267&gt;=BJ267,$D268,$C268)*0.2+IF($B267&gt;=BK267,$D268,$C268)*0.2+IF($B267&gt;=BL267,$D268,$C268)*0.2+IF($B267&gt;=BM267,$D268,$C268)*0.2+IF($B267&gt;=BN267,$D268,$C268)*0.2</f>
        <v>-1.5456316618970289E-3</v>
      </c>
      <c r="BP268" s="3">
        <f t="shared" ca="1" si="132"/>
        <v>749.80825196815397</v>
      </c>
      <c r="BQ268" s="5">
        <f ca="1">BP268/MAX($BP$36:BP268)-1</f>
        <v>-1.54563166189714E-3</v>
      </c>
    </row>
    <row r="269" spans="1:69" x14ac:dyDescent="0.2">
      <c r="A269" s="15">
        <v>16557</v>
      </c>
      <c r="B269" s="18">
        <v>627.46971187106828</v>
      </c>
      <c r="C269" s="17">
        <f t="shared" ca="1" si="118"/>
        <v>5.8333333333333336E-3</v>
      </c>
      <c r="D269" s="17">
        <f ca="1">B269/B268-1</f>
        <v>-4.163088435963358E-4</v>
      </c>
      <c r="E269" s="20">
        <f t="shared" ca="1" si="119"/>
        <v>4.3020673870415846</v>
      </c>
      <c r="F269" s="20">
        <f ca="1">E269/MAX(E$49:E269)-1</f>
        <v>-1.9612970453635192E-3</v>
      </c>
      <c r="G269" s="32">
        <f t="shared" ca="1" si="120"/>
        <v>627.96784617051344</v>
      </c>
      <c r="H269" s="33">
        <f t="shared" ca="1" si="133"/>
        <v>1</v>
      </c>
      <c r="I269" s="34">
        <f t="shared" ca="1" si="134"/>
        <v>-4.163088435963358E-4</v>
      </c>
      <c r="J269" s="34">
        <f t="shared" ca="1" si="135"/>
        <v>6.7353213940152532</v>
      </c>
      <c r="K269" s="35">
        <f ca="1">J269/MAX(J$49:J269)-1</f>
        <v>-1.9612970453637413E-3</v>
      </c>
      <c r="L269" s="32">
        <f t="shared" ca="1" si="121"/>
        <v>620.10106012744302</v>
      </c>
      <c r="M269" s="33">
        <f t="shared" ca="1" si="136"/>
        <v>1</v>
      </c>
      <c r="N269" s="34">
        <f t="shared" ca="1" si="137"/>
        <v>-4.163088435963358E-4</v>
      </c>
      <c r="O269" s="34">
        <f t="shared" ca="1" si="138"/>
        <v>6.9957492555019085</v>
      </c>
      <c r="P269" s="35">
        <f ca="1">O269/MAX(O$49:O269)-1</f>
        <v>-1.9612970453636303E-3</v>
      </c>
      <c r="Q269" s="32">
        <f t="shared" ca="1" si="122"/>
        <v>594.06264328825978</v>
      </c>
      <c r="R269" s="33">
        <f t="shared" ca="1" si="139"/>
        <v>1</v>
      </c>
      <c r="S269" s="34">
        <f t="shared" ca="1" si="140"/>
        <v>-4.163088435963358E-4</v>
      </c>
      <c r="T269" s="34">
        <f t="shared" ca="1" si="141"/>
        <v>7.4076796155638354</v>
      </c>
      <c r="U269" s="35">
        <f ca="1">T269/MAX(T$49:T269)-1</f>
        <v>-1.9612970453636303E-3</v>
      </c>
      <c r="V269" s="32">
        <f t="shared" ca="1" si="123"/>
        <v>627.96784617051344</v>
      </c>
      <c r="W269" s="33">
        <f t="shared" ca="1" si="142"/>
        <v>1</v>
      </c>
      <c r="X269" s="34">
        <f t="shared" ca="1" si="143"/>
        <v>-4.163088435963358E-4</v>
      </c>
      <c r="Y269" s="34">
        <f t="shared" ca="1" si="144"/>
        <v>3.6066650553110704</v>
      </c>
      <c r="Z269" s="35">
        <f ca="1">Y269/MAX(Y$49:Y269)-1</f>
        <v>-3.4534116007710947E-2</v>
      </c>
      <c r="AA269" s="32">
        <f t="shared" ca="1" si="124"/>
        <v>627.96784617051344</v>
      </c>
      <c r="AB269" s="33">
        <f t="shared" ca="1" si="145"/>
        <v>0</v>
      </c>
      <c r="AC269" s="34">
        <f t="shared" ca="1" si="146"/>
        <v>5.8333333333333336E-3</v>
      </c>
      <c r="AD269" s="34">
        <f t="shared" ca="1" si="147"/>
        <v>7.2876918666226143</v>
      </c>
      <c r="AE269" s="35">
        <f ca="1">AD269/MAX(AD$49:AD269)-1</f>
        <v>0</v>
      </c>
      <c r="AF269" s="32">
        <f t="shared" ca="1" si="125"/>
        <v>620.10106012744302</v>
      </c>
      <c r="AG269" s="33">
        <f t="shared" ca="1" si="148"/>
        <v>1</v>
      </c>
      <c r="AH269" s="34">
        <f t="shared" ca="1" si="149"/>
        <v>-4.163088435963358E-4</v>
      </c>
      <c r="AI269" s="34">
        <f t="shared" ca="1" si="150"/>
        <v>7.9687427284117502</v>
      </c>
      <c r="AJ269" s="35">
        <f ca="1">AI269/MAX(AI$49:AI269)-1</f>
        <v>-1.9612970453635192E-3</v>
      </c>
      <c r="AK269" s="32">
        <f t="shared" ca="1" si="126"/>
        <v>620.10106012744302</v>
      </c>
      <c r="AL269" s="33">
        <f t="shared" ca="1" si="127"/>
        <v>1</v>
      </c>
      <c r="AM269" s="34">
        <f t="shared" ca="1" si="151"/>
        <v>-4.163088435963358E-4</v>
      </c>
      <c r="AN269" s="34">
        <f t="shared" ca="1" si="152"/>
        <v>7.3973088036688042</v>
      </c>
      <c r="AO269" s="35">
        <f ca="1">AN269/MAX(AN$49:AN269)-1</f>
        <v>-1.9612970453635192E-3</v>
      </c>
      <c r="AP269" s="32">
        <f t="shared" ca="1" si="128"/>
        <v>628.7027847852795</v>
      </c>
      <c r="AQ269" s="33">
        <f t="shared" ca="1" si="129"/>
        <v>1</v>
      </c>
      <c r="AR269" s="34">
        <f t="shared" ca="1" si="153"/>
        <v>-4.163088435963358E-4</v>
      </c>
      <c r="AS269" s="34">
        <f t="shared" ca="1" si="154"/>
        <v>6.8644434471030564</v>
      </c>
      <c r="AT269" s="35">
        <f ca="1">AS269/MAX(AS$49:AS269)-1</f>
        <v>-1.9612970453635192E-3</v>
      </c>
      <c r="AU269" s="32">
        <f t="shared" ca="1" si="130"/>
        <v>625.54158096517506</v>
      </c>
      <c r="AV269" s="33">
        <f t="shared" ca="1" si="131"/>
        <v>1</v>
      </c>
      <c r="AW269" s="34">
        <f t="shared" ca="1" si="155"/>
        <v>1.1461017006360816E-3</v>
      </c>
      <c r="AX269" s="34">
        <f t="shared" ca="1" si="156"/>
        <v>7.4285931813708919</v>
      </c>
      <c r="AY269" s="35">
        <f ca="1">AX269/MAX(AX$49:AX269)-1</f>
        <v>0</v>
      </c>
      <c r="AZ269" s="20"/>
      <c r="BA269" s="20"/>
      <c r="BB269" s="20"/>
      <c r="BC269" s="20"/>
      <c r="BD269" s="20"/>
      <c r="BE269" s="20"/>
      <c r="BF269" s="20"/>
      <c r="BG269" s="17"/>
      <c r="BH269" s="17"/>
      <c r="BJ269" s="7">
        <f ca="1">AVERAGE(B267:B269)</f>
        <v>627.96784617051344</v>
      </c>
      <c r="BK269" s="7">
        <f ca="1">AVERAGE(B264:B269)</f>
        <v>624.09206104812745</v>
      </c>
      <c r="BL269" s="7">
        <f ca="1">AVERAGE(B258:B269)</f>
        <v>615.88746201192748</v>
      </c>
      <c r="BM269" s="7">
        <f ca="1">AVERAGE(B252:B269)</f>
        <v>603.97686258657097</v>
      </c>
      <c r="BN269" s="7">
        <f ca="1">AVERAGE(B246:B269)</f>
        <v>594.06264328825978</v>
      </c>
      <c r="BO269" s="5">
        <f ca="1">IF($B268&gt;=BJ268,$D269,$C269)*0.2+IF($B268&gt;=BK268,$D269,$C269)*0.2+IF($B268&gt;=BL268,$D269,$C269)*0.2+IF($B268&gt;=BM268,$D269,$C269)*0.2+IF($B268&gt;=BN268,$D269,$C269)*0.2</f>
        <v>-4.1630884359633585E-4</v>
      </c>
      <c r="BP269" s="3">
        <f t="shared" ca="1" si="132"/>
        <v>749.49610016185807</v>
      </c>
      <c r="BQ269" s="5">
        <f ca="1">BP269/MAX($BP$36:BP269)-1</f>
        <v>-1.9612970453637413E-3</v>
      </c>
    </row>
    <row r="270" spans="1:69" x14ac:dyDescent="0.2">
      <c r="A270" s="15">
        <v>16588</v>
      </c>
      <c r="B270" s="18">
        <v>629.0201482943844</v>
      </c>
      <c r="C270" s="17">
        <f t="shared" ca="1" si="118"/>
        <v>5.8333333333333336E-3</v>
      </c>
      <c r="D270" s="17">
        <f ca="1">B270/B269-1</f>
        <v>2.4709342841311432E-3</v>
      </c>
      <c r="E270" s="20">
        <f t="shared" ca="1" si="119"/>
        <v>4.3126975128408684</v>
      </c>
      <c r="F270" s="20">
        <f ca="1">E270/MAX(E$49:E270)-1</f>
        <v>0</v>
      </c>
      <c r="G270" s="32">
        <f t="shared" ca="1" si="120"/>
        <v>628.07363400688166</v>
      </c>
      <c r="H270" s="33">
        <f t="shared" ca="1" si="133"/>
        <v>0</v>
      </c>
      <c r="I270" s="34">
        <f t="shared" ca="1" si="134"/>
        <v>5.8333333333333336E-3</v>
      </c>
      <c r="J270" s="34">
        <f t="shared" ca="1" si="135"/>
        <v>6.7746107688136759</v>
      </c>
      <c r="K270" s="35">
        <f ca="1">J270/MAX(J$49:J270)-1</f>
        <v>0</v>
      </c>
      <c r="L270" s="32">
        <f t="shared" ca="1" si="121"/>
        <v>621.77470973310642</v>
      </c>
      <c r="M270" s="33">
        <f t="shared" ca="1" si="136"/>
        <v>1</v>
      </c>
      <c r="N270" s="34">
        <f t="shared" ca="1" si="137"/>
        <v>2.4709342841311432E-3</v>
      </c>
      <c r="O270" s="34">
        <f t="shared" ca="1" si="138"/>
        <v>7.013035292180513</v>
      </c>
      <c r="P270" s="35">
        <f ca="1">O270/MAX(O$49:O270)-1</f>
        <v>0</v>
      </c>
      <c r="Q270" s="32">
        <f t="shared" ca="1" si="122"/>
        <v>597.14823063484232</v>
      </c>
      <c r="R270" s="33">
        <f t="shared" ca="1" si="139"/>
        <v>1</v>
      </c>
      <c r="S270" s="34">
        <f t="shared" ca="1" si="140"/>
        <v>2.4709342841311432E-3</v>
      </c>
      <c r="T270" s="34">
        <f t="shared" ca="1" si="141"/>
        <v>7.4259835050917911</v>
      </c>
      <c r="U270" s="35">
        <f ca="1">T270/MAX(T$49:T270)-1</f>
        <v>0</v>
      </c>
      <c r="V270" s="32">
        <f t="shared" ca="1" si="123"/>
        <v>628.07363400688166</v>
      </c>
      <c r="W270" s="33">
        <f t="shared" ca="1" si="142"/>
        <v>0</v>
      </c>
      <c r="X270" s="34">
        <f t="shared" ca="1" si="143"/>
        <v>-2.4709342841311432E-3</v>
      </c>
      <c r="Y270" s="34">
        <f t="shared" ca="1" si="144"/>
        <v>3.5977532229745246</v>
      </c>
      <c r="Z270" s="35">
        <f ca="1">Y270/MAX(Y$49:Y270)-1</f>
        <v>-3.6919718760626496E-2</v>
      </c>
      <c r="AA270" s="32">
        <f t="shared" ca="1" si="124"/>
        <v>628.07363400688166</v>
      </c>
      <c r="AB270" s="33">
        <f t="shared" ca="1" si="145"/>
        <v>0</v>
      </c>
      <c r="AC270" s="34">
        <f t="shared" ca="1" si="146"/>
        <v>5.8333333333333336E-3</v>
      </c>
      <c r="AD270" s="34">
        <f t="shared" ca="1" si="147"/>
        <v>7.3302034025112466</v>
      </c>
      <c r="AE270" s="35">
        <f ca="1">AD270/MAX(AD$49:AD270)-1</f>
        <v>0</v>
      </c>
      <c r="AF270" s="32">
        <f t="shared" ca="1" si="125"/>
        <v>621.77470973310642</v>
      </c>
      <c r="AG270" s="33">
        <f t="shared" ca="1" si="148"/>
        <v>1</v>
      </c>
      <c r="AH270" s="34">
        <f t="shared" ca="1" si="149"/>
        <v>2.4709342841311432E-3</v>
      </c>
      <c r="AI270" s="34">
        <f t="shared" ca="1" si="150"/>
        <v>7.9884329680208035</v>
      </c>
      <c r="AJ270" s="35">
        <f ca="1">AI270/MAX(AI$49:AI270)-1</f>
        <v>0</v>
      </c>
      <c r="AK270" s="32">
        <f t="shared" ca="1" si="126"/>
        <v>621.77470973310642</v>
      </c>
      <c r="AL270" s="33">
        <f t="shared" ca="1" si="127"/>
        <v>1</v>
      </c>
      <c r="AM270" s="34">
        <f t="shared" ca="1" si="151"/>
        <v>2.4709342841311432E-3</v>
      </c>
      <c r="AN270" s="34">
        <f t="shared" ca="1" si="152"/>
        <v>7.415587067602095</v>
      </c>
      <c r="AO270" s="35">
        <f ca="1">AN270/MAX(AN$49:AN270)-1</f>
        <v>0</v>
      </c>
      <c r="AP270" s="32">
        <f t="shared" ca="1" si="128"/>
        <v>628.7027847852795</v>
      </c>
      <c r="AQ270" s="33">
        <f t="shared" ca="1" si="129"/>
        <v>1</v>
      </c>
      <c r="AR270" s="34">
        <f t="shared" ca="1" si="153"/>
        <v>2.4709342841311432E-3</v>
      </c>
      <c r="AS270" s="34">
        <f t="shared" ca="1" si="154"/>
        <v>6.8814050357579823</v>
      </c>
      <c r="AT270" s="35">
        <f ca="1">AS270/MAX(AS$49:AS270)-1</f>
        <v>0</v>
      </c>
      <c r="AU270" s="32">
        <f t="shared" ca="1" si="130"/>
        <v>627.96784617051344</v>
      </c>
      <c r="AV270" s="33">
        <f t="shared" ca="1" si="131"/>
        <v>1</v>
      </c>
      <c r="AW270" s="34">
        <f t="shared" ca="1" si="155"/>
        <v>3.3115340464316906E-3</v>
      </c>
      <c r="AX270" s="34">
        <f t="shared" ca="1" si="156"/>
        <v>7.4531932206080915</v>
      </c>
      <c r="AY270" s="35">
        <f ca="1">AX270/MAX(AX$49:AX270)-1</f>
        <v>0</v>
      </c>
      <c r="AZ270" s="20"/>
      <c r="BA270" s="20"/>
      <c r="BB270" s="20"/>
      <c r="BC270" s="20"/>
      <c r="BD270" s="20"/>
      <c r="BE270" s="20"/>
      <c r="BF270" s="20"/>
      <c r="BG270" s="17"/>
      <c r="BH270" s="17"/>
      <c r="BJ270" s="7">
        <f ca="1">AVERAGE(B268:B270)</f>
        <v>628.07363400688166</v>
      </c>
      <c r="BK270" s="7">
        <f ca="1">AVERAGE(B265:B270)</f>
        <v>625.37115621092846</v>
      </c>
      <c r="BL270" s="7">
        <f ca="1">AVERAGE(B259:B270)</f>
        <v>619.3357207883538</v>
      </c>
      <c r="BM270" s="7">
        <f ca="1">AVERAGE(B253:B270)</f>
        <v>606.45424897687928</v>
      </c>
      <c r="BN270" s="7">
        <f ca="1">AVERAGE(B247:B270)</f>
        <v>597.14823063484232</v>
      </c>
      <c r="BO270" s="5">
        <f ca="1">IF($B269&gt;=BJ269,$D270,$C270)*0.2+IF($B269&gt;=BK269,$D270,$C270)*0.2+IF($B269&gt;=BL269,$D270,$C270)*0.2+IF($B269&gt;=BM269,$D270,$C270)*0.2+IF($B269&gt;=BN269,$D270,$C270)*0.2</f>
        <v>3.1434140939715811E-3</v>
      </c>
      <c r="BP270" s="3">
        <f t="shared" ca="1" si="132"/>
        <v>751.85207676648361</v>
      </c>
      <c r="BQ270" s="5">
        <f ca="1">BP270/MAX($BP$36:BP270)-1</f>
        <v>0</v>
      </c>
    </row>
    <row r="271" spans="1:69" x14ac:dyDescent="0.2">
      <c r="A271" s="15">
        <v>16618</v>
      </c>
      <c r="B271" s="18">
        <v>615.82709204607556</v>
      </c>
      <c r="C271" s="17">
        <f t="shared" ca="1" si="118"/>
        <v>5.8333333333333336E-3</v>
      </c>
      <c r="D271" s="17">
        <f ca="1">B271/B270-1</f>
        <v>-2.0973980378978907E-2</v>
      </c>
      <c r="E271" s="20">
        <f t="shared" ca="1" si="119"/>
        <v>4.2222430798260726</v>
      </c>
      <c r="F271" s="20">
        <f ca="1">E271/MAX(E$49:E271)-1</f>
        <v>-2.0973980378979018E-2</v>
      </c>
      <c r="G271" s="32">
        <f t="shared" ca="1" si="120"/>
        <v>624.10565073717601</v>
      </c>
      <c r="H271" s="33">
        <f t="shared" ca="1" si="133"/>
        <v>1</v>
      </c>
      <c r="I271" s="34">
        <f t="shared" ca="1" si="134"/>
        <v>-2.0973980378978907E-2</v>
      </c>
      <c r="J271" s="34">
        <f t="shared" ca="1" si="135"/>
        <v>6.6325202154733587</v>
      </c>
      <c r="K271" s="35">
        <f ca="1">J271/MAX(J$49:J271)-1</f>
        <v>-2.0973980378978907E-2</v>
      </c>
      <c r="L271" s="32">
        <f t="shared" ca="1" si="121"/>
        <v>622.16076949958983</v>
      </c>
      <c r="M271" s="33">
        <f t="shared" ca="1" si="136"/>
        <v>1</v>
      </c>
      <c r="N271" s="34">
        <f t="shared" ca="1" si="137"/>
        <v>-2.0973980378978907E-2</v>
      </c>
      <c r="O271" s="34">
        <f t="shared" ca="1" si="138"/>
        <v>6.8659440275652326</v>
      </c>
      <c r="P271" s="35">
        <f ca="1">O271/MAX(O$49:O271)-1</f>
        <v>-2.0973980378978907E-2</v>
      </c>
      <c r="Q271" s="32">
        <f t="shared" ca="1" si="122"/>
        <v>599.5177286250788</v>
      </c>
      <c r="R271" s="33">
        <f t="shared" ca="1" si="139"/>
        <v>1</v>
      </c>
      <c r="S271" s="34">
        <f t="shared" ca="1" si="140"/>
        <v>-2.0973980378978907E-2</v>
      </c>
      <c r="T271" s="34">
        <f t="shared" ca="1" si="141"/>
        <v>7.2702310727613746</v>
      </c>
      <c r="U271" s="35">
        <f ca="1">T271/MAX(T$49:T271)-1</f>
        <v>-2.0973980378978907E-2</v>
      </c>
      <c r="V271" s="32">
        <f t="shared" ca="1" si="123"/>
        <v>624.10565073717601</v>
      </c>
      <c r="W271" s="33">
        <f t="shared" ca="1" si="142"/>
        <v>1</v>
      </c>
      <c r="X271" s="34">
        <f t="shared" ca="1" si="143"/>
        <v>-2.0973980378978907E-2</v>
      </c>
      <c r="Y271" s="34">
        <f t="shared" ca="1" si="144"/>
        <v>3.5222940174674489</v>
      </c>
      <c r="Z271" s="35">
        <f ca="1">Y271/MAX(Y$49:Y271)-1</f>
        <v>-5.7119345682722589E-2</v>
      </c>
      <c r="AA271" s="32">
        <f t="shared" ca="1" si="124"/>
        <v>624.10565073717601</v>
      </c>
      <c r="AB271" s="33">
        <f t="shared" ca="1" si="145"/>
        <v>0</v>
      </c>
      <c r="AC271" s="34">
        <f t="shared" ca="1" si="146"/>
        <v>5.8333333333333336E-3</v>
      </c>
      <c r="AD271" s="34">
        <f t="shared" ca="1" si="147"/>
        <v>7.3729629223592292</v>
      </c>
      <c r="AE271" s="35">
        <f ca="1">AD271/MAX(AD$49:AD271)-1</f>
        <v>0</v>
      </c>
      <c r="AF271" s="32">
        <f t="shared" ca="1" si="125"/>
        <v>622.16076949958983</v>
      </c>
      <c r="AG271" s="33">
        <f t="shared" ca="1" si="148"/>
        <v>1</v>
      </c>
      <c r="AH271" s="34">
        <f t="shared" ca="1" si="149"/>
        <v>-2.0973980378978907E-2</v>
      </c>
      <c r="AI271" s="34">
        <f t="shared" ca="1" si="150"/>
        <v>7.8208837316907474</v>
      </c>
      <c r="AJ271" s="35">
        <f ca="1">AI271/MAX(AI$49:AI271)-1</f>
        <v>-2.0973980378978907E-2</v>
      </c>
      <c r="AK271" s="32">
        <f t="shared" ca="1" si="126"/>
        <v>622.16076949958983</v>
      </c>
      <c r="AL271" s="33">
        <f t="shared" ca="1" si="127"/>
        <v>1</v>
      </c>
      <c r="AM271" s="34">
        <f t="shared" ca="1" si="151"/>
        <v>-2.0973980378978907E-2</v>
      </c>
      <c r="AN271" s="34">
        <f t="shared" ca="1" si="152"/>
        <v>7.2600526899475986</v>
      </c>
      <c r="AO271" s="35">
        <f ca="1">AN271/MAX(AN$49:AN271)-1</f>
        <v>-2.0973980378978907E-2</v>
      </c>
      <c r="AP271" s="32">
        <f t="shared" ca="1" si="128"/>
        <v>629.0201482943844</v>
      </c>
      <c r="AQ271" s="33">
        <f t="shared" ca="1" si="129"/>
        <v>1</v>
      </c>
      <c r="AR271" s="34">
        <f t="shared" ca="1" si="153"/>
        <v>-2.0973980378978907E-2</v>
      </c>
      <c r="AS271" s="34">
        <f t="shared" ca="1" si="154"/>
        <v>6.7370745815581881</v>
      </c>
      <c r="AT271" s="35">
        <f ca="1">AS271/MAX(AS$49:AS271)-1</f>
        <v>-2.0973980378978907E-2</v>
      </c>
      <c r="AU271" s="32">
        <f t="shared" ca="1" si="130"/>
        <v>628.07363400688166</v>
      </c>
      <c r="AV271" s="33">
        <f t="shared" ca="1" si="131"/>
        <v>1</v>
      </c>
      <c r="AW271" s="34">
        <f t="shared" ca="1" si="155"/>
        <v>-1.4272151950900846E-2</v>
      </c>
      <c r="AX271" s="34">
        <f t="shared" ca="1" si="156"/>
        <v>7.3468201144441494</v>
      </c>
      <c r="AY271" s="35">
        <f ca="1">AX271/MAX(AX$49:AX271)-1</f>
        <v>-1.4272151950900813E-2</v>
      </c>
      <c r="AZ271" s="20"/>
      <c r="BA271" s="20"/>
      <c r="BB271" s="20"/>
      <c r="BC271" s="20"/>
      <c r="BD271" s="20"/>
      <c r="BE271" s="20"/>
      <c r="BF271" s="20"/>
      <c r="BG271" s="17"/>
      <c r="BH271" s="17"/>
      <c r="BJ271" s="7">
        <f ca="1">AVERAGE(B269:B271)</f>
        <v>624.10565073717601</v>
      </c>
      <c r="BK271" s="7">
        <f ca="1">AVERAGE(B266:B271)</f>
        <v>624.82361585117553</v>
      </c>
      <c r="BL271" s="7">
        <f ca="1">AVERAGE(B260:B271)</f>
        <v>620.48815346790741</v>
      </c>
      <c r="BM271" s="7">
        <f ca="1">AVERAGE(B254:B271)</f>
        <v>608.49672952390222</v>
      </c>
      <c r="BN271" s="7">
        <f ca="1">AVERAGE(B248:B271)</f>
        <v>599.5177286250788</v>
      </c>
      <c r="BO271" s="5">
        <f ca="1">IF($B270&gt;=BJ270,$D271,$C271)*0.2+IF($B270&gt;=BK270,$D271,$C271)*0.2+IF($B270&gt;=BL270,$D271,$C271)*0.2+IF($B270&gt;=BM270,$D271,$C271)*0.2+IF($B270&gt;=BN270,$D271,$C271)*0.2</f>
        <v>-2.0973980378978907E-2</v>
      </c>
      <c r="BP271" s="3">
        <f t="shared" ca="1" si="132"/>
        <v>736.08274606048883</v>
      </c>
      <c r="BQ271" s="5">
        <f ca="1">BP271/MAX($BP$36:BP271)-1</f>
        <v>-2.0973980378978907E-2</v>
      </c>
    </row>
    <row r="272" spans="1:69" x14ac:dyDescent="0.2">
      <c r="A272" s="15">
        <v>16649</v>
      </c>
      <c r="B272" s="18">
        <v>615.06795711350867</v>
      </c>
      <c r="C272" s="17">
        <f t="shared" ca="1" si="118"/>
        <v>5.8333333333333336E-3</v>
      </c>
      <c r="D272" s="17">
        <f ca="1">B272/B271-1</f>
        <v>-1.2327079181344569E-3</v>
      </c>
      <c r="E272" s="20">
        <f t="shared" ca="1" si="119"/>
        <v>4.2170382873492827</v>
      </c>
      <c r="F272" s="20">
        <f ca="1">E272/MAX(E$49:E272)-1</f>
        <v>-2.2180833505425435E-2</v>
      </c>
      <c r="G272" s="32">
        <f t="shared" ca="1" si="120"/>
        <v>619.97173248465617</v>
      </c>
      <c r="H272" s="33">
        <f t="shared" ca="1" si="133"/>
        <v>0</v>
      </c>
      <c r="I272" s="34">
        <f t="shared" ca="1" si="134"/>
        <v>5.8333333333333336E-3</v>
      </c>
      <c r="J272" s="34">
        <f t="shared" ca="1" si="135"/>
        <v>6.6712099167302865</v>
      </c>
      <c r="K272" s="35">
        <f ca="1">J272/MAX(J$49:J272)-1</f>
        <v>-1.5262995264522905E-2</v>
      </c>
      <c r="L272" s="32">
        <f t="shared" ca="1" si="121"/>
        <v>621.87452265498848</v>
      </c>
      <c r="M272" s="33">
        <f t="shared" ca="1" si="136"/>
        <v>0</v>
      </c>
      <c r="N272" s="34">
        <f t="shared" ca="1" si="137"/>
        <v>5.8333333333333336E-3</v>
      </c>
      <c r="O272" s="34">
        <f t="shared" ca="1" si="138"/>
        <v>6.90599536772603</v>
      </c>
      <c r="P272" s="35">
        <f ca="1">O272/MAX(O$49:O272)-1</f>
        <v>-1.5262995264522905E-2</v>
      </c>
      <c r="Q272" s="32">
        <f t="shared" ca="1" si="122"/>
        <v>601.86271850294543</v>
      </c>
      <c r="R272" s="33">
        <f t="shared" ca="1" si="139"/>
        <v>1</v>
      </c>
      <c r="S272" s="34">
        <f t="shared" ca="1" si="140"/>
        <v>-1.2327079181344569E-3</v>
      </c>
      <c r="T272" s="34">
        <f t="shared" ca="1" si="141"/>
        <v>7.2612690013513141</v>
      </c>
      <c r="U272" s="35">
        <f ca="1">T272/MAX(T$49:T272)-1</f>
        <v>-2.2180833505425435E-2</v>
      </c>
      <c r="V272" s="32">
        <f t="shared" ca="1" si="123"/>
        <v>619.97173248465617</v>
      </c>
      <c r="W272" s="33">
        <f t="shared" ca="1" si="142"/>
        <v>0</v>
      </c>
      <c r="X272" s="34">
        <f t="shared" ca="1" si="143"/>
        <v>1.2327079181344569E-3</v>
      </c>
      <c r="Y272" s="34">
        <f t="shared" ca="1" si="144"/>
        <v>3.5266359771927784</v>
      </c>
      <c r="Z272" s="35">
        <f ca="1">Y272/MAX(Y$49:Y272)-1</f>
        <v>-5.5957049234289902E-2</v>
      </c>
      <c r="AA272" s="32">
        <f t="shared" ca="1" si="124"/>
        <v>619.97173248465617</v>
      </c>
      <c r="AB272" s="33">
        <f t="shared" ca="1" si="145"/>
        <v>0</v>
      </c>
      <c r="AC272" s="34">
        <f t="shared" ca="1" si="146"/>
        <v>5.8333333333333336E-3</v>
      </c>
      <c r="AD272" s="34">
        <f t="shared" ca="1" si="147"/>
        <v>7.4159718727396582</v>
      </c>
      <c r="AE272" s="35">
        <f ca="1">AD272/MAX(AD$49:AD272)-1</f>
        <v>0</v>
      </c>
      <c r="AF272" s="32">
        <f t="shared" ca="1" si="125"/>
        <v>621.87452265498848</v>
      </c>
      <c r="AG272" s="33">
        <f t="shared" ca="1" si="148"/>
        <v>0</v>
      </c>
      <c r="AH272" s="34">
        <f t="shared" ca="1" si="149"/>
        <v>5.8333333333333336E-3</v>
      </c>
      <c r="AI272" s="34">
        <f t="shared" ca="1" si="150"/>
        <v>7.8665055534589436</v>
      </c>
      <c r="AJ272" s="35">
        <f ca="1">AI272/MAX(AI$49:AI272)-1</f>
        <v>-1.5262995264522905E-2</v>
      </c>
      <c r="AK272" s="32">
        <f t="shared" ca="1" si="126"/>
        <v>621.87452265498848</v>
      </c>
      <c r="AL272" s="33">
        <f t="shared" ca="1" si="127"/>
        <v>0</v>
      </c>
      <c r="AM272" s="34">
        <f t="shared" ca="1" si="151"/>
        <v>5.8333333333333336E-3</v>
      </c>
      <c r="AN272" s="34">
        <f t="shared" ca="1" si="152"/>
        <v>7.3024029973056264</v>
      </c>
      <c r="AO272" s="35">
        <f ca="1">AN272/MAX(AN$49:AN272)-1</f>
        <v>-1.5262995264523016E-2</v>
      </c>
      <c r="AP272" s="32">
        <f t="shared" ca="1" si="128"/>
        <v>629.0201482943844</v>
      </c>
      <c r="AQ272" s="33">
        <f t="shared" ca="1" si="129"/>
        <v>0</v>
      </c>
      <c r="AR272" s="34">
        <f t="shared" ca="1" si="153"/>
        <v>5.8333333333333336E-3</v>
      </c>
      <c r="AS272" s="34">
        <f t="shared" ca="1" si="154"/>
        <v>6.7763741832839441</v>
      </c>
      <c r="AT272" s="35">
        <f ca="1">AS272/MAX(AS$49:AS272)-1</f>
        <v>-1.5262995264522905E-2</v>
      </c>
      <c r="AU272" s="32">
        <f t="shared" ca="1" si="130"/>
        <v>628.07363400688166</v>
      </c>
      <c r="AV272" s="33">
        <f t="shared" ca="1" si="131"/>
        <v>1</v>
      </c>
      <c r="AW272" s="34">
        <f t="shared" ca="1" si="155"/>
        <v>5.8333333333333336E-3</v>
      </c>
      <c r="AX272" s="34">
        <f t="shared" ca="1" si="156"/>
        <v>7.3896765651117402</v>
      </c>
      <c r="AY272" s="35">
        <f ca="1">AX272/MAX(AX$49:AX272)-1</f>
        <v>-8.5220728372810139E-3</v>
      </c>
      <c r="AZ272" s="20"/>
      <c r="BA272" s="20"/>
      <c r="BB272" s="20"/>
      <c r="BC272" s="20"/>
      <c r="BD272" s="20"/>
      <c r="BE272" s="20"/>
      <c r="BF272" s="20"/>
      <c r="BG272" s="17"/>
      <c r="BH272" s="17"/>
      <c r="BJ272" s="7">
        <f ca="1">AVERAGE(B270:B272)</f>
        <v>619.97173248465617</v>
      </c>
      <c r="BK272" s="7">
        <f ca="1">AVERAGE(B267:B272)</f>
        <v>623.96978932758486</v>
      </c>
      <c r="BL272" s="7">
        <f ca="1">AVERAGE(B261:B272)</f>
        <v>620.72017887422078</v>
      </c>
      <c r="BM272" s="7">
        <f ca="1">AVERAGE(B255:B272)</f>
        <v>610.69254774040076</v>
      </c>
      <c r="BN272" s="7">
        <f ca="1">AVERAGE(B249:B272)</f>
        <v>601.86271850294543</v>
      </c>
      <c r="BO272" s="5">
        <f ca="1">IF($B271&gt;=BJ271,$D272,$C272)*0.2+IF($B271&gt;=BK271,$D272,$C272)*0.2+IF($B271&gt;=BL271,$D272,$C272)*0.2+IF($B271&gt;=BM271,$D272,$C272)*0.2+IF($B271&gt;=BN271,$D272,$C272)*0.2</f>
        <v>3.0069168327462176E-3</v>
      </c>
      <c r="BP272" s="3">
        <f t="shared" ca="1" si="132"/>
        <v>738.29608565991214</v>
      </c>
      <c r="BQ272" s="5">
        <f ca="1">BP272/MAX($BP$36:BP272)-1</f>
        <v>-1.8030130560883983E-2</v>
      </c>
    </row>
    <row r="273" spans="1:69" x14ac:dyDescent="0.2">
      <c r="A273" s="15">
        <v>16680</v>
      </c>
      <c r="B273" s="18">
        <v>618.74961255533458</v>
      </c>
      <c r="C273" s="17">
        <f t="shared" ca="1" si="118"/>
        <v>5.8333333333333336E-3</v>
      </c>
      <c r="D273" s="17">
        <f ca="1">B273/B272-1</f>
        <v>5.9857701888808013E-3</v>
      </c>
      <c r="E273" s="20">
        <f t="shared" ca="1" si="119"/>
        <v>4.2422805094150666</v>
      </c>
      <c r="F273" s="20">
        <f ca="1">E273/MAX(E$49:E273)-1</f>
        <v>-1.6327832688506017E-2</v>
      </c>
      <c r="G273" s="32">
        <f t="shared" ca="1" si="120"/>
        <v>616.5482205716396</v>
      </c>
      <c r="H273" s="33">
        <f t="shared" ca="1" si="133"/>
        <v>0</v>
      </c>
      <c r="I273" s="34">
        <f t="shared" ca="1" si="134"/>
        <v>5.8333333333333336E-3</v>
      </c>
      <c r="J273" s="34">
        <f t="shared" ca="1" si="135"/>
        <v>6.7101253079112135</v>
      </c>
      <c r="K273" s="35">
        <f ca="1">J273/MAX(J$49:J273)-1</f>
        <v>-9.5186960702325907E-3</v>
      </c>
      <c r="L273" s="32">
        <f t="shared" ca="1" si="121"/>
        <v>622.32171762980681</v>
      </c>
      <c r="M273" s="33">
        <f t="shared" ca="1" si="136"/>
        <v>0</v>
      </c>
      <c r="N273" s="34">
        <f t="shared" ca="1" si="137"/>
        <v>5.8333333333333336E-3</v>
      </c>
      <c r="O273" s="34">
        <f t="shared" ca="1" si="138"/>
        <v>6.9462803407044316</v>
      </c>
      <c r="P273" s="35">
        <f ca="1">O273/MAX(O$49:O273)-1</f>
        <v>-9.5186960702325907E-3</v>
      </c>
      <c r="Q273" s="32">
        <f t="shared" ca="1" si="122"/>
        <v>604.1474030106566</v>
      </c>
      <c r="R273" s="33">
        <f t="shared" ca="1" si="139"/>
        <v>1</v>
      </c>
      <c r="S273" s="34">
        <f t="shared" ca="1" si="140"/>
        <v>5.9857701888808013E-3</v>
      </c>
      <c r="T273" s="34">
        <f t="shared" ca="1" si="141"/>
        <v>7.304733288873047</v>
      </c>
      <c r="U273" s="35">
        <f ca="1">T273/MAX(T$49:T273)-1</f>
        <v>-1.6327832688506017E-2</v>
      </c>
      <c r="V273" s="32">
        <f t="shared" ca="1" si="123"/>
        <v>616.5482205716396</v>
      </c>
      <c r="W273" s="33">
        <f t="shared" ca="1" si="142"/>
        <v>0</v>
      </c>
      <c r="X273" s="34">
        <f t="shared" ca="1" si="143"/>
        <v>-5.9857701888808013E-3</v>
      </c>
      <c r="Y273" s="34">
        <f t="shared" ca="1" si="144"/>
        <v>3.5055263446934632</v>
      </c>
      <c r="Z273" s="35">
        <f ca="1">Y273/MAX(Y$49:Y273)-1</f>
        <v>-6.1607873386006373E-2</v>
      </c>
      <c r="AA273" s="32">
        <f t="shared" ca="1" si="124"/>
        <v>616.5482205716396</v>
      </c>
      <c r="AB273" s="33">
        <f t="shared" ca="1" si="145"/>
        <v>0</v>
      </c>
      <c r="AC273" s="34">
        <f t="shared" ca="1" si="146"/>
        <v>5.8333333333333336E-3</v>
      </c>
      <c r="AD273" s="34">
        <f t="shared" ca="1" si="147"/>
        <v>7.4592317086639728</v>
      </c>
      <c r="AE273" s="35">
        <f ca="1">AD273/MAX(AD$49:AD273)-1</f>
        <v>0</v>
      </c>
      <c r="AF273" s="32">
        <f t="shared" ca="1" si="125"/>
        <v>622.32171762980681</v>
      </c>
      <c r="AG273" s="33">
        <f t="shared" ca="1" si="148"/>
        <v>0</v>
      </c>
      <c r="AH273" s="34">
        <f t="shared" ca="1" si="149"/>
        <v>5.8333333333333336E-3</v>
      </c>
      <c r="AI273" s="34">
        <f t="shared" ca="1" si="150"/>
        <v>7.9123935025207874</v>
      </c>
      <c r="AJ273" s="35">
        <f ca="1">AI273/MAX(AI$49:AI273)-1</f>
        <v>-9.5186960702325907E-3</v>
      </c>
      <c r="AK273" s="32">
        <f t="shared" ca="1" si="126"/>
        <v>622.32171762980681</v>
      </c>
      <c r="AL273" s="33">
        <f t="shared" ca="1" si="127"/>
        <v>0</v>
      </c>
      <c r="AM273" s="34">
        <f t="shared" ca="1" si="151"/>
        <v>5.8333333333333336E-3</v>
      </c>
      <c r="AN273" s="34">
        <f t="shared" ca="1" si="152"/>
        <v>7.3450003481232429</v>
      </c>
      <c r="AO273" s="35">
        <f ca="1">AN273/MAX(AN$49:AN273)-1</f>
        <v>-9.5186960702325907E-3</v>
      </c>
      <c r="AP273" s="32">
        <f t="shared" ca="1" si="128"/>
        <v>629.0201482943844</v>
      </c>
      <c r="AQ273" s="33">
        <f t="shared" ca="1" si="129"/>
        <v>0</v>
      </c>
      <c r="AR273" s="34">
        <f t="shared" ca="1" si="153"/>
        <v>5.8333333333333336E-3</v>
      </c>
      <c r="AS273" s="34">
        <f t="shared" ca="1" si="154"/>
        <v>6.8159030326864336</v>
      </c>
      <c r="AT273" s="35">
        <f ca="1">AS273/MAX(AS$49:AS273)-1</f>
        <v>-9.5186960702327017E-3</v>
      </c>
      <c r="AU273" s="32">
        <f t="shared" ca="1" si="130"/>
        <v>628.07363400688166</v>
      </c>
      <c r="AV273" s="33">
        <f t="shared" ca="1" si="131"/>
        <v>0</v>
      </c>
      <c r="AW273" s="34">
        <f t="shared" ca="1" si="155"/>
        <v>5.8333333333333336E-3</v>
      </c>
      <c r="AX273" s="34">
        <f t="shared" ca="1" si="156"/>
        <v>7.4327830117415585</v>
      </c>
      <c r="AY273" s="35">
        <f ca="1">AX273/MAX(AX$49:AX273)-1</f>
        <v>-2.73845159549857E-3</v>
      </c>
      <c r="AZ273" s="20"/>
      <c r="BA273" s="20"/>
      <c r="BB273" s="20"/>
      <c r="BC273" s="20"/>
      <c r="BD273" s="20"/>
      <c r="BE273" s="20"/>
      <c r="BF273" s="20"/>
      <c r="BG273" s="17"/>
      <c r="BH273" s="17"/>
      <c r="BJ273" s="7">
        <f ca="1">AVERAGE(B271:B273)</f>
        <v>616.5482205716396</v>
      </c>
      <c r="BK273" s="7">
        <f ca="1">AVERAGE(B268:B273)</f>
        <v>622.31092728926069</v>
      </c>
      <c r="BL273" s="7">
        <f ca="1">AVERAGE(B262:B273)</f>
        <v>621.28543872206171</v>
      </c>
      <c r="BM273" s="7">
        <f ca="1">AVERAGE(B256:B273)</f>
        <v>613.17393417288804</v>
      </c>
      <c r="BN273" s="7">
        <f ca="1">AVERAGE(B250:B273)</f>
        <v>604.1474030106566</v>
      </c>
      <c r="BO273" s="5">
        <f ca="1">IF($B272&gt;=BJ272,$D273,$C273)*0.2+IF($B272&gt;=BK272,$D273,$C273)*0.2+IF($B272&gt;=BL272,$D273,$C273)*0.2+IF($B272&gt;=BM272,$D273,$C273)*0.2+IF($B272&gt;=BN272,$D273,$C273)*0.2</f>
        <v>5.8943080755523214E-3</v>
      </c>
      <c r="BP273" s="3">
        <f t="shared" ca="1" si="132"/>
        <v>742.64783023976599</v>
      </c>
      <c r="BQ273" s="5">
        <f ca="1">BP273/MAX($BP$36:BP273)-1</f>
        <v>-1.2242097629500015E-2</v>
      </c>
    </row>
    <row r="274" spans="1:69" x14ac:dyDescent="0.2">
      <c r="A274" s="15">
        <v>16710</v>
      </c>
      <c r="B274" s="18">
        <v>629.60840806508531</v>
      </c>
      <c r="C274" s="17">
        <f t="shared" ca="1" si="118"/>
        <v>5.8333333333333336E-3</v>
      </c>
      <c r="D274" s="17">
        <f ca="1">B274/B273-1</f>
        <v>1.7549579489683609E-2</v>
      </c>
      <c r="E274" s="20">
        <f t="shared" ca="1" si="119"/>
        <v>4.3167307484325814</v>
      </c>
      <c r="F274" s="20">
        <f ca="1">E274/MAX(E$49:E274)-1</f>
        <v>0</v>
      </c>
      <c r="G274" s="32">
        <f t="shared" ca="1" si="120"/>
        <v>621.14199257797611</v>
      </c>
      <c r="H274" s="33">
        <f t="shared" ca="1" si="133"/>
        <v>1</v>
      </c>
      <c r="I274" s="34">
        <f t="shared" ca="1" si="134"/>
        <v>1.7549579489683609E-2</v>
      </c>
      <c r="J274" s="34">
        <f t="shared" ca="1" si="135"/>
        <v>6.8278851853881388</v>
      </c>
      <c r="K274" s="35">
        <f ca="1">J274/MAX(J$49:J274)-1</f>
        <v>0</v>
      </c>
      <c r="L274" s="32">
        <f t="shared" ca="1" si="121"/>
        <v>623.14800070455749</v>
      </c>
      <c r="M274" s="33">
        <f t="shared" ca="1" si="136"/>
        <v>0</v>
      </c>
      <c r="N274" s="34">
        <f t="shared" ca="1" si="137"/>
        <v>5.8333333333333336E-3</v>
      </c>
      <c r="O274" s="34">
        <f t="shared" ca="1" si="138"/>
        <v>6.9868003093585411</v>
      </c>
      <c r="P274" s="35">
        <f ca="1">O274/MAX(O$49:O274)-1</f>
        <v>-3.7408884639755779E-3</v>
      </c>
      <c r="Q274" s="32">
        <f t="shared" ca="1" si="122"/>
        <v>606.80614978489393</v>
      </c>
      <c r="R274" s="33">
        <f t="shared" ca="1" si="139"/>
        <v>1</v>
      </c>
      <c r="S274" s="34">
        <f t="shared" ca="1" si="140"/>
        <v>1.7549579489683609E-2</v>
      </c>
      <c r="T274" s="34">
        <f t="shared" ca="1" si="141"/>
        <v>7.432928286377062</v>
      </c>
      <c r="U274" s="35">
        <f ca="1">T274/MAX(T$49:T274)-1</f>
        <v>0</v>
      </c>
      <c r="V274" s="32">
        <f t="shared" ca="1" si="123"/>
        <v>621.14199257797611</v>
      </c>
      <c r="W274" s="33">
        <f t="shared" ca="1" si="142"/>
        <v>1</v>
      </c>
      <c r="X274" s="34">
        <f t="shared" ca="1" si="143"/>
        <v>1.7549579489683609E-2</v>
      </c>
      <c r="Y274" s="34">
        <f t="shared" ca="1" si="144"/>
        <v>3.5670468579328412</v>
      </c>
      <c r="Z274" s="35">
        <f ca="1">Y274/MAX(Y$49:Y274)-1</f>
        <v>-4.5139486167500853E-2</v>
      </c>
      <c r="AA274" s="32">
        <f t="shared" ca="1" si="124"/>
        <v>621.14199257797611</v>
      </c>
      <c r="AB274" s="33">
        <f t="shared" ca="1" si="145"/>
        <v>0</v>
      </c>
      <c r="AC274" s="34">
        <f t="shared" ca="1" si="146"/>
        <v>5.8333333333333336E-3</v>
      </c>
      <c r="AD274" s="34">
        <f t="shared" ca="1" si="147"/>
        <v>7.5027438936311794</v>
      </c>
      <c r="AE274" s="35">
        <f ca="1">AD274/MAX(AD$49:AD274)-1</f>
        <v>0</v>
      </c>
      <c r="AF274" s="32">
        <f t="shared" ca="1" si="125"/>
        <v>623.14800070455749</v>
      </c>
      <c r="AG274" s="33">
        <f t="shared" ca="1" si="148"/>
        <v>0</v>
      </c>
      <c r="AH274" s="34">
        <f t="shared" ca="1" si="149"/>
        <v>5.8333333333333336E-3</v>
      </c>
      <c r="AI274" s="34">
        <f t="shared" ca="1" si="150"/>
        <v>7.9585491312854924</v>
      </c>
      <c r="AJ274" s="35">
        <f ca="1">AI274/MAX(AI$49:AI274)-1</f>
        <v>-3.7408884639755779E-3</v>
      </c>
      <c r="AK274" s="32">
        <f t="shared" ca="1" si="126"/>
        <v>623.14800070455749</v>
      </c>
      <c r="AL274" s="33">
        <f t="shared" ca="1" si="127"/>
        <v>0</v>
      </c>
      <c r="AM274" s="34">
        <f t="shared" ca="1" si="151"/>
        <v>5.8333333333333336E-3</v>
      </c>
      <c r="AN274" s="34">
        <f t="shared" ca="1" si="152"/>
        <v>7.3878461834872953</v>
      </c>
      <c r="AO274" s="35">
        <f ca="1">AN274/MAX(AN$49:AN274)-1</f>
        <v>-3.740888463975689E-3</v>
      </c>
      <c r="AP274" s="32">
        <f t="shared" ca="1" si="128"/>
        <v>618.74961255533458</v>
      </c>
      <c r="AQ274" s="33">
        <f t="shared" ca="1" si="129"/>
        <v>0</v>
      </c>
      <c r="AR274" s="34">
        <f t="shared" ca="1" si="153"/>
        <v>5.8333333333333336E-3</v>
      </c>
      <c r="AS274" s="34">
        <f t="shared" ca="1" si="154"/>
        <v>6.8556624670437714</v>
      </c>
      <c r="AT274" s="35">
        <f ca="1">AS274/MAX(AS$49:AS274)-1</f>
        <v>-3.740888463975689E-3</v>
      </c>
      <c r="AU274" s="32">
        <f t="shared" ca="1" si="130"/>
        <v>624.10565073717601</v>
      </c>
      <c r="AV274" s="33">
        <f t="shared" ca="1" si="131"/>
        <v>0</v>
      </c>
      <c r="AW274" s="34">
        <f t="shared" ca="1" si="155"/>
        <v>5.8333333333333336E-3</v>
      </c>
      <c r="AX274" s="34">
        <f t="shared" ca="1" si="156"/>
        <v>7.4761409126433849</v>
      </c>
      <c r="AY274" s="35">
        <f ca="1">AX274/MAX(AX$49:AX274)-1</f>
        <v>0</v>
      </c>
      <c r="AZ274" s="20"/>
      <c r="BA274" s="20"/>
      <c r="BB274" s="20"/>
      <c r="BC274" s="20"/>
      <c r="BD274" s="20"/>
      <c r="BE274" s="20"/>
      <c r="BF274" s="20"/>
      <c r="BG274" s="17"/>
      <c r="BH274" s="17"/>
      <c r="BJ274" s="7">
        <f ca="1">AVERAGE(B272:B274)</f>
        <v>621.14199257797611</v>
      </c>
      <c r="BK274" s="7">
        <f ca="1">AVERAGE(B269:B274)</f>
        <v>622.62382165757617</v>
      </c>
      <c r="BL274" s="7">
        <f ca="1">AVERAGE(B263:B274)</f>
        <v>622.25860393085873</v>
      </c>
      <c r="BM274" s="7">
        <f ca="1">AVERAGE(B257:B274)</f>
        <v>615.89874875048122</v>
      </c>
      <c r="BN274" s="7">
        <f ca="1">AVERAGE(B251:B274)</f>
        <v>606.80614978489393</v>
      </c>
      <c r="BO274" s="5">
        <f ca="1">IF($B273&gt;=BJ273,$D274,$C274)*0.2+IF($B273&gt;=BK273,$D274,$C274)*0.2+IF($B273&gt;=BL273,$D274,$C274)*0.2+IF($B273&gt;=BM273,$D274,$C274)*0.2+IF($B273&gt;=BN273,$D274,$C274)*0.2</f>
        <v>1.2863081027143499E-2</v>
      </c>
      <c r="BP274" s="3">
        <f t="shared" ca="1" si="132"/>
        <v>752.20056945477245</v>
      </c>
      <c r="BQ274" s="5">
        <f ca="1">BP274/MAX($BP$36:BP274)-1</f>
        <v>0</v>
      </c>
    </row>
    <row r="275" spans="1:69" x14ac:dyDescent="0.2">
      <c r="A275" s="15">
        <v>16741</v>
      </c>
      <c r="B275" s="18">
        <v>644.05733391778926</v>
      </c>
      <c r="C275" s="17">
        <f t="shared" ca="1" si="118"/>
        <v>5.8333333333333336E-3</v>
      </c>
      <c r="D275" s="17">
        <f ca="1">B275/B274-1</f>
        <v>2.2949067495951159E-2</v>
      </c>
      <c r="E275" s="20">
        <f t="shared" ca="1" si="119"/>
        <v>4.4157956937402085</v>
      </c>
      <c r="F275" s="20">
        <f ca="1">E275/MAX(E$49:E275)-1</f>
        <v>0</v>
      </c>
      <c r="G275" s="32">
        <f t="shared" ca="1" si="120"/>
        <v>630.80511817940305</v>
      </c>
      <c r="H275" s="33">
        <f t="shared" ca="1" si="133"/>
        <v>1</v>
      </c>
      <c r="I275" s="34">
        <f t="shared" ca="1" si="134"/>
        <v>2.2949067495951159E-2</v>
      </c>
      <c r="J275" s="34">
        <f t="shared" ca="1" si="135"/>
        <v>6.9845787833622159</v>
      </c>
      <c r="K275" s="35">
        <f ca="1">J275/MAX(J$49:J275)-1</f>
        <v>0</v>
      </c>
      <c r="L275" s="32">
        <f t="shared" ca="1" si="121"/>
        <v>625.64250067587705</v>
      </c>
      <c r="M275" s="33">
        <f t="shared" ca="1" si="136"/>
        <v>1</v>
      </c>
      <c r="N275" s="34">
        <f t="shared" ca="1" si="137"/>
        <v>2.2949067495951159E-2</v>
      </c>
      <c r="O275" s="34">
        <f t="shared" ca="1" si="138"/>
        <v>7.1471408612387428</v>
      </c>
      <c r="P275" s="35">
        <f ca="1">O275/MAX(O$49:O275)-1</f>
        <v>0</v>
      </c>
      <c r="Q275" s="32">
        <f t="shared" ca="1" si="122"/>
        <v>609.3297532729357</v>
      </c>
      <c r="R275" s="33">
        <f t="shared" ca="1" si="139"/>
        <v>1</v>
      </c>
      <c r="S275" s="34">
        <f t="shared" ca="1" si="140"/>
        <v>2.2949067495951159E-2</v>
      </c>
      <c r="T275" s="34">
        <f t="shared" ca="1" si="141"/>
        <v>7.603507059313694</v>
      </c>
      <c r="U275" s="35">
        <f ca="1">T275/MAX(T$49:T275)-1</f>
        <v>0</v>
      </c>
      <c r="V275" s="32">
        <f t="shared" ca="1" si="123"/>
        <v>630.80511817940305</v>
      </c>
      <c r="W275" s="33">
        <f t="shared" ca="1" si="142"/>
        <v>1</v>
      </c>
      <c r="X275" s="34">
        <f t="shared" ca="1" si="143"/>
        <v>2.2949067495951159E-2</v>
      </c>
      <c r="Y275" s="34">
        <f t="shared" ca="1" si="144"/>
        <v>3.6489072570367624</v>
      </c>
      <c r="Z275" s="35">
        <f ca="1">Y275/MAX(Y$49:Y275)-1</f>
        <v>-2.3226327786340262E-2</v>
      </c>
      <c r="AA275" s="32">
        <f t="shared" ca="1" si="124"/>
        <v>630.80511817940305</v>
      </c>
      <c r="AB275" s="33">
        <f t="shared" ca="1" si="145"/>
        <v>1</v>
      </c>
      <c r="AC275" s="34">
        <f t="shared" ca="1" si="146"/>
        <v>2.2949067495951159E-2</v>
      </c>
      <c r="AD275" s="34">
        <f t="shared" ca="1" si="147"/>
        <v>7.6749248696509564</v>
      </c>
      <c r="AE275" s="35">
        <f ca="1">AD275/MAX(AD$49:AD275)-1</f>
        <v>0</v>
      </c>
      <c r="AF275" s="32">
        <f t="shared" ca="1" si="125"/>
        <v>625.64250067587705</v>
      </c>
      <c r="AG275" s="33">
        <f t="shared" ca="1" si="148"/>
        <v>0</v>
      </c>
      <c r="AH275" s="34">
        <f t="shared" ca="1" si="149"/>
        <v>5.8333333333333336E-3</v>
      </c>
      <c r="AI275" s="34">
        <f t="shared" ca="1" si="150"/>
        <v>8.0049740012179917</v>
      </c>
      <c r="AJ275" s="35">
        <f ca="1">AI275/MAX(AI$49:AI275)-1</f>
        <v>0</v>
      </c>
      <c r="AK275" s="32">
        <f t="shared" ca="1" si="126"/>
        <v>625.64250067587705</v>
      </c>
      <c r="AL275" s="33">
        <f t="shared" ca="1" si="127"/>
        <v>0.3</v>
      </c>
      <c r="AM275" s="34">
        <f t="shared" ca="1" si="151"/>
        <v>5.8333333333333336E-3</v>
      </c>
      <c r="AN275" s="34">
        <f t="shared" ca="1" si="152"/>
        <v>7.4309419528909713</v>
      </c>
      <c r="AO275" s="35">
        <f ca="1">AN275/MAX(AN$49:AN275)-1</f>
        <v>0</v>
      </c>
      <c r="AP275" s="32">
        <f t="shared" ca="1" si="128"/>
        <v>629.60840806508531</v>
      </c>
      <c r="AQ275" s="33">
        <f t="shared" ca="1" si="129"/>
        <v>1</v>
      </c>
      <c r="AR275" s="34">
        <f t="shared" ca="1" si="153"/>
        <v>2.2949067495951159E-2</v>
      </c>
      <c r="AS275" s="34">
        <f t="shared" ca="1" si="154"/>
        <v>7.0129935277294182</v>
      </c>
      <c r="AT275" s="35">
        <f ca="1">AS275/MAX(AS$49:AS275)-1</f>
        <v>0</v>
      </c>
      <c r="AU275" s="32">
        <f t="shared" ca="1" si="130"/>
        <v>621.14199257797611</v>
      </c>
      <c r="AV275" s="33">
        <f t="shared" ca="1" si="131"/>
        <v>0</v>
      </c>
      <c r="AW275" s="34">
        <f t="shared" ca="1" si="155"/>
        <v>1.4391200414642246E-2</v>
      </c>
      <c r="AX275" s="34">
        <f t="shared" ca="1" si="156"/>
        <v>7.5837315548453423</v>
      </c>
      <c r="AY275" s="35">
        <f ca="1">AX275/MAX(AX$49:AX275)-1</f>
        <v>0</v>
      </c>
      <c r="AZ275" s="20"/>
      <c r="BA275" s="20"/>
      <c r="BB275" s="20"/>
      <c r="BC275" s="20"/>
      <c r="BD275" s="20"/>
      <c r="BE275" s="20"/>
      <c r="BF275" s="20"/>
      <c r="BG275" s="17"/>
      <c r="BH275" s="17"/>
      <c r="BJ275" s="7">
        <f ca="1">AVERAGE(B273:B275)</f>
        <v>630.80511817940305</v>
      </c>
      <c r="BK275" s="7">
        <f ca="1">AVERAGE(B270:B275)</f>
        <v>625.38842533202967</v>
      </c>
      <c r="BL275" s="7">
        <f ca="1">AVERAGE(B264:B275)</f>
        <v>624.74024319007856</v>
      </c>
      <c r="BM275" s="7">
        <f ca="1">AVERAGE(B258:B275)</f>
        <v>619.05444978529488</v>
      </c>
      <c r="BN275" s="7">
        <f ca="1">AVERAGE(B252:B275)</f>
        <v>609.3297532729357</v>
      </c>
      <c r="BO275" s="5">
        <f ca="1">IF($B274&gt;=BJ274,$D275,$C275)*0.2+IF($B274&gt;=BK274,$D275,$C275)*0.2+IF($B274&gt;=BL274,$D275,$C275)*0.2+IF($B274&gt;=BM274,$D275,$C275)*0.2+IF($B274&gt;=BN274,$D275,$C275)*0.2</f>
        <v>2.2949067495951159E-2</v>
      </c>
      <c r="BP275" s="3">
        <f t="shared" ca="1" si="132"/>
        <v>769.46287109368291</v>
      </c>
      <c r="BQ275" s="5">
        <f ca="1">BP275/MAX($BP$36:BP275)-1</f>
        <v>0</v>
      </c>
    </row>
    <row r="276" spans="1:69" x14ac:dyDescent="0.2">
      <c r="A276" s="15">
        <v>16771</v>
      </c>
      <c r="B276" s="18">
        <v>663.37678113569507</v>
      </c>
      <c r="C276" s="17">
        <f t="shared" ca="1" si="118"/>
        <v>5.8333333333333336E-3</v>
      </c>
      <c r="D276" s="17">
        <f ca="1">B276/B275-1</f>
        <v>2.9996471122199608E-2</v>
      </c>
      <c r="E276" s="20">
        <f t="shared" ca="1" si="119"/>
        <v>4.5482539817490197</v>
      </c>
      <c r="F276" s="20">
        <f ca="1">E276/MAX(E$49:E276)-1</f>
        <v>0</v>
      </c>
      <c r="G276" s="32">
        <f t="shared" ca="1" si="120"/>
        <v>645.68084103952322</v>
      </c>
      <c r="H276" s="33">
        <f t="shared" ca="1" si="133"/>
        <v>1</v>
      </c>
      <c r="I276" s="34">
        <f t="shared" ca="1" si="134"/>
        <v>2.9996471122199608E-2</v>
      </c>
      <c r="J276" s="34">
        <f t="shared" ca="1" si="135"/>
        <v>7.1940914991380689</v>
      </c>
      <c r="K276" s="35">
        <f ca="1">J276/MAX(J$49:J276)-1</f>
        <v>0</v>
      </c>
      <c r="L276" s="32">
        <f t="shared" ca="1" si="121"/>
        <v>629.96108716394133</v>
      </c>
      <c r="M276" s="33">
        <f t="shared" ca="1" si="136"/>
        <v>1</v>
      </c>
      <c r="N276" s="34">
        <f t="shared" ca="1" si="137"/>
        <v>2.9996471122199608E-2</v>
      </c>
      <c r="O276" s="34">
        <f t="shared" ca="1" si="138"/>
        <v>7.3615298656891834</v>
      </c>
      <c r="P276" s="35">
        <f ca="1">O276/MAX(O$49:O276)-1</f>
        <v>0</v>
      </c>
      <c r="Q276" s="32">
        <f t="shared" ca="1" si="122"/>
        <v>612.61931943405489</v>
      </c>
      <c r="R276" s="33">
        <f t="shared" ca="1" si="139"/>
        <v>1</v>
      </c>
      <c r="S276" s="34">
        <f t="shared" ca="1" si="140"/>
        <v>2.9996471122199608E-2</v>
      </c>
      <c r="T276" s="34">
        <f t="shared" ca="1" si="141"/>
        <v>7.8315854392458384</v>
      </c>
      <c r="U276" s="35">
        <f ca="1">T276/MAX(T$49:T276)-1</f>
        <v>0</v>
      </c>
      <c r="V276" s="32">
        <f t="shared" ca="1" si="123"/>
        <v>645.68084103952322</v>
      </c>
      <c r="W276" s="33">
        <f t="shared" ca="1" si="142"/>
        <v>1</v>
      </c>
      <c r="X276" s="34">
        <f t="shared" ca="1" si="143"/>
        <v>2.9996471122199608E-2</v>
      </c>
      <c r="Y276" s="34">
        <f t="shared" ca="1" si="144"/>
        <v>3.7583615982000502</v>
      </c>
      <c r="Z276" s="35">
        <f ca="1">Y276/MAX(Y$49:Y276)-1</f>
        <v>0</v>
      </c>
      <c r="AA276" s="32">
        <f t="shared" ca="1" si="124"/>
        <v>645.68084103952322</v>
      </c>
      <c r="AB276" s="33">
        <f t="shared" ca="1" si="145"/>
        <v>1</v>
      </c>
      <c r="AC276" s="34">
        <f t="shared" ca="1" si="146"/>
        <v>2.9996471122199608E-2</v>
      </c>
      <c r="AD276" s="34">
        <f t="shared" ca="1" si="147"/>
        <v>7.9051455318684933</v>
      </c>
      <c r="AE276" s="35">
        <f ca="1">AD276/MAX(AD$49:AD276)-1</f>
        <v>0</v>
      </c>
      <c r="AF276" s="32">
        <f t="shared" ca="1" si="125"/>
        <v>629.96108716394133</v>
      </c>
      <c r="AG276" s="33">
        <f t="shared" ca="1" si="148"/>
        <v>0</v>
      </c>
      <c r="AH276" s="34">
        <f t="shared" ca="1" si="149"/>
        <v>5.8333333333333336E-3</v>
      </c>
      <c r="AI276" s="34">
        <f t="shared" ca="1" si="150"/>
        <v>8.0516696828917631</v>
      </c>
      <c r="AJ276" s="35">
        <f ca="1">AI276/MAX(AI$49:AI276)-1</f>
        <v>0</v>
      </c>
      <c r="AK276" s="32">
        <f t="shared" ca="1" si="126"/>
        <v>629.96108716394133</v>
      </c>
      <c r="AL276" s="33">
        <f t="shared" ca="1" si="127"/>
        <v>0.6</v>
      </c>
      <c r="AM276" s="34">
        <f t="shared" ca="1" si="151"/>
        <v>5.8333333333333336E-3</v>
      </c>
      <c r="AN276" s="34">
        <f t="shared" ca="1" si="152"/>
        <v>7.4742891142828354</v>
      </c>
      <c r="AO276" s="35">
        <f ca="1">AN276/MAX(AN$49:AN276)-1</f>
        <v>0</v>
      </c>
      <c r="AP276" s="32">
        <f t="shared" ca="1" si="128"/>
        <v>644.05733391778926</v>
      </c>
      <c r="AQ276" s="33">
        <f t="shared" ca="1" si="129"/>
        <v>1</v>
      </c>
      <c r="AR276" s="34">
        <f t="shared" ca="1" si="153"/>
        <v>2.9996471122199608E-2</v>
      </c>
      <c r="AS276" s="34">
        <f t="shared" ca="1" si="154"/>
        <v>7.2233585855641262</v>
      </c>
      <c r="AT276" s="35">
        <f ca="1">AS276/MAX(AS$49:AS276)-1</f>
        <v>0</v>
      </c>
      <c r="AU276" s="32">
        <f t="shared" ca="1" si="130"/>
        <v>630.80511817940305</v>
      </c>
      <c r="AV276" s="33">
        <f t="shared" ca="1" si="131"/>
        <v>1</v>
      </c>
      <c r="AW276" s="34">
        <f t="shared" ca="1" si="155"/>
        <v>1.7914902227766472E-2</v>
      </c>
      <c r="AX276" s="34">
        <f t="shared" ca="1" si="156"/>
        <v>7.7195933641720238</v>
      </c>
      <c r="AY276" s="35">
        <f ca="1">AX276/MAX(AX$49:AX276)-1</f>
        <v>0</v>
      </c>
      <c r="AZ276" s="20"/>
      <c r="BA276" s="20"/>
      <c r="BB276" s="20"/>
      <c r="BC276" s="20"/>
      <c r="BD276" s="20"/>
      <c r="BE276" s="20"/>
      <c r="BF276" s="20"/>
      <c r="BG276" s="17"/>
      <c r="BH276" s="17"/>
      <c r="BJ276" s="7">
        <f ca="1">AVERAGE(B274:B276)</f>
        <v>645.68084103952322</v>
      </c>
      <c r="BK276" s="7">
        <f ca="1">AVERAGE(B271:B276)</f>
        <v>631.11453080558135</v>
      </c>
      <c r="BL276" s="7">
        <f ca="1">AVERAGE(B265:B276)</f>
        <v>628.24284350825485</v>
      </c>
      <c r="BM276" s="7">
        <f ca="1">AVERAGE(B259:B276)</f>
        <v>623.2619907940965</v>
      </c>
      <c r="BN276" s="7">
        <f ca="1">AVERAGE(B253:B276)</f>
        <v>612.61931943405489</v>
      </c>
      <c r="BO276" s="5">
        <f ca="1">IF($B275&gt;=BJ275,$D276,$C276)*0.2+IF($B275&gt;=BK275,$D276,$C276)*0.2+IF($B275&gt;=BL275,$D276,$C276)*0.2+IF($B275&gt;=BM275,$D276,$C276)*0.2+IF($B275&gt;=BN275,$D276,$C276)*0.2</f>
        <v>2.9996471122199608E-2</v>
      </c>
      <c r="BP276" s="3">
        <f t="shared" ca="1" si="132"/>
        <v>792.5440418860494</v>
      </c>
      <c r="BQ276" s="5">
        <f ca="1">BP276/MAX($BP$36:BP276)-1</f>
        <v>0</v>
      </c>
    </row>
    <row r="277" spans="1:69" x14ac:dyDescent="0.2">
      <c r="A277" s="15">
        <v>16802</v>
      </c>
      <c r="B277" s="18">
        <v>683.12594906801587</v>
      </c>
      <c r="C277" s="17">
        <f t="shared" ca="1" si="118"/>
        <v>5.8333333333333336E-3</v>
      </c>
      <c r="D277" s="17">
        <f ca="1">B277/B276-1</f>
        <v>2.9770665018619358E-2</v>
      </c>
      <c r="E277" s="20">
        <f t="shared" ca="1" si="119"/>
        <v>4.6836585274592712</v>
      </c>
      <c r="F277" s="20">
        <f ca="1">E277/MAX(E$49:E277)-1</f>
        <v>0</v>
      </c>
      <c r="G277" s="32">
        <f t="shared" ca="1" si="120"/>
        <v>663.5200213738334</v>
      </c>
      <c r="H277" s="33">
        <f t="shared" ca="1" si="133"/>
        <v>1</v>
      </c>
      <c r="I277" s="34">
        <f t="shared" ca="1" si="134"/>
        <v>2.9770665018619358E-2</v>
      </c>
      <c r="J277" s="34">
        <f t="shared" ca="1" si="135"/>
        <v>7.4082643872722054</v>
      </c>
      <c r="K277" s="35">
        <f ca="1">J277/MAX(J$49:J277)-1</f>
        <v>0</v>
      </c>
      <c r="L277" s="32">
        <f t="shared" ca="1" si="121"/>
        <v>635.40340359221489</v>
      </c>
      <c r="M277" s="33">
        <f t="shared" ca="1" si="136"/>
        <v>1</v>
      </c>
      <c r="N277" s="34">
        <f t="shared" ca="1" si="137"/>
        <v>2.9770665018619358E-2</v>
      </c>
      <c r="O277" s="34">
        <f t="shared" ca="1" si="138"/>
        <v>7.5806875053451783</v>
      </c>
      <c r="P277" s="35">
        <f ca="1">O277/MAX(O$49:O277)-1</f>
        <v>0</v>
      </c>
      <c r="Q277" s="32">
        <f t="shared" ca="1" si="122"/>
        <v>616.95529888690282</v>
      </c>
      <c r="R277" s="33">
        <f t="shared" ca="1" si="139"/>
        <v>1</v>
      </c>
      <c r="S277" s="34">
        <f t="shared" ca="1" si="140"/>
        <v>2.9770665018619358E-2</v>
      </c>
      <c r="T277" s="34">
        <f t="shared" ca="1" si="141"/>
        <v>8.0647369459223235</v>
      </c>
      <c r="U277" s="35">
        <f ca="1">T277/MAX(T$49:T277)-1</f>
        <v>0</v>
      </c>
      <c r="V277" s="32">
        <f t="shared" ca="1" si="123"/>
        <v>663.5200213738334</v>
      </c>
      <c r="W277" s="33">
        <f t="shared" ca="1" si="142"/>
        <v>1</v>
      </c>
      <c r="X277" s="34">
        <f t="shared" ca="1" si="143"/>
        <v>2.9770665018619358E-2</v>
      </c>
      <c r="Y277" s="34">
        <f t="shared" ca="1" si="144"/>
        <v>3.8702505223589068</v>
      </c>
      <c r="Z277" s="35">
        <f ca="1">Y277/MAX(Y$49:Y277)-1</f>
        <v>0</v>
      </c>
      <c r="AA277" s="32">
        <f t="shared" ca="1" si="124"/>
        <v>663.5200213738334</v>
      </c>
      <c r="AB277" s="33">
        <f t="shared" ca="1" si="145"/>
        <v>1</v>
      </c>
      <c r="AC277" s="34">
        <f t="shared" ca="1" si="146"/>
        <v>2.9770665018619358E-2</v>
      </c>
      <c r="AD277" s="34">
        <f t="shared" ca="1" si="147"/>
        <v>8.1404869714211863</v>
      </c>
      <c r="AE277" s="35">
        <f ca="1">AD277/MAX(AD$49:AD277)-1</f>
        <v>0</v>
      </c>
      <c r="AF277" s="32">
        <f t="shared" ca="1" si="125"/>
        <v>635.40340359221489</v>
      </c>
      <c r="AG277" s="33">
        <f t="shared" ca="1" si="148"/>
        <v>0</v>
      </c>
      <c r="AH277" s="34">
        <f t="shared" ca="1" si="149"/>
        <v>5.8333333333333336E-3</v>
      </c>
      <c r="AI277" s="34">
        <f t="shared" ca="1" si="150"/>
        <v>8.0986377560419651</v>
      </c>
      <c r="AJ277" s="35">
        <f ca="1">AI277/MAX(AI$49:AI277)-1</f>
        <v>0</v>
      </c>
      <c r="AK277" s="32">
        <f t="shared" ca="1" si="126"/>
        <v>635.40340359221489</v>
      </c>
      <c r="AL277" s="33">
        <f t="shared" ca="1" si="127"/>
        <v>1</v>
      </c>
      <c r="AM277" s="34">
        <f t="shared" ca="1" si="151"/>
        <v>2.9770665018619358E-2</v>
      </c>
      <c r="AN277" s="34">
        <f t="shared" ca="1" si="152"/>
        <v>7.696803671756463</v>
      </c>
      <c r="AO277" s="35">
        <f ca="1">AN277/MAX(AN$49:AN277)-1</f>
        <v>0</v>
      </c>
      <c r="AP277" s="32">
        <f t="shared" ca="1" si="128"/>
        <v>663.37678113569507</v>
      </c>
      <c r="AQ277" s="33">
        <f t="shared" ca="1" si="129"/>
        <v>1</v>
      </c>
      <c r="AR277" s="34">
        <f t="shared" ca="1" si="153"/>
        <v>2.9770665018619358E-2</v>
      </c>
      <c r="AS277" s="34">
        <f t="shared" ca="1" si="154"/>
        <v>7.4384027743243237</v>
      </c>
      <c r="AT277" s="35">
        <f ca="1">AS277/MAX(AS$49:AS277)-1</f>
        <v>0</v>
      </c>
      <c r="AU277" s="32">
        <f t="shared" ca="1" si="130"/>
        <v>645.68084103952322</v>
      </c>
      <c r="AV277" s="33">
        <f t="shared" ca="1" si="131"/>
        <v>1</v>
      </c>
      <c r="AW277" s="34">
        <f t="shared" ca="1" si="155"/>
        <v>2.3786332097297851E-2</v>
      </c>
      <c r="AX277" s="34">
        <f t="shared" ca="1" si="156"/>
        <v>7.9032141755883156</v>
      </c>
      <c r="AY277" s="35">
        <f ca="1">AX277/MAX(AX$49:AX277)-1</f>
        <v>0</v>
      </c>
      <c r="AZ277" s="20"/>
      <c r="BA277" s="20"/>
      <c r="BB277" s="20"/>
      <c r="BC277" s="20"/>
      <c r="BD277" s="20"/>
      <c r="BE277" s="20"/>
      <c r="BF277" s="20"/>
      <c r="BG277" s="17"/>
      <c r="BH277" s="17"/>
      <c r="BJ277" s="7">
        <f ca="1">AVERAGE(B275:B277)</f>
        <v>663.5200213738334</v>
      </c>
      <c r="BK277" s="7">
        <f ca="1">AVERAGE(B272:B277)</f>
        <v>642.33100697590476</v>
      </c>
      <c r="BL277" s="7">
        <f ca="1">AVERAGE(B266:B277)</f>
        <v>633.57731141354009</v>
      </c>
      <c r="BM277" s="7">
        <f ca="1">AVERAGE(B260:B277)</f>
        <v>627.76910463723993</v>
      </c>
      <c r="BN277" s="7">
        <f ca="1">AVERAGE(B254:B277)</f>
        <v>616.95529888690282</v>
      </c>
      <c r="BO277" s="5">
        <f ca="1">IF($B276&gt;=BJ276,$D277,$C277)*0.2+IF($B276&gt;=BK276,$D277,$C277)*0.2+IF($B276&gt;=BL276,$D277,$C277)*0.2+IF($B276&gt;=BM276,$D277,$C277)*0.2+IF($B276&gt;=BN276,$D277,$C277)*0.2</f>
        <v>2.9770665018619361E-2</v>
      </c>
      <c r="BP277" s="3">
        <f t="shared" ca="1" si="132"/>
        <v>816.13860506954165</v>
      </c>
      <c r="BQ277" s="5">
        <f ca="1">BP277/MAX($BP$36:BP277)-1</f>
        <v>0</v>
      </c>
    </row>
    <row r="278" spans="1:69" x14ac:dyDescent="0.2">
      <c r="A278" s="15">
        <v>16833</v>
      </c>
      <c r="B278" s="18">
        <v>709.3750716510699</v>
      </c>
      <c r="C278" s="17">
        <f t="shared" ca="1" si="118"/>
        <v>5.8333333333333336E-3</v>
      </c>
      <c r="D278" s="17">
        <f ca="1">B278/B277-1</f>
        <v>3.8425011696401778E-2</v>
      </c>
      <c r="E278" s="20">
        <f t="shared" ca="1" si="119"/>
        <v>4.8636281611588457</v>
      </c>
      <c r="F278" s="20">
        <f ca="1">E278/MAX(E$49:E278)-1</f>
        <v>0</v>
      </c>
      <c r="G278" s="32">
        <f t="shared" ca="1" si="120"/>
        <v>685.29260061826028</v>
      </c>
      <c r="H278" s="33">
        <f t="shared" ca="1" si="133"/>
        <v>1</v>
      </c>
      <c r="I278" s="34">
        <f t="shared" ca="1" si="134"/>
        <v>3.8425011696401778E-2</v>
      </c>
      <c r="J278" s="34">
        <f t="shared" ca="1" si="135"/>
        <v>7.6929270330031763</v>
      </c>
      <c r="K278" s="35">
        <f ca="1">J278/MAX(J$49:J278)-1</f>
        <v>0</v>
      </c>
      <c r="L278" s="32">
        <f t="shared" ca="1" si="121"/>
        <v>643.56780657180263</v>
      </c>
      <c r="M278" s="33">
        <f t="shared" ca="1" si="136"/>
        <v>1</v>
      </c>
      <c r="N278" s="34">
        <f t="shared" ca="1" si="137"/>
        <v>3.8425011696401778E-2</v>
      </c>
      <c r="O278" s="34">
        <f t="shared" ca="1" si="138"/>
        <v>7.871975511404834</v>
      </c>
      <c r="P278" s="35">
        <f ca="1">O278/MAX(O$49:O278)-1</f>
        <v>0</v>
      </c>
      <c r="Q278" s="32">
        <f t="shared" ca="1" si="122"/>
        <v>622.53162565500861</v>
      </c>
      <c r="R278" s="33">
        <f t="shared" ca="1" si="139"/>
        <v>1</v>
      </c>
      <c r="S278" s="34">
        <f t="shared" ca="1" si="140"/>
        <v>3.8425011696401778E-2</v>
      </c>
      <c r="T278" s="34">
        <f t="shared" ca="1" si="141"/>
        <v>8.3746245573977927</v>
      </c>
      <c r="U278" s="35">
        <f ca="1">T278/MAX(T$49:T278)-1</f>
        <v>0</v>
      </c>
      <c r="V278" s="32">
        <f t="shared" ca="1" si="123"/>
        <v>685.29260061826028</v>
      </c>
      <c r="W278" s="33">
        <f t="shared" ca="1" si="142"/>
        <v>1</v>
      </c>
      <c r="X278" s="34">
        <f t="shared" ca="1" si="143"/>
        <v>3.8425011696401778E-2</v>
      </c>
      <c r="Y278" s="34">
        <f t="shared" ca="1" si="144"/>
        <v>4.0189649439485526</v>
      </c>
      <c r="Z278" s="35">
        <f ca="1">Y278/MAX(Y$49:Y278)-1</f>
        <v>0</v>
      </c>
      <c r="AA278" s="32">
        <f t="shared" ca="1" si="124"/>
        <v>685.29260061826028</v>
      </c>
      <c r="AB278" s="33">
        <f t="shared" ca="1" si="145"/>
        <v>1</v>
      </c>
      <c r="AC278" s="34">
        <f t="shared" ca="1" si="146"/>
        <v>3.8425011696401778E-2</v>
      </c>
      <c r="AD278" s="34">
        <f t="shared" ca="1" si="147"/>
        <v>8.4532852785124515</v>
      </c>
      <c r="AE278" s="35">
        <f ca="1">AD278/MAX(AD$49:AD278)-1</f>
        <v>0</v>
      </c>
      <c r="AF278" s="32">
        <f t="shared" ca="1" si="125"/>
        <v>643.56780657180263</v>
      </c>
      <c r="AG278" s="33">
        <f t="shared" ca="1" si="148"/>
        <v>0</v>
      </c>
      <c r="AH278" s="34">
        <f t="shared" ca="1" si="149"/>
        <v>5.8333333333333336E-3</v>
      </c>
      <c r="AI278" s="34">
        <f t="shared" ca="1" si="150"/>
        <v>8.1458798096188776</v>
      </c>
      <c r="AJ278" s="35">
        <f ca="1">AI278/MAX(AI$49:AI278)-1</f>
        <v>0</v>
      </c>
      <c r="AK278" s="32">
        <f t="shared" ca="1" si="126"/>
        <v>643.56780657180263</v>
      </c>
      <c r="AL278" s="33">
        <f t="shared" ca="1" si="127"/>
        <v>1</v>
      </c>
      <c r="AM278" s="34">
        <f t="shared" ca="1" si="151"/>
        <v>3.8425011696401778E-2</v>
      </c>
      <c r="AN278" s="34">
        <f t="shared" ca="1" si="152"/>
        <v>7.9925534428686129</v>
      </c>
      <c r="AO278" s="35">
        <f ca="1">AN278/MAX(AN$49:AN278)-1</f>
        <v>0</v>
      </c>
      <c r="AP278" s="32">
        <f t="shared" ca="1" si="128"/>
        <v>683.12594906801587</v>
      </c>
      <c r="AQ278" s="33">
        <f t="shared" ca="1" si="129"/>
        <v>1</v>
      </c>
      <c r="AR278" s="34">
        <f t="shared" ca="1" si="153"/>
        <v>3.8425011696401778E-2</v>
      </c>
      <c r="AS278" s="34">
        <f t="shared" ca="1" si="154"/>
        <v>7.7242234879302831</v>
      </c>
      <c r="AT278" s="35">
        <f ca="1">AS278/MAX(AS$49:AS278)-1</f>
        <v>0</v>
      </c>
      <c r="AU278" s="32">
        <f t="shared" ca="1" si="130"/>
        <v>663.5200213738334</v>
      </c>
      <c r="AV278" s="33">
        <f t="shared" ca="1" si="131"/>
        <v>1</v>
      </c>
      <c r="AW278" s="34">
        <f t="shared" ca="1" si="155"/>
        <v>3.0277092105634666E-2</v>
      </c>
      <c r="AX278" s="34">
        <f t="shared" ca="1" si="156"/>
        <v>8.1425005191131596</v>
      </c>
      <c r="AY278" s="35">
        <f ca="1">AX278/MAX(AX$49:AX278)-1</f>
        <v>0</v>
      </c>
      <c r="AZ278" s="20"/>
      <c r="BA278" s="20"/>
      <c r="BB278" s="20"/>
      <c r="BC278" s="20"/>
      <c r="BD278" s="20"/>
      <c r="BE278" s="20"/>
      <c r="BF278" s="20"/>
      <c r="BG278" s="17"/>
      <c r="BH278" s="17"/>
      <c r="BJ278" s="7">
        <f ca="1">AVERAGE(B276:B278)</f>
        <v>685.29260061826028</v>
      </c>
      <c r="BK278" s="7">
        <f ca="1">AVERAGE(B273:B278)</f>
        <v>658.04885939883172</v>
      </c>
      <c r="BL278" s="7">
        <f ca="1">AVERAGE(B267:B278)</f>
        <v>641.00932436320818</v>
      </c>
      <c r="BM278" s="7">
        <f ca="1">AVERAGE(B261:B278)</f>
        <v>633.1630723824245</v>
      </c>
      <c r="BN278" s="7">
        <f ca="1">AVERAGE(B255:B278)</f>
        <v>622.53162565500861</v>
      </c>
      <c r="BO278" s="5">
        <f ca="1">IF($B277&gt;=BJ277,$D278,$C278)*0.2+IF($B277&gt;=BK277,$D278,$C278)*0.2+IF($B277&gt;=BL277,$D278,$C278)*0.2+IF($B277&gt;=BM277,$D278,$C278)*0.2+IF($B277&gt;=BN277,$D278,$C278)*0.2</f>
        <v>3.8425011696401778E-2</v>
      </c>
      <c r="BP278" s="3">
        <f t="shared" ca="1" si="132"/>
        <v>847.49874051522386</v>
      </c>
      <c r="BQ278" s="5">
        <f ca="1">BP278/MAX($BP$36:BP278)-1</f>
        <v>0</v>
      </c>
    </row>
    <row r="279" spans="1:69" x14ac:dyDescent="0.2">
      <c r="A279" s="15">
        <v>16861</v>
      </c>
      <c r="B279" s="18">
        <v>753.69098279385275</v>
      </c>
      <c r="C279" s="17">
        <f t="shared" ca="1" si="118"/>
        <v>5.8333333333333336E-3</v>
      </c>
      <c r="D279" s="17">
        <f ca="1">B279/B278-1</f>
        <v>6.2471762701834965E-2</v>
      </c>
      <c r="E279" s="20">
        <f t="shared" ca="1" si="119"/>
        <v>5.167467585512723</v>
      </c>
      <c r="F279" s="20">
        <f ca="1">E279/MAX(E$49:E279)-1</f>
        <v>0</v>
      </c>
      <c r="G279" s="32">
        <f t="shared" ca="1" si="120"/>
        <v>715.39733450431288</v>
      </c>
      <c r="H279" s="33">
        <f t="shared" ca="1" si="133"/>
        <v>1</v>
      </c>
      <c r="I279" s="34">
        <f t="shared" ca="1" si="134"/>
        <v>6.2471762701834965E-2</v>
      </c>
      <c r="J279" s="34">
        <f t="shared" ca="1" si="135"/>
        <v>8.1735177450914822</v>
      </c>
      <c r="K279" s="35">
        <f ca="1">J279/MAX(J$49:J279)-1</f>
        <v>0</v>
      </c>
      <c r="L279" s="32">
        <f t="shared" ca="1" si="121"/>
        <v>656.18993366408108</v>
      </c>
      <c r="M279" s="33">
        <f t="shared" ca="1" si="136"/>
        <v>1</v>
      </c>
      <c r="N279" s="34">
        <f t="shared" ca="1" si="137"/>
        <v>6.2471762701834965E-2</v>
      </c>
      <c r="O279" s="34">
        <f t="shared" ca="1" si="138"/>
        <v>8.363751697547972</v>
      </c>
      <c r="P279" s="35">
        <f ca="1">O279/MAX(O$49:O279)-1</f>
        <v>0</v>
      </c>
      <c r="Q279" s="32">
        <f t="shared" ca="1" si="122"/>
        <v>630.01522257264548</v>
      </c>
      <c r="R279" s="33">
        <f t="shared" ca="1" si="139"/>
        <v>1</v>
      </c>
      <c r="S279" s="34">
        <f t="shared" ca="1" si="140"/>
        <v>6.2471762701834965E-2</v>
      </c>
      <c r="T279" s="34">
        <f t="shared" ca="1" si="141"/>
        <v>8.8978021154645077</v>
      </c>
      <c r="U279" s="35">
        <f ca="1">T279/MAX(T$49:T279)-1</f>
        <v>0</v>
      </c>
      <c r="V279" s="32">
        <f t="shared" ca="1" si="123"/>
        <v>715.39733450431288</v>
      </c>
      <c r="W279" s="33">
        <f t="shared" ca="1" si="142"/>
        <v>1</v>
      </c>
      <c r="X279" s="34">
        <f t="shared" ca="1" si="143"/>
        <v>6.2471762701834965E-2</v>
      </c>
      <c r="Y279" s="34">
        <f t="shared" ca="1" si="144"/>
        <v>4.2700367682338998</v>
      </c>
      <c r="Z279" s="35">
        <f ca="1">Y279/MAX(Y$49:Y279)-1</f>
        <v>0</v>
      </c>
      <c r="AA279" s="32">
        <f t="shared" ca="1" si="124"/>
        <v>715.39733450431288</v>
      </c>
      <c r="AB279" s="33">
        <f t="shared" ca="1" si="145"/>
        <v>1</v>
      </c>
      <c r="AC279" s="34">
        <f t="shared" ca="1" si="146"/>
        <v>6.2471762701834965E-2</v>
      </c>
      <c r="AD279" s="34">
        <f t="shared" ca="1" si="147"/>
        <v>8.9813769104825969</v>
      </c>
      <c r="AE279" s="35">
        <f ca="1">AD279/MAX(AD$49:AD279)-1</f>
        <v>0</v>
      </c>
      <c r="AF279" s="32">
        <f t="shared" ca="1" si="125"/>
        <v>656.18993366408108</v>
      </c>
      <c r="AG279" s="33">
        <f t="shared" ca="1" si="148"/>
        <v>1</v>
      </c>
      <c r="AH279" s="34">
        <f t="shared" ca="1" si="149"/>
        <v>6.2471762701834965E-2</v>
      </c>
      <c r="AI279" s="34">
        <f t="shared" ca="1" si="150"/>
        <v>8.6547672800830568</v>
      </c>
      <c r="AJ279" s="35">
        <f ca="1">AI279/MAX(AI$49:AI279)-1</f>
        <v>0</v>
      </c>
      <c r="AK279" s="32">
        <f t="shared" ca="1" si="126"/>
        <v>656.18993366408108</v>
      </c>
      <c r="AL279" s="33">
        <f t="shared" ca="1" si="127"/>
        <v>1</v>
      </c>
      <c r="AM279" s="34">
        <f t="shared" ca="1" si="151"/>
        <v>6.2471762701834965E-2</v>
      </c>
      <c r="AN279" s="34">
        <f t="shared" ca="1" si="152"/>
        <v>8.4918623449332351</v>
      </c>
      <c r="AO279" s="35">
        <f ca="1">AN279/MAX(AN$49:AN279)-1</f>
        <v>0</v>
      </c>
      <c r="AP279" s="32">
        <f t="shared" ca="1" si="128"/>
        <v>709.3750716510699</v>
      </c>
      <c r="AQ279" s="33">
        <f t="shared" ca="1" si="129"/>
        <v>1</v>
      </c>
      <c r="AR279" s="34">
        <f t="shared" ca="1" si="153"/>
        <v>6.2471762701834965E-2</v>
      </c>
      <c r="AS279" s="34">
        <f t="shared" ca="1" si="154"/>
        <v>8.2067693447242043</v>
      </c>
      <c r="AT279" s="35">
        <f ca="1">AS279/MAX(AS$49:AS279)-1</f>
        <v>0</v>
      </c>
      <c r="AU279" s="32">
        <f t="shared" ca="1" si="130"/>
        <v>685.29260061826028</v>
      </c>
      <c r="AV279" s="33">
        <f t="shared" ca="1" si="131"/>
        <v>1</v>
      </c>
      <c r="AW279" s="34">
        <f t="shared" ca="1" si="155"/>
        <v>6.2471762701834965E-2</v>
      </c>
      <c r="AX279" s="34">
        <f t="shared" ca="1" si="156"/>
        <v>8.6511768793427652</v>
      </c>
      <c r="AY279" s="35">
        <f ca="1">AX279/MAX(AX$49:AX279)-1</f>
        <v>0</v>
      </c>
      <c r="AZ279" s="20"/>
      <c r="BA279" s="20"/>
      <c r="BB279" s="20"/>
      <c r="BC279" s="20"/>
      <c r="BD279" s="20"/>
      <c r="BE279" s="20"/>
      <c r="BF279" s="20"/>
      <c r="BG279" s="17"/>
      <c r="BH279" s="17"/>
      <c r="BJ279" s="7">
        <f ca="1">AVERAGE(B277:B279)</f>
        <v>715.39733450431288</v>
      </c>
      <c r="BK279" s="7">
        <f ca="1">AVERAGE(B274:B279)</f>
        <v>680.53908777191793</v>
      </c>
      <c r="BL279" s="7">
        <f ca="1">AVERAGE(B268:B279)</f>
        <v>651.42500753058937</v>
      </c>
      <c r="BM279" s="7">
        <f ca="1">AVERAGE(B262:B279)</f>
        <v>641.03665507201379</v>
      </c>
      <c r="BN279" s="7">
        <f ca="1">AVERAGE(B256:B279)</f>
        <v>630.01522257264548</v>
      </c>
      <c r="BO279" s="5">
        <f ca="1">IF($B278&gt;=BJ278,$D279,$C279)*0.2+IF($B278&gt;=BK278,$D279,$C279)*0.2+IF($B278&gt;=BL278,$D279,$C279)*0.2+IF($B278&gt;=BM278,$D279,$C279)*0.2+IF($B278&gt;=BN278,$D279,$C279)*0.2</f>
        <v>6.2471762701834972E-2</v>
      </c>
      <c r="BP279" s="3">
        <f t="shared" ca="1" si="132"/>
        <v>900.4434807227949</v>
      </c>
      <c r="BQ279" s="5">
        <f ca="1">BP279/MAX($BP$36:BP279)-1</f>
        <v>0</v>
      </c>
    </row>
    <row r="280" spans="1:69" x14ac:dyDescent="0.2">
      <c r="A280" s="15">
        <v>16892</v>
      </c>
      <c r="B280" s="18">
        <v>744.14185547763725</v>
      </c>
      <c r="C280" s="17">
        <f t="shared" ca="1" si="118"/>
        <v>5.8333333333333336E-3</v>
      </c>
      <c r="D280" s="17">
        <f ca="1">B280/B279-1</f>
        <v>-1.2669817649692328E-2</v>
      </c>
      <c r="E280" s="20">
        <f t="shared" ca="1" si="119"/>
        <v>5.1019967134935813</v>
      </c>
      <c r="F280" s="20">
        <f ca="1">E280/MAX(E$49:E280)-1</f>
        <v>-1.2669817649692217E-2</v>
      </c>
      <c r="G280" s="32">
        <f t="shared" ca="1" si="120"/>
        <v>735.73596997418656</v>
      </c>
      <c r="H280" s="33">
        <f t="shared" ca="1" si="133"/>
        <v>1</v>
      </c>
      <c r="I280" s="34">
        <f t="shared" ca="1" si="134"/>
        <v>-1.2669817649692328E-2</v>
      </c>
      <c r="J280" s="34">
        <f t="shared" ca="1" si="135"/>
        <v>8.0699607657046482</v>
      </c>
      <c r="K280" s="35">
        <f ca="1">J280/MAX(J$49:J280)-1</f>
        <v>-1.2669817649692439E-2</v>
      </c>
      <c r="L280" s="32">
        <f t="shared" ca="1" si="121"/>
        <v>667.70210438240633</v>
      </c>
      <c r="M280" s="33">
        <f t="shared" ca="1" si="136"/>
        <v>1</v>
      </c>
      <c r="N280" s="34">
        <f t="shared" ca="1" si="137"/>
        <v>-1.2669817649692328E-2</v>
      </c>
      <c r="O280" s="34">
        <f t="shared" ca="1" si="138"/>
        <v>8.2577844886727352</v>
      </c>
      <c r="P280" s="35">
        <f ca="1">O280/MAX(O$49:O280)-1</f>
        <v>-1.2669817649692217E-2</v>
      </c>
      <c r="Q280" s="32">
        <f t="shared" ca="1" si="122"/>
        <v>636.83106048136335</v>
      </c>
      <c r="R280" s="33">
        <f t="shared" ca="1" si="139"/>
        <v>1</v>
      </c>
      <c r="S280" s="34">
        <f t="shared" ca="1" si="140"/>
        <v>-1.2669817649692328E-2</v>
      </c>
      <c r="T280" s="34">
        <f t="shared" ca="1" si="141"/>
        <v>8.7850685851785251</v>
      </c>
      <c r="U280" s="35">
        <f ca="1">T280/MAX(T$49:T280)-1</f>
        <v>-1.2669817649692439E-2</v>
      </c>
      <c r="V280" s="32">
        <f t="shared" ca="1" si="123"/>
        <v>735.73596997418656</v>
      </c>
      <c r="W280" s="33">
        <f t="shared" ca="1" si="142"/>
        <v>1</v>
      </c>
      <c r="X280" s="34">
        <f t="shared" ca="1" si="143"/>
        <v>-1.2669817649692328E-2</v>
      </c>
      <c r="Y280" s="34">
        <f t="shared" ca="1" si="144"/>
        <v>4.2159361810228946</v>
      </c>
      <c r="Z280" s="35">
        <f ca="1">Y280/MAX(Y$49:Y280)-1</f>
        <v>-1.2669817649692328E-2</v>
      </c>
      <c r="AA280" s="32">
        <f t="shared" ca="1" si="124"/>
        <v>735.73596997418656</v>
      </c>
      <c r="AB280" s="33">
        <f t="shared" ca="1" si="145"/>
        <v>1</v>
      </c>
      <c r="AC280" s="34">
        <f t="shared" ca="1" si="146"/>
        <v>-1.2669817649692328E-2</v>
      </c>
      <c r="AD280" s="34">
        <f t="shared" ca="1" si="147"/>
        <v>8.8675845027836253</v>
      </c>
      <c r="AE280" s="35">
        <f ca="1">AD280/MAX(AD$49:AD280)-1</f>
        <v>-1.2669817649692328E-2</v>
      </c>
      <c r="AF280" s="32">
        <f t="shared" ca="1" si="125"/>
        <v>667.70210438240633</v>
      </c>
      <c r="AG280" s="33">
        <f t="shared" ca="1" si="148"/>
        <v>1</v>
      </c>
      <c r="AH280" s="34">
        <f t="shared" ca="1" si="149"/>
        <v>-1.2669817649692328E-2</v>
      </c>
      <c r="AI280" s="34">
        <f t="shared" ca="1" si="150"/>
        <v>8.5451129568438802</v>
      </c>
      <c r="AJ280" s="35">
        <f ca="1">AI280/MAX(AI$49:AI280)-1</f>
        <v>-1.2669817649692439E-2</v>
      </c>
      <c r="AK280" s="32">
        <f t="shared" ca="1" si="126"/>
        <v>667.70210438240633</v>
      </c>
      <c r="AL280" s="33">
        <f t="shared" ca="1" si="127"/>
        <v>1</v>
      </c>
      <c r="AM280" s="34">
        <f t="shared" ca="1" si="151"/>
        <v>-1.2669817649692328E-2</v>
      </c>
      <c r="AN280" s="34">
        <f t="shared" ca="1" si="152"/>
        <v>8.3842719975166418</v>
      </c>
      <c r="AO280" s="35">
        <f ca="1">AN280/MAX(AN$49:AN280)-1</f>
        <v>-1.2669817649692439E-2</v>
      </c>
      <c r="AP280" s="32">
        <f t="shared" ca="1" si="128"/>
        <v>753.69098279385275</v>
      </c>
      <c r="AQ280" s="33">
        <f t="shared" ca="1" si="129"/>
        <v>1</v>
      </c>
      <c r="AR280" s="34">
        <f t="shared" ca="1" si="153"/>
        <v>-1.2669817649692328E-2</v>
      </c>
      <c r="AS280" s="34">
        <f t="shared" ca="1" si="154"/>
        <v>8.1027910736334636</v>
      </c>
      <c r="AT280" s="35">
        <f ca="1">AS280/MAX(AS$49:AS280)-1</f>
        <v>-1.2669817649692328E-2</v>
      </c>
      <c r="AU280" s="32">
        <f t="shared" ca="1" si="130"/>
        <v>715.39733450431288</v>
      </c>
      <c r="AV280" s="33">
        <f t="shared" ca="1" si="131"/>
        <v>1</v>
      </c>
      <c r="AW280" s="34">
        <f t="shared" ca="1" si="155"/>
        <v>-1.2669817649692328E-2</v>
      </c>
      <c r="AX280" s="34">
        <f t="shared" ca="1" si="156"/>
        <v>8.5415680458262582</v>
      </c>
      <c r="AY280" s="35">
        <f ca="1">AX280/MAX(AX$49:AX280)-1</f>
        <v>-1.2669817649692328E-2</v>
      </c>
      <c r="AZ280" s="20"/>
      <c r="BA280" s="20"/>
      <c r="BB280" s="20"/>
      <c r="BC280" s="20"/>
      <c r="BD280" s="20"/>
      <c r="BE280" s="20"/>
      <c r="BF280" s="20"/>
      <c r="BG280" s="17"/>
      <c r="BH280" s="17"/>
      <c r="BJ280" s="7">
        <f ca="1">AVERAGE(B278:B280)</f>
        <v>735.73596997418656</v>
      </c>
      <c r="BK280" s="7">
        <f ca="1">AVERAGE(B275:B280)</f>
        <v>699.62799567400998</v>
      </c>
      <c r="BL280" s="7">
        <f ca="1">AVERAGE(B269:B280)</f>
        <v>661.12590866579296</v>
      </c>
      <c r="BM280" s="7">
        <f ca="1">AVERAGE(B263:B280)</f>
        <v>648.04840117857589</v>
      </c>
      <c r="BN280" s="7">
        <f ca="1">AVERAGE(B257:B280)</f>
        <v>636.83106048136335</v>
      </c>
      <c r="BO280" s="5">
        <f ca="1">IF($B279&gt;=BJ279,$D280,$C280)*0.2+IF($B279&gt;=BK279,$D280,$C280)*0.2+IF($B279&gt;=BL279,$D280,$C280)*0.2+IF($B279&gt;=BM279,$D280,$C280)*0.2+IF($B279&gt;=BN279,$D280,$C280)*0.2</f>
        <v>-1.2669817649692328E-2</v>
      </c>
      <c r="BP280" s="3">
        <f t="shared" ca="1" si="132"/>
        <v>889.03502601818286</v>
      </c>
      <c r="BQ280" s="5">
        <f ca="1">BP280/MAX($BP$36:BP280)-1</f>
        <v>-1.2669817649692328E-2</v>
      </c>
    </row>
    <row r="281" spans="1:69" x14ac:dyDescent="0.2">
      <c r="A281" s="15">
        <v>16922</v>
      </c>
      <c r="B281" s="18">
        <v>739.85398368997801</v>
      </c>
      <c r="C281" s="17">
        <f t="shared" ca="1" si="118"/>
        <v>5.8333333333333336E-3</v>
      </c>
      <c r="D281" s="17">
        <f ca="1">B281/B280-1</f>
        <v>-5.7621698821215261E-3</v>
      </c>
      <c r="E281" s="20">
        <f t="shared" ca="1" si="119"/>
        <v>5.0725981416924055</v>
      </c>
      <c r="F281" s="20">
        <f ca="1">E281/MAX(E$49:E281)-1</f>
        <v>-1.8358981890140735E-2</v>
      </c>
      <c r="G281" s="32">
        <f t="shared" ca="1" si="120"/>
        <v>745.89560732048938</v>
      </c>
      <c r="H281" s="33">
        <f t="shared" ca="1" si="133"/>
        <v>1</v>
      </c>
      <c r="I281" s="34">
        <f t="shared" ca="1" si="134"/>
        <v>-5.7621698821215261E-3</v>
      </c>
      <c r="J281" s="34">
        <f t="shared" ca="1" si="135"/>
        <v>8.0234602808306033</v>
      </c>
      <c r="K281" s="35">
        <f ca="1">J281/MAX(J$49:J281)-1</f>
        <v>-1.8358981890140846E-2</v>
      </c>
      <c r="L281" s="32">
        <f t="shared" ca="1" si="121"/>
        <v>680.1047935467966</v>
      </c>
      <c r="M281" s="33">
        <f t="shared" ca="1" si="136"/>
        <v>1</v>
      </c>
      <c r="N281" s="34">
        <f t="shared" ca="1" si="137"/>
        <v>-5.7621698821215261E-3</v>
      </c>
      <c r="O281" s="34">
        <f t="shared" ca="1" si="138"/>
        <v>8.2102017315990548</v>
      </c>
      <c r="P281" s="35">
        <f ca="1">O281/MAX(O$49:O281)-1</f>
        <v>-1.8358981890140735E-2</v>
      </c>
      <c r="Q281" s="32">
        <f t="shared" ca="1" si="122"/>
        <v>643.18936333131489</v>
      </c>
      <c r="R281" s="33">
        <f t="shared" ca="1" si="139"/>
        <v>1</v>
      </c>
      <c r="S281" s="34">
        <f t="shared" ca="1" si="140"/>
        <v>-5.7621698821215261E-3</v>
      </c>
      <c r="T281" s="34">
        <f t="shared" ca="1" si="141"/>
        <v>8.7344475275646367</v>
      </c>
      <c r="U281" s="35">
        <f ca="1">T281/MAX(T$49:T281)-1</f>
        <v>-1.8358981890140957E-2</v>
      </c>
      <c r="V281" s="32">
        <f t="shared" ca="1" si="123"/>
        <v>745.89560732048938</v>
      </c>
      <c r="W281" s="33">
        <f t="shared" ca="1" si="142"/>
        <v>1</v>
      </c>
      <c r="X281" s="34">
        <f t="shared" ca="1" si="143"/>
        <v>-5.7621698821215261E-3</v>
      </c>
      <c r="Y281" s="34">
        <f t="shared" ca="1" si="144"/>
        <v>4.1916432405356581</v>
      </c>
      <c r="Z281" s="35">
        <f ca="1">Y281/MAX(Y$49:Y281)-1</f>
        <v>-1.8358981890140846E-2</v>
      </c>
      <c r="AA281" s="32">
        <f t="shared" ca="1" si="124"/>
        <v>745.89560732048938</v>
      </c>
      <c r="AB281" s="33">
        <f t="shared" ca="1" si="145"/>
        <v>1</v>
      </c>
      <c r="AC281" s="34">
        <f t="shared" ca="1" si="146"/>
        <v>-5.7621698821215261E-3</v>
      </c>
      <c r="AD281" s="34">
        <f t="shared" ca="1" si="147"/>
        <v>8.8164879744345175</v>
      </c>
      <c r="AE281" s="35">
        <f ca="1">AD281/MAX(AD$49:AD281)-1</f>
        <v>-1.8358981890140846E-2</v>
      </c>
      <c r="AF281" s="32">
        <f t="shared" ca="1" si="125"/>
        <v>680.1047935467966</v>
      </c>
      <c r="AG281" s="33">
        <f t="shared" ca="1" si="148"/>
        <v>1</v>
      </c>
      <c r="AH281" s="34">
        <f t="shared" ca="1" si="149"/>
        <v>-5.7621698821215261E-3</v>
      </c>
      <c r="AI281" s="34">
        <f t="shared" ca="1" si="150"/>
        <v>8.4958745643246285</v>
      </c>
      <c r="AJ281" s="35">
        <f ca="1">AI281/MAX(AI$49:AI281)-1</f>
        <v>-1.8358981890140846E-2</v>
      </c>
      <c r="AK281" s="32">
        <f t="shared" ca="1" si="126"/>
        <v>680.1047935467966</v>
      </c>
      <c r="AL281" s="33">
        <f t="shared" ca="1" si="127"/>
        <v>1</v>
      </c>
      <c r="AM281" s="34">
        <f t="shared" ca="1" si="151"/>
        <v>-5.7621698821215261E-3</v>
      </c>
      <c r="AN281" s="34">
        <f t="shared" ca="1" si="152"/>
        <v>8.3359603979290373</v>
      </c>
      <c r="AO281" s="35">
        <f ca="1">AN281/MAX(AN$49:AN281)-1</f>
        <v>-1.8358981890140846E-2</v>
      </c>
      <c r="AP281" s="32">
        <f t="shared" ca="1" si="128"/>
        <v>753.69098279385275</v>
      </c>
      <c r="AQ281" s="33">
        <f t="shared" ca="1" si="129"/>
        <v>1</v>
      </c>
      <c r="AR281" s="34">
        <f t="shared" ca="1" si="153"/>
        <v>-5.7621698821215261E-3</v>
      </c>
      <c r="AS281" s="34">
        <f t="shared" ca="1" si="154"/>
        <v>8.0561014149478503</v>
      </c>
      <c r="AT281" s="35">
        <f ca="1">AS281/MAX(AS$49:AS281)-1</f>
        <v>-1.8358981890140735E-2</v>
      </c>
      <c r="AU281" s="32">
        <f t="shared" ca="1" si="130"/>
        <v>735.73596997418656</v>
      </c>
      <c r="AV281" s="33">
        <f t="shared" ca="1" si="131"/>
        <v>1</v>
      </c>
      <c r="AW281" s="34">
        <f t="shared" ca="1" si="155"/>
        <v>-5.7621698821215261E-3</v>
      </c>
      <c r="AX281" s="34">
        <f t="shared" ca="1" si="156"/>
        <v>8.4923500796865063</v>
      </c>
      <c r="AY281" s="35">
        <f ca="1">AX281/MAX(AX$49:AX281)-1</f>
        <v>-1.8358981890140846E-2</v>
      </c>
      <c r="AZ281" s="20"/>
      <c r="BA281" s="20"/>
      <c r="BB281" s="20"/>
      <c r="BC281" s="20"/>
      <c r="BD281" s="20"/>
      <c r="BE281" s="20"/>
      <c r="BF281" s="20"/>
      <c r="BG281" s="17"/>
      <c r="BH281" s="17"/>
      <c r="BJ281" s="7">
        <f ca="1">AVERAGE(B279:B281)</f>
        <v>745.89560732048938</v>
      </c>
      <c r="BK281" s="7">
        <f ca="1">AVERAGE(B276:B281)</f>
        <v>715.59410396937483</v>
      </c>
      <c r="BL281" s="7">
        <f ca="1">AVERAGE(B270:B281)</f>
        <v>670.49126465070219</v>
      </c>
      <c r="BM281" s="7">
        <f ca="1">AVERAGE(B264:B281)</f>
        <v>655.02486344984391</v>
      </c>
      <c r="BN281" s="7">
        <f ca="1">AVERAGE(B258:B281)</f>
        <v>643.18936333131489</v>
      </c>
      <c r="BO281" s="5">
        <f ca="1">IF($B280&gt;=BJ280,$D281,$C281)*0.2+IF($B280&gt;=BK280,$D281,$C281)*0.2+IF($B280&gt;=BL280,$D281,$C281)*0.2+IF($B280&gt;=BM280,$D281,$C281)*0.2+IF($B280&gt;=BN280,$D281,$C281)*0.2</f>
        <v>-5.762169882121527E-3</v>
      </c>
      <c r="BP281" s="3">
        <f t="shared" ca="1" si="132"/>
        <v>883.91225516710972</v>
      </c>
      <c r="BQ281" s="5">
        <f ca="1">BP281/MAX($BP$36:BP281)-1</f>
        <v>-1.8358981890140846E-2</v>
      </c>
    </row>
    <row r="282" spans="1:69" x14ac:dyDescent="0.2">
      <c r="A282" s="15">
        <v>16953</v>
      </c>
      <c r="B282" s="18">
        <v>803.84724774477536</v>
      </c>
      <c r="C282" s="17">
        <f t="shared" ca="1" si="118"/>
        <v>5.8333333333333336E-3</v>
      </c>
      <c r="D282" s="17">
        <f ca="1">B282/B281-1</f>
        <v>8.6494450885612251E-2</v>
      </c>
      <c r="E282" s="20">
        <f t="shared" ca="1" si="119"/>
        <v>5.5113497325214675</v>
      </c>
      <c r="F282" s="20">
        <f ca="1">E282/MAX(E$49:E282)-1</f>
        <v>0</v>
      </c>
      <c r="G282" s="32">
        <f t="shared" ca="1" si="120"/>
        <v>762.61436230413017</v>
      </c>
      <c r="H282" s="33">
        <f t="shared" ca="1" si="133"/>
        <v>0</v>
      </c>
      <c r="I282" s="34">
        <f t="shared" ca="1" si="134"/>
        <v>5.8333333333333336E-3</v>
      </c>
      <c r="J282" s="34">
        <f t="shared" ca="1" si="135"/>
        <v>8.0702637991354482</v>
      </c>
      <c r="K282" s="35">
        <f ca="1">J282/MAX(J$49:J282)-1</f>
        <v>-1.2632742617833315E-2</v>
      </c>
      <c r="L282" s="32">
        <f t="shared" ca="1" si="121"/>
        <v>698.98272260992348</v>
      </c>
      <c r="M282" s="33">
        <f t="shared" ca="1" si="136"/>
        <v>1</v>
      </c>
      <c r="N282" s="34">
        <f t="shared" ca="1" si="137"/>
        <v>8.6494450885612251E-2</v>
      </c>
      <c r="O282" s="34">
        <f t="shared" ca="1" si="138"/>
        <v>8.9203386220338174</v>
      </c>
      <c r="P282" s="35">
        <f ca="1">O282/MAX(O$49:O282)-1</f>
        <v>0</v>
      </c>
      <c r="Q282" s="32">
        <f t="shared" ca="1" si="122"/>
        <v>652.19795519662773</v>
      </c>
      <c r="R282" s="33">
        <f t="shared" ca="1" si="139"/>
        <v>1</v>
      </c>
      <c r="S282" s="34">
        <f t="shared" ca="1" si="140"/>
        <v>8.6494450885612251E-2</v>
      </c>
      <c r="T282" s="34">
        <f t="shared" ca="1" si="141"/>
        <v>9.4899287702505344</v>
      </c>
      <c r="U282" s="35">
        <f ca="1">T282/MAX(T$49:T282)-1</f>
        <v>0</v>
      </c>
      <c r="V282" s="32">
        <f t="shared" ca="1" si="123"/>
        <v>762.61436230413017</v>
      </c>
      <c r="W282" s="33">
        <f t="shared" ca="1" si="142"/>
        <v>0</v>
      </c>
      <c r="X282" s="34">
        <f t="shared" ca="1" si="143"/>
        <v>-8.6494450885612251E-2</v>
      </c>
      <c r="Y282" s="34">
        <f t="shared" ca="1" si="144"/>
        <v>3.8290893601371381</v>
      </c>
      <c r="Z282" s="35">
        <f ca="1">Y282/MAX(Y$49:Y282)-1</f>
        <v>-0.10326548271834646</v>
      </c>
      <c r="AA282" s="32">
        <f t="shared" ca="1" si="124"/>
        <v>762.61436230413017</v>
      </c>
      <c r="AB282" s="33">
        <f t="shared" ca="1" si="145"/>
        <v>0</v>
      </c>
      <c r="AC282" s="34">
        <f t="shared" ca="1" si="146"/>
        <v>5.8333333333333336E-3</v>
      </c>
      <c r="AD282" s="34">
        <f t="shared" ca="1" si="147"/>
        <v>8.867917487618719</v>
      </c>
      <c r="AE282" s="35">
        <f ca="1">AD282/MAX(AD$49:AD282)-1</f>
        <v>-1.2632742617833315E-2</v>
      </c>
      <c r="AF282" s="32">
        <f t="shared" ca="1" si="125"/>
        <v>698.98272260992348</v>
      </c>
      <c r="AG282" s="33">
        <f t="shared" ca="1" si="148"/>
        <v>1</v>
      </c>
      <c r="AH282" s="34">
        <f t="shared" ca="1" si="149"/>
        <v>8.6494450885612251E-2</v>
      </c>
      <c r="AI282" s="34">
        <f t="shared" ca="1" si="150"/>
        <v>9.2307205695589278</v>
      </c>
      <c r="AJ282" s="35">
        <f ca="1">AI282/MAX(AI$49:AI282)-1</f>
        <v>0</v>
      </c>
      <c r="AK282" s="32">
        <f t="shared" ca="1" si="126"/>
        <v>698.98272260992348</v>
      </c>
      <c r="AL282" s="33">
        <f t="shared" ca="1" si="127"/>
        <v>1</v>
      </c>
      <c r="AM282" s="34">
        <f t="shared" ca="1" si="151"/>
        <v>8.6494450885612251E-2</v>
      </c>
      <c r="AN282" s="34">
        <f t="shared" ca="1" si="152"/>
        <v>9.0569747151521192</v>
      </c>
      <c r="AO282" s="35">
        <f ca="1">AN282/MAX(AN$49:AN282)-1</f>
        <v>0</v>
      </c>
      <c r="AP282" s="32">
        <f t="shared" ca="1" si="128"/>
        <v>753.69098279385275</v>
      </c>
      <c r="AQ282" s="33">
        <f t="shared" ca="1" si="129"/>
        <v>1</v>
      </c>
      <c r="AR282" s="34">
        <f t="shared" ca="1" si="153"/>
        <v>8.6494450885612251E-2</v>
      </c>
      <c r="AS282" s="34">
        <f t="shared" ca="1" si="154"/>
        <v>8.7529094831125693</v>
      </c>
      <c r="AT282" s="35">
        <f ca="1">AS282/MAX(AS$49:AS282)-1</f>
        <v>0</v>
      </c>
      <c r="AU282" s="32">
        <f t="shared" ca="1" si="130"/>
        <v>745.89560732048938</v>
      </c>
      <c r="AV282" s="33">
        <f t="shared" ca="1" si="131"/>
        <v>1</v>
      </c>
      <c r="AW282" s="34">
        <f t="shared" ca="1" si="155"/>
        <v>6.6329171497542527E-2</v>
      </c>
      <c r="AX282" s="34">
        <f t="shared" ca="1" si="156"/>
        <v>9.0556406245392012</v>
      </c>
      <c r="AY282" s="35">
        <f ca="1">AX282/MAX(AX$49:AX282)-1</f>
        <v>0</v>
      </c>
      <c r="AZ282" s="20"/>
      <c r="BA282" s="20"/>
      <c r="BB282" s="20"/>
      <c r="BC282" s="20"/>
      <c r="BD282" s="20"/>
      <c r="BE282" s="20"/>
      <c r="BF282" s="20"/>
      <c r="BG282" s="17"/>
      <c r="BH282" s="17"/>
      <c r="BJ282" s="7">
        <f ca="1">AVERAGE(B280:B282)</f>
        <v>762.61436230413017</v>
      </c>
      <c r="BK282" s="7">
        <f ca="1">AVERAGE(B277:B282)</f>
        <v>739.00584840422164</v>
      </c>
      <c r="BL282" s="7">
        <f ca="1">AVERAGE(B271:B282)</f>
        <v>685.06018960490144</v>
      </c>
      <c r="BM282" s="7">
        <f ca="1">AVERAGE(B265:B282)</f>
        <v>665.16384514024367</v>
      </c>
      <c r="BN282" s="7">
        <f ca="1">AVERAGE(B259:B282)</f>
        <v>652.19795519662773</v>
      </c>
      <c r="BO282" s="5">
        <f ca="1">IF($B281&gt;=BJ281,$D282,$C282)*0.2+IF($B281&gt;=BK281,$D282,$C282)*0.2+IF($B281&gt;=BL281,$D282,$C282)*0.2+IF($B281&gt;=BM281,$D282,$C282)*0.2+IF($B281&gt;=BN281,$D282,$C282)*0.2</f>
        <v>7.0362227375156475E-2</v>
      </c>
      <c r="BP282" s="3">
        <f t="shared" ca="1" si="132"/>
        <v>946.10629024486525</v>
      </c>
      <c r="BQ282" s="5">
        <f ca="1">BP282/MAX($BP$36:BP282)-1</f>
        <v>0</v>
      </c>
    </row>
    <row r="283" spans="1:69" x14ac:dyDescent="0.2">
      <c r="A283" s="15">
        <v>16983</v>
      </c>
      <c r="B283" s="18">
        <v>837.62910506237233</v>
      </c>
      <c r="C283" s="17">
        <f t="shared" ca="1" si="118"/>
        <v>5.8333333333333336E-3</v>
      </c>
      <c r="D283" s="17">
        <f ca="1">B283/B282-1</f>
        <v>4.2025219856600016E-2</v>
      </c>
      <c r="E283" s="20">
        <f t="shared" ca="1" si="119"/>
        <v>5.7429654167372961</v>
      </c>
      <c r="F283" s="20">
        <f ca="1">E283/MAX(E$49:E283)-1</f>
        <v>0</v>
      </c>
      <c r="G283" s="32">
        <f t="shared" ca="1" si="120"/>
        <v>793.77677883237527</v>
      </c>
      <c r="H283" s="33">
        <f t="shared" ca="1" si="133"/>
        <v>1</v>
      </c>
      <c r="I283" s="34">
        <f t="shared" ca="1" si="134"/>
        <v>4.2025219856600016E-2</v>
      </c>
      <c r="J283" s="34">
        <f t="shared" ca="1" si="135"/>
        <v>8.4094184095948759</v>
      </c>
      <c r="K283" s="35">
        <f ca="1">J283/MAX(J$49:J283)-1</f>
        <v>0</v>
      </c>
      <c r="L283" s="32">
        <f t="shared" ca="1" si="121"/>
        <v>720.87067186062711</v>
      </c>
      <c r="M283" s="33">
        <f t="shared" ca="1" si="136"/>
        <v>1</v>
      </c>
      <c r="N283" s="34">
        <f t="shared" ca="1" si="137"/>
        <v>4.2025219856600016E-2</v>
      </c>
      <c r="O283" s="34">
        <f t="shared" ca="1" si="138"/>
        <v>9.2952178138201091</v>
      </c>
      <c r="P283" s="35">
        <f ca="1">O283/MAX(O$49:O283)-1</f>
        <v>0</v>
      </c>
      <c r="Q283" s="32">
        <f t="shared" ca="1" si="122"/>
        <v>662.01592207875024</v>
      </c>
      <c r="R283" s="33">
        <f t="shared" ca="1" si="139"/>
        <v>1</v>
      </c>
      <c r="S283" s="34">
        <f t="shared" ca="1" si="140"/>
        <v>4.2025219856600016E-2</v>
      </c>
      <c r="T283" s="34">
        <f t="shared" ca="1" si="141"/>
        <v>9.888745113243786</v>
      </c>
      <c r="U283" s="35">
        <f ca="1">T283/MAX(T$49:T283)-1</f>
        <v>0</v>
      </c>
      <c r="V283" s="32">
        <f t="shared" ca="1" si="123"/>
        <v>793.77677883237527</v>
      </c>
      <c r="W283" s="33">
        <f t="shared" ca="1" si="142"/>
        <v>1</v>
      </c>
      <c r="X283" s="34">
        <f t="shared" ca="1" si="143"/>
        <v>4.2025219856600016E-2</v>
      </c>
      <c r="Y283" s="34">
        <f t="shared" ca="1" si="144"/>
        <v>3.9900076823474691</v>
      </c>
      <c r="Z283" s="35">
        <f ca="1">Y283/MAX(Y$49:Y283)-1</f>
        <v>-6.558001747658293E-2</v>
      </c>
      <c r="AA283" s="32">
        <f t="shared" ca="1" si="124"/>
        <v>793.77677883237527</v>
      </c>
      <c r="AB283" s="33">
        <f t="shared" ca="1" si="145"/>
        <v>1</v>
      </c>
      <c r="AC283" s="34">
        <f t="shared" ca="1" si="146"/>
        <v>4.2025219856600016E-2</v>
      </c>
      <c r="AD283" s="34">
        <f t="shared" ca="1" si="147"/>
        <v>9.2405936697060831</v>
      </c>
      <c r="AE283" s="35">
        <f ca="1">AD283/MAX(AD$49:AD283)-1</f>
        <v>0</v>
      </c>
      <c r="AF283" s="32">
        <f t="shared" ca="1" si="125"/>
        <v>720.87067186062711</v>
      </c>
      <c r="AG283" s="33">
        <f t="shared" ca="1" si="148"/>
        <v>1</v>
      </c>
      <c r="AH283" s="34">
        <f t="shared" ca="1" si="149"/>
        <v>4.2025219856600016E-2</v>
      </c>
      <c r="AI283" s="34">
        <f t="shared" ca="1" si="150"/>
        <v>9.6186436309294816</v>
      </c>
      <c r="AJ283" s="35">
        <f ca="1">AI283/MAX(AI$49:AI283)-1</f>
        <v>0</v>
      </c>
      <c r="AK283" s="32">
        <f t="shared" ca="1" si="126"/>
        <v>720.87067186062711</v>
      </c>
      <c r="AL283" s="33">
        <f t="shared" ca="1" si="127"/>
        <v>1</v>
      </c>
      <c r="AM283" s="34">
        <f t="shared" ca="1" si="151"/>
        <v>4.2025219856600016E-2</v>
      </c>
      <c r="AN283" s="34">
        <f t="shared" ca="1" si="152"/>
        <v>9.4375960687920539</v>
      </c>
      <c r="AO283" s="35">
        <f ca="1">AN283/MAX(AN$49:AN283)-1</f>
        <v>0</v>
      </c>
      <c r="AP283" s="32">
        <f t="shared" ca="1" si="128"/>
        <v>803.84724774477536</v>
      </c>
      <c r="AQ283" s="33">
        <f t="shared" ca="1" si="129"/>
        <v>1</v>
      </c>
      <c r="AR283" s="34">
        <f t="shared" ca="1" si="153"/>
        <v>4.2025219856600016E-2</v>
      </c>
      <c r="AS283" s="34">
        <f t="shared" ca="1" si="154"/>
        <v>9.1207524285252948</v>
      </c>
      <c r="AT283" s="35">
        <f ca="1">AS283/MAX(AS$49:AS283)-1</f>
        <v>0</v>
      </c>
      <c r="AU283" s="32">
        <f t="shared" ca="1" si="130"/>
        <v>762.61436230413017</v>
      </c>
      <c r="AV283" s="33">
        <f t="shared" ca="1" si="131"/>
        <v>1</v>
      </c>
      <c r="AW283" s="34">
        <f t="shared" ca="1" si="155"/>
        <v>4.2025219856600016E-2</v>
      </c>
      <c r="AX283" s="34">
        <f t="shared" ca="1" si="156"/>
        <v>9.4362059127278197</v>
      </c>
      <c r="AY283" s="35">
        <f ca="1">AX283/MAX(AX$49:AX283)-1</f>
        <v>0</v>
      </c>
      <c r="AZ283" s="20"/>
      <c r="BA283" s="20"/>
      <c r="BB283" s="20"/>
      <c r="BC283" s="20"/>
      <c r="BD283" s="20"/>
      <c r="BE283" s="20"/>
      <c r="BF283" s="20"/>
      <c r="BG283" s="17"/>
      <c r="BH283" s="17"/>
      <c r="BJ283" s="7">
        <f ca="1">AVERAGE(B281:B283)</f>
        <v>793.77677883237527</v>
      </c>
      <c r="BK283" s="7">
        <f ca="1">AVERAGE(B278:B283)</f>
        <v>764.75637440328092</v>
      </c>
      <c r="BL283" s="7">
        <f ca="1">AVERAGE(B272:B283)</f>
        <v>703.54369068959295</v>
      </c>
      <c r="BM283" s="7">
        <f ca="1">AVERAGE(B266:B283)</f>
        <v>677.30366574345373</v>
      </c>
      <c r="BN283" s="7">
        <f ca="1">AVERAGE(B260:B283)</f>
        <v>662.01592207875024</v>
      </c>
      <c r="BO283" s="5">
        <f ca="1">IF($B282&gt;=BJ282,$D283,$C283)*0.2+IF($B282&gt;=BK282,$D283,$C283)*0.2+IF($B282&gt;=BL282,$D283,$C283)*0.2+IF($B282&gt;=BM282,$D283,$C283)*0.2+IF($B282&gt;=BN282,$D283,$C283)*0.2</f>
        <v>4.2025219856600016E-2</v>
      </c>
      <c r="BP283" s="3">
        <f t="shared" ca="1" si="132"/>
        <v>985.86661510011788</v>
      </c>
      <c r="BQ283" s="5">
        <f ca="1">BP283/MAX($BP$36:BP283)-1</f>
        <v>0</v>
      </c>
    </row>
    <row r="284" spans="1:69" x14ac:dyDescent="0.2">
      <c r="A284" s="15">
        <v>17014</v>
      </c>
      <c r="B284" s="18">
        <v>827.04212008044465</v>
      </c>
      <c r="C284" s="17">
        <f t="shared" ref="C284:C347" ca="1" si="157">C283</f>
        <v>5.8333333333333336E-3</v>
      </c>
      <c r="D284" s="17">
        <f ca="1">B284/B283-1</f>
        <v>-1.2639227693908017E-2</v>
      </c>
      <c r="E284" s="20">
        <f t="shared" ca="1" si="119"/>
        <v>5.6703787691969136</v>
      </c>
      <c r="F284" s="20">
        <f ca="1">E284/MAX(E$49:E284)-1</f>
        <v>-1.2639227693908128E-2</v>
      </c>
      <c r="G284" s="32">
        <f t="shared" ca="1" si="120"/>
        <v>822.8394909625307</v>
      </c>
      <c r="H284" s="33">
        <f t="shared" ca="1" si="133"/>
        <v>1</v>
      </c>
      <c r="I284" s="34">
        <f t="shared" ca="1" si="134"/>
        <v>-1.2639227693908017E-2</v>
      </c>
      <c r="J284" s="34">
        <f t="shared" ca="1" si="135"/>
        <v>8.3031298555426645</v>
      </c>
      <c r="K284" s="35">
        <f ca="1">J284/MAX(J$49:J284)-1</f>
        <v>-1.2639227693908017E-2</v>
      </c>
      <c r="L284" s="32">
        <f t="shared" ca="1" si="121"/>
        <v>740.61404306216309</v>
      </c>
      <c r="M284" s="33">
        <f t="shared" ca="1" si="136"/>
        <v>1</v>
      </c>
      <c r="N284" s="34">
        <f t="shared" ca="1" si="137"/>
        <v>-1.2639227693908017E-2</v>
      </c>
      <c r="O284" s="34">
        <f t="shared" ca="1" si="138"/>
        <v>9.1777334394067669</v>
      </c>
      <c r="P284" s="35">
        <f ca="1">O284/MAX(O$49:O284)-1</f>
        <v>-1.2639227693908017E-2</v>
      </c>
      <c r="Q284" s="32">
        <f t="shared" ca="1" si="122"/>
        <v>670.964191572196</v>
      </c>
      <c r="R284" s="33">
        <f t="shared" ca="1" si="139"/>
        <v>1</v>
      </c>
      <c r="S284" s="34">
        <f t="shared" ca="1" si="140"/>
        <v>-1.2639227693908017E-2</v>
      </c>
      <c r="T284" s="34">
        <f t="shared" ca="1" si="141"/>
        <v>9.7637590121504783</v>
      </c>
      <c r="U284" s="35">
        <f ca="1">T284/MAX(T$49:T284)-1</f>
        <v>-1.2639227693907906E-2</v>
      </c>
      <c r="V284" s="32">
        <f t="shared" ca="1" si="123"/>
        <v>822.8394909625307</v>
      </c>
      <c r="W284" s="33">
        <f t="shared" ca="1" si="142"/>
        <v>1</v>
      </c>
      <c r="X284" s="34">
        <f t="shared" ca="1" si="143"/>
        <v>-1.2639227693908017E-2</v>
      </c>
      <c r="Y284" s="34">
        <f t="shared" ca="1" si="144"/>
        <v>3.9395770667498371</v>
      </c>
      <c r="Z284" s="35">
        <f ca="1">Y284/MAX(Y$49:Y284)-1</f>
        <v>-7.7390364397433964E-2</v>
      </c>
      <c r="AA284" s="32">
        <f t="shared" ca="1" si="124"/>
        <v>822.8394909625307</v>
      </c>
      <c r="AB284" s="33">
        <f t="shared" ca="1" si="145"/>
        <v>1</v>
      </c>
      <c r="AC284" s="34">
        <f t="shared" ca="1" si="146"/>
        <v>-1.2639227693908017E-2</v>
      </c>
      <c r="AD284" s="34">
        <f t="shared" ca="1" si="147"/>
        <v>9.1237997022877835</v>
      </c>
      <c r="AE284" s="35">
        <f ca="1">AD284/MAX(AD$49:AD284)-1</f>
        <v>-1.2639227693907906E-2</v>
      </c>
      <c r="AF284" s="32">
        <f t="shared" ca="1" si="125"/>
        <v>740.61404306216309</v>
      </c>
      <c r="AG284" s="33">
        <f t="shared" ca="1" si="148"/>
        <v>1</v>
      </c>
      <c r="AH284" s="34">
        <f t="shared" ca="1" si="149"/>
        <v>-1.2639227693908017E-2</v>
      </c>
      <c r="AI284" s="34">
        <f t="shared" ca="1" si="150"/>
        <v>9.4970714039716064</v>
      </c>
      <c r="AJ284" s="35">
        <f ca="1">AI284/MAX(AI$49:AI284)-1</f>
        <v>-1.2639227693907906E-2</v>
      </c>
      <c r="AK284" s="32">
        <f t="shared" ca="1" si="126"/>
        <v>740.61404306216309</v>
      </c>
      <c r="AL284" s="33">
        <f t="shared" ca="1" si="127"/>
        <v>1</v>
      </c>
      <c r="AM284" s="34">
        <f t="shared" ca="1" si="151"/>
        <v>-1.2639227693908017E-2</v>
      </c>
      <c r="AN284" s="34">
        <f t="shared" ca="1" si="152"/>
        <v>9.3183121431954596</v>
      </c>
      <c r="AO284" s="35">
        <f ca="1">AN284/MAX(AN$49:AN284)-1</f>
        <v>-1.2639227693908017E-2</v>
      </c>
      <c r="AP284" s="32">
        <f t="shared" ca="1" si="128"/>
        <v>837.62910506237233</v>
      </c>
      <c r="AQ284" s="33">
        <f t="shared" ca="1" si="129"/>
        <v>1</v>
      </c>
      <c r="AR284" s="34">
        <f t="shared" ca="1" si="153"/>
        <v>-1.2639227693908017E-2</v>
      </c>
      <c r="AS284" s="34">
        <f t="shared" ca="1" si="154"/>
        <v>9.0054731618413992</v>
      </c>
      <c r="AT284" s="35">
        <f ca="1">AS284/MAX(AS$49:AS284)-1</f>
        <v>-1.2639227693908017E-2</v>
      </c>
      <c r="AU284" s="32">
        <f t="shared" ca="1" si="130"/>
        <v>793.77677883237527</v>
      </c>
      <c r="AV284" s="33">
        <f t="shared" ca="1" si="131"/>
        <v>1</v>
      </c>
      <c r="AW284" s="34">
        <f t="shared" ca="1" si="155"/>
        <v>-1.2639227693908017E-2</v>
      </c>
      <c r="AX284" s="34">
        <f t="shared" ca="1" si="156"/>
        <v>9.3169395576302509</v>
      </c>
      <c r="AY284" s="35">
        <f ca="1">AX284/MAX(AX$49:AX284)-1</f>
        <v>-1.2639227693908128E-2</v>
      </c>
      <c r="AZ284" s="20"/>
      <c r="BA284" s="20"/>
      <c r="BB284" s="20"/>
      <c r="BC284" s="20"/>
      <c r="BD284" s="20"/>
      <c r="BE284" s="20"/>
      <c r="BF284" s="20"/>
      <c r="BG284" s="17"/>
      <c r="BH284" s="17"/>
      <c r="BJ284" s="7">
        <f ca="1">AVERAGE(B282:B284)</f>
        <v>822.8394909625307</v>
      </c>
      <c r="BK284" s="7">
        <f ca="1">AVERAGE(B279:B284)</f>
        <v>784.36754914151004</v>
      </c>
      <c r="BL284" s="7">
        <f ca="1">AVERAGE(B273:B284)</f>
        <v>721.20820427017088</v>
      </c>
      <c r="BM284" s="7">
        <f ca="1">AVERAGE(B267:B284)</f>
        <v>688.79539928930888</v>
      </c>
      <c r="BN284" s="7">
        <f ca="1">AVERAGE(B261:B284)</f>
        <v>670.964191572196</v>
      </c>
      <c r="BO284" s="5">
        <f ca="1">IF($B283&gt;=BJ283,$D284,$C284)*0.2+IF($B283&gt;=BK283,$D284,$C284)*0.2+IF($B283&gt;=BL283,$D284,$C284)*0.2+IF($B283&gt;=BM283,$D284,$C284)*0.2+IF($B283&gt;=BN283,$D284,$C284)*0.2</f>
        <v>-1.2639227693908017E-2</v>
      </c>
      <c r="BP284" s="3">
        <f t="shared" ca="1" si="132"/>
        <v>973.40602247604511</v>
      </c>
      <c r="BQ284" s="5">
        <f ca="1">BP284/MAX($BP$36:BP284)-1</f>
        <v>-1.2639227693908017E-2</v>
      </c>
    </row>
    <row r="285" spans="1:69" x14ac:dyDescent="0.2">
      <c r="A285" s="15">
        <v>17045</v>
      </c>
      <c r="B285" s="18">
        <v>821.98586148701656</v>
      </c>
      <c r="C285" s="17">
        <f t="shared" ca="1" si="157"/>
        <v>5.8333333333333336E-3</v>
      </c>
      <c r="D285" s="17">
        <f ca="1">B285/B284-1</f>
        <v>-6.1136651576297885E-3</v>
      </c>
      <c r="E285" s="20">
        <f t="shared" ca="1" si="119"/>
        <v>5.6357119720851108</v>
      </c>
      <c r="F285" s="20">
        <f ca="1">E285/MAX(E$49:E285)-1</f>
        <v>-1.8675620845566288E-2</v>
      </c>
      <c r="G285" s="32">
        <f t="shared" ca="1" si="120"/>
        <v>828.88569554327785</v>
      </c>
      <c r="H285" s="33">
        <f t="shared" ca="1" si="133"/>
        <v>1</v>
      </c>
      <c r="I285" s="34">
        <f t="shared" ca="1" si="134"/>
        <v>-6.1136651576297885E-3</v>
      </c>
      <c r="J285" s="34">
        <f t="shared" ca="1" si="135"/>
        <v>8.2523672998455577</v>
      </c>
      <c r="K285" s="35">
        <f ca="1">J285/MAX(J$49:J285)-1</f>
        <v>-1.8675620845566177E-2</v>
      </c>
      <c r="L285" s="32">
        <f t="shared" ca="1" si="121"/>
        <v>758.40689581908578</v>
      </c>
      <c r="M285" s="33">
        <f t="shared" ca="1" si="136"/>
        <v>1</v>
      </c>
      <c r="N285" s="34">
        <f t="shared" ca="1" si="137"/>
        <v>-6.1136651576297885E-3</v>
      </c>
      <c r="O285" s="34">
        <f t="shared" ca="1" si="138"/>
        <v>9.1216238502522522</v>
      </c>
      <c r="P285" s="35">
        <f ca="1">O285/MAX(O$49:O285)-1</f>
        <v>-1.8675620845566177E-2</v>
      </c>
      <c r="Q285" s="32">
        <f t="shared" ca="1" si="122"/>
        <v>679.7149985349364</v>
      </c>
      <c r="R285" s="33">
        <f t="shared" ca="1" si="139"/>
        <v>1</v>
      </c>
      <c r="S285" s="34">
        <f t="shared" ca="1" si="140"/>
        <v>-6.1136651576297885E-3</v>
      </c>
      <c r="T285" s="34">
        <f t="shared" ca="1" si="141"/>
        <v>9.7040666588703992</v>
      </c>
      <c r="U285" s="35">
        <f ca="1">T285/MAX(T$49:T285)-1</f>
        <v>-1.8675620845566177E-2</v>
      </c>
      <c r="V285" s="32">
        <f t="shared" ca="1" si="123"/>
        <v>828.88569554327785</v>
      </c>
      <c r="W285" s="33">
        <f t="shared" ca="1" si="142"/>
        <v>1</v>
      </c>
      <c r="X285" s="34">
        <f t="shared" ca="1" si="143"/>
        <v>-6.1136651576297885E-3</v>
      </c>
      <c r="Y285" s="34">
        <f t="shared" ca="1" si="144"/>
        <v>3.9154918117010511</v>
      </c>
      <c r="Z285" s="35">
        <f ca="1">Y285/MAX(Y$49:Y285)-1</f>
        <v>-8.3030890780710909E-2</v>
      </c>
      <c r="AA285" s="32">
        <f t="shared" ca="1" si="124"/>
        <v>828.88569554327785</v>
      </c>
      <c r="AB285" s="33">
        <f t="shared" ca="1" si="145"/>
        <v>1</v>
      </c>
      <c r="AC285" s="34">
        <f t="shared" ca="1" si="146"/>
        <v>-6.1136651576297885E-3</v>
      </c>
      <c r="AD285" s="34">
        <f t="shared" ca="1" si="147"/>
        <v>9.0680198459427128</v>
      </c>
      <c r="AE285" s="35">
        <f ca="1">AD285/MAX(AD$49:AD285)-1</f>
        <v>-1.8675620845566177E-2</v>
      </c>
      <c r="AF285" s="32">
        <f t="shared" ca="1" si="125"/>
        <v>758.40689581908578</v>
      </c>
      <c r="AG285" s="33">
        <f t="shared" ca="1" si="148"/>
        <v>1</v>
      </c>
      <c r="AH285" s="34">
        <f t="shared" ca="1" si="149"/>
        <v>-6.1136651576297885E-3</v>
      </c>
      <c r="AI285" s="34">
        <f t="shared" ca="1" si="150"/>
        <v>9.4390094894296226</v>
      </c>
      <c r="AJ285" s="35">
        <f ca="1">AI285/MAX(AI$49:AI285)-1</f>
        <v>-1.8675620845566177E-2</v>
      </c>
      <c r="AK285" s="32">
        <f t="shared" ca="1" si="126"/>
        <v>758.40689581908578</v>
      </c>
      <c r="AL285" s="33">
        <f t="shared" ca="1" si="127"/>
        <v>1</v>
      </c>
      <c r="AM285" s="34">
        <f t="shared" ca="1" si="151"/>
        <v>-6.1136651576297885E-3</v>
      </c>
      <c r="AN285" s="34">
        <f t="shared" ca="1" si="152"/>
        <v>9.2613431029176869</v>
      </c>
      <c r="AO285" s="35">
        <f ca="1">AN285/MAX(AN$49:AN285)-1</f>
        <v>-1.8675620845566288E-2</v>
      </c>
      <c r="AP285" s="32">
        <f t="shared" ca="1" si="128"/>
        <v>837.62910506237233</v>
      </c>
      <c r="AQ285" s="33">
        <f t="shared" ca="1" si="129"/>
        <v>1</v>
      </c>
      <c r="AR285" s="34">
        <f t="shared" ca="1" si="153"/>
        <v>-6.1136651576297885E-3</v>
      </c>
      <c r="AS285" s="34">
        <f t="shared" ca="1" si="154"/>
        <v>8.9504167143438789</v>
      </c>
      <c r="AT285" s="35">
        <f ca="1">AS285/MAX(AS$49:AS285)-1</f>
        <v>-1.8675620845566288E-2</v>
      </c>
      <c r="AU285" s="32">
        <f t="shared" ca="1" si="130"/>
        <v>822.8394909625307</v>
      </c>
      <c r="AV285" s="33">
        <f t="shared" ca="1" si="131"/>
        <v>1</v>
      </c>
      <c r="AW285" s="34">
        <f t="shared" ca="1" si="155"/>
        <v>-6.1136651576297885E-3</v>
      </c>
      <c r="AX285" s="34">
        <f t="shared" ca="1" si="156"/>
        <v>9.259978908881024</v>
      </c>
      <c r="AY285" s="35">
        <f ca="1">AX285/MAX(AX$49:AX285)-1</f>
        <v>-1.8675620845566288E-2</v>
      </c>
      <c r="AZ285" s="20"/>
      <c r="BA285" s="20"/>
      <c r="BB285" s="20"/>
      <c r="BC285" s="20"/>
      <c r="BD285" s="20"/>
      <c r="BE285" s="20"/>
      <c r="BF285" s="20"/>
      <c r="BG285" s="17"/>
      <c r="BH285" s="17"/>
      <c r="BJ285" s="7">
        <f ca="1">AVERAGE(B283:B285)</f>
        <v>828.88569554327785</v>
      </c>
      <c r="BK285" s="7">
        <f ca="1">AVERAGE(B280:B285)</f>
        <v>795.75002892370401</v>
      </c>
      <c r="BL285" s="7">
        <f ca="1">AVERAGE(B274:B285)</f>
        <v>738.14455834781108</v>
      </c>
      <c r="BM285" s="7">
        <f ca="1">AVERAGE(B268:B285)</f>
        <v>699.53334799496099</v>
      </c>
      <c r="BN285" s="7">
        <f ca="1">AVERAGE(B262:B285)</f>
        <v>679.7149985349364</v>
      </c>
      <c r="BO285" s="5">
        <f ca="1">IF($B284&gt;=BJ284,$D285,$C285)*0.2+IF($B284&gt;=BK284,$D285,$C285)*0.2+IF($B284&gt;=BL284,$D285,$C285)*0.2+IF($B284&gt;=BM284,$D285,$C285)*0.2+IF($B284&gt;=BN284,$D285,$C285)*0.2</f>
        <v>-6.1136651576297885E-3</v>
      </c>
      <c r="BP285" s="3">
        <f t="shared" ca="1" si="132"/>
        <v>967.45494399220627</v>
      </c>
      <c r="BQ285" s="5">
        <f ca="1">BP285/MAX($BP$36:BP285)-1</f>
        <v>-1.8675620845566288E-2</v>
      </c>
    </row>
    <row r="286" spans="1:69" x14ac:dyDescent="0.2">
      <c r="A286" s="15">
        <v>17075</v>
      </c>
      <c r="B286" s="18">
        <v>786.31468426370236</v>
      </c>
      <c r="C286" s="17">
        <f t="shared" ca="1" si="157"/>
        <v>5.8333333333333336E-3</v>
      </c>
      <c r="D286" s="17">
        <f ca="1">B286/B285-1</f>
        <v>-4.3396339152090957E-2</v>
      </c>
      <c r="E286" s="20">
        <f t="shared" ca="1" si="119"/>
        <v>5.3911427039810063</v>
      </c>
      <c r="F286" s="20">
        <f ca="1">E286/MAX(E$49:E286)-1</f>
        <v>-6.1261506421567136E-2</v>
      </c>
      <c r="G286" s="32">
        <f t="shared" ca="1" si="120"/>
        <v>811.78088861038793</v>
      </c>
      <c r="H286" s="33">
        <f t="shared" ca="1" si="133"/>
        <v>0</v>
      </c>
      <c r="I286" s="34">
        <f t="shared" ca="1" si="134"/>
        <v>5.8333333333333336E-3</v>
      </c>
      <c r="J286" s="34">
        <f t="shared" ca="1" si="135"/>
        <v>8.3005061090946572</v>
      </c>
      <c r="K286" s="35">
        <f ca="1">J286/MAX(J$49:J286)-1</f>
        <v>-1.2951228633831913E-2</v>
      </c>
      <c r="L286" s="32">
        <f t="shared" ca="1" si="121"/>
        <v>770.70068613188664</v>
      </c>
      <c r="M286" s="33">
        <f t="shared" ca="1" si="136"/>
        <v>1</v>
      </c>
      <c r="N286" s="34">
        <f t="shared" ca="1" si="137"/>
        <v>-4.3396339152090957E-2</v>
      </c>
      <c r="O286" s="34">
        <f t="shared" ca="1" si="138"/>
        <v>8.7257787680289045</v>
      </c>
      <c r="P286" s="35">
        <f ca="1">O286/MAX(O$49:O286)-1</f>
        <v>-6.1261506421567025E-2</v>
      </c>
      <c r="Q286" s="32">
        <f t="shared" ca="1" si="122"/>
        <v>686.73100931427734</v>
      </c>
      <c r="R286" s="33">
        <f t="shared" ca="1" si="139"/>
        <v>1</v>
      </c>
      <c r="S286" s="34">
        <f t="shared" ca="1" si="140"/>
        <v>-4.3396339152090957E-2</v>
      </c>
      <c r="T286" s="34">
        <f t="shared" ca="1" si="141"/>
        <v>9.2829456909875621</v>
      </c>
      <c r="U286" s="35">
        <f ca="1">T286/MAX(T$49:T286)-1</f>
        <v>-6.1261506421567025E-2</v>
      </c>
      <c r="V286" s="32">
        <f t="shared" ca="1" si="123"/>
        <v>811.78088861038793</v>
      </c>
      <c r="W286" s="33">
        <f t="shared" ca="1" si="142"/>
        <v>0</v>
      </c>
      <c r="X286" s="34">
        <f t="shared" ca="1" si="143"/>
        <v>4.3396339152090957E-2</v>
      </c>
      <c r="Y286" s="34">
        <f t="shared" ca="1" si="144"/>
        <v>4.0854098223088648</v>
      </c>
      <c r="Z286" s="35">
        <f ca="1">Y286/MAX(Y$49:Y286)-1</f>
        <v>-4.3237788325039883E-2</v>
      </c>
      <c r="AA286" s="32">
        <f t="shared" ca="1" si="124"/>
        <v>811.78088861038793</v>
      </c>
      <c r="AB286" s="33">
        <f t="shared" ca="1" si="145"/>
        <v>0</v>
      </c>
      <c r="AC286" s="34">
        <f t="shared" ca="1" si="146"/>
        <v>5.8333333333333336E-3</v>
      </c>
      <c r="AD286" s="34">
        <f t="shared" ca="1" si="147"/>
        <v>9.1209166283773797</v>
      </c>
      <c r="AE286" s="35">
        <f ca="1">AD286/MAX(AD$49:AD286)-1</f>
        <v>-1.2951228633831913E-2</v>
      </c>
      <c r="AF286" s="32">
        <f t="shared" ca="1" si="125"/>
        <v>770.70068613188664</v>
      </c>
      <c r="AG286" s="33">
        <f t="shared" ca="1" si="148"/>
        <v>1</v>
      </c>
      <c r="AH286" s="34">
        <f t="shared" ca="1" si="149"/>
        <v>-4.3396339152090957E-2</v>
      </c>
      <c r="AI286" s="34">
        <f t="shared" ca="1" si="150"/>
        <v>9.0293910323665294</v>
      </c>
      <c r="AJ286" s="35">
        <f ca="1">AI286/MAX(AI$49:AI286)-1</f>
        <v>-6.1261506421567136E-2</v>
      </c>
      <c r="AK286" s="32">
        <f t="shared" ca="1" si="126"/>
        <v>770.70068613188664</v>
      </c>
      <c r="AL286" s="33">
        <f t="shared" ca="1" si="127"/>
        <v>1</v>
      </c>
      <c r="AM286" s="34">
        <f t="shared" ca="1" si="151"/>
        <v>-4.3396339152090957E-2</v>
      </c>
      <c r="AN286" s="34">
        <f t="shared" ca="1" si="152"/>
        <v>8.8594347166195924</v>
      </c>
      <c r="AO286" s="35">
        <f ca="1">AN286/MAX(AN$49:AN286)-1</f>
        <v>-6.1261506421567136E-2</v>
      </c>
      <c r="AP286" s="32">
        <f t="shared" ca="1" si="128"/>
        <v>837.62910506237233</v>
      </c>
      <c r="AQ286" s="33">
        <f t="shared" ca="1" si="129"/>
        <v>1</v>
      </c>
      <c r="AR286" s="34">
        <f t="shared" ca="1" si="153"/>
        <v>-4.3396339152090957E-2</v>
      </c>
      <c r="AS286" s="34">
        <f t="shared" ca="1" si="154"/>
        <v>8.5620013950556686</v>
      </c>
      <c r="AT286" s="35">
        <f ca="1">AS286/MAX(AS$49:AS286)-1</f>
        <v>-6.1261506421567136E-2</v>
      </c>
      <c r="AU286" s="32">
        <f t="shared" ca="1" si="130"/>
        <v>828.88569554327785</v>
      </c>
      <c r="AV286" s="33">
        <f t="shared" ca="1" si="131"/>
        <v>1</v>
      </c>
      <c r="AW286" s="34">
        <f t="shared" ca="1" si="155"/>
        <v>-3.1088921030734885E-2</v>
      </c>
      <c r="AX286" s="34">
        <f t="shared" ca="1" si="156"/>
        <v>8.9720961558365513</v>
      </c>
      <c r="AY286" s="35">
        <f ca="1">AX286/MAX(AX$49:AX286)-1</f>
        <v>-4.9183936974633413E-2</v>
      </c>
      <c r="AZ286" s="20"/>
      <c r="BA286" s="20"/>
      <c r="BB286" s="20"/>
      <c r="BC286" s="20"/>
      <c r="BD286" s="20"/>
      <c r="BE286" s="20"/>
      <c r="BF286" s="20"/>
      <c r="BG286" s="17"/>
      <c r="BH286" s="17"/>
      <c r="BJ286" s="7">
        <f ca="1">AVERAGE(B284:B286)</f>
        <v>811.78088861038793</v>
      </c>
      <c r="BK286" s="7">
        <f ca="1">AVERAGE(B281:B286)</f>
        <v>802.77883372138149</v>
      </c>
      <c r="BL286" s="7">
        <f ca="1">AVERAGE(B275:B286)</f>
        <v>751.20341469769573</v>
      </c>
      <c r="BM286" s="7">
        <f ca="1">AVERAGE(B269:B286)</f>
        <v>708.34355035098929</v>
      </c>
      <c r="BN286" s="7">
        <f ca="1">AVERAGE(B263:B286)</f>
        <v>686.73100931427734</v>
      </c>
      <c r="BO286" s="5">
        <f ca="1">IF($B285&gt;=BJ285,$D286,$C286)*0.2+IF($B285&gt;=BK285,$D286,$C286)*0.2+IF($B285&gt;=BL285,$D286,$C286)*0.2+IF($B285&gt;=BM285,$D286,$C286)*0.2+IF($B285&gt;=BN285,$D286,$C286)*0.2</f>
        <v>-3.3550404655006097E-2</v>
      </c>
      <c r="BP286" s="3">
        <f t="shared" ca="1" si="132"/>
        <v>934.99643913578143</v>
      </c>
      <c r="BQ286" s="5">
        <f ca="1">BP286/MAX($BP$36:BP286)-1</f>
        <v>-5.159945086402018E-2</v>
      </c>
    </row>
    <row r="287" spans="1:69" x14ac:dyDescent="0.2">
      <c r="A287" s="15">
        <v>17106</v>
      </c>
      <c r="B287" s="18">
        <v>772.89178905301367</v>
      </c>
      <c r="C287" s="17">
        <f t="shared" ca="1" si="157"/>
        <v>5.8333333333333336E-3</v>
      </c>
      <c r="D287" s="17">
        <f ca="1">B287/B286-1</f>
        <v>-1.7070640392857217E-2</v>
      </c>
      <c r="E287" s="20">
        <f t="shared" ca="1" si="119"/>
        <v>5.2991124455747709</v>
      </c>
      <c r="F287" s="20">
        <f ca="1">E287/MAX(E$49:E287)-1</f>
        <v>-7.7286373668376984E-2</v>
      </c>
      <c r="G287" s="32">
        <f t="shared" ca="1" si="120"/>
        <v>793.73077826791086</v>
      </c>
      <c r="H287" s="33">
        <f t="shared" ca="1" si="133"/>
        <v>0</v>
      </c>
      <c r="I287" s="34">
        <f t="shared" ca="1" si="134"/>
        <v>5.8333333333333336E-3</v>
      </c>
      <c r="J287" s="34">
        <f t="shared" ca="1" si="135"/>
        <v>8.3489257280643763</v>
      </c>
      <c r="K287" s="35">
        <f ca="1">J287/MAX(J$49:J287)-1</f>
        <v>-7.1934441341959809E-3</v>
      </c>
      <c r="L287" s="32">
        <f t="shared" ca="1" si="121"/>
        <v>779.67727013038632</v>
      </c>
      <c r="M287" s="33">
        <f t="shared" ca="1" si="136"/>
        <v>1</v>
      </c>
      <c r="N287" s="34">
        <f t="shared" ca="1" si="137"/>
        <v>-1.7070640392857217E-2</v>
      </c>
      <c r="O287" s="34">
        <f t="shared" ca="1" si="138"/>
        <v>8.5768241365322542</v>
      </c>
      <c r="P287" s="35">
        <f ca="1">O287/MAX(O$49:O287)-1</f>
        <v>-7.7286373668376984E-2</v>
      </c>
      <c r="Q287" s="32">
        <f t="shared" ca="1" si="122"/>
        <v>693.33993124118808</v>
      </c>
      <c r="R287" s="33">
        <f t="shared" ca="1" si="139"/>
        <v>1</v>
      </c>
      <c r="S287" s="34">
        <f t="shared" ca="1" si="140"/>
        <v>-1.7070640392857217E-2</v>
      </c>
      <c r="T287" s="34">
        <f t="shared" ca="1" si="141"/>
        <v>9.1244798633102899</v>
      </c>
      <c r="U287" s="35">
        <f ca="1">T287/MAX(T$49:T287)-1</f>
        <v>-7.7286373668376984E-2</v>
      </c>
      <c r="V287" s="32">
        <f t="shared" ca="1" si="123"/>
        <v>793.73077826791086</v>
      </c>
      <c r="W287" s="33">
        <f t="shared" ca="1" si="142"/>
        <v>0</v>
      </c>
      <c r="X287" s="34">
        <f t="shared" ca="1" si="143"/>
        <v>1.7070640392857217E-2</v>
      </c>
      <c r="Y287" s="34">
        <f t="shared" ca="1" si="144"/>
        <v>4.1551503842429467</v>
      </c>
      <c r="Z287" s="35">
        <f ca="1">Y287/MAX(Y$49:Y287)-1</f>
        <v>-2.6905244668061878E-2</v>
      </c>
      <c r="AA287" s="32">
        <f t="shared" ca="1" si="124"/>
        <v>793.73077826791086</v>
      </c>
      <c r="AB287" s="33">
        <f t="shared" ca="1" si="145"/>
        <v>0</v>
      </c>
      <c r="AC287" s="34">
        <f t="shared" ca="1" si="146"/>
        <v>5.8333333333333336E-3</v>
      </c>
      <c r="AD287" s="34">
        <f t="shared" ca="1" si="147"/>
        <v>9.1741219753762486</v>
      </c>
      <c r="AE287" s="35">
        <f ca="1">AD287/MAX(AD$49:AD287)-1</f>
        <v>-7.1934441341958699E-3</v>
      </c>
      <c r="AF287" s="32">
        <f t="shared" ca="1" si="125"/>
        <v>779.67727013038632</v>
      </c>
      <c r="AG287" s="33">
        <f t="shared" ca="1" si="148"/>
        <v>1</v>
      </c>
      <c r="AH287" s="34">
        <f t="shared" ca="1" si="149"/>
        <v>-1.7070640392857217E-2</v>
      </c>
      <c r="AI287" s="34">
        <f t="shared" ca="1" si="150"/>
        <v>8.87525354508651</v>
      </c>
      <c r="AJ287" s="35">
        <f ca="1">AI287/MAX(AI$49:AI287)-1</f>
        <v>-7.7286373668377095E-2</v>
      </c>
      <c r="AK287" s="32">
        <f t="shared" ca="1" si="126"/>
        <v>779.67727013038632</v>
      </c>
      <c r="AL287" s="33">
        <f t="shared" ca="1" si="127"/>
        <v>1</v>
      </c>
      <c r="AM287" s="34">
        <f t="shared" ca="1" si="151"/>
        <v>-1.7070640392857217E-2</v>
      </c>
      <c r="AN287" s="34">
        <f t="shared" ca="1" si="152"/>
        <v>8.7081984924881848</v>
      </c>
      <c r="AO287" s="35">
        <f ca="1">AN287/MAX(AN$49:AN287)-1</f>
        <v>-7.7286373668377095E-2</v>
      </c>
      <c r="AP287" s="32">
        <f t="shared" ca="1" si="128"/>
        <v>827.04212008044465</v>
      </c>
      <c r="AQ287" s="33">
        <f t="shared" ca="1" si="129"/>
        <v>1</v>
      </c>
      <c r="AR287" s="34">
        <f t="shared" ca="1" si="153"/>
        <v>-1.7070640392857217E-2</v>
      </c>
      <c r="AS287" s="34">
        <f t="shared" ca="1" si="154"/>
        <v>8.4158425481975314</v>
      </c>
      <c r="AT287" s="35">
        <f ca="1">AS287/MAX(AS$49:AS287)-1</f>
        <v>-7.7286373668377095E-2</v>
      </c>
      <c r="AU287" s="32">
        <f t="shared" ca="1" si="130"/>
        <v>828.88569554327785</v>
      </c>
      <c r="AV287" s="33">
        <f t="shared" ca="1" si="131"/>
        <v>1</v>
      </c>
      <c r="AW287" s="34">
        <f t="shared" ca="1" si="155"/>
        <v>-1.1344646961309579E-2</v>
      </c>
      <c r="AX287" s="34">
        <f t="shared" ca="1" si="156"/>
        <v>8.870310892445664</v>
      </c>
      <c r="AY287" s="35">
        <f ca="1">AX287/MAX(AX$49:AX287)-1</f>
        <v>-5.997060953479838E-2</v>
      </c>
      <c r="AZ287" s="20"/>
      <c r="BA287" s="20"/>
      <c r="BB287" s="20"/>
      <c r="BC287" s="20"/>
      <c r="BD287" s="20"/>
      <c r="BE287" s="20"/>
      <c r="BF287" s="20"/>
      <c r="BG287" s="17"/>
      <c r="BH287" s="17"/>
      <c r="BJ287" s="7">
        <f ca="1">AVERAGE(B285:B287)</f>
        <v>793.73077826791086</v>
      </c>
      <c r="BK287" s="7">
        <f ca="1">AVERAGE(B282:B287)</f>
        <v>808.28513461522073</v>
      </c>
      <c r="BL287" s="7">
        <f ca="1">AVERAGE(B276:B287)</f>
        <v>761.93961929229772</v>
      </c>
      <c r="BM287" s="7">
        <f ca="1">AVERAGE(B270:B287)</f>
        <v>716.42255463887511</v>
      </c>
      <c r="BN287" s="7">
        <f ca="1">AVERAGE(B264:B287)</f>
        <v>693.33993124118808</v>
      </c>
      <c r="BO287" s="5">
        <f ca="1">IF($B286&gt;=BJ286,$D287,$C287)*0.2+IF($B286&gt;=BK286,$D287,$C287)*0.2+IF($B286&gt;=BL286,$D287,$C287)*0.2+IF($B286&gt;=BM286,$D287,$C287)*0.2+IF($B286&gt;=BN286,$D287,$C287)*0.2</f>
        <v>-7.9090509023809971E-3</v>
      </c>
      <c r="BP287" s="3">
        <f t="shared" ca="1" si="132"/>
        <v>927.60150470511155</v>
      </c>
      <c r="BQ287" s="5">
        <f ca="1">BP287/MAX($BP$36:BP287)-1</f>
        <v>-5.9100399082982813E-2</v>
      </c>
    </row>
    <row r="288" spans="1:69" x14ac:dyDescent="0.2">
      <c r="A288" s="15">
        <v>17136</v>
      </c>
      <c r="B288" s="18">
        <v>779.72536306237419</v>
      </c>
      <c r="C288" s="17">
        <f t="shared" ca="1" si="157"/>
        <v>5.8333333333333336E-3</v>
      </c>
      <c r="D288" s="17">
        <f ca="1">B288/B287-1</f>
        <v>8.8415663177550119E-3</v>
      </c>
      <c r="E288" s="20">
        <f t="shared" ca="1" si="119"/>
        <v>5.3459648996875613</v>
      </c>
      <c r="F288" s="20">
        <f ca="1">E288/MAX(E$49:E288)-1</f>
        <v>-6.9128139948869793E-2</v>
      </c>
      <c r="G288" s="32">
        <f t="shared" ca="1" si="120"/>
        <v>779.64394545969674</v>
      </c>
      <c r="H288" s="33">
        <f t="shared" ca="1" si="133"/>
        <v>0</v>
      </c>
      <c r="I288" s="34">
        <f t="shared" ca="1" si="134"/>
        <v>5.8333333333333336E-3</v>
      </c>
      <c r="J288" s="34">
        <f t="shared" ca="1" si="135"/>
        <v>8.3976277948114184</v>
      </c>
      <c r="K288" s="35">
        <f ca="1">J288/MAX(J$49:J288)-1</f>
        <v>-1.4020725583120397E-3</v>
      </c>
      <c r="L288" s="32">
        <f t="shared" ca="1" si="121"/>
        <v>786.71229927151671</v>
      </c>
      <c r="M288" s="33">
        <f t="shared" ca="1" si="136"/>
        <v>0</v>
      </c>
      <c r="N288" s="34">
        <f t="shared" ca="1" si="137"/>
        <v>5.8333333333333336E-3</v>
      </c>
      <c r="O288" s="34">
        <f t="shared" ca="1" si="138"/>
        <v>8.6268556106620267</v>
      </c>
      <c r="P288" s="35">
        <f ca="1">O288/MAX(O$49:O288)-1</f>
        <v>-7.1903877514775671E-2</v>
      </c>
      <c r="Q288" s="32">
        <f t="shared" ca="1" si="122"/>
        <v>699.93908898055463</v>
      </c>
      <c r="R288" s="33">
        <f t="shared" ca="1" si="139"/>
        <v>1</v>
      </c>
      <c r="S288" s="34">
        <f t="shared" ca="1" si="140"/>
        <v>8.8415663177550119E-3</v>
      </c>
      <c r="T288" s="34">
        <f t="shared" ca="1" si="141"/>
        <v>9.2051545571367672</v>
      </c>
      <c r="U288" s="35">
        <f ca="1">T288/MAX(T$49:T288)-1</f>
        <v>-6.9128139948869793E-2</v>
      </c>
      <c r="V288" s="32">
        <f t="shared" ca="1" si="123"/>
        <v>779.64394545969674</v>
      </c>
      <c r="W288" s="33">
        <f t="shared" ca="1" si="142"/>
        <v>0</v>
      </c>
      <c r="X288" s="34">
        <f t="shared" ca="1" si="143"/>
        <v>-8.8415663177550119E-3</v>
      </c>
      <c r="Y288" s="34">
        <f t="shared" ca="1" si="144"/>
        <v>4.1184123465604179</v>
      </c>
      <c r="Z288" s="35">
        <f ca="1">Y288/MAX(Y$49:Y288)-1</f>
        <v>-3.5508926480788627E-2</v>
      </c>
      <c r="AA288" s="32">
        <f t="shared" ca="1" si="124"/>
        <v>779.64394545969674</v>
      </c>
      <c r="AB288" s="33">
        <f t="shared" ca="1" si="145"/>
        <v>0</v>
      </c>
      <c r="AC288" s="34">
        <f t="shared" ca="1" si="146"/>
        <v>5.8333333333333336E-3</v>
      </c>
      <c r="AD288" s="34">
        <f t="shared" ca="1" si="147"/>
        <v>9.2276376868992767</v>
      </c>
      <c r="AE288" s="35">
        <f ca="1">AD288/MAX(AD$49:AD288)-1</f>
        <v>-1.4020725583120397E-3</v>
      </c>
      <c r="AF288" s="32">
        <f t="shared" ca="1" si="125"/>
        <v>786.71229927151671</v>
      </c>
      <c r="AG288" s="33">
        <f t="shared" ca="1" si="148"/>
        <v>0</v>
      </c>
      <c r="AH288" s="34">
        <f t="shared" ca="1" si="149"/>
        <v>5.8333333333333336E-3</v>
      </c>
      <c r="AI288" s="34">
        <f t="shared" ca="1" si="150"/>
        <v>8.9270258574328487</v>
      </c>
      <c r="AJ288" s="35">
        <f ca="1">AI288/MAX(AI$49:AI288)-1</f>
        <v>-7.1903877514775894E-2</v>
      </c>
      <c r="AK288" s="32">
        <f t="shared" ca="1" si="126"/>
        <v>786.71229927151671</v>
      </c>
      <c r="AL288" s="33">
        <f t="shared" ca="1" si="127"/>
        <v>0</v>
      </c>
      <c r="AM288" s="34">
        <f t="shared" ca="1" si="151"/>
        <v>5.8333333333333336E-3</v>
      </c>
      <c r="AN288" s="34">
        <f t="shared" ca="1" si="152"/>
        <v>8.7589963170276999</v>
      </c>
      <c r="AO288" s="35">
        <f ca="1">AN288/MAX(AN$49:AN288)-1</f>
        <v>-7.1903877514775894E-2</v>
      </c>
      <c r="AP288" s="32">
        <f t="shared" ca="1" si="128"/>
        <v>821.98586148701656</v>
      </c>
      <c r="AQ288" s="33">
        <f t="shared" ca="1" si="129"/>
        <v>0</v>
      </c>
      <c r="AR288" s="34">
        <f t="shared" ca="1" si="153"/>
        <v>5.8333333333333336E-3</v>
      </c>
      <c r="AS288" s="34">
        <f t="shared" ca="1" si="154"/>
        <v>8.4649349630620172</v>
      </c>
      <c r="AT288" s="35">
        <f ca="1">AS288/MAX(AS$49:AS288)-1</f>
        <v>-7.1903877514775894E-2</v>
      </c>
      <c r="AU288" s="32">
        <f t="shared" ca="1" si="130"/>
        <v>828.88569554327785</v>
      </c>
      <c r="AV288" s="33">
        <f t="shared" ca="1" si="131"/>
        <v>1</v>
      </c>
      <c r="AW288" s="34">
        <f t="shared" ca="1" si="155"/>
        <v>5.8333333333333336E-3</v>
      </c>
      <c r="AX288" s="34">
        <f t="shared" ca="1" si="156"/>
        <v>8.9220543726515977</v>
      </c>
      <c r="AY288" s="35">
        <f ca="1">AX288/MAX(AX$49:AX288)-1</f>
        <v>-5.4487104757084626E-2</v>
      </c>
      <c r="AZ288" s="20"/>
      <c r="BA288" s="20"/>
      <c r="BB288" s="20"/>
      <c r="BC288" s="20"/>
      <c r="BD288" s="20"/>
      <c r="BE288" s="20"/>
      <c r="BF288" s="20"/>
      <c r="BG288" s="17"/>
      <c r="BH288" s="17"/>
      <c r="BJ288" s="7">
        <f ca="1">AVERAGE(B286:B288)</f>
        <v>779.64394545969674</v>
      </c>
      <c r="BK288" s="7">
        <f ca="1">AVERAGE(B283:B288)</f>
        <v>804.26482050148741</v>
      </c>
      <c r="BL288" s="7">
        <f ca="1">AVERAGE(B277:B288)</f>
        <v>771.63533445285441</v>
      </c>
      <c r="BM288" s="7">
        <f ca="1">AVERAGE(B271:B288)</f>
        <v>724.79506657043009</v>
      </c>
      <c r="BN288" s="7">
        <f ca="1">AVERAGE(B265:B288)</f>
        <v>699.93908898055463</v>
      </c>
      <c r="BO288" s="5">
        <f ca="1">IF($B287&gt;=BJ287,$D288,$C288)*0.2+IF($B287&gt;=BK287,$D288,$C288)*0.2+IF($B287&gt;=BL287,$D288,$C288)*0.2+IF($B287&gt;=BM287,$D288,$C288)*0.2+IF($B287&gt;=BN287,$D288,$C288)*0.2</f>
        <v>7.6382731239863413E-3</v>
      </c>
      <c r="BP288" s="3">
        <f t="shared" ca="1" si="132"/>
        <v>934.68677834826985</v>
      </c>
      <c r="BQ288" s="5">
        <f ca="1">BP288/MAX($BP$36:BP288)-1</f>
        <v>-5.191355094892891E-2</v>
      </c>
    </row>
    <row r="289" spans="1:69" x14ac:dyDescent="0.2">
      <c r="A289" s="15">
        <v>17167</v>
      </c>
      <c r="B289" s="18">
        <v>804.06760011838355</v>
      </c>
      <c r="C289" s="17">
        <f t="shared" ca="1" si="157"/>
        <v>5.8333333333333336E-3</v>
      </c>
      <c r="D289" s="17">
        <f ca="1">B289/B288-1</f>
        <v>3.1218988388943991E-2</v>
      </c>
      <c r="E289" s="20">
        <f t="shared" ca="1" si="119"/>
        <v>5.512860515818609</v>
      </c>
      <c r="F289" s="20">
        <f ca="1">E289/MAX(E$49:E289)-1</f>
        <v>-4.006726215833889E-2</v>
      </c>
      <c r="G289" s="32">
        <f t="shared" ca="1" si="120"/>
        <v>785.56158407792373</v>
      </c>
      <c r="H289" s="33">
        <f t="shared" ca="1" si="133"/>
        <v>1</v>
      </c>
      <c r="I289" s="34">
        <f t="shared" ca="1" si="134"/>
        <v>3.1218988388943991E-2</v>
      </c>
      <c r="J289" s="34">
        <f t="shared" ca="1" si="135"/>
        <v>8.6597932394323092</v>
      </c>
      <c r="K289" s="35">
        <f ca="1">J289/MAX(J$49:J289)-1</f>
        <v>0</v>
      </c>
      <c r="L289" s="32">
        <f t="shared" ca="1" si="121"/>
        <v>791.74996100396982</v>
      </c>
      <c r="M289" s="33">
        <f t="shared" ca="1" si="136"/>
        <v>0</v>
      </c>
      <c r="N289" s="34">
        <f t="shared" ca="1" si="137"/>
        <v>5.8333333333333336E-3</v>
      </c>
      <c r="O289" s="34">
        <f t="shared" ca="1" si="138"/>
        <v>8.6771789350575546</v>
      </c>
      <c r="P289" s="35">
        <f ca="1">O289/MAX(O$49:O289)-1</f>
        <v>-6.6489983466945346E-2</v>
      </c>
      <c r="Q289" s="32">
        <f t="shared" ca="1" si="122"/>
        <v>707.64555839362936</v>
      </c>
      <c r="R289" s="33">
        <f t="shared" ca="1" si="139"/>
        <v>1</v>
      </c>
      <c r="S289" s="34">
        <f t="shared" ca="1" si="140"/>
        <v>3.1218988388943991E-2</v>
      </c>
      <c r="T289" s="34">
        <f t="shared" ca="1" si="141"/>
        <v>9.4925301703744545</v>
      </c>
      <c r="U289" s="35">
        <f ca="1">T289/MAX(T$49:T289)-1</f>
        <v>-4.006726215833889E-2</v>
      </c>
      <c r="V289" s="32">
        <f t="shared" ca="1" si="123"/>
        <v>785.56158407792373</v>
      </c>
      <c r="W289" s="33">
        <f t="shared" ca="1" si="142"/>
        <v>1</v>
      </c>
      <c r="X289" s="34">
        <f t="shared" ca="1" si="143"/>
        <v>3.1218988388943991E-2</v>
      </c>
      <c r="Y289" s="34">
        <f t="shared" ca="1" si="144"/>
        <v>4.2469850137885707</v>
      </c>
      <c r="Z289" s="35">
        <f ca="1">Y289/MAX(Y$49:Y289)-1</f>
        <v>-5.398490855352378E-3</v>
      </c>
      <c r="AA289" s="32">
        <f t="shared" ca="1" si="124"/>
        <v>785.56158407792373</v>
      </c>
      <c r="AB289" s="33">
        <f t="shared" ca="1" si="145"/>
        <v>0</v>
      </c>
      <c r="AC289" s="34">
        <f t="shared" ca="1" si="146"/>
        <v>5.8333333333333336E-3</v>
      </c>
      <c r="AD289" s="34">
        <f t="shared" ca="1" si="147"/>
        <v>9.2814655734061891</v>
      </c>
      <c r="AE289" s="35">
        <f ca="1">AD289/MAX(AD$49:AD289)-1</f>
        <v>0</v>
      </c>
      <c r="AF289" s="32">
        <f t="shared" ca="1" si="125"/>
        <v>791.74996100396982</v>
      </c>
      <c r="AG289" s="33">
        <f t="shared" ca="1" si="148"/>
        <v>0</v>
      </c>
      <c r="AH289" s="34">
        <f t="shared" ca="1" si="149"/>
        <v>5.8333333333333336E-3</v>
      </c>
      <c r="AI289" s="34">
        <f t="shared" ca="1" si="150"/>
        <v>8.9791001749345405</v>
      </c>
      <c r="AJ289" s="35">
        <f ca="1">AI289/MAX(AI$49:AI289)-1</f>
        <v>-6.6489983466945457E-2</v>
      </c>
      <c r="AK289" s="32">
        <f t="shared" ca="1" si="126"/>
        <v>791.74996100396982</v>
      </c>
      <c r="AL289" s="33">
        <f t="shared" ca="1" si="127"/>
        <v>0</v>
      </c>
      <c r="AM289" s="34">
        <f t="shared" ca="1" si="151"/>
        <v>5.8333333333333336E-3</v>
      </c>
      <c r="AN289" s="34">
        <f t="shared" ca="1" si="152"/>
        <v>8.8100904622103613</v>
      </c>
      <c r="AO289" s="35">
        <f ca="1">AN289/MAX(AN$49:AN289)-1</f>
        <v>-6.6489983466945457E-2</v>
      </c>
      <c r="AP289" s="32">
        <f t="shared" ca="1" si="128"/>
        <v>786.31468426370236</v>
      </c>
      <c r="AQ289" s="33">
        <f t="shared" ca="1" si="129"/>
        <v>0</v>
      </c>
      <c r="AR289" s="34">
        <f t="shared" ca="1" si="153"/>
        <v>5.8333333333333336E-3</v>
      </c>
      <c r="AS289" s="34">
        <f t="shared" ca="1" si="154"/>
        <v>8.5143137503465454</v>
      </c>
      <c r="AT289" s="35">
        <f ca="1">AS289/MAX(AS$49:AS289)-1</f>
        <v>-6.6489983466945457E-2</v>
      </c>
      <c r="AU289" s="32">
        <f t="shared" ca="1" si="130"/>
        <v>811.78088861038793</v>
      </c>
      <c r="AV289" s="33">
        <f t="shared" ca="1" si="131"/>
        <v>1</v>
      </c>
      <c r="AW289" s="34">
        <f t="shared" ca="1" si="155"/>
        <v>5.8333333333333336E-3</v>
      </c>
      <c r="AX289" s="34">
        <f t="shared" ca="1" si="156"/>
        <v>8.9740996898253993</v>
      </c>
      <c r="AY289" s="35">
        <f ca="1">AX289/MAX(AX$49:AX289)-1</f>
        <v>-4.8971612868167536E-2</v>
      </c>
      <c r="AZ289" s="20"/>
      <c r="BA289" s="20"/>
      <c r="BB289" s="20"/>
      <c r="BC289" s="20"/>
      <c r="BD289" s="20"/>
      <c r="BE289" s="20"/>
      <c r="BF289" s="20"/>
      <c r="BG289" s="17"/>
      <c r="BH289" s="17"/>
      <c r="BJ289" s="7">
        <f ca="1">AVERAGE(B287:B289)</f>
        <v>785.56158407792373</v>
      </c>
      <c r="BK289" s="7">
        <f ca="1">AVERAGE(B284:B289)</f>
        <v>798.67123634415577</v>
      </c>
      <c r="BL289" s="7">
        <f ca="1">AVERAGE(B278:B289)</f>
        <v>781.7138053737184</v>
      </c>
      <c r="BM289" s="7">
        <f ca="1">AVERAGE(B272:B289)</f>
        <v>735.25287257444734</v>
      </c>
      <c r="BN289" s="7">
        <f ca="1">AVERAGE(B266:B289)</f>
        <v>707.64555839362936</v>
      </c>
      <c r="BO289" s="5">
        <f ca="1">IF($B288&gt;=BJ288,$D289,$C289)*0.2+IF($B288&gt;=BK288,$D289,$C289)*0.2+IF($B288&gt;=BL288,$D289,$C289)*0.2+IF($B288&gt;=BM288,$D289,$C289)*0.2+IF($B288&gt;=BN288,$D289,$C289)*0.2</f>
        <v>2.6141857377821862E-2</v>
      </c>
      <c r="BP289" s="3">
        <f t="shared" ca="1" si="132"/>
        <v>959.12122680078608</v>
      </c>
      <c r="BQ289" s="5">
        <f ca="1">BP289/MAX($BP$36:BP289)-1</f>
        <v>-2.7128810215990229E-2</v>
      </c>
    </row>
    <row r="290" spans="1:69" x14ac:dyDescent="0.2">
      <c r="A290" s="15">
        <v>17198</v>
      </c>
      <c r="B290" s="18">
        <v>837.05057587261604</v>
      </c>
      <c r="C290" s="17">
        <f t="shared" ca="1" si="157"/>
        <v>5.8333333333333336E-3</v>
      </c>
      <c r="D290" s="17">
        <f ca="1">B290/B289-1</f>
        <v>4.1020152720214531E-2</v>
      </c>
      <c r="E290" s="20">
        <f t="shared" ca="1" si="119"/>
        <v>5.7389988961027294</v>
      </c>
      <c r="F290" s="20">
        <f ca="1">E290/MAX(E$49:E290)-1</f>
        <v>-6.9067465094019287E-4</v>
      </c>
      <c r="G290" s="32">
        <f t="shared" ca="1" si="120"/>
        <v>806.94784635112467</v>
      </c>
      <c r="H290" s="33">
        <f t="shared" ca="1" si="133"/>
        <v>1</v>
      </c>
      <c r="I290" s="34">
        <f t="shared" ca="1" si="134"/>
        <v>4.1020152720214531E-2</v>
      </c>
      <c r="J290" s="34">
        <f t="shared" ca="1" si="135"/>
        <v>9.0150192806393044</v>
      </c>
      <c r="K290" s="35">
        <f ca="1">J290/MAX(J$49:J290)-1</f>
        <v>0</v>
      </c>
      <c r="L290" s="32">
        <f t="shared" ca="1" si="121"/>
        <v>801.04083304346773</v>
      </c>
      <c r="M290" s="33">
        <f t="shared" ca="1" si="136"/>
        <v>1</v>
      </c>
      <c r="N290" s="34">
        <f t="shared" ca="1" si="137"/>
        <v>4.1020152720214531E-2</v>
      </c>
      <c r="O290" s="34">
        <f t="shared" ca="1" si="138"/>
        <v>9.0331181401542437</v>
      </c>
      <c r="P290" s="35">
        <f ca="1">O290/MAX(O$49:O290)-1</f>
        <v>-2.8197260022909454E-2</v>
      </c>
      <c r="Q290" s="32">
        <f t="shared" ca="1" si="122"/>
        <v>716.68137754436111</v>
      </c>
      <c r="R290" s="33">
        <f t="shared" ca="1" si="139"/>
        <v>1</v>
      </c>
      <c r="S290" s="34">
        <f t="shared" ca="1" si="140"/>
        <v>4.1020152720214531E-2</v>
      </c>
      <c r="T290" s="34">
        <f t="shared" ca="1" si="141"/>
        <v>9.8819152076644592</v>
      </c>
      <c r="U290" s="35">
        <f ca="1">T290/MAX(T$49:T290)-1</f>
        <v>-6.9067465094030389E-4</v>
      </c>
      <c r="V290" s="32">
        <f t="shared" ca="1" si="123"/>
        <v>806.94784635112467</v>
      </c>
      <c r="W290" s="33">
        <f t="shared" ca="1" si="142"/>
        <v>1</v>
      </c>
      <c r="X290" s="34">
        <f t="shared" ca="1" si="143"/>
        <v>4.1020152720214531E-2</v>
      </c>
      <c r="Y290" s="34">
        <f t="shared" ca="1" si="144"/>
        <v>4.42119698765464</v>
      </c>
      <c r="Z290" s="35">
        <f ca="1">Y290/MAX(Y$49:Y290)-1</f>
        <v>0</v>
      </c>
      <c r="AA290" s="32">
        <f t="shared" ca="1" si="124"/>
        <v>806.94784635112467</v>
      </c>
      <c r="AB290" s="33">
        <f t="shared" ca="1" si="145"/>
        <v>1</v>
      </c>
      <c r="AC290" s="34">
        <f t="shared" ca="1" si="146"/>
        <v>4.1020152720214531E-2</v>
      </c>
      <c r="AD290" s="34">
        <f t="shared" ca="1" si="147"/>
        <v>9.6621927086947252</v>
      </c>
      <c r="AE290" s="35">
        <f ca="1">AD290/MAX(AD$49:AD290)-1</f>
        <v>0</v>
      </c>
      <c r="AF290" s="32">
        <f t="shared" ca="1" si="125"/>
        <v>801.04083304346773</v>
      </c>
      <c r="AG290" s="33">
        <f t="shared" ca="1" si="148"/>
        <v>0</v>
      </c>
      <c r="AH290" s="34">
        <f t="shared" ca="1" si="149"/>
        <v>5.8333333333333336E-3</v>
      </c>
      <c r="AI290" s="34">
        <f t="shared" ca="1" si="150"/>
        <v>9.0314782592883258</v>
      </c>
      <c r="AJ290" s="35">
        <f ca="1">AI290/MAX(AI$49:AI290)-1</f>
        <v>-6.104450837050257E-2</v>
      </c>
      <c r="AK290" s="32">
        <f t="shared" ca="1" si="126"/>
        <v>801.04083304346773</v>
      </c>
      <c r="AL290" s="33">
        <f t="shared" ca="1" si="127"/>
        <v>0.3</v>
      </c>
      <c r="AM290" s="34">
        <f t="shared" ca="1" si="151"/>
        <v>5.8333333333333336E-3</v>
      </c>
      <c r="AN290" s="34">
        <f t="shared" ca="1" si="152"/>
        <v>8.861482656573255</v>
      </c>
      <c r="AO290" s="35">
        <f ca="1">AN290/MAX(AN$49:AN290)-1</f>
        <v>-6.104450837050257E-2</v>
      </c>
      <c r="AP290" s="32">
        <f t="shared" ca="1" si="128"/>
        <v>804.06760011838355</v>
      </c>
      <c r="AQ290" s="33">
        <f t="shared" ca="1" si="129"/>
        <v>1</v>
      </c>
      <c r="AR290" s="34">
        <f t="shared" ca="1" si="153"/>
        <v>4.1020152720214531E-2</v>
      </c>
      <c r="AS290" s="34">
        <f t="shared" ca="1" si="154"/>
        <v>8.863572200693584</v>
      </c>
      <c r="AT290" s="35">
        <f ca="1">AS290/MAX(AS$49:AS290)-1</f>
        <v>-2.8197260022909454E-2</v>
      </c>
      <c r="AU290" s="32">
        <f t="shared" ca="1" si="130"/>
        <v>793.73077826791086</v>
      </c>
      <c r="AV290" s="33">
        <f t="shared" ca="1" si="131"/>
        <v>0</v>
      </c>
      <c r="AW290" s="34">
        <f t="shared" ca="1" si="155"/>
        <v>2.3426743026773934E-2</v>
      </c>
      <c r="AX290" s="34">
        <f t="shared" ca="1" si="156"/>
        <v>9.1843336171555894</v>
      </c>
      <c r="AY290" s="35">
        <f ca="1">AX290/MAX(AX$49:AX290)-1</f>
        <v>-2.6692115231662927E-2</v>
      </c>
      <c r="AZ290" s="20"/>
      <c r="BA290" s="20"/>
      <c r="BB290" s="20"/>
      <c r="BC290" s="20"/>
      <c r="BD290" s="20"/>
      <c r="BE290" s="20"/>
      <c r="BF290" s="20"/>
      <c r="BG290" s="17"/>
      <c r="BH290" s="17"/>
      <c r="BJ290" s="7">
        <f ca="1">AVERAGE(B288:B290)</f>
        <v>806.94784635112467</v>
      </c>
      <c r="BK290" s="7">
        <f ca="1">AVERAGE(B285:B290)</f>
        <v>800.3393123095176</v>
      </c>
      <c r="BL290" s="7">
        <f ca="1">AVERAGE(B279:B290)</f>
        <v>792.35343072551393</v>
      </c>
      <c r="BM290" s="7">
        <f ca="1">AVERAGE(B273:B290)</f>
        <v>747.58524028328657</v>
      </c>
      <c r="BN290" s="7">
        <f ca="1">AVERAGE(B267:B290)</f>
        <v>716.68137754436111</v>
      </c>
      <c r="BO290" s="5">
        <f ca="1">IF($B289&gt;=BJ289,$D290,$C290)*0.2+IF($B289&gt;=BK289,$D290,$C290)*0.2+IF($B289&gt;=BL289,$D290,$C290)*0.2+IF($B289&gt;=BM289,$D290,$C290)*0.2+IF($B289&gt;=BN289,$D290,$C290)*0.2</f>
        <v>4.1020152720214538E-2</v>
      </c>
      <c r="BP290" s="3">
        <f t="shared" ca="1" si="132"/>
        <v>998.46452600135387</v>
      </c>
      <c r="BQ290" s="5">
        <f ca="1">BP290/MAX($BP$36:BP290)-1</f>
        <v>0</v>
      </c>
    </row>
    <row r="291" spans="1:69" x14ac:dyDescent="0.2">
      <c r="A291" s="15">
        <v>17226</v>
      </c>
      <c r="B291" s="18">
        <v>884.6764968394217</v>
      </c>
      <c r="C291" s="17">
        <f t="shared" ca="1" si="157"/>
        <v>5.8333333333333336E-3</v>
      </c>
      <c r="D291" s="17">
        <f ca="1">B291/B290-1</f>
        <v>5.6897303866204396E-2</v>
      </c>
      <c r="E291" s="20">
        <f t="shared" ca="1" si="119"/>
        <v>6.0655324601820979</v>
      </c>
      <c r="F291" s="20">
        <f ca="1">E291/MAX(E$49:E291)-1</f>
        <v>0</v>
      </c>
      <c r="G291" s="32">
        <f t="shared" ca="1" si="120"/>
        <v>841.93155761014043</v>
      </c>
      <c r="H291" s="33">
        <f t="shared" ca="1" si="133"/>
        <v>1</v>
      </c>
      <c r="I291" s="34">
        <f t="shared" ca="1" si="134"/>
        <v>5.6897303866204396E-2</v>
      </c>
      <c r="J291" s="34">
        <f t="shared" ca="1" si="135"/>
        <v>9.5279495720095309</v>
      </c>
      <c r="K291" s="35">
        <f ca="1">J291/MAX(J$49:J291)-1</f>
        <v>0</v>
      </c>
      <c r="L291" s="32">
        <f t="shared" ca="1" si="121"/>
        <v>815.52308435841201</v>
      </c>
      <c r="M291" s="33">
        <f t="shared" ca="1" si="136"/>
        <v>1</v>
      </c>
      <c r="N291" s="34">
        <f t="shared" ca="1" si="137"/>
        <v>5.6897303866204396E-2</v>
      </c>
      <c r="O291" s="34">
        <f t="shared" ca="1" si="138"/>
        <v>9.5470782078339234</v>
      </c>
      <c r="P291" s="35">
        <f ca="1">O291/MAX(O$49:O291)-1</f>
        <v>0</v>
      </c>
      <c r="Q291" s="32">
        <f t="shared" ca="1" si="122"/>
        <v>727.34694887995045</v>
      </c>
      <c r="R291" s="33">
        <f t="shared" ca="1" si="139"/>
        <v>1</v>
      </c>
      <c r="S291" s="34">
        <f t="shared" ca="1" si="140"/>
        <v>5.6897303866204396E-2</v>
      </c>
      <c r="T291" s="34">
        <f t="shared" ca="1" si="141"/>
        <v>10.444169540015011</v>
      </c>
      <c r="U291" s="35">
        <f ca="1">T291/MAX(T$49:T291)-1</f>
        <v>0</v>
      </c>
      <c r="V291" s="32">
        <f t="shared" ca="1" si="123"/>
        <v>841.93155761014043</v>
      </c>
      <c r="W291" s="33">
        <f t="shared" ca="1" si="142"/>
        <v>1</v>
      </c>
      <c r="X291" s="34">
        <f t="shared" ca="1" si="143"/>
        <v>5.6897303866204396E-2</v>
      </c>
      <c r="Y291" s="34">
        <f t="shared" ca="1" si="144"/>
        <v>4.6727511761135734</v>
      </c>
      <c r="Z291" s="35">
        <f ca="1">Y291/MAX(Y$49:Y291)-1</f>
        <v>0</v>
      </c>
      <c r="AA291" s="32">
        <f t="shared" ca="1" si="124"/>
        <v>841.93155761014043</v>
      </c>
      <c r="AB291" s="33">
        <f t="shared" ca="1" si="145"/>
        <v>1</v>
      </c>
      <c r="AC291" s="34">
        <f t="shared" ca="1" si="146"/>
        <v>5.6897303866204396E-2</v>
      </c>
      <c r="AD291" s="34">
        <f t="shared" ca="1" si="147"/>
        <v>10.211945423255154</v>
      </c>
      <c r="AE291" s="35">
        <f ca="1">AD291/MAX(AD$49:AD291)-1</f>
        <v>0</v>
      </c>
      <c r="AF291" s="32">
        <f t="shared" ca="1" si="125"/>
        <v>815.52308435841201</v>
      </c>
      <c r="AG291" s="33">
        <f t="shared" ca="1" si="148"/>
        <v>0</v>
      </c>
      <c r="AH291" s="34">
        <f t="shared" ca="1" si="149"/>
        <v>5.8333333333333336E-3</v>
      </c>
      <c r="AI291" s="34">
        <f t="shared" ca="1" si="150"/>
        <v>9.0841618824675088</v>
      </c>
      <c r="AJ291" s="35">
        <f ca="1">AI291/MAX(AI$49:AI291)-1</f>
        <v>-5.556726800266365E-2</v>
      </c>
      <c r="AK291" s="32">
        <f t="shared" ca="1" si="126"/>
        <v>815.52308435841201</v>
      </c>
      <c r="AL291" s="33">
        <f t="shared" ca="1" si="127"/>
        <v>0.6</v>
      </c>
      <c r="AM291" s="34">
        <f t="shared" ca="1" si="151"/>
        <v>5.8333333333333336E-3</v>
      </c>
      <c r="AN291" s="34">
        <f t="shared" ca="1" si="152"/>
        <v>8.9131746387365993</v>
      </c>
      <c r="AO291" s="35">
        <f ca="1">AN291/MAX(AN$49:AN291)-1</f>
        <v>-5.5567268002663872E-2</v>
      </c>
      <c r="AP291" s="32">
        <f t="shared" ca="1" si="128"/>
        <v>837.05057587261604</v>
      </c>
      <c r="AQ291" s="33">
        <f t="shared" ca="1" si="129"/>
        <v>1</v>
      </c>
      <c r="AR291" s="34">
        <f t="shared" ca="1" si="153"/>
        <v>5.6897303866204396E-2</v>
      </c>
      <c r="AS291" s="34">
        <f t="shared" ca="1" si="154"/>
        <v>9.3678855615364895</v>
      </c>
      <c r="AT291" s="35">
        <f ca="1">AS291/MAX(AS$49:AS291)-1</f>
        <v>0</v>
      </c>
      <c r="AU291" s="32">
        <f t="shared" ca="1" si="130"/>
        <v>806.94784635112467</v>
      </c>
      <c r="AV291" s="33">
        <f t="shared" ca="1" si="131"/>
        <v>1</v>
      </c>
      <c r="AW291" s="34">
        <f t="shared" ca="1" si="155"/>
        <v>3.1365318599768863E-2</v>
      </c>
      <c r="AX291" s="34">
        <f t="shared" ca="1" si="156"/>
        <v>9.4724031671842415</v>
      </c>
      <c r="AY291" s="35">
        <f ca="1">AX291/MAX(AX$49:AX291)-1</f>
        <v>0</v>
      </c>
      <c r="AZ291" s="20"/>
      <c r="BA291" s="20"/>
      <c r="BB291" s="20"/>
      <c r="BC291" s="20"/>
      <c r="BD291" s="20"/>
      <c r="BE291" s="20"/>
      <c r="BF291" s="20"/>
      <c r="BG291" s="17"/>
      <c r="BH291" s="17"/>
      <c r="BJ291" s="7">
        <f ca="1">AVERAGE(B289:B291)</f>
        <v>841.93155761014043</v>
      </c>
      <c r="BK291" s="7">
        <f ca="1">AVERAGE(B286:B291)</f>
        <v>810.78775153491858</v>
      </c>
      <c r="BL291" s="7">
        <f ca="1">AVERAGE(B280:B291)</f>
        <v>803.2688902293113</v>
      </c>
      <c r="BM291" s="7">
        <f ca="1">AVERAGE(B274:B291)</f>
        <v>762.35895607684688</v>
      </c>
      <c r="BN291" s="7">
        <f ca="1">AVERAGE(B268:B291)</f>
        <v>727.34694887995045</v>
      </c>
      <c r="BO291" s="5">
        <f ca="1">IF($B290&gt;=BJ290,$D291,$C291)*0.2+IF($B290&gt;=BK290,$D291,$C291)*0.2+IF($B290&gt;=BL290,$D291,$C291)*0.2+IF($B290&gt;=BM290,$D291,$C291)*0.2+IF($B290&gt;=BN290,$D291,$C291)*0.2</f>
        <v>5.6897303866204403E-2</v>
      </c>
      <c r="BP291" s="3">
        <f t="shared" ca="1" si="132"/>
        <v>1055.2744655368786</v>
      </c>
      <c r="BQ291" s="5">
        <f ca="1">BP291/MAX($BP$36:BP291)-1</f>
        <v>0</v>
      </c>
    </row>
    <row r="292" spans="1:69" x14ac:dyDescent="0.2">
      <c r="A292" s="15">
        <v>17257</v>
      </c>
      <c r="B292" s="18">
        <v>894.37435362188091</v>
      </c>
      <c r="C292" s="17">
        <f t="shared" ca="1" si="157"/>
        <v>5.8333333333333336E-3</v>
      </c>
      <c r="D292" s="17">
        <f ca="1">B292/B291-1</f>
        <v>1.0962037329018681E-2</v>
      </c>
      <c r="E292" s="20">
        <f t="shared" ca="1" si="119"/>
        <v>6.1320230534309887</v>
      </c>
      <c r="F292" s="20">
        <f ca="1">E292/MAX(E$49:E292)-1</f>
        <v>0</v>
      </c>
      <c r="G292" s="32">
        <f t="shared" ca="1" si="120"/>
        <v>872.03380877797281</v>
      </c>
      <c r="H292" s="33">
        <f t="shared" ca="1" si="133"/>
        <v>1</v>
      </c>
      <c r="I292" s="34">
        <f t="shared" ca="1" si="134"/>
        <v>1.0962037329018681E-2</v>
      </c>
      <c r="J292" s="34">
        <f t="shared" ca="1" si="135"/>
        <v>9.6323953108869063</v>
      </c>
      <c r="K292" s="35">
        <f ca="1">J292/MAX(J$49:J292)-1</f>
        <v>0</v>
      </c>
      <c r="L292" s="32">
        <f t="shared" ca="1" si="121"/>
        <v>824.57579494612276</v>
      </c>
      <c r="M292" s="33">
        <f t="shared" ca="1" si="136"/>
        <v>1</v>
      </c>
      <c r="N292" s="34">
        <f t="shared" ca="1" si="137"/>
        <v>1.0962037329018681E-2</v>
      </c>
      <c r="O292" s="34">
        <f t="shared" ca="1" si="138"/>
        <v>9.6517336355312597</v>
      </c>
      <c r="P292" s="35">
        <f ca="1">O292/MAX(O$49:O292)-1</f>
        <v>0</v>
      </c>
      <c r="Q292" s="32">
        <f t="shared" ca="1" si="122"/>
        <v>738.45708687022909</v>
      </c>
      <c r="R292" s="33">
        <f t="shared" ca="1" si="139"/>
        <v>1</v>
      </c>
      <c r="S292" s="34">
        <f t="shared" ca="1" si="140"/>
        <v>1.0962037329018681E-2</v>
      </c>
      <c r="T292" s="34">
        <f t="shared" ca="1" si="141"/>
        <v>10.558658916383255</v>
      </c>
      <c r="U292" s="35">
        <f ca="1">T292/MAX(T$49:T292)-1</f>
        <v>0</v>
      </c>
      <c r="V292" s="32">
        <f t="shared" ca="1" si="123"/>
        <v>872.03380877797281</v>
      </c>
      <c r="W292" s="33">
        <f t="shared" ca="1" si="142"/>
        <v>1</v>
      </c>
      <c r="X292" s="34">
        <f t="shared" ca="1" si="143"/>
        <v>1.0962037329018681E-2</v>
      </c>
      <c r="Y292" s="34">
        <f t="shared" ca="1" si="144"/>
        <v>4.7239740489353466</v>
      </c>
      <c r="Z292" s="35">
        <f ca="1">Y292/MAX(Y$49:Y292)-1</f>
        <v>0</v>
      </c>
      <c r="AA292" s="32">
        <f t="shared" ca="1" si="124"/>
        <v>872.03380877797281</v>
      </c>
      <c r="AB292" s="33">
        <f t="shared" ca="1" si="145"/>
        <v>1</v>
      </c>
      <c r="AC292" s="34">
        <f t="shared" ca="1" si="146"/>
        <v>1.0962037329018681E-2</v>
      </c>
      <c r="AD292" s="34">
        <f t="shared" ca="1" si="147"/>
        <v>10.323889150186778</v>
      </c>
      <c r="AE292" s="35">
        <f ca="1">AD292/MAX(AD$49:AD292)-1</f>
        <v>0</v>
      </c>
      <c r="AF292" s="32">
        <f t="shared" ca="1" si="125"/>
        <v>824.57579494612276</v>
      </c>
      <c r="AG292" s="33">
        <f t="shared" ca="1" si="148"/>
        <v>0</v>
      </c>
      <c r="AH292" s="34">
        <f t="shared" ca="1" si="149"/>
        <v>5.8333333333333336E-3</v>
      </c>
      <c r="AI292" s="34">
        <f t="shared" ca="1" si="150"/>
        <v>9.137152826781902</v>
      </c>
      <c r="AJ292" s="35">
        <f ca="1">AI292/MAX(AI$49:AI292)-1</f>
        <v>-5.0058077066012618E-2</v>
      </c>
      <c r="AK292" s="32">
        <f t="shared" ca="1" si="126"/>
        <v>824.57579494612276</v>
      </c>
      <c r="AL292" s="33">
        <f t="shared" ca="1" si="127"/>
        <v>1</v>
      </c>
      <c r="AM292" s="34">
        <f t="shared" ca="1" si="151"/>
        <v>1.0962037329018681E-2</v>
      </c>
      <c r="AN292" s="34">
        <f t="shared" ca="1" si="152"/>
        <v>9.0108811918464919</v>
      </c>
      <c r="AO292" s="35">
        <f ca="1">AN292/MAX(AN$49:AN292)-1</f>
        <v>-4.521436113976196E-2</v>
      </c>
      <c r="AP292" s="32">
        <f t="shared" ca="1" si="128"/>
        <v>884.6764968394217</v>
      </c>
      <c r="AQ292" s="33">
        <f t="shared" ca="1" si="129"/>
        <v>1</v>
      </c>
      <c r="AR292" s="34">
        <f t="shared" ca="1" si="153"/>
        <v>1.0962037329018681E-2</v>
      </c>
      <c r="AS292" s="34">
        <f t="shared" ca="1" si="154"/>
        <v>9.4705766727560281</v>
      </c>
      <c r="AT292" s="35">
        <f ca="1">AS292/MAX(AS$49:AS292)-1</f>
        <v>0</v>
      </c>
      <c r="AU292" s="32">
        <f t="shared" ca="1" si="130"/>
        <v>841.93155761014043</v>
      </c>
      <c r="AV292" s="33">
        <f t="shared" ca="1" si="131"/>
        <v>1</v>
      </c>
      <c r="AW292" s="34">
        <f t="shared" ca="1" si="155"/>
        <v>9.6798613300973432E-3</v>
      </c>
      <c r="AX292" s="34">
        <f t="shared" ca="1" si="156"/>
        <v>9.5640947163053589</v>
      </c>
      <c r="AY292" s="35">
        <f ca="1">AX292/MAX(AX$49:AX292)-1</f>
        <v>0</v>
      </c>
      <c r="AZ292" s="20"/>
      <c r="BA292" s="20"/>
      <c r="BB292" s="20"/>
      <c r="BC292" s="20"/>
      <c r="BD292" s="20"/>
      <c r="BE292" s="20"/>
      <c r="BF292" s="20"/>
      <c r="BG292" s="17"/>
      <c r="BH292" s="17"/>
      <c r="BJ292" s="7">
        <f ca="1">AVERAGE(B290:B292)</f>
        <v>872.03380877797281</v>
      </c>
      <c r="BK292" s="7">
        <f ca="1">AVERAGE(B287:B292)</f>
        <v>828.79769642794827</v>
      </c>
      <c r="BL292" s="7">
        <f ca="1">AVERAGE(B281:B292)</f>
        <v>815.78826507466499</v>
      </c>
      <c r="BM292" s="7">
        <f ca="1">AVERAGE(B275:B292)</f>
        <v>777.06817527444662</v>
      </c>
      <c r="BN292" s="7">
        <f ca="1">AVERAGE(B269:B292)</f>
        <v>738.45708687022909</v>
      </c>
      <c r="BO292" s="5">
        <f ca="1">IF($B291&gt;=BJ291,$D292,$C292)*0.2+IF($B291&gt;=BK291,$D292,$C292)*0.2+IF($B291&gt;=BL291,$D292,$C292)*0.2+IF($B291&gt;=BM291,$D292,$C292)*0.2+IF($B291&gt;=BN291,$D292,$C292)*0.2</f>
        <v>1.0962037329018681E-2</v>
      </c>
      <c r="BP292" s="3">
        <f t="shared" ca="1" si="132"/>
        <v>1066.8424236204542</v>
      </c>
      <c r="BQ292" s="5">
        <f ca="1">BP292/MAX($BP$36:BP292)-1</f>
        <v>0</v>
      </c>
    </row>
    <row r="293" spans="1:69" x14ac:dyDescent="0.2">
      <c r="A293" s="15">
        <v>17287</v>
      </c>
      <c r="B293" s="18">
        <v>908.6343931240516</v>
      </c>
      <c r="C293" s="17">
        <f t="shared" ca="1" si="157"/>
        <v>5.8333333333333336E-3</v>
      </c>
      <c r="D293" s="17">
        <f ca="1">B293/B292-1</f>
        <v>1.5944150728856243E-2</v>
      </c>
      <c r="E293" s="20">
        <f t="shared" ca="1" si="119"/>
        <v>6.2297929532677134</v>
      </c>
      <c r="F293" s="20">
        <f ca="1">E293/MAX(E$49:E293)-1</f>
        <v>0</v>
      </c>
      <c r="G293" s="32">
        <f t="shared" ca="1" si="120"/>
        <v>895.89508119511811</v>
      </c>
      <c r="H293" s="33">
        <f t="shared" ca="1" si="133"/>
        <v>1</v>
      </c>
      <c r="I293" s="34">
        <f t="shared" ca="1" si="134"/>
        <v>1.5944150728856243E-2</v>
      </c>
      <c r="J293" s="34">
        <f t="shared" ca="1" si="135"/>
        <v>9.7859756736036143</v>
      </c>
      <c r="K293" s="35">
        <f ca="1">J293/MAX(J$49:J293)-1</f>
        <v>0</v>
      </c>
      <c r="L293" s="32">
        <f t="shared" ca="1" si="121"/>
        <v>831.67632375229039</v>
      </c>
      <c r="M293" s="33">
        <f t="shared" ca="1" si="136"/>
        <v>1</v>
      </c>
      <c r="N293" s="34">
        <f t="shared" ca="1" si="137"/>
        <v>1.5944150728856243E-2</v>
      </c>
      <c r="O293" s="34">
        <f t="shared" ca="1" si="138"/>
        <v>9.805622331410941</v>
      </c>
      <c r="P293" s="35">
        <f ca="1">O293/MAX(O$49:O293)-1</f>
        <v>0</v>
      </c>
      <c r="Q293" s="32">
        <f t="shared" ca="1" si="122"/>
        <v>750.17228192243681</v>
      </c>
      <c r="R293" s="33">
        <f t="shared" ca="1" si="139"/>
        <v>1</v>
      </c>
      <c r="S293" s="34">
        <f t="shared" ca="1" si="140"/>
        <v>1.5944150728856243E-2</v>
      </c>
      <c r="T293" s="34">
        <f t="shared" ca="1" si="141"/>
        <v>10.727007765640652</v>
      </c>
      <c r="U293" s="35">
        <f ca="1">T293/MAX(T$49:T293)-1</f>
        <v>0</v>
      </c>
      <c r="V293" s="32">
        <f t="shared" ca="1" si="123"/>
        <v>895.89508119511811</v>
      </c>
      <c r="W293" s="33">
        <f t="shared" ca="1" si="142"/>
        <v>1</v>
      </c>
      <c r="X293" s="34">
        <f t="shared" ca="1" si="143"/>
        <v>1.5944150728856243E-2</v>
      </c>
      <c r="Y293" s="34">
        <f t="shared" ca="1" si="144"/>
        <v>4.7992938032107775</v>
      </c>
      <c r="Z293" s="35">
        <f ca="1">Y293/MAX(Y$49:Y293)-1</f>
        <v>0</v>
      </c>
      <c r="AA293" s="32">
        <f t="shared" ca="1" si="124"/>
        <v>895.89508119511811</v>
      </c>
      <c r="AB293" s="33">
        <f t="shared" ca="1" si="145"/>
        <v>1</v>
      </c>
      <c r="AC293" s="34">
        <f t="shared" ca="1" si="146"/>
        <v>1.5944150728856243E-2</v>
      </c>
      <c r="AD293" s="34">
        <f t="shared" ca="1" si="147"/>
        <v>10.48849479490536</v>
      </c>
      <c r="AE293" s="35">
        <f ca="1">AD293/MAX(AD$49:AD293)-1</f>
        <v>0</v>
      </c>
      <c r="AF293" s="32">
        <f t="shared" ca="1" si="125"/>
        <v>831.67632375229039</v>
      </c>
      <c r="AG293" s="33">
        <f t="shared" ca="1" si="148"/>
        <v>0</v>
      </c>
      <c r="AH293" s="34">
        <f t="shared" ca="1" si="149"/>
        <v>5.8333333333333336E-3</v>
      </c>
      <c r="AI293" s="34">
        <f t="shared" ca="1" si="150"/>
        <v>9.1904528849381304</v>
      </c>
      <c r="AJ293" s="35">
        <f ca="1">AI293/MAX(AI$49:AI293)-1</f>
        <v>-4.451674918223103E-2</v>
      </c>
      <c r="AK293" s="32">
        <f t="shared" ca="1" si="126"/>
        <v>831.67632375229039</v>
      </c>
      <c r="AL293" s="33">
        <f t="shared" ca="1" si="127"/>
        <v>1</v>
      </c>
      <c r="AM293" s="34">
        <f t="shared" ca="1" si="151"/>
        <v>1.5944150728856243E-2</v>
      </c>
      <c r="AN293" s="34">
        <f t="shared" ca="1" si="152"/>
        <v>9.1545520397691078</v>
      </c>
      <c r="AO293" s="35">
        <f ca="1">AN293/MAX(AN$49:AN293)-1</f>
        <v>-2.9991115000027047E-2</v>
      </c>
      <c r="AP293" s="32">
        <f t="shared" ca="1" si="128"/>
        <v>894.37435362188091</v>
      </c>
      <c r="AQ293" s="33">
        <f t="shared" ca="1" si="129"/>
        <v>1</v>
      </c>
      <c r="AR293" s="34">
        <f t="shared" ca="1" si="153"/>
        <v>1.5944150728856243E-2</v>
      </c>
      <c r="AS293" s="34">
        <f t="shared" ca="1" si="154"/>
        <v>9.6215769747156408</v>
      </c>
      <c r="AT293" s="35">
        <f ca="1">AS293/MAX(AS$49:AS293)-1</f>
        <v>0</v>
      </c>
      <c r="AU293" s="32">
        <f t="shared" ca="1" si="130"/>
        <v>872.03380877797281</v>
      </c>
      <c r="AV293" s="33">
        <f t="shared" ca="1" si="131"/>
        <v>1</v>
      </c>
      <c r="AW293" s="34">
        <f t="shared" ca="1" si="155"/>
        <v>1.3416446379975517E-2</v>
      </c>
      <c r="AX293" s="34">
        <f t="shared" ca="1" si="156"/>
        <v>9.6924108802396773</v>
      </c>
      <c r="AY293" s="35">
        <f ca="1">AX293/MAX(AX$49:AX293)-1</f>
        <v>0</v>
      </c>
      <c r="AZ293" s="20"/>
      <c r="BA293" s="20"/>
      <c r="BB293" s="20"/>
      <c r="BC293" s="20"/>
      <c r="BD293" s="20"/>
      <c r="BE293" s="20"/>
      <c r="BF293" s="20"/>
      <c r="BG293" s="17"/>
      <c r="BH293" s="17"/>
      <c r="BJ293" s="7">
        <f ca="1">AVERAGE(B291:B293)</f>
        <v>895.89508119511811</v>
      </c>
      <c r="BK293" s="7">
        <f ca="1">AVERAGE(B288:B293)</f>
        <v>851.42146377312145</v>
      </c>
      <c r="BL293" s="7">
        <f ca="1">AVERAGE(B282:B293)</f>
        <v>829.85329919417109</v>
      </c>
      <c r="BM293" s="7">
        <f ca="1">AVERAGE(B276:B293)</f>
        <v>791.76690078590559</v>
      </c>
      <c r="BN293" s="7">
        <f ca="1">AVERAGE(B270:B293)</f>
        <v>750.17228192243681</v>
      </c>
      <c r="BO293" s="5">
        <f ca="1">IF($B292&gt;=BJ292,$D293,$C293)*0.2+IF($B292&gt;=BK292,$D293,$C293)*0.2+IF($B292&gt;=BL292,$D293,$C293)*0.2+IF($B292&gt;=BM292,$D293,$C293)*0.2+IF($B292&gt;=BN292,$D293,$C293)*0.2</f>
        <v>1.5944150728856243E-2</v>
      </c>
      <c r="BP293" s="3">
        <f t="shared" ca="1" si="132"/>
        <v>1083.852320026597</v>
      </c>
      <c r="BQ293" s="5">
        <f ca="1">BP293/MAX($BP$36:BP293)-1</f>
        <v>0</v>
      </c>
    </row>
    <row r="294" spans="1:69" x14ac:dyDescent="0.2">
      <c r="A294" s="15">
        <v>17318</v>
      </c>
      <c r="B294" s="18">
        <v>888.76293487149394</v>
      </c>
      <c r="C294" s="17">
        <f t="shared" ca="1" si="157"/>
        <v>5.8333333333333336E-3</v>
      </c>
      <c r="D294" s="17">
        <f ca="1">B294/B293-1</f>
        <v>-2.1869586274668729E-2</v>
      </c>
      <c r="E294" s="20">
        <f t="shared" ca="1" si="119"/>
        <v>6.0935499588029023</v>
      </c>
      <c r="F294" s="20">
        <f ca="1">E294/MAX(E$49:E294)-1</f>
        <v>-2.1869586274668618E-2</v>
      </c>
      <c r="G294" s="32">
        <f t="shared" ca="1" si="120"/>
        <v>897.25722720580882</v>
      </c>
      <c r="H294" s="33">
        <f t="shared" ca="1" si="133"/>
        <v>1</v>
      </c>
      <c r="I294" s="34">
        <f t="shared" ca="1" si="134"/>
        <v>-2.1869586274668729E-2</v>
      </c>
      <c r="J294" s="34">
        <f t="shared" ca="1" si="135"/>
        <v>9.5719604343279308</v>
      </c>
      <c r="K294" s="35">
        <f ca="1">J294/MAX(J$49:J294)-1</f>
        <v>-2.1869586274668729E-2</v>
      </c>
      <c r="L294" s="32">
        <f t="shared" ca="1" si="121"/>
        <v>837.84840523139542</v>
      </c>
      <c r="M294" s="33">
        <f t="shared" ca="1" si="136"/>
        <v>1</v>
      </c>
      <c r="N294" s="34">
        <f t="shared" ca="1" si="137"/>
        <v>-2.1869586274668729E-2</v>
      </c>
      <c r="O294" s="34">
        <f t="shared" ca="1" si="138"/>
        <v>9.5911774278573318</v>
      </c>
      <c r="P294" s="35">
        <f ca="1">O294/MAX(O$49:O294)-1</f>
        <v>-2.1869586274668618E-2</v>
      </c>
      <c r="Q294" s="32">
        <f t="shared" ca="1" si="122"/>
        <v>760.99489802981634</v>
      </c>
      <c r="R294" s="33">
        <f t="shared" ca="1" si="139"/>
        <v>1</v>
      </c>
      <c r="S294" s="34">
        <f t="shared" ca="1" si="140"/>
        <v>-2.1869586274668729E-2</v>
      </c>
      <c r="T294" s="34">
        <f t="shared" ca="1" si="141"/>
        <v>10.492412543840931</v>
      </c>
      <c r="U294" s="35">
        <f ca="1">T294/MAX(T$49:T294)-1</f>
        <v>-2.186958627466884E-2</v>
      </c>
      <c r="V294" s="32">
        <f t="shared" ca="1" si="123"/>
        <v>897.25722720580882</v>
      </c>
      <c r="W294" s="33">
        <f t="shared" ca="1" si="142"/>
        <v>1</v>
      </c>
      <c r="X294" s="34">
        <f t="shared" ca="1" si="143"/>
        <v>-2.1869586274668729E-2</v>
      </c>
      <c r="Y294" s="34">
        <f t="shared" ca="1" si="144"/>
        <v>4.6943352333239767</v>
      </c>
      <c r="Z294" s="35">
        <f ca="1">Y294/MAX(Y$49:Y294)-1</f>
        <v>-2.1869586274668618E-2</v>
      </c>
      <c r="AA294" s="32">
        <f t="shared" ca="1" si="124"/>
        <v>897.25722720580882</v>
      </c>
      <c r="AB294" s="33">
        <f t="shared" ca="1" si="145"/>
        <v>1</v>
      </c>
      <c r="AC294" s="34">
        <f t="shared" ca="1" si="146"/>
        <v>-2.1869586274668729E-2</v>
      </c>
      <c r="AD294" s="34">
        <f t="shared" ca="1" si="147"/>
        <v>10.259115753096763</v>
      </c>
      <c r="AE294" s="35">
        <f ca="1">AD294/MAX(AD$49:AD294)-1</f>
        <v>-2.1869586274668729E-2</v>
      </c>
      <c r="AF294" s="32">
        <f t="shared" ca="1" si="125"/>
        <v>837.84840523139542</v>
      </c>
      <c r="AG294" s="33">
        <f t="shared" ca="1" si="148"/>
        <v>0</v>
      </c>
      <c r="AH294" s="34">
        <f t="shared" ca="1" si="149"/>
        <v>5.8333333333333336E-3</v>
      </c>
      <c r="AI294" s="34">
        <f t="shared" ca="1" si="150"/>
        <v>9.2440638601002689</v>
      </c>
      <c r="AJ294" s="35">
        <f ca="1">AI294/MAX(AI$49:AI294)-1</f>
        <v>-3.8943096885794004E-2</v>
      </c>
      <c r="AK294" s="32">
        <f t="shared" ca="1" si="126"/>
        <v>837.84840523139542</v>
      </c>
      <c r="AL294" s="33">
        <f t="shared" ca="1" si="127"/>
        <v>1</v>
      </c>
      <c r="AM294" s="34">
        <f t="shared" ca="1" si="151"/>
        <v>-2.1869586274668729E-2</v>
      </c>
      <c r="AN294" s="34">
        <f t="shared" ca="1" si="152"/>
        <v>8.9543457741294326</v>
      </c>
      <c r="AO294" s="35">
        <f ca="1">AN294/MAX(AN$49:AN294)-1</f>
        <v>-5.1204807997729196E-2</v>
      </c>
      <c r="AP294" s="32">
        <f t="shared" ca="1" si="128"/>
        <v>908.6343931240516</v>
      </c>
      <c r="AQ294" s="33">
        <f t="shared" ca="1" si="129"/>
        <v>1</v>
      </c>
      <c r="AR294" s="34">
        <f t="shared" ca="1" si="153"/>
        <v>-2.1869586274668729E-2</v>
      </c>
      <c r="AS294" s="34">
        <f t="shared" ca="1" si="154"/>
        <v>9.4111570669687303</v>
      </c>
      <c r="AT294" s="35">
        <f ca="1">AS294/MAX(AS$49:AS294)-1</f>
        <v>-2.186958627466884E-2</v>
      </c>
      <c r="AU294" s="32">
        <f t="shared" ca="1" si="130"/>
        <v>895.89508119511811</v>
      </c>
      <c r="AV294" s="33">
        <f t="shared" ca="1" si="131"/>
        <v>1</v>
      </c>
      <c r="AW294" s="34">
        <f t="shared" ca="1" si="155"/>
        <v>-1.4943856372668212E-2</v>
      </c>
      <c r="AX294" s="34">
        <f t="shared" ca="1" si="156"/>
        <v>9.5475688841404889</v>
      </c>
      <c r="AY294" s="35">
        <f ca="1">AX294/MAX(AX$49:AX294)-1</f>
        <v>-1.4943856372668263E-2</v>
      </c>
      <c r="AZ294" s="20"/>
      <c r="BA294" s="20"/>
      <c r="BB294" s="20"/>
      <c r="BC294" s="20"/>
      <c r="BD294" s="20"/>
      <c r="BE294" s="20"/>
      <c r="BF294" s="20"/>
      <c r="BG294" s="17"/>
      <c r="BH294" s="17"/>
      <c r="BJ294" s="7">
        <f ca="1">AVERAGE(B292:B294)</f>
        <v>897.25722720580882</v>
      </c>
      <c r="BK294" s="7">
        <f ca="1">AVERAGE(B289:B294)</f>
        <v>869.59439240797462</v>
      </c>
      <c r="BL294" s="7">
        <f ca="1">AVERAGE(B283:B294)</f>
        <v>836.92960645473113</v>
      </c>
      <c r="BM294" s="7">
        <f ca="1">AVERAGE(B277:B294)</f>
        <v>804.28835377122789</v>
      </c>
      <c r="BN294" s="7">
        <f ca="1">AVERAGE(B271:B294)</f>
        <v>760.99489802981634</v>
      </c>
      <c r="BO294" s="5">
        <f ca="1">IF($B293&gt;=BJ293,$D294,$C294)*0.2+IF($B293&gt;=BK293,$D294,$C294)*0.2+IF($B293&gt;=BL293,$D294,$C294)*0.2+IF($B293&gt;=BM293,$D294,$C294)*0.2+IF($B293&gt;=BN293,$D294,$C294)*0.2</f>
        <v>-2.1869586274668729E-2</v>
      </c>
      <c r="BP294" s="3">
        <f t="shared" ca="1" si="132"/>
        <v>1060.1489182047756</v>
      </c>
      <c r="BQ294" s="5">
        <f ca="1">BP294/MAX($BP$36:BP294)-1</f>
        <v>-2.1869586274668618E-2</v>
      </c>
    </row>
    <row r="295" spans="1:69" x14ac:dyDescent="0.2">
      <c r="A295" s="15">
        <v>17348</v>
      </c>
      <c r="B295" s="18">
        <v>867.59175824461101</v>
      </c>
      <c r="C295" s="17">
        <f t="shared" ca="1" si="157"/>
        <v>5.8333333333333336E-3</v>
      </c>
      <c r="D295" s="17">
        <f ca="1">B295/B294-1</f>
        <v>-2.3820949092509203E-2</v>
      </c>
      <c r="E295" s="20">
        <f t="shared" ca="1" si="119"/>
        <v>5.9483958154415966</v>
      </c>
      <c r="F295" s="20">
        <f ca="1">E295/MAX(E$49:E295)-1</f>
        <v>-4.516958106585478E-2</v>
      </c>
      <c r="G295" s="32">
        <f t="shared" ca="1" si="120"/>
        <v>888.32969541338559</v>
      </c>
      <c r="H295" s="33">
        <f t="shared" ca="1" si="133"/>
        <v>0</v>
      </c>
      <c r="I295" s="34">
        <f t="shared" ca="1" si="134"/>
        <v>5.8333333333333336E-3</v>
      </c>
      <c r="J295" s="34">
        <f t="shared" ca="1" si="135"/>
        <v>9.6277968701948442</v>
      </c>
      <c r="K295" s="35">
        <f ca="1">J295/MAX(J$49:J295)-1</f>
        <v>-1.6163825527937603E-2</v>
      </c>
      <c r="L295" s="32">
        <f t="shared" ca="1" si="121"/>
        <v>842.40899490715492</v>
      </c>
      <c r="M295" s="33">
        <f t="shared" ca="1" si="136"/>
        <v>1</v>
      </c>
      <c r="N295" s="34">
        <f t="shared" ca="1" si="137"/>
        <v>-2.3820949092509203E-2</v>
      </c>
      <c r="O295" s="34">
        <f t="shared" ca="1" si="138"/>
        <v>9.3627064786111198</v>
      </c>
      <c r="P295" s="35">
        <f ca="1">O295/MAX(O$49:O295)-1</f>
        <v>-4.5169581065854669E-2</v>
      </c>
      <c r="Q295" s="32">
        <f t="shared" ca="1" si="122"/>
        <v>771.48509245475532</v>
      </c>
      <c r="R295" s="33">
        <f t="shared" ca="1" si="139"/>
        <v>1</v>
      </c>
      <c r="S295" s="34">
        <f t="shared" ca="1" si="140"/>
        <v>-2.3820949092509203E-2</v>
      </c>
      <c r="T295" s="34">
        <f t="shared" ca="1" si="141"/>
        <v>10.242473318776492</v>
      </c>
      <c r="U295" s="35">
        <f ca="1">T295/MAX(T$49:T295)-1</f>
        <v>-4.5169581065854891E-2</v>
      </c>
      <c r="V295" s="32">
        <f t="shared" ca="1" si="123"/>
        <v>888.32969541338559</v>
      </c>
      <c r="W295" s="33">
        <f t="shared" ca="1" si="142"/>
        <v>0</v>
      </c>
      <c r="X295" s="34">
        <f t="shared" ca="1" si="143"/>
        <v>2.3820949092509203E-2</v>
      </c>
      <c r="Y295" s="34">
        <f t="shared" ca="1" si="144"/>
        <v>4.8061587539401591</v>
      </c>
      <c r="Z295" s="35">
        <f ca="1">Y295/MAX(Y$49:Y295)-1</f>
        <v>0</v>
      </c>
      <c r="AA295" s="32">
        <f t="shared" ca="1" si="124"/>
        <v>888.32969541338559</v>
      </c>
      <c r="AB295" s="33">
        <f t="shared" ca="1" si="145"/>
        <v>0</v>
      </c>
      <c r="AC295" s="34">
        <f t="shared" ca="1" si="146"/>
        <v>5.8333333333333336E-3</v>
      </c>
      <c r="AD295" s="34">
        <f t="shared" ca="1" si="147"/>
        <v>10.318960594989829</v>
      </c>
      <c r="AE295" s="35">
        <f ca="1">AD295/MAX(AD$49:AD295)-1</f>
        <v>-1.6163825527937603E-2</v>
      </c>
      <c r="AF295" s="32">
        <f t="shared" ca="1" si="125"/>
        <v>842.40899490715492</v>
      </c>
      <c r="AG295" s="33">
        <f t="shared" ca="1" si="148"/>
        <v>0</v>
      </c>
      <c r="AH295" s="34">
        <f t="shared" ca="1" si="149"/>
        <v>5.8333333333333336E-3</v>
      </c>
      <c r="AI295" s="34">
        <f t="shared" ca="1" si="150"/>
        <v>9.2979875659508533</v>
      </c>
      <c r="AJ295" s="35">
        <f ca="1">AI295/MAX(AI$49:AI295)-1</f>
        <v>-3.3336931617627852E-2</v>
      </c>
      <c r="AK295" s="32">
        <f t="shared" ca="1" si="126"/>
        <v>842.40899490715492</v>
      </c>
      <c r="AL295" s="33">
        <f t="shared" ca="1" si="127"/>
        <v>1</v>
      </c>
      <c r="AM295" s="34">
        <f t="shared" ca="1" si="151"/>
        <v>-2.3820949092509203E-2</v>
      </c>
      <c r="AN295" s="34">
        <f t="shared" ca="1" si="152"/>
        <v>8.7410447592871705</v>
      </c>
      <c r="AO295" s="35">
        <f ca="1">AN295/MAX(AN$49:AN295)-1</f>
        <v>-7.3806009965632802E-2</v>
      </c>
      <c r="AP295" s="32">
        <f t="shared" ca="1" si="128"/>
        <v>908.6343931240516</v>
      </c>
      <c r="AQ295" s="33">
        <f t="shared" ca="1" si="129"/>
        <v>1</v>
      </c>
      <c r="AR295" s="34">
        <f t="shared" ca="1" si="153"/>
        <v>-2.3820949092509203E-2</v>
      </c>
      <c r="AS295" s="34">
        <f t="shared" ca="1" si="154"/>
        <v>9.1869743735748592</v>
      </c>
      <c r="AT295" s="35">
        <f ca="1">AS295/MAX(AS$49:AS295)-1</f>
        <v>-4.5169581065855002E-2</v>
      </c>
      <c r="AU295" s="32">
        <f t="shared" ca="1" si="130"/>
        <v>897.25722720580882</v>
      </c>
      <c r="AV295" s="33">
        <f t="shared" ca="1" si="131"/>
        <v>1</v>
      </c>
      <c r="AW295" s="34">
        <f t="shared" ca="1" si="155"/>
        <v>-8.9938078795879332E-3</v>
      </c>
      <c r="AX295" s="34">
        <f t="shared" ca="1" si="156"/>
        <v>9.4616998838793975</v>
      </c>
      <c r="AY295" s="35">
        <f ca="1">AX295/MAX(AX$49:AX295)-1</f>
        <v>-2.380326207906025E-2</v>
      </c>
      <c r="AZ295" s="20"/>
      <c r="BA295" s="20"/>
      <c r="BB295" s="20"/>
      <c r="BC295" s="20"/>
      <c r="BD295" s="20"/>
      <c r="BE295" s="20"/>
      <c r="BF295" s="20"/>
      <c r="BG295" s="17"/>
      <c r="BH295" s="17"/>
      <c r="BJ295" s="7">
        <f ca="1">AVERAGE(B293:B295)</f>
        <v>888.32969541338559</v>
      </c>
      <c r="BK295" s="7">
        <f ca="1">AVERAGE(B290:B295)</f>
        <v>880.18175209567914</v>
      </c>
      <c r="BL295" s="7">
        <f ca="1">AVERAGE(B284:B295)</f>
        <v>839.42649421991746</v>
      </c>
      <c r="BM295" s="7">
        <f ca="1">AVERAGE(B278:B295)</f>
        <v>814.53645428103869</v>
      </c>
      <c r="BN295" s="7">
        <f ca="1">AVERAGE(B272:B295)</f>
        <v>771.48509245475532</v>
      </c>
      <c r="BO295" s="5">
        <f ca="1">IF($B294&gt;=BJ294,$D295,$C295)*0.2+IF($B294&gt;=BK294,$D295,$C295)*0.2+IF($B294&gt;=BL294,$D295,$C295)*0.2+IF($B294&gt;=BM294,$D295,$C295)*0.2+IF($B294&gt;=BN294,$D295,$C295)*0.2</f>
        <v>-1.7890092607340698E-2</v>
      </c>
      <c r="BP295" s="3">
        <f t="shared" ca="1" si="132"/>
        <v>1041.1827558805201</v>
      </c>
      <c r="BQ295" s="5">
        <f ca="1">BP295/MAX($BP$36:BP295)-1</f>
        <v>-3.9368429958271278E-2</v>
      </c>
    </row>
    <row r="296" spans="1:69" x14ac:dyDescent="0.2">
      <c r="A296" s="15">
        <v>17379</v>
      </c>
      <c r="B296" s="18">
        <v>883.85171088952006</v>
      </c>
      <c r="C296" s="17">
        <f t="shared" ca="1" si="157"/>
        <v>5.8333333333333336E-3</v>
      </c>
      <c r="D296" s="17">
        <f ca="1">B296/B295-1</f>
        <v>1.8741478916083354E-2</v>
      </c>
      <c r="E296" s="20">
        <f t="shared" ca="1" si="119"/>
        <v>6.0598775502012137</v>
      </c>
      <c r="F296" s="20">
        <f ca="1">E296/MAX(E$49:E296)-1</f>
        <v>-2.7274646900965482E-2</v>
      </c>
      <c r="G296" s="32">
        <f t="shared" ca="1" si="120"/>
        <v>880.06880133520826</v>
      </c>
      <c r="H296" s="33">
        <f t="shared" ca="1" si="133"/>
        <v>0</v>
      </c>
      <c r="I296" s="34">
        <f t="shared" ca="1" si="134"/>
        <v>5.8333333333333336E-3</v>
      </c>
      <c r="J296" s="34">
        <f t="shared" ca="1" si="135"/>
        <v>9.6839590186043143</v>
      </c>
      <c r="K296" s="35">
        <f ca="1">J296/MAX(J$49:J296)-1</f>
        <v>-1.0424781176850528E-2</v>
      </c>
      <c r="L296" s="32">
        <f t="shared" ca="1" si="121"/>
        <v>852.16269756973657</v>
      </c>
      <c r="M296" s="33">
        <f t="shared" ca="1" si="136"/>
        <v>1</v>
      </c>
      <c r="N296" s="34">
        <f t="shared" ca="1" si="137"/>
        <v>1.8741478916083354E-2</v>
      </c>
      <c r="O296" s="34">
        <f t="shared" ca="1" si="138"/>
        <v>9.538177444677487</v>
      </c>
      <c r="P296" s="35">
        <f ca="1">O296/MAX(O$49:O296)-1</f>
        <v>-2.7274646900965371E-2</v>
      </c>
      <c r="Q296" s="32">
        <f t="shared" ca="1" si="122"/>
        <v>782.68441552875584</v>
      </c>
      <c r="R296" s="33">
        <f t="shared" ca="1" si="139"/>
        <v>1</v>
      </c>
      <c r="S296" s="34">
        <f t="shared" ca="1" si="140"/>
        <v>1.8741478916083354E-2</v>
      </c>
      <c r="T296" s="34">
        <f t="shared" ca="1" si="141"/>
        <v>10.434432416528887</v>
      </c>
      <c r="U296" s="35">
        <f ca="1">T296/MAX(T$49:T296)-1</f>
        <v>-2.7274646900965593E-2</v>
      </c>
      <c r="V296" s="32">
        <f t="shared" ca="1" si="123"/>
        <v>880.06880133520826</v>
      </c>
      <c r="W296" s="33">
        <f t="shared" ca="1" si="142"/>
        <v>0</v>
      </c>
      <c r="X296" s="34">
        <f t="shared" ca="1" si="143"/>
        <v>-1.8741478916083354E-2</v>
      </c>
      <c r="Y296" s="34">
        <f t="shared" ca="1" si="144"/>
        <v>4.7160842309858406</v>
      </c>
      <c r="Z296" s="35">
        <f ca="1">Y296/MAX(Y$49:Y296)-1</f>
        <v>-1.8741478916083243E-2</v>
      </c>
      <c r="AA296" s="32">
        <f t="shared" ca="1" si="124"/>
        <v>880.06880133520826</v>
      </c>
      <c r="AB296" s="33">
        <f t="shared" ca="1" si="145"/>
        <v>0</v>
      </c>
      <c r="AC296" s="34">
        <f t="shared" ca="1" si="146"/>
        <v>5.8333333333333336E-3</v>
      </c>
      <c r="AD296" s="34">
        <f t="shared" ca="1" si="147"/>
        <v>10.379154531793937</v>
      </c>
      <c r="AE296" s="35">
        <f ca="1">AD296/MAX(AD$49:AD296)-1</f>
        <v>-1.0424781176850528E-2</v>
      </c>
      <c r="AF296" s="32">
        <f t="shared" ca="1" si="125"/>
        <v>852.16269756973657</v>
      </c>
      <c r="AG296" s="33">
        <f t="shared" ca="1" si="148"/>
        <v>0</v>
      </c>
      <c r="AH296" s="34">
        <f t="shared" ca="1" si="149"/>
        <v>5.8333333333333336E-3</v>
      </c>
      <c r="AI296" s="34">
        <f t="shared" ca="1" si="150"/>
        <v>9.3522258267522336</v>
      </c>
      <c r="AJ296" s="35">
        <f ca="1">AI296/MAX(AI$49:AI296)-1</f>
        <v>-2.7698063718730737E-2</v>
      </c>
      <c r="AK296" s="32">
        <f t="shared" ca="1" si="126"/>
        <v>852.16269756973657</v>
      </c>
      <c r="AL296" s="33">
        <f t="shared" ca="1" si="127"/>
        <v>1</v>
      </c>
      <c r="AM296" s="34">
        <f t="shared" ca="1" si="151"/>
        <v>1.8741478916083354E-2</v>
      </c>
      <c r="AN296" s="34">
        <f t="shared" ca="1" si="152"/>
        <v>8.9048648653478928</v>
      </c>
      <c r="AO296" s="35">
        <f ca="1">AN296/MAX(AN$49:AN296)-1</f>
        <v>-5.6447764829200553E-2</v>
      </c>
      <c r="AP296" s="32">
        <f t="shared" ca="1" si="128"/>
        <v>908.6343931240516</v>
      </c>
      <c r="AQ296" s="33">
        <f t="shared" ca="1" si="129"/>
        <v>1</v>
      </c>
      <c r="AR296" s="34">
        <f t="shared" ca="1" si="153"/>
        <v>1.8741478916083354E-2</v>
      </c>
      <c r="AS296" s="34">
        <f t="shared" ca="1" si="154"/>
        <v>9.3591518600998107</v>
      </c>
      <c r="AT296" s="35">
        <f ca="1">AS296/MAX(AS$49:AS296)-1</f>
        <v>-2.7274646900965593E-2</v>
      </c>
      <c r="AU296" s="32">
        <f t="shared" ca="1" si="130"/>
        <v>897.25722720580882</v>
      </c>
      <c r="AV296" s="33">
        <f t="shared" ca="1" si="131"/>
        <v>1</v>
      </c>
      <c r="AW296" s="34">
        <f t="shared" ca="1" si="155"/>
        <v>1.2287406124708345E-2</v>
      </c>
      <c r="AX296" s="34">
        <f t="shared" ca="1" si="156"/>
        <v>9.5779596329827292</v>
      </c>
      <c r="AY296" s="35">
        <f ca="1">AX296/MAX(AX$49:AX296)-1</f>
        <v>-1.1808336302610134E-2</v>
      </c>
      <c r="AZ296" s="20"/>
      <c r="BA296" s="20"/>
      <c r="BB296" s="20"/>
      <c r="BC296" s="20"/>
      <c r="BD296" s="20"/>
      <c r="BE296" s="20"/>
      <c r="BF296" s="20"/>
      <c r="BG296" s="17"/>
      <c r="BH296" s="17"/>
      <c r="BJ296" s="7">
        <f ca="1">AVERAGE(B294:B296)</f>
        <v>880.06880133520826</v>
      </c>
      <c r="BK296" s="7">
        <f ca="1">AVERAGE(B291:B296)</f>
        <v>887.9819412651633</v>
      </c>
      <c r="BL296" s="7">
        <f ca="1">AVERAGE(B285:B296)</f>
        <v>844.16062678734033</v>
      </c>
      <c r="BM296" s="7">
        <f ca="1">AVERAGE(B279:B296)</f>
        <v>824.22960090539698</v>
      </c>
      <c r="BN296" s="7">
        <f ca="1">AVERAGE(B273:B296)</f>
        <v>782.68441552875584</v>
      </c>
      <c r="BO296" s="5">
        <f ca="1">IF($B295&gt;=BJ295,$D296,$C296)*0.2+IF($B295&gt;=BK295,$D296,$C296)*0.2+IF($B295&gt;=BL295,$D296,$C296)*0.2+IF($B295&gt;=BM295,$D296,$C296)*0.2+IF($B295&gt;=BN295,$D296,$C296)*0.2</f>
        <v>1.3578220682983345E-2</v>
      </c>
      <c r="BP296" s="3">
        <f t="shared" ca="1" si="132"/>
        <v>1055.3201651111824</v>
      </c>
      <c r="BQ296" s="5">
        <f ca="1">BP296/MAX($BP$36:BP296)-1</f>
        <v>-2.6324762505204102E-2</v>
      </c>
    </row>
    <row r="297" spans="1:69" x14ac:dyDescent="0.2">
      <c r="A297" s="15">
        <v>17410</v>
      </c>
      <c r="B297" s="18">
        <v>893.04575939036431</v>
      </c>
      <c r="C297" s="17">
        <f t="shared" ca="1" si="157"/>
        <v>5.8333333333333336E-3</v>
      </c>
      <c r="D297" s="17">
        <f ca="1">B297/B296-1</f>
        <v>1.0402252309486659E-2</v>
      </c>
      <c r="E297" s="20">
        <f t="shared" ca="1" si="119"/>
        <v>6.1229139254430009</v>
      </c>
      <c r="F297" s="20">
        <f ca="1">E297/MAX(E$49:E297)-1</f>
        <v>-1.7156112350194763E-2</v>
      </c>
      <c r="G297" s="32">
        <f t="shared" ca="1" si="120"/>
        <v>881.49640950816513</v>
      </c>
      <c r="H297" s="33">
        <f t="shared" ca="1" si="133"/>
        <v>1</v>
      </c>
      <c r="I297" s="34">
        <f t="shared" ca="1" si="134"/>
        <v>1.0402252309486659E-2</v>
      </c>
      <c r="J297" s="34">
        <f t="shared" ca="1" si="135"/>
        <v>9.7846940036705643</v>
      </c>
      <c r="K297" s="35">
        <f ca="1">J297/MAX(J$49:J297)-1</f>
        <v>-1.3097007143669792E-4</v>
      </c>
      <c r="L297" s="32">
        <f t="shared" ca="1" si="121"/>
        <v>864.17809460347178</v>
      </c>
      <c r="M297" s="33">
        <f t="shared" ca="1" si="136"/>
        <v>1</v>
      </c>
      <c r="N297" s="34">
        <f t="shared" ca="1" si="137"/>
        <v>1.0402252309486659E-2</v>
      </c>
      <c r="O297" s="34">
        <f t="shared" ca="1" si="138"/>
        <v>9.6373959730296761</v>
      </c>
      <c r="P297" s="35">
        <f ca="1">O297/MAX(O$49:O297)-1</f>
        <v>-1.7156112350194763E-2</v>
      </c>
      <c r="Q297" s="32">
        <f t="shared" ca="1" si="122"/>
        <v>794.11342164688187</v>
      </c>
      <c r="R297" s="33">
        <f t="shared" ca="1" si="139"/>
        <v>1</v>
      </c>
      <c r="S297" s="34">
        <f t="shared" ca="1" si="140"/>
        <v>1.0402252309486659E-2</v>
      </c>
      <c r="T297" s="34">
        <f t="shared" ca="1" si="141"/>
        <v>10.542974015231907</v>
      </c>
      <c r="U297" s="35">
        <f ca="1">T297/MAX(T$49:T297)-1</f>
        <v>-1.7156112350194874E-2</v>
      </c>
      <c r="V297" s="32">
        <f t="shared" ca="1" si="123"/>
        <v>881.49640950816513</v>
      </c>
      <c r="W297" s="33">
        <f t="shared" ca="1" si="142"/>
        <v>1</v>
      </c>
      <c r="X297" s="34">
        <f t="shared" ca="1" si="143"/>
        <v>1.0402252309486659E-2</v>
      </c>
      <c r="Y297" s="34">
        <f t="shared" ca="1" si="144"/>
        <v>4.7651421290693463</v>
      </c>
      <c r="Z297" s="35">
        <f ca="1">Y297/MAX(Y$49:Y297)-1</f>
        <v>-8.5341801989347044E-3</v>
      </c>
      <c r="AA297" s="32">
        <f t="shared" ca="1" si="124"/>
        <v>881.49640950816513</v>
      </c>
      <c r="AB297" s="33">
        <f t="shared" ca="1" si="145"/>
        <v>0</v>
      </c>
      <c r="AC297" s="34">
        <f t="shared" ca="1" si="146"/>
        <v>5.8333333333333336E-3</v>
      </c>
      <c r="AD297" s="34">
        <f t="shared" ca="1" si="147"/>
        <v>10.439699599896068</v>
      </c>
      <c r="AE297" s="35">
        <f ca="1">AD297/MAX(AD$49:AD297)-1</f>
        <v>-4.6522590670488029E-3</v>
      </c>
      <c r="AF297" s="32">
        <f t="shared" ca="1" si="125"/>
        <v>864.17809460347178</v>
      </c>
      <c r="AG297" s="33">
        <f t="shared" ca="1" si="148"/>
        <v>0</v>
      </c>
      <c r="AH297" s="34">
        <f t="shared" ca="1" si="149"/>
        <v>5.8333333333333336E-3</v>
      </c>
      <c r="AI297" s="34">
        <f t="shared" ca="1" si="150"/>
        <v>9.4067804774082884</v>
      </c>
      <c r="AJ297" s="35">
        <f ca="1">AI297/MAX(AI$49:AI297)-1</f>
        <v>-2.2026302423756583E-2</v>
      </c>
      <c r="AK297" s="32">
        <f t="shared" ca="1" si="126"/>
        <v>864.17809460347178</v>
      </c>
      <c r="AL297" s="33">
        <f t="shared" ca="1" si="127"/>
        <v>1</v>
      </c>
      <c r="AM297" s="34">
        <f t="shared" ca="1" si="151"/>
        <v>1.0402252309486659E-2</v>
      </c>
      <c r="AN297" s="34">
        <f t="shared" ca="1" si="152"/>
        <v>8.997495516459125</v>
      </c>
      <c r="AO297" s="35">
        <f ca="1">AN297/MAX(AN$49:AN297)-1</f>
        <v>-4.66326964117737E-2</v>
      </c>
      <c r="AP297" s="32">
        <f t="shared" ca="1" si="128"/>
        <v>888.76293487149394</v>
      </c>
      <c r="AQ297" s="33">
        <f t="shared" ca="1" si="129"/>
        <v>1</v>
      </c>
      <c r="AR297" s="34">
        <f t="shared" ca="1" si="153"/>
        <v>1.0402252309486659E-2</v>
      </c>
      <c r="AS297" s="34">
        <f t="shared" ca="1" si="154"/>
        <v>9.4565081191513709</v>
      </c>
      <c r="AT297" s="35">
        <f ca="1">AS297/MAX(AS$49:AS297)-1</f>
        <v>-1.7156112350194874E-2</v>
      </c>
      <c r="AU297" s="32">
        <f t="shared" ca="1" si="130"/>
        <v>897.25722720580882</v>
      </c>
      <c r="AV297" s="33">
        <f t="shared" ca="1" si="131"/>
        <v>1</v>
      </c>
      <c r="AW297" s="34">
        <f t="shared" ca="1" si="155"/>
        <v>8.117792821409996E-3</v>
      </c>
      <c r="AX297" s="34">
        <f t="shared" ca="1" si="156"/>
        <v>9.6557115249351106</v>
      </c>
      <c r="AY297" s="35">
        <f ca="1">AX297/MAX(AX$49:AX297)-1</f>
        <v>-3.7864011088704075E-3</v>
      </c>
      <c r="AZ297" s="20"/>
      <c r="BA297" s="20"/>
      <c r="BB297" s="20"/>
      <c r="BC297" s="20"/>
      <c r="BD297" s="20"/>
      <c r="BE297" s="20"/>
      <c r="BF297" s="20"/>
      <c r="BG297" s="17"/>
      <c r="BH297" s="17"/>
      <c r="BJ297" s="7">
        <f ca="1">AVERAGE(B295:B297)</f>
        <v>881.49640950816513</v>
      </c>
      <c r="BK297" s="7">
        <f ca="1">AVERAGE(B292:B297)</f>
        <v>889.37681835698697</v>
      </c>
      <c r="BL297" s="7">
        <f ca="1">AVERAGE(B286:B297)</f>
        <v>850.08228494595278</v>
      </c>
      <c r="BM297" s="7">
        <f ca="1">AVERAGE(B280:B297)</f>
        <v>831.9715329385366</v>
      </c>
      <c r="BN297" s="7">
        <f ca="1">AVERAGE(B274:B297)</f>
        <v>794.11342164688187</v>
      </c>
      <c r="BO297" s="5">
        <f ca="1">IF($B296&gt;=BJ296,$D297,$C297)*0.2+IF($B296&gt;=BK296,$D297,$C297)*0.2+IF($B296&gt;=BL296,$D297,$C297)*0.2+IF($B296&gt;=BM296,$D297,$C297)*0.2+IF($B296&gt;=BN296,$D297,$C297)*0.2</f>
        <v>9.4884685142559953E-3</v>
      </c>
      <c r="BP297" s="3">
        <f t="shared" ca="1" si="132"/>
        <v>1065.3335372702993</v>
      </c>
      <c r="BQ297" s="5">
        <f ca="1">BP297/MAX($BP$36:BP297)-1</f>
        <v>-1.7086075671123968E-2</v>
      </c>
    </row>
    <row r="298" spans="1:69" x14ac:dyDescent="0.2">
      <c r="A298" s="15">
        <v>17440</v>
      </c>
      <c r="B298" s="18">
        <v>909.86513620440894</v>
      </c>
      <c r="C298" s="17">
        <f t="shared" ca="1" si="157"/>
        <v>5.8333333333333336E-3</v>
      </c>
      <c r="D298" s="17">
        <f ca="1">B298/B297-1</f>
        <v>1.883372339792122E-2</v>
      </c>
      <c r="E298" s="20">
        <f t="shared" ca="1" si="119"/>
        <v>6.2382311927040748</v>
      </c>
      <c r="F298" s="20">
        <f ca="1">E298/MAX(E$49:E298)-1</f>
        <v>0</v>
      </c>
      <c r="G298" s="32">
        <f t="shared" ca="1" si="120"/>
        <v>895.58753549476444</v>
      </c>
      <c r="H298" s="33">
        <f t="shared" ca="1" si="133"/>
        <v>1</v>
      </c>
      <c r="I298" s="34">
        <f t="shared" ca="1" si="134"/>
        <v>1.883372339792122E-2</v>
      </c>
      <c r="J298" s="34">
        <f t="shared" ca="1" si="135"/>
        <v>9.9689762240689941</v>
      </c>
      <c r="K298" s="35">
        <f ca="1">J298/MAX(J$49:J298)-1</f>
        <v>0</v>
      </c>
      <c r="L298" s="32">
        <f t="shared" ca="1" si="121"/>
        <v>877.19207191767532</v>
      </c>
      <c r="M298" s="33">
        <f t="shared" ca="1" si="136"/>
        <v>1</v>
      </c>
      <c r="N298" s="34">
        <f t="shared" ca="1" si="137"/>
        <v>1.883372339792122E-2</v>
      </c>
      <c r="O298" s="34">
        <f t="shared" ca="1" si="138"/>
        <v>9.8189040230619575</v>
      </c>
      <c r="P298" s="35">
        <f ca="1">O298/MAX(O$49:O298)-1</f>
        <v>0</v>
      </c>
      <c r="Q298" s="32">
        <f t="shared" ca="1" si="122"/>
        <v>805.79078531935374</v>
      </c>
      <c r="R298" s="33">
        <f t="shared" ca="1" si="139"/>
        <v>1</v>
      </c>
      <c r="S298" s="34">
        <f t="shared" ca="1" si="140"/>
        <v>1.883372339792122E-2</v>
      </c>
      <c r="T298" s="34">
        <f t="shared" ca="1" si="141"/>
        <v>10.741537471626255</v>
      </c>
      <c r="U298" s="35">
        <f ca="1">T298/MAX(T$49:T298)-1</f>
        <v>0</v>
      </c>
      <c r="V298" s="32">
        <f t="shared" ca="1" si="123"/>
        <v>895.58753549476444</v>
      </c>
      <c r="W298" s="33">
        <f t="shared" ca="1" si="142"/>
        <v>1</v>
      </c>
      <c r="X298" s="34">
        <f t="shared" ca="1" si="143"/>
        <v>1.883372339792122E-2</v>
      </c>
      <c r="Y298" s="34">
        <f t="shared" ca="1" si="144"/>
        <v>4.8548874978800196</v>
      </c>
      <c r="Z298" s="35">
        <f ca="1">Y298/MAX(Y$49:Y298)-1</f>
        <v>0</v>
      </c>
      <c r="AA298" s="32">
        <f t="shared" ca="1" si="124"/>
        <v>895.58753549476444</v>
      </c>
      <c r="AB298" s="33">
        <f t="shared" ca="1" si="145"/>
        <v>1</v>
      </c>
      <c r="AC298" s="34">
        <f t="shared" ca="1" si="146"/>
        <v>1.883372339792122E-2</v>
      </c>
      <c r="AD298" s="34">
        <f t="shared" ca="1" si="147"/>
        <v>10.636318014517899</v>
      </c>
      <c r="AE298" s="35">
        <f ca="1">AD298/MAX(AD$49:AD298)-1</f>
        <v>0</v>
      </c>
      <c r="AF298" s="32">
        <f t="shared" ca="1" si="125"/>
        <v>877.19207191767532</v>
      </c>
      <c r="AG298" s="33">
        <f t="shared" ca="1" si="148"/>
        <v>0</v>
      </c>
      <c r="AH298" s="34">
        <f t="shared" ca="1" si="149"/>
        <v>5.8333333333333336E-3</v>
      </c>
      <c r="AI298" s="34">
        <f t="shared" ca="1" si="150"/>
        <v>9.4616533635265032</v>
      </c>
      <c r="AJ298" s="35">
        <f ca="1">AI298/MAX(AI$49:AI298)-1</f>
        <v>-1.6321455854561906E-2</v>
      </c>
      <c r="AK298" s="32">
        <f t="shared" ca="1" si="126"/>
        <v>877.19207191767532</v>
      </c>
      <c r="AL298" s="33">
        <f t="shared" ca="1" si="127"/>
        <v>1</v>
      </c>
      <c r="AM298" s="34">
        <f t="shared" ca="1" si="151"/>
        <v>1.883372339792122E-2</v>
      </c>
      <c r="AN298" s="34">
        <f t="shared" ca="1" si="152"/>
        <v>9.1669518582901528</v>
      </c>
      <c r="AO298" s="35">
        <f ca="1">AN298/MAX(AN$49:AN298)-1</f>
        <v>-2.8677240319371022E-2</v>
      </c>
      <c r="AP298" s="32">
        <f t="shared" ca="1" si="128"/>
        <v>893.04575939036431</v>
      </c>
      <c r="AQ298" s="33">
        <f t="shared" ca="1" si="129"/>
        <v>1</v>
      </c>
      <c r="AR298" s="34">
        <f t="shared" ca="1" si="153"/>
        <v>1.883372339792122E-2</v>
      </c>
      <c r="AS298" s="34">
        <f t="shared" ca="1" si="154"/>
        <v>9.6346093773776644</v>
      </c>
      <c r="AT298" s="35">
        <f ca="1">AS298/MAX(AS$49:AS298)-1</f>
        <v>0</v>
      </c>
      <c r="AU298" s="32">
        <f t="shared" ca="1" si="130"/>
        <v>888.32969541338559</v>
      </c>
      <c r="AV298" s="33">
        <f t="shared" ca="1" si="131"/>
        <v>1</v>
      </c>
      <c r="AW298" s="34">
        <f t="shared" ca="1" si="155"/>
        <v>1.5583625881774249E-2</v>
      </c>
      <c r="AX298" s="34">
        <f t="shared" ca="1" si="156"/>
        <v>9.8061825209620359</v>
      </c>
      <c r="AY298" s="35">
        <f ca="1">AX298/MAX(AX$49:AX298)-1</f>
        <v>0</v>
      </c>
      <c r="AZ298" s="20"/>
      <c r="BA298" s="20"/>
      <c r="BB298" s="20"/>
      <c r="BC298" s="20"/>
      <c r="BD298" s="20"/>
      <c r="BE298" s="20"/>
      <c r="BF298" s="20"/>
      <c r="BG298" s="17"/>
      <c r="BH298" s="17"/>
      <c r="BJ298" s="7">
        <f ca="1">AVERAGE(B296:B298)</f>
        <v>895.58753549476444</v>
      </c>
      <c r="BK298" s="7">
        <f ca="1">AVERAGE(B293:B298)</f>
        <v>891.95861545407513</v>
      </c>
      <c r="BL298" s="7">
        <f ca="1">AVERAGE(B287:B298)</f>
        <v>860.37815594101164</v>
      </c>
      <c r="BM298" s="7">
        <f ca="1">AVERAGE(B281:B298)</f>
        <v>841.1783818678017</v>
      </c>
      <c r="BN298" s="7">
        <f ca="1">AVERAGE(B275:B298)</f>
        <v>805.79078531935374</v>
      </c>
      <c r="BO298" s="5">
        <f ca="1">IF($B297&gt;=BJ297,$D298,$C298)*0.2+IF($B297&gt;=BK297,$D298,$C298)*0.2+IF($B297&gt;=BL297,$D298,$C298)*0.2+IF($B297&gt;=BM297,$D298,$C298)*0.2+IF($B297&gt;=BN297,$D298,$C298)*0.2</f>
        <v>1.883372339792122E-2</v>
      </c>
      <c r="BP298" s="3">
        <f t="shared" ca="1" si="132"/>
        <v>1085.3977344377772</v>
      </c>
      <c r="BQ298" s="5">
        <f ca="1">BP298/MAX($BP$36:BP298)-1</f>
        <v>0</v>
      </c>
    </row>
    <row r="299" spans="1:69" x14ac:dyDescent="0.2">
      <c r="A299" s="15">
        <v>17471</v>
      </c>
      <c r="B299" s="18">
        <v>899.11415689681166</v>
      </c>
      <c r="C299" s="17">
        <f t="shared" ca="1" si="157"/>
        <v>5.8333333333333336E-3</v>
      </c>
      <c r="D299" s="17">
        <f ca="1">B299/B298-1</f>
        <v>-1.1816014131991071E-2</v>
      </c>
      <c r="E299" s="20">
        <f t="shared" ca="1" si="119"/>
        <v>6.1645201647724557</v>
      </c>
      <c r="F299" s="20">
        <f ca="1">E299/MAX(E$49:E299)-1</f>
        <v>-1.1816014131991071E-2</v>
      </c>
      <c r="G299" s="32">
        <f t="shared" ca="1" si="120"/>
        <v>900.67501749719486</v>
      </c>
      <c r="H299" s="33">
        <f t="shared" ca="1" si="133"/>
        <v>1</v>
      </c>
      <c r="I299" s="34">
        <f t="shared" ca="1" si="134"/>
        <v>-1.1816014131991071E-2</v>
      </c>
      <c r="J299" s="34">
        <f t="shared" ca="1" si="135"/>
        <v>9.8511826601239125</v>
      </c>
      <c r="K299" s="35">
        <f ca="1">J299/MAX(J$49:J299)-1</f>
        <v>-1.181601413199096E-2</v>
      </c>
      <c r="L299" s="32">
        <f t="shared" ca="1" si="121"/>
        <v>886.69672759551815</v>
      </c>
      <c r="M299" s="33">
        <f t="shared" ca="1" si="136"/>
        <v>1</v>
      </c>
      <c r="N299" s="34">
        <f t="shared" ca="1" si="137"/>
        <v>-1.1816014131991071E-2</v>
      </c>
      <c r="O299" s="34">
        <f t="shared" ca="1" si="138"/>
        <v>9.702883714364793</v>
      </c>
      <c r="P299" s="35">
        <f ca="1">O299/MAX(O$49:O299)-1</f>
        <v>-1.1816014131991071E-2</v>
      </c>
      <c r="Q299" s="32">
        <f t="shared" ca="1" si="122"/>
        <v>816.41815294347953</v>
      </c>
      <c r="R299" s="33">
        <f t="shared" ca="1" si="139"/>
        <v>1</v>
      </c>
      <c r="S299" s="34">
        <f t="shared" ca="1" si="140"/>
        <v>-1.1816014131991071E-2</v>
      </c>
      <c r="T299" s="34">
        <f t="shared" ca="1" si="141"/>
        <v>10.614615313062208</v>
      </c>
      <c r="U299" s="35">
        <f ca="1">T299/MAX(T$49:T299)-1</f>
        <v>-1.1816014131991071E-2</v>
      </c>
      <c r="V299" s="32">
        <f t="shared" ca="1" si="123"/>
        <v>900.67501749719486</v>
      </c>
      <c r="W299" s="33">
        <f t="shared" ca="1" si="142"/>
        <v>1</v>
      </c>
      <c r="X299" s="34">
        <f t="shared" ca="1" si="143"/>
        <v>-1.1816014131991071E-2</v>
      </c>
      <c r="Y299" s="34">
        <f t="shared" ca="1" si="144"/>
        <v>4.7975220785958426</v>
      </c>
      <c r="Z299" s="35">
        <f ca="1">Y299/MAX(Y$49:Y299)-1</f>
        <v>-1.1816014131991071E-2</v>
      </c>
      <c r="AA299" s="32">
        <f t="shared" ca="1" si="124"/>
        <v>900.67501749719486</v>
      </c>
      <c r="AB299" s="33">
        <f t="shared" ca="1" si="145"/>
        <v>1</v>
      </c>
      <c r="AC299" s="34">
        <f t="shared" ca="1" si="146"/>
        <v>-1.1816014131991071E-2</v>
      </c>
      <c r="AD299" s="34">
        <f t="shared" ca="1" si="147"/>
        <v>10.510639130546004</v>
      </c>
      <c r="AE299" s="35">
        <f ca="1">AD299/MAX(AD$49:AD299)-1</f>
        <v>-1.1816014131991182E-2</v>
      </c>
      <c r="AF299" s="32">
        <f t="shared" ca="1" si="125"/>
        <v>886.69672759551815</v>
      </c>
      <c r="AG299" s="33">
        <f t="shared" ca="1" si="148"/>
        <v>0</v>
      </c>
      <c r="AH299" s="34">
        <f t="shared" ca="1" si="149"/>
        <v>5.8333333333333336E-3</v>
      </c>
      <c r="AI299" s="34">
        <f t="shared" ca="1" si="150"/>
        <v>9.5168463414804076</v>
      </c>
      <c r="AJ299" s="35">
        <f ca="1">AI299/MAX(AI$49:AI299)-1</f>
        <v>-1.0583331013713559E-2</v>
      </c>
      <c r="AK299" s="32">
        <f t="shared" ca="1" si="126"/>
        <v>886.69672759551815</v>
      </c>
      <c r="AL299" s="33">
        <f t="shared" ca="1" si="127"/>
        <v>1</v>
      </c>
      <c r="AM299" s="34">
        <f t="shared" ca="1" si="151"/>
        <v>-1.1816014131991071E-2</v>
      </c>
      <c r="AN299" s="34">
        <f t="shared" ca="1" si="152"/>
        <v>9.0586350255853141</v>
      </c>
      <c r="AO299" s="35">
        <f ca="1">AN299/MAX(AN$49:AN299)-1</f>
        <v>-4.0154403774481984E-2</v>
      </c>
      <c r="AP299" s="32">
        <f t="shared" ca="1" si="128"/>
        <v>909.86513620440894</v>
      </c>
      <c r="AQ299" s="33">
        <f t="shared" ca="1" si="129"/>
        <v>1</v>
      </c>
      <c r="AR299" s="34">
        <f t="shared" ca="1" si="153"/>
        <v>-1.1816014131991071E-2</v>
      </c>
      <c r="AS299" s="34">
        <f t="shared" ca="1" si="154"/>
        <v>9.520766696818356</v>
      </c>
      <c r="AT299" s="35">
        <f ca="1">AS299/MAX(AS$49:AS299)-1</f>
        <v>-1.1816014131991071E-2</v>
      </c>
      <c r="AU299" s="32">
        <f t="shared" ca="1" si="130"/>
        <v>895.58753549476444</v>
      </c>
      <c r="AV299" s="33">
        <f t="shared" ca="1" si="131"/>
        <v>1</v>
      </c>
      <c r="AW299" s="34">
        <f t="shared" ca="1" si="155"/>
        <v>-7.4036772656599697E-3</v>
      </c>
      <c r="AX299" s="34">
        <f t="shared" ca="1" si="156"/>
        <v>9.7335807103686776</v>
      </c>
      <c r="AY299" s="35">
        <f ca="1">AX299/MAX(AX$49:AX299)-1</f>
        <v>-7.4036772656599359E-3</v>
      </c>
      <c r="AZ299" s="20"/>
      <c r="BA299" s="20"/>
      <c r="BB299" s="20"/>
      <c r="BC299" s="20"/>
      <c r="BD299" s="20"/>
      <c r="BE299" s="20"/>
      <c r="BF299" s="20"/>
      <c r="BG299" s="17"/>
      <c r="BH299" s="17"/>
      <c r="BJ299" s="7">
        <f ca="1">AVERAGE(B297:B299)</f>
        <v>900.67501749719486</v>
      </c>
      <c r="BK299" s="7">
        <f ca="1">AVERAGE(B294:B299)</f>
        <v>890.37190941620156</v>
      </c>
      <c r="BL299" s="7">
        <f ca="1">AVERAGE(B288:B299)</f>
        <v>870.89668659466167</v>
      </c>
      <c r="BM299" s="7">
        <f ca="1">AVERAGE(B282:B299)</f>
        <v>850.02616926818132</v>
      </c>
      <c r="BN299" s="7">
        <f ca="1">AVERAGE(B276:B299)</f>
        <v>816.41815294347953</v>
      </c>
      <c r="BO299" s="5">
        <f ca="1">IF($B298&gt;=BJ298,$D299,$C299)*0.2+IF($B298&gt;=BK298,$D299,$C299)*0.2+IF($B298&gt;=BL298,$D299,$C299)*0.2+IF($B298&gt;=BM298,$D299,$C299)*0.2+IF($B298&gt;=BN298,$D299,$C299)*0.2</f>
        <v>-1.1816014131991071E-2</v>
      </c>
      <c r="BP299" s="3">
        <f t="shared" ca="1" si="132"/>
        <v>1072.5726594688294</v>
      </c>
      <c r="BQ299" s="5">
        <f ca="1">BP299/MAX($BP$36:BP299)-1</f>
        <v>-1.181601413199096E-2</v>
      </c>
    </row>
    <row r="300" spans="1:69" x14ac:dyDescent="0.2">
      <c r="A300" s="15">
        <v>17501</v>
      </c>
      <c r="B300" s="18">
        <v>906.02180796539699</v>
      </c>
      <c r="C300" s="17">
        <f t="shared" ca="1" si="157"/>
        <v>5.8333333333333336E-3</v>
      </c>
      <c r="D300" s="17">
        <f ca="1">B300/B299-1</f>
        <v>7.6827297352610735E-3</v>
      </c>
      <c r="E300" s="20">
        <f t="shared" ca="1" si="119"/>
        <v>6.2118805071459695</v>
      </c>
      <c r="F300" s="20">
        <f ca="1">E300/MAX(E$49:E300)-1</f>
        <v>-4.2240636398541698E-3</v>
      </c>
      <c r="G300" s="32">
        <f t="shared" ca="1" si="120"/>
        <v>905.00036702220586</v>
      </c>
      <c r="H300" s="33">
        <f t="shared" ca="1" si="133"/>
        <v>0</v>
      </c>
      <c r="I300" s="34">
        <f t="shared" ca="1" si="134"/>
        <v>5.8333333333333336E-3</v>
      </c>
      <c r="J300" s="34">
        <f t="shared" ca="1" si="135"/>
        <v>9.9086478923079682</v>
      </c>
      <c r="K300" s="35">
        <f ca="1">J300/MAX(J$49:J300)-1</f>
        <v>-6.0516075477610176E-3</v>
      </c>
      <c r="L300" s="32">
        <f t="shared" ca="1" si="121"/>
        <v>893.59385080479626</v>
      </c>
      <c r="M300" s="33">
        <f t="shared" ca="1" si="136"/>
        <v>1</v>
      </c>
      <c r="N300" s="34">
        <f t="shared" ca="1" si="137"/>
        <v>7.6827297352610735E-3</v>
      </c>
      <c r="O300" s="34">
        <f t="shared" ca="1" si="138"/>
        <v>9.777428347594924</v>
      </c>
      <c r="P300" s="35">
        <f ca="1">O300/MAX(O$49:O300)-1</f>
        <v>-4.2240636398541698E-3</v>
      </c>
      <c r="Q300" s="32">
        <f t="shared" ca="1" si="122"/>
        <v>826.52836239471719</v>
      </c>
      <c r="R300" s="33">
        <f t="shared" ca="1" si="139"/>
        <v>1</v>
      </c>
      <c r="S300" s="34">
        <f t="shared" ca="1" si="140"/>
        <v>7.6827297352610735E-3</v>
      </c>
      <c r="T300" s="34">
        <f t="shared" ca="1" si="141"/>
        <v>10.696164533756228</v>
      </c>
      <c r="U300" s="35">
        <f ca="1">T300/MAX(T$49:T300)-1</f>
        <v>-4.2240636398541698E-3</v>
      </c>
      <c r="V300" s="32">
        <f t="shared" ca="1" si="123"/>
        <v>905.00036702220586</v>
      </c>
      <c r="W300" s="33">
        <f t="shared" ca="1" si="142"/>
        <v>0</v>
      </c>
      <c r="X300" s="34">
        <f t="shared" ca="1" si="143"/>
        <v>-7.6827297352610735E-3</v>
      </c>
      <c r="Y300" s="34">
        <f t="shared" ca="1" si="144"/>
        <v>4.7606640130670428</v>
      </c>
      <c r="Z300" s="35">
        <f ca="1">Y300/MAX(Y$49:Y300)-1</f>
        <v>-1.9407964624127971E-2</v>
      </c>
      <c r="AA300" s="32">
        <f t="shared" ca="1" si="124"/>
        <v>905.00036702220586</v>
      </c>
      <c r="AB300" s="33">
        <f t="shared" ca="1" si="145"/>
        <v>0</v>
      </c>
      <c r="AC300" s="34">
        <f t="shared" ca="1" si="146"/>
        <v>5.8333333333333336E-3</v>
      </c>
      <c r="AD300" s="34">
        <f t="shared" ca="1" si="147"/>
        <v>10.571951192140856</v>
      </c>
      <c r="AE300" s="35">
        <f ca="1">AD300/MAX(AD$49:AD300)-1</f>
        <v>-6.0516075477610176E-3</v>
      </c>
      <c r="AF300" s="32">
        <f t="shared" ca="1" si="125"/>
        <v>893.59385080479626</v>
      </c>
      <c r="AG300" s="33">
        <f t="shared" ca="1" si="148"/>
        <v>0</v>
      </c>
      <c r="AH300" s="34">
        <f t="shared" ca="1" si="149"/>
        <v>5.8333333333333336E-3</v>
      </c>
      <c r="AI300" s="34">
        <f t="shared" ca="1" si="150"/>
        <v>9.5723612784723766</v>
      </c>
      <c r="AJ300" s="35">
        <f ca="1">AI300/MAX(AI$49:AI300)-1</f>
        <v>-4.811733777960181E-3</v>
      </c>
      <c r="AK300" s="32">
        <f t="shared" ca="1" si="126"/>
        <v>893.59385080479626</v>
      </c>
      <c r="AL300" s="33">
        <f t="shared" ca="1" si="127"/>
        <v>1</v>
      </c>
      <c r="AM300" s="34">
        <f t="shared" ca="1" si="151"/>
        <v>7.6827297352610735E-3</v>
      </c>
      <c r="AN300" s="34">
        <f t="shared" ca="1" si="152"/>
        <v>9.1282300702572563</v>
      </c>
      <c r="AO300" s="35">
        <f ca="1">AN300/MAX(AN$49:AN300)-1</f>
        <v>-3.278016947110074E-2</v>
      </c>
      <c r="AP300" s="32">
        <f t="shared" ca="1" si="128"/>
        <v>909.86513620440894</v>
      </c>
      <c r="AQ300" s="33">
        <f t="shared" ca="1" si="129"/>
        <v>1</v>
      </c>
      <c r="AR300" s="34">
        <f t="shared" ca="1" si="153"/>
        <v>7.6827297352610735E-3</v>
      </c>
      <c r="AS300" s="34">
        <f t="shared" ca="1" si="154"/>
        <v>9.5939121742224849</v>
      </c>
      <c r="AT300" s="35">
        <f ca="1">AS300/MAX(AS$49:AS300)-1</f>
        <v>-4.2240636398542808E-3</v>
      </c>
      <c r="AU300" s="32">
        <f t="shared" ca="1" si="130"/>
        <v>900.67501749719486</v>
      </c>
      <c r="AV300" s="33">
        <f t="shared" ca="1" si="131"/>
        <v>1</v>
      </c>
      <c r="AW300" s="34">
        <f t="shared" ca="1" si="155"/>
        <v>6.7580315342972031E-3</v>
      </c>
      <c r="AX300" s="34">
        <f t="shared" ca="1" si="156"/>
        <v>9.799360555750976</v>
      </c>
      <c r="AY300" s="35">
        <f ca="1">AX300/MAX(AX$49:AX300)-1</f>
        <v>-6.9568001579378702E-4</v>
      </c>
      <c r="AZ300" s="20"/>
      <c r="BA300" s="20"/>
      <c r="BB300" s="20"/>
      <c r="BC300" s="20"/>
      <c r="BD300" s="20"/>
      <c r="BE300" s="20"/>
      <c r="BF300" s="20"/>
      <c r="BG300" s="17"/>
      <c r="BH300" s="17"/>
      <c r="BJ300" s="7">
        <f ca="1">AVERAGE(B298:B300)</f>
        <v>905.00036702220586</v>
      </c>
      <c r="BK300" s="7">
        <f ca="1">AVERAGE(B295:B300)</f>
        <v>893.24838826518544</v>
      </c>
      <c r="BL300" s="7">
        <f ca="1">AVERAGE(B289:B300)</f>
        <v>881.4213903365802</v>
      </c>
      <c r="BM300" s="7">
        <f ca="1">AVERAGE(B283:B300)</f>
        <v>855.70253372488264</v>
      </c>
      <c r="BN300" s="7">
        <f ca="1">AVERAGE(B277:B300)</f>
        <v>826.52836239471719</v>
      </c>
      <c r="BO300" s="5">
        <f ca="1">IF($B299&gt;=BJ299,$D300,$C300)*0.2+IF($B299&gt;=BK299,$D300,$C300)*0.2+IF($B299&gt;=BL299,$D300,$C300)*0.2+IF($B299&gt;=BM299,$D300,$C300)*0.2+IF($B299&gt;=BN299,$D300,$C300)*0.2</f>
        <v>7.3128504548755253E-3</v>
      </c>
      <c r="BP300" s="3">
        <f t="shared" ca="1" si="132"/>
        <v>1080.4162229295132</v>
      </c>
      <c r="BQ300" s="5">
        <f ca="1">BP300/MAX($BP$36:BP300)-1</f>
        <v>-4.5895724214353173E-3</v>
      </c>
    </row>
    <row r="301" spans="1:69" x14ac:dyDescent="0.2">
      <c r="A301" s="15">
        <v>17532</v>
      </c>
      <c r="B301" s="18">
        <v>932.56151887076942</v>
      </c>
      <c r="C301" s="17">
        <f t="shared" ca="1" si="157"/>
        <v>5.8333333333333336E-3</v>
      </c>
      <c r="D301" s="17">
        <f ca="1">B301/B300-1</f>
        <v>2.9292574055111542E-2</v>
      </c>
      <c r="E301" s="20">
        <f t="shared" ca="1" si="119"/>
        <v>6.3938424769230471</v>
      </c>
      <c r="F301" s="20">
        <f ca="1">E301/MAX(E$49:E301)-1</f>
        <v>0</v>
      </c>
      <c r="G301" s="32">
        <f t="shared" ca="1" si="120"/>
        <v>912.56582791099265</v>
      </c>
      <c r="H301" s="33">
        <f t="shared" ca="1" si="133"/>
        <v>1</v>
      </c>
      <c r="I301" s="34">
        <f t="shared" ca="1" si="134"/>
        <v>2.9292574055111542E-2</v>
      </c>
      <c r="J301" s="34">
        <f t="shared" ca="1" si="135"/>
        <v>10.198897694479424</v>
      </c>
      <c r="K301" s="35">
        <f ca="1">J301/MAX(J$49:J301)-1</f>
        <v>0</v>
      </c>
      <c r="L301" s="32">
        <f t="shared" ca="1" si="121"/>
        <v>898.38235300793099</v>
      </c>
      <c r="M301" s="33">
        <f t="shared" ca="1" si="136"/>
        <v>1</v>
      </c>
      <c r="N301" s="34">
        <f t="shared" ca="1" si="137"/>
        <v>2.9292574055111542E-2</v>
      </c>
      <c r="O301" s="34">
        <f t="shared" ca="1" si="138"/>
        <v>10.063834391535394</v>
      </c>
      <c r="P301" s="35">
        <f ca="1">O301/MAX(O$49:O301)-1</f>
        <v>0</v>
      </c>
      <c r="Q301" s="32">
        <f t="shared" ca="1" si="122"/>
        <v>836.92151113649868</v>
      </c>
      <c r="R301" s="33">
        <f t="shared" ca="1" si="139"/>
        <v>1</v>
      </c>
      <c r="S301" s="34">
        <f t="shared" ca="1" si="140"/>
        <v>2.9292574055111542E-2</v>
      </c>
      <c r="T301" s="34">
        <f t="shared" ca="1" si="141"/>
        <v>11.00948272546694</v>
      </c>
      <c r="U301" s="35">
        <f ca="1">T301/MAX(T$49:T301)-1</f>
        <v>0</v>
      </c>
      <c r="V301" s="32">
        <f t="shared" ca="1" si="123"/>
        <v>912.56582791099265</v>
      </c>
      <c r="W301" s="33">
        <f t="shared" ca="1" si="142"/>
        <v>1</v>
      </c>
      <c r="X301" s="34">
        <f t="shared" ca="1" si="143"/>
        <v>2.9292574055111542E-2</v>
      </c>
      <c r="Y301" s="34">
        <f t="shared" ca="1" si="144"/>
        <v>4.900116116221314</v>
      </c>
      <c r="Z301" s="35">
        <f ca="1">Y301/MAX(Y$49:Y301)-1</f>
        <v>0</v>
      </c>
      <c r="AA301" s="32">
        <f t="shared" ca="1" si="124"/>
        <v>912.56582791099265</v>
      </c>
      <c r="AB301" s="33">
        <f t="shared" ca="1" si="145"/>
        <v>0</v>
      </c>
      <c r="AC301" s="34">
        <f t="shared" ca="1" si="146"/>
        <v>5.8333333333333336E-3</v>
      </c>
      <c r="AD301" s="34">
        <f t="shared" ca="1" si="147"/>
        <v>10.633620907428345</v>
      </c>
      <c r="AE301" s="35">
        <f ca="1">AD301/MAX(AD$49:AD301)-1</f>
        <v>-2.5357525845626228E-4</v>
      </c>
      <c r="AF301" s="32">
        <f t="shared" ca="1" si="125"/>
        <v>898.38235300793099</v>
      </c>
      <c r="AG301" s="33">
        <f t="shared" ca="1" si="148"/>
        <v>0</v>
      </c>
      <c r="AH301" s="34">
        <f t="shared" ca="1" si="149"/>
        <v>5.8333333333333336E-3</v>
      </c>
      <c r="AI301" s="34">
        <f t="shared" ca="1" si="150"/>
        <v>9.6282000525967995</v>
      </c>
      <c r="AJ301" s="35">
        <f ca="1">AI301/MAX(AI$49:AI301)-1</f>
        <v>0</v>
      </c>
      <c r="AK301" s="32">
        <f t="shared" ca="1" si="126"/>
        <v>898.38235300793099</v>
      </c>
      <c r="AL301" s="33">
        <f t="shared" ca="1" si="127"/>
        <v>1</v>
      </c>
      <c r="AM301" s="34">
        <f t="shared" ca="1" si="151"/>
        <v>2.9292574055111542E-2</v>
      </c>
      <c r="AN301" s="34">
        <f t="shared" ca="1" si="152"/>
        <v>9.3956194255823622</v>
      </c>
      <c r="AO301" s="35">
        <f ca="1">AN301/MAX(AN$49:AN301)-1</f>
        <v>-4.4478109577605895E-3</v>
      </c>
      <c r="AP301" s="32">
        <f t="shared" ca="1" si="128"/>
        <v>909.86513620440894</v>
      </c>
      <c r="AQ301" s="33">
        <f t="shared" ca="1" si="129"/>
        <v>1</v>
      </c>
      <c r="AR301" s="34">
        <f t="shared" ca="1" si="153"/>
        <v>2.9292574055111542E-2</v>
      </c>
      <c r="AS301" s="34">
        <f t="shared" ca="1" si="154"/>
        <v>9.8749425570641325</v>
      </c>
      <c r="AT301" s="35">
        <f ca="1">AS301/MAX(AS$49:AS301)-1</f>
        <v>0</v>
      </c>
      <c r="AU301" s="32">
        <f t="shared" ca="1" si="130"/>
        <v>905.00036702220586</v>
      </c>
      <c r="AV301" s="33">
        <f t="shared" ca="1" si="131"/>
        <v>1</v>
      </c>
      <c r="AW301" s="34">
        <f t="shared" ca="1" si="155"/>
        <v>1.7562953694222436E-2</v>
      </c>
      <c r="AX301" s="34">
        <f t="shared" ca="1" si="156"/>
        <v>9.9714662714246192</v>
      </c>
      <c r="AY301" s="35">
        <f ca="1">AX301/MAX(AX$49:AX301)-1</f>
        <v>0</v>
      </c>
      <c r="AZ301" s="20"/>
      <c r="BA301" s="20"/>
      <c r="BB301" s="20"/>
      <c r="BC301" s="20"/>
      <c r="BD301" s="20"/>
      <c r="BE301" s="20"/>
      <c r="BF301" s="20"/>
      <c r="BG301" s="17"/>
      <c r="BH301" s="17"/>
      <c r="BJ301" s="7">
        <f ca="1">AVERAGE(B299:B301)</f>
        <v>912.56582791099265</v>
      </c>
      <c r="BK301" s="7">
        <f ca="1">AVERAGE(B296:B301)</f>
        <v>904.07668170287855</v>
      </c>
      <c r="BL301" s="7">
        <f ca="1">AVERAGE(B290:B301)</f>
        <v>892.12921689927896</v>
      </c>
      <c r="BM301" s="7">
        <f ca="1">AVERAGE(B284:B301)</f>
        <v>860.97655671423786</v>
      </c>
      <c r="BN301" s="7">
        <f ca="1">AVERAGE(B278:B301)</f>
        <v>836.92151113649868</v>
      </c>
      <c r="BO301" s="5">
        <f ca="1">IF($B300&gt;=BJ300,$D301,$C301)*0.2+IF($B300&gt;=BK300,$D301,$C301)*0.2+IF($B300&gt;=BL300,$D301,$C301)*0.2+IF($B300&gt;=BM300,$D301,$C301)*0.2+IF($B300&gt;=BN300,$D301,$C301)*0.2</f>
        <v>2.9292574055111542E-2</v>
      </c>
      <c r="BP301" s="3">
        <f t="shared" ca="1" si="132"/>
        <v>1112.0643951500199</v>
      </c>
      <c r="BQ301" s="5">
        <f ca="1">BP301/MAX($BP$36:BP301)-1</f>
        <v>0</v>
      </c>
    </row>
    <row r="302" spans="1:69" x14ac:dyDescent="0.2">
      <c r="A302" s="15">
        <v>17563</v>
      </c>
      <c r="B302" s="18">
        <v>1117.1405813224035</v>
      </c>
      <c r="C302" s="17">
        <f t="shared" ca="1" si="157"/>
        <v>5.8333333333333336E-3</v>
      </c>
      <c r="D302" s="17">
        <f ca="1">B302/B301-1</f>
        <v>0.1979269557199177</v>
      </c>
      <c r="E302" s="20">
        <f t="shared" ca="1" si="119"/>
        <v>7.6593562537331241</v>
      </c>
      <c r="F302" s="20">
        <f ca="1">E302/MAX(E$49:E302)-1</f>
        <v>0</v>
      </c>
      <c r="G302" s="32">
        <f t="shared" ca="1" si="120"/>
        <v>985.24130271952333</v>
      </c>
      <c r="H302" s="33">
        <f t="shared" ca="1" si="133"/>
        <v>1</v>
      </c>
      <c r="I302" s="34">
        <f t="shared" ca="1" si="134"/>
        <v>0.1979269557199177</v>
      </c>
      <c r="J302" s="34">
        <f t="shared" ca="1" si="135"/>
        <v>12.217534466846624</v>
      </c>
      <c r="K302" s="35">
        <f ca="1">J302/MAX(J$49:J302)-1</f>
        <v>0</v>
      </c>
      <c r="L302" s="32">
        <f t="shared" ca="1" si="121"/>
        <v>920.65897577798319</v>
      </c>
      <c r="M302" s="33">
        <f t="shared" ca="1" si="136"/>
        <v>1</v>
      </c>
      <c r="N302" s="34">
        <f t="shared" ca="1" si="137"/>
        <v>0.1979269557199177</v>
      </c>
      <c r="O302" s="34">
        <f t="shared" ca="1" si="138"/>
        <v>12.055738495521405</v>
      </c>
      <c r="P302" s="35">
        <f ca="1">O302/MAX(O$49:O302)-1</f>
        <v>0</v>
      </c>
      <c r="Q302" s="32">
        <f t="shared" ca="1" si="122"/>
        <v>853.91174070613761</v>
      </c>
      <c r="R302" s="33">
        <f t="shared" ca="1" si="139"/>
        <v>1</v>
      </c>
      <c r="S302" s="34">
        <f t="shared" ca="1" si="140"/>
        <v>0.1979269557199177</v>
      </c>
      <c r="T302" s="34">
        <f t="shared" ca="1" si="141"/>
        <v>13.188556125369633</v>
      </c>
      <c r="U302" s="35">
        <f ca="1">T302/MAX(T$49:T302)-1</f>
        <v>0</v>
      </c>
      <c r="V302" s="32">
        <f t="shared" ca="1" si="123"/>
        <v>985.24130271952333</v>
      </c>
      <c r="W302" s="33">
        <f t="shared" ca="1" si="142"/>
        <v>1</v>
      </c>
      <c r="X302" s="34">
        <f t="shared" ca="1" si="143"/>
        <v>0.1979269557199177</v>
      </c>
      <c r="Y302" s="34">
        <f t="shared" ca="1" si="144"/>
        <v>5.8699811817791048</v>
      </c>
      <c r="Z302" s="35">
        <f ca="1">Y302/MAX(Y$49:Y302)-1</f>
        <v>0</v>
      </c>
      <c r="AA302" s="32">
        <f t="shared" ca="1" si="124"/>
        <v>985.24130271952333</v>
      </c>
      <c r="AB302" s="33">
        <f t="shared" ca="1" si="145"/>
        <v>1</v>
      </c>
      <c r="AC302" s="34">
        <f t="shared" ca="1" si="146"/>
        <v>0.1979269557199177</v>
      </c>
      <c r="AD302" s="34">
        <f t="shared" ca="1" si="147"/>
        <v>12.738301121915306</v>
      </c>
      <c r="AE302" s="35">
        <f ca="1">AD302/MAX(AD$49:AD302)-1</f>
        <v>0</v>
      </c>
      <c r="AF302" s="32">
        <f t="shared" ca="1" si="125"/>
        <v>920.65897577798319</v>
      </c>
      <c r="AG302" s="33">
        <f t="shared" ca="1" si="148"/>
        <v>0</v>
      </c>
      <c r="AH302" s="34">
        <f t="shared" ca="1" si="149"/>
        <v>5.8333333333333336E-3</v>
      </c>
      <c r="AI302" s="34">
        <f t="shared" ca="1" si="150"/>
        <v>9.6843645529036149</v>
      </c>
      <c r="AJ302" s="35">
        <f ca="1">AI302/MAX(AI$49:AI302)-1</f>
        <v>0</v>
      </c>
      <c r="AK302" s="32">
        <f t="shared" ca="1" si="126"/>
        <v>920.65897577798319</v>
      </c>
      <c r="AL302" s="33">
        <f t="shared" ca="1" si="127"/>
        <v>1</v>
      </c>
      <c r="AM302" s="34">
        <f t="shared" ca="1" si="151"/>
        <v>0.1979269557199177</v>
      </c>
      <c r="AN302" s="34">
        <f t="shared" ca="1" si="152"/>
        <v>11.2552657755908</v>
      </c>
      <c r="AO302" s="35">
        <f ca="1">AN302/MAX(AN$49:AN302)-1</f>
        <v>0</v>
      </c>
      <c r="AP302" s="32">
        <f t="shared" ca="1" si="128"/>
        <v>932.56151887076942</v>
      </c>
      <c r="AQ302" s="33">
        <f t="shared" ca="1" si="129"/>
        <v>1</v>
      </c>
      <c r="AR302" s="34">
        <f t="shared" ca="1" si="153"/>
        <v>0.1979269557199177</v>
      </c>
      <c r="AS302" s="34">
        <f t="shared" ca="1" si="154"/>
        <v>11.829459875292896</v>
      </c>
      <c r="AT302" s="35">
        <f ca="1">AS302/MAX(AS$49:AS302)-1</f>
        <v>0</v>
      </c>
      <c r="AU302" s="32">
        <f t="shared" ca="1" si="130"/>
        <v>912.56582791099265</v>
      </c>
      <c r="AV302" s="33">
        <f t="shared" ca="1" si="131"/>
        <v>1</v>
      </c>
      <c r="AW302" s="34">
        <f t="shared" ca="1" si="155"/>
        <v>0.14990355012327161</v>
      </c>
      <c r="AX302" s="34">
        <f t="shared" ca="1" si="156"/>
        <v>11.466224465445631</v>
      </c>
      <c r="AY302" s="35">
        <f ca="1">AX302/MAX(AX$49:AX302)-1</f>
        <v>0</v>
      </c>
      <c r="AZ302" s="20"/>
      <c r="BA302" s="20"/>
      <c r="BB302" s="20"/>
      <c r="BC302" s="20"/>
      <c r="BD302" s="20"/>
      <c r="BE302" s="20"/>
      <c r="BF302" s="20"/>
      <c r="BG302" s="17"/>
      <c r="BH302" s="17"/>
      <c r="BJ302" s="7">
        <f ca="1">AVERAGE(B300:B302)</f>
        <v>985.24130271952333</v>
      </c>
      <c r="BK302" s="7">
        <f ca="1">AVERAGE(B297:B302)</f>
        <v>942.95816010835915</v>
      </c>
      <c r="BL302" s="7">
        <f ca="1">AVERAGE(B291:B302)</f>
        <v>915.47005068676117</v>
      </c>
      <c r="BM302" s="7">
        <f ca="1">AVERAGE(B285:B302)</f>
        <v>877.09313789434657</v>
      </c>
      <c r="BN302" s="7">
        <f ca="1">AVERAGE(B279:B302)</f>
        <v>853.91174070613761</v>
      </c>
      <c r="BO302" s="5">
        <f ca="1">IF($B301&gt;=BJ301,$D302,$C302)*0.2+IF($B301&gt;=BK301,$D302,$C302)*0.2+IF($B301&gt;=BL301,$D302,$C302)*0.2+IF($B301&gt;=BM301,$D302,$C302)*0.2+IF($B301&gt;=BN301,$D302,$C302)*0.2</f>
        <v>0.19792695571991772</v>
      </c>
      <c r="BP302" s="3">
        <f t="shared" ca="1" si="132"/>
        <v>1332.171915446575</v>
      </c>
      <c r="BQ302" s="5">
        <f ca="1">BP302/MAX($BP$36:BP302)-1</f>
        <v>0</v>
      </c>
    </row>
    <row r="303" spans="1:69" x14ac:dyDescent="0.2">
      <c r="A303" s="15">
        <v>17592</v>
      </c>
      <c r="B303" s="18">
        <v>1092.6506617757361</v>
      </c>
      <c r="C303" s="17">
        <f t="shared" ca="1" si="157"/>
        <v>5.8333333333333336E-3</v>
      </c>
      <c r="D303" s="17">
        <f ca="1">B303/B302-1</f>
        <v>-2.1921967526842168E-2</v>
      </c>
      <c r="E303" s="20">
        <f t="shared" ca="1" si="119"/>
        <v>7.491448094662271</v>
      </c>
      <c r="F303" s="20">
        <f ca="1">E303/MAX(E$49:E303)-1</f>
        <v>-2.1921967526842168E-2</v>
      </c>
      <c r="G303" s="32">
        <f t="shared" ca="1" si="120"/>
        <v>1047.4509206563032</v>
      </c>
      <c r="H303" s="33">
        <f t="shared" ca="1" si="133"/>
        <v>1</v>
      </c>
      <c r="I303" s="34">
        <f t="shared" ca="1" si="134"/>
        <v>-2.1921967526842168E-2</v>
      </c>
      <c r="J303" s="34">
        <f t="shared" ca="1" si="135"/>
        <v>11.949702073006337</v>
      </c>
      <c r="K303" s="35">
        <f ca="1">J303/MAX(J$49:J303)-1</f>
        <v>-2.1921967526842168E-2</v>
      </c>
      <c r="L303" s="32">
        <f t="shared" ca="1" si="121"/>
        <v>939.0606026431517</v>
      </c>
      <c r="M303" s="33">
        <f t="shared" ca="1" si="136"/>
        <v>1</v>
      </c>
      <c r="N303" s="34">
        <f t="shared" ca="1" si="137"/>
        <v>-2.1921967526842168E-2</v>
      </c>
      <c r="O303" s="34">
        <f t="shared" ca="1" si="138"/>
        <v>11.791452987710484</v>
      </c>
      <c r="P303" s="35">
        <f ca="1">O303/MAX(O$49:O303)-1</f>
        <v>-2.1921967526842168E-2</v>
      </c>
      <c r="Q303" s="32">
        <f t="shared" ca="1" si="122"/>
        <v>868.03506066371619</v>
      </c>
      <c r="R303" s="33">
        <f t="shared" ca="1" si="139"/>
        <v>1</v>
      </c>
      <c r="S303" s="34">
        <f t="shared" ca="1" si="140"/>
        <v>-2.1921967526842168E-2</v>
      </c>
      <c r="T303" s="34">
        <f t="shared" ca="1" si="141"/>
        <v>12.899437026263344</v>
      </c>
      <c r="U303" s="35">
        <f ca="1">T303/MAX(T$49:T303)-1</f>
        <v>-2.1921967526842168E-2</v>
      </c>
      <c r="V303" s="32">
        <f t="shared" ca="1" si="123"/>
        <v>1047.4509206563032</v>
      </c>
      <c r="W303" s="33">
        <f t="shared" ca="1" si="142"/>
        <v>1</v>
      </c>
      <c r="X303" s="34">
        <f t="shared" ca="1" si="143"/>
        <v>-2.1921967526842168E-2</v>
      </c>
      <c r="Y303" s="34">
        <f t="shared" ca="1" si="144"/>
        <v>5.7412996449289686</v>
      </c>
      <c r="Z303" s="35">
        <f ca="1">Y303/MAX(Y$49:Y303)-1</f>
        <v>-2.1921967526842168E-2</v>
      </c>
      <c r="AA303" s="32">
        <f t="shared" ca="1" si="124"/>
        <v>1047.4509206563032</v>
      </c>
      <c r="AB303" s="33">
        <f t="shared" ca="1" si="145"/>
        <v>1</v>
      </c>
      <c r="AC303" s="34">
        <f t="shared" ca="1" si="146"/>
        <v>-2.1921967526842168E-2</v>
      </c>
      <c r="AD303" s="34">
        <f t="shared" ca="1" si="147"/>
        <v>12.459052498373541</v>
      </c>
      <c r="AE303" s="35">
        <f ca="1">AD303/MAX(AD$49:AD303)-1</f>
        <v>-2.1921967526842168E-2</v>
      </c>
      <c r="AF303" s="32">
        <f t="shared" ca="1" si="125"/>
        <v>939.0606026431517</v>
      </c>
      <c r="AG303" s="33">
        <f t="shared" ca="1" si="148"/>
        <v>1</v>
      </c>
      <c r="AH303" s="34">
        <f t="shared" ca="1" si="149"/>
        <v>-2.1921967526842168E-2</v>
      </c>
      <c r="AI303" s="34">
        <f t="shared" ca="1" si="150"/>
        <v>9.4720642276567606</v>
      </c>
      <c r="AJ303" s="35">
        <f ca="1">AI303/MAX(AI$49:AI303)-1</f>
        <v>-2.1921967526842168E-2</v>
      </c>
      <c r="AK303" s="32">
        <f t="shared" ca="1" si="126"/>
        <v>939.0606026431517</v>
      </c>
      <c r="AL303" s="33">
        <f t="shared" ca="1" si="127"/>
        <v>1</v>
      </c>
      <c r="AM303" s="34">
        <f t="shared" ca="1" si="151"/>
        <v>-2.1921967526842168E-2</v>
      </c>
      <c r="AN303" s="34">
        <f t="shared" ca="1" si="152"/>
        <v>11.00852820475232</v>
      </c>
      <c r="AO303" s="35">
        <f ca="1">AN303/MAX(AN$49:AN303)-1</f>
        <v>-2.1921967526842168E-2</v>
      </c>
      <c r="AP303" s="32">
        <f t="shared" ca="1" si="128"/>
        <v>1117.1405813224035</v>
      </c>
      <c r="AQ303" s="33">
        <f t="shared" ca="1" si="129"/>
        <v>1</v>
      </c>
      <c r="AR303" s="34">
        <f t="shared" ca="1" si="153"/>
        <v>-2.1921967526842168E-2</v>
      </c>
      <c r="AS303" s="34">
        <f t="shared" ca="1" si="154"/>
        <v>11.570134840046643</v>
      </c>
      <c r="AT303" s="35">
        <f ca="1">AS303/MAX(AS$49:AS303)-1</f>
        <v>-2.1921967526842168E-2</v>
      </c>
      <c r="AU303" s="32">
        <f t="shared" ca="1" si="130"/>
        <v>985.24130271952333</v>
      </c>
      <c r="AV303" s="33">
        <f t="shared" ca="1" si="131"/>
        <v>1</v>
      </c>
      <c r="AW303" s="34">
        <f t="shared" ca="1" si="155"/>
        <v>-2.1921967526842168E-2</v>
      </c>
      <c r="AX303" s="34">
        <f t="shared" ca="1" si="156"/>
        <v>11.214862265058649</v>
      </c>
      <c r="AY303" s="35">
        <f ca="1">AX303/MAX(AX$49:AX303)-1</f>
        <v>-2.1921967526842168E-2</v>
      </c>
      <c r="AZ303" s="20"/>
      <c r="BA303" s="20"/>
      <c r="BB303" s="20"/>
      <c r="BC303" s="20"/>
      <c r="BD303" s="20"/>
      <c r="BE303" s="20"/>
      <c r="BF303" s="20"/>
      <c r="BG303" s="17"/>
      <c r="BH303" s="17"/>
      <c r="BJ303" s="7">
        <f ca="1">AVERAGE(B301:B303)</f>
        <v>1047.4509206563032</v>
      </c>
      <c r="BK303" s="7">
        <f ca="1">AVERAGE(B298:B303)</f>
        <v>976.2256438392543</v>
      </c>
      <c r="BL303" s="7">
        <f ca="1">AVERAGE(B292:B303)</f>
        <v>932.80123109812075</v>
      </c>
      <c r="BM303" s="7">
        <f ca="1">AVERAGE(B286:B303)</f>
        <v>892.13007124372007</v>
      </c>
      <c r="BN303" s="7">
        <f ca="1">AVERAGE(B280:B303)</f>
        <v>868.03506066371619</v>
      </c>
      <c r="BO303" s="5">
        <f ca="1">IF($B302&gt;=BJ302,$D303,$C303)*0.2+IF($B302&gt;=BK302,$D303,$C303)*0.2+IF($B302&gt;=BL302,$D303,$C303)*0.2+IF($B302&gt;=BM302,$D303,$C303)*0.2+IF($B302&gt;=BN302,$D303,$C303)*0.2</f>
        <v>-2.1921967526842171E-2</v>
      </c>
      <c r="BP303" s="3">
        <f t="shared" ca="1" si="132"/>
        <v>1302.968085975984</v>
      </c>
      <c r="BQ303" s="5">
        <f ca="1">BP303/MAX($BP$36:BP303)-1</f>
        <v>-2.1921967526842168E-2</v>
      </c>
    </row>
    <row r="304" spans="1:69" x14ac:dyDescent="0.2">
      <c r="A304" s="15">
        <v>17623</v>
      </c>
      <c r="B304" s="18">
        <v>1068.117692234003</v>
      </c>
      <c r="C304" s="17">
        <f t="shared" ca="1" si="157"/>
        <v>5.8333333333333336E-3</v>
      </c>
      <c r="D304" s="17">
        <f ca="1">B304/B303-1</f>
        <v>-2.2452711008167037E-2</v>
      </c>
      <c r="E304" s="20">
        <f t="shared" ca="1" si="119"/>
        <v>7.3232447755601351</v>
      </c>
      <c r="F304" s="20">
        <f ca="1">E304/MAX(E$49:E304)-1</f>
        <v>-4.3882470933398698E-2</v>
      </c>
      <c r="G304" s="32">
        <f t="shared" ca="1" si="120"/>
        <v>1092.6363117773808</v>
      </c>
      <c r="H304" s="33">
        <f t="shared" ca="1" si="133"/>
        <v>1</v>
      </c>
      <c r="I304" s="34">
        <f t="shared" ca="1" si="134"/>
        <v>-2.2452711008167037E-2</v>
      </c>
      <c r="J304" s="34">
        <f t="shared" ca="1" si="135"/>
        <v>11.681398865727431</v>
      </c>
      <c r="K304" s="35">
        <f ca="1">J304/MAX(J$49:J304)-1</f>
        <v>-4.3882470933398698E-2</v>
      </c>
      <c r="L304" s="32">
        <f t="shared" ca="1" si="121"/>
        <v>956.99607837940255</v>
      </c>
      <c r="M304" s="33">
        <f t="shared" ca="1" si="136"/>
        <v>1</v>
      </c>
      <c r="N304" s="34">
        <f t="shared" ca="1" si="137"/>
        <v>-2.2452711008167037E-2</v>
      </c>
      <c r="O304" s="34">
        <f t="shared" ca="1" si="138"/>
        <v>11.526702901411033</v>
      </c>
      <c r="P304" s="35">
        <f ca="1">O304/MAX(O$49:O304)-1</f>
        <v>-4.3882470933398587E-2</v>
      </c>
      <c r="Q304" s="32">
        <f t="shared" ca="1" si="122"/>
        <v>881.53405386189809</v>
      </c>
      <c r="R304" s="33">
        <f t="shared" ca="1" si="139"/>
        <v>1</v>
      </c>
      <c r="S304" s="34">
        <f t="shared" ca="1" si="140"/>
        <v>-2.2452711008167037E-2</v>
      </c>
      <c r="T304" s="34">
        <f t="shared" ca="1" si="141"/>
        <v>12.609809694544603</v>
      </c>
      <c r="U304" s="35">
        <f ca="1">T304/MAX(T$49:T304)-1</f>
        <v>-4.3882470933398698E-2</v>
      </c>
      <c r="V304" s="32">
        <f t="shared" ca="1" si="123"/>
        <v>1092.6363117773808</v>
      </c>
      <c r="W304" s="33">
        <f t="shared" ca="1" si="142"/>
        <v>1</v>
      </c>
      <c r="X304" s="34">
        <f t="shared" ca="1" si="143"/>
        <v>-2.2452711008167037E-2</v>
      </c>
      <c r="Y304" s="34">
        <f t="shared" ca="1" si="144"/>
        <v>5.6123919031900869</v>
      </c>
      <c r="Z304" s="35">
        <f ca="1">Y304/MAX(Y$49:Y304)-1</f>
        <v>-4.3882470933398476E-2</v>
      </c>
      <c r="AA304" s="32">
        <f t="shared" ca="1" si="124"/>
        <v>1092.6363117773808</v>
      </c>
      <c r="AB304" s="33">
        <f t="shared" ca="1" si="145"/>
        <v>1</v>
      </c>
      <c r="AC304" s="34">
        <f t="shared" ca="1" si="146"/>
        <v>-2.2452711008167037E-2</v>
      </c>
      <c r="AD304" s="34">
        <f t="shared" ca="1" si="147"/>
        <v>12.179312993191978</v>
      </c>
      <c r="AE304" s="35">
        <f ca="1">AD304/MAX(AD$49:AD304)-1</f>
        <v>-4.3882470933398698E-2</v>
      </c>
      <c r="AF304" s="32">
        <f t="shared" ca="1" si="125"/>
        <v>956.99607837940255</v>
      </c>
      <c r="AG304" s="33">
        <f t="shared" ca="1" si="148"/>
        <v>1</v>
      </c>
      <c r="AH304" s="34">
        <f t="shared" ca="1" si="149"/>
        <v>-2.2452711008167037E-2</v>
      </c>
      <c r="AI304" s="34">
        <f t="shared" ca="1" si="150"/>
        <v>9.2593907069023871</v>
      </c>
      <c r="AJ304" s="35">
        <f ca="1">AI304/MAX(AI$49:AI304)-1</f>
        <v>-4.3882470933398476E-2</v>
      </c>
      <c r="AK304" s="32">
        <f t="shared" ca="1" si="126"/>
        <v>956.99607837940255</v>
      </c>
      <c r="AL304" s="33">
        <f t="shared" ca="1" si="127"/>
        <v>1</v>
      </c>
      <c r="AM304" s="34">
        <f t="shared" ca="1" si="151"/>
        <v>-2.2452711008167037E-2</v>
      </c>
      <c r="AN304" s="34">
        <f t="shared" ca="1" si="152"/>
        <v>10.76135690234576</v>
      </c>
      <c r="AO304" s="35">
        <f ca="1">AN304/MAX(AN$49:AN304)-1</f>
        <v>-4.3882470933398698E-2</v>
      </c>
      <c r="AP304" s="32">
        <f t="shared" ca="1" si="128"/>
        <v>1117.1405813224035</v>
      </c>
      <c r="AQ304" s="33">
        <f t="shared" ca="1" si="129"/>
        <v>1</v>
      </c>
      <c r="AR304" s="34">
        <f t="shared" ca="1" si="153"/>
        <v>-2.2452711008167037E-2</v>
      </c>
      <c r="AS304" s="34">
        <f t="shared" ca="1" si="154"/>
        <v>11.310353946157552</v>
      </c>
      <c r="AT304" s="35">
        <f ca="1">AS304/MAX(AS$49:AS304)-1</f>
        <v>-4.3882470933398476E-2</v>
      </c>
      <c r="AU304" s="32">
        <f t="shared" ca="1" si="130"/>
        <v>1047.4509206563032</v>
      </c>
      <c r="AV304" s="33">
        <f t="shared" ca="1" si="131"/>
        <v>1</v>
      </c>
      <c r="AW304" s="34">
        <f t="shared" ca="1" si="155"/>
        <v>-2.2452711008167037E-2</v>
      </c>
      <c r="AX304" s="34">
        <f t="shared" ca="1" si="156"/>
        <v>10.96305820362489</v>
      </c>
      <c r="AY304" s="35">
        <f ca="1">AX304/MAX(AX$49:AX304)-1</f>
        <v>-4.3882470933398587E-2</v>
      </c>
      <c r="AZ304" s="20"/>
      <c r="BA304" s="20"/>
      <c r="BB304" s="20"/>
      <c r="BC304" s="20"/>
      <c r="BD304" s="20"/>
      <c r="BE304" s="20"/>
      <c r="BF304" s="20"/>
      <c r="BG304" s="17"/>
      <c r="BH304" s="17"/>
      <c r="BJ304" s="7">
        <f ca="1">AVERAGE(B302:B304)</f>
        <v>1092.6363117773808</v>
      </c>
      <c r="BK304" s="7">
        <f ca="1">AVERAGE(B299:B304)</f>
        <v>1002.6010698441868</v>
      </c>
      <c r="BL304" s="7">
        <f ca="1">AVERAGE(B293:B304)</f>
        <v>947.27984264913096</v>
      </c>
      <c r="BM304" s="7">
        <f ca="1">AVERAGE(B287:B304)</f>
        <v>907.78579390873665</v>
      </c>
      <c r="BN304" s="7">
        <f ca="1">AVERAGE(B281:B304)</f>
        <v>881.53405386189809</v>
      </c>
      <c r="BO304" s="5">
        <f ca="1">IF($B303&gt;=BJ303,$D304,$C304)*0.2+IF($B303&gt;=BK303,$D304,$C304)*0.2+IF($B303&gt;=BL303,$D304,$C304)*0.2+IF($B303&gt;=BM303,$D304,$C304)*0.2+IF($B303&gt;=BN303,$D304,$C304)*0.2</f>
        <v>-2.2452711008167037E-2</v>
      </c>
      <c r="BP304" s="3">
        <f t="shared" ca="1" si="132"/>
        <v>1273.7129200887007</v>
      </c>
      <c r="BQ304" s="5">
        <f ca="1">BP304/MAX($BP$36:BP304)-1</f>
        <v>-4.3882470933398587E-2</v>
      </c>
    </row>
    <row r="305" spans="1:69" x14ac:dyDescent="0.2">
      <c r="A305" s="15">
        <v>17653</v>
      </c>
      <c r="B305" s="18">
        <v>1043.5416627935767</v>
      </c>
      <c r="C305" s="17">
        <f t="shared" ca="1" si="157"/>
        <v>5.8333333333333336E-3</v>
      </c>
      <c r="D305" s="17">
        <f ca="1">B305/B304-1</f>
        <v>-2.3008727988602762E-2</v>
      </c>
      <c r="E305" s="20">
        <f t="shared" ca="1" si="119"/>
        <v>7.1547462285253154</v>
      </c>
      <c r="F305" s="20">
        <f ca="1">E305/MAX(E$49:E305)-1</f>
        <v>-6.5881519084827089E-2</v>
      </c>
      <c r="G305" s="32">
        <f t="shared" ca="1" si="120"/>
        <v>1068.1033389344386</v>
      </c>
      <c r="H305" s="33">
        <f t="shared" ca="1" si="133"/>
        <v>0</v>
      </c>
      <c r="I305" s="34">
        <f t="shared" ca="1" si="134"/>
        <v>5.8333333333333336E-3</v>
      </c>
      <c r="J305" s="34">
        <f t="shared" ca="1" si="135"/>
        <v>11.74954035911084</v>
      </c>
      <c r="K305" s="35">
        <f ca="1">J305/MAX(J$49:J305)-1</f>
        <v>-3.8305118680510231E-2</v>
      </c>
      <c r="L305" s="32">
        <f t="shared" ca="1" si="121"/>
        <v>974.59106883429922</v>
      </c>
      <c r="M305" s="33">
        <f t="shared" ca="1" si="136"/>
        <v>1</v>
      </c>
      <c r="N305" s="34">
        <f t="shared" ca="1" si="137"/>
        <v>-2.3008727988602762E-2</v>
      </c>
      <c r="O305" s="34">
        <f t="shared" ca="1" si="138"/>
        <v>11.261488129747029</v>
      </c>
      <c r="P305" s="35">
        <f ca="1">O305/MAX(O$49:O305)-1</f>
        <v>-6.5881519084826867E-2</v>
      </c>
      <c r="Q305" s="32">
        <f t="shared" ca="1" si="122"/>
        <v>894.18770715788139</v>
      </c>
      <c r="R305" s="33">
        <f t="shared" ca="1" si="139"/>
        <v>1</v>
      </c>
      <c r="S305" s="34">
        <f t="shared" ca="1" si="140"/>
        <v>-2.3008727988602762E-2</v>
      </c>
      <c r="T305" s="34">
        <f t="shared" ca="1" si="141"/>
        <v>12.319674013294781</v>
      </c>
      <c r="U305" s="35">
        <f ca="1">T305/MAX(T$49:T305)-1</f>
        <v>-6.5881519084826978E-2</v>
      </c>
      <c r="V305" s="32">
        <f t="shared" ca="1" si="123"/>
        <v>1068.1033389344386</v>
      </c>
      <c r="W305" s="33">
        <f t="shared" ca="1" si="142"/>
        <v>0</v>
      </c>
      <c r="X305" s="34">
        <f t="shared" ca="1" si="143"/>
        <v>2.3008727988602762E-2</v>
      </c>
      <c r="Y305" s="34">
        <f t="shared" ca="1" si="144"/>
        <v>5.7415259018560239</v>
      </c>
      <c r="Z305" s="35">
        <f ca="1">Y305/MAX(Y$49:Y305)-1</f>
        <v>-2.1883422781970197E-2</v>
      </c>
      <c r="AA305" s="32">
        <f t="shared" ca="1" si="124"/>
        <v>1068.1033389344386</v>
      </c>
      <c r="AB305" s="33">
        <f t="shared" ca="1" si="145"/>
        <v>0</v>
      </c>
      <c r="AC305" s="34">
        <f t="shared" ca="1" si="146"/>
        <v>5.8333333333333336E-3</v>
      </c>
      <c r="AD305" s="34">
        <f t="shared" ca="1" si="147"/>
        <v>12.250358985652264</v>
      </c>
      <c r="AE305" s="35">
        <f ca="1">AD305/MAX(AD$49:AD305)-1</f>
        <v>-3.8305118680510231E-2</v>
      </c>
      <c r="AF305" s="32">
        <f t="shared" ca="1" si="125"/>
        <v>974.59106883429922</v>
      </c>
      <c r="AG305" s="33">
        <f t="shared" ca="1" si="148"/>
        <v>1</v>
      </c>
      <c r="AH305" s="34">
        <f t="shared" ca="1" si="149"/>
        <v>-2.3008727988602762E-2</v>
      </c>
      <c r="AI305" s="34">
        <f t="shared" ca="1" si="150"/>
        <v>9.046343904787074</v>
      </c>
      <c r="AJ305" s="35">
        <f ca="1">AI305/MAX(AI$49:AI305)-1</f>
        <v>-6.5881519084826978E-2</v>
      </c>
      <c r="AK305" s="32">
        <f t="shared" ca="1" si="126"/>
        <v>974.59106883429922</v>
      </c>
      <c r="AL305" s="33">
        <f t="shared" ca="1" si="127"/>
        <v>1</v>
      </c>
      <c r="AM305" s="34">
        <f t="shared" ca="1" si="151"/>
        <v>-2.3008727988602762E-2</v>
      </c>
      <c r="AN305" s="34">
        <f t="shared" ca="1" si="152"/>
        <v>10.513751768591414</v>
      </c>
      <c r="AO305" s="35">
        <f ca="1">AN305/MAX(AN$49:AN305)-1</f>
        <v>-6.5881519084827089E-2</v>
      </c>
      <c r="AP305" s="32">
        <f t="shared" ca="1" si="128"/>
        <v>1117.1405813224035</v>
      </c>
      <c r="AQ305" s="33">
        <f t="shared" ca="1" si="129"/>
        <v>1</v>
      </c>
      <c r="AR305" s="34">
        <f t="shared" ca="1" si="153"/>
        <v>-2.3008727988602762E-2</v>
      </c>
      <c r="AS305" s="34">
        <f t="shared" ca="1" si="154"/>
        <v>11.050117088755593</v>
      </c>
      <c r="AT305" s="35">
        <f ca="1">AS305/MAX(AS$49:AS305)-1</f>
        <v>-6.5881519084826867E-2</v>
      </c>
      <c r="AU305" s="32">
        <f t="shared" ca="1" si="130"/>
        <v>1092.6363117773808</v>
      </c>
      <c r="AV305" s="33">
        <f t="shared" ca="1" si="131"/>
        <v>1</v>
      </c>
      <c r="AW305" s="34">
        <f t="shared" ca="1" si="155"/>
        <v>-1.5798212658118739E-2</v>
      </c>
      <c r="AX305" s="34">
        <f t="shared" ca="1" si="156"/>
        <v>10.78986147874069</v>
      </c>
      <c r="AY305" s="35">
        <f ca="1">AX305/MAX(AX$49:AX305)-1</f>
        <v>-5.8987418983747819E-2</v>
      </c>
      <c r="AZ305" s="20"/>
      <c r="BA305" s="20"/>
      <c r="BB305" s="20"/>
      <c r="BC305" s="20"/>
      <c r="BD305" s="20"/>
      <c r="BE305" s="20"/>
      <c r="BF305" s="20"/>
      <c r="BG305" s="17"/>
      <c r="BH305" s="17"/>
      <c r="BJ305" s="7">
        <f ca="1">AVERAGE(B303:B305)</f>
        <v>1068.1033389344386</v>
      </c>
      <c r="BK305" s="7">
        <f ca="1">AVERAGE(B300:B305)</f>
        <v>1026.6723208269809</v>
      </c>
      <c r="BL305" s="7">
        <f ca="1">AVERAGE(B294:B305)</f>
        <v>958.52211512159147</v>
      </c>
      <c r="BM305" s="7">
        <f ca="1">AVERAGE(B288:B305)</f>
        <v>922.82189800543472</v>
      </c>
      <c r="BN305" s="7">
        <f ca="1">AVERAGE(B282:B305)</f>
        <v>894.18770715788139</v>
      </c>
      <c r="BO305" s="5">
        <f ca="1">IF($B304&gt;=BJ304,$D305,$C305)*0.2+IF($B304&gt;=BK304,$D305,$C305)*0.2+IF($B304&gt;=BL304,$D305,$C305)*0.2+IF($B304&gt;=BM304,$D305,$C305)*0.2+IF($B304&gt;=BN304,$D305,$C305)*0.2</f>
        <v>-1.7240315724215544E-2</v>
      </c>
      <c r="BP305" s="3">
        <f t="shared" ca="1" si="132"/>
        <v>1251.753707204359</v>
      </c>
      <c r="BQ305" s="5">
        <f ca="1">BP305/MAX($BP$36:BP305)-1</f>
        <v>-6.0366239003963651E-2</v>
      </c>
    </row>
    <row r="306" spans="1:69" x14ac:dyDescent="0.2">
      <c r="A306" s="15">
        <v>17684</v>
      </c>
      <c r="B306" s="18">
        <v>1018.9225658948261</v>
      </c>
      <c r="C306" s="17">
        <f t="shared" ca="1" si="157"/>
        <v>5.8333333333333336E-3</v>
      </c>
      <c r="D306" s="17">
        <f ca="1">B306/B305-1</f>
        <v>-2.3591867748571693E-2</v>
      </c>
      <c r="E306" s="20">
        <f t="shared" ref="E306:E369" ca="1" si="158">E305*(D306+1)</f>
        <v>6.9859524017273538</v>
      </c>
      <c r="F306" s="20">
        <f ca="1">E306/MAX(E$49:E306)-1</f>
        <v>-8.7919118748074565E-2</v>
      </c>
      <c r="G306" s="32">
        <f t="shared" ref="G306:G369" ca="1" si="159">AVERAGE(B304:B306)</f>
        <v>1043.5273069741354</v>
      </c>
      <c r="H306" s="33">
        <f t="shared" ca="1" si="133"/>
        <v>0</v>
      </c>
      <c r="I306" s="34">
        <f t="shared" ca="1" si="134"/>
        <v>5.8333333333333336E-3</v>
      </c>
      <c r="J306" s="34">
        <f t="shared" ca="1" si="135"/>
        <v>11.818079344538987</v>
      </c>
      <c r="K306" s="35">
        <f ca="1">J306/MAX(J$49:J306)-1</f>
        <v>-3.2695231872813202E-2</v>
      </c>
      <c r="L306" s="32">
        <f t="shared" ref="L306:L369" ca="1" si="160">AVERAGE(B297:B306)</f>
        <v>988.09815433482959</v>
      </c>
      <c r="M306" s="33">
        <f t="shared" ca="1" si="136"/>
        <v>1</v>
      </c>
      <c r="N306" s="34">
        <f t="shared" ca="1" si="137"/>
        <v>-2.3591867748571693E-2</v>
      </c>
      <c r="O306" s="34">
        <f t="shared" ca="1" si="138"/>
        <v>10.995808591137926</v>
      </c>
      <c r="P306" s="35">
        <f ca="1">O306/MAX(O$49:O306)-1</f>
        <v>-8.7919118748074454E-2</v>
      </c>
      <c r="Q306" s="32">
        <f t="shared" ref="Q306:Q369" ca="1" si="161">AVERAGE($B283:$B306)</f>
        <v>903.14917874746686</v>
      </c>
      <c r="R306" s="33">
        <f t="shared" ca="1" si="139"/>
        <v>1</v>
      </c>
      <c r="S306" s="34">
        <f t="shared" ca="1" si="140"/>
        <v>-2.3591867748571693E-2</v>
      </c>
      <c r="T306" s="34">
        <f t="shared" ca="1" si="141"/>
        <v>12.029029893267616</v>
      </c>
      <c r="U306" s="35">
        <f ca="1">T306/MAX(T$49:T306)-1</f>
        <v>-8.7919118748074454E-2</v>
      </c>
      <c r="V306" s="32">
        <f t="shared" ref="V306:V369" ca="1" si="162">AVERAGE($B304:$B306)</f>
        <v>1043.5273069741354</v>
      </c>
      <c r="W306" s="33">
        <f t="shared" ca="1" si="142"/>
        <v>0</v>
      </c>
      <c r="X306" s="34">
        <f t="shared" ca="1" si="143"/>
        <v>2.3591867748571693E-2</v>
      </c>
      <c r="Y306" s="34">
        <f t="shared" ca="1" si="144"/>
        <v>5.8769792216076109</v>
      </c>
      <c r="Z306" s="35">
        <f ca="1">Y306/MAX(Y$49:Y306)-1</f>
        <v>0</v>
      </c>
      <c r="AA306" s="32">
        <f t="shared" ref="AA306:AA369" ca="1" si="163">AVERAGE($B304:$B306)</f>
        <v>1043.5273069741354</v>
      </c>
      <c r="AB306" s="33">
        <f t="shared" ca="1" si="145"/>
        <v>0</v>
      </c>
      <c r="AC306" s="34">
        <f t="shared" ca="1" si="146"/>
        <v>5.8333333333333336E-3</v>
      </c>
      <c r="AD306" s="34">
        <f t="shared" ca="1" si="147"/>
        <v>12.321819413068569</v>
      </c>
      <c r="AE306" s="35">
        <f ca="1">AD306/MAX(AD$49:AD306)-1</f>
        <v>-3.2695231872813202E-2</v>
      </c>
      <c r="AF306" s="32">
        <f t="shared" ref="AF306:AF369" ca="1" si="164">AVERAGE($B297:$B306)</f>
        <v>988.09815433482959</v>
      </c>
      <c r="AG306" s="33">
        <f t="shared" ca="1" si="148"/>
        <v>1</v>
      </c>
      <c r="AH306" s="34">
        <f t="shared" ca="1" si="149"/>
        <v>-2.3591867748571693E-2</v>
      </c>
      <c r="AI306" s="34">
        <f t="shared" ca="1" si="150"/>
        <v>8.8329237557772391</v>
      </c>
      <c r="AJ306" s="35">
        <f ca="1">AI306/MAX(AI$49:AI306)-1</f>
        <v>-8.7919118748074454E-2</v>
      </c>
      <c r="AK306" s="32">
        <f t="shared" ref="AK306:AK369" ca="1" si="165">AVERAGE($B297:$B306)</f>
        <v>988.09815433482959</v>
      </c>
      <c r="AL306" s="33">
        <f t="shared" ref="AL306:AL369" ca="1" si="166">IF($B305&gt;=AK305,IF(OR(AL305=1,AL305=0.6),1,IF(AL305=0.3,0.6,0.3)),0)</f>
        <v>1</v>
      </c>
      <c r="AM306" s="34">
        <f t="shared" ca="1" si="151"/>
        <v>-2.3591867748571693E-2</v>
      </c>
      <c r="AN306" s="34">
        <f t="shared" ca="1" si="152"/>
        <v>10.265712727325493</v>
      </c>
      <c r="AO306" s="35">
        <f ca="1">AN306/MAX(AN$49:AN306)-1</f>
        <v>-8.7919118748074565E-2</v>
      </c>
      <c r="AP306" s="32">
        <f t="shared" ref="AP306:AP369" ca="1" si="167">MAX(B303:B305)</f>
        <v>1092.6506617757361</v>
      </c>
      <c r="AQ306" s="33">
        <f t="shared" ref="AQ306:AQ369" ca="1" si="168">IF(AQ305=0,IF(B305&gt;AP305,1,0),IF(B305&lt;AVERAGE(B296:B305),0,1))</f>
        <v>1</v>
      </c>
      <c r="AR306" s="34">
        <f t="shared" ca="1" si="153"/>
        <v>-2.3591867748571693E-2</v>
      </c>
      <c r="AS306" s="34">
        <f t="shared" ca="1" si="154"/>
        <v>10.78942418779144</v>
      </c>
      <c r="AT306" s="35">
        <f ca="1">AS306/MAX(AS$49:AS306)-1</f>
        <v>-8.7919118748074343E-2</v>
      </c>
      <c r="AU306" s="32">
        <f t="shared" ref="AU306:AU369" ca="1" si="169">MAX(G303:G305)</f>
        <v>1092.6363117773808</v>
      </c>
      <c r="AV306" s="33">
        <f t="shared" ref="AV306:AV369" ca="1" si="170">IF(AV305=0,IF(G305&gt;AU305,1,0),IF(G305&lt;AVERAGE(G296:G305),0,1))</f>
        <v>1</v>
      </c>
      <c r="AW306" s="34">
        <f t="shared" ca="1" si="155"/>
        <v>-1.6235567478095438E-2</v>
      </c>
      <c r="AX306" s="34">
        <f t="shared" ca="1" si="156"/>
        <v>10.614681954623293</v>
      </c>
      <c r="AY306" s="35">
        <f ca="1">AX306/MAX(AX$49:AX306)-1</f>
        <v>-7.4265292240573877E-2</v>
      </c>
      <c r="AZ306" s="20"/>
      <c r="BA306" s="20"/>
      <c r="BB306" s="20"/>
      <c r="BC306" s="20"/>
      <c r="BD306" s="20"/>
      <c r="BE306" s="20"/>
      <c r="BF306" s="20"/>
      <c r="BG306" s="17"/>
      <c r="BH306" s="17"/>
      <c r="BJ306" s="7">
        <f ca="1">AVERAGE(B304:B306)</f>
        <v>1043.5273069741354</v>
      </c>
      <c r="BK306" s="7">
        <f ca="1">AVERAGE(B301:B306)</f>
        <v>1045.4891138152191</v>
      </c>
      <c r="BL306" s="7">
        <f ca="1">AVERAGE(B295:B306)</f>
        <v>969.36875104020237</v>
      </c>
      <c r="BM306" s="7">
        <f ca="1">AVERAGE(B289:B306)</f>
        <v>936.11063149612653</v>
      </c>
      <c r="BN306" s="7">
        <f ca="1">AVERAGE(B283:B306)</f>
        <v>903.14917874746686</v>
      </c>
      <c r="BO306" s="5">
        <f ca="1">IF($B305&gt;=BJ305,$D306,$C306)*0.2+IF($B305&gt;=BK305,$D306,$C306)*0.2+IF($B305&gt;=BL305,$D306,$C306)*0.2+IF($B305&gt;=BM305,$D306,$C306)*0.2+IF($B305&gt;=BN305,$D306,$C306)*0.2</f>
        <v>-1.7706827532190689E-2</v>
      </c>
      <c r="BP306" s="3">
        <f t="shared" ref="BP306:BP369" ca="1" si="171">BP305*(1+BO306)</f>
        <v>1229.589120198111</v>
      </c>
      <c r="BQ306" s="5">
        <f ca="1">BP306/MAX($BP$36:BP306)-1</f>
        <v>-7.7004171953344192E-2</v>
      </c>
    </row>
    <row r="307" spans="1:69" x14ac:dyDescent="0.2">
      <c r="A307" s="15">
        <v>17714</v>
      </c>
      <c r="B307" s="18">
        <v>994.26039650067185</v>
      </c>
      <c r="C307" s="17">
        <f t="shared" ca="1" si="157"/>
        <v>5.8333333333333336E-3</v>
      </c>
      <c r="D307" s="17">
        <f ca="1">B307/B306-1</f>
        <v>-2.4204164496539282E-2</v>
      </c>
      <c r="E307" s="20">
        <f t="shared" ca="1" si="158"/>
        <v>6.8168632606309512</v>
      </c>
      <c r="F307" s="20">
        <f ca="1">E307/MAX(E$49:E307)-1</f>
        <v>-0.10999527443204471</v>
      </c>
      <c r="G307" s="32">
        <f t="shared" ca="1" si="159"/>
        <v>1018.9082083963582</v>
      </c>
      <c r="H307" s="33">
        <f t="shared" ref="H307:H370" ca="1" si="172">IF(B306&gt;=G306,1,0)</f>
        <v>0</v>
      </c>
      <c r="I307" s="34">
        <f t="shared" ref="I307:I370" ca="1" si="173">IF(H307=1,D307,C307)</f>
        <v>5.8333333333333336E-3</v>
      </c>
      <c r="J307" s="34">
        <f t="shared" ref="J307:J370" ca="1" si="174">J306*(1+I307)</f>
        <v>11.887018140715464</v>
      </c>
      <c r="K307" s="35">
        <f ca="1">J307/MAX(J$49:J307)-1</f>
        <v>-2.7052620725404597E-2</v>
      </c>
      <c r="L307" s="32">
        <f t="shared" ca="1" si="160"/>
        <v>998.21961804586022</v>
      </c>
      <c r="M307" s="33">
        <f t="shared" ref="M307:M370" ca="1" si="175">IF(B306&gt;=L306,1,0)</f>
        <v>1</v>
      </c>
      <c r="N307" s="34">
        <f t="shared" ref="N307:N370" ca="1" si="176">IF(M307=1,D307,C307)</f>
        <v>-2.4204164496539282E-2</v>
      </c>
      <c r="O307" s="34">
        <f t="shared" ref="O307:O370" ca="1" si="177">O306*(1+N307)</f>
        <v>10.729664231225565</v>
      </c>
      <c r="P307" s="35">
        <f ca="1">O307/MAX(O$49:O307)-1</f>
        <v>-0.10999527443204449</v>
      </c>
      <c r="Q307" s="32">
        <f t="shared" ca="1" si="161"/>
        <v>909.67548255739575</v>
      </c>
      <c r="R307" s="33">
        <f t="shared" ref="R307:R370" ca="1" si="178">IF($B306&gt;=Q306,1,0)</f>
        <v>1</v>
      </c>
      <c r="S307" s="34">
        <f t="shared" ref="S307:S370" ca="1" si="179">IF(R307=1,$D307,$C307)</f>
        <v>-2.4204164496539282E-2</v>
      </c>
      <c r="T307" s="34">
        <f t="shared" ref="T307:T370" ca="1" si="180">T306*(1+S307)</f>
        <v>11.737877274997178</v>
      </c>
      <c r="U307" s="35">
        <f ca="1">T307/MAX(T$49:T307)-1</f>
        <v>-0.1099952744320446</v>
      </c>
      <c r="V307" s="32">
        <f t="shared" ca="1" si="162"/>
        <v>1018.9082083963582</v>
      </c>
      <c r="W307" s="33">
        <f t="shared" ref="W307:W370" ca="1" si="181">IF($B306&gt;=V306,1,0)</f>
        <v>0</v>
      </c>
      <c r="X307" s="34">
        <f t="shared" ref="X307:X370" ca="1" si="182">IF(W307=1,$D307,-$D307)</f>
        <v>2.4204164496539282E-2</v>
      </c>
      <c r="Y307" s="34">
        <f t="shared" ref="Y307:Y370" ca="1" si="183">Y306*(1+X307)</f>
        <v>6.0192265934301439</v>
      </c>
      <c r="Z307" s="35">
        <f ca="1">Y307/MAX(Y$49:Y307)-1</f>
        <v>0</v>
      </c>
      <c r="AA307" s="32">
        <f t="shared" ca="1" si="163"/>
        <v>1018.9082083963582</v>
      </c>
      <c r="AB307" s="33">
        <f t="shared" ref="AB307:AB370" ca="1" si="184">IF(AB306=0,IF($B306&gt;=1.01*AA306,1,0),IF($B306&gt;=AA306,1,0))</f>
        <v>0</v>
      </c>
      <c r="AC307" s="34">
        <f t="shared" ref="AC307:AC370" ca="1" si="185">IF(AB307=1,$D307,$C307)</f>
        <v>5.8333333333333336E-3</v>
      </c>
      <c r="AD307" s="34">
        <f t="shared" ref="AD307:AD370" ca="1" si="186">AD306*(1+AC307)</f>
        <v>12.393696692978136</v>
      </c>
      <c r="AE307" s="35">
        <f ca="1">AD307/MAX(AD$49:AD307)-1</f>
        <v>-2.7052620725404597E-2</v>
      </c>
      <c r="AF307" s="32">
        <f t="shared" ca="1" si="164"/>
        <v>998.21961804586022</v>
      </c>
      <c r="AG307" s="33">
        <f t="shared" ref="AG307:AG370" ca="1" si="187">IF(AG306=0,IF($B306&gt;=1.1*AF306,1,0),IF($B306&gt;=AF306,1,0))</f>
        <v>1</v>
      </c>
      <c r="AH307" s="34">
        <f t="shared" ref="AH307:AH370" ca="1" si="188">IF(AG307=1,$D307,$C307)</f>
        <v>-2.4204164496539282E-2</v>
      </c>
      <c r="AI307" s="34">
        <f t="shared" ref="AI307:AI370" ca="1" si="189">AI306*(1+AH307)</f>
        <v>8.6191302162070169</v>
      </c>
      <c r="AJ307" s="35">
        <f ca="1">AI307/MAX(AI$49:AI307)-1</f>
        <v>-0.1099952744320446</v>
      </c>
      <c r="AK307" s="32">
        <f t="shared" ca="1" si="165"/>
        <v>998.21961804586022</v>
      </c>
      <c r="AL307" s="33">
        <f t="shared" ca="1" si="166"/>
        <v>1</v>
      </c>
      <c r="AM307" s="34">
        <f t="shared" ref="AM307:AM370" ca="1" si="190">IF(AL307=1,$D307,$C307)</f>
        <v>-2.4204164496539282E-2</v>
      </c>
      <c r="AN307" s="34">
        <f t="shared" ref="AN307:AN370" ca="1" si="191">AN306*(1+AM307)</f>
        <v>10.01723972779909</v>
      </c>
      <c r="AO307" s="35">
        <f ca="1">AN307/MAX(AN$49:AN307)-1</f>
        <v>-0.1099952744320446</v>
      </c>
      <c r="AP307" s="32">
        <f t="shared" ca="1" si="167"/>
        <v>1068.117692234003</v>
      </c>
      <c r="AQ307" s="33">
        <f t="shared" ca="1" si="168"/>
        <v>1</v>
      </c>
      <c r="AR307" s="34">
        <f t="shared" ref="AR307:AR370" ca="1" si="192">IF(AQ307=1,$D307,$C307)</f>
        <v>-2.4204164496539282E-2</v>
      </c>
      <c r="AS307" s="34">
        <f t="shared" ref="AS307:AS370" ca="1" si="193">AS306*(1+AR307)</f>
        <v>10.528275189927196</v>
      </c>
      <c r="AT307" s="35">
        <f ca="1">AS307/MAX(AS$49:AS307)-1</f>
        <v>-0.10999527443204438</v>
      </c>
      <c r="AU307" s="32">
        <f t="shared" ca="1" si="169"/>
        <v>1092.6363117773808</v>
      </c>
      <c r="AV307" s="33">
        <f t="shared" ca="1" si="170"/>
        <v>1</v>
      </c>
      <c r="AW307" s="34">
        <f t="shared" ref="AW307:AW370" ca="1" si="194">AVERAGE(AR307,AM307,AH307,AC307)</f>
        <v>-1.6694790039071129E-2</v>
      </c>
      <c r="AX307" s="34">
        <f t="shared" ref="AX307:AX370" ca="1" si="195">AX306*(1+AW307)</f>
        <v>10.437472068059341</v>
      </c>
      <c r="AY307" s="35">
        <f ca="1">AX307/MAX(AX$49:AX307)-1</f>
        <v>-8.9720238818498332E-2</v>
      </c>
      <c r="AZ307" s="20"/>
      <c r="BA307" s="20"/>
      <c r="BB307" s="20"/>
      <c r="BC307" s="20"/>
      <c r="BD307" s="20"/>
      <c r="BE307" s="20"/>
      <c r="BF307" s="20"/>
      <c r="BG307" s="17"/>
      <c r="BH307" s="17"/>
      <c r="BJ307" s="7">
        <f ca="1">AVERAGE(B305:B307)</f>
        <v>1018.9082083963582</v>
      </c>
      <c r="BK307" s="7">
        <f ca="1">AVERAGE(B302:B307)</f>
        <v>1055.7722600868694</v>
      </c>
      <c r="BL307" s="7">
        <f ca="1">AVERAGE(B296:B307)</f>
        <v>979.92447089487405</v>
      </c>
      <c r="BM307" s="7">
        <f ca="1">AVERAGE(B290:B307)</f>
        <v>946.67689796180923</v>
      </c>
      <c r="BN307" s="7">
        <f ca="1">AVERAGE(B284:B307)</f>
        <v>909.67548255739575</v>
      </c>
      <c r="BO307" s="5">
        <f ca="1">IF($B306&gt;=BJ306,$D307,$C307)*0.2+IF($B306&gt;=BK306,$D307,$C307)*0.2+IF($B306&gt;=BL306,$D307,$C307)*0.2+IF($B306&gt;=BM306,$D307,$C307)*0.2+IF($B306&gt;=BN306,$D307,$C307)*0.2</f>
        <v>-1.2189165364590238E-2</v>
      </c>
      <c r="BP307" s="3">
        <f t="shared" ca="1" si="171"/>
        <v>1214.6014550815153</v>
      </c>
      <c r="BQ307" s="5">
        <f ca="1">BP307/MAX($BP$36:BP307)-1</f>
        <v>-8.8254720732231728E-2</v>
      </c>
    </row>
    <row r="308" spans="1:69" x14ac:dyDescent="0.2">
      <c r="A308" s="15">
        <v>17745</v>
      </c>
      <c r="B308" s="18">
        <v>969.55515229332866</v>
      </c>
      <c r="C308" s="17">
        <f t="shared" ca="1" si="157"/>
        <v>5.8333333333333336E-3</v>
      </c>
      <c r="D308" s="17">
        <f ca="1">B308/B307-1</f>
        <v>-2.4847861077735733E-2</v>
      </c>
      <c r="E308" s="20">
        <f t="shared" ca="1" si="158"/>
        <v>6.6474787893448726</v>
      </c>
      <c r="F308" s="20">
        <f ca="1">E308/MAX(E$49:E308)-1</f>
        <v>-0.13210998821148556</v>
      </c>
      <c r="G308" s="32">
        <f t="shared" ca="1" si="159"/>
        <v>994.24603822960887</v>
      </c>
      <c r="H308" s="33">
        <f t="shared" ca="1" si="172"/>
        <v>0</v>
      </c>
      <c r="I308" s="34">
        <f t="shared" ca="1" si="173"/>
        <v>5.8333333333333336E-3</v>
      </c>
      <c r="J308" s="34">
        <f t="shared" ca="1" si="174"/>
        <v>11.956359079869637</v>
      </c>
      <c r="K308" s="35">
        <f ca="1">J308/MAX(J$49:J308)-1</f>
        <v>-2.1377094346302861E-2</v>
      </c>
      <c r="L308" s="32">
        <f t="shared" ca="1" si="160"/>
        <v>1004.1886196547524</v>
      </c>
      <c r="M308" s="33">
        <f t="shared" ca="1" si="175"/>
        <v>0</v>
      </c>
      <c r="N308" s="34">
        <f t="shared" ca="1" si="176"/>
        <v>5.8333333333333336E-3</v>
      </c>
      <c r="O308" s="34">
        <f t="shared" ca="1" si="177"/>
        <v>10.792253939241048</v>
      </c>
      <c r="P308" s="35">
        <f ca="1">O308/MAX(O$49:O308)-1</f>
        <v>-0.10480358019956471</v>
      </c>
      <c r="Q308" s="32">
        <f t="shared" ca="1" si="161"/>
        <v>915.61352556626582</v>
      </c>
      <c r="R308" s="33">
        <f t="shared" ca="1" si="178"/>
        <v>1</v>
      </c>
      <c r="S308" s="34">
        <f t="shared" ca="1" si="179"/>
        <v>-2.4847861077735733E-2</v>
      </c>
      <c r="T308" s="34">
        <f t="shared" ca="1" si="180"/>
        <v>11.446216131120536</v>
      </c>
      <c r="U308" s="35">
        <f ca="1">T308/MAX(T$49:T308)-1</f>
        <v>-0.13210998821148545</v>
      </c>
      <c r="V308" s="32">
        <f t="shared" ca="1" si="162"/>
        <v>994.24603822960887</v>
      </c>
      <c r="W308" s="33">
        <f t="shared" ca="1" si="181"/>
        <v>0</v>
      </c>
      <c r="X308" s="34">
        <f t="shared" ca="1" si="182"/>
        <v>2.4847861077735733E-2</v>
      </c>
      <c r="Y308" s="34">
        <f t="shared" ca="1" si="183"/>
        <v>6.1687914996191076</v>
      </c>
      <c r="Z308" s="35">
        <f ca="1">Y308/MAX(Y$49:Y308)-1</f>
        <v>0</v>
      </c>
      <c r="AA308" s="32">
        <f t="shared" ca="1" si="163"/>
        <v>994.24603822960887</v>
      </c>
      <c r="AB308" s="33">
        <f t="shared" ca="1" si="184"/>
        <v>0</v>
      </c>
      <c r="AC308" s="34">
        <f t="shared" ca="1" si="185"/>
        <v>5.8333333333333336E-3</v>
      </c>
      <c r="AD308" s="34">
        <f t="shared" ca="1" si="186"/>
        <v>12.465993257020509</v>
      </c>
      <c r="AE308" s="35">
        <f ca="1">AD308/MAX(AD$49:AD308)-1</f>
        <v>-2.137709434630275E-2</v>
      </c>
      <c r="AF308" s="32">
        <f t="shared" ca="1" si="164"/>
        <v>1004.1886196547524</v>
      </c>
      <c r="AG308" s="33">
        <f t="shared" ca="1" si="187"/>
        <v>0</v>
      </c>
      <c r="AH308" s="34">
        <f t="shared" ca="1" si="188"/>
        <v>5.8333333333333336E-3</v>
      </c>
      <c r="AI308" s="34">
        <f t="shared" ca="1" si="189"/>
        <v>8.6694084758015588</v>
      </c>
      <c r="AJ308" s="35">
        <f ca="1">AI308/MAX(AI$49:AI308)-1</f>
        <v>-0.10480358019956471</v>
      </c>
      <c r="AK308" s="32">
        <f t="shared" ca="1" si="165"/>
        <v>1004.1886196547524</v>
      </c>
      <c r="AL308" s="33">
        <f t="shared" ca="1" si="166"/>
        <v>0</v>
      </c>
      <c r="AM308" s="34">
        <f t="shared" ca="1" si="190"/>
        <v>5.8333333333333336E-3</v>
      </c>
      <c r="AN308" s="34">
        <f t="shared" ca="1" si="191"/>
        <v>10.075673626211252</v>
      </c>
      <c r="AO308" s="35">
        <f ca="1">AN308/MAX(AN$49:AN308)-1</f>
        <v>-0.10480358019956493</v>
      </c>
      <c r="AP308" s="32">
        <f t="shared" ca="1" si="167"/>
        <v>1043.5416627935767</v>
      </c>
      <c r="AQ308" s="33">
        <f t="shared" ca="1" si="168"/>
        <v>0</v>
      </c>
      <c r="AR308" s="34">
        <f t="shared" ca="1" si="192"/>
        <v>5.8333333333333336E-3</v>
      </c>
      <c r="AS308" s="34">
        <f t="shared" ca="1" si="193"/>
        <v>10.589690128535105</v>
      </c>
      <c r="AT308" s="35">
        <f ca="1">AS308/MAX(AS$49:AS308)-1</f>
        <v>-0.10480358019956459</v>
      </c>
      <c r="AU308" s="32">
        <f t="shared" ca="1" si="169"/>
        <v>1068.1033389344386</v>
      </c>
      <c r="AV308" s="33">
        <f t="shared" ca="1" si="170"/>
        <v>1</v>
      </c>
      <c r="AW308" s="34">
        <f t="shared" ca="1" si="194"/>
        <v>5.8333333333333336E-3</v>
      </c>
      <c r="AX308" s="34">
        <f t="shared" ca="1" si="195"/>
        <v>10.498357321789687</v>
      </c>
      <c r="AY308" s="35">
        <f ca="1">AX308/MAX(AX$49:AX308)-1</f>
        <v>-8.4410273544939574E-2</v>
      </c>
      <c r="AZ308" s="20"/>
      <c r="BA308" s="20"/>
      <c r="BB308" s="20"/>
      <c r="BC308" s="20"/>
      <c r="BD308" s="20"/>
      <c r="BE308" s="20"/>
      <c r="BF308" s="20"/>
      <c r="BG308" s="17"/>
      <c r="BH308" s="17"/>
      <c r="BJ308" s="7">
        <f ca="1">AVERAGE(B306:B308)</f>
        <v>994.24603822960887</v>
      </c>
      <c r="BK308" s="7">
        <f ca="1">AVERAGE(B303:B308)</f>
        <v>1031.1746885820237</v>
      </c>
      <c r="BL308" s="7">
        <f ca="1">AVERAGE(B297:B308)</f>
        <v>987.06642434519142</v>
      </c>
      <c r="BM308" s="7">
        <f ca="1">AVERAGE(B291:B308)</f>
        <v>954.03826331851531</v>
      </c>
      <c r="BN308" s="7">
        <f ca="1">AVERAGE(B285:B308)</f>
        <v>915.61352556626582</v>
      </c>
      <c r="BO308" s="5">
        <f ca="1">IF($B307&gt;=BJ307,$D308,$C308)*0.2+IF($B307&gt;=BK307,$D308,$C308)*0.2+IF($B307&gt;=BL307,$D308,$C308)*0.2+IF($B307&gt;=BM307,$D308,$C308)*0.2+IF($B307&gt;=BN307,$D308,$C308)*0.2</f>
        <v>-1.2575383313308108E-2</v>
      </c>
      <c r="BP308" s="3">
        <f t="shared" ca="1" si="171"/>
        <v>1199.3273762109634</v>
      </c>
      <c r="BQ308" s="5">
        <f ca="1">BP308/MAX($BP$36:BP308)-1</f>
        <v>-9.9720267103123095E-2</v>
      </c>
    </row>
    <row r="309" spans="1:69" x14ac:dyDescent="0.2">
      <c r="A309" s="15">
        <v>17776</v>
      </c>
      <c r="B309" s="18">
        <v>944.80683389161175</v>
      </c>
      <c r="C309" s="17">
        <f t="shared" ca="1" si="157"/>
        <v>5.8333333333333336E-3</v>
      </c>
      <c r="D309" s="17">
        <f ca="1">B309/B308-1</f>
        <v>-2.5525436426363846E-2</v>
      </c>
      <c r="E309" s="20">
        <f t="shared" ca="1" si="158"/>
        <v>6.4777989921118477</v>
      </c>
      <c r="F309" s="20">
        <f ca="1">E309/MAX(E$49:E309)-1</f>
        <v>-0.15426325953246955</v>
      </c>
      <c r="G309" s="32">
        <f t="shared" ca="1" si="159"/>
        <v>969.54079422853738</v>
      </c>
      <c r="H309" s="33">
        <f t="shared" ca="1" si="172"/>
        <v>0</v>
      </c>
      <c r="I309" s="34">
        <f t="shared" ca="1" si="173"/>
        <v>5.8333333333333336E-3</v>
      </c>
      <c r="J309" s="34">
        <f t="shared" ca="1" si="174"/>
        <v>12.026104507835544</v>
      </c>
      <c r="K309" s="35">
        <f ca="1">J309/MAX(J$49:J309)-1</f>
        <v>-1.5668460729989508E-2</v>
      </c>
      <c r="L309" s="32">
        <f t="shared" ca="1" si="160"/>
        <v>1008.7578873542323</v>
      </c>
      <c r="M309" s="33">
        <f t="shared" ca="1" si="175"/>
        <v>0</v>
      </c>
      <c r="N309" s="34">
        <f t="shared" ca="1" si="176"/>
        <v>5.8333333333333336E-3</v>
      </c>
      <c r="O309" s="34">
        <f t="shared" ca="1" si="177"/>
        <v>10.855208753886622</v>
      </c>
      <c r="P309" s="35">
        <f ca="1">O309/MAX(O$49:O309)-1</f>
        <v>-9.958160108406211E-2</v>
      </c>
      <c r="Q309" s="32">
        <f t="shared" ca="1" si="161"/>
        <v>920.73106608312412</v>
      </c>
      <c r="R309" s="33">
        <f t="shared" ca="1" si="178"/>
        <v>1</v>
      </c>
      <c r="S309" s="34">
        <f t="shared" ca="1" si="179"/>
        <v>-2.5525436426363846E-2</v>
      </c>
      <c r="T309" s="34">
        <f t="shared" ca="1" si="180"/>
        <v>11.154046468943198</v>
      </c>
      <c r="U309" s="35">
        <f ca="1">T309/MAX(T$49:T309)-1</f>
        <v>-0.15426325953246944</v>
      </c>
      <c r="V309" s="32">
        <f t="shared" ca="1" si="162"/>
        <v>969.54079422853738</v>
      </c>
      <c r="W309" s="33">
        <f t="shared" ca="1" si="181"/>
        <v>0</v>
      </c>
      <c r="X309" s="34">
        <f t="shared" ca="1" si="182"/>
        <v>2.5525436426363846E-2</v>
      </c>
      <c r="Y309" s="34">
        <f t="shared" ca="1" si="183"/>
        <v>6.3262525948701294</v>
      </c>
      <c r="Z309" s="35">
        <f ca="1">Y309/MAX(Y$49:Y309)-1</f>
        <v>0</v>
      </c>
      <c r="AA309" s="32">
        <f t="shared" ca="1" si="163"/>
        <v>969.54079422853738</v>
      </c>
      <c r="AB309" s="33">
        <f t="shared" ca="1" si="184"/>
        <v>0</v>
      </c>
      <c r="AC309" s="34">
        <f t="shared" ca="1" si="185"/>
        <v>5.8333333333333336E-3</v>
      </c>
      <c r="AD309" s="34">
        <f t="shared" ca="1" si="186"/>
        <v>12.538711551019796</v>
      </c>
      <c r="AE309" s="35">
        <f ca="1">AD309/MAX(AD$49:AD309)-1</f>
        <v>-1.5668460729989397E-2</v>
      </c>
      <c r="AF309" s="32">
        <f t="shared" ca="1" si="164"/>
        <v>1008.7578873542323</v>
      </c>
      <c r="AG309" s="33">
        <f t="shared" ca="1" si="187"/>
        <v>0</v>
      </c>
      <c r="AH309" s="34">
        <f t="shared" ca="1" si="188"/>
        <v>5.8333333333333336E-3</v>
      </c>
      <c r="AI309" s="34">
        <f t="shared" ca="1" si="189"/>
        <v>8.7199800252437356</v>
      </c>
      <c r="AJ309" s="35">
        <f ca="1">AI309/MAX(AI$49:AI309)-1</f>
        <v>-9.958160108406211E-2</v>
      </c>
      <c r="AK309" s="32">
        <f t="shared" ca="1" si="165"/>
        <v>1008.7578873542323</v>
      </c>
      <c r="AL309" s="33">
        <f t="shared" ca="1" si="166"/>
        <v>0</v>
      </c>
      <c r="AM309" s="34">
        <f t="shared" ca="1" si="190"/>
        <v>5.8333333333333336E-3</v>
      </c>
      <c r="AN309" s="34">
        <f t="shared" ca="1" si="191"/>
        <v>10.134448389030817</v>
      </c>
      <c r="AO309" s="35">
        <f ca="1">AN309/MAX(AN$49:AN309)-1</f>
        <v>-9.9581601084062332E-2</v>
      </c>
      <c r="AP309" s="32">
        <f t="shared" ca="1" si="167"/>
        <v>1018.9225658948261</v>
      </c>
      <c r="AQ309" s="33">
        <f t="shared" ca="1" si="168"/>
        <v>0</v>
      </c>
      <c r="AR309" s="34">
        <f t="shared" ca="1" si="192"/>
        <v>5.8333333333333336E-3</v>
      </c>
      <c r="AS309" s="34">
        <f t="shared" ca="1" si="193"/>
        <v>10.65146332095156</v>
      </c>
      <c r="AT309" s="35">
        <f ca="1">AS309/MAX(AS$49:AS309)-1</f>
        <v>-9.958160108406211E-2</v>
      </c>
      <c r="AU309" s="32">
        <f t="shared" ca="1" si="169"/>
        <v>1043.5273069741354</v>
      </c>
      <c r="AV309" s="33">
        <f t="shared" ca="1" si="170"/>
        <v>0</v>
      </c>
      <c r="AW309" s="34">
        <f t="shared" ca="1" si="194"/>
        <v>5.8333333333333336E-3</v>
      </c>
      <c r="AX309" s="34">
        <f t="shared" ca="1" si="195"/>
        <v>10.559597739500127</v>
      </c>
      <c r="AY309" s="35">
        <f ca="1">AX309/MAX(AX$49:AX309)-1</f>
        <v>-7.906933347395162E-2</v>
      </c>
      <c r="AZ309" s="20"/>
      <c r="BA309" s="20"/>
      <c r="BB309" s="20"/>
      <c r="BC309" s="20"/>
      <c r="BD309" s="20"/>
      <c r="BE309" s="20"/>
      <c r="BF309" s="20"/>
      <c r="BG309" s="17"/>
      <c r="BH309" s="17"/>
      <c r="BJ309" s="7">
        <f ca="1">AVERAGE(B307:B309)</f>
        <v>969.54079422853738</v>
      </c>
      <c r="BK309" s="7">
        <f ca="1">AVERAGE(B304:B309)</f>
        <v>1006.5340506013363</v>
      </c>
      <c r="BL309" s="7">
        <f ca="1">AVERAGE(B298:B309)</f>
        <v>991.37984722029523</v>
      </c>
      <c r="BM309" s="7">
        <f ca="1">AVERAGE(B292:B309)</f>
        <v>957.37883759919271</v>
      </c>
      <c r="BN309" s="7">
        <f ca="1">AVERAGE(B286:B309)</f>
        <v>920.73106608312412</v>
      </c>
      <c r="BO309" s="5">
        <f ca="1">IF($B308&gt;=BJ308,$D309,$C309)*0.2+IF($B308&gt;=BK308,$D309,$C309)*0.2+IF($B308&gt;=BL308,$D309,$C309)*0.2+IF($B308&gt;=BM308,$D309,$C309)*0.2+IF($B308&gt;=BN308,$D309,$C309)*0.2</f>
        <v>-6.7101745705455381E-3</v>
      </c>
      <c r="BP309" s="3">
        <f t="shared" ca="1" si="171"/>
        <v>1191.2796801493535</v>
      </c>
      <c r="BQ309" s="5">
        <f ca="1">BP309/MAX($BP$36:BP309)-1</f>
        <v>-0.10576130127318528</v>
      </c>
    </row>
    <row r="310" spans="1:69" x14ac:dyDescent="0.2">
      <c r="A310" s="15">
        <v>17806</v>
      </c>
      <c r="B310" s="18">
        <v>920.01544509157816</v>
      </c>
      <c r="C310" s="17">
        <f t="shared" ca="1" si="157"/>
        <v>5.8333333333333336E-3</v>
      </c>
      <c r="D310" s="17">
        <f ca="1">B310/B309-1</f>
        <v>-2.62396374695123E-2</v>
      </c>
      <c r="E310" s="20">
        <f t="shared" ca="1" si="158"/>
        <v>6.3078238949584611</v>
      </c>
      <c r="F310" s="20">
        <f ca="1">E310/MAX(E$49:E310)-1</f>
        <v>-0.17645508499698448</v>
      </c>
      <c r="G310" s="32">
        <f t="shared" ca="1" si="159"/>
        <v>944.79247709217282</v>
      </c>
      <c r="H310" s="33">
        <f t="shared" ca="1" si="172"/>
        <v>0</v>
      </c>
      <c r="I310" s="34">
        <f t="shared" ca="1" si="173"/>
        <v>5.8333333333333336E-3</v>
      </c>
      <c r="J310" s="34">
        <f t="shared" ca="1" si="174"/>
        <v>12.096256784131253</v>
      </c>
      <c r="K310" s="35">
        <f ca="1">J310/MAX(J$49:J310)-1</f>
        <v>-9.9265267509143218E-3</v>
      </c>
      <c r="L310" s="32">
        <f t="shared" ca="1" si="160"/>
        <v>1010.1572510668504</v>
      </c>
      <c r="M310" s="33">
        <f t="shared" ca="1" si="175"/>
        <v>0</v>
      </c>
      <c r="N310" s="34">
        <f t="shared" ca="1" si="176"/>
        <v>5.8333333333333336E-3</v>
      </c>
      <c r="O310" s="34">
        <f t="shared" ca="1" si="177"/>
        <v>10.918530804950962</v>
      </c>
      <c r="P310" s="35">
        <f ca="1">O310/MAX(O$49:O310)-1</f>
        <v>-9.4329160423718972E-2</v>
      </c>
      <c r="Q310" s="32">
        <f t="shared" ca="1" si="161"/>
        <v>926.30193111761901</v>
      </c>
      <c r="R310" s="33">
        <f t="shared" ca="1" si="178"/>
        <v>1</v>
      </c>
      <c r="S310" s="34">
        <f t="shared" ca="1" si="179"/>
        <v>-2.62396374695123E-2</v>
      </c>
      <c r="T310" s="34">
        <f t="shared" ca="1" si="180"/>
        <v>10.861368333280035</v>
      </c>
      <c r="U310" s="35">
        <f ca="1">T310/MAX(T$49:T310)-1</f>
        <v>-0.17645508499698437</v>
      </c>
      <c r="V310" s="32">
        <f t="shared" ca="1" si="162"/>
        <v>944.79247709217282</v>
      </c>
      <c r="W310" s="33">
        <f t="shared" ca="1" si="181"/>
        <v>0</v>
      </c>
      <c r="X310" s="34">
        <f t="shared" ca="1" si="182"/>
        <v>2.62396374695123E-2</v>
      </c>
      <c r="Y310" s="34">
        <f t="shared" ca="1" si="183"/>
        <v>6.492251169500082</v>
      </c>
      <c r="Z310" s="35">
        <f ca="1">Y310/MAX(Y$49:Y310)-1</f>
        <v>0</v>
      </c>
      <c r="AA310" s="32">
        <f t="shared" ca="1" si="163"/>
        <v>944.79247709217282</v>
      </c>
      <c r="AB310" s="33">
        <f t="shared" ca="1" si="184"/>
        <v>0</v>
      </c>
      <c r="AC310" s="34">
        <f t="shared" ca="1" si="185"/>
        <v>5.8333333333333336E-3</v>
      </c>
      <c r="AD310" s="34">
        <f t="shared" ca="1" si="186"/>
        <v>12.611854035067411</v>
      </c>
      <c r="AE310" s="35">
        <f ca="1">AD310/MAX(AD$49:AD310)-1</f>
        <v>-9.9265267509143218E-3</v>
      </c>
      <c r="AF310" s="32">
        <f t="shared" ca="1" si="164"/>
        <v>1010.1572510668504</v>
      </c>
      <c r="AG310" s="33">
        <f t="shared" ca="1" si="187"/>
        <v>0</v>
      </c>
      <c r="AH310" s="34">
        <f t="shared" ca="1" si="188"/>
        <v>5.8333333333333336E-3</v>
      </c>
      <c r="AI310" s="34">
        <f t="shared" ca="1" si="189"/>
        <v>8.7708465753909906</v>
      </c>
      <c r="AJ310" s="35">
        <f ca="1">AI310/MAX(AI$49:AI310)-1</f>
        <v>-9.4329160423719194E-2</v>
      </c>
      <c r="AK310" s="32">
        <f t="shared" ca="1" si="165"/>
        <v>1010.1572510668504</v>
      </c>
      <c r="AL310" s="33">
        <f t="shared" ca="1" si="166"/>
        <v>0</v>
      </c>
      <c r="AM310" s="34">
        <f t="shared" ca="1" si="190"/>
        <v>5.8333333333333336E-3</v>
      </c>
      <c r="AN310" s="34">
        <f t="shared" ca="1" si="191"/>
        <v>10.193566004633498</v>
      </c>
      <c r="AO310" s="35">
        <f ca="1">AN310/MAX(AN$49:AN310)-1</f>
        <v>-9.4329160423719305E-2</v>
      </c>
      <c r="AP310" s="32">
        <f t="shared" ca="1" si="167"/>
        <v>994.26039650067185</v>
      </c>
      <c r="AQ310" s="33">
        <f t="shared" ca="1" si="168"/>
        <v>0</v>
      </c>
      <c r="AR310" s="34">
        <f t="shared" ca="1" si="192"/>
        <v>5.8333333333333336E-3</v>
      </c>
      <c r="AS310" s="34">
        <f t="shared" ca="1" si="193"/>
        <v>10.713596856990444</v>
      </c>
      <c r="AT310" s="35">
        <f ca="1">AS310/MAX(AS$49:AS310)-1</f>
        <v>-9.4329160423719083E-2</v>
      </c>
      <c r="AU310" s="32">
        <f t="shared" ca="1" si="169"/>
        <v>1018.9082083963582</v>
      </c>
      <c r="AV310" s="33">
        <f t="shared" ca="1" si="170"/>
        <v>0</v>
      </c>
      <c r="AW310" s="34">
        <f t="shared" ca="1" si="194"/>
        <v>5.8333333333333336E-3</v>
      </c>
      <c r="AX310" s="34">
        <f t="shared" ca="1" si="195"/>
        <v>10.621195392980544</v>
      </c>
      <c r="AY310" s="35">
        <f ca="1">AX310/MAX(AX$49:AX310)-1</f>
        <v>-7.3697237919216452E-2</v>
      </c>
      <c r="AZ310" s="20"/>
      <c r="BA310" s="20"/>
      <c r="BB310" s="20"/>
      <c r="BC310" s="20"/>
      <c r="BD310" s="20"/>
      <c r="BE310" s="20"/>
      <c r="BF310" s="20"/>
      <c r="BG310" s="17"/>
      <c r="BH310" s="17"/>
      <c r="BJ310" s="7">
        <f ca="1">AVERAGE(B308:B310)</f>
        <v>944.79247709217282</v>
      </c>
      <c r="BK310" s="7">
        <f ca="1">AVERAGE(B305:B310)</f>
        <v>981.8503427442655</v>
      </c>
      <c r="BL310" s="7">
        <f ca="1">AVERAGE(B299:B310)</f>
        <v>992.22570629422614</v>
      </c>
      <c r="BM310" s="7">
        <f ca="1">AVERAGE(B293:B310)</f>
        <v>958.80334268084255</v>
      </c>
      <c r="BN310" s="7">
        <f ca="1">AVERAGE(B287:B310)</f>
        <v>926.30193111761901</v>
      </c>
      <c r="BO310" s="5">
        <f ca="1">IF($B309&gt;=BJ309,$D310,$C310)*0.2+IF($B309&gt;=BK309,$D310,$C310)*0.2+IF($B309&gt;=BL309,$D310,$C310)*0.2+IF($B309&gt;=BM309,$D310,$C310)*0.2+IF($B309&gt;=BN309,$D310,$C310)*0.2</f>
        <v>-5.81260827235793E-4</v>
      </c>
      <c r="BP310" s="3">
        <f t="shared" ca="1" si="171"/>
        <v>1190.5872359370007</v>
      </c>
      <c r="BQ310" s="5">
        <f ca="1">BP310/MAX($BP$36:BP310)-1</f>
        <v>-0.10628108719895346</v>
      </c>
    </row>
    <row r="311" spans="1:69" x14ac:dyDescent="0.2">
      <c r="A311" s="15">
        <v>17837</v>
      </c>
      <c r="B311" s="18">
        <v>895.18099313372636</v>
      </c>
      <c r="C311" s="17">
        <f t="shared" ca="1" si="157"/>
        <v>5.8333333333333336E-3</v>
      </c>
      <c r="D311" s="17">
        <f ca="1">B311/B310-1</f>
        <v>-2.6993516348391089E-2</v>
      </c>
      <c r="E311" s="20">
        <f t="shared" ca="1" si="158"/>
        <v>6.1375535475271281</v>
      </c>
      <c r="F311" s="20">
        <f ca="1">E311/MAX(E$49:E311)-1</f>
        <v>-0.19868545812375271</v>
      </c>
      <c r="G311" s="32">
        <f t="shared" ca="1" si="159"/>
        <v>920.00109070563883</v>
      </c>
      <c r="H311" s="33">
        <f t="shared" ca="1" si="172"/>
        <v>0</v>
      </c>
      <c r="I311" s="34">
        <f t="shared" ca="1" si="173"/>
        <v>5.8333333333333336E-3</v>
      </c>
      <c r="J311" s="34">
        <f t="shared" ca="1" si="174"/>
        <v>12.166818282038685</v>
      </c>
      <c r="K311" s="35">
        <f ca="1">J311/MAX(J$49:J311)-1</f>
        <v>-4.1510981569613525E-3</v>
      </c>
      <c r="L311" s="32">
        <f t="shared" ca="1" si="160"/>
        <v>1006.4191984931462</v>
      </c>
      <c r="M311" s="33">
        <f t="shared" ca="1" si="175"/>
        <v>0</v>
      </c>
      <c r="N311" s="34">
        <f t="shared" ca="1" si="176"/>
        <v>5.8333333333333336E-3</v>
      </c>
      <c r="O311" s="34">
        <f t="shared" ca="1" si="177"/>
        <v>10.982222234646509</v>
      </c>
      <c r="P311" s="35">
        <f ca="1">O311/MAX(O$49:O311)-1</f>
        <v>-8.9046080526190674E-2</v>
      </c>
      <c r="Q311" s="32">
        <f t="shared" ca="1" si="161"/>
        <v>931.397314620982</v>
      </c>
      <c r="R311" s="33">
        <f t="shared" ca="1" si="178"/>
        <v>0</v>
      </c>
      <c r="S311" s="34">
        <f t="shared" ca="1" si="179"/>
        <v>5.8333333333333336E-3</v>
      </c>
      <c r="T311" s="34">
        <f t="shared" ca="1" si="180"/>
        <v>10.924726315224168</v>
      </c>
      <c r="U311" s="35">
        <f ca="1">T311/MAX(T$49:T311)-1</f>
        <v>-0.17165107299280014</v>
      </c>
      <c r="V311" s="32">
        <f t="shared" ca="1" si="162"/>
        <v>920.00109070563883</v>
      </c>
      <c r="W311" s="33">
        <f t="shared" ca="1" si="181"/>
        <v>0</v>
      </c>
      <c r="X311" s="34">
        <f t="shared" ca="1" si="182"/>
        <v>2.6993516348391089E-2</v>
      </c>
      <c r="Y311" s="34">
        <f t="shared" ca="1" si="183"/>
        <v>6.667499857581844</v>
      </c>
      <c r="Z311" s="35">
        <f ca="1">Y311/MAX(Y$49:Y311)-1</f>
        <v>0</v>
      </c>
      <c r="AA311" s="32">
        <f t="shared" ca="1" si="163"/>
        <v>920.00109070563883</v>
      </c>
      <c r="AB311" s="33">
        <f t="shared" ca="1" si="184"/>
        <v>0</v>
      </c>
      <c r="AC311" s="34">
        <f t="shared" ca="1" si="185"/>
        <v>5.8333333333333336E-3</v>
      </c>
      <c r="AD311" s="34">
        <f t="shared" ca="1" si="186"/>
        <v>12.685423183605305</v>
      </c>
      <c r="AE311" s="35">
        <f ca="1">AD311/MAX(AD$49:AD311)-1</f>
        <v>-4.1510981569613525E-3</v>
      </c>
      <c r="AF311" s="32">
        <f t="shared" ca="1" si="164"/>
        <v>1006.4191984931462</v>
      </c>
      <c r="AG311" s="33">
        <f t="shared" ca="1" si="187"/>
        <v>0</v>
      </c>
      <c r="AH311" s="34">
        <f t="shared" ca="1" si="188"/>
        <v>5.8333333333333336E-3</v>
      </c>
      <c r="AI311" s="34">
        <f t="shared" ca="1" si="189"/>
        <v>8.8220098470807713</v>
      </c>
      <c r="AJ311" s="35">
        <f ca="1">AI311/MAX(AI$49:AI311)-1</f>
        <v>-8.9046080526190896E-2</v>
      </c>
      <c r="AK311" s="32">
        <f t="shared" ca="1" si="165"/>
        <v>1006.4191984931462</v>
      </c>
      <c r="AL311" s="33">
        <f t="shared" ca="1" si="166"/>
        <v>0</v>
      </c>
      <c r="AM311" s="34">
        <f t="shared" ca="1" si="190"/>
        <v>5.8333333333333336E-3</v>
      </c>
      <c r="AN311" s="34">
        <f t="shared" ca="1" si="191"/>
        <v>10.25302847299386</v>
      </c>
      <c r="AO311" s="35">
        <f ca="1">AN311/MAX(AN$49:AN311)-1</f>
        <v>-8.9046080526191007E-2</v>
      </c>
      <c r="AP311" s="32">
        <f t="shared" ca="1" si="167"/>
        <v>969.55515229332866</v>
      </c>
      <c r="AQ311" s="33">
        <f t="shared" ca="1" si="168"/>
        <v>0</v>
      </c>
      <c r="AR311" s="34">
        <f t="shared" ca="1" si="192"/>
        <v>5.8333333333333336E-3</v>
      </c>
      <c r="AS311" s="34">
        <f t="shared" ca="1" si="193"/>
        <v>10.776092838656222</v>
      </c>
      <c r="AT311" s="35">
        <f ca="1">AS311/MAX(AS$49:AS311)-1</f>
        <v>-8.9046080526190785E-2</v>
      </c>
      <c r="AU311" s="32">
        <f t="shared" ca="1" si="169"/>
        <v>994.24603822960887</v>
      </c>
      <c r="AV311" s="33">
        <f t="shared" ca="1" si="170"/>
        <v>0</v>
      </c>
      <c r="AW311" s="34">
        <f t="shared" ca="1" si="194"/>
        <v>5.8333333333333336E-3</v>
      </c>
      <c r="AX311" s="34">
        <f t="shared" ca="1" si="195"/>
        <v>10.683152366106265</v>
      </c>
      <c r="AY311" s="35">
        <f ca="1">AX311/MAX(AX$49:AX311)-1</f>
        <v>-6.8293805140411723E-2</v>
      </c>
      <c r="AZ311" s="20"/>
      <c r="BA311" s="20"/>
      <c r="BB311" s="20"/>
      <c r="BC311" s="20"/>
      <c r="BD311" s="20"/>
      <c r="BE311" s="20"/>
      <c r="BF311" s="20"/>
      <c r="BG311" s="17"/>
      <c r="BH311" s="17"/>
      <c r="BJ311" s="7">
        <f ca="1">AVERAGE(B309:B311)</f>
        <v>920.00109070563883</v>
      </c>
      <c r="BK311" s="7">
        <f ca="1">AVERAGE(B306:B311)</f>
        <v>957.12356446762385</v>
      </c>
      <c r="BL311" s="7">
        <f ca="1">AVERAGE(B300:B311)</f>
        <v>991.89794264730233</v>
      </c>
      <c r="BM311" s="7">
        <f ca="1">AVERAGE(B294:B311)</f>
        <v>958.05593157026874</v>
      </c>
      <c r="BN311" s="7">
        <f ca="1">AVERAGE(B288:B311)</f>
        <v>931.397314620982</v>
      </c>
      <c r="BO311" s="5">
        <f ca="1">IF($B310&gt;=BJ310,$D311,$C311)*0.2+IF($B310&gt;=BK310,$D311,$C311)*0.2+IF($B310&gt;=BL310,$D311,$C311)*0.2+IF($B310&gt;=BM310,$D311,$C311)*0.2+IF($B310&gt;=BN310,$D311,$C311)*0.2</f>
        <v>5.8333333333333336E-3</v>
      </c>
      <c r="BP311" s="3">
        <f t="shared" ca="1" si="171"/>
        <v>1197.5323281466333</v>
      </c>
      <c r="BQ311" s="5">
        <f ca="1">BP311/MAX($BP$36:BP311)-1</f>
        <v>-0.10106772687428067</v>
      </c>
    </row>
    <row r="312" spans="1:69" x14ac:dyDescent="0.2">
      <c r="A312" s="15">
        <v>17867</v>
      </c>
      <c r="B312" s="18">
        <v>870.30348900053355</v>
      </c>
      <c r="C312" s="17">
        <f t="shared" ca="1" si="157"/>
        <v>5.8333333333333336E-3</v>
      </c>
      <c r="D312" s="17">
        <f ca="1">B312/B311-1</f>
        <v>-2.7790474020348732E-2</v>
      </c>
      <c r="E312" s="20">
        <f t="shared" ca="1" si="158"/>
        <v>5.9669880251160761</v>
      </c>
      <c r="F312" s="20">
        <f ca="1">E312/MAX(E$49:E312)-1</f>
        <v>-0.22095436908189225</v>
      </c>
      <c r="G312" s="32">
        <f t="shared" ca="1" si="159"/>
        <v>895.1666424086128</v>
      </c>
      <c r="H312" s="33">
        <f t="shared" ca="1" si="172"/>
        <v>0</v>
      </c>
      <c r="I312" s="34">
        <f t="shared" ca="1" si="173"/>
        <v>5.8333333333333336E-3</v>
      </c>
      <c r="J312" s="34">
        <f t="shared" ca="1" si="174"/>
        <v>12.237791388683911</v>
      </c>
      <c r="K312" s="35">
        <f ca="1">J312/MAX(J$49:J312)-1</f>
        <v>0</v>
      </c>
      <c r="L312" s="32">
        <f t="shared" ca="1" si="160"/>
        <v>981.73548926095918</v>
      </c>
      <c r="M312" s="33">
        <f t="shared" ca="1" si="175"/>
        <v>0</v>
      </c>
      <c r="N312" s="34">
        <f t="shared" ca="1" si="176"/>
        <v>5.8333333333333336E-3</v>
      </c>
      <c r="O312" s="34">
        <f t="shared" ca="1" si="177"/>
        <v>11.046285197681946</v>
      </c>
      <c r="P312" s="35">
        <f ca="1">O312/MAX(O$49:O312)-1</f>
        <v>-8.3732182662593524E-2</v>
      </c>
      <c r="Q312" s="32">
        <f t="shared" ca="1" si="161"/>
        <v>935.1714032017386</v>
      </c>
      <c r="R312" s="33">
        <f t="shared" ca="1" si="178"/>
        <v>0</v>
      </c>
      <c r="S312" s="34">
        <f t="shared" ca="1" si="179"/>
        <v>5.8333333333333336E-3</v>
      </c>
      <c r="T312" s="34">
        <f t="shared" ca="1" si="180"/>
        <v>10.988453885396309</v>
      </c>
      <c r="U312" s="35">
        <f ca="1">T312/MAX(T$49:T312)-1</f>
        <v>-0.16681903758525818</v>
      </c>
      <c r="V312" s="32">
        <f t="shared" ca="1" si="162"/>
        <v>895.1666424086128</v>
      </c>
      <c r="W312" s="33">
        <f t="shared" ca="1" si="181"/>
        <v>0</v>
      </c>
      <c r="X312" s="34">
        <f t="shared" ca="1" si="182"/>
        <v>2.7790474020348732E-2</v>
      </c>
      <c r="Y312" s="34">
        <f t="shared" ca="1" si="183"/>
        <v>6.8527928391546515</v>
      </c>
      <c r="Z312" s="35">
        <f ca="1">Y312/MAX(Y$49:Y312)-1</f>
        <v>0</v>
      </c>
      <c r="AA312" s="32">
        <f t="shared" ca="1" si="163"/>
        <v>895.1666424086128</v>
      </c>
      <c r="AB312" s="33">
        <f t="shared" ca="1" si="184"/>
        <v>0</v>
      </c>
      <c r="AC312" s="34">
        <f t="shared" ca="1" si="185"/>
        <v>5.8333333333333336E-3</v>
      </c>
      <c r="AD312" s="34">
        <f t="shared" ca="1" si="186"/>
        <v>12.759421485509669</v>
      </c>
      <c r="AE312" s="35">
        <f ca="1">AD312/MAX(AD$49:AD312)-1</f>
        <v>0</v>
      </c>
      <c r="AF312" s="32">
        <f t="shared" ca="1" si="164"/>
        <v>981.73548926095918</v>
      </c>
      <c r="AG312" s="33">
        <f t="shared" ca="1" si="187"/>
        <v>0</v>
      </c>
      <c r="AH312" s="34">
        <f t="shared" ca="1" si="188"/>
        <v>5.8333333333333336E-3</v>
      </c>
      <c r="AI312" s="34">
        <f t="shared" ca="1" si="189"/>
        <v>8.8734715711887429</v>
      </c>
      <c r="AJ312" s="35">
        <f ca="1">AI312/MAX(AI$49:AI312)-1</f>
        <v>-8.3732182662593635E-2</v>
      </c>
      <c r="AK312" s="32">
        <f t="shared" ca="1" si="165"/>
        <v>981.73548926095918</v>
      </c>
      <c r="AL312" s="33">
        <f t="shared" ca="1" si="166"/>
        <v>0</v>
      </c>
      <c r="AM312" s="34">
        <f t="shared" ca="1" si="190"/>
        <v>5.8333333333333336E-3</v>
      </c>
      <c r="AN312" s="34">
        <f t="shared" ca="1" si="191"/>
        <v>10.312837805752991</v>
      </c>
      <c r="AO312" s="35">
        <f ca="1">AN312/MAX(AN$49:AN312)-1</f>
        <v>-8.3732182662593746E-2</v>
      </c>
      <c r="AP312" s="32">
        <f t="shared" ca="1" si="167"/>
        <v>944.80683389161175</v>
      </c>
      <c r="AQ312" s="33">
        <f t="shared" ca="1" si="168"/>
        <v>0</v>
      </c>
      <c r="AR312" s="34">
        <f t="shared" ca="1" si="192"/>
        <v>5.8333333333333336E-3</v>
      </c>
      <c r="AS312" s="34">
        <f t="shared" ca="1" si="193"/>
        <v>10.838953380215051</v>
      </c>
      <c r="AT312" s="35">
        <f ca="1">AS312/MAX(AS$49:AS312)-1</f>
        <v>-8.3732182662593524E-2</v>
      </c>
      <c r="AU312" s="32">
        <f t="shared" ca="1" si="169"/>
        <v>969.54079422853738</v>
      </c>
      <c r="AV312" s="33">
        <f t="shared" ca="1" si="170"/>
        <v>0</v>
      </c>
      <c r="AW312" s="34">
        <f t="shared" ca="1" si="194"/>
        <v>5.8333333333333336E-3</v>
      </c>
      <c r="AX312" s="34">
        <f t="shared" ca="1" si="195"/>
        <v>10.745470754908553</v>
      </c>
      <c r="AY312" s="35">
        <f ca="1">AX312/MAX(AX$49:AX312)-1</f>
        <v>-6.2858852337064119E-2</v>
      </c>
      <c r="AZ312" s="20"/>
      <c r="BA312" s="20"/>
      <c r="BB312" s="20"/>
      <c r="BC312" s="20"/>
      <c r="BD312" s="20"/>
      <c r="BE312" s="20"/>
      <c r="BF312" s="20"/>
      <c r="BG312" s="17"/>
      <c r="BH312" s="17"/>
      <c r="BJ312" s="7">
        <f ca="1">AVERAGE(B310:B312)</f>
        <v>895.1666424086128</v>
      </c>
      <c r="BK312" s="7">
        <f ca="1">AVERAGE(B307:B312)</f>
        <v>932.35371831857503</v>
      </c>
      <c r="BL312" s="7">
        <f ca="1">AVERAGE(B301:B312)</f>
        <v>988.921416066897</v>
      </c>
      <c r="BM312" s="7">
        <f ca="1">AVERAGE(B295:B312)</f>
        <v>957.03040679965989</v>
      </c>
      <c r="BN312" s="7">
        <f ca="1">AVERAGE(B289:B312)</f>
        <v>935.1714032017386</v>
      </c>
      <c r="BO312" s="5">
        <f ca="1">IF($B311&gt;=BJ311,$D312,$C312)*0.2+IF($B311&gt;=BK311,$D312,$C312)*0.2+IF($B311&gt;=BL311,$D312,$C312)*0.2+IF($B311&gt;=BM311,$D312,$C312)*0.2+IF($B311&gt;=BN311,$D312,$C312)*0.2</f>
        <v>5.8333333333333336E-3</v>
      </c>
      <c r="BP312" s="3">
        <f t="shared" ca="1" si="171"/>
        <v>1204.5179333941553</v>
      </c>
      <c r="BQ312" s="5">
        <f ca="1">BP312/MAX($BP$36:BP312)-1</f>
        <v>-9.5823955281047257E-2</v>
      </c>
    </row>
    <row r="313" spans="1:69" x14ac:dyDescent="0.2">
      <c r="A313" s="15">
        <v>17898</v>
      </c>
      <c r="B313" s="18">
        <v>845.38294774877306</v>
      </c>
      <c r="C313" s="17">
        <f t="shared" ca="1" si="157"/>
        <v>5.8333333333333336E-3</v>
      </c>
      <c r="D313" s="17">
        <f ca="1">B313/B312-1</f>
        <v>-2.8634311555362779E-2</v>
      </c>
      <c r="E313" s="20">
        <f t="shared" ca="1" si="158"/>
        <v>5.7961274309577835</v>
      </c>
      <c r="F313" s="20">
        <f ca="1">E313/MAX(E$49:E313)-1</f>
        <v>-0.24326180439344547</v>
      </c>
      <c r="G313" s="32">
        <f t="shared" ca="1" si="159"/>
        <v>870.28914329434429</v>
      </c>
      <c r="H313" s="33">
        <f t="shared" ca="1" si="172"/>
        <v>0</v>
      </c>
      <c r="I313" s="34">
        <f t="shared" ca="1" si="173"/>
        <v>5.8333333333333336E-3</v>
      </c>
      <c r="J313" s="34">
        <f t="shared" ca="1" si="174"/>
        <v>12.309178505117901</v>
      </c>
      <c r="K313" s="35">
        <f ca="1">J313/MAX(J$49:J313)-1</f>
        <v>0</v>
      </c>
      <c r="L313" s="32">
        <f t="shared" ca="1" si="160"/>
        <v>957.0087178582628</v>
      </c>
      <c r="M313" s="33">
        <f t="shared" ca="1" si="175"/>
        <v>0</v>
      </c>
      <c r="N313" s="34">
        <f t="shared" ca="1" si="176"/>
        <v>5.8333333333333336E-3</v>
      </c>
      <c r="O313" s="34">
        <f t="shared" ca="1" si="177"/>
        <v>11.110721861335092</v>
      </c>
      <c r="P313" s="35">
        <f ca="1">O313/MAX(O$49:O313)-1</f>
        <v>-7.8387287061458588E-2</v>
      </c>
      <c r="Q313" s="32">
        <f t="shared" ca="1" si="161"/>
        <v>936.89287601967169</v>
      </c>
      <c r="R313" s="33">
        <f t="shared" ca="1" si="178"/>
        <v>0</v>
      </c>
      <c r="S313" s="34">
        <f t="shared" ca="1" si="179"/>
        <v>5.8333333333333336E-3</v>
      </c>
      <c r="T313" s="34">
        <f t="shared" ca="1" si="180"/>
        <v>11.052553199727788</v>
      </c>
      <c r="U313" s="35">
        <f ca="1">T313/MAX(T$49:T313)-1</f>
        <v>-0.16195881530450551</v>
      </c>
      <c r="V313" s="32">
        <f t="shared" ca="1" si="162"/>
        <v>870.28914329434429</v>
      </c>
      <c r="W313" s="33">
        <f t="shared" ca="1" si="181"/>
        <v>0</v>
      </c>
      <c r="X313" s="34">
        <f t="shared" ca="1" si="182"/>
        <v>2.8634311555362779E-2</v>
      </c>
      <c r="Y313" s="34">
        <f t="shared" ca="1" si="183"/>
        <v>7.0490178443353644</v>
      </c>
      <c r="Z313" s="35">
        <f ca="1">Y313/MAX(Y$49:Y313)-1</f>
        <v>0</v>
      </c>
      <c r="AA313" s="32">
        <f t="shared" ca="1" si="163"/>
        <v>870.28914329434429</v>
      </c>
      <c r="AB313" s="33">
        <f t="shared" ca="1" si="184"/>
        <v>0</v>
      </c>
      <c r="AC313" s="34">
        <f t="shared" ca="1" si="185"/>
        <v>5.8333333333333336E-3</v>
      </c>
      <c r="AD313" s="34">
        <f t="shared" ca="1" si="186"/>
        <v>12.833851444175142</v>
      </c>
      <c r="AE313" s="35">
        <f ca="1">AD313/MAX(AD$49:AD313)-1</f>
        <v>0</v>
      </c>
      <c r="AF313" s="32">
        <f t="shared" ca="1" si="164"/>
        <v>957.0087178582628</v>
      </c>
      <c r="AG313" s="33">
        <f t="shared" ca="1" si="187"/>
        <v>0</v>
      </c>
      <c r="AH313" s="34">
        <f t="shared" ca="1" si="188"/>
        <v>5.8333333333333336E-3</v>
      </c>
      <c r="AI313" s="34">
        <f t="shared" ca="1" si="189"/>
        <v>8.9252334886873435</v>
      </c>
      <c r="AJ313" s="35">
        <f ca="1">AI313/MAX(AI$49:AI313)-1</f>
        <v>-7.838728706145881E-2</v>
      </c>
      <c r="AK313" s="32">
        <f t="shared" ca="1" si="165"/>
        <v>957.0087178582628</v>
      </c>
      <c r="AL313" s="33">
        <f t="shared" ca="1" si="166"/>
        <v>0</v>
      </c>
      <c r="AM313" s="34">
        <f t="shared" ca="1" si="190"/>
        <v>5.8333333333333336E-3</v>
      </c>
      <c r="AN313" s="34">
        <f t="shared" ca="1" si="191"/>
        <v>10.37299602628655</v>
      </c>
      <c r="AO313" s="35">
        <f ca="1">AN313/MAX(AN$49:AN313)-1</f>
        <v>-7.8387287061458921E-2</v>
      </c>
      <c r="AP313" s="32">
        <f t="shared" ca="1" si="167"/>
        <v>920.01544509157816</v>
      </c>
      <c r="AQ313" s="33">
        <f t="shared" ca="1" si="168"/>
        <v>0</v>
      </c>
      <c r="AR313" s="34">
        <f t="shared" ca="1" si="192"/>
        <v>5.8333333333333336E-3</v>
      </c>
      <c r="AS313" s="34">
        <f t="shared" ca="1" si="193"/>
        <v>10.902180608266306</v>
      </c>
      <c r="AT313" s="35">
        <f ca="1">AS313/MAX(AS$49:AS313)-1</f>
        <v>-7.8387287061458588E-2</v>
      </c>
      <c r="AU313" s="32">
        <f t="shared" ca="1" si="169"/>
        <v>944.79247709217282</v>
      </c>
      <c r="AV313" s="33">
        <f t="shared" ca="1" si="170"/>
        <v>0</v>
      </c>
      <c r="AW313" s="34">
        <f t="shared" ca="1" si="194"/>
        <v>5.8333333333333336E-3</v>
      </c>
      <c r="AX313" s="34">
        <f t="shared" ca="1" si="195"/>
        <v>10.808152667645519</v>
      </c>
      <c r="AY313" s="35">
        <f ca="1">AX313/MAX(AX$49:AX313)-1</f>
        <v>-5.7392195642363641E-2</v>
      </c>
      <c r="AZ313" s="20"/>
      <c r="BA313" s="20"/>
      <c r="BB313" s="20"/>
      <c r="BC313" s="20"/>
      <c r="BD313" s="20"/>
      <c r="BE313" s="20"/>
      <c r="BF313" s="20"/>
      <c r="BG313" s="17"/>
      <c r="BH313" s="17"/>
      <c r="BJ313" s="7">
        <f ca="1">AVERAGE(B311:B313)</f>
        <v>870.28914329434429</v>
      </c>
      <c r="BK313" s="7">
        <f ca="1">AVERAGE(B308:B313)</f>
        <v>907.54081019325861</v>
      </c>
      <c r="BL313" s="7">
        <f ca="1">AVERAGE(B302:B313)</f>
        <v>981.65653514006397</v>
      </c>
      <c r="BM313" s="7">
        <f ca="1">AVERAGE(B296:B313)</f>
        <v>955.79658399433561</v>
      </c>
      <c r="BN313" s="7">
        <f ca="1">AVERAGE(B290:B313)</f>
        <v>936.89287601967169</v>
      </c>
      <c r="BO313" s="5">
        <f ca="1">IF($B312&gt;=BJ312,$D313,$C313)*0.2+IF($B312&gt;=BK312,$D313,$C313)*0.2+IF($B312&gt;=BL312,$D313,$C313)*0.2+IF($B312&gt;=BM312,$D313,$C313)*0.2+IF($B312&gt;=BN312,$D313,$C313)*0.2</f>
        <v>5.8333333333333336E-3</v>
      </c>
      <c r="BP313" s="3">
        <f t="shared" ca="1" si="171"/>
        <v>1211.5442880056212</v>
      </c>
      <c r="BQ313" s="5">
        <f ca="1">BP313/MAX($BP$36:BP313)-1</f>
        <v>-9.0549595020186779E-2</v>
      </c>
    </row>
    <row r="314" spans="1:69" x14ac:dyDescent="0.2">
      <c r="A314" s="15">
        <v>17929</v>
      </c>
      <c r="B314" s="18">
        <v>846.14379423633579</v>
      </c>
      <c r="C314" s="17">
        <f t="shared" ca="1" si="157"/>
        <v>5.8333333333333336E-3</v>
      </c>
      <c r="D314" s="17">
        <f ca="1">B314/B313-1</f>
        <v>9.0000217012753403E-4</v>
      </c>
      <c r="E314" s="20">
        <f t="shared" ca="1" si="158"/>
        <v>5.8013439582239812</v>
      </c>
      <c r="F314" s="20">
        <f ca="1">E314/MAX(E$49:E314)-1</f>
        <v>-0.24258073837518124</v>
      </c>
      <c r="G314" s="32">
        <f t="shared" ca="1" si="159"/>
        <v>853.94341032854754</v>
      </c>
      <c r="H314" s="33">
        <f t="shared" ca="1" si="172"/>
        <v>0</v>
      </c>
      <c r="I314" s="34">
        <f t="shared" ca="1" si="173"/>
        <v>5.8333333333333336E-3</v>
      </c>
      <c r="J314" s="34">
        <f t="shared" ca="1" si="174"/>
        <v>12.380982046397754</v>
      </c>
      <c r="K314" s="35">
        <f ca="1">J314/MAX(J$49:J314)-1</f>
        <v>0</v>
      </c>
      <c r="L314" s="32">
        <f t="shared" ca="1" si="160"/>
        <v>934.81132805849609</v>
      </c>
      <c r="M314" s="33">
        <f t="shared" ca="1" si="175"/>
        <v>0</v>
      </c>
      <c r="N314" s="34">
        <f t="shared" ca="1" si="176"/>
        <v>5.8333333333333336E-3</v>
      </c>
      <c r="O314" s="34">
        <f t="shared" ca="1" si="177"/>
        <v>11.175534405526214</v>
      </c>
      <c r="P314" s="35">
        <f ca="1">O314/MAX(O$49:O314)-1</f>
        <v>-7.3011212902650335E-2</v>
      </c>
      <c r="Q314" s="32">
        <f t="shared" ca="1" si="161"/>
        <v>937.27176011815993</v>
      </c>
      <c r="R314" s="33">
        <f t="shared" ca="1" si="178"/>
        <v>0</v>
      </c>
      <c r="S314" s="34">
        <f t="shared" ca="1" si="179"/>
        <v>5.8333333333333336E-3</v>
      </c>
      <c r="T314" s="34">
        <f t="shared" ca="1" si="180"/>
        <v>11.1170264267262</v>
      </c>
      <c r="U314" s="35">
        <f ca="1">T314/MAX(T$49:T314)-1</f>
        <v>-0.15707024172711515</v>
      </c>
      <c r="V314" s="32">
        <f t="shared" ca="1" si="162"/>
        <v>853.94341032854754</v>
      </c>
      <c r="W314" s="33">
        <f t="shared" ca="1" si="181"/>
        <v>0</v>
      </c>
      <c r="X314" s="34">
        <f t="shared" ca="1" si="182"/>
        <v>-9.0000217012753403E-4</v>
      </c>
      <c r="Y314" s="34">
        <f t="shared" ca="1" si="183"/>
        <v>7.0426737129781944</v>
      </c>
      <c r="Z314" s="35">
        <f ca="1">Y314/MAX(Y$49:Y314)-1</f>
        <v>-9.0000217012764505E-4</v>
      </c>
      <c r="AA314" s="32">
        <f t="shared" ca="1" si="163"/>
        <v>853.94341032854754</v>
      </c>
      <c r="AB314" s="33">
        <f t="shared" ca="1" si="184"/>
        <v>0</v>
      </c>
      <c r="AC314" s="34">
        <f t="shared" ca="1" si="185"/>
        <v>5.8333333333333336E-3</v>
      </c>
      <c r="AD314" s="34">
        <f t="shared" ca="1" si="186"/>
        <v>12.908715577599498</v>
      </c>
      <c r="AE314" s="35">
        <f ca="1">AD314/MAX(AD$49:AD314)-1</f>
        <v>0</v>
      </c>
      <c r="AF314" s="32">
        <f t="shared" ca="1" si="164"/>
        <v>934.81132805849609</v>
      </c>
      <c r="AG314" s="33">
        <f t="shared" ca="1" si="187"/>
        <v>0</v>
      </c>
      <c r="AH314" s="34">
        <f t="shared" ca="1" si="188"/>
        <v>5.8333333333333336E-3</v>
      </c>
      <c r="AI314" s="34">
        <f t="shared" ca="1" si="189"/>
        <v>8.9772973507046867</v>
      </c>
      <c r="AJ314" s="35">
        <f ca="1">AI314/MAX(AI$49:AI314)-1</f>
        <v>-7.3011212902650557E-2</v>
      </c>
      <c r="AK314" s="32">
        <f t="shared" ca="1" si="165"/>
        <v>934.81132805849609</v>
      </c>
      <c r="AL314" s="33">
        <f t="shared" ca="1" si="166"/>
        <v>0</v>
      </c>
      <c r="AM314" s="34">
        <f t="shared" ca="1" si="190"/>
        <v>5.8333333333333336E-3</v>
      </c>
      <c r="AN314" s="34">
        <f t="shared" ca="1" si="191"/>
        <v>10.433505169773222</v>
      </c>
      <c r="AO314" s="35">
        <f ca="1">AN314/MAX(AN$49:AN314)-1</f>
        <v>-7.3011212902650779E-2</v>
      </c>
      <c r="AP314" s="32">
        <f t="shared" ca="1" si="167"/>
        <v>895.18099313372636</v>
      </c>
      <c r="AQ314" s="33">
        <f t="shared" ca="1" si="168"/>
        <v>0</v>
      </c>
      <c r="AR314" s="34">
        <f t="shared" ca="1" si="192"/>
        <v>5.8333333333333336E-3</v>
      </c>
      <c r="AS314" s="34">
        <f t="shared" ca="1" si="193"/>
        <v>10.965776661814527</v>
      </c>
      <c r="AT314" s="35">
        <f ca="1">AS314/MAX(AS$49:AS314)-1</f>
        <v>-7.3011212902650335E-2</v>
      </c>
      <c r="AU314" s="32">
        <f t="shared" ca="1" si="169"/>
        <v>920.00109070563883</v>
      </c>
      <c r="AV314" s="33">
        <f t="shared" ca="1" si="170"/>
        <v>0</v>
      </c>
      <c r="AW314" s="34">
        <f t="shared" ca="1" si="194"/>
        <v>5.8333333333333336E-3</v>
      </c>
      <c r="AX314" s="34">
        <f t="shared" ca="1" si="195"/>
        <v>10.871200224873451</v>
      </c>
      <c r="AY314" s="35">
        <f ca="1">AX314/MAX(AX$49:AX314)-1</f>
        <v>-5.1893650116944023E-2</v>
      </c>
      <c r="AZ314" s="20"/>
      <c r="BA314" s="20"/>
      <c r="BB314" s="20"/>
      <c r="BC314" s="20"/>
      <c r="BD314" s="20"/>
      <c r="BE314" s="20"/>
      <c r="BF314" s="20"/>
      <c r="BG314" s="17"/>
      <c r="BH314" s="17"/>
      <c r="BJ314" s="7">
        <f ca="1">AVERAGE(B312:B314)</f>
        <v>853.94341032854754</v>
      </c>
      <c r="BK314" s="7">
        <f ca="1">AVERAGE(B309:B314)</f>
        <v>886.97225051709313</v>
      </c>
      <c r="BL314" s="7">
        <f ca="1">AVERAGE(B303:B314)</f>
        <v>959.07346954955835</v>
      </c>
      <c r="BM314" s="7">
        <f ca="1">AVERAGE(B297:B314)</f>
        <v>953.70169973582517</v>
      </c>
      <c r="BN314" s="7">
        <f ca="1">AVERAGE(B291:B314)</f>
        <v>937.27176011815993</v>
      </c>
      <c r="BO314" s="5">
        <f ca="1">IF($B313&gt;=BJ313,$D314,$C314)*0.2+IF($B313&gt;=BK313,$D314,$C314)*0.2+IF($B313&gt;=BL313,$D314,$C314)*0.2+IF($B313&gt;=BM313,$D314,$C314)*0.2+IF($B313&gt;=BN313,$D314,$C314)*0.2</f>
        <v>5.8333333333333336E-3</v>
      </c>
      <c r="BP314" s="3">
        <f t="shared" ca="1" si="171"/>
        <v>1218.611629685654</v>
      </c>
      <c r="BQ314" s="5">
        <f ca="1">BP314/MAX($BP$36:BP314)-1</f>
        <v>-8.5244467657804468E-2</v>
      </c>
    </row>
    <row r="315" spans="1:69" x14ac:dyDescent="0.2">
      <c r="A315" s="15">
        <v>17957</v>
      </c>
      <c r="B315" s="18">
        <v>824.15332880410995</v>
      </c>
      <c r="C315" s="17">
        <f t="shared" ca="1" si="157"/>
        <v>5.8333333333333336E-3</v>
      </c>
      <c r="D315" s="17">
        <f ca="1">B315/B314-1</f>
        <v>-2.5989040612267034E-2</v>
      </c>
      <c r="E315" s="20">
        <f t="shared" ca="1" si="158"/>
        <v>5.6505725944879686</v>
      </c>
      <c r="F315" s="20">
        <f ca="1">E315/MAX(E$49:E315)-1</f>
        <v>-0.26226533832606191</v>
      </c>
      <c r="G315" s="32">
        <f t="shared" ca="1" si="159"/>
        <v>838.56002359640627</v>
      </c>
      <c r="H315" s="33">
        <f t="shared" ca="1" si="172"/>
        <v>0</v>
      </c>
      <c r="I315" s="34">
        <f t="shared" ca="1" si="173"/>
        <v>5.8333333333333336E-3</v>
      </c>
      <c r="J315" s="34">
        <f t="shared" ca="1" si="174"/>
        <v>12.453204441668408</v>
      </c>
      <c r="K315" s="35">
        <f ca="1">J315/MAX(J$49:J315)-1</f>
        <v>0</v>
      </c>
      <c r="L315" s="32">
        <f t="shared" ca="1" si="160"/>
        <v>912.8724946595496</v>
      </c>
      <c r="M315" s="33">
        <f t="shared" ca="1" si="175"/>
        <v>0</v>
      </c>
      <c r="N315" s="34">
        <f t="shared" ca="1" si="176"/>
        <v>5.8333333333333336E-3</v>
      </c>
      <c r="O315" s="34">
        <f t="shared" ca="1" si="177"/>
        <v>11.240725022891784</v>
      </c>
      <c r="P315" s="35">
        <f ca="1">O315/MAX(O$49:O315)-1</f>
        <v>-6.7603778311249085E-2</v>
      </c>
      <c r="Q315" s="32">
        <f t="shared" ca="1" si="161"/>
        <v>934.74996145002206</v>
      </c>
      <c r="R315" s="33">
        <f t="shared" ca="1" si="178"/>
        <v>0</v>
      </c>
      <c r="S315" s="34">
        <f t="shared" ca="1" si="179"/>
        <v>5.8333333333333336E-3</v>
      </c>
      <c r="T315" s="34">
        <f t="shared" ca="1" si="180"/>
        <v>11.181875747548769</v>
      </c>
      <c r="U315" s="35">
        <f ca="1">T315/MAX(T$49:T315)-1</f>
        <v>-0.15215315147052333</v>
      </c>
      <c r="V315" s="32">
        <f t="shared" ca="1" si="162"/>
        <v>838.56002359640627</v>
      </c>
      <c r="W315" s="33">
        <f t="shared" ca="1" si="181"/>
        <v>0</v>
      </c>
      <c r="X315" s="34">
        <f t="shared" ca="1" si="182"/>
        <v>2.5989040612267034E-2</v>
      </c>
      <c r="Y315" s="34">
        <f t="shared" ca="1" si="183"/>
        <v>7.2257060461237295</v>
      </c>
      <c r="Z315" s="35">
        <f ca="1">Y315/MAX(Y$49:Y315)-1</f>
        <v>0</v>
      </c>
      <c r="AA315" s="32">
        <f t="shared" ca="1" si="163"/>
        <v>838.56002359640627</v>
      </c>
      <c r="AB315" s="33">
        <f t="shared" ca="1" si="184"/>
        <v>0</v>
      </c>
      <c r="AC315" s="34">
        <f t="shared" ca="1" si="185"/>
        <v>5.8333333333333336E-3</v>
      </c>
      <c r="AD315" s="34">
        <f t="shared" ca="1" si="186"/>
        <v>12.984016418468828</v>
      </c>
      <c r="AE315" s="35">
        <f ca="1">AD315/MAX(AD$49:AD315)-1</f>
        <v>0</v>
      </c>
      <c r="AF315" s="32">
        <f t="shared" ca="1" si="164"/>
        <v>912.8724946595496</v>
      </c>
      <c r="AG315" s="33">
        <f t="shared" ca="1" si="187"/>
        <v>0</v>
      </c>
      <c r="AH315" s="34">
        <f t="shared" ca="1" si="188"/>
        <v>5.8333333333333336E-3</v>
      </c>
      <c r="AI315" s="34">
        <f t="shared" ca="1" si="189"/>
        <v>9.0296649185837978</v>
      </c>
      <c r="AJ315" s="35">
        <f ca="1">AI315/MAX(AI$49:AI315)-1</f>
        <v>-6.7603778311249307E-2</v>
      </c>
      <c r="AK315" s="32">
        <f t="shared" ca="1" si="165"/>
        <v>912.8724946595496</v>
      </c>
      <c r="AL315" s="33">
        <f t="shared" ca="1" si="166"/>
        <v>0</v>
      </c>
      <c r="AM315" s="34">
        <f t="shared" ca="1" si="190"/>
        <v>5.8333333333333336E-3</v>
      </c>
      <c r="AN315" s="34">
        <f t="shared" ca="1" si="191"/>
        <v>10.494367283263566</v>
      </c>
      <c r="AO315" s="35">
        <f ca="1">AN315/MAX(AN$49:AN315)-1</f>
        <v>-6.7603778311249529E-2</v>
      </c>
      <c r="AP315" s="32">
        <f t="shared" ca="1" si="167"/>
        <v>870.30348900053355</v>
      </c>
      <c r="AQ315" s="33">
        <f t="shared" ca="1" si="168"/>
        <v>0</v>
      </c>
      <c r="AR315" s="34">
        <f t="shared" ca="1" si="192"/>
        <v>5.8333333333333336E-3</v>
      </c>
      <c r="AS315" s="34">
        <f t="shared" ca="1" si="193"/>
        <v>11.029743692341778</v>
      </c>
      <c r="AT315" s="35">
        <f ca="1">AS315/MAX(AS$49:AS315)-1</f>
        <v>-6.7603778311249085E-2</v>
      </c>
      <c r="AU315" s="32">
        <f t="shared" ca="1" si="169"/>
        <v>895.1666424086128</v>
      </c>
      <c r="AV315" s="33">
        <f t="shared" ca="1" si="170"/>
        <v>0</v>
      </c>
      <c r="AW315" s="34">
        <f t="shared" ca="1" si="194"/>
        <v>5.8333333333333336E-3</v>
      </c>
      <c r="AX315" s="34">
        <f t="shared" ca="1" si="195"/>
        <v>10.934615559518546</v>
      </c>
      <c r="AY315" s="35">
        <f ca="1">AX315/MAX(AX$49:AX315)-1</f>
        <v>-4.6363029742626294E-2</v>
      </c>
      <c r="AZ315" s="20"/>
      <c r="BA315" s="20"/>
      <c r="BB315" s="20"/>
      <c r="BC315" s="20"/>
      <c r="BD315" s="20"/>
      <c r="BE315" s="20"/>
      <c r="BF315" s="20"/>
      <c r="BG315" s="17"/>
      <c r="BH315" s="17"/>
      <c r="BJ315" s="7">
        <f ca="1">AVERAGE(B313:B315)</f>
        <v>838.56002359640627</v>
      </c>
      <c r="BK315" s="7">
        <f ca="1">AVERAGE(B310:B315)</f>
        <v>866.86333300250953</v>
      </c>
      <c r="BL315" s="7">
        <f ca="1">AVERAGE(B304:B315)</f>
        <v>936.69869180192279</v>
      </c>
      <c r="BM315" s="7">
        <f ca="1">AVERAGE(B298:B315)</f>
        <v>949.87434248103318</v>
      </c>
      <c r="BN315" s="7">
        <f ca="1">AVERAGE(B292:B315)</f>
        <v>934.74996145002206</v>
      </c>
      <c r="BO315" s="5">
        <f ca="1">IF($B314&gt;=BJ314,$D315,$C315)*0.2+IF($B314&gt;=BK314,$D315,$C315)*0.2+IF($B314&gt;=BL314,$D315,$C315)*0.2+IF($B314&gt;=BM314,$D315,$C315)*0.2+IF($B314&gt;=BN314,$D315,$C315)*0.2</f>
        <v>5.8333333333333336E-3</v>
      </c>
      <c r="BP315" s="3">
        <f t="shared" ca="1" si="171"/>
        <v>1225.720197525487</v>
      </c>
      <c r="BQ315" s="5">
        <f ca="1">BP315/MAX($BP$36:BP315)-1</f>
        <v>-7.9908393719141602E-2</v>
      </c>
    </row>
    <row r="316" spans="1:69" x14ac:dyDescent="0.2">
      <c r="A316" s="15">
        <v>17988</v>
      </c>
      <c r="B316" s="18">
        <v>775.4282754543292</v>
      </c>
      <c r="C316" s="17">
        <f t="shared" ca="1" si="157"/>
        <v>5.8333333333333336E-3</v>
      </c>
      <c r="D316" s="17">
        <f ca="1">B316/B315-1</f>
        <v>-5.9121345078449683E-2</v>
      </c>
      <c r="E316" s="20">
        <f t="shared" ca="1" si="158"/>
        <v>5.3165031422384148</v>
      </c>
      <c r="F316" s="20">
        <f ca="1">E316/MAX(E$49:E316)-1</f>
        <v>-0.30588120383522011</v>
      </c>
      <c r="G316" s="32">
        <f t="shared" ca="1" si="159"/>
        <v>815.24179949825827</v>
      </c>
      <c r="H316" s="33">
        <f t="shared" ca="1" si="172"/>
        <v>0</v>
      </c>
      <c r="I316" s="34">
        <f t="shared" ca="1" si="173"/>
        <v>5.8333333333333336E-3</v>
      </c>
      <c r="J316" s="34">
        <f t="shared" ca="1" si="174"/>
        <v>12.525848134244807</v>
      </c>
      <c r="K316" s="35">
        <f ca="1">J316/MAX(J$49:J316)-1</f>
        <v>0</v>
      </c>
      <c r="L316" s="32">
        <f t="shared" ca="1" si="160"/>
        <v>888.52306561549995</v>
      </c>
      <c r="M316" s="33">
        <f t="shared" ca="1" si="175"/>
        <v>0</v>
      </c>
      <c r="N316" s="34">
        <f t="shared" ca="1" si="176"/>
        <v>5.8333333333333336E-3</v>
      </c>
      <c r="O316" s="34">
        <f t="shared" ca="1" si="177"/>
        <v>11.306295918858654</v>
      </c>
      <c r="P316" s="35">
        <f ca="1">O316/MAX(O$49:O316)-1</f>
        <v>-6.2164800351398042E-2</v>
      </c>
      <c r="Q316" s="32">
        <f t="shared" ca="1" si="161"/>
        <v>929.79387485970744</v>
      </c>
      <c r="R316" s="33">
        <f t="shared" ca="1" si="178"/>
        <v>0</v>
      </c>
      <c r="S316" s="34">
        <f t="shared" ca="1" si="179"/>
        <v>5.8333333333333336E-3</v>
      </c>
      <c r="T316" s="34">
        <f t="shared" ca="1" si="180"/>
        <v>11.247103356076137</v>
      </c>
      <c r="U316" s="35">
        <f ca="1">T316/MAX(T$49:T316)-1</f>
        <v>-0.14720737818743468</v>
      </c>
      <c r="V316" s="32">
        <f t="shared" ca="1" si="162"/>
        <v>815.24179949825827</v>
      </c>
      <c r="W316" s="33">
        <f t="shared" ca="1" si="181"/>
        <v>0</v>
      </c>
      <c r="X316" s="34">
        <f t="shared" ca="1" si="182"/>
        <v>5.9121345078449683E-2</v>
      </c>
      <c r="Y316" s="34">
        <f t="shared" ca="1" si="183"/>
        <v>7.6528995067120498</v>
      </c>
      <c r="Z316" s="35">
        <f ca="1">Y316/MAX(Y$49:Y316)-1</f>
        <v>0</v>
      </c>
      <c r="AA316" s="32">
        <f t="shared" ca="1" si="163"/>
        <v>815.24179949825827</v>
      </c>
      <c r="AB316" s="33">
        <f t="shared" ca="1" si="184"/>
        <v>0</v>
      </c>
      <c r="AC316" s="34">
        <f t="shared" ca="1" si="185"/>
        <v>5.8333333333333336E-3</v>
      </c>
      <c r="AD316" s="34">
        <f t="shared" ca="1" si="186"/>
        <v>13.059756514243229</v>
      </c>
      <c r="AE316" s="35">
        <f ca="1">AD316/MAX(AD$49:AD316)-1</f>
        <v>0</v>
      </c>
      <c r="AF316" s="32">
        <f t="shared" ca="1" si="164"/>
        <v>888.52306561549995</v>
      </c>
      <c r="AG316" s="33">
        <f t="shared" ca="1" si="187"/>
        <v>0</v>
      </c>
      <c r="AH316" s="34">
        <f t="shared" ca="1" si="188"/>
        <v>5.8333333333333336E-3</v>
      </c>
      <c r="AI316" s="34">
        <f t="shared" ca="1" si="189"/>
        <v>9.0823379639422033</v>
      </c>
      <c r="AJ316" s="35">
        <f ca="1">AI316/MAX(AI$49:AI316)-1</f>
        <v>-6.2164800351398264E-2</v>
      </c>
      <c r="AK316" s="32">
        <f t="shared" ca="1" si="165"/>
        <v>888.52306561549995</v>
      </c>
      <c r="AL316" s="33">
        <f t="shared" ca="1" si="166"/>
        <v>0</v>
      </c>
      <c r="AM316" s="34">
        <f t="shared" ca="1" si="190"/>
        <v>5.8333333333333336E-3</v>
      </c>
      <c r="AN316" s="34">
        <f t="shared" ca="1" si="191"/>
        <v>10.55558442574927</v>
      </c>
      <c r="AO316" s="35">
        <f ca="1">AN316/MAX(AN$49:AN316)-1</f>
        <v>-6.2164800351398486E-2</v>
      </c>
      <c r="AP316" s="32">
        <f t="shared" ca="1" si="167"/>
        <v>846.14379423633579</v>
      </c>
      <c r="AQ316" s="33">
        <f t="shared" ca="1" si="168"/>
        <v>0</v>
      </c>
      <c r="AR316" s="34">
        <f t="shared" ca="1" si="192"/>
        <v>5.8333333333333336E-3</v>
      </c>
      <c r="AS316" s="34">
        <f t="shared" ca="1" si="193"/>
        <v>11.094083863880439</v>
      </c>
      <c r="AT316" s="35">
        <f ca="1">AS316/MAX(AS$49:AS316)-1</f>
        <v>-6.2164800351398042E-2</v>
      </c>
      <c r="AU316" s="32">
        <f t="shared" ca="1" si="169"/>
        <v>870.28914329434429</v>
      </c>
      <c r="AV316" s="33">
        <f t="shared" ca="1" si="170"/>
        <v>0</v>
      </c>
      <c r="AW316" s="34">
        <f t="shared" ca="1" si="194"/>
        <v>5.8333333333333336E-3</v>
      </c>
      <c r="AX316" s="34">
        <f t="shared" ca="1" si="195"/>
        <v>10.998400816949072</v>
      </c>
      <c r="AY316" s="35">
        <f ca="1">AX316/MAX(AX$49:AX316)-1</f>
        <v>-4.080014741612481E-2</v>
      </c>
      <c r="AZ316" s="20"/>
      <c r="BA316" s="20"/>
      <c r="BB316" s="20"/>
      <c r="BC316" s="20"/>
      <c r="BD316" s="20"/>
      <c r="BE316" s="20"/>
      <c r="BF316" s="20"/>
      <c r="BG316" s="17"/>
      <c r="BH316" s="17"/>
      <c r="BJ316" s="7">
        <f ca="1">AVERAGE(B314:B316)</f>
        <v>815.24179949825827</v>
      </c>
      <c r="BK316" s="7">
        <f ca="1">AVERAGE(B311:B316)</f>
        <v>842.76547139630122</v>
      </c>
      <c r="BL316" s="7">
        <f ca="1">AVERAGE(B305:B316)</f>
        <v>912.30790707028336</v>
      </c>
      <c r="BM316" s="7">
        <f ca="1">AVERAGE(B299:B316)</f>
        <v>942.40562799491772</v>
      </c>
      <c r="BN316" s="7">
        <f ca="1">AVERAGE(B293:B316)</f>
        <v>929.79387485970744</v>
      </c>
      <c r="BO316" s="5">
        <f ca="1">IF($B315&gt;=BJ315,$D316,$C316)*0.2+IF($B315&gt;=BK315,$D316,$C316)*0.2+IF($B315&gt;=BL315,$D316,$C316)*0.2+IF($B315&gt;=BM315,$D316,$C316)*0.2+IF($B315&gt;=BN315,$D316,$C316)*0.2</f>
        <v>5.8333333333333336E-3</v>
      </c>
      <c r="BP316" s="3">
        <f t="shared" ca="1" si="171"/>
        <v>1232.8702320110524</v>
      </c>
      <c r="BQ316" s="5">
        <f ca="1">BP316/MAX($BP$36:BP316)-1</f>
        <v>-7.4541192682503254E-2</v>
      </c>
    </row>
    <row r="317" spans="1:69" x14ac:dyDescent="0.2">
      <c r="A317" s="15">
        <v>18018</v>
      </c>
      <c r="B317" s="18">
        <v>754.9114308814286</v>
      </c>
      <c r="C317" s="17">
        <f t="shared" ca="1" si="157"/>
        <v>5.8333333333333336E-3</v>
      </c>
      <c r="D317" s="17">
        <f ca="1">B317/B316-1</f>
        <v>-2.6458726386885512E-2</v>
      </c>
      <c r="E317" s="20">
        <f t="shared" ca="1" si="158"/>
        <v>5.1758352402629111</v>
      </c>
      <c r="F317" s="20">
        <f ca="1">E317/MAX(E$49:E317)-1</f>
        <v>-0.32424670314293835</v>
      </c>
      <c r="G317" s="32">
        <f t="shared" ca="1" si="159"/>
        <v>784.83101171328929</v>
      </c>
      <c r="H317" s="33">
        <f t="shared" ca="1" si="172"/>
        <v>0</v>
      </c>
      <c r="I317" s="34">
        <f t="shared" ca="1" si="173"/>
        <v>5.8333333333333336E-3</v>
      </c>
      <c r="J317" s="34">
        <f t="shared" ca="1" si="174"/>
        <v>12.598915581694568</v>
      </c>
      <c r="K317" s="35">
        <f ca="1">J317/MAX(J$49:J317)-1</f>
        <v>0</v>
      </c>
      <c r="L317" s="32">
        <f t="shared" ca="1" si="160"/>
        <v>864.58816905357548</v>
      </c>
      <c r="M317" s="33">
        <f t="shared" ca="1" si="175"/>
        <v>0</v>
      </c>
      <c r="N317" s="34">
        <f t="shared" ca="1" si="176"/>
        <v>5.8333333333333336E-3</v>
      </c>
      <c r="O317" s="34">
        <f t="shared" ca="1" si="177"/>
        <v>11.372249311718663</v>
      </c>
      <c r="P317" s="35">
        <f ca="1">O317/MAX(O$49:O317)-1</f>
        <v>-5.6694095020114466E-2</v>
      </c>
      <c r="Q317" s="32">
        <f t="shared" ca="1" si="161"/>
        <v>923.38875143293126</v>
      </c>
      <c r="R317" s="33">
        <f t="shared" ca="1" si="178"/>
        <v>0</v>
      </c>
      <c r="S317" s="34">
        <f t="shared" ca="1" si="179"/>
        <v>5.8333333333333336E-3</v>
      </c>
      <c r="T317" s="34">
        <f t="shared" ca="1" si="180"/>
        <v>11.31271145898658</v>
      </c>
      <c r="U317" s="35">
        <f ca="1">T317/MAX(T$49:T317)-1</f>
        <v>-0.1422327545601948</v>
      </c>
      <c r="V317" s="32">
        <f t="shared" ca="1" si="162"/>
        <v>784.83101171328929</v>
      </c>
      <c r="W317" s="33">
        <f t="shared" ca="1" si="181"/>
        <v>0</v>
      </c>
      <c r="X317" s="34">
        <f t="shared" ca="1" si="182"/>
        <v>2.6458726386885512E-2</v>
      </c>
      <c r="Y317" s="34">
        <f t="shared" ca="1" si="183"/>
        <v>7.8553854808264756</v>
      </c>
      <c r="Z317" s="35">
        <f ca="1">Y317/MAX(Y$49:Y317)-1</f>
        <v>0</v>
      </c>
      <c r="AA317" s="32">
        <f t="shared" ca="1" si="163"/>
        <v>784.83101171328929</v>
      </c>
      <c r="AB317" s="33">
        <f t="shared" ca="1" si="184"/>
        <v>0</v>
      </c>
      <c r="AC317" s="34">
        <f t="shared" ca="1" si="185"/>
        <v>5.8333333333333336E-3</v>
      </c>
      <c r="AD317" s="34">
        <f t="shared" ca="1" si="186"/>
        <v>13.135938427242982</v>
      </c>
      <c r="AE317" s="35">
        <f ca="1">AD317/MAX(AD$49:AD317)-1</f>
        <v>0</v>
      </c>
      <c r="AF317" s="32">
        <f t="shared" ca="1" si="164"/>
        <v>864.58816905357548</v>
      </c>
      <c r="AG317" s="33">
        <f t="shared" ca="1" si="187"/>
        <v>0</v>
      </c>
      <c r="AH317" s="34">
        <f t="shared" ca="1" si="188"/>
        <v>5.8333333333333336E-3</v>
      </c>
      <c r="AI317" s="34">
        <f t="shared" ca="1" si="189"/>
        <v>9.1353182687318668</v>
      </c>
      <c r="AJ317" s="35">
        <f ca="1">AI317/MAX(AI$49:AI317)-1</f>
        <v>-5.6694095020114688E-2</v>
      </c>
      <c r="AK317" s="32">
        <f t="shared" ca="1" si="165"/>
        <v>864.58816905357548</v>
      </c>
      <c r="AL317" s="33">
        <f t="shared" ca="1" si="166"/>
        <v>0</v>
      </c>
      <c r="AM317" s="34">
        <f t="shared" ca="1" si="190"/>
        <v>5.8333333333333336E-3</v>
      </c>
      <c r="AN317" s="34">
        <f t="shared" ca="1" si="191"/>
        <v>10.617158668232808</v>
      </c>
      <c r="AO317" s="35">
        <f ca="1">AN317/MAX(AN$49:AN317)-1</f>
        <v>-5.669409502011491E-2</v>
      </c>
      <c r="AP317" s="32">
        <f t="shared" ca="1" si="167"/>
        <v>846.14379423633579</v>
      </c>
      <c r="AQ317" s="33">
        <f t="shared" ca="1" si="168"/>
        <v>0</v>
      </c>
      <c r="AR317" s="34">
        <f t="shared" ca="1" si="192"/>
        <v>5.8333333333333336E-3</v>
      </c>
      <c r="AS317" s="34">
        <f t="shared" ca="1" si="193"/>
        <v>11.158799353086408</v>
      </c>
      <c r="AT317" s="35">
        <f ca="1">AS317/MAX(AS$49:AS317)-1</f>
        <v>-5.6694095020114577E-2</v>
      </c>
      <c r="AU317" s="32">
        <f t="shared" ca="1" si="169"/>
        <v>853.94341032854754</v>
      </c>
      <c r="AV317" s="33">
        <f t="shared" ca="1" si="170"/>
        <v>0</v>
      </c>
      <c r="AW317" s="34">
        <f t="shared" ca="1" si="194"/>
        <v>5.8333333333333336E-3</v>
      </c>
      <c r="AX317" s="34">
        <f t="shared" ca="1" si="195"/>
        <v>11.062558155047942</v>
      </c>
      <c r="AY317" s="35">
        <f ca="1">AX317/MAX(AX$49:AX317)-1</f>
        <v>-3.5204814942718876E-2</v>
      </c>
      <c r="AZ317" s="20"/>
      <c r="BA317" s="20"/>
      <c r="BB317" s="20"/>
      <c r="BC317" s="20"/>
      <c r="BD317" s="20"/>
      <c r="BE317" s="20"/>
      <c r="BF317" s="20"/>
      <c r="BG317" s="17"/>
      <c r="BH317" s="17"/>
      <c r="BJ317" s="7">
        <f ca="1">AVERAGE(B315:B317)</f>
        <v>784.83101171328929</v>
      </c>
      <c r="BK317" s="7">
        <f ca="1">AVERAGE(B312:B317)</f>
        <v>819.38721102091847</v>
      </c>
      <c r="BL317" s="7">
        <f ca="1">AVERAGE(B306:B317)</f>
        <v>888.25538774427105</v>
      </c>
      <c r="BM317" s="7">
        <f ca="1">AVERAGE(B300:B317)</f>
        <v>934.39436543850752</v>
      </c>
      <c r="BN317" s="7">
        <f ca="1">AVERAGE(B294:B317)</f>
        <v>923.38875143293126</v>
      </c>
      <c r="BO317" s="5">
        <f ca="1">IF($B316&gt;=BJ316,$D317,$C317)*0.2+IF($B316&gt;=BK316,$D317,$C317)*0.2+IF($B316&gt;=BL316,$D317,$C317)*0.2+IF($B316&gt;=BM316,$D317,$C317)*0.2+IF($B316&gt;=BN316,$D317,$C317)*0.2</f>
        <v>5.8333333333333336E-3</v>
      </c>
      <c r="BP317" s="3">
        <f t="shared" ca="1" si="171"/>
        <v>1240.0619750311168</v>
      </c>
      <c r="BQ317" s="5">
        <f ca="1">BP317/MAX($BP$36:BP317)-1</f>
        <v>-6.9142682973151182E-2</v>
      </c>
    </row>
    <row r="318" spans="1:69" x14ac:dyDescent="0.2">
      <c r="A318" s="15">
        <v>18049</v>
      </c>
      <c r="B318" s="18">
        <v>724.13620985408306</v>
      </c>
      <c r="C318" s="17">
        <f t="shared" ca="1" si="157"/>
        <v>5.8333333333333336E-3</v>
      </c>
      <c r="D318" s="17">
        <f ca="1">B318/B317-1</f>
        <v>-4.0766664496539207E-2</v>
      </c>
      <c r="E318" s="20">
        <f t="shared" ca="1" si="158"/>
        <v>4.9648337015337489</v>
      </c>
      <c r="F318" s="20">
        <f ca="1">E318/MAX(E$49:E318)-1</f>
        <v>-0.35179491107834049</v>
      </c>
      <c r="G318" s="32">
        <f t="shared" ca="1" si="159"/>
        <v>751.49197206328029</v>
      </c>
      <c r="H318" s="33">
        <f t="shared" ca="1" si="172"/>
        <v>0</v>
      </c>
      <c r="I318" s="34">
        <f t="shared" ca="1" si="173"/>
        <v>5.8333333333333336E-3</v>
      </c>
      <c r="J318" s="34">
        <f t="shared" ca="1" si="174"/>
        <v>12.672409255921119</v>
      </c>
      <c r="K318" s="35">
        <f ca="1">J318/MAX(J$49:J318)-1</f>
        <v>0</v>
      </c>
      <c r="L318" s="32">
        <f t="shared" ca="1" si="160"/>
        <v>840.04627480965098</v>
      </c>
      <c r="M318" s="33">
        <f t="shared" ca="1" si="175"/>
        <v>0</v>
      </c>
      <c r="N318" s="34">
        <f t="shared" ca="1" si="176"/>
        <v>5.8333333333333336E-3</v>
      </c>
      <c r="O318" s="34">
        <f t="shared" ca="1" si="177"/>
        <v>11.43858743270369</v>
      </c>
      <c r="P318" s="35">
        <f ca="1">O318/MAX(O$49:O318)-1</f>
        <v>-5.1191477241064987E-2</v>
      </c>
      <c r="Q318" s="32">
        <f t="shared" ca="1" si="161"/>
        <v>916.52930455720582</v>
      </c>
      <c r="R318" s="33">
        <f t="shared" ca="1" si="178"/>
        <v>0</v>
      </c>
      <c r="S318" s="34">
        <f t="shared" ca="1" si="179"/>
        <v>5.8333333333333336E-3</v>
      </c>
      <c r="T318" s="34">
        <f t="shared" ca="1" si="180"/>
        <v>11.378702275830669</v>
      </c>
      <c r="U318" s="35">
        <f ca="1">T318/MAX(T$49:T318)-1</f>
        <v>-0.13722911229512924</v>
      </c>
      <c r="V318" s="32">
        <f t="shared" ca="1" si="162"/>
        <v>751.49197206328029</v>
      </c>
      <c r="W318" s="33">
        <f t="shared" ca="1" si="181"/>
        <v>0</v>
      </c>
      <c r="X318" s="34">
        <f t="shared" ca="1" si="182"/>
        <v>4.0766664496539207E-2</v>
      </c>
      <c r="Y318" s="34">
        <f t="shared" ca="1" si="183"/>
        <v>8.1756233452143139</v>
      </c>
      <c r="Z318" s="35">
        <f ca="1">Y318/MAX(Y$49:Y318)-1</f>
        <v>0</v>
      </c>
      <c r="AA318" s="32">
        <f t="shared" ca="1" si="163"/>
        <v>751.49197206328029</v>
      </c>
      <c r="AB318" s="33">
        <f t="shared" ca="1" si="184"/>
        <v>0</v>
      </c>
      <c r="AC318" s="34">
        <f t="shared" ca="1" si="185"/>
        <v>5.8333333333333336E-3</v>
      </c>
      <c r="AD318" s="34">
        <f t="shared" ca="1" si="186"/>
        <v>13.212564734735233</v>
      </c>
      <c r="AE318" s="35">
        <f ca="1">AD318/MAX(AD$49:AD318)-1</f>
        <v>0</v>
      </c>
      <c r="AF318" s="32">
        <f t="shared" ca="1" si="164"/>
        <v>840.04627480965098</v>
      </c>
      <c r="AG318" s="33">
        <f t="shared" ca="1" si="187"/>
        <v>0</v>
      </c>
      <c r="AH318" s="34">
        <f t="shared" ca="1" si="188"/>
        <v>5.8333333333333336E-3</v>
      </c>
      <c r="AI318" s="34">
        <f t="shared" ca="1" si="189"/>
        <v>9.1886076252994702</v>
      </c>
      <c r="AJ318" s="35">
        <f ca="1">AI318/MAX(AI$49:AI318)-1</f>
        <v>-5.119147724106532E-2</v>
      </c>
      <c r="AK318" s="32">
        <f t="shared" ca="1" si="165"/>
        <v>840.04627480965098</v>
      </c>
      <c r="AL318" s="33">
        <f t="shared" ca="1" si="166"/>
        <v>0</v>
      </c>
      <c r="AM318" s="34">
        <f t="shared" ca="1" si="190"/>
        <v>5.8333333333333336E-3</v>
      </c>
      <c r="AN318" s="34">
        <f t="shared" ca="1" si="191"/>
        <v>10.679092093797498</v>
      </c>
      <c r="AO318" s="35">
        <f ca="1">AN318/MAX(AN$49:AN318)-1</f>
        <v>-5.1191477241065653E-2</v>
      </c>
      <c r="AP318" s="32">
        <f t="shared" ca="1" si="167"/>
        <v>824.15332880410995</v>
      </c>
      <c r="AQ318" s="33">
        <f t="shared" ca="1" si="168"/>
        <v>0</v>
      </c>
      <c r="AR318" s="34">
        <f t="shared" ca="1" si="192"/>
        <v>5.8333333333333336E-3</v>
      </c>
      <c r="AS318" s="34">
        <f t="shared" ca="1" si="193"/>
        <v>11.223892349312745</v>
      </c>
      <c r="AT318" s="35">
        <f ca="1">AS318/MAX(AS$49:AS318)-1</f>
        <v>-5.1191477241065209E-2</v>
      </c>
      <c r="AU318" s="32">
        <f t="shared" ca="1" si="169"/>
        <v>838.56002359640627</v>
      </c>
      <c r="AV318" s="33">
        <f t="shared" ca="1" si="170"/>
        <v>0</v>
      </c>
      <c r="AW318" s="34">
        <f t="shared" ca="1" si="194"/>
        <v>5.8333333333333336E-3</v>
      </c>
      <c r="AX318" s="34">
        <f t="shared" ca="1" si="195"/>
        <v>11.127089744285721</v>
      </c>
      <c r="AY318" s="35">
        <f ca="1">AX318/MAX(AX$49:AX318)-1</f>
        <v>-2.9576843029884836E-2</v>
      </c>
      <c r="AZ318" s="20"/>
      <c r="BA318" s="20"/>
      <c r="BB318" s="20"/>
      <c r="BC318" s="20"/>
      <c r="BD318" s="20"/>
      <c r="BE318" s="20"/>
      <c r="BF318" s="20"/>
      <c r="BG318" s="17"/>
      <c r="BH318" s="17"/>
      <c r="BJ318" s="7">
        <f ca="1">AVERAGE(B316:B318)</f>
        <v>751.49197206328029</v>
      </c>
      <c r="BK318" s="7">
        <f ca="1">AVERAGE(B313:B318)</f>
        <v>795.02599782984328</v>
      </c>
      <c r="BL318" s="7">
        <f ca="1">AVERAGE(B307:B318)</f>
        <v>863.68985807420916</v>
      </c>
      <c r="BM318" s="7">
        <f ca="1">AVERAGE(B301:B318)</f>
        <v>924.28960998787886</v>
      </c>
      <c r="BN318" s="7">
        <f ca="1">AVERAGE(B295:B318)</f>
        <v>916.52930455720582</v>
      </c>
      <c r="BO318" s="5">
        <f ca="1">IF($B317&gt;=BJ317,$D318,$C318)*0.2+IF($B317&gt;=BK317,$D318,$C318)*0.2+IF($B317&gt;=BL317,$D318,$C318)*0.2+IF($B317&gt;=BM317,$D318,$C318)*0.2+IF($B317&gt;=BN317,$D318,$C318)*0.2</f>
        <v>5.8333333333333336E-3</v>
      </c>
      <c r="BP318" s="3">
        <f t="shared" ca="1" si="171"/>
        <v>1247.295669885465</v>
      </c>
      <c r="BQ318" s="5">
        <f ca="1">BP318/MAX($BP$36:BP318)-1</f>
        <v>-6.3712681957161288E-2</v>
      </c>
    </row>
    <row r="319" spans="1:69" x14ac:dyDescent="0.2">
      <c r="A319" s="15">
        <v>18079</v>
      </c>
      <c r="B319" s="18">
        <v>705.11386896945726</v>
      </c>
      <c r="C319" s="17">
        <f t="shared" ca="1" si="157"/>
        <v>5.8333333333333336E-3</v>
      </c>
      <c r="D319" s="17">
        <f ca="1">B319/B318-1</f>
        <v>-2.62690093738841E-2</v>
      </c>
      <c r="E319" s="20">
        <f t="shared" ca="1" si="158"/>
        <v>4.8344124384883829</v>
      </c>
      <c r="F319" s="20">
        <f ca="1">E319/MAX(E$49:E319)-1</f>
        <v>-0.36882261663542293</v>
      </c>
      <c r="G319" s="32">
        <f t="shared" ca="1" si="159"/>
        <v>728.05383656832294</v>
      </c>
      <c r="H319" s="33">
        <f t="shared" ca="1" si="172"/>
        <v>0</v>
      </c>
      <c r="I319" s="34">
        <f t="shared" ca="1" si="173"/>
        <v>5.8333333333333336E-3</v>
      </c>
      <c r="J319" s="34">
        <f t="shared" ca="1" si="174"/>
        <v>12.746331643247325</v>
      </c>
      <c r="K319" s="35">
        <f ca="1">J319/MAX(J$49:J319)-1</f>
        <v>0</v>
      </c>
      <c r="L319" s="32">
        <f t="shared" ca="1" si="160"/>
        <v>816.07697831743553</v>
      </c>
      <c r="M319" s="33">
        <f t="shared" ca="1" si="175"/>
        <v>0</v>
      </c>
      <c r="N319" s="34">
        <f t="shared" ca="1" si="176"/>
        <v>5.8333333333333336E-3</v>
      </c>
      <c r="O319" s="34">
        <f t="shared" ca="1" si="177"/>
        <v>11.505312526061129</v>
      </c>
      <c r="P319" s="35">
        <f ca="1">O319/MAX(O$49:O319)-1</f>
        <v>-4.5656760858304501E-2</v>
      </c>
      <c r="Q319" s="32">
        <f t="shared" ca="1" si="161"/>
        <v>909.7593925040743</v>
      </c>
      <c r="R319" s="33">
        <f t="shared" ca="1" si="178"/>
        <v>0</v>
      </c>
      <c r="S319" s="34">
        <f t="shared" ca="1" si="179"/>
        <v>5.8333333333333336E-3</v>
      </c>
      <c r="T319" s="34">
        <f t="shared" ca="1" si="180"/>
        <v>11.445078039106349</v>
      </c>
      <c r="U319" s="35">
        <f ca="1">T319/MAX(T$49:T319)-1</f>
        <v>-0.13219628211685075</v>
      </c>
      <c r="V319" s="32">
        <f t="shared" ca="1" si="162"/>
        <v>728.05383656832294</v>
      </c>
      <c r="W319" s="33">
        <f t="shared" ca="1" si="181"/>
        <v>0</v>
      </c>
      <c r="X319" s="34">
        <f t="shared" ca="1" si="182"/>
        <v>2.62690093738841E-2</v>
      </c>
      <c r="Y319" s="34">
        <f t="shared" ca="1" si="183"/>
        <v>8.3903888715070938</v>
      </c>
      <c r="Z319" s="35">
        <f ca="1">Y319/MAX(Y$49:Y319)-1</f>
        <v>0</v>
      </c>
      <c r="AA319" s="32">
        <f t="shared" ca="1" si="163"/>
        <v>728.05383656832294</v>
      </c>
      <c r="AB319" s="33">
        <f t="shared" ca="1" si="184"/>
        <v>0</v>
      </c>
      <c r="AC319" s="34">
        <f t="shared" ca="1" si="185"/>
        <v>5.8333333333333336E-3</v>
      </c>
      <c r="AD319" s="34">
        <f t="shared" ca="1" si="186"/>
        <v>13.289638029021189</v>
      </c>
      <c r="AE319" s="35">
        <f ca="1">AD319/MAX(AD$49:AD319)-1</f>
        <v>0</v>
      </c>
      <c r="AF319" s="32">
        <f t="shared" ca="1" si="164"/>
        <v>816.07697831743553</v>
      </c>
      <c r="AG319" s="33">
        <f t="shared" ca="1" si="187"/>
        <v>0</v>
      </c>
      <c r="AH319" s="34">
        <f t="shared" ca="1" si="188"/>
        <v>5.8333333333333336E-3</v>
      </c>
      <c r="AI319" s="34">
        <f t="shared" ca="1" si="189"/>
        <v>9.2422078364470508</v>
      </c>
      <c r="AJ319" s="35">
        <f ca="1">AI319/MAX(AI$49:AI319)-1</f>
        <v>-4.5656760858304835E-2</v>
      </c>
      <c r="AK319" s="32">
        <f t="shared" ca="1" si="165"/>
        <v>816.07697831743553</v>
      </c>
      <c r="AL319" s="33">
        <f t="shared" ca="1" si="166"/>
        <v>0</v>
      </c>
      <c r="AM319" s="34">
        <f t="shared" ca="1" si="190"/>
        <v>5.8333333333333336E-3</v>
      </c>
      <c r="AN319" s="34">
        <f t="shared" ca="1" si="191"/>
        <v>10.741386797677984</v>
      </c>
      <c r="AO319" s="35">
        <f ca="1">AN319/MAX(AN$49:AN319)-1</f>
        <v>-4.5656760858305168E-2</v>
      </c>
      <c r="AP319" s="32">
        <f t="shared" ca="1" si="167"/>
        <v>775.4282754543292</v>
      </c>
      <c r="AQ319" s="33">
        <f t="shared" ca="1" si="168"/>
        <v>0</v>
      </c>
      <c r="AR319" s="34">
        <f t="shared" ca="1" si="192"/>
        <v>5.8333333333333336E-3</v>
      </c>
      <c r="AS319" s="34">
        <f t="shared" ca="1" si="193"/>
        <v>11.289365054683737</v>
      </c>
      <c r="AT319" s="35">
        <f ca="1">AS319/MAX(AS$49:AS319)-1</f>
        <v>-4.5656760858304724E-2</v>
      </c>
      <c r="AU319" s="32">
        <f t="shared" ca="1" si="169"/>
        <v>815.24179949825827</v>
      </c>
      <c r="AV319" s="33">
        <f t="shared" ca="1" si="170"/>
        <v>0</v>
      </c>
      <c r="AW319" s="34">
        <f t="shared" ca="1" si="194"/>
        <v>5.8333333333333336E-3</v>
      </c>
      <c r="AX319" s="34">
        <f t="shared" ca="1" si="195"/>
        <v>11.191997767794055</v>
      </c>
      <c r="AY319" s="35">
        <f ca="1">AX319/MAX(AX$49:AX319)-1</f>
        <v>-2.3916041280892419E-2</v>
      </c>
      <c r="AZ319" s="20"/>
      <c r="BA319" s="20"/>
      <c r="BB319" s="20"/>
      <c r="BC319" s="20"/>
      <c r="BD319" s="20"/>
      <c r="BE319" s="20"/>
      <c r="BF319" s="20"/>
      <c r="BG319" s="17"/>
      <c r="BH319" s="17"/>
      <c r="BJ319" s="7">
        <f ca="1">AVERAGE(B317:B319)</f>
        <v>728.05383656832294</v>
      </c>
      <c r="BK319" s="7">
        <f ca="1">AVERAGE(B314:B319)</f>
        <v>771.6478180332906</v>
      </c>
      <c r="BL319" s="7">
        <f ca="1">AVERAGE(B308:B319)</f>
        <v>839.59431411327466</v>
      </c>
      <c r="BM319" s="7">
        <f ca="1">AVERAGE(B302:B319)</f>
        <v>911.6536294378061</v>
      </c>
      <c r="BN319" s="7">
        <f ca="1">AVERAGE(B296:B319)</f>
        <v>909.7593925040743</v>
      </c>
      <c r="BO319" s="5">
        <f ca="1">IF($B318&gt;=BJ318,$D319,$C319)*0.2+IF($B318&gt;=BK318,$D319,$C319)*0.2+IF($B318&gt;=BL318,$D319,$C319)*0.2+IF($B318&gt;=BM318,$D319,$C319)*0.2+IF($B318&gt;=BN318,$D319,$C319)*0.2</f>
        <v>5.8333333333333336E-3</v>
      </c>
      <c r="BP319" s="3">
        <f t="shared" ca="1" si="171"/>
        <v>1254.5715612931303</v>
      </c>
      <c r="BQ319" s="5">
        <f ca="1">BP319/MAX($BP$36:BP319)-1</f>
        <v>-5.8251005935244571E-2</v>
      </c>
    </row>
    <row r="320" spans="1:69" x14ac:dyDescent="0.2">
      <c r="A320" s="15">
        <v>18110</v>
      </c>
      <c r="B320" s="18">
        <v>702.59807545814169</v>
      </c>
      <c r="C320" s="17">
        <f t="shared" ca="1" si="157"/>
        <v>5.8333333333333336E-3</v>
      </c>
      <c r="D320" s="17">
        <f ca="1">B320/B319-1</f>
        <v>-3.5679251565317038E-3</v>
      </c>
      <c r="E320" s="20">
        <f t="shared" ca="1" si="158"/>
        <v>4.8171636167320502</v>
      </c>
      <c r="F320" s="20">
        <f ca="1">E320/MAX(E$49:E320)-1</f>
        <v>-0.3710746102997633</v>
      </c>
      <c r="G320" s="32">
        <f t="shared" ca="1" si="159"/>
        <v>710.61605142722726</v>
      </c>
      <c r="H320" s="33">
        <f t="shared" ca="1" si="172"/>
        <v>0</v>
      </c>
      <c r="I320" s="34">
        <f t="shared" ca="1" si="173"/>
        <v>5.8333333333333336E-3</v>
      </c>
      <c r="J320" s="34">
        <f t="shared" ca="1" si="174"/>
        <v>12.820685244499602</v>
      </c>
      <c r="K320" s="35">
        <f ca="1">J320/MAX(J$49:J320)-1</f>
        <v>0</v>
      </c>
      <c r="L320" s="32">
        <f t="shared" ca="1" si="160"/>
        <v>794.33524135409175</v>
      </c>
      <c r="M320" s="33">
        <f t="shared" ca="1" si="175"/>
        <v>0</v>
      </c>
      <c r="N320" s="34">
        <f t="shared" ca="1" si="176"/>
        <v>5.8333333333333336E-3</v>
      </c>
      <c r="O320" s="34">
        <f t="shared" ca="1" si="177"/>
        <v>11.572426849129819</v>
      </c>
      <c r="P320" s="35">
        <f ca="1">O320/MAX(O$49:O320)-1</f>
        <v>-4.0089758629977879E-2</v>
      </c>
      <c r="Q320" s="32">
        <f t="shared" ca="1" si="161"/>
        <v>902.20715769443348</v>
      </c>
      <c r="R320" s="33">
        <f t="shared" ca="1" si="178"/>
        <v>0</v>
      </c>
      <c r="S320" s="34">
        <f t="shared" ca="1" si="179"/>
        <v>5.8333333333333336E-3</v>
      </c>
      <c r="T320" s="34">
        <f t="shared" ca="1" si="180"/>
        <v>11.51184099433447</v>
      </c>
      <c r="U320" s="35">
        <f ca="1">T320/MAX(T$49:T320)-1</f>
        <v>-0.12713409376253237</v>
      </c>
      <c r="V320" s="32">
        <f t="shared" ca="1" si="162"/>
        <v>710.61605142722726</v>
      </c>
      <c r="W320" s="33">
        <f t="shared" ca="1" si="181"/>
        <v>0</v>
      </c>
      <c r="X320" s="34">
        <f t="shared" ca="1" si="182"/>
        <v>3.5679251565317038E-3</v>
      </c>
      <c r="Y320" s="34">
        <f t="shared" ca="1" si="183"/>
        <v>8.4203251510348274</v>
      </c>
      <c r="Z320" s="35">
        <f ca="1">Y320/MAX(Y$49:Y320)-1</f>
        <v>0</v>
      </c>
      <c r="AA320" s="32">
        <f t="shared" ca="1" si="163"/>
        <v>710.61605142722726</v>
      </c>
      <c r="AB320" s="33">
        <f t="shared" ca="1" si="184"/>
        <v>0</v>
      </c>
      <c r="AC320" s="34">
        <f t="shared" ca="1" si="185"/>
        <v>5.8333333333333336E-3</v>
      </c>
      <c r="AD320" s="34">
        <f t="shared" ca="1" si="186"/>
        <v>13.367160917523814</v>
      </c>
      <c r="AE320" s="35">
        <f ca="1">AD320/MAX(AD$49:AD320)-1</f>
        <v>0</v>
      </c>
      <c r="AF320" s="32">
        <f t="shared" ca="1" si="164"/>
        <v>794.33524135409175</v>
      </c>
      <c r="AG320" s="33">
        <f t="shared" ca="1" si="187"/>
        <v>0</v>
      </c>
      <c r="AH320" s="34">
        <f t="shared" ca="1" si="188"/>
        <v>5.8333333333333336E-3</v>
      </c>
      <c r="AI320" s="34">
        <f t="shared" ca="1" si="189"/>
        <v>9.296120715492993</v>
      </c>
      <c r="AJ320" s="35">
        <f ca="1">AI320/MAX(AI$49:AI320)-1</f>
        <v>-4.0089758629978101E-2</v>
      </c>
      <c r="AK320" s="32">
        <f t="shared" ca="1" si="165"/>
        <v>794.33524135409175</v>
      </c>
      <c r="AL320" s="33">
        <f t="shared" ca="1" si="166"/>
        <v>0</v>
      </c>
      <c r="AM320" s="34">
        <f t="shared" ca="1" si="190"/>
        <v>5.8333333333333336E-3</v>
      </c>
      <c r="AN320" s="34">
        <f t="shared" ca="1" si="191"/>
        <v>10.804044887331106</v>
      </c>
      <c r="AO320" s="35">
        <f ca="1">AN320/MAX(AN$49:AN320)-1</f>
        <v>-4.0089758629978656E-2</v>
      </c>
      <c r="AP320" s="32">
        <f t="shared" ca="1" si="167"/>
        <v>754.9114308814286</v>
      </c>
      <c r="AQ320" s="33">
        <f t="shared" ca="1" si="168"/>
        <v>0</v>
      </c>
      <c r="AR320" s="34">
        <f t="shared" ca="1" si="192"/>
        <v>5.8333333333333336E-3</v>
      </c>
      <c r="AS320" s="34">
        <f t="shared" ca="1" si="193"/>
        <v>11.355219684169391</v>
      </c>
      <c r="AT320" s="35">
        <f ca="1">AS320/MAX(AS$49:AS320)-1</f>
        <v>-4.0089758629978212E-2</v>
      </c>
      <c r="AU320" s="32">
        <f t="shared" ca="1" si="169"/>
        <v>784.83101171328929</v>
      </c>
      <c r="AV320" s="33">
        <f t="shared" ca="1" si="170"/>
        <v>0</v>
      </c>
      <c r="AW320" s="34">
        <f t="shared" ca="1" si="194"/>
        <v>5.8333333333333336E-3</v>
      </c>
      <c r="AX320" s="34">
        <f t="shared" ca="1" si="195"/>
        <v>11.25728442143952</v>
      </c>
      <c r="AY320" s="35">
        <f ca="1">AX320/MAX(AX$49:AX320)-1</f>
        <v>-1.8222218188364336E-2</v>
      </c>
      <c r="AZ320" s="20"/>
      <c r="BA320" s="20"/>
      <c r="BB320" s="20"/>
      <c r="BC320" s="20"/>
      <c r="BD320" s="20"/>
      <c r="BE320" s="20"/>
      <c r="BF320" s="20"/>
      <c r="BG320" s="17"/>
      <c r="BH320" s="17"/>
      <c r="BJ320" s="7">
        <f ca="1">AVERAGE(B318:B320)</f>
        <v>710.61605142722726</v>
      </c>
      <c r="BK320" s="7">
        <f ca="1">AVERAGE(B315:B320)</f>
        <v>747.72353157025827</v>
      </c>
      <c r="BL320" s="7">
        <f ca="1">AVERAGE(B309:B320)</f>
        <v>817.34789104367576</v>
      </c>
      <c r="BM320" s="7">
        <f ca="1">AVERAGE(B303:B320)</f>
        <v>888.62349022312492</v>
      </c>
      <c r="BN320" s="7">
        <f ca="1">AVERAGE(B297:B320)</f>
        <v>902.20715769443348</v>
      </c>
      <c r="BO320" s="5">
        <f ca="1">IF($B319&gt;=BJ319,$D320,$C320)*0.2+IF($B319&gt;=BK319,$D320,$C320)*0.2+IF($B319&gt;=BL319,$D320,$C320)*0.2+IF($B319&gt;=BM319,$D320,$C320)*0.2+IF($B319&gt;=BN319,$D320,$C320)*0.2</f>
        <v>5.8333333333333336E-3</v>
      </c>
      <c r="BP320" s="3">
        <f t="shared" ca="1" si="171"/>
        <v>1261.8898954006736</v>
      </c>
      <c r="BQ320" s="5">
        <f ca="1">BP320/MAX($BP$36:BP320)-1</f>
        <v>-5.2757470136533535E-2</v>
      </c>
    </row>
    <row r="321" spans="1:69" x14ac:dyDescent="0.2">
      <c r="A321" s="15">
        <v>18141</v>
      </c>
      <c r="B321" s="18">
        <v>721.36123988888414</v>
      </c>
      <c r="C321" s="17">
        <f t="shared" ca="1" si="157"/>
        <v>5.8333333333333336E-3</v>
      </c>
      <c r="D321" s="17">
        <f ca="1">B321/B320-1</f>
        <v>2.6705402542566814E-2</v>
      </c>
      <c r="E321" s="20">
        <f t="shared" ca="1" si="158"/>
        <v>4.945807910230287</v>
      </c>
      <c r="F321" s="20">
        <f ca="1">E321/MAX(E$49:E321)-1</f>
        <v>-0.35427890459857769</v>
      </c>
      <c r="G321" s="32">
        <f t="shared" ca="1" si="159"/>
        <v>709.69106143882766</v>
      </c>
      <c r="H321" s="33">
        <f t="shared" ca="1" si="172"/>
        <v>0</v>
      </c>
      <c r="I321" s="34">
        <f t="shared" ca="1" si="173"/>
        <v>5.8333333333333336E-3</v>
      </c>
      <c r="J321" s="34">
        <f t="shared" ca="1" si="174"/>
        <v>12.895472575092517</v>
      </c>
      <c r="K321" s="35">
        <f ca="1">J321/MAX(J$49:J321)-1</f>
        <v>0</v>
      </c>
      <c r="L321" s="32">
        <f t="shared" ca="1" si="160"/>
        <v>776.95326602960768</v>
      </c>
      <c r="M321" s="33">
        <f t="shared" ca="1" si="175"/>
        <v>0</v>
      </c>
      <c r="N321" s="34">
        <f t="shared" ca="1" si="176"/>
        <v>5.8333333333333336E-3</v>
      </c>
      <c r="O321" s="34">
        <f t="shared" ca="1" si="177"/>
        <v>11.63993267241641</v>
      </c>
      <c r="P321" s="35">
        <f ca="1">O321/MAX(O$49:O321)-1</f>
        <v>-3.4490282221986024E-2</v>
      </c>
      <c r="Q321" s="32">
        <f t="shared" ca="1" si="161"/>
        <v>895.05363604853812</v>
      </c>
      <c r="R321" s="33">
        <f t="shared" ca="1" si="178"/>
        <v>0</v>
      </c>
      <c r="S321" s="34">
        <f t="shared" ca="1" si="179"/>
        <v>5.8333333333333336E-3</v>
      </c>
      <c r="T321" s="34">
        <f t="shared" ca="1" si="180"/>
        <v>11.578993400134754</v>
      </c>
      <c r="U321" s="35">
        <f ca="1">T321/MAX(T$49:T321)-1</f>
        <v>-0.12204237597614709</v>
      </c>
      <c r="V321" s="32">
        <f t="shared" ca="1" si="162"/>
        <v>709.69106143882766</v>
      </c>
      <c r="W321" s="33">
        <f t="shared" ca="1" si="181"/>
        <v>0</v>
      </c>
      <c r="X321" s="34">
        <f t="shared" ca="1" si="182"/>
        <v>-2.6705402542566814E-2</v>
      </c>
      <c r="Y321" s="34">
        <f t="shared" ca="1" si="183"/>
        <v>8.1954569783371429</v>
      </c>
      <c r="Z321" s="35">
        <f ca="1">Y321/MAX(Y$49:Y321)-1</f>
        <v>-2.6705402542566814E-2</v>
      </c>
      <c r="AA321" s="32">
        <f t="shared" ca="1" si="163"/>
        <v>709.69106143882766</v>
      </c>
      <c r="AB321" s="33">
        <f t="shared" ca="1" si="184"/>
        <v>0</v>
      </c>
      <c r="AC321" s="34">
        <f t="shared" ca="1" si="185"/>
        <v>5.8333333333333336E-3</v>
      </c>
      <c r="AD321" s="34">
        <f t="shared" ca="1" si="186"/>
        <v>13.445136022876037</v>
      </c>
      <c r="AE321" s="35">
        <f ca="1">AD321/MAX(AD$49:AD321)-1</f>
        <v>0</v>
      </c>
      <c r="AF321" s="32">
        <f t="shared" ca="1" si="164"/>
        <v>776.95326602960768</v>
      </c>
      <c r="AG321" s="33">
        <f t="shared" ca="1" si="187"/>
        <v>0</v>
      </c>
      <c r="AH321" s="34">
        <f t="shared" ca="1" si="188"/>
        <v>5.8333333333333336E-3</v>
      </c>
      <c r="AI321" s="34">
        <f t="shared" ca="1" si="189"/>
        <v>9.3503480863333692</v>
      </c>
      <c r="AJ321" s="35">
        <f ca="1">AI321/MAX(AI$49:AI321)-1</f>
        <v>-3.4490282221986246E-2</v>
      </c>
      <c r="AK321" s="32">
        <f t="shared" ca="1" si="165"/>
        <v>776.95326602960768</v>
      </c>
      <c r="AL321" s="33">
        <f t="shared" ca="1" si="166"/>
        <v>0</v>
      </c>
      <c r="AM321" s="34">
        <f t="shared" ca="1" si="190"/>
        <v>5.8333333333333336E-3</v>
      </c>
      <c r="AN321" s="34">
        <f t="shared" ca="1" si="191"/>
        <v>10.867068482507204</v>
      </c>
      <c r="AO321" s="35">
        <f ca="1">AN321/MAX(AN$49:AN321)-1</f>
        <v>-3.4490282221986801E-2</v>
      </c>
      <c r="AP321" s="32">
        <f t="shared" ca="1" si="167"/>
        <v>724.13620985408306</v>
      </c>
      <c r="AQ321" s="33">
        <f t="shared" ca="1" si="168"/>
        <v>0</v>
      </c>
      <c r="AR321" s="34">
        <f t="shared" ca="1" si="192"/>
        <v>5.8333333333333336E-3</v>
      </c>
      <c r="AS321" s="34">
        <f t="shared" ca="1" si="193"/>
        <v>11.421458465660379</v>
      </c>
      <c r="AT321" s="35">
        <f ca="1">AS321/MAX(AS$49:AS321)-1</f>
        <v>-3.4490282221986468E-2</v>
      </c>
      <c r="AU321" s="32">
        <f t="shared" ca="1" si="169"/>
        <v>751.49197206328029</v>
      </c>
      <c r="AV321" s="33">
        <f t="shared" ca="1" si="170"/>
        <v>0</v>
      </c>
      <c r="AW321" s="34">
        <f t="shared" ca="1" si="194"/>
        <v>5.8333333333333336E-3</v>
      </c>
      <c r="AX321" s="34">
        <f t="shared" ca="1" si="195"/>
        <v>11.322951913897917</v>
      </c>
      <c r="AY321" s="35">
        <f ca="1">AX321/MAX(AX$49:AX321)-1</f>
        <v>-1.2495181127796462E-2</v>
      </c>
      <c r="AZ321" s="20"/>
      <c r="BA321" s="20"/>
      <c r="BB321" s="20"/>
      <c r="BC321" s="20"/>
      <c r="BD321" s="20"/>
      <c r="BE321" s="20"/>
      <c r="BF321" s="20"/>
      <c r="BG321" s="17"/>
      <c r="BH321" s="17"/>
      <c r="BJ321" s="7">
        <f ca="1">AVERAGE(B319:B321)</f>
        <v>709.69106143882766</v>
      </c>
      <c r="BK321" s="7">
        <f ca="1">AVERAGE(B316:B321)</f>
        <v>730.59151675105397</v>
      </c>
      <c r="BL321" s="7">
        <f ca="1">AVERAGE(B310:B321)</f>
        <v>798.7274248767817</v>
      </c>
      <c r="BM321" s="7">
        <f ca="1">AVERAGE(B304:B321)</f>
        <v>867.99630011829981</v>
      </c>
      <c r="BN321" s="7">
        <f ca="1">AVERAGE(B298:B321)</f>
        <v>895.05363604853812</v>
      </c>
      <c r="BO321" s="5">
        <f ca="1">IF($B320&gt;=BJ320,$D321,$C321)*0.2+IF($B320&gt;=BK320,$D321,$C321)*0.2+IF($B320&gt;=BL320,$D321,$C321)*0.2+IF($B320&gt;=BM320,$D321,$C321)*0.2+IF($B320&gt;=BN320,$D321,$C321)*0.2</f>
        <v>5.8333333333333336E-3</v>
      </c>
      <c r="BP321" s="3">
        <f t="shared" ca="1" si="171"/>
        <v>1269.2509197905108</v>
      </c>
      <c r="BQ321" s="5">
        <f ca="1">BP321/MAX($BP$36:BP321)-1</f>
        <v>-4.7231888712330083E-2</v>
      </c>
    </row>
    <row r="322" spans="1:69" x14ac:dyDescent="0.2">
      <c r="A322" s="15">
        <v>18171</v>
      </c>
      <c r="B322" s="18">
        <v>762.25307277699437</v>
      </c>
      <c r="C322" s="17">
        <f t="shared" ca="1" si="157"/>
        <v>5.8333333333333336E-3</v>
      </c>
      <c r="D322" s="17">
        <f ca="1">B322/B321-1</f>
        <v>5.668703920716478E-2</v>
      </c>
      <c r="E322" s="20">
        <f t="shared" ca="1" si="158"/>
        <v>5.2261711171486169</v>
      </c>
      <c r="F322" s="20">
        <f ca="1">E322/MAX(E$49:E322)-1</f>
        <v>-0.31767488754666395</v>
      </c>
      <c r="G322" s="32">
        <f t="shared" ca="1" si="159"/>
        <v>728.73746270800677</v>
      </c>
      <c r="H322" s="33">
        <f t="shared" ca="1" si="172"/>
        <v>1</v>
      </c>
      <c r="I322" s="34">
        <f t="shared" ca="1" si="173"/>
        <v>5.668703920716478E-2</v>
      </c>
      <c r="J322" s="34">
        <f t="shared" ca="1" si="174"/>
        <v>13.626478734551705</v>
      </c>
      <c r="K322" s="35">
        <f ca="1">J322/MAX(J$49:J322)-1</f>
        <v>0</v>
      </c>
      <c r="L322" s="32">
        <f t="shared" ca="1" si="160"/>
        <v>766.14822440725379</v>
      </c>
      <c r="M322" s="33">
        <f t="shared" ca="1" si="175"/>
        <v>0</v>
      </c>
      <c r="N322" s="34">
        <f t="shared" ca="1" si="176"/>
        <v>5.8333333333333336E-3</v>
      </c>
      <c r="O322" s="34">
        <f t="shared" ca="1" si="177"/>
        <v>11.707832279672173</v>
      </c>
      <c r="P322" s="35">
        <f ca="1">O322/MAX(O$49:O322)-1</f>
        <v>-2.8858142201614312E-2</v>
      </c>
      <c r="Q322" s="32">
        <f t="shared" ca="1" si="161"/>
        <v>888.90313340572948</v>
      </c>
      <c r="R322" s="33">
        <f t="shared" ca="1" si="178"/>
        <v>0</v>
      </c>
      <c r="S322" s="34">
        <f t="shared" ca="1" si="179"/>
        <v>5.8333333333333336E-3</v>
      </c>
      <c r="T322" s="34">
        <f t="shared" ca="1" si="180"/>
        <v>11.646537528302208</v>
      </c>
      <c r="U322" s="35">
        <f ca="1">T322/MAX(T$49:T322)-1</f>
        <v>-0.11692095650267464</v>
      </c>
      <c r="V322" s="32">
        <f t="shared" ca="1" si="162"/>
        <v>728.73746270800677</v>
      </c>
      <c r="W322" s="33">
        <f t="shared" ca="1" si="181"/>
        <v>1</v>
      </c>
      <c r="X322" s="34">
        <f t="shared" ca="1" si="182"/>
        <v>5.668703920716478E-2</v>
      </c>
      <c r="Y322" s="34">
        <f t="shared" ca="1" si="183"/>
        <v>8.6600331693887735</v>
      </c>
      <c r="Z322" s="35">
        <f ca="1">Y322/MAX(Y$49:Y322)-1</f>
        <v>0</v>
      </c>
      <c r="AA322" s="32">
        <f t="shared" ca="1" si="163"/>
        <v>728.73746270800677</v>
      </c>
      <c r="AB322" s="33">
        <f t="shared" ca="1" si="184"/>
        <v>1</v>
      </c>
      <c r="AC322" s="34">
        <f t="shared" ca="1" si="185"/>
        <v>5.668703920716478E-2</v>
      </c>
      <c r="AD322" s="34">
        <f t="shared" ca="1" si="186"/>
        <v>14.207300975750474</v>
      </c>
      <c r="AE322" s="35">
        <f ca="1">AD322/MAX(AD$49:AD322)-1</f>
        <v>0</v>
      </c>
      <c r="AF322" s="32">
        <f t="shared" ca="1" si="164"/>
        <v>766.14822440725379</v>
      </c>
      <c r="AG322" s="33">
        <f t="shared" ca="1" si="187"/>
        <v>0</v>
      </c>
      <c r="AH322" s="34">
        <f t="shared" ca="1" si="188"/>
        <v>5.8333333333333336E-3</v>
      </c>
      <c r="AI322" s="34">
        <f t="shared" ca="1" si="189"/>
        <v>9.404891783503647</v>
      </c>
      <c r="AJ322" s="35">
        <f ca="1">AI322/MAX(AI$49:AI322)-1</f>
        <v>-2.8858142201614534E-2</v>
      </c>
      <c r="AK322" s="32">
        <f t="shared" ca="1" si="165"/>
        <v>766.14822440725379</v>
      </c>
      <c r="AL322" s="33">
        <f t="shared" ca="1" si="166"/>
        <v>0</v>
      </c>
      <c r="AM322" s="34">
        <f t="shared" ca="1" si="190"/>
        <v>5.8333333333333336E-3</v>
      </c>
      <c r="AN322" s="34">
        <f t="shared" ca="1" si="191"/>
        <v>10.930459715321829</v>
      </c>
      <c r="AO322" s="35">
        <f ca="1">AN322/MAX(AN$49:AN322)-1</f>
        <v>-2.8858142201615089E-2</v>
      </c>
      <c r="AP322" s="32">
        <f t="shared" ca="1" si="167"/>
        <v>721.36123988888414</v>
      </c>
      <c r="AQ322" s="33">
        <f t="shared" ca="1" si="168"/>
        <v>0</v>
      </c>
      <c r="AR322" s="34">
        <f t="shared" ca="1" si="192"/>
        <v>5.8333333333333336E-3</v>
      </c>
      <c r="AS322" s="34">
        <f t="shared" ca="1" si="193"/>
        <v>11.488083640043397</v>
      </c>
      <c r="AT322" s="35">
        <f ca="1">AS322/MAX(AS$49:AS322)-1</f>
        <v>-2.8858142201614756E-2</v>
      </c>
      <c r="AU322" s="32">
        <f t="shared" ca="1" si="169"/>
        <v>728.05383656832294</v>
      </c>
      <c r="AV322" s="33">
        <f t="shared" ca="1" si="170"/>
        <v>0</v>
      </c>
      <c r="AW322" s="34">
        <f t="shared" ca="1" si="194"/>
        <v>1.8546759801791195E-2</v>
      </c>
      <c r="AX322" s="34">
        <f t="shared" ca="1" si="195"/>
        <v>11.532955983292213</v>
      </c>
      <c r="AY322" s="35">
        <f ca="1">AX322/MAX(AX$49:AX322)-1</f>
        <v>0</v>
      </c>
      <c r="AZ322" s="20"/>
      <c r="BA322" s="20"/>
      <c r="BB322" s="20"/>
      <c r="BC322" s="20"/>
      <c r="BD322" s="20"/>
      <c r="BE322" s="20"/>
      <c r="BF322" s="20"/>
      <c r="BG322" s="17"/>
      <c r="BH322" s="17"/>
      <c r="BJ322" s="7">
        <f ca="1">AVERAGE(B320:B322)</f>
        <v>728.73746270800677</v>
      </c>
      <c r="BK322" s="7">
        <f ca="1">AVERAGE(B317:B322)</f>
        <v>728.39564963816474</v>
      </c>
      <c r="BL322" s="7">
        <f ca="1">AVERAGE(B311:B322)</f>
        <v>785.58056051723304</v>
      </c>
      <c r="BM322" s="7">
        <f ca="1">AVERAGE(B305:B322)</f>
        <v>851.00382125957708</v>
      </c>
      <c r="BN322" s="7">
        <f ca="1">AVERAGE(B299:B322)</f>
        <v>888.90313340572948</v>
      </c>
      <c r="BO322" s="5">
        <f ca="1">IF($B321&gt;=BJ321,$D322,$C322)*0.2+IF($B321&gt;=BK321,$D322,$C322)*0.2+IF($B321&gt;=BL321,$D322,$C322)*0.2+IF($B321&gt;=BM321,$D322,$C322)*0.2+IF($B321&gt;=BN321,$D322,$C322)*0.2</f>
        <v>1.6004074508099625E-2</v>
      </c>
      <c r="BP322" s="3">
        <f t="shared" ca="1" si="171"/>
        <v>1289.5641060803121</v>
      </c>
      <c r="BQ322" s="5">
        <f ca="1">BP322/MAX($BP$36:BP322)-1</f>
        <v>-3.198371687034085E-2</v>
      </c>
    </row>
    <row r="323" spans="1:69" x14ac:dyDescent="0.2">
      <c r="A323" s="15">
        <v>18202</v>
      </c>
      <c r="B323" s="18">
        <v>760.56935257672058</v>
      </c>
      <c r="C323" s="17">
        <f t="shared" ca="1" si="157"/>
        <v>5.8333333333333336E-3</v>
      </c>
      <c r="D323" s="17">
        <f ca="1">B323/B322-1</f>
        <v>-2.2088729588715106E-3</v>
      </c>
      <c r="E323" s="20">
        <f t="shared" ca="1" si="158"/>
        <v>5.2146271690895123</v>
      </c>
      <c r="F323" s="20">
        <f ca="1">E323/MAX(E$49:E323)-1</f>
        <v>-0.31918205703672098</v>
      </c>
      <c r="G323" s="32">
        <f t="shared" ca="1" si="159"/>
        <v>748.06122174753307</v>
      </c>
      <c r="H323" s="33">
        <f t="shared" ca="1" si="172"/>
        <v>1</v>
      </c>
      <c r="I323" s="34">
        <f t="shared" ca="1" si="173"/>
        <v>-2.2088729588715106E-3</v>
      </c>
      <c r="J323" s="34">
        <f t="shared" ca="1" si="174"/>
        <v>13.596379574150316</v>
      </c>
      <c r="K323" s="35">
        <f ca="1">J323/MAX(J$49:J323)-1</f>
        <v>-2.2088729588716216E-3</v>
      </c>
      <c r="L323" s="32">
        <f t="shared" ca="1" si="160"/>
        <v>757.66686489004837</v>
      </c>
      <c r="M323" s="33">
        <f t="shared" ca="1" si="175"/>
        <v>0</v>
      </c>
      <c r="N323" s="34">
        <f t="shared" ca="1" si="176"/>
        <v>5.8333333333333336E-3</v>
      </c>
      <c r="O323" s="34">
        <f t="shared" ca="1" si="177"/>
        <v>11.776127967970261</v>
      </c>
      <c r="P323" s="35">
        <f ca="1">O323/MAX(O$49:O323)-1</f>
        <v>-2.3193148031123711E-2</v>
      </c>
      <c r="Q323" s="32">
        <f t="shared" ca="1" si="161"/>
        <v>883.13043322572582</v>
      </c>
      <c r="R323" s="33">
        <f t="shared" ca="1" si="178"/>
        <v>0</v>
      </c>
      <c r="S323" s="34">
        <f t="shared" ca="1" si="179"/>
        <v>5.8333333333333336E-3</v>
      </c>
      <c r="T323" s="34">
        <f t="shared" ca="1" si="180"/>
        <v>11.71447566388397</v>
      </c>
      <c r="U323" s="35">
        <f ca="1">T323/MAX(T$49:T323)-1</f>
        <v>-0.11176966208227357</v>
      </c>
      <c r="V323" s="32">
        <f t="shared" ca="1" si="162"/>
        <v>748.06122174753307</v>
      </c>
      <c r="W323" s="33">
        <f t="shared" ca="1" si="181"/>
        <v>1</v>
      </c>
      <c r="X323" s="34">
        <f t="shared" ca="1" si="182"/>
        <v>-2.2088729588715106E-3</v>
      </c>
      <c r="Y323" s="34">
        <f t="shared" ca="1" si="183"/>
        <v>8.640904256297981</v>
      </c>
      <c r="Z323" s="35">
        <f ca="1">Y323/MAX(Y$49:Y323)-1</f>
        <v>-2.2088729588713996E-3</v>
      </c>
      <c r="AA323" s="32">
        <f t="shared" ca="1" si="163"/>
        <v>748.06122174753307</v>
      </c>
      <c r="AB323" s="33">
        <f t="shared" ca="1" si="184"/>
        <v>1</v>
      </c>
      <c r="AC323" s="34">
        <f t="shared" ca="1" si="185"/>
        <v>-2.2088729588715106E-3</v>
      </c>
      <c r="AD323" s="34">
        <f t="shared" ca="1" si="186"/>
        <v>14.175918852806591</v>
      </c>
      <c r="AE323" s="35">
        <f ca="1">AD323/MAX(AD$49:AD323)-1</f>
        <v>-2.2088729588715106E-3</v>
      </c>
      <c r="AF323" s="32">
        <f t="shared" ca="1" si="164"/>
        <v>757.66686489004837</v>
      </c>
      <c r="AG323" s="33">
        <f t="shared" ca="1" si="187"/>
        <v>0</v>
      </c>
      <c r="AH323" s="34">
        <f t="shared" ca="1" si="188"/>
        <v>5.8333333333333336E-3</v>
      </c>
      <c r="AI323" s="34">
        <f t="shared" ca="1" si="189"/>
        <v>9.4597536522407513</v>
      </c>
      <c r="AJ323" s="35">
        <f ca="1">AI323/MAX(AI$49:AI323)-1</f>
        <v>-2.3193148031124045E-2</v>
      </c>
      <c r="AK323" s="32">
        <f t="shared" ca="1" si="165"/>
        <v>757.66686489004837</v>
      </c>
      <c r="AL323" s="33">
        <f t="shared" ca="1" si="166"/>
        <v>0</v>
      </c>
      <c r="AM323" s="34">
        <f t="shared" ca="1" si="190"/>
        <v>5.8333333333333336E-3</v>
      </c>
      <c r="AN323" s="34">
        <f t="shared" ca="1" si="191"/>
        <v>10.994220730327873</v>
      </c>
      <c r="AO323" s="35">
        <f ca="1">AN323/MAX(AN$49:AN323)-1</f>
        <v>-2.3193148031124489E-2</v>
      </c>
      <c r="AP323" s="32">
        <f t="shared" ca="1" si="167"/>
        <v>762.25307277699437</v>
      </c>
      <c r="AQ323" s="33">
        <f t="shared" ca="1" si="168"/>
        <v>1</v>
      </c>
      <c r="AR323" s="34">
        <f t="shared" ca="1" si="192"/>
        <v>-2.2088729588715106E-3</v>
      </c>
      <c r="AS323" s="34">
        <f t="shared" ca="1" si="193"/>
        <v>11.462707922741652</v>
      </c>
      <c r="AT323" s="35">
        <f ca="1">AS323/MAX(AS$49:AS323)-1</f>
        <v>-3.100327119053381E-2</v>
      </c>
      <c r="AU323" s="32">
        <f t="shared" ca="1" si="169"/>
        <v>728.73746270800677</v>
      </c>
      <c r="AV323" s="33">
        <f t="shared" ca="1" si="170"/>
        <v>1</v>
      </c>
      <c r="AW323" s="34">
        <f t="shared" ca="1" si="194"/>
        <v>1.8122301872309115E-3</v>
      </c>
      <c r="AX323" s="34">
        <f t="shared" ca="1" si="195"/>
        <v>11.553856354273142</v>
      </c>
      <c r="AY323" s="35">
        <f ca="1">AX323/MAX(AX$49:AX323)-1</f>
        <v>0</v>
      </c>
      <c r="AZ323" s="20"/>
      <c r="BA323" s="20"/>
      <c r="BB323" s="20"/>
      <c r="BC323" s="20"/>
      <c r="BD323" s="20"/>
      <c r="BE323" s="20"/>
      <c r="BF323" s="20"/>
      <c r="BG323" s="17"/>
      <c r="BH323" s="17"/>
      <c r="BJ323" s="7">
        <f ca="1">AVERAGE(B321:B323)</f>
        <v>748.06122174753307</v>
      </c>
      <c r="BK323" s="7">
        <f ca="1">AVERAGE(B318:B323)</f>
        <v>729.33863658738017</v>
      </c>
      <c r="BL323" s="7">
        <f ca="1">AVERAGE(B312:B323)</f>
        <v>774.36292380414932</v>
      </c>
      <c r="BM323" s="7">
        <f ca="1">AVERAGE(B306:B323)</f>
        <v>835.28313735864072</v>
      </c>
      <c r="BN323" s="7">
        <f ca="1">AVERAGE(B300:B323)</f>
        <v>883.13043322572582</v>
      </c>
      <c r="BO323" s="5">
        <f ca="1">IF($B322&gt;=BJ322,$D323,$C323)*0.2+IF($B322&gt;=BK322,$D323,$C323)*0.2+IF($B322&gt;=BL322,$D323,$C323)*0.2+IF($B322&gt;=BM322,$D323,$C323)*0.2+IF($B322&gt;=BN322,$D323,$C323)*0.2</f>
        <v>2.6164508164513963E-3</v>
      </c>
      <c r="BP323" s="3">
        <f t="shared" ca="1" si="171"/>
        <v>1292.9381871385324</v>
      </c>
      <c r="BQ323" s="5">
        <f ca="1">BP323/MAX($BP$36:BP323)-1</f>
        <v>-2.9450949876007937E-2</v>
      </c>
    </row>
    <row r="324" spans="1:69" x14ac:dyDescent="0.2">
      <c r="A324" s="15">
        <v>18232</v>
      </c>
      <c r="B324" s="18">
        <v>733.58218579146376</v>
      </c>
      <c r="C324" s="17">
        <f t="shared" ca="1" si="157"/>
        <v>5.8333333333333336E-3</v>
      </c>
      <c r="D324" s="17">
        <f ca="1">B324/B323-1</f>
        <v>-3.5482848071418438E-2</v>
      </c>
      <c r="E324" s="20">
        <f t="shared" ca="1" si="158"/>
        <v>5.0295973454996181</v>
      </c>
      <c r="F324" s="20">
        <f ca="1">E324/MAX(E$49:E324)-1</f>
        <v>-0.34333941667118273</v>
      </c>
      <c r="G324" s="32">
        <f t="shared" ca="1" si="159"/>
        <v>752.13487038172627</v>
      </c>
      <c r="H324" s="33">
        <f t="shared" ca="1" si="172"/>
        <v>1</v>
      </c>
      <c r="I324" s="34">
        <f t="shared" ca="1" si="173"/>
        <v>-3.5482848071418438E-2</v>
      </c>
      <c r="J324" s="34">
        <f t="shared" ca="1" si="174"/>
        <v>13.113941303399402</v>
      </c>
      <c r="K324" s="35">
        <f ca="1">J324/MAX(J$49:J324)-1</f>
        <v>-3.7613343926681364E-2</v>
      </c>
      <c r="L324" s="32">
        <f t="shared" ca="1" si="160"/>
        <v>746.41070404556126</v>
      </c>
      <c r="M324" s="33">
        <f t="shared" ca="1" si="175"/>
        <v>1</v>
      </c>
      <c r="N324" s="34">
        <f t="shared" ca="1" si="176"/>
        <v>-3.5482848071418438E-2</v>
      </c>
      <c r="O324" s="34">
        <f t="shared" ca="1" si="177"/>
        <v>11.358277408413191</v>
      </c>
      <c r="P324" s="35">
        <f ca="1">O324/MAX(O$49:O324)-1</f>
        <v>-5.785303715465584E-2</v>
      </c>
      <c r="Q324" s="32">
        <f t="shared" ca="1" si="161"/>
        <v>875.94544896847844</v>
      </c>
      <c r="R324" s="33">
        <f t="shared" ca="1" si="178"/>
        <v>0</v>
      </c>
      <c r="S324" s="34">
        <f t="shared" ca="1" si="179"/>
        <v>5.8333333333333336E-3</v>
      </c>
      <c r="T324" s="34">
        <f t="shared" ca="1" si="180"/>
        <v>11.782810105256628</v>
      </c>
      <c r="U324" s="35">
        <f ca="1">T324/MAX(T$49:T324)-1</f>
        <v>-0.10658831844442007</v>
      </c>
      <c r="V324" s="32">
        <f t="shared" ca="1" si="162"/>
        <v>752.13487038172627</v>
      </c>
      <c r="W324" s="33">
        <f t="shared" ca="1" si="181"/>
        <v>1</v>
      </c>
      <c r="X324" s="34">
        <f t="shared" ca="1" si="182"/>
        <v>-3.5482848071418438E-2</v>
      </c>
      <c r="Y324" s="34">
        <f t="shared" ca="1" si="183"/>
        <v>8.3343003633720869</v>
      </c>
      <c r="Z324" s="35">
        <f ca="1">Y324/MAX(Y$49:Y324)-1</f>
        <v>-3.7613343926681142E-2</v>
      </c>
      <c r="AA324" s="32">
        <f t="shared" ca="1" si="163"/>
        <v>752.13487038172627</v>
      </c>
      <c r="AB324" s="33">
        <f t="shared" ca="1" si="184"/>
        <v>1</v>
      </c>
      <c r="AC324" s="34">
        <f t="shared" ca="1" si="185"/>
        <v>-3.5482848071418438E-2</v>
      </c>
      <c r="AD324" s="34">
        <f t="shared" ca="1" si="186"/>
        <v>13.672916877879699</v>
      </c>
      <c r="AE324" s="35">
        <f ca="1">AD324/MAX(AD$49:AD324)-1</f>
        <v>-3.7613343926681142E-2</v>
      </c>
      <c r="AF324" s="32">
        <f t="shared" ca="1" si="164"/>
        <v>746.41070404556126</v>
      </c>
      <c r="AG324" s="33">
        <f t="shared" ca="1" si="187"/>
        <v>0</v>
      </c>
      <c r="AH324" s="34">
        <f t="shared" ca="1" si="188"/>
        <v>5.8333333333333336E-3</v>
      </c>
      <c r="AI324" s="34">
        <f t="shared" ca="1" si="189"/>
        <v>9.5149355485454894</v>
      </c>
      <c r="AJ324" s="35">
        <f ca="1">AI324/MAX(AI$49:AI324)-1</f>
        <v>-1.7495108061305498E-2</v>
      </c>
      <c r="AK324" s="32">
        <f t="shared" ca="1" si="165"/>
        <v>746.41070404556126</v>
      </c>
      <c r="AL324" s="33">
        <f t="shared" ca="1" si="166"/>
        <v>0.3</v>
      </c>
      <c r="AM324" s="34">
        <f t="shared" ca="1" si="190"/>
        <v>5.8333333333333336E-3</v>
      </c>
      <c r="AN324" s="34">
        <f t="shared" ca="1" si="191"/>
        <v>11.05835368458812</v>
      </c>
      <c r="AO324" s="35">
        <f ca="1">AN324/MAX(AN$49:AN324)-1</f>
        <v>-1.7495108061306053E-2</v>
      </c>
      <c r="AP324" s="32">
        <f t="shared" ca="1" si="167"/>
        <v>762.25307277699437</v>
      </c>
      <c r="AQ324" s="33">
        <f t="shared" ca="1" si="168"/>
        <v>1</v>
      </c>
      <c r="AR324" s="34">
        <f t="shared" ca="1" si="192"/>
        <v>-3.5482848071418438E-2</v>
      </c>
      <c r="AS324" s="34">
        <f t="shared" ca="1" si="193"/>
        <v>11.055978399031966</v>
      </c>
      <c r="AT324" s="35">
        <f ca="1">AS324/MAX(AS$49:AS324)-1</f>
        <v>-6.538603490058148E-2</v>
      </c>
      <c r="AU324" s="32">
        <f t="shared" ca="1" si="169"/>
        <v>748.06122174753307</v>
      </c>
      <c r="AV324" s="33">
        <f t="shared" ca="1" si="170"/>
        <v>0</v>
      </c>
      <c r="AW324" s="34">
        <f t="shared" ca="1" si="194"/>
        <v>-1.4824757369042553E-2</v>
      </c>
      <c r="AX324" s="34">
        <f t="shared" ca="1" si="195"/>
        <v>11.382573237144273</v>
      </c>
      <c r="AY324" s="35">
        <f ca="1">AX324/MAX(AX$49:AX324)-1</f>
        <v>-1.482475736904254E-2</v>
      </c>
      <c r="AZ324" s="20"/>
      <c r="BA324" s="20"/>
      <c r="BB324" s="20"/>
      <c r="BC324" s="20"/>
      <c r="BD324" s="20"/>
      <c r="BE324" s="20"/>
      <c r="BF324" s="20"/>
      <c r="BG324" s="17"/>
      <c r="BH324" s="17"/>
      <c r="BJ324" s="7">
        <f ca="1">AVERAGE(B322:B324)</f>
        <v>752.13487038172627</v>
      </c>
      <c r="BK324" s="7">
        <f ca="1">AVERAGE(B319:B324)</f>
        <v>730.91296591027697</v>
      </c>
      <c r="BL324" s="7">
        <f ca="1">AVERAGE(B313:B324)</f>
        <v>762.96948187006012</v>
      </c>
      <c r="BM324" s="7">
        <f ca="1">AVERAGE(B307:B324)</f>
        <v>819.43089401956502</v>
      </c>
      <c r="BN324" s="7">
        <f ca="1">AVERAGE(B301:B324)</f>
        <v>875.94544896847844</v>
      </c>
      <c r="BO324" s="5">
        <f ca="1">IF($B323&gt;=BJ323,$D324,$C324)*0.2+IF($B323&gt;=BK323,$D324,$C324)*0.2+IF($B323&gt;=BL323,$D324,$C324)*0.2+IF($B323&gt;=BM323,$D324,$C324)*0.2+IF($B323&gt;=BN323,$D324,$C324)*0.2</f>
        <v>-1.0693139228567376E-2</v>
      </c>
      <c r="BP324" s="3">
        <f t="shared" ca="1" si="171"/>
        <v>1279.1126190895286</v>
      </c>
      <c r="BQ324" s="5">
        <f ca="1">BP324/MAX($BP$36:BP324)-1</f>
        <v>-3.9829165997137594E-2</v>
      </c>
    </row>
    <row r="325" spans="1:69" x14ac:dyDescent="0.2">
      <c r="A325" s="15">
        <v>18263</v>
      </c>
      <c r="B325" s="18">
        <v>720.79143473415695</v>
      </c>
      <c r="C325" s="17">
        <f t="shared" ca="1" si="157"/>
        <v>5.8333333333333336E-3</v>
      </c>
      <c r="D325" s="17">
        <f ca="1">B325/B324-1</f>
        <v>-1.7436016447845981E-2</v>
      </c>
      <c r="E325" s="20">
        <f t="shared" ca="1" si="158"/>
        <v>4.9419012034574443</v>
      </c>
      <c r="F325" s="20">
        <f ca="1">E325/MAX(E$49:E325)-1</f>
        <v>-0.35478896140275606</v>
      </c>
      <c r="G325" s="32">
        <f t="shared" ca="1" si="159"/>
        <v>738.31432436744717</v>
      </c>
      <c r="H325" s="33">
        <f t="shared" ca="1" si="172"/>
        <v>0</v>
      </c>
      <c r="I325" s="34">
        <f t="shared" ca="1" si="173"/>
        <v>5.8333333333333336E-3</v>
      </c>
      <c r="J325" s="34">
        <f t="shared" ca="1" si="174"/>
        <v>13.190439294335899</v>
      </c>
      <c r="K325" s="35">
        <f ca="1">J325/MAX(J$49:J325)-1</f>
        <v>-3.1999421766253588E-2</v>
      </c>
      <c r="L325" s="32">
        <f t="shared" ca="1" si="160"/>
        <v>736.07451463856592</v>
      </c>
      <c r="M325" s="33">
        <f t="shared" ca="1" si="175"/>
        <v>0</v>
      </c>
      <c r="N325" s="34">
        <f t="shared" ca="1" si="176"/>
        <v>5.8333333333333336E-3</v>
      </c>
      <c r="O325" s="34">
        <f t="shared" ca="1" si="177"/>
        <v>11.424534026628935</v>
      </c>
      <c r="P325" s="35">
        <f ca="1">O325/MAX(O$49:O325)-1</f>
        <v>-5.2357179871391213E-2</v>
      </c>
      <c r="Q325" s="32">
        <f t="shared" ca="1" si="161"/>
        <v>867.12169546278631</v>
      </c>
      <c r="R325" s="33">
        <f t="shared" ca="1" si="178"/>
        <v>0</v>
      </c>
      <c r="S325" s="34">
        <f t="shared" ca="1" si="179"/>
        <v>5.8333333333333336E-3</v>
      </c>
      <c r="T325" s="34">
        <f t="shared" ca="1" si="180"/>
        <v>11.851543164203958</v>
      </c>
      <c r="U325" s="35">
        <f ca="1">T325/MAX(T$49:T325)-1</f>
        <v>-0.10137675030201254</v>
      </c>
      <c r="V325" s="32">
        <f t="shared" ca="1" si="162"/>
        <v>738.31432436744717</v>
      </c>
      <c r="W325" s="33">
        <f t="shared" ca="1" si="181"/>
        <v>0</v>
      </c>
      <c r="X325" s="34">
        <f t="shared" ca="1" si="182"/>
        <v>1.7436016447845981E-2</v>
      </c>
      <c r="Y325" s="34">
        <f t="shared" ca="1" si="183"/>
        <v>8.4796173615891313</v>
      </c>
      <c r="Z325" s="35">
        <f ca="1">Y325/MAX(Y$49:Y325)-1</f>
        <v>-2.0833154362199346E-2</v>
      </c>
      <c r="AA325" s="32">
        <f t="shared" ca="1" si="163"/>
        <v>738.31432436744717</v>
      </c>
      <c r="AB325" s="33">
        <f t="shared" ca="1" si="184"/>
        <v>0</v>
      </c>
      <c r="AC325" s="34">
        <f t="shared" ca="1" si="185"/>
        <v>5.8333333333333336E-3</v>
      </c>
      <c r="AD325" s="34">
        <f t="shared" ca="1" si="186"/>
        <v>13.752675559667331</v>
      </c>
      <c r="AE325" s="35">
        <f ca="1">AD325/MAX(AD$49:AD325)-1</f>
        <v>-3.1999421766253366E-2</v>
      </c>
      <c r="AF325" s="32">
        <f t="shared" ca="1" si="164"/>
        <v>736.07451463856592</v>
      </c>
      <c r="AG325" s="33">
        <f t="shared" ca="1" si="187"/>
        <v>0</v>
      </c>
      <c r="AH325" s="34">
        <f t="shared" ca="1" si="188"/>
        <v>5.8333333333333336E-3</v>
      </c>
      <c r="AI325" s="34">
        <f t="shared" ca="1" si="189"/>
        <v>9.570439339245338</v>
      </c>
      <c r="AJ325" s="35">
        <f ca="1">AI325/MAX(AI$49:AI325)-1</f>
        <v>-1.1763829524996439E-2</v>
      </c>
      <c r="AK325" s="32">
        <f t="shared" ca="1" si="165"/>
        <v>736.07451463856592</v>
      </c>
      <c r="AL325" s="33">
        <f t="shared" ca="1" si="166"/>
        <v>0</v>
      </c>
      <c r="AM325" s="34">
        <f t="shared" ca="1" si="190"/>
        <v>5.8333333333333336E-3</v>
      </c>
      <c r="AN325" s="34">
        <f t="shared" ca="1" si="191"/>
        <v>11.122860747748218</v>
      </c>
      <c r="AO325" s="35">
        <f ca="1">AN325/MAX(AN$49:AN325)-1</f>
        <v>-1.1763829524996883E-2</v>
      </c>
      <c r="AP325" s="32">
        <f t="shared" ca="1" si="167"/>
        <v>762.25307277699437</v>
      </c>
      <c r="AQ325" s="33">
        <f t="shared" ca="1" si="168"/>
        <v>0</v>
      </c>
      <c r="AR325" s="34">
        <f t="shared" ca="1" si="192"/>
        <v>5.8333333333333336E-3</v>
      </c>
      <c r="AS325" s="34">
        <f t="shared" ca="1" si="193"/>
        <v>11.120471606359652</v>
      </c>
      <c r="AT325" s="35">
        <f ca="1">AS325/MAX(AS$49:AS325)-1</f>
        <v>-5.9934120104168209E-2</v>
      </c>
      <c r="AU325" s="32">
        <f t="shared" ca="1" si="169"/>
        <v>752.13487038172627</v>
      </c>
      <c r="AV325" s="33">
        <f t="shared" ca="1" si="170"/>
        <v>1</v>
      </c>
      <c r="AW325" s="34">
        <f t="shared" ca="1" si="194"/>
        <v>5.8333333333333336E-3</v>
      </c>
      <c r="AX325" s="34">
        <f t="shared" ca="1" si="195"/>
        <v>11.448971581027616</v>
      </c>
      <c r="AY325" s="35">
        <f ca="1">AX325/MAX(AX$49:AX325)-1</f>
        <v>-9.0779017870284973E-3</v>
      </c>
      <c r="AZ325" s="20"/>
      <c r="BA325" s="20"/>
      <c r="BB325" s="20"/>
      <c r="BC325" s="20"/>
      <c r="BD325" s="20"/>
      <c r="BE325" s="20"/>
      <c r="BF325" s="20"/>
      <c r="BG325" s="17"/>
      <c r="BH325" s="17"/>
      <c r="BJ325" s="7">
        <f ca="1">AVERAGE(B323:B325)</f>
        <v>738.31432436744717</v>
      </c>
      <c r="BK325" s="7">
        <f ca="1">AVERAGE(B320:B325)</f>
        <v>733.52589353772692</v>
      </c>
      <c r="BL325" s="7">
        <f ca="1">AVERAGE(B314:B325)</f>
        <v>752.58685578550876</v>
      </c>
      <c r="BM325" s="7">
        <f ca="1">AVERAGE(B308:B325)</f>
        <v>804.2381739214253</v>
      </c>
      <c r="BN325" s="7">
        <f ca="1">AVERAGE(B302:B325)</f>
        <v>867.12169546278631</v>
      </c>
      <c r="BO325" s="5">
        <f ca="1">IF($B324&gt;=BJ324,$D325,$C325)*0.2+IF($B324&gt;=BK324,$D325,$C325)*0.2+IF($B324&gt;=BL324,$D325,$C325)*0.2+IF($B324&gt;=BM324,$D325,$C325)*0.2+IF($B324&gt;=BN324,$D325,$C325)*0.2</f>
        <v>1.1794633770974706E-3</v>
      </c>
      <c r="BP325" s="3">
        <f t="shared" ca="1" si="171"/>
        <v>1280.6212855789279</v>
      </c>
      <c r="BQ325" s="5">
        <f ca="1">BP325/MAX($BP$36:BP325)-1</f>
        <v>-3.8696679662674094E-2</v>
      </c>
    </row>
    <row r="326" spans="1:69" x14ac:dyDescent="0.2">
      <c r="A326" s="15">
        <v>18294</v>
      </c>
      <c r="B326" s="18">
        <v>710.35357719651495</v>
      </c>
      <c r="C326" s="17">
        <f t="shared" ca="1" si="157"/>
        <v>5.8333333333333336E-3</v>
      </c>
      <c r="D326" s="17">
        <f ca="1">B326/B325-1</f>
        <v>-1.4481106509668384E-2</v>
      </c>
      <c r="E326" s="20">
        <f t="shared" ca="1" si="158"/>
        <v>4.8703370057699189</v>
      </c>
      <c r="F326" s="20">
        <f ca="1">E326/MAX(E$49:E326)-1</f>
        <v>-0.36413233117389654</v>
      </c>
      <c r="G326" s="32">
        <f t="shared" ca="1" si="159"/>
        <v>721.57573257404522</v>
      </c>
      <c r="H326" s="33">
        <f t="shared" ca="1" si="172"/>
        <v>0</v>
      </c>
      <c r="I326" s="34">
        <f t="shared" ca="1" si="173"/>
        <v>5.8333333333333336E-3</v>
      </c>
      <c r="J326" s="34">
        <f t="shared" ca="1" si="174"/>
        <v>13.267383523552859</v>
      </c>
      <c r="K326" s="35">
        <f ca="1">J326/MAX(J$49:J326)-1</f>
        <v>-2.6352751726556822E-2</v>
      </c>
      <c r="L326" s="32">
        <f t="shared" ca="1" si="160"/>
        <v>729.5670448127845</v>
      </c>
      <c r="M326" s="33">
        <f t="shared" ca="1" si="175"/>
        <v>0</v>
      </c>
      <c r="N326" s="34">
        <f t="shared" ca="1" si="176"/>
        <v>5.8333333333333336E-3</v>
      </c>
      <c r="O326" s="34">
        <f t="shared" ca="1" si="177"/>
        <v>11.49117714178427</v>
      </c>
      <c r="P326" s="35">
        <f ca="1">O326/MAX(O$49:O326)-1</f>
        <v>-4.6829263420641087E-2</v>
      </c>
      <c r="Q326" s="32">
        <f t="shared" ca="1" si="161"/>
        <v>850.17223695754103</v>
      </c>
      <c r="R326" s="33">
        <f t="shared" ca="1" si="178"/>
        <v>0</v>
      </c>
      <c r="S326" s="34">
        <f t="shared" ca="1" si="179"/>
        <v>5.8333333333333336E-3</v>
      </c>
      <c r="T326" s="34">
        <f t="shared" ca="1" si="180"/>
        <v>11.920677165995148</v>
      </c>
      <c r="U326" s="35">
        <f ca="1">T326/MAX(T$49:T326)-1</f>
        <v>-9.6134781345440956E-2</v>
      </c>
      <c r="V326" s="32">
        <f t="shared" ca="1" si="162"/>
        <v>721.57573257404522</v>
      </c>
      <c r="W326" s="33">
        <f t="shared" ca="1" si="181"/>
        <v>0</v>
      </c>
      <c r="X326" s="34">
        <f t="shared" ca="1" si="182"/>
        <v>1.4481106509668384E-2</v>
      </c>
      <c r="Y326" s="34">
        <f t="shared" ca="1" si="183"/>
        <v>8.602411603763537</v>
      </c>
      <c r="Z326" s="35">
        <f ca="1">Y326/MAX(Y$49:Y326)-1</f>
        <v>-6.6537349797822776E-3</v>
      </c>
      <c r="AA326" s="32">
        <f t="shared" ca="1" si="163"/>
        <v>721.57573257404522</v>
      </c>
      <c r="AB326" s="33">
        <f t="shared" ca="1" si="184"/>
        <v>0</v>
      </c>
      <c r="AC326" s="34">
        <f t="shared" ca="1" si="185"/>
        <v>5.8333333333333336E-3</v>
      </c>
      <c r="AD326" s="34">
        <f t="shared" ca="1" si="186"/>
        <v>13.832899500432058</v>
      </c>
      <c r="AE326" s="35">
        <f ca="1">AD326/MAX(AD$49:AD326)-1</f>
        <v>-2.6352751726556489E-2</v>
      </c>
      <c r="AF326" s="32">
        <f t="shared" ca="1" si="164"/>
        <v>729.5670448127845</v>
      </c>
      <c r="AG326" s="33">
        <f t="shared" ca="1" si="187"/>
        <v>0</v>
      </c>
      <c r="AH326" s="34">
        <f t="shared" ca="1" si="188"/>
        <v>5.8333333333333336E-3</v>
      </c>
      <c r="AI326" s="34">
        <f t="shared" ca="1" si="189"/>
        <v>9.626266902057603</v>
      </c>
      <c r="AJ326" s="35">
        <f ca="1">AI326/MAX(AI$49:AI326)-1</f>
        <v>-5.9991185305589001E-3</v>
      </c>
      <c r="AK326" s="32">
        <f t="shared" ca="1" si="165"/>
        <v>729.5670448127845</v>
      </c>
      <c r="AL326" s="33">
        <f t="shared" ca="1" si="166"/>
        <v>0</v>
      </c>
      <c r="AM326" s="34">
        <f t="shared" ca="1" si="190"/>
        <v>5.8333333333333336E-3</v>
      </c>
      <c r="AN326" s="34">
        <f t="shared" ca="1" si="191"/>
        <v>11.187744102110083</v>
      </c>
      <c r="AO326" s="35">
        <f ca="1">AN326/MAX(AN$49:AN326)-1</f>
        <v>-5.9991185305593442E-3</v>
      </c>
      <c r="AP326" s="32">
        <f t="shared" ca="1" si="167"/>
        <v>760.56935257672058</v>
      </c>
      <c r="AQ326" s="33">
        <f t="shared" ca="1" si="168"/>
        <v>0</v>
      </c>
      <c r="AR326" s="34">
        <f t="shared" ca="1" si="192"/>
        <v>5.8333333333333336E-3</v>
      </c>
      <c r="AS326" s="34">
        <f t="shared" ca="1" si="193"/>
        <v>11.185341024063417</v>
      </c>
      <c r="AT326" s="35">
        <f ca="1">AS326/MAX(AS$49:AS326)-1</f>
        <v>-5.4450402471442505E-2</v>
      </c>
      <c r="AU326" s="32">
        <f t="shared" ca="1" si="169"/>
        <v>752.13487038172627</v>
      </c>
      <c r="AV326" s="33">
        <f t="shared" ca="1" si="170"/>
        <v>0</v>
      </c>
      <c r="AW326" s="34">
        <f t="shared" ca="1" si="194"/>
        <v>5.8333333333333336E-3</v>
      </c>
      <c r="AX326" s="34">
        <f t="shared" ca="1" si="195"/>
        <v>11.515757248583609</v>
      </c>
      <c r="AY326" s="35">
        <f ca="1">AX326/MAX(AX$49:AX326)-1</f>
        <v>-3.2975228807862189E-3</v>
      </c>
      <c r="AZ326" s="20"/>
      <c r="BA326" s="20"/>
      <c r="BB326" s="20"/>
      <c r="BC326" s="20"/>
      <c r="BD326" s="20"/>
      <c r="BE326" s="20"/>
      <c r="BF326" s="20"/>
      <c r="BG326" s="17"/>
      <c r="BH326" s="17"/>
      <c r="BJ326" s="7">
        <f ca="1">AVERAGE(B324:B326)</f>
        <v>721.57573257404522</v>
      </c>
      <c r="BK326" s="7">
        <f ca="1">AVERAGE(B321:B326)</f>
        <v>734.81847716078926</v>
      </c>
      <c r="BL326" s="7">
        <f ca="1">AVERAGE(B315:B326)</f>
        <v>741.27100436552371</v>
      </c>
      <c r="BM326" s="7">
        <f ca="1">AVERAGE(B309:B326)</f>
        <v>789.83808641604674</v>
      </c>
      <c r="BN326" s="7">
        <f ca="1">AVERAGE(B303:B326)</f>
        <v>850.17223695754103</v>
      </c>
      <c r="BO326" s="5">
        <f ca="1">IF($B325&gt;=BJ325,$D326,$C326)*0.2+IF($B325&gt;=BK325,$D326,$C326)*0.2+IF($B325&gt;=BL325,$D326,$C326)*0.2+IF($B325&gt;=BM325,$D326,$C326)*0.2+IF($B325&gt;=BN325,$D326,$C326)*0.2</f>
        <v>5.8333333333333336E-3</v>
      </c>
      <c r="BP326" s="3">
        <f t="shared" ca="1" si="171"/>
        <v>1288.0915764114716</v>
      </c>
      <c r="BQ326" s="5">
        <f ca="1">BP326/MAX($BP$36:BP326)-1</f>
        <v>-3.3089076960706398E-2</v>
      </c>
    </row>
    <row r="327" spans="1:69" x14ac:dyDescent="0.2">
      <c r="A327" s="15">
        <v>18322</v>
      </c>
      <c r="B327" s="18">
        <v>707.82261525191325</v>
      </c>
      <c r="C327" s="17">
        <f t="shared" ca="1" si="157"/>
        <v>5.8333333333333336E-3</v>
      </c>
      <c r="D327" s="17">
        <f ca="1">B327/B326-1</f>
        <v>-3.5629607928355789E-3</v>
      </c>
      <c r="E327" s="20">
        <f t="shared" ca="1" si="158"/>
        <v>4.8529841859704641</v>
      </c>
      <c r="F327" s="20">
        <f ca="1">E327/MAX(E$49:E327)-1</f>
        <v>-0.36639790274735573</v>
      </c>
      <c r="G327" s="32">
        <f t="shared" ca="1" si="159"/>
        <v>712.98920906086175</v>
      </c>
      <c r="H327" s="33">
        <f t="shared" ca="1" si="172"/>
        <v>0</v>
      </c>
      <c r="I327" s="34">
        <f t="shared" ca="1" si="173"/>
        <v>5.8333333333333336E-3</v>
      </c>
      <c r="J327" s="34">
        <f t="shared" ca="1" si="174"/>
        <v>13.344776594106918</v>
      </c>
      <c r="K327" s="35">
        <f ca="1">J327/MAX(J$49:J327)-1</f>
        <v>-2.0673142778295017E-2</v>
      </c>
      <c r="L327" s="32">
        <f t="shared" ca="1" si="160"/>
        <v>724.85816324983296</v>
      </c>
      <c r="M327" s="33">
        <f t="shared" ca="1" si="175"/>
        <v>0</v>
      </c>
      <c r="N327" s="34">
        <f t="shared" ca="1" si="176"/>
        <v>5.8333333333333336E-3</v>
      </c>
      <c r="O327" s="34">
        <f t="shared" ca="1" si="177"/>
        <v>11.558209008444679</v>
      </c>
      <c r="P327" s="35">
        <f ca="1">O327/MAX(O$49:O327)-1</f>
        <v>-4.1269100790594759E-2</v>
      </c>
      <c r="Q327" s="32">
        <f t="shared" ca="1" si="161"/>
        <v>834.13773501904825</v>
      </c>
      <c r="R327" s="33">
        <f t="shared" ca="1" si="178"/>
        <v>0</v>
      </c>
      <c r="S327" s="34">
        <f t="shared" ca="1" si="179"/>
        <v>5.8333333333333336E-3</v>
      </c>
      <c r="T327" s="34">
        <f t="shared" ca="1" si="180"/>
        <v>11.990214449463453</v>
      </c>
      <c r="U327" s="35">
        <f ca="1">T327/MAX(T$49:T327)-1</f>
        <v>-9.0862234236622652E-2</v>
      </c>
      <c r="V327" s="32">
        <f t="shared" ca="1" si="162"/>
        <v>712.98920906086175</v>
      </c>
      <c r="W327" s="33">
        <f t="shared" ca="1" si="181"/>
        <v>0</v>
      </c>
      <c r="X327" s="34">
        <f t="shared" ca="1" si="182"/>
        <v>3.5629607928355789E-3</v>
      </c>
      <c r="Y327" s="34">
        <f t="shared" ca="1" si="183"/>
        <v>8.633061659031581</v>
      </c>
      <c r="Z327" s="35">
        <f ca="1">Y327/MAX(Y$49:Y327)-1</f>
        <v>-3.1144811838054176E-3</v>
      </c>
      <c r="AA327" s="32">
        <f t="shared" ca="1" si="163"/>
        <v>712.98920906086175</v>
      </c>
      <c r="AB327" s="33">
        <f t="shared" ca="1" si="184"/>
        <v>0</v>
      </c>
      <c r="AC327" s="34">
        <f t="shared" ca="1" si="185"/>
        <v>5.8333333333333336E-3</v>
      </c>
      <c r="AD327" s="34">
        <f t="shared" ca="1" si="186"/>
        <v>13.913591414184578</v>
      </c>
      <c r="AE327" s="35">
        <f ca="1">AD327/MAX(AD$49:AD327)-1</f>
        <v>-2.0673142778294795E-2</v>
      </c>
      <c r="AF327" s="32">
        <f t="shared" ca="1" si="164"/>
        <v>724.85816324983296</v>
      </c>
      <c r="AG327" s="33">
        <f t="shared" ca="1" si="187"/>
        <v>0</v>
      </c>
      <c r="AH327" s="34">
        <f t="shared" ca="1" si="188"/>
        <v>5.8333333333333336E-3</v>
      </c>
      <c r="AI327" s="34">
        <f t="shared" ca="1" si="189"/>
        <v>9.6824201256529392</v>
      </c>
      <c r="AJ327" s="35">
        <f ca="1">AI327/MAX(AI$49:AI327)-1</f>
        <v>-2.0078005532042642E-4</v>
      </c>
      <c r="AK327" s="32">
        <f t="shared" ca="1" si="165"/>
        <v>724.85816324983296</v>
      </c>
      <c r="AL327" s="33">
        <f t="shared" ca="1" si="166"/>
        <v>0</v>
      </c>
      <c r="AM327" s="34">
        <f t="shared" ca="1" si="190"/>
        <v>5.8333333333333336E-3</v>
      </c>
      <c r="AN327" s="34">
        <f t="shared" ca="1" si="191"/>
        <v>11.253005942705725</v>
      </c>
      <c r="AO327" s="35">
        <f ca="1">AN327/MAX(AN$49:AN327)-1</f>
        <v>-2.0078005532098153E-4</v>
      </c>
      <c r="AP327" s="32">
        <f t="shared" ca="1" si="167"/>
        <v>733.58218579146376</v>
      </c>
      <c r="AQ327" s="33">
        <f t="shared" ca="1" si="168"/>
        <v>0</v>
      </c>
      <c r="AR327" s="34">
        <f t="shared" ca="1" si="192"/>
        <v>5.8333333333333336E-3</v>
      </c>
      <c r="AS327" s="34">
        <f t="shared" ca="1" si="193"/>
        <v>11.250588846703787</v>
      </c>
      <c r="AT327" s="35">
        <f ca="1">AS327/MAX(AS$49:AS327)-1</f>
        <v>-4.8934696485859352E-2</v>
      </c>
      <c r="AU327" s="32">
        <f t="shared" ca="1" si="169"/>
        <v>752.13487038172627</v>
      </c>
      <c r="AV327" s="33">
        <f t="shared" ca="1" si="170"/>
        <v>0</v>
      </c>
      <c r="AW327" s="34">
        <f t="shared" ca="1" si="194"/>
        <v>5.8333333333333336E-3</v>
      </c>
      <c r="AX327" s="34">
        <f t="shared" ca="1" si="195"/>
        <v>11.582932499200348</v>
      </c>
      <c r="AY327" s="35">
        <f ca="1">AX327/MAX(AX$49:AX327)-1</f>
        <v>0</v>
      </c>
      <c r="AZ327" s="20"/>
      <c r="BA327" s="20"/>
      <c r="BB327" s="20"/>
      <c r="BC327" s="20"/>
      <c r="BD327" s="20"/>
      <c r="BE327" s="20"/>
      <c r="BF327" s="20"/>
      <c r="BG327" s="17"/>
      <c r="BH327" s="17"/>
      <c r="BJ327" s="7">
        <f ca="1">AVERAGE(B325:B327)</f>
        <v>712.98920906086175</v>
      </c>
      <c r="BK327" s="7">
        <f ca="1">AVERAGE(B322:B327)</f>
        <v>732.5620397212939</v>
      </c>
      <c r="BL327" s="7">
        <f ca="1">AVERAGE(B316:B327)</f>
        <v>731.57677823617394</v>
      </c>
      <c r="BM327" s="7">
        <f ca="1">AVERAGE(B310:B327)</f>
        <v>776.67229649161902</v>
      </c>
      <c r="BN327" s="7">
        <f ca="1">AVERAGE(B304:B327)</f>
        <v>834.13773501904825</v>
      </c>
      <c r="BO327" s="5">
        <f ca="1">IF($B326&gt;=BJ326,$D327,$C327)*0.2+IF($B326&gt;=BK326,$D327,$C327)*0.2+IF($B326&gt;=BL326,$D327,$C327)*0.2+IF($B326&gt;=BM326,$D327,$C327)*0.2+IF($B326&gt;=BN326,$D327,$C327)*0.2</f>
        <v>5.8333333333333336E-3</v>
      </c>
      <c r="BP327" s="3">
        <f t="shared" ca="1" si="171"/>
        <v>1295.6054439405386</v>
      </c>
      <c r="BQ327" s="5">
        <f ca="1">BP327/MAX($BP$36:BP327)-1</f>
        <v>-2.744876324297707E-2</v>
      </c>
    </row>
    <row r="328" spans="1:69" x14ac:dyDescent="0.2">
      <c r="A328" s="15">
        <v>18353</v>
      </c>
      <c r="B328" s="18">
        <v>704.49329622569633</v>
      </c>
      <c r="C328" s="17">
        <f t="shared" ca="1" si="157"/>
        <v>5.8333333333333336E-3</v>
      </c>
      <c r="D328" s="17">
        <f ca="1">B328/B327-1</f>
        <v>-4.7036064608250161E-3</v>
      </c>
      <c r="E328" s="20">
        <f t="shared" ca="1" si="158"/>
        <v>4.8301576581990515</v>
      </c>
      <c r="F328" s="20">
        <f ca="1">E328/MAX(E$49:E328)-1</f>
        <v>-0.36937811766558559</v>
      </c>
      <c r="G328" s="32">
        <f t="shared" ca="1" si="159"/>
        <v>707.5564962247081</v>
      </c>
      <c r="H328" s="33">
        <f t="shared" ca="1" si="172"/>
        <v>0</v>
      </c>
      <c r="I328" s="34">
        <f t="shared" ca="1" si="173"/>
        <v>5.8333333333333336E-3</v>
      </c>
      <c r="J328" s="34">
        <f t="shared" ca="1" si="174"/>
        <v>13.422621124239209</v>
      </c>
      <c r="K328" s="35">
        <f ca="1">J328/MAX(J$49:J328)-1</f>
        <v>-1.4960402777834947E-2</v>
      </c>
      <c r="L328" s="32">
        <f t="shared" ca="1" si="160"/>
        <v>722.89387188699425</v>
      </c>
      <c r="M328" s="33">
        <f t="shared" ca="1" si="175"/>
        <v>0</v>
      </c>
      <c r="N328" s="34">
        <f t="shared" ca="1" si="176"/>
        <v>5.8333333333333336E-3</v>
      </c>
      <c r="O328" s="34">
        <f t="shared" ca="1" si="177"/>
        <v>11.625631894327274</v>
      </c>
      <c r="P328" s="35">
        <f ca="1">O328/MAX(O$49:O328)-1</f>
        <v>-3.5676503878539823E-2</v>
      </c>
      <c r="Q328" s="32">
        <f t="shared" ca="1" si="161"/>
        <v>818.98671851870222</v>
      </c>
      <c r="R328" s="33">
        <f t="shared" ca="1" si="178"/>
        <v>0</v>
      </c>
      <c r="S328" s="34">
        <f t="shared" ca="1" si="179"/>
        <v>5.8333333333333336E-3</v>
      </c>
      <c r="T328" s="34">
        <f t="shared" ca="1" si="180"/>
        <v>12.060157367085324</v>
      </c>
      <c r="U328" s="35">
        <f ca="1">T328/MAX(T$49:T328)-1</f>
        <v>-8.5558930603002903E-2</v>
      </c>
      <c r="V328" s="32">
        <f t="shared" ca="1" si="162"/>
        <v>707.5564962247081</v>
      </c>
      <c r="W328" s="33">
        <f t="shared" ca="1" si="181"/>
        <v>0</v>
      </c>
      <c r="X328" s="34">
        <f t="shared" ca="1" si="182"/>
        <v>4.7036064608250161E-3</v>
      </c>
      <c r="Y328" s="34">
        <f t="shared" ca="1" si="183"/>
        <v>8.6736681836277025</v>
      </c>
      <c r="Z328" s="35">
        <f ca="1">Y328/MAX(Y$49:Y328)-1</f>
        <v>0</v>
      </c>
      <c r="AA328" s="32">
        <f t="shared" ca="1" si="163"/>
        <v>707.5564962247081</v>
      </c>
      <c r="AB328" s="33">
        <f t="shared" ca="1" si="184"/>
        <v>0</v>
      </c>
      <c r="AC328" s="34">
        <f t="shared" ca="1" si="185"/>
        <v>5.8333333333333336E-3</v>
      </c>
      <c r="AD328" s="34">
        <f t="shared" ca="1" si="186"/>
        <v>13.994754030767321</v>
      </c>
      <c r="AE328" s="35">
        <f ca="1">AD328/MAX(AD$49:AD328)-1</f>
        <v>-1.4960402777834836E-2</v>
      </c>
      <c r="AF328" s="32">
        <f t="shared" ca="1" si="164"/>
        <v>722.89387188699425</v>
      </c>
      <c r="AG328" s="33">
        <f t="shared" ca="1" si="187"/>
        <v>0</v>
      </c>
      <c r="AH328" s="34">
        <f t="shared" ca="1" si="188"/>
        <v>5.8333333333333336E-3</v>
      </c>
      <c r="AI328" s="34">
        <f t="shared" ca="1" si="189"/>
        <v>9.7389009097192485</v>
      </c>
      <c r="AJ328" s="35">
        <f ca="1">AI328/MAX(AI$49:AI328)-1</f>
        <v>0</v>
      </c>
      <c r="AK328" s="32">
        <f t="shared" ca="1" si="165"/>
        <v>722.89387188699425</v>
      </c>
      <c r="AL328" s="33">
        <f t="shared" ca="1" si="166"/>
        <v>0</v>
      </c>
      <c r="AM328" s="34">
        <f t="shared" ca="1" si="190"/>
        <v>5.8333333333333336E-3</v>
      </c>
      <c r="AN328" s="34">
        <f t="shared" ca="1" si="191"/>
        <v>11.318648477371509</v>
      </c>
      <c r="AO328" s="35">
        <f ca="1">AN328/MAX(AN$49:AN328)-1</f>
        <v>0</v>
      </c>
      <c r="AP328" s="32">
        <f t="shared" ca="1" si="167"/>
        <v>720.79143473415695</v>
      </c>
      <c r="AQ328" s="33">
        <f t="shared" ca="1" si="168"/>
        <v>0</v>
      </c>
      <c r="AR328" s="34">
        <f t="shared" ca="1" si="192"/>
        <v>5.8333333333333336E-3</v>
      </c>
      <c r="AS328" s="34">
        <f t="shared" ca="1" si="193"/>
        <v>11.316217281642892</v>
      </c>
      <c r="AT328" s="35">
        <f ca="1">AS328/MAX(AS$49:AS328)-1</f>
        <v>-4.3386815548693503E-2</v>
      </c>
      <c r="AU328" s="32">
        <f t="shared" ca="1" si="169"/>
        <v>738.31432436744717</v>
      </c>
      <c r="AV328" s="33">
        <f t="shared" ca="1" si="170"/>
        <v>0</v>
      </c>
      <c r="AW328" s="34">
        <f t="shared" ca="1" si="194"/>
        <v>5.8333333333333336E-3</v>
      </c>
      <c r="AX328" s="34">
        <f t="shared" ca="1" si="195"/>
        <v>11.650499605445685</v>
      </c>
      <c r="AY328" s="35">
        <f ca="1">AX328/MAX(AX$49:AX328)-1</f>
        <v>0</v>
      </c>
      <c r="AZ328" s="20"/>
      <c r="BA328" s="20"/>
      <c r="BB328" s="20"/>
      <c r="BC328" s="20"/>
      <c r="BD328" s="20"/>
      <c r="BE328" s="20"/>
      <c r="BF328" s="20"/>
      <c r="BG328" s="17"/>
      <c r="BH328" s="17"/>
      <c r="BJ328" s="7">
        <f ca="1">AVERAGE(B326:B328)</f>
        <v>707.5564962247081</v>
      </c>
      <c r="BK328" s="7">
        <f ca="1">AVERAGE(B323:B328)</f>
        <v>722.93541029607775</v>
      </c>
      <c r="BL328" s="7">
        <f ca="1">AVERAGE(B317:B328)</f>
        <v>725.66552996712119</v>
      </c>
      <c r="BM328" s="7">
        <f ca="1">AVERAGE(B311:B328)</f>
        <v>764.69884377684787</v>
      </c>
      <c r="BN328" s="7">
        <f ca="1">AVERAGE(B305:B328)</f>
        <v>818.98671851870222</v>
      </c>
      <c r="BO328" s="5">
        <f ca="1">IF($B327&gt;=BJ327,$D328,$C328)*0.2+IF($B327&gt;=BK327,$D328,$C328)*0.2+IF($B327&gt;=BL327,$D328,$C328)*0.2+IF($B327&gt;=BM327,$D328,$C328)*0.2+IF($B327&gt;=BN327,$D328,$C328)*0.2</f>
        <v>5.8333333333333336E-3</v>
      </c>
      <c r="BP328" s="3">
        <f t="shared" ca="1" si="171"/>
        <v>1303.1631423635251</v>
      </c>
      <c r="BQ328" s="5">
        <f ca="1">BP328/MAX($BP$36:BP328)-1</f>
        <v>-2.1775547695227826E-2</v>
      </c>
    </row>
    <row r="329" spans="1:69" x14ac:dyDescent="0.2">
      <c r="A329" s="15">
        <v>18383</v>
      </c>
      <c r="B329" s="18">
        <v>701.15748378084811</v>
      </c>
      <c r="C329" s="17">
        <f t="shared" ca="1" si="157"/>
        <v>5.8333333333333336E-3</v>
      </c>
      <c r="D329" s="17">
        <f ca="1">B329/B328-1</f>
        <v>-4.73505207603786E-3</v>
      </c>
      <c r="E329" s="20">
        <f t="shared" ca="1" si="158"/>
        <v>4.8072866101520058</v>
      </c>
      <c r="F329" s="20">
        <f ca="1">E329/MAX(E$49:E329)-1</f>
        <v>-0.37236414511872806</v>
      </c>
      <c r="G329" s="32">
        <f t="shared" ca="1" si="159"/>
        <v>704.49113175281911</v>
      </c>
      <c r="H329" s="33">
        <f t="shared" ca="1" si="172"/>
        <v>0</v>
      </c>
      <c r="I329" s="34">
        <f t="shared" ca="1" si="173"/>
        <v>5.8333333333333336E-3</v>
      </c>
      <c r="J329" s="34">
        <f t="shared" ca="1" si="174"/>
        <v>13.500919747463938</v>
      </c>
      <c r="K329" s="35">
        <f ca="1">J329/MAX(J$49:J329)-1</f>
        <v>-9.2143384607056289E-3</v>
      </c>
      <c r="L329" s="32">
        <f t="shared" ca="1" si="160"/>
        <v>722.49823336813347</v>
      </c>
      <c r="M329" s="33">
        <f t="shared" ca="1" si="175"/>
        <v>0</v>
      </c>
      <c r="N329" s="34">
        <f t="shared" ca="1" si="176"/>
        <v>5.8333333333333336E-3</v>
      </c>
      <c r="O329" s="34">
        <f t="shared" ca="1" si="177"/>
        <v>11.693448080377516</v>
      </c>
      <c r="P329" s="35">
        <f ca="1">O329/MAX(O$49:O329)-1</f>
        <v>-3.0051283484497926E-2</v>
      </c>
      <c r="Q329" s="32">
        <f t="shared" ca="1" si="161"/>
        <v>804.72071105983844</v>
      </c>
      <c r="R329" s="33">
        <f t="shared" ca="1" si="178"/>
        <v>0</v>
      </c>
      <c r="S329" s="34">
        <f t="shared" ca="1" si="179"/>
        <v>5.8333333333333336E-3</v>
      </c>
      <c r="T329" s="34">
        <f t="shared" ca="1" si="180"/>
        <v>12.130508285059989</v>
      </c>
      <c r="U329" s="35">
        <f ca="1">T329/MAX(T$49:T329)-1</f>
        <v>-8.0224691031520412E-2</v>
      </c>
      <c r="V329" s="32">
        <f t="shared" ca="1" si="162"/>
        <v>704.49113175281911</v>
      </c>
      <c r="W329" s="33">
        <f t="shared" ca="1" si="181"/>
        <v>0</v>
      </c>
      <c r="X329" s="34">
        <f t="shared" ca="1" si="182"/>
        <v>4.73505207603786E-3</v>
      </c>
      <c r="Y329" s="34">
        <f t="shared" ca="1" si="183"/>
        <v>8.7147384541674526</v>
      </c>
      <c r="Z329" s="35">
        <f ca="1">Y329/MAX(Y$49:Y329)-1</f>
        <v>0</v>
      </c>
      <c r="AA329" s="32">
        <f t="shared" ca="1" si="163"/>
        <v>704.49113175281911</v>
      </c>
      <c r="AB329" s="33">
        <f t="shared" ca="1" si="184"/>
        <v>0</v>
      </c>
      <c r="AC329" s="34">
        <f t="shared" ca="1" si="185"/>
        <v>5.8333333333333336E-3</v>
      </c>
      <c r="AD329" s="34">
        <f t="shared" ca="1" si="186"/>
        <v>14.076390095946797</v>
      </c>
      <c r="AE329" s="35">
        <f ca="1">AD329/MAX(AD$49:AD329)-1</f>
        <v>-9.2143384607055179E-3</v>
      </c>
      <c r="AF329" s="32">
        <f t="shared" ca="1" si="164"/>
        <v>722.49823336813347</v>
      </c>
      <c r="AG329" s="33">
        <f t="shared" ca="1" si="187"/>
        <v>0</v>
      </c>
      <c r="AH329" s="34">
        <f t="shared" ca="1" si="188"/>
        <v>5.8333333333333336E-3</v>
      </c>
      <c r="AI329" s="34">
        <f t="shared" ca="1" si="189"/>
        <v>9.7957111650259439</v>
      </c>
      <c r="AJ329" s="35">
        <f ca="1">AI329/MAX(AI$49:AI329)-1</f>
        <v>0</v>
      </c>
      <c r="AK329" s="32">
        <f t="shared" ca="1" si="165"/>
        <v>722.49823336813347</v>
      </c>
      <c r="AL329" s="33">
        <f t="shared" ca="1" si="166"/>
        <v>0</v>
      </c>
      <c r="AM329" s="34">
        <f t="shared" ca="1" si="190"/>
        <v>5.8333333333333336E-3</v>
      </c>
      <c r="AN329" s="34">
        <f t="shared" ca="1" si="191"/>
        <v>11.384673926822844</v>
      </c>
      <c r="AO329" s="35">
        <f ca="1">AN329/MAX(AN$49:AN329)-1</f>
        <v>0</v>
      </c>
      <c r="AP329" s="32">
        <f t="shared" ca="1" si="167"/>
        <v>710.35357719651495</v>
      </c>
      <c r="AQ329" s="33">
        <f t="shared" ca="1" si="168"/>
        <v>0</v>
      </c>
      <c r="AR329" s="34">
        <f t="shared" ca="1" si="192"/>
        <v>5.8333333333333336E-3</v>
      </c>
      <c r="AS329" s="34">
        <f t="shared" ca="1" si="193"/>
        <v>11.382228549119143</v>
      </c>
      <c r="AT329" s="35">
        <f ca="1">AS329/MAX(AS$49:AS329)-1</f>
        <v>-3.7806571972727521E-2</v>
      </c>
      <c r="AU329" s="32">
        <f t="shared" ca="1" si="169"/>
        <v>721.57573257404522</v>
      </c>
      <c r="AV329" s="33">
        <f t="shared" ca="1" si="170"/>
        <v>0</v>
      </c>
      <c r="AW329" s="34">
        <f t="shared" ca="1" si="194"/>
        <v>5.8333333333333336E-3</v>
      </c>
      <c r="AX329" s="34">
        <f t="shared" ca="1" si="195"/>
        <v>11.718460853144117</v>
      </c>
      <c r="AY329" s="35">
        <f ca="1">AX329/MAX(AX$49:AX329)-1</f>
        <v>0</v>
      </c>
      <c r="AZ329" s="20"/>
      <c r="BA329" s="20"/>
      <c r="BB329" s="20"/>
      <c r="BC329" s="20"/>
      <c r="BD329" s="20"/>
      <c r="BE329" s="20"/>
      <c r="BF329" s="20"/>
      <c r="BG329" s="17"/>
      <c r="BH329" s="17"/>
      <c r="BJ329" s="7">
        <f ca="1">AVERAGE(B327:B329)</f>
        <v>704.49113175281911</v>
      </c>
      <c r="BK329" s="7">
        <f ca="1">AVERAGE(B324:B329)</f>
        <v>713.03343216343228</v>
      </c>
      <c r="BL329" s="7">
        <f ca="1">AVERAGE(B318:B329)</f>
        <v>721.18603437540617</v>
      </c>
      <c r="BM329" s="7">
        <f ca="1">AVERAGE(B312:B329)</f>
        <v>753.91975992391019</v>
      </c>
      <c r="BN329" s="7">
        <f ca="1">AVERAGE(B306:B329)</f>
        <v>804.72071105983844</v>
      </c>
      <c r="BO329" s="5">
        <f ca="1">IF($B328&gt;=BJ328,$D329,$C329)*0.2+IF($B328&gt;=BK328,$D329,$C329)*0.2+IF($B328&gt;=BL328,$D329,$C329)*0.2+IF($B328&gt;=BM328,$D329,$C329)*0.2+IF($B328&gt;=BN328,$D329,$C329)*0.2</f>
        <v>5.8333333333333336E-3</v>
      </c>
      <c r="BP329" s="3">
        <f t="shared" ca="1" si="171"/>
        <v>1310.7649273606457</v>
      </c>
      <c r="BQ329" s="5">
        <f ca="1">BP329/MAX($BP$36:BP329)-1</f>
        <v>-1.6069238390116536E-2</v>
      </c>
    </row>
    <row r="330" spans="1:69" x14ac:dyDescent="0.2">
      <c r="A330" s="15">
        <v>18414</v>
      </c>
      <c r="B330" s="18">
        <v>698.60984092816079</v>
      </c>
      <c r="C330" s="17">
        <f t="shared" ca="1" si="157"/>
        <v>5.8333333333333336E-3</v>
      </c>
      <c r="D330" s="17">
        <f ca="1">B330/B329-1</f>
        <v>-3.6334816522953783E-3</v>
      </c>
      <c r="E330" s="20">
        <f t="shared" ca="1" si="158"/>
        <v>4.7898194224566932</v>
      </c>
      <c r="F330" s="20">
        <f ca="1">E330/MAX(E$49:E330)-1</f>
        <v>-0.37464464848176193</v>
      </c>
      <c r="G330" s="32">
        <f t="shared" ca="1" si="159"/>
        <v>701.420206978235</v>
      </c>
      <c r="H330" s="33">
        <f t="shared" ca="1" si="172"/>
        <v>0</v>
      </c>
      <c r="I330" s="34">
        <f t="shared" ca="1" si="173"/>
        <v>5.8333333333333336E-3</v>
      </c>
      <c r="J330" s="34">
        <f t="shared" ca="1" si="174"/>
        <v>13.579675112657478</v>
      </c>
      <c r="K330" s="35">
        <f ca="1">J330/MAX(J$49:J330)-1</f>
        <v>-3.4347554350597775E-3</v>
      </c>
      <c r="L330" s="32">
        <f t="shared" ca="1" si="160"/>
        <v>722.09940991513542</v>
      </c>
      <c r="M330" s="33">
        <f t="shared" ca="1" si="175"/>
        <v>0</v>
      </c>
      <c r="N330" s="34">
        <f t="shared" ca="1" si="176"/>
        <v>5.8333333333333336E-3</v>
      </c>
      <c r="O330" s="34">
        <f t="shared" ca="1" si="177"/>
        <v>11.761659860846386</v>
      </c>
      <c r="P330" s="35">
        <f ca="1">O330/MAX(O$49:O330)-1</f>
        <v>-2.4393249304824116E-2</v>
      </c>
      <c r="Q330" s="32">
        <f t="shared" ca="1" si="161"/>
        <v>791.37434751956096</v>
      </c>
      <c r="R330" s="33">
        <f t="shared" ca="1" si="178"/>
        <v>0</v>
      </c>
      <c r="S330" s="34">
        <f t="shared" ca="1" si="179"/>
        <v>5.8333333333333336E-3</v>
      </c>
      <c r="T330" s="34">
        <f t="shared" ca="1" si="180"/>
        <v>12.201269583389506</v>
      </c>
      <c r="U330" s="35">
        <f ca="1">T330/MAX(T$49:T330)-1</f>
        <v>-7.4859335062537613E-2</v>
      </c>
      <c r="V330" s="32">
        <f t="shared" ca="1" si="162"/>
        <v>701.420206978235</v>
      </c>
      <c r="W330" s="33">
        <f t="shared" ca="1" si="181"/>
        <v>0</v>
      </c>
      <c r="X330" s="34">
        <f t="shared" ca="1" si="182"/>
        <v>3.6334816522953783E-3</v>
      </c>
      <c r="Y330" s="34">
        <f t="shared" ca="1" si="183"/>
        <v>8.746403296445223</v>
      </c>
      <c r="Z330" s="35">
        <f ca="1">Y330/MAX(Y$49:Y330)-1</f>
        <v>0</v>
      </c>
      <c r="AA330" s="32">
        <f t="shared" ca="1" si="163"/>
        <v>701.420206978235</v>
      </c>
      <c r="AB330" s="33">
        <f t="shared" ca="1" si="184"/>
        <v>0</v>
      </c>
      <c r="AC330" s="34">
        <f t="shared" ca="1" si="185"/>
        <v>5.8333333333333336E-3</v>
      </c>
      <c r="AD330" s="34">
        <f t="shared" ca="1" si="186"/>
        <v>14.158502371506486</v>
      </c>
      <c r="AE330" s="35">
        <f ca="1">AD330/MAX(AD$49:AD330)-1</f>
        <v>-3.4347554350596665E-3</v>
      </c>
      <c r="AF330" s="32">
        <f t="shared" ca="1" si="164"/>
        <v>722.09940991513542</v>
      </c>
      <c r="AG330" s="33">
        <f t="shared" ca="1" si="187"/>
        <v>0</v>
      </c>
      <c r="AH330" s="34">
        <f t="shared" ca="1" si="188"/>
        <v>5.8333333333333336E-3</v>
      </c>
      <c r="AI330" s="34">
        <f t="shared" ca="1" si="189"/>
        <v>9.852852813488596</v>
      </c>
      <c r="AJ330" s="35">
        <f ca="1">AI330/MAX(AI$49:AI330)-1</f>
        <v>0</v>
      </c>
      <c r="AK330" s="32">
        <f t="shared" ca="1" si="165"/>
        <v>722.09940991513542</v>
      </c>
      <c r="AL330" s="33">
        <f t="shared" ca="1" si="166"/>
        <v>0</v>
      </c>
      <c r="AM330" s="34">
        <f t="shared" ca="1" si="190"/>
        <v>5.8333333333333336E-3</v>
      </c>
      <c r="AN330" s="34">
        <f t="shared" ca="1" si="191"/>
        <v>11.45108452472931</v>
      </c>
      <c r="AO330" s="35">
        <f ca="1">AN330/MAX(AN$49:AN330)-1</f>
        <v>0</v>
      </c>
      <c r="AP330" s="32">
        <f t="shared" ca="1" si="167"/>
        <v>707.82261525191325</v>
      </c>
      <c r="AQ330" s="33">
        <f t="shared" ca="1" si="168"/>
        <v>0</v>
      </c>
      <c r="AR330" s="34">
        <f t="shared" ca="1" si="192"/>
        <v>5.8333333333333336E-3</v>
      </c>
      <c r="AS330" s="34">
        <f t="shared" ca="1" si="193"/>
        <v>11.448624882322338</v>
      </c>
      <c r="AT330" s="35">
        <f ca="1">AS330/MAX(AS$49:AS330)-1</f>
        <v>-3.2193776975901756E-2</v>
      </c>
      <c r="AU330" s="32">
        <f t="shared" ca="1" si="169"/>
        <v>712.98920906086175</v>
      </c>
      <c r="AV330" s="33">
        <f t="shared" ca="1" si="170"/>
        <v>0</v>
      </c>
      <c r="AW330" s="34">
        <f t="shared" ca="1" si="194"/>
        <v>5.8333333333333336E-3</v>
      </c>
      <c r="AX330" s="34">
        <f t="shared" ca="1" si="195"/>
        <v>11.786818541454124</v>
      </c>
      <c r="AY330" s="35">
        <f ca="1">AX330/MAX(AX$49:AX330)-1</f>
        <v>0</v>
      </c>
      <c r="AZ330" s="20"/>
      <c r="BA330" s="20"/>
      <c r="BB330" s="20"/>
      <c r="BC330" s="20"/>
      <c r="BD330" s="20"/>
      <c r="BE330" s="20"/>
      <c r="BF330" s="20"/>
      <c r="BG330" s="17"/>
      <c r="BH330" s="17"/>
      <c r="BJ330" s="7">
        <f ca="1">AVERAGE(B328:B330)</f>
        <v>701.420206978235</v>
      </c>
      <c r="BK330" s="7">
        <f ca="1">AVERAGE(B325:B330)</f>
        <v>707.20470801954832</v>
      </c>
      <c r="BL330" s="7">
        <f ca="1">AVERAGE(B319:B330)</f>
        <v>719.05883696491264</v>
      </c>
      <c r="BM330" s="7">
        <f ca="1">AVERAGE(B313:B330)</f>
        <v>744.38122391988952</v>
      </c>
      <c r="BN330" s="7">
        <f ca="1">AVERAGE(B307:B330)</f>
        <v>791.37434751956096</v>
      </c>
      <c r="BO330" s="5">
        <f ca="1">IF($B329&gt;=BJ329,$D330,$C330)*0.2+IF($B329&gt;=BK329,$D330,$C330)*0.2+IF($B329&gt;=BL329,$D330,$C330)*0.2+IF($B329&gt;=BM329,$D330,$C330)*0.2+IF($B329&gt;=BN329,$D330,$C330)*0.2</f>
        <v>5.8333333333333336E-3</v>
      </c>
      <c r="BP330" s="3">
        <f t="shared" ca="1" si="171"/>
        <v>1318.411056103583</v>
      </c>
      <c r="BQ330" s="5">
        <f ca="1">BP330/MAX($BP$36:BP330)-1</f>
        <v>-1.0329642280725526E-2</v>
      </c>
    </row>
    <row r="331" spans="1:69" x14ac:dyDescent="0.2">
      <c r="A331" s="15">
        <v>18444</v>
      </c>
      <c r="B331" s="18">
        <v>697.64784137983179</v>
      </c>
      <c r="C331" s="17">
        <f t="shared" ca="1" si="157"/>
        <v>5.8333333333333336E-3</v>
      </c>
      <c r="D331" s="17">
        <f ca="1">B331/B330-1</f>
        <v>-1.3770197497517955E-3</v>
      </c>
      <c r="E331" s="20">
        <f t="shared" ca="1" si="158"/>
        <v>4.783223746514226</v>
      </c>
      <c r="F331" s="20">
        <f ca="1">E331/MAX(E$49:E331)-1</f>
        <v>-0.37550577515141548</v>
      </c>
      <c r="G331" s="32">
        <f t="shared" ca="1" si="159"/>
        <v>699.13838869628023</v>
      </c>
      <c r="H331" s="33">
        <f t="shared" ca="1" si="172"/>
        <v>0</v>
      </c>
      <c r="I331" s="34">
        <f t="shared" ca="1" si="173"/>
        <v>5.8333333333333336E-3</v>
      </c>
      <c r="J331" s="34">
        <f t="shared" ca="1" si="174"/>
        <v>13.65888988414798</v>
      </c>
      <c r="K331" s="35">
        <f ca="1">J331/MAX(J$49:J331)-1</f>
        <v>0</v>
      </c>
      <c r="L331" s="32">
        <f t="shared" ca="1" si="160"/>
        <v>719.72807006423011</v>
      </c>
      <c r="M331" s="33">
        <f t="shared" ca="1" si="175"/>
        <v>0</v>
      </c>
      <c r="N331" s="34">
        <f t="shared" ca="1" si="176"/>
        <v>5.8333333333333336E-3</v>
      </c>
      <c r="O331" s="34">
        <f t="shared" ca="1" si="177"/>
        <v>11.83026954336799</v>
      </c>
      <c r="P331" s="35">
        <f ca="1">O331/MAX(O$49:O331)-1</f>
        <v>-1.8702209925768876E-2</v>
      </c>
      <c r="Q331" s="32">
        <f t="shared" ca="1" si="161"/>
        <v>779.01549105619245</v>
      </c>
      <c r="R331" s="33">
        <f t="shared" ca="1" si="178"/>
        <v>0</v>
      </c>
      <c r="S331" s="34">
        <f t="shared" ca="1" si="179"/>
        <v>5.8333333333333336E-3</v>
      </c>
      <c r="T331" s="34">
        <f t="shared" ca="1" si="180"/>
        <v>12.272443655959277</v>
      </c>
      <c r="U331" s="35">
        <f ca="1">T331/MAX(T$49:T331)-1</f>
        <v>-6.9462681183735775E-2</v>
      </c>
      <c r="V331" s="32">
        <f t="shared" ca="1" si="162"/>
        <v>699.13838869628023</v>
      </c>
      <c r="W331" s="33">
        <f t="shared" ca="1" si="181"/>
        <v>0</v>
      </c>
      <c r="X331" s="34">
        <f t="shared" ca="1" si="182"/>
        <v>1.3770197497517955E-3</v>
      </c>
      <c r="Y331" s="34">
        <f t="shared" ca="1" si="183"/>
        <v>8.7584472665237225</v>
      </c>
      <c r="Z331" s="35">
        <f ca="1">Y331/MAX(Y$49:Y331)-1</f>
        <v>0</v>
      </c>
      <c r="AA331" s="32">
        <f t="shared" ca="1" si="163"/>
        <v>699.13838869628023</v>
      </c>
      <c r="AB331" s="33">
        <f t="shared" ca="1" si="184"/>
        <v>0</v>
      </c>
      <c r="AC331" s="34">
        <f t="shared" ca="1" si="185"/>
        <v>5.8333333333333336E-3</v>
      </c>
      <c r="AD331" s="34">
        <f t="shared" ca="1" si="186"/>
        <v>14.241093635340274</v>
      </c>
      <c r="AE331" s="35">
        <f ca="1">AD331/MAX(AD$49:AD331)-1</f>
        <v>0</v>
      </c>
      <c r="AF331" s="32">
        <f t="shared" ca="1" si="164"/>
        <v>719.72807006423011</v>
      </c>
      <c r="AG331" s="33">
        <f t="shared" ca="1" si="187"/>
        <v>0</v>
      </c>
      <c r="AH331" s="34">
        <f t="shared" ca="1" si="188"/>
        <v>5.8333333333333336E-3</v>
      </c>
      <c r="AI331" s="34">
        <f t="shared" ca="1" si="189"/>
        <v>9.9103277882339462</v>
      </c>
      <c r="AJ331" s="35">
        <f ca="1">AI331/MAX(AI$49:AI331)-1</f>
        <v>0</v>
      </c>
      <c r="AK331" s="32">
        <f t="shared" ca="1" si="165"/>
        <v>719.72807006423011</v>
      </c>
      <c r="AL331" s="33">
        <f t="shared" ca="1" si="166"/>
        <v>0</v>
      </c>
      <c r="AM331" s="34">
        <f t="shared" ca="1" si="190"/>
        <v>5.8333333333333336E-3</v>
      </c>
      <c r="AN331" s="34">
        <f t="shared" ca="1" si="191"/>
        <v>11.517882517790232</v>
      </c>
      <c r="AO331" s="35">
        <f ca="1">AN331/MAX(AN$49:AN331)-1</f>
        <v>0</v>
      </c>
      <c r="AP331" s="32">
        <f t="shared" ca="1" si="167"/>
        <v>704.49329622569633</v>
      </c>
      <c r="AQ331" s="33">
        <f t="shared" ca="1" si="168"/>
        <v>0</v>
      </c>
      <c r="AR331" s="34">
        <f t="shared" ca="1" si="192"/>
        <v>5.8333333333333336E-3</v>
      </c>
      <c r="AS331" s="34">
        <f t="shared" ca="1" si="193"/>
        <v>11.515408527469219</v>
      </c>
      <c r="AT331" s="35">
        <f ca="1">AS331/MAX(AS$49:AS331)-1</f>
        <v>-2.6548240674927781E-2</v>
      </c>
      <c r="AU331" s="32">
        <f t="shared" ca="1" si="169"/>
        <v>707.5564962247081</v>
      </c>
      <c r="AV331" s="33">
        <f t="shared" ca="1" si="170"/>
        <v>0</v>
      </c>
      <c r="AW331" s="34">
        <f t="shared" ca="1" si="194"/>
        <v>5.8333333333333336E-3</v>
      </c>
      <c r="AX331" s="34">
        <f t="shared" ca="1" si="195"/>
        <v>11.85557498294594</v>
      </c>
      <c r="AY331" s="35">
        <f ca="1">AX331/MAX(AX$49:AX331)-1</f>
        <v>0</v>
      </c>
      <c r="AZ331" s="20"/>
      <c r="BA331" s="20"/>
      <c r="BB331" s="20"/>
      <c r="BC331" s="20"/>
      <c r="BD331" s="20"/>
      <c r="BE331" s="20"/>
      <c r="BF331" s="20"/>
      <c r="BG331" s="17"/>
      <c r="BH331" s="17"/>
      <c r="BJ331" s="7">
        <f ca="1">AVERAGE(B329:B331)</f>
        <v>699.13838869628023</v>
      </c>
      <c r="BK331" s="7">
        <f ca="1">AVERAGE(B326:B331)</f>
        <v>703.34744246049411</v>
      </c>
      <c r="BL331" s="7">
        <f ca="1">AVERAGE(B320:B331)</f>
        <v>718.43666799911068</v>
      </c>
      <c r="BM331" s="7">
        <f ca="1">AVERAGE(B314:B331)</f>
        <v>736.17371801050388</v>
      </c>
      <c r="BN331" s="7">
        <f ca="1">AVERAGE(B308:B331)</f>
        <v>779.01549105619245</v>
      </c>
      <c r="BO331" s="5">
        <f ca="1">IF($B330&gt;=BJ330,$D331,$C331)*0.2+IF($B330&gt;=BK330,$D331,$C331)*0.2+IF($B330&gt;=BL330,$D331,$C331)*0.2+IF($B330&gt;=BM330,$D331,$C331)*0.2+IF($B330&gt;=BN330,$D331,$C331)*0.2</f>
        <v>5.8333333333333336E-3</v>
      </c>
      <c r="BP331" s="3">
        <f t="shared" ca="1" si="171"/>
        <v>1326.1017872641871</v>
      </c>
      <c r="BQ331" s="5">
        <f ca="1">BP331/MAX($BP$36:BP331)-1</f>
        <v>-4.5565651940298046E-3</v>
      </c>
    </row>
    <row r="332" spans="1:69" x14ac:dyDescent="0.2">
      <c r="A332" s="15">
        <v>18475</v>
      </c>
      <c r="B332" s="18">
        <v>686.33445252971319</v>
      </c>
      <c r="C332" s="17">
        <f t="shared" ca="1" si="157"/>
        <v>5.8333333333333336E-3</v>
      </c>
      <c r="D332" s="17">
        <f ca="1">B332/B331-1</f>
        <v>-1.6216475102599937E-2</v>
      </c>
      <c r="E332" s="20">
        <f t="shared" ca="1" si="158"/>
        <v>4.7056567177187132</v>
      </c>
      <c r="F332" s="20">
        <f ca="1">E332/MAX(E$49:E332)-1</f>
        <v>-0.38563287020038994</v>
      </c>
      <c r="G332" s="32">
        <f t="shared" ca="1" si="159"/>
        <v>694.19737827923529</v>
      </c>
      <c r="H332" s="33">
        <f t="shared" ca="1" si="172"/>
        <v>0</v>
      </c>
      <c r="I332" s="34">
        <f t="shared" ca="1" si="173"/>
        <v>5.8333333333333336E-3</v>
      </c>
      <c r="J332" s="34">
        <f t="shared" ca="1" si="174"/>
        <v>13.73856674180551</v>
      </c>
      <c r="K332" s="35">
        <f ca="1">J332/MAX(J$49:J332)-1</f>
        <v>0</v>
      </c>
      <c r="L332" s="32">
        <f t="shared" ca="1" si="160"/>
        <v>712.13620803950209</v>
      </c>
      <c r="M332" s="33">
        <f t="shared" ca="1" si="175"/>
        <v>0</v>
      </c>
      <c r="N332" s="34">
        <f t="shared" ca="1" si="176"/>
        <v>5.8333333333333336E-3</v>
      </c>
      <c r="O332" s="34">
        <f t="shared" ca="1" si="177"/>
        <v>11.899279449037637</v>
      </c>
      <c r="P332" s="35">
        <f ca="1">O332/MAX(O$49:O332)-1</f>
        <v>-1.2977972817002525E-2</v>
      </c>
      <c r="Q332" s="32">
        <f t="shared" ca="1" si="161"/>
        <v>767.21462856604194</v>
      </c>
      <c r="R332" s="33">
        <f t="shared" ca="1" si="178"/>
        <v>0</v>
      </c>
      <c r="S332" s="34">
        <f t="shared" ca="1" si="179"/>
        <v>5.8333333333333336E-3</v>
      </c>
      <c r="T332" s="34">
        <f t="shared" ca="1" si="180"/>
        <v>12.34403291061904</v>
      </c>
      <c r="U332" s="35">
        <f ca="1">T332/MAX(T$49:T332)-1</f>
        <v>-6.4034546823974137E-2</v>
      </c>
      <c r="V332" s="32">
        <f t="shared" ca="1" si="162"/>
        <v>694.19737827923529</v>
      </c>
      <c r="W332" s="33">
        <f t="shared" ca="1" si="181"/>
        <v>0</v>
      </c>
      <c r="X332" s="34">
        <f t="shared" ca="1" si="182"/>
        <v>1.6216475102599937E-2</v>
      </c>
      <c r="Y332" s="34">
        <f t="shared" ca="1" si="183"/>
        <v>8.9004784085587385</v>
      </c>
      <c r="Z332" s="35">
        <f ca="1">Y332/MAX(Y$49:Y332)-1</f>
        <v>0</v>
      </c>
      <c r="AA332" s="32">
        <f t="shared" ca="1" si="163"/>
        <v>694.19737827923529</v>
      </c>
      <c r="AB332" s="33">
        <f t="shared" ca="1" si="184"/>
        <v>0</v>
      </c>
      <c r="AC332" s="34">
        <f t="shared" ca="1" si="185"/>
        <v>5.8333333333333336E-3</v>
      </c>
      <c r="AD332" s="34">
        <f t="shared" ca="1" si="186"/>
        <v>14.324166681546426</v>
      </c>
      <c r="AE332" s="35">
        <f ca="1">AD332/MAX(AD$49:AD332)-1</f>
        <v>0</v>
      </c>
      <c r="AF332" s="32">
        <f t="shared" ca="1" si="164"/>
        <v>712.13620803950209</v>
      </c>
      <c r="AG332" s="33">
        <f t="shared" ca="1" si="187"/>
        <v>0</v>
      </c>
      <c r="AH332" s="34">
        <f t="shared" ca="1" si="188"/>
        <v>5.8333333333333336E-3</v>
      </c>
      <c r="AI332" s="34">
        <f t="shared" ca="1" si="189"/>
        <v>9.9681380336653103</v>
      </c>
      <c r="AJ332" s="35">
        <f ca="1">AI332/MAX(AI$49:AI332)-1</f>
        <v>0</v>
      </c>
      <c r="AK332" s="32">
        <f t="shared" ca="1" si="165"/>
        <v>712.13620803950209</v>
      </c>
      <c r="AL332" s="33">
        <f t="shared" ca="1" si="166"/>
        <v>0</v>
      </c>
      <c r="AM332" s="34">
        <f t="shared" ca="1" si="190"/>
        <v>5.8333333333333336E-3</v>
      </c>
      <c r="AN332" s="34">
        <f t="shared" ca="1" si="191"/>
        <v>11.585070165810675</v>
      </c>
      <c r="AO332" s="35">
        <f ca="1">AN332/MAX(AN$49:AN332)-1</f>
        <v>0</v>
      </c>
      <c r="AP332" s="32">
        <f t="shared" ca="1" si="167"/>
        <v>701.15748378084811</v>
      </c>
      <c r="AQ332" s="33">
        <f t="shared" ca="1" si="168"/>
        <v>0</v>
      </c>
      <c r="AR332" s="34">
        <f t="shared" ca="1" si="192"/>
        <v>5.8333333333333336E-3</v>
      </c>
      <c r="AS332" s="34">
        <f t="shared" ca="1" si="193"/>
        <v>11.582581743879457</v>
      </c>
      <c r="AT332" s="35">
        <f ca="1">AS332/MAX(AS$49:AS332)-1</f>
        <v>-2.0869772078864757E-2</v>
      </c>
      <c r="AU332" s="32">
        <f t="shared" ca="1" si="169"/>
        <v>704.49113175281911</v>
      </c>
      <c r="AV332" s="33">
        <f t="shared" ca="1" si="170"/>
        <v>0</v>
      </c>
      <c r="AW332" s="34">
        <f t="shared" ca="1" si="194"/>
        <v>5.8333333333333336E-3</v>
      </c>
      <c r="AX332" s="34">
        <f t="shared" ca="1" si="195"/>
        <v>11.924732503679792</v>
      </c>
      <c r="AY332" s="35">
        <f ca="1">AX332/MAX(AX$49:AX332)-1</f>
        <v>0</v>
      </c>
      <c r="AZ332" s="20"/>
      <c r="BA332" s="20"/>
      <c r="BB332" s="20"/>
      <c r="BC332" s="20"/>
      <c r="BD332" s="20"/>
      <c r="BE332" s="20"/>
      <c r="BF332" s="20"/>
      <c r="BG332" s="17"/>
      <c r="BH332" s="17"/>
      <c r="BJ332" s="7">
        <f ca="1">AVERAGE(B330:B332)</f>
        <v>694.19737827923529</v>
      </c>
      <c r="BK332" s="7">
        <f ca="1">AVERAGE(B327:B332)</f>
        <v>699.3442550160272</v>
      </c>
      <c r="BL332" s="7">
        <f ca="1">AVERAGE(B321:B332)</f>
        <v>717.08136608840823</v>
      </c>
      <c r="BM332" s="7">
        <f ca="1">AVERAGE(B315:B332)</f>
        <v>727.2954212490248</v>
      </c>
      <c r="BN332" s="7">
        <f ca="1">AVERAGE(B309:B332)</f>
        <v>767.21462856604194</v>
      </c>
      <c r="BO332" s="5">
        <f ca="1">IF($B331&gt;=BJ331,$D332,$C332)*0.2+IF($B331&gt;=BK331,$D332,$C332)*0.2+IF($B331&gt;=BL331,$D332,$C332)*0.2+IF($B331&gt;=BM331,$D332,$C332)*0.2+IF($B331&gt;=BN331,$D332,$C332)*0.2</f>
        <v>5.8333333333333336E-3</v>
      </c>
      <c r="BP332" s="3">
        <f t="shared" ca="1" si="171"/>
        <v>1333.8373810232283</v>
      </c>
      <c r="BQ332" s="5">
        <f ca="1">BP332/MAX($BP$36:BP332)-1</f>
        <v>0</v>
      </c>
    </row>
    <row r="333" spans="1:69" x14ac:dyDescent="0.2">
      <c r="A333" s="15">
        <v>18506</v>
      </c>
      <c r="B333" s="18">
        <v>688.54566757998452</v>
      </c>
      <c r="C333" s="17">
        <f t="shared" ca="1" si="157"/>
        <v>5.8333333333333336E-3</v>
      </c>
      <c r="D333" s="17">
        <f ca="1">B333/B332-1</f>
        <v>3.2217748098193333E-3</v>
      </c>
      <c r="E333" s="20">
        <f t="shared" ca="1" si="158"/>
        <v>4.7208172839955163</v>
      </c>
      <c r="F333" s="20">
        <f ca="1">E333/MAX(E$49:E333)-1</f>
        <v>-0.38365351765762057</v>
      </c>
      <c r="G333" s="32">
        <f t="shared" ca="1" si="159"/>
        <v>690.84265382984313</v>
      </c>
      <c r="H333" s="33">
        <f t="shared" ca="1" si="172"/>
        <v>0</v>
      </c>
      <c r="I333" s="34">
        <f t="shared" ca="1" si="173"/>
        <v>5.8333333333333336E-3</v>
      </c>
      <c r="J333" s="34">
        <f t="shared" ca="1" si="174"/>
        <v>13.818708381132708</v>
      </c>
      <c r="K333" s="35">
        <f ca="1">J333/MAX(J$49:J333)-1</f>
        <v>0</v>
      </c>
      <c r="L333" s="32">
        <f t="shared" ca="1" si="160"/>
        <v>704.93383953982845</v>
      </c>
      <c r="M333" s="33">
        <f t="shared" ca="1" si="175"/>
        <v>0</v>
      </c>
      <c r="N333" s="34">
        <f t="shared" ca="1" si="176"/>
        <v>5.8333333333333336E-3</v>
      </c>
      <c r="O333" s="34">
        <f t="shared" ca="1" si="177"/>
        <v>11.968691912490357</v>
      </c>
      <c r="P333" s="35">
        <f ca="1">O333/MAX(O$49:O333)-1</f>
        <v>-7.2203443251017685E-3</v>
      </c>
      <c r="Q333" s="32">
        <f t="shared" ca="1" si="161"/>
        <v>756.537079969724</v>
      </c>
      <c r="R333" s="33">
        <f t="shared" ca="1" si="178"/>
        <v>0</v>
      </c>
      <c r="S333" s="34">
        <f t="shared" ca="1" si="179"/>
        <v>5.8333333333333336E-3</v>
      </c>
      <c r="T333" s="34">
        <f t="shared" ca="1" si="180"/>
        <v>12.416039769264318</v>
      </c>
      <c r="U333" s="35">
        <f ca="1">T333/MAX(T$49:T333)-1</f>
        <v>-5.857474834711407E-2</v>
      </c>
      <c r="V333" s="32">
        <f t="shared" ca="1" si="162"/>
        <v>690.84265382984313</v>
      </c>
      <c r="W333" s="33">
        <f t="shared" ca="1" si="181"/>
        <v>0</v>
      </c>
      <c r="X333" s="34">
        <f t="shared" ca="1" si="182"/>
        <v>-3.2217748098193333E-3</v>
      </c>
      <c r="Y333" s="34">
        <f t="shared" ca="1" si="183"/>
        <v>8.8718030714267027</v>
      </c>
      <c r="Z333" s="35">
        <f ca="1">Y333/MAX(Y$49:Y333)-1</f>
        <v>-3.2217748098193333E-3</v>
      </c>
      <c r="AA333" s="32">
        <f t="shared" ca="1" si="163"/>
        <v>690.84265382984313</v>
      </c>
      <c r="AB333" s="33">
        <f t="shared" ca="1" si="184"/>
        <v>0</v>
      </c>
      <c r="AC333" s="34">
        <f t="shared" ca="1" si="185"/>
        <v>5.8333333333333336E-3</v>
      </c>
      <c r="AD333" s="34">
        <f t="shared" ca="1" si="186"/>
        <v>14.407724320522114</v>
      </c>
      <c r="AE333" s="35">
        <f ca="1">AD333/MAX(AD$49:AD333)-1</f>
        <v>0</v>
      </c>
      <c r="AF333" s="32">
        <f t="shared" ca="1" si="164"/>
        <v>704.93383953982845</v>
      </c>
      <c r="AG333" s="33">
        <f t="shared" ca="1" si="187"/>
        <v>0</v>
      </c>
      <c r="AH333" s="34">
        <f t="shared" ca="1" si="188"/>
        <v>5.8333333333333336E-3</v>
      </c>
      <c r="AI333" s="34">
        <f t="shared" ca="1" si="189"/>
        <v>10.026285505528358</v>
      </c>
      <c r="AJ333" s="35">
        <f ca="1">AI333/MAX(AI$49:AI333)-1</f>
        <v>0</v>
      </c>
      <c r="AK333" s="32">
        <f t="shared" ca="1" si="165"/>
        <v>704.93383953982845</v>
      </c>
      <c r="AL333" s="33">
        <f t="shared" ca="1" si="166"/>
        <v>0</v>
      </c>
      <c r="AM333" s="34">
        <f t="shared" ca="1" si="190"/>
        <v>5.8333333333333336E-3</v>
      </c>
      <c r="AN333" s="34">
        <f t="shared" ca="1" si="191"/>
        <v>11.652649741777905</v>
      </c>
      <c r="AO333" s="35">
        <f ca="1">AN333/MAX(AN$49:AN333)-1</f>
        <v>0</v>
      </c>
      <c r="AP333" s="32">
        <f t="shared" ca="1" si="167"/>
        <v>698.60984092816079</v>
      </c>
      <c r="AQ333" s="33">
        <f t="shared" ca="1" si="168"/>
        <v>0</v>
      </c>
      <c r="AR333" s="34">
        <f t="shared" ca="1" si="192"/>
        <v>5.8333333333333336E-3</v>
      </c>
      <c r="AS333" s="34">
        <f t="shared" ca="1" si="193"/>
        <v>11.650146804052087</v>
      </c>
      <c r="AT333" s="35">
        <f ca="1">AS333/MAX(AS$49:AS333)-1</f>
        <v>-1.5158179082658152E-2</v>
      </c>
      <c r="AU333" s="32">
        <f t="shared" ca="1" si="169"/>
        <v>701.420206978235</v>
      </c>
      <c r="AV333" s="33">
        <f t="shared" ca="1" si="170"/>
        <v>0</v>
      </c>
      <c r="AW333" s="34">
        <f t="shared" ca="1" si="194"/>
        <v>5.8333333333333336E-3</v>
      </c>
      <c r="AX333" s="34">
        <f t="shared" ca="1" si="195"/>
        <v>11.99429344328459</v>
      </c>
      <c r="AY333" s="35">
        <f ca="1">AX333/MAX(AX$49:AX333)-1</f>
        <v>0</v>
      </c>
      <c r="AZ333" s="20"/>
      <c r="BA333" s="20"/>
      <c r="BB333" s="20"/>
      <c r="BC333" s="20"/>
      <c r="BD333" s="20"/>
      <c r="BE333" s="20"/>
      <c r="BF333" s="20"/>
      <c r="BG333" s="17"/>
      <c r="BH333" s="17"/>
      <c r="BJ333" s="7">
        <f ca="1">AVERAGE(B331:B333)</f>
        <v>690.84265382984313</v>
      </c>
      <c r="BK333" s="7">
        <f ca="1">AVERAGE(B328:B333)</f>
        <v>696.13143040403895</v>
      </c>
      <c r="BL333" s="7">
        <f ca="1">AVERAGE(B322:B333)</f>
        <v>714.34673506266654</v>
      </c>
      <c r="BM333" s="7">
        <f ca="1">AVERAGE(B316:B333)</f>
        <v>719.76166229212902</v>
      </c>
      <c r="BN333" s="7">
        <f ca="1">AVERAGE(B310:B333)</f>
        <v>756.537079969724</v>
      </c>
      <c r="BO333" s="5">
        <f ca="1">IF($B332&gt;=BJ332,$D333,$C333)*0.2+IF($B332&gt;=BK332,$D333,$C333)*0.2+IF($B332&gt;=BL332,$D333,$C333)*0.2+IF($B332&gt;=BM332,$D333,$C333)*0.2+IF($B332&gt;=BN332,$D333,$C333)*0.2</f>
        <v>5.8333333333333336E-3</v>
      </c>
      <c r="BP333" s="3">
        <f t="shared" ca="1" si="171"/>
        <v>1341.6180990791972</v>
      </c>
      <c r="BQ333" s="5">
        <f ca="1">BP333/MAX($BP$36:BP333)-1</f>
        <v>0</v>
      </c>
    </row>
    <row r="334" spans="1:69" x14ac:dyDescent="0.2">
      <c r="A334" s="15">
        <v>18536</v>
      </c>
      <c r="B334" s="18">
        <v>725.84941088049641</v>
      </c>
      <c r="C334" s="17">
        <f t="shared" ca="1" si="157"/>
        <v>5.8333333333333336E-3</v>
      </c>
      <c r="D334" s="17">
        <f ca="1">B334/B333-1</f>
        <v>5.4177587714149045E-2</v>
      </c>
      <c r="E334" s="20">
        <f t="shared" ca="1" si="158"/>
        <v>4.9765797764816542</v>
      </c>
      <c r="F334" s="20">
        <f ca="1">E334/MAX(E$49:E334)-1</f>
        <v>-0.35026135204820907</v>
      </c>
      <c r="G334" s="32">
        <f t="shared" ca="1" si="159"/>
        <v>700.24317699673122</v>
      </c>
      <c r="H334" s="33">
        <f t="shared" ca="1" si="172"/>
        <v>0</v>
      </c>
      <c r="I334" s="34">
        <f t="shared" ca="1" si="173"/>
        <v>5.8333333333333336E-3</v>
      </c>
      <c r="J334" s="34">
        <f t="shared" ca="1" si="174"/>
        <v>13.899317513355983</v>
      </c>
      <c r="K334" s="35">
        <f ca="1">J334/MAX(J$49:J334)-1</f>
        <v>0</v>
      </c>
      <c r="L334" s="32">
        <f t="shared" ca="1" si="160"/>
        <v>704.16056204873155</v>
      </c>
      <c r="M334" s="33">
        <f t="shared" ca="1" si="175"/>
        <v>0</v>
      </c>
      <c r="N334" s="34">
        <f t="shared" ca="1" si="176"/>
        <v>5.8333333333333336E-3</v>
      </c>
      <c r="O334" s="34">
        <f t="shared" ca="1" si="177"/>
        <v>12.038509281979884</v>
      </c>
      <c r="P334" s="35">
        <f ca="1">O334/MAX(O$49:O334)-1</f>
        <v>-1.4291296669981524E-3</v>
      </c>
      <c r="Q334" s="32">
        <f t="shared" ca="1" si="161"/>
        <v>748.44682854426219</v>
      </c>
      <c r="R334" s="33">
        <f t="shared" ca="1" si="178"/>
        <v>0</v>
      </c>
      <c r="S334" s="34">
        <f t="shared" ca="1" si="179"/>
        <v>5.8333333333333336E-3</v>
      </c>
      <c r="T334" s="34">
        <f t="shared" ca="1" si="180"/>
        <v>12.48846666791836</v>
      </c>
      <c r="U334" s="35">
        <f ca="1">T334/MAX(T$49:T334)-1</f>
        <v>-5.3083101045805492E-2</v>
      </c>
      <c r="V334" s="32">
        <f t="shared" ca="1" si="162"/>
        <v>700.24317699673122</v>
      </c>
      <c r="W334" s="33">
        <f t="shared" ca="1" si="181"/>
        <v>0</v>
      </c>
      <c r="X334" s="34">
        <f t="shared" ca="1" si="182"/>
        <v>-5.4177587714149045E-2</v>
      </c>
      <c r="Y334" s="34">
        <f t="shared" ca="1" si="183"/>
        <v>8.3911501823418249</v>
      </c>
      <c r="Z334" s="35">
        <f ca="1">Y334/MAX(Y$49:Y334)-1</f>
        <v>-5.7224814536614321E-2</v>
      </c>
      <c r="AA334" s="32">
        <f t="shared" ca="1" si="163"/>
        <v>700.24317699673122</v>
      </c>
      <c r="AB334" s="33">
        <f t="shared" ca="1" si="184"/>
        <v>0</v>
      </c>
      <c r="AC334" s="34">
        <f t="shared" ca="1" si="185"/>
        <v>5.8333333333333336E-3</v>
      </c>
      <c r="AD334" s="34">
        <f t="shared" ca="1" si="186"/>
        <v>14.491769379058493</v>
      </c>
      <c r="AE334" s="35">
        <f ca="1">AD334/MAX(AD$49:AD334)-1</f>
        <v>0</v>
      </c>
      <c r="AF334" s="32">
        <f t="shared" ca="1" si="164"/>
        <v>704.16056204873155</v>
      </c>
      <c r="AG334" s="33">
        <f t="shared" ca="1" si="187"/>
        <v>0</v>
      </c>
      <c r="AH334" s="34">
        <f t="shared" ca="1" si="188"/>
        <v>5.8333333333333336E-3</v>
      </c>
      <c r="AI334" s="34">
        <f t="shared" ca="1" si="189"/>
        <v>10.084772170977274</v>
      </c>
      <c r="AJ334" s="35">
        <f ca="1">AI334/MAX(AI$49:AI334)-1</f>
        <v>0</v>
      </c>
      <c r="AK334" s="32">
        <f t="shared" ca="1" si="165"/>
        <v>704.16056204873155</v>
      </c>
      <c r="AL334" s="33">
        <f t="shared" ca="1" si="166"/>
        <v>0</v>
      </c>
      <c r="AM334" s="34">
        <f t="shared" ca="1" si="190"/>
        <v>5.8333333333333336E-3</v>
      </c>
      <c r="AN334" s="34">
        <f t="shared" ca="1" si="191"/>
        <v>11.720623531938276</v>
      </c>
      <c r="AO334" s="35">
        <f ca="1">AN334/MAX(AN$49:AN334)-1</f>
        <v>0</v>
      </c>
      <c r="AP334" s="32">
        <f t="shared" ca="1" si="167"/>
        <v>697.64784137983179</v>
      </c>
      <c r="AQ334" s="33">
        <f t="shared" ca="1" si="168"/>
        <v>0</v>
      </c>
      <c r="AR334" s="34">
        <f t="shared" ca="1" si="192"/>
        <v>5.8333333333333336E-3</v>
      </c>
      <c r="AS334" s="34">
        <f t="shared" ca="1" si="193"/>
        <v>11.718105993742391</v>
      </c>
      <c r="AT334" s="35">
        <f ca="1">AS334/MAX(AS$49:AS334)-1</f>
        <v>-9.4132684606402783E-3</v>
      </c>
      <c r="AU334" s="32">
        <f t="shared" ca="1" si="169"/>
        <v>699.13838869628023</v>
      </c>
      <c r="AV334" s="33">
        <f t="shared" ca="1" si="170"/>
        <v>0</v>
      </c>
      <c r="AW334" s="34">
        <f t="shared" ca="1" si="194"/>
        <v>5.8333333333333336E-3</v>
      </c>
      <c r="AX334" s="34">
        <f t="shared" ca="1" si="195"/>
        <v>12.064260155037084</v>
      </c>
      <c r="AY334" s="35">
        <f ca="1">AX334/MAX(AX$49:AX334)-1</f>
        <v>0</v>
      </c>
      <c r="AZ334" s="20"/>
      <c r="BA334" s="20"/>
      <c r="BB334" s="20"/>
      <c r="BC334" s="20"/>
      <c r="BD334" s="20"/>
      <c r="BE334" s="20"/>
      <c r="BF334" s="20"/>
      <c r="BG334" s="17"/>
      <c r="BH334" s="17"/>
      <c r="BJ334" s="7">
        <f ca="1">AVERAGE(B332:B334)</f>
        <v>700.24317699673122</v>
      </c>
      <c r="BK334" s="7">
        <f ca="1">AVERAGE(B329:B334)</f>
        <v>699.69078284650584</v>
      </c>
      <c r="BL334" s="7">
        <f ca="1">AVERAGE(B323:B334)</f>
        <v>711.31309657129179</v>
      </c>
      <c r="BM334" s="7">
        <f ca="1">AVERAGE(B317:B334)</f>
        <v>717.00728092691611</v>
      </c>
      <c r="BN334" s="7">
        <f ca="1">AVERAGE(B311:B334)</f>
        <v>748.44682854426219</v>
      </c>
      <c r="BO334" s="5">
        <f ca="1">IF($B333&gt;=BJ333,$D334,$C334)*0.2+IF($B333&gt;=BK333,$D334,$C334)*0.2+IF($B333&gt;=BL333,$D334,$C334)*0.2+IF($B333&gt;=BM333,$D334,$C334)*0.2+IF($B333&gt;=BN333,$D334,$C334)*0.2</f>
        <v>5.8333333333333336E-3</v>
      </c>
      <c r="BP334" s="3">
        <f t="shared" ca="1" si="171"/>
        <v>1349.4442046571592</v>
      </c>
      <c r="BQ334" s="5">
        <f ca="1">BP334/MAX($BP$36:BP334)-1</f>
        <v>0</v>
      </c>
    </row>
    <row r="335" spans="1:69" x14ac:dyDescent="0.2">
      <c r="A335" s="15">
        <v>18567</v>
      </c>
      <c r="B335" s="18">
        <v>741.67091557289075</v>
      </c>
      <c r="C335" s="17">
        <f t="shared" ca="1" si="157"/>
        <v>5.8333333333333336E-3</v>
      </c>
      <c r="D335" s="17">
        <f ca="1">B335/B334-1</f>
        <v>2.1797227434822819E-2</v>
      </c>
      <c r="E335" s="20">
        <f t="shared" ca="1" si="158"/>
        <v>5.0850554177171645</v>
      </c>
      <c r="F335" s="20">
        <f ca="1">E335/MAX(E$49:E335)-1</f>
        <v>-0.33609885096560965</v>
      </c>
      <c r="G335" s="32">
        <f t="shared" ca="1" si="159"/>
        <v>718.6886646777906</v>
      </c>
      <c r="H335" s="33">
        <f t="shared" ca="1" si="172"/>
        <v>1</v>
      </c>
      <c r="I335" s="34">
        <f t="shared" ca="1" si="173"/>
        <v>2.1797227434822819E-2</v>
      </c>
      <c r="J335" s="34">
        <f t="shared" ca="1" si="174"/>
        <v>14.202284098383419</v>
      </c>
      <c r="K335" s="35">
        <f ca="1">J335/MAX(J$49:J335)-1</f>
        <v>0</v>
      </c>
      <c r="L335" s="32">
        <f t="shared" ca="1" si="160"/>
        <v>706.24851013260491</v>
      </c>
      <c r="M335" s="33">
        <f t="shared" ca="1" si="175"/>
        <v>1</v>
      </c>
      <c r="N335" s="34">
        <f t="shared" ca="1" si="176"/>
        <v>2.1797227434822819E-2</v>
      </c>
      <c r="O335" s="34">
        <f t="shared" ca="1" si="177"/>
        <v>12.300915406775426</v>
      </c>
      <c r="P335" s="35">
        <f ca="1">O335/MAX(O$49:O335)-1</f>
        <v>0</v>
      </c>
      <c r="Q335" s="32">
        <f t="shared" ca="1" si="161"/>
        <v>742.0505753125608</v>
      </c>
      <c r="R335" s="33">
        <f t="shared" ca="1" si="178"/>
        <v>0</v>
      </c>
      <c r="S335" s="34">
        <f t="shared" ca="1" si="179"/>
        <v>5.8333333333333336E-3</v>
      </c>
      <c r="T335" s="34">
        <f t="shared" ca="1" si="180"/>
        <v>12.561316056814551</v>
      </c>
      <c r="U335" s="35">
        <f ca="1">T335/MAX(T$49:T335)-1</f>
        <v>-4.7559419135239311E-2</v>
      </c>
      <c r="V335" s="32">
        <f t="shared" ca="1" si="162"/>
        <v>718.6886646777906</v>
      </c>
      <c r="W335" s="33">
        <f t="shared" ca="1" si="181"/>
        <v>1</v>
      </c>
      <c r="X335" s="34">
        <f t="shared" ca="1" si="182"/>
        <v>2.1797227434822819E-2</v>
      </c>
      <c r="Y335" s="34">
        <f t="shared" ca="1" si="183"/>
        <v>8.5740539913060854</v>
      </c>
      <c r="Z335" s="35">
        <f ca="1">Y335/MAX(Y$49:Y335)-1</f>
        <v>-3.6674929399161504E-2</v>
      </c>
      <c r="AA335" s="32">
        <f t="shared" ca="1" si="163"/>
        <v>718.6886646777906</v>
      </c>
      <c r="AB335" s="33">
        <f t="shared" ca="1" si="184"/>
        <v>1</v>
      </c>
      <c r="AC335" s="34">
        <f t="shared" ca="1" si="185"/>
        <v>2.1797227434822819E-2</v>
      </c>
      <c r="AD335" s="34">
        <f t="shared" ca="1" si="186"/>
        <v>14.807649772146831</v>
      </c>
      <c r="AE335" s="35">
        <f ca="1">AD335/MAX(AD$49:AD335)-1</f>
        <v>0</v>
      </c>
      <c r="AF335" s="32">
        <f t="shared" ca="1" si="164"/>
        <v>706.24851013260491</v>
      </c>
      <c r="AG335" s="33">
        <f t="shared" ca="1" si="187"/>
        <v>0</v>
      </c>
      <c r="AH335" s="34">
        <f t="shared" ca="1" si="188"/>
        <v>5.8333333333333336E-3</v>
      </c>
      <c r="AI335" s="34">
        <f t="shared" ca="1" si="189"/>
        <v>10.143600008641309</v>
      </c>
      <c r="AJ335" s="35">
        <f ca="1">AI335/MAX(AI$49:AI335)-1</f>
        <v>0</v>
      </c>
      <c r="AK335" s="32">
        <f t="shared" ca="1" si="165"/>
        <v>706.24851013260491</v>
      </c>
      <c r="AL335" s="33">
        <f t="shared" ca="1" si="166"/>
        <v>0.3</v>
      </c>
      <c r="AM335" s="34">
        <f t="shared" ca="1" si="190"/>
        <v>5.8333333333333336E-3</v>
      </c>
      <c r="AN335" s="34">
        <f t="shared" ca="1" si="191"/>
        <v>11.788993835874583</v>
      </c>
      <c r="AO335" s="35">
        <f ca="1">AN335/MAX(AN$49:AN335)-1</f>
        <v>0</v>
      </c>
      <c r="AP335" s="32">
        <f t="shared" ca="1" si="167"/>
        <v>725.84941088049641</v>
      </c>
      <c r="AQ335" s="33">
        <f t="shared" ca="1" si="168"/>
        <v>1</v>
      </c>
      <c r="AR335" s="34">
        <f t="shared" ca="1" si="192"/>
        <v>2.1797227434822819E-2</v>
      </c>
      <c r="AS335" s="34">
        <f t="shared" ca="1" si="193"/>
        <v>11.973528215193355</v>
      </c>
      <c r="AT335" s="35">
        <f ca="1">AS335/MAX(AS$49:AS335)-1</f>
        <v>0</v>
      </c>
      <c r="AU335" s="32">
        <f t="shared" ca="1" si="169"/>
        <v>700.24317699673122</v>
      </c>
      <c r="AV335" s="33">
        <f t="shared" ca="1" si="170"/>
        <v>1</v>
      </c>
      <c r="AW335" s="34">
        <f t="shared" ca="1" si="194"/>
        <v>1.3815280384078076E-2</v>
      </c>
      <c r="AX335" s="34">
        <f t="shared" ca="1" si="195"/>
        <v>12.230931291705383</v>
      </c>
      <c r="AY335" s="35">
        <f ca="1">AX335/MAX(AX$49:AX335)-1</f>
        <v>0</v>
      </c>
      <c r="AZ335" s="20"/>
      <c r="BA335" s="20"/>
      <c r="BB335" s="20"/>
      <c r="BC335" s="20"/>
      <c r="BD335" s="20"/>
      <c r="BE335" s="20"/>
      <c r="BF335" s="20"/>
      <c r="BG335" s="17"/>
      <c r="BH335" s="17"/>
      <c r="BJ335" s="7">
        <f ca="1">AVERAGE(B333:B335)</f>
        <v>718.6886646777906</v>
      </c>
      <c r="BK335" s="7">
        <f ca="1">AVERAGE(B330:B335)</f>
        <v>706.44302147851295</v>
      </c>
      <c r="BL335" s="7">
        <f ca="1">AVERAGE(B324:B335)</f>
        <v>709.73822682097261</v>
      </c>
      <c r="BM335" s="7">
        <f ca="1">AVERAGE(B318:B335)</f>
        <v>716.27169674310846</v>
      </c>
      <c r="BN335" s="7">
        <f ca="1">AVERAGE(B312:B335)</f>
        <v>742.0505753125608</v>
      </c>
      <c r="BO335" s="5">
        <f ca="1">IF($B334&gt;=BJ334,$D335,$C335)*0.2+IF($B334&gt;=BK334,$D335,$C335)*0.2+IF($B334&gt;=BL334,$D335,$C335)*0.2+IF($B334&gt;=BM334,$D335,$C335)*0.2+IF($B334&gt;=BN334,$D335,$C335)*0.2</f>
        <v>1.8604448614524923E-2</v>
      </c>
      <c r="BP335" s="3">
        <f t="shared" ca="1" si="171"/>
        <v>1374.5498700208718</v>
      </c>
      <c r="BQ335" s="5">
        <f ca="1">BP335/MAX($BP$36:BP335)-1</f>
        <v>0</v>
      </c>
    </row>
    <row r="336" spans="1:69" x14ac:dyDescent="0.2">
      <c r="A336" s="15">
        <v>18597</v>
      </c>
      <c r="B336" s="18">
        <v>743.13752101828777</v>
      </c>
      <c r="C336" s="17">
        <f t="shared" ca="1" si="157"/>
        <v>5.8333333333333336E-3</v>
      </c>
      <c r="D336" s="17">
        <f ca="1">B336/B335-1</f>
        <v>1.9774342159071256E-3</v>
      </c>
      <c r="E336" s="20">
        <f t="shared" ca="1" si="158"/>
        <v>5.095110780289942</v>
      </c>
      <c r="F336" s="20">
        <f ca="1">E336/MAX(E$49:E336)-1</f>
        <v>-0.33478603011752905</v>
      </c>
      <c r="G336" s="32">
        <f t="shared" ca="1" si="159"/>
        <v>736.8859491572249</v>
      </c>
      <c r="H336" s="33">
        <f t="shared" ca="1" si="172"/>
        <v>1</v>
      </c>
      <c r="I336" s="34">
        <f t="shared" ca="1" si="173"/>
        <v>1.9774342159071256E-3</v>
      </c>
      <c r="J336" s="34">
        <f t="shared" ca="1" si="174"/>
        <v>14.230368180903596</v>
      </c>
      <c r="K336" s="35">
        <f ca="1">J336/MAX(J$49:J336)-1</f>
        <v>0</v>
      </c>
      <c r="L336" s="32">
        <f t="shared" ca="1" si="160"/>
        <v>709.52690451478225</v>
      </c>
      <c r="M336" s="33">
        <f t="shared" ca="1" si="175"/>
        <v>1</v>
      </c>
      <c r="N336" s="34">
        <f t="shared" ca="1" si="176"/>
        <v>1.9774342159071256E-3</v>
      </c>
      <c r="O336" s="34">
        <f t="shared" ca="1" si="177"/>
        <v>12.325239657787762</v>
      </c>
      <c r="P336" s="35">
        <f ca="1">O336/MAX(O$49:O336)-1</f>
        <v>0</v>
      </c>
      <c r="Q336" s="32">
        <f t="shared" ca="1" si="161"/>
        <v>736.75199331330077</v>
      </c>
      <c r="R336" s="33">
        <f t="shared" ca="1" si="178"/>
        <v>0</v>
      </c>
      <c r="S336" s="34">
        <f t="shared" ca="1" si="179"/>
        <v>5.8333333333333336E-3</v>
      </c>
      <c r="T336" s="34">
        <f t="shared" ca="1" si="180"/>
        <v>12.634590400479302</v>
      </c>
      <c r="U336" s="35">
        <f ca="1">T336/MAX(T$49:T336)-1</f>
        <v>-4.2003515746861564E-2</v>
      </c>
      <c r="V336" s="32">
        <f t="shared" ca="1" si="162"/>
        <v>736.8859491572249</v>
      </c>
      <c r="W336" s="33">
        <f t="shared" ca="1" si="181"/>
        <v>1</v>
      </c>
      <c r="X336" s="34">
        <f t="shared" ca="1" si="182"/>
        <v>1.9774342159071256E-3</v>
      </c>
      <c r="Y336" s="34">
        <f t="shared" ca="1" si="183"/>
        <v>8.5910086190375292</v>
      </c>
      <c r="Z336" s="35">
        <f ca="1">Y336/MAX(Y$49:Y336)-1</f>
        <v>-3.4770017443514267E-2</v>
      </c>
      <c r="AA336" s="32">
        <f t="shared" ca="1" si="163"/>
        <v>736.8859491572249</v>
      </c>
      <c r="AB336" s="33">
        <f t="shared" ca="1" si="184"/>
        <v>1</v>
      </c>
      <c r="AC336" s="34">
        <f t="shared" ca="1" si="185"/>
        <v>1.9774342159071256E-3</v>
      </c>
      <c r="AD336" s="34">
        <f t="shared" ca="1" si="186"/>
        <v>14.836930925463443</v>
      </c>
      <c r="AE336" s="35">
        <f ca="1">AD336/MAX(AD$49:AD336)-1</f>
        <v>0</v>
      </c>
      <c r="AF336" s="32">
        <f t="shared" ca="1" si="164"/>
        <v>709.52690451478225</v>
      </c>
      <c r="AG336" s="33">
        <f t="shared" ca="1" si="187"/>
        <v>0</v>
      </c>
      <c r="AH336" s="34">
        <f t="shared" ca="1" si="188"/>
        <v>5.8333333333333336E-3</v>
      </c>
      <c r="AI336" s="34">
        <f t="shared" ca="1" si="189"/>
        <v>10.202771008691718</v>
      </c>
      <c r="AJ336" s="35">
        <f ca="1">AI336/MAX(AI$49:AI336)-1</f>
        <v>0</v>
      </c>
      <c r="AK336" s="32">
        <f t="shared" ca="1" si="165"/>
        <v>709.52690451478225</v>
      </c>
      <c r="AL336" s="33">
        <f t="shared" ca="1" si="166"/>
        <v>0.6</v>
      </c>
      <c r="AM336" s="34">
        <f t="shared" ca="1" si="190"/>
        <v>5.8333333333333336E-3</v>
      </c>
      <c r="AN336" s="34">
        <f t="shared" ca="1" si="191"/>
        <v>11.857762966583852</v>
      </c>
      <c r="AO336" s="35">
        <f ca="1">AN336/MAX(AN$49:AN336)-1</f>
        <v>0</v>
      </c>
      <c r="AP336" s="32">
        <f t="shared" ca="1" si="167"/>
        <v>741.67091557289075</v>
      </c>
      <c r="AQ336" s="33">
        <f t="shared" ca="1" si="168"/>
        <v>1</v>
      </c>
      <c r="AR336" s="34">
        <f t="shared" ca="1" si="192"/>
        <v>1.9774342159071256E-3</v>
      </c>
      <c r="AS336" s="34">
        <f t="shared" ca="1" si="193"/>
        <v>11.997205079571208</v>
      </c>
      <c r="AT336" s="35">
        <f ca="1">AS336/MAX(AS$49:AS336)-1</f>
        <v>0</v>
      </c>
      <c r="AU336" s="32">
        <f t="shared" ca="1" si="169"/>
        <v>718.6886646777906</v>
      </c>
      <c r="AV336" s="33">
        <f t="shared" ca="1" si="170"/>
        <v>1</v>
      </c>
      <c r="AW336" s="34">
        <f t="shared" ca="1" si="194"/>
        <v>3.9053837746202296E-3</v>
      </c>
      <c r="AX336" s="34">
        <f t="shared" ca="1" si="195"/>
        <v>12.278697772320504</v>
      </c>
      <c r="AY336" s="35">
        <f ca="1">AX336/MAX(AX$49:AX336)-1</f>
        <v>0</v>
      </c>
      <c r="AZ336" s="20"/>
      <c r="BA336" s="20"/>
      <c r="BB336" s="20"/>
      <c r="BC336" s="20"/>
      <c r="BD336" s="20"/>
      <c r="BE336" s="20"/>
      <c r="BF336" s="20"/>
      <c r="BG336" s="17"/>
      <c r="BH336" s="17"/>
      <c r="BJ336" s="7">
        <f ca="1">AVERAGE(B334:B336)</f>
        <v>736.8859491572249</v>
      </c>
      <c r="BK336" s="7">
        <f ca="1">AVERAGE(B331:B336)</f>
        <v>713.86430149353419</v>
      </c>
      <c r="BL336" s="7">
        <f ca="1">AVERAGE(B325:B336)</f>
        <v>710.5345047565412</v>
      </c>
      <c r="BM336" s="7">
        <f ca="1">AVERAGE(B319:B336)</f>
        <v>717.32732514111979</v>
      </c>
      <c r="BN336" s="7">
        <f ca="1">AVERAGE(B313:B336)</f>
        <v>736.75199331330077</v>
      </c>
      <c r="BO336" s="5">
        <f ca="1">IF($B335&gt;=BJ335,$D336,$C336)*0.2+IF($B335&gt;=BK335,$D336,$C336)*0.2+IF($B335&gt;=BL335,$D336,$C336)*0.2+IF($B335&gt;=BM335,$D336,$C336)*0.2+IF($B335&gt;=BN335,$D336,$C336)*0.2</f>
        <v>2.7486140393923673E-3</v>
      </c>
      <c r="BP336" s="3">
        <f t="shared" ca="1" si="171"/>
        <v>1378.3279770914562</v>
      </c>
      <c r="BQ336" s="5">
        <f ca="1">BP336/MAX($BP$36:BP336)-1</f>
        <v>0</v>
      </c>
    </row>
    <row r="337" spans="1:69" x14ac:dyDescent="0.2">
      <c r="A337" s="15">
        <v>18628</v>
      </c>
      <c r="B337" s="18">
        <v>735.00830438392177</v>
      </c>
      <c r="C337" s="17">
        <f t="shared" ca="1" si="157"/>
        <v>5.8333333333333336E-3</v>
      </c>
      <c r="D337" s="17">
        <f ca="1">B337/B336-1</f>
        <v>-1.0939047490465703E-2</v>
      </c>
      <c r="E337" s="20">
        <f t="shared" ca="1" si="158"/>
        <v>5.0393751214951665</v>
      </c>
      <c r="F337" s="20">
        <f ca="1">E337/MAX(E$49:E337)-1</f>
        <v>-0.34206283732539466</v>
      </c>
      <c r="G337" s="32">
        <f t="shared" ca="1" si="159"/>
        <v>739.9389136583668</v>
      </c>
      <c r="H337" s="33">
        <f t="shared" ca="1" si="172"/>
        <v>1</v>
      </c>
      <c r="I337" s="34">
        <f t="shared" ca="1" si="173"/>
        <v>-1.0939047490465703E-2</v>
      </c>
      <c r="J337" s="34">
        <f t="shared" ca="1" si="174"/>
        <v>14.07470150756588</v>
      </c>
      <c r="K337" s="35">
        <f ca="1">J337/MAX(J$49:J337)-1</f>
        <v>-1.0939047490465703E-2</v>
      </c>
      <c r="L337" s="32">
        <f t="shared" ca="1" si="160"/>
        <v>712.24547342798303</v>
      </c>
      <c r="M337" s="33">
        <f t="shared" ca="1" si="175"/>
        <v>1</v>
      </c>
      <c r="N337" s="34">
        <f t="shared" ca="1" si="176"/>
        <v>-1.0939047490465703E-2</v>
      </c>
      <c r="O337" s="34">
        <f t="shared" ca="1" si="177"/>
        <v>12.19041327583985</v>
      </c>
      <c r="P337" s="35">
        <f ca="1">O337/MAX(O$49:O337)-1</f>
        <v>-1.0939047490465703E-2</v>
      </c>
      <c r="Q337" s="32">
        <f t="shared" ca="1" si="161"/>
        <v>732.15304983976523</v>
      </c>
      <c r="R337" s="33">
        <f t="shared" ca="1" si="178"/>
        <v>1</v>
      </c>
      <c r="S337" s="34">
        <f t="shared" ca="1" si="179"/>
        <v>-1.0939047490465703E-2</v>
      </c>
      <c r="T337" s="34">
        <f t="shared" ca="1" si="180"/>
        <v>12.496380016065878</v>
      </c>
      <c r="U337" s="35">
        <f ca="1">T337/MAX(T$49:T337)-1</f>
        <v>-5.2483084783805811E-2</v>
      </c>
      <c r="V337" s="32">
        <f t="shared" ca="1" si="162"/>
        <v>739.9389136583668</v>
      </c>
      <c r="W337" s="33">
        <f t="shared" ca="1" si="181"/>
        <v>1</v>
      </c>
      <c r="X337" s="34">
        <f t="shared" ca="1" si="182"/>
        <v>-1.0939047490465703E-2</v>
      </c>
      <c r="Y337" s="34">
        <f t="shared" ca="1" si="183"/>
        <v>8.4970311677628771</v>
      </c>
      <c r="Z337" s="35">
        <f ca="1">Y337/MAX(Y$49:Y337)-1</f>
        <v>-4.5328714061921072E-2</v>
      </c>
      <c r="AA337" s="32">
        <f t="shared" ca="1" si="163"/>
        <v>739.9389136583668</v>
      </c>
      <c r="AB337" s="33">
        <f t="shared" ca="1" si="184"/>
        <v>1</v>
      </c>
      <c r="AC337" s="34">
        <f t="shared" ca="1" si="185"/>
        <v>-1.0939047490465703E-2</v>
      </c>
      <c r="AD337" s="34">
        <f t="shared" ca="1" si="186"/>
        <v>14.674629033457039</v>
      </c>
      <c r="AE337" s="35">
        <f ca="1">AD337/MAX(AD$49:AD337)-1</f>
        <v>-1.0939047490465703E-2</v>
      </c>
      <c r="AF337" s="32">
        <f t="shared" ca="1" si="164"/>
        <v>712.24547342798303</v>
      </c>
      <c r="AG337" s="33">
        <f t="shared" ca="1" si="187"/>
        <v>0</v>
      </c>
      <c r="AH337" s="34">
        <f t="shared" ca="1" si="188"/>
        <v>5.8333333333333336E-3</v>
      </c>
      <c r="AI337" s="34">
        <f t="shared" ca="1" si="189"/>
        <v>10.262287172909087</v>
      </c>
      <c r="AJ337" s="35">
        <f ca="1">AI337/MAX(AI$49:AI337)-1</f>
        <v>0</v>
      </c>
      <c r="AK337" s="32">
        <f t="shared" ca="1" si="165"/>
        <v>712.24547342798303</v>
      </c>
      <c r="AL337" s="33">
        <f t="shared" ca="1" si="166"/>
        <v>1</v>
      </c>
      <c r="AM337" s="34">
        <f t="shared" ca="1" si="190"/>
        <v>-1.0939047490465703E-2</v>
      </c>
      <c r="AN337" s="34">
        <f t="shared" ca="1" si="191"/>
        <v>11.728050334361706</v>
      </c>
      <c r="AO337" s="35">
        <f ca="1">AN337/MAX(AN$49:AN337)-1</f>
        <v>-1.0939047490465703E-2</v>
      </c>
      <c r="AP337" s="32">
        <f t="shared" ca="1" si="167"/>
        <v>743.13752101828777</v>
      </c>
      <c r="AQ337" s="33">
        <f t="shared" ca="1" si="168"/>
        <v>1</v>
      </c>
      <c r="AR337" s="34">
        <f t="shared" ca="1" si="192"/>
        <v>-1.0939047490465703E-2</v>
      </c>
      <c r="AS337" s="34">
        <f t="shared" ca="1" si="193"/>
        <v>11.865967083452922</v>
      </c>
      <c r="AT337" s="35">
        <f ca="1">AS337/MAX(AS$49:AS337)-1</f>
        <v>-1.0939047490465703E-2</v>
      </c>
      <c r="AU337" s="32">
        <f t="shared" ca="1" si="169"/>
        <v>736.8859491572249</v>
      </c>
      <c r="AV337" s="33">
        <f t="shared" ca="1" si="170"/>
        <v>1</v>
      </c>
      <c r="AW337" s="34">
        <f t="shared" ca="1" si="194"/>
        <v>-6.7459522845159442E-3</v>
      </c>
      <c r="AX337" s="34">
        <f t="shared" ca="1" si="195"/>
        <v>12.195866263032437</v>
      </c>
      <c r="AY337" s="35">
        <f ca="1">AX337/MAX(AX$49:AX337)-1</f>
        <v>-6.7459522845159103E-3</v>
      </c>
      <c r="AZ337" s="20"/>
      <c r="BA337" s="20"/>
      <c r="BB337" s="20"/>
      <c r="BC337" s="20"/>
      <c r="BD337" s="20"/>
      <c r="BE337" s="20"/>
      <c r="BF337" s="20"/>
      <c r="BG337" s="17"/>
      <c r="BH337" s="17"/>
      <c r="BJ337" s="7">
        <f ca="1">AVERAGE(B335:B337)</f>
        <v>739.9389136583668</v>
      </c>
      <c r="BK337" s="7">
        <f ca="1">AVERAGE(B332:B337)</f>
        <v>720.09104532754907</v>
      </c>
      <c r="BL337" s="7">
        <f ca="1">AVERAGE(B326:B337)</f>
        <v>711.71924389402147</v>
      </c>
      <c r="BM337" s="7">
        <f ca="1">AVERAGE(B320:B337)</f>
        <v>718.98812710859011</v>
      </c>
      <c r="BN337" s="7">
        <f ca="1">AVERAGE(B314:B337)</f>
        <v>732.15304983976523</v>
      </c>
      <c r="BO337" s="5">
        <f ca="1">IF($B336&gt;=BJ336,$D337,$C337)*0.2+IF($B336&gt;=BK336,$D337,$C337)*0.2+IF($B336&gt;=BL336,$D337,$C337)*0.2+IF($B336&gt;=BM336,$D337,$C337)*0.2+IF($B336&gt;=BN336,$D337,$C337)*0.2</f>
        <v>-1.0939047490465703E-2</v>
      </c>
      <c r="BP337" s="3">
        <f t="shared" ca="1" si="171"/>
        <v>1363.2503818926152</v>
      </c>
      <c r="BQ337" s="5">
        <f ca="1">BP337/MAX($BP$36:BP337)-1</f>
        <v>-1.0939047490465703E-2</v>
      </c>
    </row>
    <row r="338" spans="1:69" x14ac:dyDescent="0.2">
      <c r="A338" s="15">
        <v>18659</v>
      </c>
      <c r="B338" s="18">
        <v>752.48053755129763</v>
      </c>
      <c r="C338" s="17">
        <f t="shared" ca="1" si="157"/>
        <v>5.8333333333333336E-3</v>
      </c>
      <c r="D338" s="17">
        <f ca="1">B338/B337-1</f>
        <v>2.3771477224357351E-2</v>
      </c>
      <c r="E338" s="20">
        <f t="shared" ca="1" si="158"/>
        <v>5.1591685124207816</v>
      </c>
      <c r="F338" s="20">
        <f ca="1">E338/MAX(E$49:E338)-1</f>
        <v>-0.32642269904781696</v>
      </c>
      <c r="G338" s="32">
        <f t="shared" ca="1" si="159"/>
        <v>743.54212098450228</v>
      </c>
      <c r="H338" s="33">
        <f t="shared" ca="1" si="172"/>
        <v>0</v>
      </c>
      <c r="I338" s="34">
        <f t="shared" ca="1" si="173"/>
        <v>5.8333333333333336E-3</v>
      </c>
      <c r="J338" s="34">
        <f t="shared" ca="1" si="174"/>
        <v>14.156803933026682</v>
      </c>
      <c r="K338" s="35">
        <f ca="1">J338/MAX(J$49:J338)-1</f>
        <v>-5.1695252674933689E-3</v>
      </c>
      <c r="L338" s="32">
        <f t="shared" ca="1" si="160"/>
        <v>717.04419756054335</v>
      </c>
      <c r="M338" s="33">
        <f t="shared" ca="1" si="175"/>
        <v>1</v>
      </c>
      <c r="N338" s="34">
        <f t="shared" ca="1" si="176"/>
        <v>2.3771477224357351E-2</v>
      </c>
      <c r="O338" s="34">
        <f t="shared" ca="1" si="177"/>
        <v>12.480197407381981</v>
      </c>
      <c r="P338" s="35">
        <f ca="1">O338/MAX(O$49:O338)-1</f>
        <v>0</v>
      </c>
      <c r="Q338" s="32">
        <f t="shared" ca="1" si="161"/>
        <v>728.25041414455529</v>
      </c>
      <c r="R338" s="33">
        <f t="shared" ca="1" si="178"/>
        <v>1</v>
      </c>
      <c r="S338" s="34">
        <f t="shared" ca="1" si="179"/>
        <v>2.3771477224357351E-2</v>
      </c>
      <c r="T338" s="34">
        <f t="shared" ca="1" si="180"/>
        <v>12.793437429004703</v>
      </c>
      <c r="U338" s="35">
        <f ca="1">T338/MAX(T$49:T338)-1</f>
        <v>-2.9959208014050609E-2</v>
      </c>
      <c r="V338" s="32">
        <f t="shared" ca="1" si="162"/>
        <v>743.54212098450228</v>
      </c>
      <c r="W338" s="33">
        <f t="shared" ca="1" si="181"/>
        <v>0</v>
      </c>
      <c r="X338" s="34">
        <f t="shared" ca="1" si="182"/>
        <v>-2.3771477224357351E-2</v>
      </c>
      <c r="Y338" s="34">
        <f t="shared" ca="1" si="183"/>
        <v>8.2950441848837482</v>
      </c>
      <c r="Z338" s="35">
        <f ca="1">Y338/MAX(Y$49:Y338)-1</f>
        <v>-6.8022660792345979E-2</v>
      </c>
      <c r="AA338" s="32">
        <f t="shared" ca="1" si="163"/>
        <v>743.54212098450228</v>
      </c>
      <c r="AB338" s="33">
        <f t="shared" ca="1" si="184"/>
        <v>0</v>
      </c>
      <c r="AC338" s="34">
        <f t="shared" ca="1" si="185"/>
        <v>5.8333333333333336E-3</v>
      </c>
      <c r="AD338" s="34">
        <f t="shared" ca="1" si="186"/>
        <v>14.760231036152206</v>
      </c>
      <c r="AE338" s="35">
        <f ca="1">AD338/MAX(AD$49:AD338)-1</f>
        <v>-5.1695252674933689E-3</v>
      </c>
      <c r="AF338" s="32">
        <f t="shared" ca="1" si="164"/>
        <v>717.04419756054335</v>
      </c>
      <c r="AG338" s="33">
        <f t="shared" ca="1" si="187"/>
        <v>0</v>
      </c>
      <c r="AH338" s="34">
        <f t="shared" ca="1" si="188"/>
        <v>5.8333333333333336E-3</v>
      </c>
      <c r="AI338" s="34">
        <f t="shared" ca="1" si="189"/>
        <v>10.322150514751057</v>
      </c>
      <c r="AJ338" s="35">
        <f ca="1">AI338/MAX(AI$49:AI338)-1</f>
        <v>0</v>
      </c>
      <c r="AK338" s="32">
        <f t="shared" ca="1" si="165"/>
        <v>717.04419756054335</v>
      </c>
      <c r="AL338" s="33">
        <f t="shared" ca="1" si="166"/>
        <v>1</v>
      </c>
      <c r="AM338" s="34">
        <f t="shared" ca="1" si="190"/>
        <v>2.3771477224357351E-2</v>
      </c>
      <c r="AN338" s="34">
        <f t="shared" ca="1" si="191"/>
        <v>12.006843415771101</v>
      </c>
      <c r="AO338" s="35">
        <f ca="1">AN338/MAX(AN$49:AN338)-1</f>
        <v>0</v>
      </c>
      <c r="AP338" s="32">
        <f t="shared" ca="1" si="167"/>
        <v>743.13752101828777</v>
      </c>
      <c r="AQ338" s="33">
        <f t="shared" ca="1" si="168"/>
        <v>1</v>
      </c>
      <c r="AR338" s="34">
        <f t="shared" ca="1" si="192"/>
        <v>2.3771477224357351E-2</v>
      </c>
      <c r="AS338" s="34">
        <f t="shared" ca="1" si="193"/>
        <v>12.148038649722197</v>
      </c>
      <c r="AT338" s="35">
        <f ca="1">AS338/MAX(AS$49:AS338)-1</f>
        <v>0</v>
      </c>
      <c r="AU338" s="32">
        <f t="shared" ca="1" si="169"/>
        <v>739.9389136583668</v>
      </c>
      <c r="AV338" s="33">
        <f t="shared" ca="1" si="170"/>
        <v>1</v>
      </c>
      <c r="AW338" s="34">
        <f t="shared" ca="1" si="194"/>
        <v>1.4802405278845344E-2</v>
      </c>
      <c r="AX338" s="34">
        <f t="shared" ca="1" si="195"/>
        <v>12.376394418184441</v>
      </c>
      <c r="AY338" s="35">
        <f ca="1">AX338/MAX(AX$49:AX338)-1</f>
        <v>0</v>
      </c>
      <c r="AZ338" s="20"/>
      <c r="BA338" s="20"/>
      <c r="BB338" s="20"/>
      <c r="BC338" s="20"/>
      <c r="BD338" s="20"/>
      <c r="BE338" s="20"/>
      <c r="BF338" s="20"/>
      <c r="BG338" s="17"/>
      <c r="BH338" s="17"/>
      <c r="BJ338" s="7">
        <f ca="1">AVERAGE(B336:B338)</f>
        <v>743.54212098450228</v>
      </c>
      <c r="BK338" s="7">
        <f ca="1">AVERAGE(B333:B338)</f>
        <v>731.11539283114644</v>
      </c>
      <c r="BL338" s="7">
        <f ca="1">AVERAGE(B327:B338)</f>
        <v>715.22982392358665</v>
      </c>
      <c r="BM338" s="7">
        <f ca="1">AVERAGE(B321:B338)</f>
        <v>721.75937500265445</v>
      </c>
      <c r="BN338" s="7">
        <f ca="1">AVERAGE(B315:B338)</f>
        <v>728.25041414455529</v>
      </c>
      <c r="BO338" s="5">
        <f ca="1">IF($B337&gt;=BJ337,$D338,$C338)*0.2+IF($B337&gt;=BK337,$D338,$C338)*0.2+IF($B337&gt;=BL337,$D338,$C338)*0.2+IF($B337&gt;=BM337,$D338,$C338)*0.2+IF($B337&gt;=BN337,$D338,$C338)*0.2</f>
        <v>2.018384844615255E-2</v>
      </c>
      <c r="BP338" s="3">
        <f t="shared" ca="1" si="171"/>
        <v>1390.7660209948954</v>
      </c>
      <c r="BQ338" s="5">
        <f ca="1">BP338/MAX($BP$36:BP338)-1</f>
        <v>0</v>
      </c>
    </row>
    <row r="339" spans="1:69" x14ac:dyDescent="0.2">
      <c r="A339" s="15">
        <v>18687</v>
      </c>
      <c r="B339" s="18">
        <v>789.21579318514489</v>
      </c>
      <c r="C339" s="17">
        <f t="shared" ca="1" si="157"/>
        <v>5.8333333333333336E-3</v>
      </c>
      <c r="D339" s="17">
        <f ca="1">B339/B338-1</f>
        <v>4.8818878098017215E-2</v>
      </c>
      <c r="E339" s="20">
        <f t="shared" ca="1" si="158"/>
        <v>5.4110333311157808</v>
      </c>
      <c r="F339" s="20">
        <f ca="1">E339/MAX(E$49:E339)-1</f>
        <v>-0.29353941090304092</v>
      </c>
      <c r="G339" s="32">
        <f t="shared" ca="1" si="159"/>
        <v>758.9015450401215</v>
      </c>
      <c r="H339" s="33">
        <f t="shared" ca="1" si="172"/>
        <v>1</v>
      </c>
      <c r="I339" s="34">
        <f t="shared" ca="1" si="173"/>
        <v>4.8818878098017215E-2</v>
      </c>
      <c r="J339" s="34">
        <f t="shared" ca="1" si="174"/>
        <v>14.847923218490642</v>
      </c>
      <c r="K339" s="35">
        <f ca="1">J339/MAX(J$49:J339)-1</f>
        <v>0</v>
      </c>
      <c r="L339" s="32">
        <f t="shared" ca="1" si="160"/>
        <v>725.85002850097305</v>
      </c>
      <c r="M339" s="33">
        <f t="shared" ca="1" si="175"/>
        <v>1</v>
      </c>
      <c r="N339" s="34">
        <f t="shared" ca="1" si="176"/>
        <v>4.8818878098017215E-2</v>
      </c>
      <c r="O339" s="34">
        <f t="shared" ca="1" si="177"/>
        <v>13.089466643252152</v>
      </c>
      <c r="P339" s="35">
        <f ca="1">O339/MAX(O$49:O339)-1</f>
        <v>0</v>
      </c>
      <c r="Q339" s="32">
        <f t="shared" ca="1" si="161"/>
        <v>726.79468349376509</v>
      </c>
      <c r="R339" s="33">
        <f t="shared" ca="1" si="178"/>
        <v>1</v>
      </c>
      <c r="S339" s="34">
        <f t="shared" ca="1" si="179"/>
        <v>4.8818878098017215E-2</v>
      </c>
      <c r="T339" s="34">
        <f t="shared" ca="1" si="180"/>
        <v>13.417998691305895</v>
      </c>
      <c r="U339" s="35">
        <f ca="1">T339/MAX(T$49:T339)-1</f>
        <v>0</v>
      </c>
      <c r="V339" s="32">
        <f t="shared" ca="1" si="162"/>
        <v>758.9015450401215</v>
      </c>
      <c r="W339" s="33">
        <f t="shared" ca="1" si="181"/>
        <v>1</v>
      </c>
      <c r="X339" s="34">
        <f t="shared" ca="1" si="182"/>
        <v>4.8818878098017215E-2</v>
      </c>
      <c r="Y339" s="34">
        <f t="shared" ca="1" si="183"/>
        <v>8.6999989357632543</v>
      </c>
      <c r="Z339" s="35">
        <f ca="1">Y339/MAX(Y$49:Y339)-1</f>
        <v>-2.252457267945307E-2</v>
      </c>
      <c r="AA339" s="32">
        <f t="shared" ca="1" si="163"/>
        <v>758.9015450401215</v>
      </c>
      <c r="AB339" s="33">
        <f t="shared" ca="1" si="184"/>
        <v>1</v>
      </c>
      <c r="AC339" s="34">
        <f t="shared" ca="1" si="185"/>
        <v>4.8818878098017215E-2</v>
      </c>
      <c r="AD339" s="34">
        <f t="shared" ca="1" si="186"/>
        <v>15.48080895580469</v>
      </c>
      <c r="AE339" s="35">
        <f ca="1">AD339/MAX(AD$49:AD339)-1</f>
        <v>0</v>
      </c>
      <c r="AF339" s="32">
        <f t="shared" ca="1" si="164"/>
        <v>725.85002850097305</v>
      </c>
      <c r="AG339" s="33">
        <f t="shared" ca="1" si="187"/>
        <v>0</v>
      </c>
      <c r="AH339" s="34">
        <f t="shared" ca="1" si="188"/>
        <v>5.8333333333333336E-3</v>
      </c>
      <c r="AI339" s="34">
        <f t="shared" ca="1" si="189"/>
        <v>10.382363059420438</v>
      </c>
      <c r="AJ339" s="35">
        <f ca="1">AI339/MAX(AI$49:AI339)-1</f>
        <v>0</v>
      </c>
      <c r="AK339" s="32">
        <f t="shared" ca="1" si="165"/>
        <v>725.85002850097305</v>
      </c>
      <c r="AL339" s="33">
        <f t="shared" ca="1" si="166"/>
        <v>1</v>
      </c>
      <c r="AM339" s="34">
        <f t="shared" ca="1" si="190"/>
        <v>4.8818878098017215E-2</v>
      </c>
      <c r="AN339" s="34">
        <f t="shared" ca="1" si="191"/>
        <v>12.59300404082761</v>
      </c>
      <c r="AO339" s="35">
        <f ca="1">AN339/MAX(AN$49:AN339)-1</f>
        <v>0</v>
      </c>
      <c r="AP339" s="32">
        <f t="shared" ca="1" si="167"/>
        <v>752.48053755129763</v>
      </c>
      <c r="AQ339" s="33">
        <f t="shared" ca="1" si="168"/>
        <v>1</v>
      </c>
      <c r="AR339" s="34">
        <f t="shared" ca="1" si="192"/>
        <v>4.8818878098017215E-2</v>
      </c>
      <c r="AS339" s="34">
        <f t="shared" ca="1" si="193"/>
        <v>12.741092267692988</v>
      </c>
      <c r="AT339" s="35">
        <f ca="1">AS339/MAX(AS$49:AS339)-1</f>
        <v>0</v>
      </c>
      <c r="AU339" s="32">
        <f t="shared" ca="1" si="169"/>
        <v>743.54212098450228</v>
      </c>
      <c r="AV339" s="33">
        <f t="shared" ca="1" si="170"/>
        <v>1</v>
      </c>
      <c r="AW339" s="34">
        <f t="shared" ca="1" si="194"/>
        <v>3.8072491906846244E-2</v>
      </c>
      <c r="AX339" s="34">
        <f t="shared" ca="1" si="195"/>
        <v>12.847594594506706</v>
      </c>
      <c r="AY339" s="35">
        <f ca="1">AX339/MAX(AX$49:AX339)-1</f>
        <v>0</v>
      </c>
      <c r="AZ339" s="20"/>
      <c r="BA339" s="20"/>
      <c r="BB339" s="20"/>
      <c r="BC339" s="20"/>
      <c r="BD339" s="20"/>
      <c r="BE339" s="20"/>
      <c r="BF339" s="20"/>
      <c r="BG339" s="17"/>
      <c r="BH339" s="17"/>
      <c r="BJ339" s="7">
        <f ca="1">AVERAGE(B337:B339)</f>
        <v>758.9015450401215</v>
      </c>
      <c r="BK339" s="7">
        <f ca="1">AVERAGE(B334:B339)</f>
        <v>747.89374709867332</v>
      </c>
      <c r="BL339" s="7">
        <f ca="1">AVERAGE(B328:B339)</f>
        <v>722.01258875135602</v>
      </c>
      <c r="BM339" s="7">
        <f ca="1">AVERAGE(B322:B339)</f>
        <v>725.52907240800209</v>
      </c>
      <c r="BN339" s="7">
        <f ca="1">AVERAGE(B316:B339)</f>
        <v>726.79468349376509</v>
      </c>
      <c r="BO339" s="5">
        <f ca="1">IF($B338&gt;=BJ338,$D339,$C339)*0.2+IF($B338&gt;=BK338,$D339,$C339)*0.2+IF($B338&gt;=BL338,$D339,$C339)*0.2+IF($B338&gt;=BM338,$D339,$C339)*0.2+IF($B338&gt;=BN338,$D339,$C339)*0.2</f>
        <v>4.8818878098017215E-2</v>
      </c>
      <c r="BP339" s="3">
        <f t="shared" ca="1" si="171"/>
        <v>1458.6616578367095</v>
      </c>
      <c r="BQ339" s="5">
        <f ca="1">BP339/MAX($BP$36:BP339)-1</f>
        <v>0</v>
      </c>
    </row>
    <row r="340" spans="1:69" x14ac:dyDescent="0.2">
      <c r="A340" s="15">
        <v>18718</v>
      </c>
      <c r="B340" s="18">
        <v>802.76016510075362</v>
      </c>
      <c r="C340" s="17">
        <f t="shared" ca="1" si="157"/>
        <v>5.8333333333333336E-3</v>
      </c>
      <c r="D340" s="17">
        <f ca="1">B340/B339-1</f>
        <v>1.7161810537199118E-2</v>
      </c>
      <c r="E340" s="20">
        <f t="shared" ca="1" si="158"/>
        <v>5.5038964599548592</v>
      </c>
      <c r="F340" s="20">
        <f ca="1">E340/MAX(E$49:E340)-1</f>
        <v>-0.28141526812096074</v>
      </c>
      <c r="G340" s="32">
        <f t="shared" ca="1" si="159"/>
        <v>781.48549861239871</v>
      </c>
      <c r="H340" s="33">
        <f t="shared" ca="1" si="172"/>
        <v>1</v>
      </c>
      <c r="I340" s="34">
        <f t="shared" ca="1" si="173"/>
        <v>1.7161810537199118E-2</v>
      </c>
      <c r="J340" s="34">
        <f t="shared" ca="1" si="174"/>
        <v>15.102740463637259</v>
      </c>
      <c r="K340" s="35">
        <f ca="1">J340/MAX(J$49:J340)-1</f>
        <v>0</v>
      </c>
      <c r="L340" s="32">
        <f t="shared" ca="1" si="160"/>
        <v>736.26506091823239</v>
      </c>
      <c r="M340" s="33">
        <f t="shared" ca="1" si="175"/>
        <v>1</v>
      </c>
      <c r="N340" s="34">
        <f t="shared" ca="1" si="176"/>
        <v>1.7161810537199118E-2</v>
      </c>
      <c r="O340" s="34">
        <f t="shared" ca="1" si="177"/>
        <v>13.314105589816633</v>
      </c>
      <c r="P340" s="35">
        <f ca="1">O340/MAX(O$49:O340)-1</f>
        <v>0</v>
      </c>
      <c r="Q340" s="32">
        <f t="shared" ca="1" si="161"/>
        <v>727.93351222903277</v>
      </c>
      <c r="R340" s="33">
        <f t="shared" ca="1" si="178"/>
        <v>1</v>
      </c>
      <c r="S340" s="34">
        <f t="shared" ca="1" si="179"/>
        <v>1.7161810537199118E-2</v>
      </c>
      <c r="T340" s="34">
        <f t="shared" ca="1" si="180"/>
        <v>13.648275842634472</v>
      </c>
      <c r="U340" s="35">
        <f ca="1">T340/MAX(T$49:T340)-1</f>
        <v>0</v>
      </c>
      <c r="V340" s="32">
        <f t="shared" ca="1" si="162"/>
        <v>781.48549861239871</v>
      </c>
      <c r="W340" s="33">
        <f t="shared" ca="1" si="181"/>
        <v>1</v>
      </c>
      <c r="X340" s="34">
        <f t="shared" ca="1" si="182"/>
        <v>1.7161810537199118E-2</v>
      </c>
      <c r="Y340" s="34">
        <f t="shared" ca="1" si="183"/>
        <v>8.8493066691726572</v>
      </c>
      <c r="Z340" s="35">
        <f ca="1">Y340/MAX(Y$49:Y340)-1</f>
        <v>-5.7493245910100743E-3</v>
      </c>
      <c r="AA340" s="32">
        <f t="shared" ca="1" si="163"/>
        <v>781.48549861239871</v>
      </c>
      <c r="AB340" s="33">
        <f t="shared" ca="1" si="184"/>
        <v>1</v>
      </c>
      <c r="AC340" s="34">
        <f t="shared" ca="1" si="185"/>
        <v>1.7161810537199118E-2</v>
      </c>
      <c r="AD340" s="34">
        <f t="shared" ca="1" si="186"/>
        <v>15.746487666066786</v>
      </c>
      <c r="AE340" s="35">
        <f ca="1">AD340/MAX(AD$49:AD340)-1</f>
        <v>0</v>
      </c>
      <c r="AF340" s="32">
        <f t="shared" ca="1" si="164"/>
        <v>736.26506091823239</v>
      </c>
      <c r="AG340" s="33">
        <f t="shared" ca="1" si="187"/>
        <v>0</v>
      </c>
      <c r="AH340" s="34">
        <f t="shared" ca="1" si="188"/>
        <v>5.8333333333333336E-3</v>
      </c>
      <c r="AI340" s="34">
        <f t="shared" ca="1" si="189"/>
        <v>10.442926843933725</v>
      </c>
      <c r="AJ340" s="35">
        <f ca="1">AI340/MAX(AI$49:AI340)-1</f>
        <v>0</v>
      </c>
      <c r="AK340" s="32">
        <f t="shared" ca="1" si="165"/>
        <v>736.26506091823239</v>
      </c>
      <c r="AL340" s="33">
        <f t="shared" ca="1" si="166"/>
        <v>1</v>
      </c>
      <c r="AM340" s="34">
        <f t="shared" ca="1" si="190"/>
        <v>1.7161810537199118E-2</v>
      </c>
      <c r="AN340" s="34">
        <f t="shared" ca="1" si="191"/>
        <v>12.809122790270477</v>
      </c>
      <c r="AO340" s="35">
        <f ca="1">AN340/MAX(AN$49:AN340)-1</f>
        <v>0</v>
      </c>
      <c r="AP340" s="32">
        <f t="shared" ca="1" si="167"/>
        <v>789.21579318514489</v>
      </c>
      <c r="AQ340" s="33">
        <f t="shared" ca="1" si="168"/>
        <v>1</v>
      </c>
      <c r="AR340" s="34">
        <f t="shared" ca="1" si="192"/>
        <v>1.7161810537199118E-2</v>
      </c>
      <c r="AS340" s="34">
        <f t="shared" ca="1" si="193"/>
        <v>12.959752479228108</v>
      </c>
      <c r="AT340" s="35">
        <f ca="1">AS340/MAX(AS$49:AS340)-1</f>
        <v>0</v>
      </c>
      <c r="AU340" s="32">
        <f t="shared" ca="1" si="169"/>
        <v>758.9015450401215</v>
      </c>
      <c r="AV340" s="33">
        <f t="shared" ca="1" si="170"/>
        <v>1</v>
      </c>
      <c r="AW340" s="34">
        <f t="shared" ca="1" si="194"/>
        <v>1.4329691236232673E-2</v>
      </c>
      <c r="AX340" s="34">
        <f t="shared" ca="1" si="195"/>
        <v>13.03169665817428</v>
      </c>
      <c r="AY340" s="35">
        <f ca="1">AX340/MAX(AX$49:AX340)-1</f>
        <v>0</v>
      </c>
      <c r="AZ340" s="20"/>
      <c r="BA340" s="20"/>
      <c r="BB340" s="20"/>
      <c r="BC340" s="20"/>
      <c r="BD340" s="20"/>
      <c r="BE340" s="20"/>
      <c r="BF340" s="20"/>
      <c r="BG340" s="17"/>
      <c r="BH340" s="17"/>
      <c r="BJ340" s="7">
        <f ca="1">AVERAGE(B338:B340)</f>
        <v>781.48549861239871</v>
      </c>
      <c r="BK340" s="7">
        <f ca="1">AVERAGE(B335:B340)</f>
        <v>760.71220613538287</v>
      </c>
      <c r="BL340" s="7">
        <f ca="1">AVERAGE(B329:B340)</f>
        <v>730.20149449094436</v>
      </c>
      <c r="BM340" s="7">
        <f ca="1">AVERAGE(B323:B340)</f>
        <v>727.77946642598886</v>
      </c>
      <c r="BN340" s="7">
        <f ca="1">AVERAGE(B317:B340)</f>
        <v>727.93351222903277</v>
      </c>
      <c r="BO340" s="5">
        <f ca="1">IF($B339&gt;=BJ339,$D340,$C340)*0.2+IF($B339&gt;=BK339,$D340,$C340)*0.2+IF($B339&gt;=BL339,$D340,$C340)*0.2+IF($B339&gt;=BM339,$D340,$C340)*0.2+IF($B339&gt;=BN339,$D340,$C340)*0.2</f>
        <v>1.7161810537199118E-2</v>
      </c>
      <c r="BP340" s="3">
        <f t="shared" ca="1" si="171"/>
        <v>1483.69493284638</v>
      </c>
      <c r="BQ340" s="5">
        <f ca="1">BP340/MAX($BP$36:BP340)-1</f>
        <v>0</v>
      </c>
    </row>
    <row r="341" spans="1:69" x14ac:dyDescent="0.2">
      <c r="A341" s="15">
        <v>18748</v>
      </c>
      <c r="B341" s="18">
        <v>809.90579839479881</v>
      </c>
      <c r="C341" s="17">
        <f t="shared" ca="1" si="157"/>
        <v>5.8333333333333336E-3</v>
      </c>
      <c r="D341" s="17">
        <f ca="1">B341/B340-1</f>
        <v>8.9013301913758447E-3</v>
      </c>
      <c r="E341" s="20">
        <f t="shared" ca="1" si="158"/>
        <v>5.5528884596840618</v>
      </c>
      <c r="F341" s="20">
        <f ca="1">E341/MAX(E$49:E341)-1</f>
        <v>-0.27501890815202423</v>
      </c>
      <c r="G341" s="32">
        <f t="shared" ca="1" si="159"/>
        <v>800.62725222689915</v>
      </c>
      <c r="H341" s="33">
        <f t="shared" ca="1" si="172"/>
        <v>1</v>
      </c>
      <c r="I341" s="34">
        <f t="shared" ca="1" si="173"/>
        <v>8.9013301913758447E-3</v>
      </c>
      <c r="J341" s="34">
        <f t="shared" ca="1" si="174"/>
        <v>15.237174943298747</v>
      </c>
      <c r="K341" s="35">
        <f ca="1">J341/MAX(J$49:J341)-1</f>
        <v>0</v>
      </c>
      <c r="L341" s="32">
        <f t="shared" ca="1" si="160"/>
        <v>747.4908566197289</v>
      </c>
      <c r="M341" s="33">
        <f t="shared" ca="1" si="175"/>
        <v>1</v>
      </c>
      <c r="N341" s="34">
        <f t="shared" ca="1" si="176"/>
        <v>8.9013301913758447E-3</v>
      </c>
      <c r="O341" s="34">
        <f t="shared" ca="1" si="177"/>
        <v>13.432618839874433</v>
      </c>
      <c r="P341" s="35">
        <f ca="1">O341/MAX(O$49:O341)-1</f>
        <v>0</v>
      </c>
      <c r="Q341" s="32">
        <f t="shared" ca="1" si="161"/>
        <v>730.22494420875671</v>
      </c>
      <c r="R341" s="33">
        <f t="shared" ca="1" si="178"/>
        <v>1</v>
      </c>
      <c r="S341" s="34">
        <f t="shared" ca="1" si="179"/>
        <v>8.9013301913758447E-3</v>
      </c>
      <c r="T341" s="34">
        <f t="shared" ca="1" si="180"/>
        <v>13.76976365245274</v>
      </c>
      <c r="U341" s="35">
        <f ca="1">T341/MAX(T$49:T341)-1</f>
        <v>0</v>
      </c>
      <c r="V341" s="32">
        <f t="shared" ca="1" si="162"/>
        <v>800.62725222689915</v>
      </c>
      <c r="W341" s="33">
        <f t="shared" ca="1" si="181"/>
        <v>1</v>
      </c>
      <c r="X341" s="34">
        <f t="shared" ca="1" si="182"/>
        <v>8.9013301913758447E-3</v>
      </c>
      <c r="Y341" s="34">
        <f t="shared" ca="1" si="183"/>
        <v>8.9280772697997079</v>
      </c>
      <c r="Z341" s="35">
        <f ca="1">Y341/MAX(Y$49:Y341)-1</f>
        <v>0</v>
      </c>
      <c r="AA341" s="32">
        <f t="shared" ca="1" si="163"/>
        <v>800.62725222689915</v>
      </c>
      <c r="AB341" s="33">
        <f t="shared" ca="1" si="184"/>
        <v>1</v>
      </c>
      <c r="AC341" s="34">
        <f t="shared" ca="1" si="185"/>
        <v>8.9013301913758447E-3</v>
      </c>
      <c r="AD341" s="34">
        <f t="shared" ca="1" si="186"/>
        <v>15.886652352136874</v>
      </c>
      <c r="AE341" s="35">
        <f ca="1">AD341/MAX(AD$49:AD341)-1</f>
        <v>0</v>
      </c>
      <c r="AF341" s="32">
        <f t="shared" ca="1" si="164"/>
        <v>747.4908566197289</v>
      </c>
      <c r="AG341" s="33">
        <f t="shared" ca="1" si="187"/>
        <v>0</v>
      </c>
      <c r="AH341" s="34">
        <f t="shared" ca="1" si="188"/>
        <v>5.8333333333333336E-3</v>
      </c>
      <c r="AI341" s="34">
        <f t="shared" ca="1" si="189"/>
        <v>10.503843917190006</v>
      </c>
      <c r="AJ341" s="35">
        <f ca="1">AI341/MAX(AI$49:AI341)-1</f>
        <v>0</v>
      </c>
      <c r="AK341" s="32">
        <f t="shared" ca="1" si="165"/>
        <v>747.4908566197289</v>
      </c>
      <c r="AL341" s="33">
        <f t="shared" ca="1" si="166"/>
        <v>1</v>
      </c>
      <c r="AM341" s="34">
        <f t="shared" ca="1" si="190"/>
        <v>8.9013301913758447E-3</v>
      </c>
      <c r="AN341" s="34">
        <f t="shared" ca="1" si="191"/>
        <v>12.923141021688552</v>
      </c>
      <c r="AO341" s="35">
        <f ca="1">AN341/MAX(AN$49:AN341)-1</f>
        <v>0</v>
      </c>
      <c r="AP341" s="32">
        <f t="shared" ca="1" si="167"/>
        <v>802.76016510075362</v>
      </c>
      <c r="AQ341" s="33">
        <f t="shared" ca="1" si="168"/>
        <v>1</v>
      </c>
      <c r="AR341" s="34">
        <f t="shared" ca="1" si="192"/>
        <v>8.9013301913758447E-3</v>
      </c>
      <c r="AS341" s="34">
        <f t="shared" ca="1" si="193"/>
        <v>13.075111515244219</v>
      </c>
      <c r="AT341" s="35">
        <f ca="1">AS341/MAX(AS$49:AS341)-1</f>
        <v>0</v>
      </c>
      <c r="AU341" s="32">
        <f t="shared" ca="1" si="169"/>
        <v>781.48549861239871</v>
      </c>
      <c r="AV341" s="33">
        <f t="shared" ca="1" si="170"/>
        <v>1</v>
      </c>
      <c r="AW341" s="34">
        <f t="shared" ca="1" si="194"/>
        <v>8.1343309768652158E-3</v>
      </c>
      <c r="AX341" s="34">
        <f t="shared" ca="1" si="195"/>
        <v>13.137700791981976</v>
      </c>
      <c r="AY341" s="35">
        <f ca="1">AX341/MAX(AX$49:AX341)-1</f>
        <v>0</v>
      </c>
      <c r="AZ341" s="20"/>
      <c r="BA341" s="20"/>
      <c r="BB341" s="20"/>
      <c r="BC341" s="20"/>
      <c r="BD341" s="20"/>
      <c r="BE341" s="20"/>
      <c r="BF341" s="20"/>
      <c r="BG341" s="17"/>
      <c r="BH341" s="17"/>
      <c r="BJ341" s="7">
        <f ca="1">AVERAGE(B339:B341)</f>
        <v>800.62725222689915</v>
      </c>
      <c r="BK341" s="7">
        <f ca="1">AVERAGE(B336:B341)</f>
        <v>772.08468660570077</v>
      </c>
      <c r="BL341" s="7">
        <f ca="1">AVERAGE(B330:B341)</f>
        <v>739.26385404210703</v>
      </c>
      <c r="BM341" s="7">
        <f ca="1">AVERAGE(B324:B341)</f>
        <v>730.52038008254863</v>
      </c>
      <c r="BN341" s="7">
        <f ca="1">AVERAGE(B318:B341)</f>
        <v>730.22494420875671</v>
      </c>
      <c r="BO341" s="5">
        <f ca="1">IF($B340&gt;=BJ340,$D341,$C341)*0.2+IF($B340&gt;=BK340,$D341,$C341)*0.2+IF($B340&gt;=BL340,$D341,$C341)*0.2+IF($B340&gt;=BM340,$D341,$C341)*0.2+IF($B340&gt;=BN340,$D341,$C341)*0.2</f>
        <v>8.9013301913758447E-3</v>
      </c>
      <c r="BP341" s="3">
        <f t="shared" ca="1" si="171"/>
        <v>1496.9017913469168</v>
      </c>
      <c r="BQ341" s="5">
        <f ca="1">BP341/MAX($BP$36:BP341)-1</f>
        <v>0</v>
      </c>
    </row>
    <row r="342" spans="1:69" x14ac:dyDescent="0.2">
      <c r="A342" s="15">
        <v>18779</v>
      </c>
      <c r="B342" s="18">
        <v>812.24198890037621</v>
      </c>
      <c r="C342" s="17">
        <f t="shared" ca="1" si="157"/>
        <v>5.8333333333333336E-3</v>
      </c>
      <c r="D342" s="17">
        <f ca="1">B342/B341-1</f>
        <v>2.8845212742119042E-3</v>
      </c>
      <c r="E342" s="20">
        <f t="shared" ca="1" si="158"/>
        <v>5.5689058845793458</v>
      </c>
      <c r="F342" s="20">
        <f ca="1">E342/MAX(E$49:E342)-1</f>
        <v>-0.27292768476918738</v>
      </c>
      <c r="G342" s="32">
        <f t="shared" ca="1" si="159"/>
        <v>808.30265079864284</v>
      </c>
      <c r="H342" s="33">
        <f t="shared" ca="1" si="172"/>
        <v>1</v>
      </c>
      <c r="I342" s="34">
        <f t="shared" ca="1" si="173"/>
        <v>2.8845212742119042E-3</v>
      </c>
      <c r="J342" s="34">
        <f t="shared" ca="1" si="174"/>
        <v>15.281126898581581</v>
      </c>
      <c r="K342" s="35">
        <f ca="1">J342/MAX(J$49:J342)-1</f>
        <v>0</v>
      </c>
      <c r="L342" s="32">
        <f t="shared" ca="1" si="160"/>
        <v>760.08161025679522</v>
      </c>
      <c r="M342" s="33">
        <f t="shared" ca="1" si="175"/>
        <v>1</v>
      </c>
      <c r="N342" s="34">
        <f t="shared" ca="1" si="176"/>
        <v>2.8845212742119042E-3</v>
      </c>
      <c r="O342" s="34">
        <f t="shared" ca="1" si="177"/>
        <v>13.471365514686431</v>
      </c>
      <c r="P342" s="35">
        <f ca="1">O342/MAX(O$49:O342)-1</f>
        <v>0</v>
      </c>
      <c r="Q342" s="32">
        <f t="shared" ca="1" si="161"/>
        <v>733.89601833568543</v>
      </c>
      <c r="R342" s="33">
        <f t="shared" ca="1" si="178"/>
        <v>1</v>
      </c>
      <c r="S342" s="34">
        <f t="shared" ca="1" si="179"/>
        <v>2.8845212742119042E-3</v>
      </c>
      <c r="T342" s="34">
        <f t="shared" ca="1" si="180"/>
        <v>13.809482828649109</v>
      </c>
      <c r="U342" s="35">
        <f ca="1">T342/MAX(T$49:T342)-1</f>
        <v>0</v>
      </c>
      <c r="V342" s="32">
        <f t="shared" ca="1" si="162"/>
        <v>808.30265079864284</v>
      </c>
      <c r="W342" s="33">
        <f t="shared" ca="1" si="181"/>
        <v>1</v>
      </c>
      <c r="X342" s="34">
        <f t="shared" ca="1" si="182"/>
        <v>2.8845212742119042E-3</v>
      </c>
      <c r="Y342" s="34">
        <f t="shared" ca="1" si="183"/>
        <v>8.9538304986222528</v>
      </c>
      <c r="Z342" s="35">
        <f ca="1">Y342/MAX(Y$49:Y342)-1</f>
        <v>0</v>
      </c>
      <c r="AA342" s="32">
        <f t="shared" ca="1" si="163"/>
        <v>808.30265079864284</v>
      </c>
      <c r="AB342" s="33">
        <f t="shared" ca="1" si="184"/>
        <v>1</v>
      </c>
      <c r="AC342" s="34">
        <f t="shared" ca="1" si="185"/>
        <v>2.8845212742119042E-3</v>
      </c>
      <c r="AD342" s="34">
        <f t="shared" ca="1" si="186"/>
        <v>15.932477738822621</v>
      </c>
      <c r="AE342" s="35">
        <f ca="1">AD342/MAX(AD$49:AD342)-1</f>
        <v>0</v>
      </c>
      <c r="AF342" s="32">
        <f t="shared" ca="1" si="164"/>
        <v>760.08161025679522</v>
      </c>
      <c r="AG342" s="33">
        <f t="shared" ca="1" si="187"/>
        <v>0</v>
      </c>
      <c r="AH342" s="34">
        <f t="shared" ca="1" si="188"/>
        <v>5.8333333333333336E-3</v>
      </c>
      <c r="AI342" s="34">
        <f t="shared" ca="1" si="189"/>
        <v>10.56511634004028</v>
      </c>
      <c r="AJ342" s="35">
        <f ca="1">AI342/MAX(AI$49:AI342)-1</f>
        <v>0</v>
      </c>
      <c r="AK342" s="32">
        <f t="shared" ca="1" si="165"/>
        <v>760.08161025679522</v>
      </c>
      <c r="AL342" s="33">
        <f t="shared" ca="1" si="166"/>
        <v>1</v>
      </c>
      <c r="AM342" s="34">
        <f t="shared" ca="1" si="190"/>
        <v>2.8845212742119042E-3</v>
      </c>
      <c r="AN342" s="34">
        <f t="shared" ca="1" si="191"/>
        <v>12.960418096895253</v>
      </c>
      <c r="AO342" s="35">
        <f ca="1">AN342/MAX(AN$49:AN342)-1</f>
        <v>0</v>
      </c>
      <c r="AP342" s="32">
        <f t="shared" ca="1" si="167"/>
        <v>809.90579839479881</v>
      </c>
      <c r="AQ342" s="33">
        <f t="shared" ca="1" si="168"/>
        <v>1</v>
      </c>
      <c r="AR342" s="34">
        <f t="shared" ca="1" si="192"/>
        <v>2.8845212742119042E-3</v>
      </c>
      <c r="AS342" s="34">
        <f t="shared" ca="1" si="193"/>
        <v>13.112826952572634</v>
      </c>
      <c r="AT342" s="35">
        <f ca="1">AS342/MAX(AS$49:AS342)-1</f>
        <v>0</v>
      </c>
      <c r="AU342" s="32">
        <f t="shared" ca="1" si="169"/>
        <v>800.62725222689915</v>
      </c>
      <c r="AV342" s="33">
        <f t="shared" ca="1" si="170"/>
        <v>1</v>
      </c>
      <c r="AW342" s="34">
        <f t="shared" ca="1" si="194"/>
        <v>3.6217242889922613E-3</v>
      </c>
      <c r="AX342" s="34">
        <f t="shared" ca="1" si="195"/>
        <v>13.18528192204181</v>
      </c>
      <c r="AY342" s="35">
        <f ca="1">AX342/MAX(AX$49:AX342)-1</f>
        <v>0</v>
      </c>
      <c r="AZ342" s="20"/>
      <c r="BA342" s="20"/>
      <c r="BB342" s="20"/>
      <c r="BC342" s="20"/>
      <c r="BD342" s="20"/>
      <c r="BE342" s="20"/>
      <c r="BF342" s="20"/>
      <c r="BG342" s="17"/>
      <c r="BH342" s="17"/>
      <c r="BJ342" s="7">
        <f ca="1">AVERAGE(B340:B342)</f>
        <v>808.30265079864284</v>
      </c>
      <c r="BK342" s="7">
        <f ca="1">AVERAGE(B337:B342)</f>
        <v>783.60209791938212</v>
      </c>
      <c r="BL342" s="7">
        <f ca="1">AVERAGE(B331:B342)</f>
        <v>748.73319970645832</v>
      </c>
      <c r="BM342" s="7">
        <f ca="1">AVERAGE(B325:B342)</f>
        <v>734.89036914415487</v>
      </c>
      <c r="BN342" s="7">
        <f ca="1">AVERAGE(B319:B342)</f>
        <v>733.89601833568543</v>
      </c>
      <c r="BO342" s="5">
        <f ca="1">IF($B341&gt;=BJ341,$D342,$C342)*0.2+IF($B341&gt;=BK341,$D342,$C342)*0.2+IF($B341&gt;=BL341,$D342,$C342)*0.2+IF($B341&gt;=BM341,$D342,$C342)*0.2+IF($B341&gt;=BN341,$D342,$C342)*0.2</f>
        <v>2.8845212742119042E-3</v>
      </c>
      <c r="BP342" s="3">
        <f t="shared" ca="1" si="171"/>
        <v>1501.2196364094627</v>
      </c>
      <c r="BQ342" s="5">
        <f ca="1">BP342/MAX($BP$36:BP342)-1</f>
        <v>0</v>
      </c>
    </row>
    <row r="343" spans="1:69" x14ac:dyDescent="0.2">
      <c r="A343" s="15">
        <v>18809</v>
      </c>
      <c r="B343" s="18">
        <v>803.32062584334165</v>
      </c>
      <c r="C343" s="17">
        <f t="shared" ca="1" si="157"/>
        <v>5.8333333333333336E-3</v>
      </c>
      <c r="D343" s="17">
        <f ca="1">B343/B342-1</f>
        <v>-1.0983627021194042E-2</v>
      </c>
      <c r="E343" s="20">
        <f t="shared" ca="1" si="158"/>
        <v>5.5077390994269937</v>
      </c>
      <c r="F343" s="20">
        <f ca="1">E343/MAX(E$49:E343)-1</f>
        <v>-0.28091357589711863</v>
      </c>
      <c r="G343" s="32">
        <f t="shared" ca="1" si="159"/>
        <v>808.48947104617218</v>
      </c>
      <c r="H343" s="33">
        <f t="shared" ca="1" si="172"/>
        <v>1</v>
      </c>
      <c r="I343" s="34">
        <f t="shared" ca="1" si="173"/>
        <v>-1.0983627021194042E-2</v>
      </c>
      <c r="J343" s="34">
        <f t="shared" ca="1" si="174"/>
        <v>15.113284700264025</v>
      </c>
      <c r="K343" s="35">
        <f ca="1">J343/MAX(J$49:J343)-1</f>
        <v>-1.0983627021194042E-2</v>
      </c>
      <c r="L343" s="32">
        <f t="shared" ca="1" si="160"/>
        <v>771.55910608313093</v>
      </c>
      <c r="M343" s="33">
        <f t="shared" ca="1" si="175"/>
        <v>1</v>
      </c>
      <c r="N343" s="34">
        <f t="shared" ca="1" si="176"/>
        <v>-1.0983627021194042E-2</v>
      </c>
      <c r="O343" s="34">
        <f t="shared" ca="1" si="177"/>
        <v>13.323401060406939</v>
      </c>
      <c r="P343" s="35">
        <f ca="1">O343/MAX(O$49:O343)-1</f>
        <v>-1.0983627021194153E-2</v>
      </c>
      <c r="Q343" s="32">
        <f t="shared" ca="1" si="161"/>
        <v>737.987966538764</v>
      </c>
      <c r="R343" s="33">
        <f t="shared" ca="1" si="178"/>
        <v>1</v>
      </c>
      <c r="S343" s="34">
        <f t="shared" ca="1" si="179"/>
        <v>-1.0983627021194042E-2</v>
      </c>
      <c r="T343" s="34">
        <f t="shared" ca="1" si="180"/>
        <v>13.657804619903644</v>
      </c>
      <c r="U343" s="35">
        <f ca="1">T343/MAX(T$49:T343)-1</f>
        <v>-1.0983627021194042E-2</v>
      </c>
      <c r="V343" s="32">
        <f t="shared" ca="1" si="162"/>
        <v>808.48947104617218</v>
      </c>
      <c r="W343" s="33">
        <f t="shared" ca="1" si="181"/>
        <v>1</v>
      </c>
      <c r="X343" s="34">
        <f t="shared" ca="1" si="182"/>
        <v>-1.0983627021194042E-2</v>
      </c>
      <c r="Y343" s="34">
        <f t="shared" ca="1" si="183"/>
        <v>8.8554849640143942</v>
      </c>
      <c r="Z343" s="35">
        <f ca="1">Y343/MAX(Y$49:Y343)-1</f>
        <v>-1.0983627021194042E-2</v>
      </c>
      <c r="AA343" s="32">
        <f t="shared" ca="1" si="163"/>
        <v>808.48947104617218</v>
      </c>
      <c r="AB343" s="33">
        <f t="shared" ca="1" si="184"/>
        <v>1</v>
      </c>
      <c r="AC343" s="34">
        <f t="shared" ca="1" si="185"/>
        <v>-1.0983627021194042E-2</v>
      </c>
      <c r="AD343" s="34">
        <f t="shared" ca="1" si="186"/>
        <v>15.757481345815917</v>
      </c>
      <c r="AE343" s="35">
        <f ca="1">AD343/MAX(AD$49:AD343)-1</f>
        <v>-1.0983627021194042E-2</v>
      </c>
      <c r="AF343" s="32">
        <f t="shared" ca="1" si="164"/>
        <v>771.55910608313093</v>
      </c>
      <c r="AG343" s="33">
        <f t="shared" ca="1" si="187"/>
        <v>0</v>
      </c>
      <c r="AH343" s="34">
        <f t="shared" ca="1" si="188"/>
        <v>5.8333333333333336E-3</v>
      </c>
      <c r="AI343" s="34">
        <f t="shared" ca="1" si="189"/>
        <v>10.626746185357183</v>
      </c>
      <c r="AJ343" s="35">
        <f ca="1">AI343/MAX(AI$49:AI343)-1</f>
        <v>0</v>
      </c>
      <c r="AK343" s="32">
        <f t="shared" ca="1" si="165"/>
        <v>771.55910608313093</v>
      </c>
      <c r="AL343" s="33">
        <f t="shared" ca="1" si="166"/>
        <v>1</v>
      </c>
      <c r="AM343" s="34">
        <f t="shared" ca="1" si="190"/>
        <v>-1.0983627021194042E-2</v>
      </c>
      <c r="AN343" s="34">
        <f t="shared" ca="1" si="191"/>
        <v>12.818065698480222</v>
      </c>
      <c r="AO343" s="35">
        <f ca="1">AN343/MAX(AN$49:AN343)-1</f>
        <v>-1.0983627021194042E-2</v>
      </c>
      <c r="AP343" s="32">
        <f t="shared" ca="1" si="167"/>
        <v>812.24198890037621</v>
      </c>
      <c r="AQ343" s="33">
        <f t="shared" ca="1" si="168"/>
        <v>1</v>
      </c>
      <c r="AR343" s="34">
        <f t="shared" ca="1" si="192"/>
        <v>-1.0983627021194042E-2</v>
      </c>
      <c r="AS343" s="34">
        <f t="shared" ca="1" si="193"/>
        <v>12.968800552132116</v>
      </c>
      <c r="AT343" s="35">
        <f ca="1">AS343/MAX(AS$49:AS343)-1</f>
        <v>-1.0983627021194042E-2</v>
      </c>
      <c r="AU343" s="32">
        <f t="shared" ca="1" si="169"/>
        <v>808.30265079864284</v>
      </c>
      <c r="AV343" s="33">
        <f t="shared" ca="1" si="170"/>
        <v>1</v>
      </c>
      <c r="AW343" s="34">
        <f t="shared" ca="1" si="194"/>
        <v>-6.7793869325621986E-3</v>
      </c>
      <c r="AX343" s="34">
        <f t="shared" ca="1" si="195"/>
        <v>13.095893794077371</v>
      </c>
      <c r="AY343" s="35">
        <f ca="1">AX343/MAX(AX$49:AX343)-1</f>
        <v>-6.7793869325621925E-3</v>
      </c>
      <c r="AZ343" s="20"/>
      <c r="BA343" s="20"/>
      <c r="BB343" s="20"/>
      <c r="BC343" s="20"/>
      <c r="BD343" s="20"/>
      <c r="BE343" s="20"/>
      <c r="BF343" s="20"/>
      <c r="BG343" s="17"/>
      <c r="BH343" s="17"/>
      <c r="BJ343" s="7">
        <f ca="1">AVERAGE(B341:B343)</f>
        <v>808.48947104617218</v>
      </c>
      <c r="BK343" s="7">
        <f ca="1">AVERAGE(B338:B343)</f>
        <v>794.98748482928556</v>
      </c>
      <c r="BL343" s="7">
        <f ca="1">AVERAGE(B332:B343)</f>
        <v>757.53926507841732</v>
      </c>
      <c r="BM343" s="7">
        <f ca="1">AVERAGE(B326:B343)</f>
        <v>739.47532420577613</v>
      </c>
      <c r="BN343" s="7">
        <f ca="1">AVERAGE(B320:B343)</f>
        <v>737.987966538764</v>
      </c>
      <c r="BO343" s="5">
        <f ca="1">IF($B342&gt;=BJ342,$D343,$C343)*0.2+IF($B342&gt;=BK342,$D343,$C343)*0.2+IF($B342&gt;=BL342,$D343,$C343)*0.2+IF($B342&gt;=BM342,$D343,$C343)*0.2+IF($B342&gt;=BN342,$D343,$C343)*0.2</f>
        <v>-1.0983627021194044E-2</v>
      </c>
      <c r="BP343" s="3">
        <f t="shared" ca="1" si="171"/>
        <v>1484.7307998462486</v>
      </c>
      <c r="BQ343" s="5">
        <f ca="1">BP343/MAX($BP$36:BP343)-1</f>
        <v>-1.0983627021194042E-2</v>
      </c>
    </row>
    <row r="344" spans="1:69" x14ac:dyDescent="0.2">
      <c r="A344" s="15">
        <v>18840</v>
      </c>
      <c r="B344" s="18">
        <v>787.94246255474525</v>
      </c>
      <c r="C344" s="17">
        <f t="shared" ca="1" si="157"/>
        <v>5.8333333333333336E-3</v>
      </c>
      <c r="D344" s="17">
        <f ca="1">B344/B343-1</f>
        <v>-1.914324466952666E-2</v>
      </c>
      <c r="E344" s="20">
        <f t="shared" ca="1" si="158"/>
        <v>5.4023031022707446</v>
      </c>
      <c r="F344" s="20">
        <f ca="1">E344/MAX(E$49:E344)-1</f>
        <v>-0.29467922325225504</v>
      </c>
      <c r="G344" s="32">
        <f t="shared" ca="1" si="159"/>
        <v>801.1683590994877</v>
      </c>
      <c r="H344" s="33">
        <f t="shared" ca="1" si="172"/>
        <v>0</v>
      </c>
      <c r="I344" s="34">
        <f t="shared" ca="1" si="173"/>
        <v>5.8333333333333336E-3</v>
      </c>
      <c r="J344" s="34">
        <f t="shared" ca="1" si="174"/>
        <v>15.201445527682232</v>
      </c>
      <c r="K344" s="35">
        <f ca="1">J344/MAX(J$49:J344)-1</f>
        <v>-5.2143648454843206E-3</v>
      </c>
      <c r="L344" s="32">
        <f t="shared" ca="1" si="160"/>
        <v>777.76841125055591</v>
      </c>
      <c r="M344" s="33">
        <f t="shared" ca="1" si="175"/>
        <v>1</v>
      </c>
      <c r="N344" s="34">
        <f t="shared" ca="1" si="176"/>
        <v>-1.914324466952666E-2</v>
      </c>
      <c r="O344" s="34">
        <f t="shared" ca="1" si="177"/>
        <v>13.068347934077337</v>
      </c>
      <c r="P344" s="35">
        <f ca="1">O344/MAX(O$49:O344)-1</f>
        <v>-2.991660943129526E-2</v>
      </c>
      <c r="Q344" s="32">
        <f t="shared" ca="1" si="161"/>
        <v>741.54398266778901</v>
      </c>
      <c r="R344" s="33">
        <f t="shared" ca="1" si="178"/>
        <v>1</v>
      </c>
      <c r="S344" s="34">
        <f t="shared" ca="1" si="179"/>
        <v>-1.914324466952666E-2</v>
      </c>
      <c r="T344" s="34">
        <f t="shared" ca="1" si="180"/>
        <v>13.396349924416237</v>
      </c>
      <c r="U344" s="35">
        <f ca="1">T344/MAX(T$49:T344)-1</f>
        <v>-2.9916609431295149E-2</v>
      </c>
      <c r="V344" s="32">
        <f t="shared" ca="1" si="162"/>
        <v>801.1683590994877</v>
      </c>
      <c r="W344" s="33">
        <f t="shared" ca="1" si="181"/>
        <v>0</v>
      </c>
      <c r="X344" s="34">
        <f t="shared" ca="1" si="182"/>
        <v>1.914324466952666E-2</v>
      </c>
      <c r="Y344" s="34">
        <f t="shared" ca="1" si="183"/>
        <v>9.0250076793478353</v>
      </c>
      <c r="Z344" s="35">
        <f ca="1">Y344/MAX(Y$49:Y344)-1</f>
        <v>0</v>
      </c>
      <c r="AA344" s="32">
        <f t="shared" ca="1" si="163"/>
        <v>801.1683590994877</v>
      </c>
      <c r="AB344" s="33">
        <f t="shared" ca="1" si="184"/>
        <v>0</v>
      </c>
      <c r="AC344" s="34">
        <f t="shared" ca="1" si="185"/>
        <v>5.8333333333333336E-3</v>
      </c>
      <c r="AD344" s="34">
        <f t="shared" ca="1" si="186"/>
        <v>15.849399986999844</v>
      </c>
      <c r="AE344" s="35">
        <f ca="1">AD344/MAX(AD$49:AD344)-1</f>
        <v>-5.2143648454843206E-3</v>
      </c>
      <c r="AF344" s="32">
        <f t="shared" ca="1" si="164"/>
        <v>777.76841125055591</v>
      </c>
      <c r="AG344" s="33">
        <f t="shared" ca="1" si="187"/>
        <v>0</v>
      </c>
      <c r="AH344" s="34">
        <f t="shared" ca="1" si="188"/>
        <v>5.8333333333333336E-3</v>
      </c>
      <c r="AI344" s="34">
        <f t="shared" ca="1" si="189"/>
        <v>10.688735538105099</v>
      </c>
      <c r="AJ344" s="35">
        <f ca="1">AI344/MAX(AI$49:AI344)-1</f>
        <v>0</v>
      </c>
      <c r="AK344" s="32">
        <f t="shared" ca="1" si="165"/>
        <v>777.76841125055591</v>
      </c>
      <c r="AL344" s="33">
        <f t="shared" ca="1" si="166"/>
        <v>1</v>
      </c>
      <c r="AM344" s="34">
        <f t="shared" ca="1" si="190"/>
        <v>-1.914324466952666E-2</v>
      </c>
      <c r="AN344" s="34">
        <f t="shared" ca="1" si="191"/>
        <v>12.572686330624148</v>
      </c>
      <c r="AO344" s="35">
        <f ca="1">AN344/MAX(AN$49:AN344)-1</f>
        <v>-2.991660943129526E-2</v>
      </c>
      <c r="AP344" s="32">
        <f t="shared" ca="1" si="167"/>
        <v>812.24198890037621</v>
      </c>
      <c r="AQ344" s="33">
        <f t="shared" ca="1" si="168"/>
        <v>1</v>
      </c>
      <c r="AR344" s="34">
        <f t="shared" ca="1" si="192"/>
        <v>-1.914324466952666E-2</v>
      </c>
      <c r="AS344" s="34">
        <f t="shared" ca="1" si="193"/>
        <v>12.720535630092359</v>
      </c>
      <c r="AT344" s="35">
        <f ca="1">AS344/MAX(AS$49:AS344)-1</f>
        <v>-2.9916609431295149E-2</v>
      </c>
      <c r="AU344" s="32">
        <f t="shared" ca="1" si="169"/>
        <v>808.48947104617218</v>
      </c>
      <c r="AV344" s="33">
        <f t="shared" ca="1" si="170"/>
        <v>1</v>
      </c>
      <c r="AW344" s="34">
        <f t="shared" ca="1" si="194"/>
        <v>-6.6549556680966628E-3</v>
      </c>
      <c r="AX344" s="34">
        <f t="shared" ca="1" si="195"/>
        <v>13.008741201443684</v>
      </c>
      <c r="AY344" s="35">
        <f ca="1">AX344/MAX(AX$49:AX344)-1</f>
        <v>-1.3389226081165773E-2</v>
      </c>
      <c r="AZ344" s="20"/>
      <c r="BA344" s="20"/>
      <c r="BB344" s="20"/>
      <c r="BC344" s="20"/>
      <c r="BD344" s="20"/>
      <c r="BE344" s="20"/>
      <c r="BF344" s="20"/>
      <c r="BG344" s="17"/>
      <c r="BH344" s="17"/>
      <c r="BJ344" s="7">
        <f ca="1">AVERAGE(B342:B344)</f>
        <v>801.1683590994877</v>
      </c>
      <c r="BK344" s="7">
        <f ca="1">AVERAGE(B339:B344)</f>
        <v>800.89780566319348</v>
      </c>
      <c r="BL344" s="7">
        <f ca="1">AVERAGE(B333:B344)</f>
        <v>766.0065992471699</v>
      </c>
      <c r="BM344" s="7">
        <f ca="1">AVERAGE(B327:B344)</f>
        <v>743.78581783678896</v>
      </c>
      <c r="BN344" s="7">
        <f ca="1">AVERAGE(B321:B344)</f>
        <v>741.54398266778901</v>
      </c>
      <c r="BO344" s="5">
        <f ca="1">IF($B343&gt;=BJ343,$D344,$C344)*0.2+IF($B343&gt;=BK343,$D344,$C344)*0.2+IF($B343&gt;=BL343,$D344,$C344)*0.2+IF($B343&gt;=BM343,$D344,$C344)*0.2+IF($B343&gt;=BN343,$D344,$C344)*0.2</f>
        <v>-1.4147929068954661E-2</v>
      </c>
      <c r="BP344" s="3">
        <f t="shared" ca="1" si="171"/>
        <v>1463.7249338035315</v>
      </c>
      <c r="BQ344" s="5">
        <f ca="1">BP344/MAX($BP$36:BP344)-1</f>
        <v>-2.4976160514133094E-2</v>
      </c>
    </row>
    <row r="345" spans="1:69" x14ac:dyDescent="0.2">
      <c r="A345" s="15">
        <v>18871</v>
      </c>
      <c r="B345" s="18">
        <v>797.51462787572143</v>
      </c>
      <c r="C345" s="17">
        <f t="shared" ca="1" si="157"/>
        <v>5.8333333333333336E-3</v>
      </c>
      <c r="D345" s="17">
        <f ca="1">B345/B344-1</f>
        <v>1.2148304953562672E-2</v>
      </c>
      <c r="E345" s="20">
        <f t="shared" ca="1" si="158"/>
        <v>5.4679319278087073</v>
      </c>
      <c r="F345" s="20">
        <f ca="1">E345/MAX(E$49:E345)-1</f>
        <v>-0.28611077136623975</v>
      </c>
      <c r="G345" s="32">
        <f t="shared" ca="1" si="159"/>
        <v>796.25923875793615</v>
      </c>
      <c r="H345" s="33">
        <f t="shared" ca="1" si="172"/>
        <v>0</v>
      </c>
      <c r="I345" s="34">
        <f t="shared" ca="1" si="173"/>
        <v>5.8333333333333336E-3</v>
      </c>
      <c r="J345" s="34">
        <f t="shared" ca="1" si="174"/>
        <v>15.290120626593712</v>
      </c>
      <c r="K345" s="35">
        <f ca="1">J345/MAX(J$49:J345)-1</f>
        <v>0</v>
      </c>
      <c r="L345" s="32">
        <f t="shared" ca="1" si="160"/>
        <v>783.35278248083887</v>
      </c>
      <c r="M345" s="33">
        <f t="shared" ca="1" si="175"/>
        <v>1</v>
      </c>
      <c r="N345" s="34">
        <f t="shared" ca="1" si="176"/>
        <v>1.2148304953562672E-2</v>
      </c>
      <c r="O345" s="34">
        <f t="shared" ca="1" si="177"/>
        <v>13.22710621001977</v>
      </c>
      <c r="P345" s="35">
        <f ca="1">O345/MAX(O$49:O345)-1</f>
        <v>-1.8131740572280619E-2</v>
      </c>
      <c r="Q345" s="32">
        <f t="shared" ca="1" si="161"/>
        <v>744.71704050057394</v>
      </c>
      <c r="R345" s="33">
        <f t="shared" ca="1" si="178"/>
        <v>1</v>
      </c>
      <c r="S345" s="34">
        <f t="shared" ca="1" si="179"/>
        <v>1.2148304953562672E-2</v>
      </c>
      <c r="T345" s="34">
        <f t="shared" ca="1" si="180"/>
        <v>13.559092868562681</v>
      </c>
      <c r="U345" s="35">
        <f ca="1">T345/MAX(T$49:T345)-1</f>
        <v>-1.8131740572280508E-2</v>
      </c>
      <c r="V345" s="32">
        <f t="shared" ca="1" si="162"/>
        <v>796.25923875793615</v>
      </c>
      <c r="W345" s="33">
        <f t="shared" ca="1" si="181"/>
        <v>0</v>
      </c>
      <c r="X345" s="34">
        <f t="shared" ca="1" si="182"/>
        <v>-1.2148304953562672E-2</v>
      </c>
      <c r="Y345" s="34">
        <f t="shared" ca="1" si="183"/>
        <v>8.9153691338508736</v>
      </c>
      <c r="Z345" s="35">
        <f ca="1">Y345/MAX(Y$49:Y345)-1</f>
        <v>-1.2148304953562561E-2</v>
      </c>
      <c r="AA345" s="32">
        <f t="shared" ca="1" si="163"/>
        <v>796.25923875793615</v>
      </c>
      <c r="AB345" s="33">
        <f t="shared" ca="1" si="184"/>
        <v>0</v>
      </c>
      <c r="AC345" s="34">
        <f t="shared" ca="1" si="185"/>
        <v>5.8333333333333336E-3</v>
      </c>
      <c r="AD345" s="34">
        <f t="shared" ca="1" si="186"/>
        <v>15.941854820257342</v>
      </c>
      <c r="AE345" s="35">
        <f ca="1">AD345/MAX(AD$49:AD345)-1</f>
        <v>0</v>
      </c>
      <c r="AF345" s="32">
        <f t="shared" ca="1" si="164"/>
        <v>783.35278248083887</v>
      </c>
      <c r="AG345" s="33">
        <f t="shared" ca="1" si="187"/>
        <v>0</v>
      </c>
      <c r="AH345" s="34">
        <f t="shared" ca="1" si="188"/>
        <v>5.8333333333333336E-3</v>
      </c>
      <c r="AI345" s="34">
        <f t="shared" ca="1" si="189"/>
        <v>10.751086495410712</v>
      </c>
      <c r="AJ345" s="35">
        <f ca="1">AI345/MAX(AI$49:AI345)-1</f>
        <v>0</v>
      </c>
      <c r="AK345" s="32">
        <f t="shared" ca="1" si="165"/>
        <v>783.35278248083887</v>
      </c>
      <c r="AL345" s="33">
        <f t="shared" ca="1" si="166"/>
        <v>1</v>
      </c>
      <c r="AM345" s="34">
        <f t="shared" ca="1" si="190"/>
        <v>1.2148304953562672E-2</v>
      </c>
      <c r="AN345" s="34">
        <f t="shared" ca="1" si="191"/>
        <v>12.725423158254058</v>
      </c>
      <c r="AO345" s="35">
        <f ca="1">AN345/MAX(AN$49:AN345)-1</f>
        <v>-1.8131740572280619E-2</v>
      </c>
      <c r="AP345" s="32">
        <f t="shared" ca="1" si="167"/>
        <v>812.24198890037621</v>
      </c>
      <c r="AQ345" s="33">
        <f t="shared" ca="1" si="168"/>
        <v>1</v>
      </c>
      <c r="AR345" s="34">
        <f t="shared" ca="1" si="192"/>
        <v>1.2148304953562672E-2</v>
      </c>
      <c r="AS345" s="34">
        <f t="shared" ca="1" si="193"/>
        <v>12.87506857609938</v>
      </c>
      <c r="AT345" s="35">
        <f ca="1">AS345/MAX(AS$49:AS345)-1</f>
        <v>-1.8131740572280397E-2</v>
      </c>
      <c r="AU345" s="32">
        <f t="shared" ca="1" si="169"/>
        <v>808.48947104617218</v>
      </c>
      <c r="AV345" s="33">
        <f t="shared" ca="1" si="170"/>
        <v>1</v>
      </c>
      <c r="AW345" s="34">
        <f t="shared" ca="1" si="194"/>
        <v>8.9908191434480023E-3</v>
      </c>
      <c r="AX345" s="34">
        <f t="shared" ca="1" si="195"/>
        <v>13.125700440869785</v>
      </c>
      <c r="AY345" s="35">
        <f ca="1">AX345/MAX(AX$49:AX345)-1</f>
        <v>-4.5187870478842207E-3</v>
      </c>
      <c r="AZ345" s="20"/>
      <c r="BA345" s="20"/>
      <c r="BB345" s="20"/>
      <c r="BC345" s="20"/>
      <c r="BD345" s="20"/>
      <c r="BE345" s="20"/>
      <c r="BF345" s="20"/>
      <c r="BG345" s="17"/>
      <c r="BH345" s="17"/>
      <c r="BJ345" s="7">
        <f ca="1">AVERAGE(B343:B345)</f>
        <v>796.25923875793615</v>
      </c>
      <c r="BK345" s="7">
        <f ca="1">AVERAGE(B340:B345)</f>
        <v>802.28094477828938</v>
      </c>
      <c r="BL345" s="7">
        <f ca="1">AVERAGE(B334:B345)</f>
        <v>775.08734593848146</v>
      </c>
      <c r="BM345" s="7">
        <f ca="1">AVERAGE(B328:B345)</f>
        <v>748.76870742700055</v>
      </c>
      <c r="BN345" s="7">
        <f ca="1">AVERAGE(B322:B345)</f>
        <v>744.71704050057394</v>
      </c>
      <c r="BO345" s="5">
        <f ca="1">IF($B344&gt;=BJ344,$D345,$C345)*0.2+IF($B344&gt;=BK344,$D345,$C345)*0.2+IF($B344&gt;=BL344,$D345,$C345)*0.2+IF($B344&gt;=BM344,$D345,$C345)*0.2+IF($B344&gt;=BN344,$D345,$C345)*0.2</f>
        <v>9.6223163054709373E-3</v>
      </c>
      <c r="BP345" s="3">
        <f t="shared" ca="1" si="171"/>
        <v>1477.8093581007936</v>
      </c>
      <c r="BQ345" s="5">
        <f ca="1">BP345/MAX($BP$36:BP345)-1</f>
        <v>-1.5594172725225341E-2</v>
      </c>
    </row>
    <row r="346" spans="1:69" x14ac:dyDescent="0.2">
      <c r="A346" s="15">
        <v>18901</v>
      </c>
      <c r="B346" s="18">
        <v>798.23239277151799</v>
      </c>
      <c r="C346" s="17">
        <f t="shared" ca="1" si="157"/>
        <v>5.8333333333333336E-3</v>
      </c>
      <c r="D346" s="17">
        <f ca="1">B346/B345-1</f>
        <v>9.0000217012753403E-4</v>
      </c>
      <c r="E346" s="20">
        <f t="shared" ca="1" si="158"/>
        <v>5.4728530784098446</v>
      </c>
      <c r="F346" s="20">
        <f ca="1">E346/MAX(E$49:E346)-1</f>
        <v>-0.28546826951123871</v>
      </c>
      <c r="G346" s="32">
        <f t="shared" ca="1" si="159"/>
        <v>794.56316106732822</v>
      </c>
      <c r="H346" s="33">
        <f t="shared" ca="1" si="172"/>
        <v>1</v>
      </c>
      <c r="I346" s="34">
        <f t="shared" ca="1" si="173"/>
        <v>9.0000217012753403E-4</v>
      </c>
      <c r="J346" s="34">
        <f t="shared" ca="1" si="174"/>
        <v>15.303881768339158</v>
      </c>
      <c r="K346" s="35">
        <f ca="1">J346/MAX(J$49:J346)-1</f>
        <v>0</v>
      </c>
      <c r="L346" s="32">
        <f t="shared" ca="1" si="160"/>
        <v>788.86226965616186</v>
      </c>
      <c r="M346" s="33">
        <f t="shared" ca="1" si="175"/>
        <v>1</v>
      </c>
      <c r="N346" s="34">
        <f t="shared" ca="1" si="176"/>
        <v>9.0000217012753403E-4</v>
      </c>
      <c r="O346" s="34">
        <f t="shared" ca="1" si="177"/>
        <v>13.239010634313296</v>
      </c>
      <c r="P346" s="35">
        <f ca="1">O346/MAX(O$49:O346)-1</f>
        <v>-1.7248057008016238E-2</v>
      </c>
      <c r="Q346" s="32">
        <f t="shared" ca="1" si="161"/>
        <v>746.21617883367924</v>
      </c>
      <c r="R346" s="33">
        <f t="shared" ca="1" si="178"/>
        <v>1</v>
      </c>
      <c r="S346" s="34">
        <f t="shared" ca="1" si="179"/>
        <v>9.0000217012753403E-4</v>
      </c>
      <c r="T346" s="34">
        <f t="shared" ca="1" si="180"/>
        <v>13.571296081569349</v>
      </c>
      <c r="U346" s="35">
        <f ca="1">T346/MAX(T$49:T346)-1</f>
        <v>-1.7248057008016238E-2</v>
      </c>
      <c r="V346" s="32">
        <f t="shared" ca="1" si="162"/>
        <v>794.56316106732822</v>
      </c>
      <c r="W346" s="33">
        <f t="shared" ca="1" si="181"/>
        <v>1</v>
      </c>
      <c r="X346" s="34">
        <f t="shared" ca="1" si="182"/>
        <v>9.0000217012753403E-4</v>
      </c>
      <c r="Y346" s="34">
        <f t="shared" ca="1" si="183"/>
        <v>8.9233929854188272</v>
      </c>
      <c r="Z346" s="35">
        <f ca="1">Y346/MAX(Y$49:Y346)-1</f>
        <v>-1.1259236284256624E-2</v>
      </c>
      <c r="AA346" s="32">
        <f t="shared" ca="1" si="163"/>
        <v>794.56316106732822</v>
      </c>
      <c r="AB346" s="33">
        <f t="shared" ca="1" si="184"/>
        <v>0</v>
      </c>
      <c r="AC346" s="34">
        <f t="shared" ca="1" si="185"/>
        <v>5.8333333333333336E-3</v>
      </c>
      <c r="AD346" s="34">
        <f t="shared" ca="1" si="186"/>
        <v>16.03484897337551</v>
      </c>
      <c r="AE346" s="35">
        <f ca="1">AD346/MAX(AD$49:AD346)-1</f>
        <v>0</v>
      </c>
      <c r="AF346" s="32">
        <f t="shared" ca="1" si="164"/>
        <v>788.86226965616186</v>
      </c>
      <c r="AG346" s="33">
        <f t="shared" ca="1" si="187"/>
        <v>0</v>
      </c>
      <c r="AH346" s="34">
        <f t="shared" ca="1" si="188"/>
        <v>5.8333333333333336E-3</v>
      </c>
      <c r="AI346" s="34">
        <f t="shared" ca="1" si="189"/>
        <v>10.813801166633942</v>
      </c>
      <c r="AJ346" s="35">
        <f ca="1">AI346/MAX(AI$49:AI346)-1</f>
        <v>0</v>
      </c>
      <c r="AK346" s="32">
        <f t="shared" ca="1" si="165"/>
        <v>788.86226965616186</v>
      </c>
      <c r="AL346" s="33">
        <f t="shared" ca="1" si="166"/>
        <v>1</v>
      </c>
      <c r="AM346" s="34">
        <f t="shared" ca="1" si="190"/>
        <v>9.0000217012753403E-4</v>
      </c>
      <c r="AN346" s="34">
        <f t="shared" ca="1" si="191"/>
        <v>12.736876066712277</v>
      </c>
      <c r="AO346" s="35">
        <f ca="1">AN346/MAX(AN$49:AN346)-1</f>
        <v>-1.7248057008016349E-2</v>
      </c>
      <c r="AP346" s="32">
        <f t="shared" ca="1" si="167"/>
        <v>803.32062584334165</v>
      </c>
      <c r="AQ346" s="33">
        <f t="shared" ca="1" si="168"/>
        <v>1</v>
      </c>
      <c r="AR346" s="34">
        <f t="shared" ca="1" si="192"/>
        <v>9.0000217012753403E-4</v>
      </c>
      <c r="AS346" s="34">
        <f t="shared" ca="1" si="193"/>
        <v>12.88665616575841</v>
      </c>
      <c r="AT346" s="35">
        <f ca="1">AS346/MAX(AS$49:AS346)-1</f>
        <v>-1.7248057008016238E-2</v>
      </c>
      <c r="AU346" s="32">
        <f t="shared" ca="1" si="169"/>
        <v>808.48947104617218</v>
      </c>
      <c r="AV346" s="33">
        <f t="shared" ca="1" si="170"/>
        <v>1</v>
      </c>
      <c r="AW346" s="34">
        <f t="shared" ca="1" si="194"/>
        <v>3.3666677517304338E-3</v>
      </c>
      <c r="AX346" s="34">
        <f t="shared" ca="1" si="195"/>
        <v>13.169890313262934</v>
      </c>
      <c r="AY346" s="35">
        <f ca="1">AX346/MAX(AX$49:AX346)-1</f>
        <v>-1.1673325507849386E-3</v>
      </c>
      <c r="AZ346" s="20"/>
      <c r="BA346" s="20"/>
      <c r="BB346" s="20"/>
      <c r="BC346" s="20"/>
      <c r="BD346" s="20"/>
      <c r="BE346" s="20"/>
      <c r="BF346" s="20"/>
      <c r="BG346" s="17"/>
      <c r="BH346" s="17"/>
      <c r="BJ346" s="7">
        <f ca="1">AVERAGE(B344:B346)</f>
        <v>794.56316106732822</v>
      </c>
      <c r="BK346" s="7">
        <f ca="1">AVERAGE(B341:B346)</f>
        <v>801.52631605675026</v>
      </c>
      <c r="BL346" s="7">
        <f ca="1">AVERAGE(B335:B346)</f>
        <v>781.11926109606657</v>
      </c>
      <c r="BM346" s="7">
        <f ca="1">AVERAGE(B329:B346)</f>
        <v>753.97643501287973</v>
      </c>
      <c r="BN346" s="7">
        <f ca="1">AVERAGE(B323:B346)</f>
        <v>746.21617883367924</v>
      </c>
      <c r="BO346" s="5">
        <f ca="1">IF($B345&gt;=BJ345,$D346,$C346)*0.2+IF($B345&gt;=BK345,$D346,$C346)*0.2+IF($B345&gt;=BL345,$D346,$C346)*0.2+IF($B345&gt;=BM345,$D346,$C346)*0.2+IF($B345&gt;=BN345,$D346,$C346)*0.2</f>
        <v>1.8866684027686938E-3</v>
      </c>
      <c r="BP346" s="3">
        <f t="shared" ca="1" si="171"/>
        <v>1480.5974943220383</v>
      </c>
      <c r="BQ346" s="5">
        <f ca="1">BP346/MAX($BP$36:BP346)-1</f>
        <v>-1.3736925355404606E-2</v>
      </c>
    </row>
    <row r="347" spans="1:69" x14ac:dyDescent="0.2">
      <c r="A347" s="15">
        <v>18932</v>
      </c>
      <c r="B347" s="18">
        <v>786.03546249192516</v>
      </c>
      <c r="C347" s="17">
        <f t="shared" ca="1" si="157"/>
        <v>5.8333333333333336E-3</v>
      </c>
      <c r="D347" s="17">
        <f ca="1">B347/B346-1</f>
        <v>-1.5279923979587218E-2</v>
      </c>
      <c r="E347" s="20">
        <f t="shared" ca="1" si="158"/>
        <v>5.3892282994202922</v>
      </c>
      <c r="F347" s="20">
        <f ca="1">E347/MAX(E$49:E347)-1</f>
        <v>-0.29638626003410995</v>
      </c>
      <c r="G347" s="32">
        <f t="shared" ca="1" si="159"/>
        <v>793.92749437972145</v>
      </c>
      <c r="H347" s="33">
        <f t="shared" ca="1" si="172"/>
        <v>1</v>
      </c>
      <c r="I347" s="34">
        <f t="shared" ca="1" si="173"/>
        <v>-1.5279923979587218E-2</v>
      </c>
      <c r="J347" s="34">
        <f t="shared" ca="1" si="174"/>
        <v>15.070039618326344</v>
      </c>
      <c r="K347" s="35">
        <f ca="1">J347/MAX(J$49:J347)-1</f>
        <v>-1.5279923979587218E-2</v>
      </c>
      <c r="L347" s="32">
        <f t="shared" ca="1" si="160"/>
        <v>793.96498546696228</v>
      </c>
      <c r="M347" s="33">
        <f t="shared" ca="1" si="175"/>
        <v>1</v>
      </c>
      <c r="N347" s="34">
        <f t="shared" ca="1" si="176"/>
        <v>-1.5279923979587218E-2</v>
      </c>
      <c r="O347" s="34">
        <f t="shared" ca="1" si="177"/>
        <v>13.036719558256042</v>
      </c>
      <c r="P347" s="35">
        <f ca="1">O347/MAX(O$49:O347)-1</f>
        <v>-3.2264431987725328E-2</v>
      </c>
      <c r="Q347" s="32">
        <f t="shared" ca="1" si="161"/>
        <v>747.27726674681253</v>
      </c>
      <c r="R347" s="33">
        <f t="shared" ca="1" si="178"/>
        <v>1</v>
      </c>
      <c r="S347" s="34">
        <f t="shared" ca="1" si="179"/>
        <v>-1.5279923979587218E-2</v>
      </c>
      <c r="T347" s="34">
        <f t="shared" ca="1" si="180"/>
        <v>13.363927709138499</v>
      </c>
      <c r="U347" s="35">
        <f ca="1">T347/MAX(T$49:T347)-1</f>
        <v>-3.2264431987725328E-2</v>
      </c>
      <c r="V347" s="32">
        <f t="shared" ca="1" si="162"/>
        <v>793.92749437972145</v>
      </c>
      <c r="W347" s="33">
        <f t="shared" ca="1" si="181"/>
        <v>1</v>
      </c>
      <c r="X347" s="34">
        <f t="shared" ca="1" si="182"/>
        <v>-1.5279923979587218E-2</v>
      </c>
      <c r="Y347" s="34">
        <f t="shared" ca="1" si="183"/>
        <v>8.7870442189616451</v>
      </c>
      <c r="Z347" s="35">
        <f ca="1">Y347/MAX(Y$49:Y347)-1</f>
        <v>-2.6367119989352261E-2</v>
      </c>
      <c r="AA347" s="32">
        <f t="shared" ca="1" si="163"/>
        <v>793.92749437972145</v>
      </c>
      <c r="AB347" s="33">
        <f t="shared" ca="1" si="184"/>
        <v>0</v>
      </c>
      <c r="AC347" s="34">
        <f t="shared" ca="1" si="185"/>
        <v>5.8333333333333336E-3</v>
      </c>
      <c r="AD347" s="34">
        <f t="shared" ca="1" si="186"/>
        <v>16.128385592386866</v>
      </c>
      <c r="AE347" s="35">
        <f ca="1">AD347/MAX(AD$49:AD347)-1</f>
        <v>0</v>
      </c>
      <c r="AF347" s="32">
        <f t="shared" ca="1" si="164"/>
        <v>793.96498546696228</v>
      </c>
      <c r="AG347" s="33">
        <f t="shared" ca="1" si="187"/>
        <v>0</v>
      </c>
      <c r="AH347" s="34">
        <f t="shared" ca="1" si="188"/>
        <v>5.8333333333333336E-3</v>
      </c>
      <c r="AI347" s="34">
        <f t="shared" ca="1" si="189"/>
        <v>10.876881673439307</v>
      </c>
      <c r="AJ347" s="35">
        <f ca="1">AI347/MAX(AI$49:AI347)-1</f>
        <v>0</v>
      </c>
      <c r="AK347" s="32">
        <f t="shared" ca="1" si="165"/>
        <v>793.96498546696228</v>
      </c>
      <c r="AL347" s="33">
        <f t="shared" ca="1" si="166"/>
        <v>1</v>
      </c>
      <c r="AM347" s="34">
        <f t="shared" ca="1" si="190"/>
        <v>-1.5279923979587218E-2</v>
      </c>
      <c r="AN347" s="34">
        <f t="shared" ca="1" si="191"/>
        <v>12.54225756867549</v>
      </c>
      <c r="AO347" s="35">
        <f ca="1">AN347/MAX(AN$49:AN347)-1</f>
        <v>-3.2264431987725439E-2</v>
      </c>
      <c r="AP347" s="32">
        <f t="shared" ca="1" si="167"/>
        <v>798.23239277151799</v>
      </c>
      <c r="AQ347" s="33">
        <f t="shared" ca="1" si="168"/>
        <v>1</v>
      </c>
      <c r="AR347" s="34">
        <f t="shared" ca="1" si="192"/>
        <v>-1.5279923979587218E-2</v>
      </c>
      <c r="AS347" s="34">
        <f t="shared" ca="1" si="193"/>
        <v>12.689749039194542</v>
      </c>
      <c r="AT347" s="35">
        <f ca="1">AS347/MAX(AS$49:AS347)-1</f>
        <v>-3.2264431987725439E-2</v>
      </c>
      <c r="AU347" s="32">
        <f t="shared" ca="1" si="169"/>
        <v>801.1683590994877</v>
      </c>
      <c r="AV347" s="33">
        <f t="shared" ca="1" si="170"/>
        <v>1</v>
      </c>
      <c r="AW347" s="34">
        <f t="shared" ca="1" si="194"/>
        <v>-4.7232953231269425E-3</v>
      </c>
      <c r="AX347" s="34">
        <f t="shared" ca="1" si="195"/>
        <v>13.107685031940203</v>
      </c>
      <c r="AY347" s="35">
        <f ca="1">AX347/MAX(AX$49:AX347)-1</f>
        <v>-5.8851142175343485E-3</v>
      </c>
      <c r="AZ347" s="20"/>
      <c r="BA347" s="20"/>
      <c r="BB347" s="20"/>
      <c r="BC347" s="20"/>
      <c r="BD347" s="20"/>
      <c r="BE347" s="20"/>
      <c r="BF347" s="20"/>
      <c r="BG347" s="17"/>
      <c r="BH347" s="17"/>
      <c r="BJ347" s="7">
        <f ca="1">AVERAGE(B345:B347)</f>
        <v>793.92749437972145</v>
      </c>
      <c r="BK347" s="7">
        <f ca="1">AVERAGE(B342:B347)</f>
        <v>797.54792673960458</v>
      </c>
      <c r="BL347" s="7">
        <f ca="1">AVERAGE(B336:B347)</f>
        <v>784.81630667265279</v>
      </c>
      <c r="BM347" s="7">
        <f ca="1">AVERAGE(B330:B347)</f>
        <v>758.69187827460632</v>
      </c>
      <c r="BN347" s="7">
        <f ca="1">AVERAGE(B324:B347)</f>
        <v>747.27726674681253</v>
      </c>
      <c r="BO347" s="5">
        <f ca="1">IF($B346&gt;=BJ346,$D347,$C347)*0.2+IF($B346&gt;=BK346,$D347,$C347)*0.2+IF($B346&gt;=BL346,$D347,$C347)*0.2+IF($B346&gt;=BM346,$D347,$C347)*0.2+IF($B346&gt;=BN346,$D347,$C347)*0.2</f>
        <v>-1.1057272517003109E-2</v>
      </c>
      <c r="BP347" s="3">
        <f t="shared" ca="1" si="171"/>
        <v>1464.2261243393277</v>
      </c>
      <c r="BQ347" s="5">
        <f ca="1">BP347/MAX($BP$36:BP347)-1</f>
        <v>-2.4642304945207139E-2</v>
      </c>
    </row>
    <row r="348" spans="1:69" x14ac:dyDescent="0.2">
      <c r="A348" s="15">
        <v>18962</v>
      </c>
      <c r="B348" s="18">
        <v>764.92980862490424</v>
      </c>
      <c r="C348" s="17">
        <f t="shared" ref="C348:C411" ca="1" si="196">C347</f>
        <v>5.8333333333333336E-3</v>
      </c>
      <c r="D348" s="17">
        <f ca="1">B348/B347-1</f>
        <v>-2.6850765485962658E-2</v>
      </c>
      <c r="E348" s="20">
        <f t="shared" ca="1" si="158"/>
        <v>5.2445233942022442</v>
      </c>
      <c r="F348" s="20">
        <f ca="1">E348/MAX(E$49:E348)-1</f>
        <v>-0.31527882755863523</v>
      </c>
      <c r="G348" s="32">
        <f t="shared" ca="1" si="159"/>
        <v>783.06588796278254</v>
      </c>
      <c r="H348" s="33">
        <f t="shared" ca="1" si="172"/>
        <v>0</v>
      </c>
      <c r="I348" s="34">
        <f t="shared" ca="1" si="173"/>
        <v>5.8333333333333336E-3</v>
      </c>
      <c r="J348" s="34">
        <f t="shared" ca="1" si="174"/>
        <v>15.157948182766582</v>
      </c>
      <c r="K348" s="35">
        <f ca="1">J348/MAX(J$49:J348)-1</f>
        <v>-9.5357235361348547E-3</v>
      </c>
      <c r="L348" s="32">
        <f t="shared" ca="1" si="160"/>
        <v>795.20991257432297</v>
      </c>
      <c r="M348" s="33">
        <f t="shared" ca="1" si="175"/>
        <v>0</v>
      </c>
      <c r="N348" s="34">
        <f t="shared" ca="1" si="176"/>
        <v>5.8333333333333336E-3</v>
      </c>
      <c r="O348" s="34">
        <f t="shared" ca="1" si="177"/>
        <v>13.112767089012536</v>
      </c>
      <c r="P348" s="35">
        <f ca="1">O348/MAX(O$49:O348)-1</f>
        <v>-2.6619307840987094E-2</v>
      </c>
      <c r="Q348" s="32">
        <f t="shared" ca="1" si="161"/>
        <v>748.58341769820584</v>
      </c>
      <c r="R348" s="33">
        <f t="shared" ca="1" si="178"/>
        <v>1</v>
      </c>
      <c r="S348" s="34">
        <f t="shared" ca="1" si="179"/>
        <v>-2.6850765485962658E-2</v>
      </c>
      <c r="T348" s="34">
        <f t="shared" ca="1" si="180"/>
        <v>13.005096020249063</v>
      </c>
      <c r="U348" s="35">
        <f ca="1">T348/MAX(T$49:T348)-1</f>
        <v>-5.8248872776847871E-2</v>
      </c>
      <c r="V348" s="32">
        <f t="shared" ca="1" si="162"/>
        <v>783.06588796278254</v>
      </c>
      <c r="W348" s="33">
        <f t="shared" ca="1" si="181"/>
        <v>0</v>
      </c>
      <c r="X348" s="34">
        <f t="shared" ca="1" si="182"/>
        <v>2.6850765485962658E-2</v>
      </c>
      <c r="Y348" s="34">
        <f t="shared" ca="1" si="183"/>
        <v>9.0229830825997688</v>
      </c>
      <c r="Z348" s="35">
        <f ca="1">Y348/MAX(Y$49:Y348)-1</f>
        <v>-2.2433185876391537E-4</v>
      </c>
      <c r="AA348" s="32">
        <f t="shared" ca="1" si="163"/>
        <v>783.06588796278254</v>
      </c>
      <c r="AB348" s="33">
        <f t="shared" ca="1" si="184"/>
        <v>0</v>
      </c>
      <c r="AC348" s="34">
        <f t="shared" ca="1" si="185"/>
        <v>5.8333333333333336E-3</v>
      </c>
      <c r="AD348" s="34">
        <f t="shared" ca="1" si="186"/>
        <v>16.22246784167579</v>
      </c>
      <c r="AE348" s="35">
        <f ca="1">AD348/MAX(AD$49:AD348)-1</f>
        <v>0</v>
      </c>
      <c r="AF348" s="32">
        <f t="shared" ca="1" si="164"/>
        <v>795.20991257432297</v>
      </c>
      <c r="AG348" s="33">
        <f t="shared" ca="1" si="187"/>
        <v>0</v>
      </c>
      <c r="AH348" s="34">
        <f t="shared" ca="1" si="188"/>
        <v>5.8333333333333336E-3</v>
      </c>
      <c r="AI348" s="34">
        <f t="shared" ca="1" si="189"/>
        <v>10.940330149867703</v>
      </c>
      <c r="AJ348" s="35">
        <f ca="1">AI348/MAX(AI$49:AI348)-1</f>
        <v>0</v>
      </c>
      <c r="AK348" s="32">
        <f t="shared" ca="1" si="165"/>
        <v>795.20991257432297</v>
      </c>
      <c r="AL348" s="33">
        <f t="shared" ca="1" si="166"/>
        <v>0</v>
      </c>
      <c r="AM348" s="34">
        <f t="shared" ca="1" si="190"/>
        <v>5.8333333333333336E-3</v>
      </c>
      <c r="AN348" s="34">
        <f t="shared" ca="1" si="191"/>
        <v>12.615420737826097</v>
      </c>
      <c r="AO348" s="35">
        <f ca="1">AN348/MAX(AN$49:AN348)-1</f>
        <v>-2.6619307840987205E-2</v>
      </c>
      <c r="AP348" s="32">
        <f t="shared" ca="1" si="167"/>
        <v>798.23239277151799</v>
      </c>
      <c r="AQ348" s="33">
        <f t="shared" ca="1" si="168"/>
        <v>0</v>
      </c>
      <c r="AR348" s="34">
        <f t="shared" ca="1" si="192"/>
        <v>5.8333333333333336E-3</v>
      </c>
      <c r="AS348" s="34">
        <f t="shared" ca="1" si="193"/>
        <v>12.76377257525651</v>
      </c>
      <c r="AT348" s="35">
        <f ca="1">AS348/MAX(AS$49:AS348)-1</f>
        <v>-2.6619307840987094E-2</v>
      </c>
      <c r="AU348" s="32">
        <f t="shared" ca="1" si="169"/>
        <v>796.25923875793615</v>
      </c>
      <c r="AV348" s="33">
        <f t="shared" ca="1" si="170"/>
        <v>1</v>
      </c>
      <c r="AW348" s="34">
        <f t="shared" ca="1" si="194"/>
        <v>5.8333333333333336E-3</v>
      </c>
      <c r="AX348" s="34">
        <f t="shared" ca="1" si="195"/>
        <v>13.184146527959856</v>
      </c>
      <c r="AY348" s="35">
        <f ca="1">AX348/MAX(AX$49:AX348)-1</f>
        <v>-8.6110717136489434E-5</v>
      </c>
      <c r="AZ348" s="20"/>
      <c r="BA348" s="20"/>
      <c r="BB348" s="20"/>
      <c r="BC348" s="20"/>
      <c r="BD348" s="20"/>
      <c r="BE348" s="20"/>
      <c r="BF348" s="20"/>
      <c r="BG348" s="17"/>
      <c r="BH348" s="17"/>
      <c r="BJ348" s="7">
        <f ca="1">AVERAGE(B346:B348)</f>
        <v>783.06588796278254</v>
      </c>
      <c r="BK348" s="7">
        <f ca="1">AVERAGE(B343:B348)</f>
        <v>789.66256336035929</v>
      </c>
      <c r="BL348" s="7">
        <f ca="1">AVERAGE(B337:B348)</f>
        <v>786.6323306398707</v>
      </c>
      <c r="BM348" s="7">
        <f ca="1">AVERAGE(B331:B348)</f>
        <v>762.37632092442539</v>
      </c>
      <c r="BN348" s="7">
        <f ca="1">AVERAGE(B325:B348)</f>
        <v>748.58341769820584</v>
      </c>
      <c r="BO348" s="5">
        <f ca="1">IF($B347&gt;=BJ347,$D348,$C348)*0.2+IF($B347&gt;=BK347,$D348,$C348)*0.2+IF($B347&gt;=BL347,$D348,$C348)*0.2+IF($B347&gt;=BM347,$D348,$C348)*0.2+IF($B347&gt;=BN347,$D348,$C348)*0.2</f>
        <v>-1.3777125958244263E-2</v>
      </c>
      <c r="BP348" s="3">
        <f t="shared" ca="1" si="171"/>
        <v>1444.0532965929531</v>
      </c>
      <c r="BQ348" s="5">
        <f ca="1">BP348/MAX($BP$36:BP348)-1</f>
        <v>-3.8079930764319814E-2</v>
      </c>
    </row>
    <row r="349" spans="1:69" x14ac:dyDescent="0.2">
      <c r="A349" s="15">
        <v>18993</v>
      </c>
      <c r="B349" s="18">
        <v>746.21318565175636</v>
      </c>
      <c r="C349" s="17">
        <f t="shared" ca="1" si="196"/>
        <v>5.8333333333333336E-3</v>
      </c>
      <c r="D349" s="17">
        <f ca="1">B349/B348-1</f>
        <v>-2.4468418882504173E-2</v>
      </c>
      <c r="E349" s="20">
        <f t="shared" ca="1" si="158"/>
        <v>5.1161981989538114</v>
      </c>
      <c r="F349" s="20">
        <f ca="1">E349/MAX(E$49:E349)-1</f>
        <v>-0.33203287202364984</v>
      </c>
      <c r="G349" s="32">
        <f t="shared" ca="1" si="159"/>
        <v>765.72615225619529</v>
      </c>
      <c r="H349" s="33">
        <f t="shared" ca="1" si="172"/>
        <v>0</v>
      </c>
      <c r="I349" s="34">
        <f t="shared" ca="1" si="173"/>
        <v>5.8333333333333336E-3</v>
      </c>
      <c r="J349" s="34">
        <f t="shared" ca="1" si="174"/>
        <v>15.246369547166054</v>
      </c>
      <c r="K349" s="35">
        <f ca="1">J349/MAX(J$49:J349)-1</f>
        <v>-3.758015256762226E-3</v>
      </c>
      <c r="L349" s="32">
        <f t="shared" ca="1" si="160"/>
        <v>790.9096518209841</v>
      </c>
      <c r="M349" s="33">
        <f t="shared" ca="1" si="175"/>
        <v>0</v>
      </c>
      <c r="N349" s="34">
        <f t="shared" ca="1" si="176"/>
        <v>5.8333333333333336E-3</v>
      </c>
      <c r="O349" s="34">
        <f t="shared" ca="1" si="177"/>
        <v>13.189258230365109</v>
      </c>
      <c r="P349" s="35">
        <f ca="1">O349/MAX(O$49:O349)-1</f>
        <v>-2.0941253803392845E-2</v>
      </c>
      <c r="Q349" s="32">
        <f t="shared" ca="1" si="161"/>
        <v>749.64265731977241</v>
      </c>
      <c r="R349" s="33">
        <f t="shared" ca="1" si="178"/>
        <v>1</v>
      </c>
      <c r="S349" s="34">
        <f t="shared" ca="1" si="179"/>
        <v>-2.4468418882504173E-2</v>
      </c>
      <c r="T349" s="34">
        <f t="shared" ca="1" si="180"/>
        <v>12.686881883218421</v>
      </c>
      <c r="U349" s="35">
        <f ca="1">T349/MAX(T$49:T349)-1</f>
        <v>-8.1292033840814404E-2</v>
      </c>
      <c r="V349" s="32">
        <f t="shared" ca="1" si="162"/>
        <v>765.72615225619529</v>
      </c>
      <c r="W349" s="33">
        <f t="shared" ca="1" si="181"/>
        <v>0</v>
      </c>
      <c r="X349" s="34">
        <f t="shared" ca="1" si="182"/>
        <v>2.4468418882504173E-2</v>
      </c>
      <c r="Y349" s="34">
        <f t="shared" ca="1" si="183"/>
        <v>9.2437612122345687</v>
      </c>
      <c r="Z349" s="35">
        <f ca="1">Y349/MAX(Y$49:Y349)-1</f>
        <v>0</v>
      </c>
      <c r="AA349" s="32">
        <f t="shared" ca="1" si="163"/>
        <v>765.72615225619529</v>
      </c>
      <c r="AB349" s="33">
        <f t="shared" ca="1" si="184"/>
        <v>0</v>
      </c>
      <c r="AC349" s="34">
        <f t="shared" ca="1" si="185"/>
        <v>5.8333333333333336E-3</v>
      </c>
      <c r="AD349" s="34">
        <f t="shared" ca="1" si="186"/>
        <v>16.317098904085565</v>
      </c>
      <c r="AE349" s="35">
        <f ca="1">AD349/MAX(AD$49:AD349)-1</f>
        <v>0</v>
      </c>
      <c r="AF349" s="32">
        <f t="shared" ca="1" si="164"/>
        <v>790.9096518209841</v>
      </c>
      <c r="AG349" s="33">
        <f t="shared" ca="1" si="187"/>
        <v>0</v>
      </c>
      <c r="AH349" s="34">
        <f t="shared" ca="1" si="188"/>
        <v>5.8333333333333336E-3</v>
      </c>
      <c r="AI349" s="34">
        <f t="shared" ca="1" si="189"/>
        <v>11.004148742408599</v>
      </c>
      <c r="AJ349" s="35">
        <f ca="1">AI349/MAX(AI$49:AI349)-1</f>
        <v>0</v>
      </c>
      <c r="AK349" s="32">
        <f t="shared" ca="1" si="165"/>
        <v>790.9096518209841</v>
      </c>
      <c r="AL349" s="33">
        <f t="shared" ca="1" si="166"/>
        <v>0</v>
      </c>
      <c r="AM349" s="34">
        <f t="shared" ca="1" si="190"/>
        <v>5.8333333333333336E-3</v>
      </c>
      <c r="AN349" s="34">
        <f t="shared" ca="1" si="191"/>
        <v>12.689010692130083</v>
      </c>
      <c r="AO349" s="35">
        <f ca="1">AN349/MAX(AN$49:AN349)-1</f>
        <v>-2.0941253803392956E-2</v>
      </c>
      <c r="AP349" s="32">
        <f t="shared" ca="1" si="167"/>
        <v>798.23239277151799</v>
      </c>
      <c r="AQ349" s="33">
        <f t="shared" ca="1" si="168"/>
        <v>0</v>
      </c>
      <c r="AR349" s="34">
        <f t="shared" ca="1" si="192"/>
        <v>5.8333333333333336E-3</v>
      </c>
      <c r="AS349" s="34">
        <f t="shared" ca="1" si="193"/>
        <v>12.838227915278841</v>
      </c>
      <c r="AT349" s="35">
        <f ca="1">AS349/MAX(AS$49:AS349)-1</f>
        <v>-2.0941253803392845E-2</v>
      </c>
      <c r="AU349" s="32">
        <f t="shared" ca="1" si="169"/>
        <v>794.56316106732822</v>
      </c>
      <c r="AV349" s="33">
        <f t="shared" ca="1" si="170"/>
        <v>0</v>
      </c>
      <c r="AW349" s="34">
        <f t="shared" ca="1" si="194"/>
        <v>5.8333333333333336E-3</v>
      </c>
      <c r="AX349" s="34">
        <f t="shared" ca="1" si="195"/>
        <v>13.261054049372955</v>
      </c>
      <c r="AY349" s="35">
        <f ca="1">AX349/MAX(AX$49:AX349)-1</f>
        <v>0</v>
      </c>
      <c r="AZ349" s="20"/>
      <c r="BA349" s="20"/>
      <c r="BB349" s="20"/>
      <c r="BC349" s="20"/>
      <c r="BD349" s="20"/>
      <c r="BE349" s="20"/>
      <c r="BF349" s="20"/>
      <c r="BG349" s="17"/>
      <c r="BH349" s="17"/>
      <c r="BJ349" s="7">
        <f ca="1">AVERAGE(B347:B349)</f>
        <v>765.72615225619529</v>
      </c>
      <c r="BK349" s="7">
        <f ca="1">AVERAGE(B344:B349)</f>
        <v>780.14465666176181</v>
      </c>
      <c r="BL349" s="7">
        <f ca="1">AVERAGE(B338:B349)</f>
        <v>787.56607074552369</v>
      </c>
      <c r="BM349" s="7">
        <f ca="1">AVERAGE(B332:B349)</f>
        <v>765.07439560619889</v>
      </c>
      <c r="BN349" s="7">
        <f ca="1">AVERAGE(B326:B349)</f>
        <v>749.64265731977241</v>
      </c>
      <c r="BO349" s="5">
        <f ca="1">IF($B348&gt;=BJ348,$D349,$C349)*0.2+IF($B348&gt;=BK348,$D349,$C349)*0.2+IF($B348&gt;=BL348,$D349,$C349)*0.2+IF($B348&gt;=BM348,$D349,$C349)*0.2+IF($B348&gt;=BN348,$D349,$C349)*0.2</f>
        <v>-6.2873675530016699E-3</v>
      </c>
      <c r="BP349" s="3">
        <f t="shared" ca="1" si="171"/>
        <v>1434.9740027511496</v>
      </c>
      <c r="BQ349" s="5">
        <f ca="1">BP349/MAX($BP$36:BP349)-1</f>
        <v>-4.4127875796213245E-2</v>
      </c>
    </row>
    <row r="350" spans="1:69" x14ac:dyDescent="0.2">
      <c r="A350" s="15">
        <v>19024</v>
      </c>
      <c r="B350" s="18">
        <v>738.79274450259811</v>
      </c>
      <c r="C350" s="17">
        <f t="shared" ca="1" si="196"/>
        <v>5.8333333333333336E-3</v>
      </c>
      <c r="D350" s="17">
        <f ca="1">B350/B349-1</f>
        <v>-9.9441302992751002E-3</v>
      </c>
      <c r="E350" s="20">
        <f t="shared" ca="1" si="158"/>
        <v>5.0653220574264983</v>
      </c>
      <c r="F350" s="20">
        <f ca="1">E350/MAX(E$49:E350)-1</f>
        <v>-0.33867522417987928</v>
      </c>
      <c r="G350" s="32">
        <f t="shared" ca="1" si="159"/>
        <v>749.97857959308624</v>
      </c>
      <c r="H350" s="33">
        <f t="shared" ca="1" si="172"/>
        <v>0</v>
      </c>
      <c r="I350" s="34">
        <f t="shared" ca="1" si="173"/>
        <v>5.8333333333333336E-3</v>
      </c>
      <c r="J350" s="34">
        <f t="shared" ca="1" si="174"/>
        <v>15.335306702857856</v>
      </c>
      <c r="K350" s="35">
        <f ca="1">J350/MAX(J$49:J350)-1</f>
        <v>0</v>
      </c>
      <c r="L350" s="32">
        <f t="shared" ca="1" si="160"/>
        <v>784.51290976116866</v>
      </c>
      <c r="M350" s="33">
        <f t="shared" ca="1" si="175"/>
        <v>0</v>
      </c>
      <c r="N350" s="34">
        <f t="shared" ca="1" si="176"/>
        <v>5.8333333333333336E-3</v>
      </c>
      <c r="O350" s="34">
        <f t="shared" ca="1" si="177"/>
        <v>13.266195570042239</v>
      </c>
      <c r="P350" s="35">
        <f ca="1">O350/MAX(O$49:O350)-1</f>
        <v>-1.523007778391261E-2</v>
      </c>
      <c r="Q350" s="32">
        <f t="shared" ca="1" si="161"/>
        <v>750.82762262419283</v>
      </c>
      <c r="R350" s="33">
        <f t="shared" ca="1" si="178"/>
        <v>0</v>
      </c>
      <c r="S350" s="34">
        <f t="shared" ca="1" si="179"/>
        <v>5.8333333333333336E-3</v>
      </c>
      <c r="T350" s="34">
        <f t="shared" ca="1" si="180"/>
        <v>12.760888694203862</v>
      </c>
      <c r="U350" s="35">
        <f ca="1">T350/MAX(T$49:T350)-1</f>
        <v>-7.5932904038219062E-2</v>
      </c>
      <c r="V350" s="32">
        <f t="shared" ca="1" si="162"/>
        <v>749.97857959308624</v>
      </c>
      <c r="W350" s="33">
        <f t="shared" ca="1" si="181"/>
        <v>0</v>
      </c>
      <c r="X350" s="34">
        <f t="shared" ca="1" si="182"/>
        <v>9.9441302992751002E-3</v>
      </c>
      <c r="Y350" s="34">
        <f t="shared" ca="1" si="183"/>
        <v>9.3356823781844138</v>
      </c>
      <c r="Z350" s="35">
        <f ca="1">Y350/MAX(Y$49:Y350)-1</f>
        <v>0</v>
      </c>
      <c r="AA350" s="32">
        <f t="shared" ca="1" si="163"/>
        <v>749.97857959308624</v>
      </c>
      <c r="AB350" s="33">
        <f t="shared" ca="1" si="184"/>
        <v>0</v>
      </c>
      <c r="AC350" s="34">
        <f t="shared" ca="1" si="185"/>
        <v>5.8333333333333336E-3</v>
      </c>
      <c r="AD350" s="34">
        <f t="shared" ca="1" si="186"/>
        <v>16.412281981026066</v>
      </c>
      <c r="AE350" s="35">
        <f ca="1">AD350/MAX(AD$49:AD350)-1</f>
        <v>0</v>
      </c>
      <c r="AF350" s="32">
        <f t="shared" ca="1" si="164"/>
        <v>784.51290976116866</v>
      </c>
      <c r="AG350" s="33">
        <f t="shared" ca="1" si="187"/>
        <v>0</v>
      </c>
      <c r="AH350" s="34">
        <f t="shared" ca="1" si="188"/>
        <v>5.8333333333333336E-3</v>
      </c>
      <c r="AI350" s="34">
        <f t="shared" ca="1" si="189"/>
        <v>11.06833961007265</v>
      </c>
      <c r="AJ350" s="35">
        <f ca="1">AI350/MAX(AI$49:AI350)-1</f>
        <v>0</v>
      </c>
      <c r="AK350" s="32">
        <f t="shared" ca="1" si="165"/>
        <v>784.51290976116866</v>
      </c>
      <c r="AL350" s="33">
        <f t="shared" ca="1" si="166"/>
        <v>0</v>
      </c>
      <c r="AM350" s="34">
        <f t="shared" ca="1" si="190"/>
        <v>5.8333333333333336E-3</v>
      </c>
      <c r="AN350" s="34">
        <f t="shared" ca="1" si="191"/>
        <v>12.763029921167508</v>
      </c>
      <c r="AO350" s="35">
        <f ca="1">AN350/MAX(AN$49:AN350)-1</f>
        <v>-1.5230077783912721E-2</v>
      </c>
      <c r="AP350" s="32">
        <f t="shared" ca="1" si="167"/>
        <v>786.03546249192516</v>
      </c>
      <c r="AQ350" s="33">
        <f t="shared" ca="1" si="168"/>
        <v>0</v>
      </c>
      <c r="AR350" s="34">
        <f t="shared" ca="1" si="192"/>
        <v>5.8333333333333336E-3</v>
      </c>
      <c r="AS350" s="34">
        <f t="shared" ca="1" si="193"/>
        <v>12.913117578117967</v>
      </c>
      <c r="AT350" s="35">
        <f ca="1">AS350/MAX(AS$49:AS350)-1</f>
        <v>-1.523007778391261E-2</v>
      </c>
      <c r="AU350" s="32">
        <f t="shared" ca="1" si="169"/>
        <v>793.92749437972145</v>
      </c>
      <c r="AV350" s="33">
        <f t="shared" ca="1" si="170"/>
        <v>0</v>
      </c>
      <c r="AW350" s="34">
        <f t="shared" ca="1" si="194"/>
        <v>5.8333333333333336E-3</v>
      </c>
      <c r="AX350" s="34">
        <f t="shared" ca="1" si="195"/>
        <v>13.338410197994298</v>
      </c>
      <c r="AY350" s="35">
        <f ca="1">AX350/MAX(AX$49:AX350)-1</f>
        <v>0</v>
      </c>
      <c r="AZ350" s="20"/>
      <c r="BA350" s="20"/>
      <c r="BB350" s="20"/>
      <c r="BC350" s="20"/>
      <c r="BD350" s="20"/>
      <c r="BE350" s="20"/>
      <c r="BF350" s="20"/>
      <c r="BG350" s="17"/>
      <c r="BH350" s="17"/>
      <c r="BJ350" s="7">
        <f ca="1">AVERAGE(B348:B350)</f>
        <v>749.97857959308624</v>
      </c>
      <c r="BK350" s="7">
        <f ca="1">AVERAGE(B345:B350)</f>
        <v>771.95303698640384</v>
      </c>
      <c r="BL350" s="7">
        <f ca="1">AVERAGE(B339:B350)</f>
        <v>786.42542132479866</v>
      </c>
      <c r="BM350" s="7">
        <f ca="1">AVERAGE(B333:B350)</f>
        <v>767.98874516024796</v>
      </c>
      <c r="BN350" s="7">
        <f ca="1">AVERAGE(B327:B350)</f>
        <v>750.82762262419283</v>
      </c>
      <c r="BO350" s="5">
        <f ca="1">IF($B349&gt;=BJ349,$D350,$C350)*0.2+IF($B349&gt;=BK349,$D350,$C350)*0.2+IF($B349&gt;=BL349,$D350,$C350)*0.2+IF($B349&gt;=BM349,$D350,$C350)*0.2+IF($B349&gt;=BN349,$D350,$C350)*0.2</f>
        <v>5.8333333333333336E-3</v>
      </c>
      <c r="BP350" s="3">
        <f t="shared" ca="1" si="171"/>
        <v>1443.3446844338646</v>
      </c>
      <c r="BQ350" s="5">
        <f ca="1">BP350/MAX($BP$36:BP350)-1</f>
        <v>-3.855195507169118E-2</v>
      </c>
    </row>
    <row r="351" spans="1:69" x14ac:dyDescent="0.2">
      <c r="A351" s="15">
        <v>19053</v>
      </c>
      <c r="B351" s="18">
        <v>716.7803786447771</v>
      </c>
      <c r="C351" s="17">
        <f t="shared" ca="1" si="196"/>
        <v>5.8333333333333336E-3</v>
      </c>
      <c r="D351" s="17">
        <f ca="1">B351/B350-1</f>
        <v>-2.9795048776015132E-2</v>
      </c>
      <c r="E351" s="20">
        <f t="shared" ca="1" si="158"/>
        <v>4.9144005396592503</v>
      </c>
      <c r="F351" s="20">
        <f ca="1">E351/MAX(E$49:E351)-1</f>
        <v>-0.35837942813222701</v>
      </c>
      <c r="G351" s="32">
        <f t="shared" ca="1" si="159"/>
        <v>733.92876959971056</v>
      </c>
      <c r="H351" s="33">
        <f t="shared" ca="1" si="172"/>
        <v>0</v>
      </c>
      <c r="I351" s="34">
        <f t="shared" ca="1" si="173"/>
        <v>5.8333333333333336E-3</v>
      </c>
      <c r="J351" s="34">
        <f t="shared" ca="1" si="174"/>
        <v>15.424762658624527</v>
      </c>
      <c r="K351" s="35">
        <f ca="1">J351/MAX(J$49:J351)-1</f>
        <v>0</v>
      </c>
      <c r="L351" s="32">
        <f t="shared" ca="1" si="160"/>
        <v>775.20036778616634</v>
      </c>
      <c r="M351" s="33">
        <f t="shared" ca="1" si="175"/>
        <v>0</v>
      </c>
      <c r="N351" s="34">
        <f t="shared" ca="1" si="176"/>
        <v>5.8333333333333336E-3</v>
      </c>
      <c r="O351" s="34">
        <f t="shared" ca="1" si="177"/>
        <v>13.343581710867486</v>
      </c>
      <c r="P351" s="35">
        <f ca="1">O351/MAX(O$49:O351)-1</f>
        <v>-9.4855865709853049E-3</v>
      </c>
      <c r="Q351" s="32">
        <f t="shared" ca="1" si="161"/>
        <v>751.20086276556219</v>
      </c>
      <c r="R351" s="33">
        <f t="shared" ca="1" si="178"/>
        <v>0</v>
      </c>
      <c r="S351" s="34">
        <f t="shared" ca="1" si="179"/>
        <v>5.8333333333333336E-3</v>
      </c>
      <c r="T351" s="34">
        <f t="shared" ca="1" si="180"/>
        <v>12.835327211586717</v>
      </c>
      <c r="U351" s="35">
        <f ca="1">T351/MAX(T$49:T351)-1</f>
        <v>-7.0542512645108801E-2</v>
      </c>
      <c r="V351" s="32">
        <f t="shared" ca="1" si="162"/>
        <v>733.92876959971056</v>
      </c>
      <c r="W351" s="33">
        <f t="shared" ca="1" si="181"/>
        <v>0</v>
      </c>
      <c r="X351" s="34">
        <f t="shared" ca="1" si="182"/>
        <v>2.9795048776015132E-2</v>
      </c>
      <c r="Y351" s="34">
        <f t="shared" ca="1" si="183"/>
        <v>9.6138394899998048</v>
      </c>
      <c r="Z351" s="35">
        <f ca="1">Y351/MAX(Y$49:Y351)-1</f>
        <v>0</v>
      </c>
      <c r="AA351" s="32">
        <f t="shared" ca="1" si="163"/>
        <v>733.92876959971056</v>
      </c>
      <c r="AB351" s="33">
        <f t="shared" ca="1" si="184"/>
        <v>0</v>
      </c>
      <c r="AC351" s="34">
        <f t="shared" ca="1" si="185"/>
        <v>5.8333333333333336E-3</v>
      </c>
      <c r="AD351" s="34">
        <f t="shared" ca="1" si="186"/>
        <v>16.508020292582053</v>
      </c>
      <c r="AE351" s="35">
        <f ca="1">AD351/MAX(AD$49:AD351)-1</f>
        <v>0</v>
      </c>
      <c r="AF351" s="32">
        <f t="shared" ca="1" si="164"/>
        <v>775.20036778616634</v>
      </c>
      <c r="AG351" s="33">
        <f t="shared" ca="1" si="187"/>
        <v>0</v>
      </c>
      <c r="AH351" s="34">
        <f t="shared" ca="1" si="188"/>
        <v>5.8333333333333336E-3</v>
      </c>
      <c r="AI351" s="34">
        <f t="shared" ca="1" si="189"/>
        <v>11.132904924464741</v>
      </c>
      <c r="AJ351" s="35">
        <f ca="1">AI351/MAX(AI$49:AI351)-1</f>
        <v>0</v>
      </c>
      <c r="AK351" s="32">
        <f t="shared" ca="1" si="165"/>
        <v>775.20036778616634</v>
      </c>
      <c r="AL351" s="33">
        <f t="shared" ca="1" si="166"/>
        <v>0</v>
      </c>
      <c r="AM351" s="34">
        <f t="shared" ca="1" si="190"/>
        <v>5.8333333333333336E-3</v>
      </c>
      <c r="AN351" s="34">
        <f t="shared" ca="1" si="191"/>
        <v>12.837480929040986</v>
      </c>
      <c r="AO351" s="35">
        <f ca="1">AN351/MAX(AN$49:AN351)-1</f>
        <v>-9.4855865709855269E-3</v>
      </c>
      <c r="AP351" s="32">
        <f t="shared" ca="1" si="167"/>
        <v>764.92980862490424</v>
      </c>
      <c r="AQ351" s="33">
        <f t="shared" ca="1" si="168"/>
        <v>0</v>
      </c>
      <c r="AR351" s="34">
        <f t="shared" ca="1" si="192"/>
        <v>5.8333333333333336E-3</v>
      </c>
      <c r="AS351" s="34">
        <f t="shared" ca="1" si="193"/>
        <v>12.988444097323656</v>
      </c>
      <c r="AT351" s="35">
        <f ca="1">AS351/MAX(AS$49:AS351)-1</f>
        <v>-9.4855865709854159E-3</v>
      </c>
      <c r="AU351" s="32">
        <f t="shared" ca="1" si="169"/>
        <v>783.06588796278254</v>
      </c>
      <c r="AV351" s="33">
        <f t="shared" ca="1" si="170"/>
        <v>0</v>
      </c>
      <c r="AW351" s="34">
        <f t="shared" ca="1" si="194"/>
        <v>5.8333333333333336E-3</v>
      </c>
      <c r="AX351" s="34">
        <f t="shared" ca="1" si="195"/>
        <v>13.416217590815931</v>
      </c>
      <c r="AY351" s="35">
        <f ca="1">AX351/MAX(AX$49:AX351)-1</f>
        <v>0</v>
      </c>
      <c r="AZ351" s="20"/>
      <c r="BA351" s="20"/>
      <c r="BB351" s="20"/>
      <c r="BC351" s="20"/>
      <c r="BD351" s="20"/>
      <c r="BE351" s="20"/>
      <c r="BF351" s="20"/>
      <c r="BG351" s="17"/>
      <c r="BH351" s="17"/>
      <c r="BJ351" s="7">
        <f ca="1">AVERAGE(B349:B351)</f>
        <v>733.92876959971056</v>
      </c>
      <c r="BK351" s="7">
        <f ca="1">AVERAGE(B346:B351)</f>
        <v>758.49732878124644</v>
      </c>
      <c r="BL351" s="7">
        <f ca="1">AVERAGE(B340:B351)</f>
        <v>780.38913677976791</v>
      </c>
      <c r="BM351" s="7">
        <f ca="1">AVERAGE(B334:B351)</f>
        <v>769.55734021940316</v>
      </c>
      <c r="BN351" s="7">
        <f ca="1">AVERAGE(B328:B351)</f>
        <v>751.20086276556219</v>
      </c>
      <c r="BO351" s="5">
        <f ca="1">IF($B350&gt;=BJ350,$D351,$C351)*0.2+IF($B350&gt;=BK350,$D351,$C351)*0.2+IF($B350&gt;=BL350,$D351,$C351)*0.2+IF($B350&gt;=BM350,$D351,$C351)*0.2+IF($B350&gt;=BN350,$D351,$C351)*0.2</f>
        <v>5.8333333333333336E-3</v>
      </c>
      <c r="BP351" s="3">
        <f t="shared" ca="1" si="171"/>
        <v>1451.7641950930622</v>
      </c>
      <c r="BQ351" s="5">
        <f ca="1">BP351/MAX($BP$36:BP351)-1</f>
        <v>-3.2943508142942668E-2</v>
      </c>
    </row>
    <row r="352" spans="1:69" x14ac:dyDescent="0.2">
      <c r="A352" s="15">
        <v>19084</v>
      </c>
      <c r="B352" s="18">
        <v>697.1617729814958</v>
      </c>
      <c r="C352" s="17">
        <f t="shared" ca="1" si="196"/>
        <v>5.8333333333333336E-3</v>
      </c>
      <c r="D352" s="17">
        <f ca="1">B352/B351-1</f>
        <v>-2.7370455787830483E-2</v>
      </c>
      <c r="E352" s="20">
        <f t="shared" ca="1" si="158"/>
        <v>4.7798911569648164</v>
      </c>
      <c r="F352" s="20">
        <f ca="1">E352/MAX(E$49:E352)-1</f>
        <v>-0.37594087562709644</v>
      </c>
      <c r="G352" s="32">
        <f t="shared" ca="1" si="159"/>
        <v>717.5782987096236</v>
      </c>
      <c r="H352" s="33">
        <f t="shared" ca="1" si="172"/>
        <v>0</v>
      </c>
      <c r="I352" s="34">
        <f t="shared" ca="1" si="173"/>
        <v>5.8333333333333336E-3</v>
      </c>
      <c r="J352" s="34">
        <f t="shared" ca="1" si="174"/>
        <v>15.514740440799837</v>
      </c>
      <c r="K352" s="35">
        <f ca="1">J352/MAX(J$49:J352)-1</f>
        <v>0</v>
      </c>
      <c r="L352" s="32">
        <f t="shared" ca="1" si="160"/>
        <v>763.69234619427834</v>
      </c>
      <c r="M352" s="33">
        <f t="shared" ca="1" si="175"/>
        <v>0</v>
      </c>
      <c r="N352" s="34">
        <f t="shared" ca="1" si="176"/>
        <v>5.8333333333333336E-3</v>
      </c>
      <c r="O352" s="34">
        <f t="shared" ca="1" si="177"/>
        <v>13.421419270847547</v>
      </c>
      <c r="P352" s="35">
        <f ca="1">O352/MAX(O$49:O352)-1</f>
        <v>-3.7075858259827399E-3</v>
      </c>
      <c r="Q352" s="32">
        <f t="shared" ca="1" si="161"/>
        <v>750.8953826303873</v>
      </c>
      <c r="R352" s="33">
        <f t="shared" ca="1" si="178"/>
        <v>0</v>
      </c>
      <c r="S352" s="34">
        <f t="shared" ca="1" si="179"/>
        <v>5.8333333333333336E-3</v>
      </c>
      <c r="T352" s="34">
        <f t="shared" ca="1" si="180"/>
        <v>12.910199953654306</v>
      </c>
      <c r="U352" s="35">
        <f ca="1">T352/MAX(T$49:T352)-1</f>
        <v>-6.5120677302205277E-2</v>
      </c>
      <c r="V352" s="32">
        <f t="shared" ca="1" si="162"/>
        <v>717.5782987096236</v>
      </c>
      <c r="W352" s="33">
        <f t="shared" ca="1" si="181"/>
        <v>0</v>
      </c>
      <c r="X352" s="34">
        <f t="shared" ca="1" si="182"/>
        <v>2.7370455787830483E-2</v>
      </c>
      <c r="Y352" s="34">
        <f t="shared" ca="1" si="183"/>
        <v>9.8769746587121432</v>
      </c>
      <c r="Z352" s="35">
        <f ca="1">Y352/MAX(Y$49:Y352)-1</f>
        <v>0</v>
      </c>
      <c r="AA352" s="32">
        <f t="shared" ca="1" si="163"/>
        <v>717.5782987096236</v>
      </c>
      <c r="AB352" s="33">
        <f t="shared" ca="1" si="184"/>
        <v>0</v>
      </c>
      <c r="AC352" s="34">
        <f t="shared" ca="1" si="185"/>
        <v>5.8333333333333336E-3</v>
      </c>
      <c r="AD352" s="34">
        <f t="shared" ca="1" si="186"/>
        <v>16.604317077622117</v>
      </c>
      <c r="AE352" s="35">
        <f ca="1">AD352/MAX(AD$49:AD352)-1</f>
        <v>0</v>
      </c>
      <c r="AF352" s="32">
        <f t="shared" ca="1" si="164"/>
        <v>763.69234619427834</v>
      </c>
      <c r="AG352" s="33">
        <f t="shared" ca="1" si="187"/>
        <v>0</v>
      </c>
      <c r="AH352" s="34">
        <f t="shared" ca="1" si="188"/>
        <v>5.8333333333333336E-3</v>
      </c>
      <c r="AI352" s="34">
        <f t="shared" ca="1" si="189"/>
        <v>11.197846869857452</v>
      </c>
      <c r="AJ352" s="35">
        <f ca="1">AI352/MAX(AI$49:AI352)-1</f>
        <v>0</v>
      </c>
      <c r="AK352" s="32">
        <f t="shared" ca="1" si="165"/>
        <v>763.69234619427834</v>
      </c>
      <c r="AL352" s="33">
        <f t="shared" ca="1" si="166"/>
        <v>0</v>
      </c>
      <c r="AM352" s="34">
        <f t="shared" ca="1" si="190"/>
        <v>5.8333333333333336E-3</v>
      </c>
      <c r="AN352" s="34">
        <f t="shared" ca="1" si="191"/>
        <v>12.912366234460391</v>
      </c>
      <c r="AO352" s="35">
        <f ca="1">AN352/MAX(AN$49:AN352)-1</f>
        <v>-3.7075858259829619E-3</v>
      </c>
      <c r="AP352" s="32">
        <f t="shared" ca="1" si="167"/>
        <v>746.21318565175636</v>
      </c>
      <c r="AQ352" s="33">
        <f t="shared" ca="1" si="168"/>
        <v>0</v>
      </c>
      <c r="AR352" s="34">
        <f t="shared" ca="1" si="192"/>
        <v>5.8333333333333336E-3</v>
      </c>
      <c r="AS352" s="34">
        <f t="shared" ca="1" si="193"/>
        <v>13.064210021224712</v>
      </c>
      <c r="AT352" s="35">
        <f ca="1">AS352/MAX(AS$49:AS352)-1</f>
        <v>-3.7075858259827399E-3</v>
      </c>
      <c r="AU352" s="32">
        <f t="shared" ca="1" si="169"/>
        <v>765.72615225619529</v>
      </c>
      <c r="AV352" s="33">
        <f t="shared" ca="1" si="170"/>
        <v>0</v>
      </c>
      <c r="AW352" s="34">
        <f t="shared" ca="1" si="194"/>
        <v>5.8333333333333336E-3</v>
      </c>
      <c r="AX352" s="34">
        <f t="shared" ca="1" si="195"/>
        <v>13.494478860095692</v>
      </c>
      <c r="AY352" s="35">
        <f ca="1">AX352/MAX(AX$49:AX352)-1</f>
        <v>0</v>
      </c>
      <c r="AZ352" s="20"/>
      <c r="BA352" s="20"/>
      <c r="BB352" s="20"/>
      <c r="BC352" s="20"/>
      <c r="BD352" s="20"/>
      <c r="BE352" s="20"/>
      <c r="BF352" s="20"/>
      <c r="BG352" s="17"/>
      <c r="BH352" s="17"/>
      <c r="BJ352" s="7">
        <f ca="1">AVERAGE(B350:B352)</f>
        <v>717.5782987096236</v>
      </c>
      <c r="BK352" s="7">
        <f ca="1">AVERAGE(B347:B352)</f>
        <v>741.65222548290956</v>
      </c>
      <c r="BL352" s="7">
        <f ca="1">AVERAGE(B341:B352)</f>
        <v>771.58927076982991</v>
      </c>
      <c r="BM352" s="7">
        <f ca="1">AVERAGE(B335:B352)</f>
        <v>767.96358255834753</v>
      </c>
      <c r="BN352" s="7">
        <f ca="1">AVERAGE(B329:B352)</f>
        <v>750.8953826303873</v>
      </c>
      <c r="BO352" s="5">
        <f ca="1">IF($B351&gt;=BJ351,$D352,$C352)*0.2+IF($B351&gt;=BK351,$D352,$C352)*0.2+IF($B351&gt;=BL351,$D352,$C352)*0.2+IF($B351&gt;=BM351,$D352,$C352)*0.2+IF($B351&gt;=BN351,$D352,$C352)*0.2</f>
        <v>5.8333333333333336E-3</v>
      </c>
      <c r="BP352" s="3">
        <f t="shared" ca="1" si="171"/>
        <v>1460.2328195644384</v>
      </c>
      <c r="BQ352" s="5">
        <f ca="1">BP352/MAX($BP$36:BP352)-1</f>
        <v>-2.7302345273776507E-2</v>
      </c>
    </row>
    <row r="353" spans="1:69" x14ac:dyDescent="0.2">
      <c r="A353" s="15">
        <v>19114</v>
      </c>
      <c r="B353" s="18">
        <v>653.98435666030423</v>
      </c>
      <c r="C353" s="17">
        <f t="shared" ca="1" si="196"/>
        <v>5.8333333333333336E-3</v>
      </c>
      <c r="D353" s="17">
        <f ca="1">B353/B352-1</f>
        <v>-6.1933138038447244E-2</v>
      </c>
      <c r="E353" s="20">
        <f t="shared" ca="1" si="158"/>
        <v>4.4838574981317612</v>
      </c>
      <c r="F353" s="20">
        <f ca="1">E353/MAX(E$49:E353)-1</f>
        <v>-0.41459081552103594</v>
      </c>
      <c r="G353" s="32">
        <f t="shared" ca="1" si="159"/>
        <v>689.30883609552563</v>
      </c>
      <c r="H353" s="33">
        <f t="shared" ca="1" si="172"/>
        <v>0</v>
      </c>
      <c r="I353" s="34">
        <f t="shared" ca="1" si="173"/>
        <v>5.8333333333333336E-3</v>
      </c>
      <c r="J353" s="34">
        <f t="shared" ca="1" si="174"/>
        <v>15.60524309337117</v>
      </c>
      <c r="K353" s="35">
        <f ca="1">J353/MAX(J$49:J353)-1</f>
        <v>0</v>
      </c>
      <c r="L353" s="32">
        <f t="shared" ca="1" si="160"/>
        <v>748.7587192759745</v>
      </c>
      <c r="M353" s="33">
        <f t="shared" ca="1" si="175"/>
        <v>0</v>
      </c>
      <c r="N353" s="34">
        <f t="shared" ca="1" si="176"/>
        <v>5.8333333333333336E-3</v>
      </c>
      <c r="O353" s="34">
        <f t="shared" ca="1" si="177"/>
        <v>13.499710883260825</v>
      </c>
      <c r="P353" s="35">
        <f ca="1">O353/MAX(O$49:O353)-1</f>
        <v>0</v>
      </c>
      <c r="Q353" s="32">
        <f t="shared" ca="1" si="161"/>
        <v>748.9298356670314</v>
      </c>
      <c r="R353" s="33">
        <f t="shared" ca="1" si="178"/>
        <v>0</v>
      </c>
      <c r="S353" s="34">
        <f t="shared" ca="1" si="179"/>
        <v>5.8333333333333336E-3</v>
      </c>
      <c r="T353" s="34">
        <f t="shared" ca="1" si="180"/>
        <v>12.985509453383957</v>
      </c>
      <c r="U353" s="35">
        <f ca="1">T353/MAX(T$49:T353)-1</f>
        <v>-5.9667214586468065E-2</v>
      </c>
      <c r="V353" s="32">
        <f t="shared" ca="1" si="162"/>
        <v>689.30883609552563</v>
      </c>
      <c r="W353" s="33">
        <f t="shared" ca="1" si="181"/>
        <v>0</v>
      </c>
      <c r="X353" s="34">
        <f t="shared" ca="1" si="182"/>
        <v>6.1933138038447244E-2</v>
      </c>
      <c r="Y353" s="34">
        <f t="shared" ca="1" si="183"/>
        <v>10.488686693652406</v>
      </c>
      <c r="Z353" s="35">
        <f ca="1">Y353/MAX(Y$49:Y353)-1</f>
        <v>0</v>
      </c>
      <c r="AA353" s="32">
        <f t="shared" ca="1" si="163"/>
        <v>689.30883609552563</v>
      </c>
      <c r="AB353" s="33">
        <f t="shared" ca="1" si="184"/>
        <v>0</v>
      </c>
      <c r="AC353" s="34">
        <f t="shared" ca="1" si="185"/>
        <v>5.8333333333333336E-3</v>
      </c>
      <c r="AD353" s="34">
        <f t="shared" ca="1" si="186"/>
        <v>16.701175593908246</v>
      </c>
      <c r="AE353" s="35">
        <f ca="1">AD353/MAX(AD$49:AD353)-1</f>
        <v>0</v>
      </c>
      <c r="AF353" s="32">
        <f t="shared" ca="1" si="164"/>
        <v>748.7587192759745</v>
      </c>
      <c r="AG353" s="33">
        <f t="shared" ca="1" si="187"/>
        <v>0</v>
      </c>
      <c r="AH353" s="34">
        <f t="shared" ca="1" si="188"/>
        <v>5.8333333333333336E-3</v>
      </c>
      <c r="AI353" s="34">
        <f t="shared" ca="1" si="189"/>
        <v>11.263167643264953</v>
      </c>
      <c r="AJ353" s="35">
        <f ca="1">AI353/MAX(AI$49:AI353)-1</f>
        <v>0</v>
      </c>
      <c r="AK353" s="32">
        <f t="shared" ca="1" si="165"/>
        <v>748.7587192759745</v>
      </c>
      <c r="AL353" s="33">
        <f t="shared" ca="1" si="166"/>
        <v>0</v>
      </c>
      <c r="AM353" s="34">
        <f t="shared" ca="1" si="190"/>
        <v>5.8333333333333336E-3</v>
      </c>
      <c r="AN353" s="34">
        <f t="shared" ca="1" si="191"/>
        <v>12.987688370828076</v>
      </c>
      <c r="AO353" s="35">
        <f ca="1">AN353/MAX(AN$49:AN353)-1</f>
        <v>0</v>
      </c>
      <c r="AP353" s="32">
        <f t="shared" ca="1" si="167"/>
        <v>738.79274450259811</v>
      </c>
      <c r="AQ353" s="33">
        <f t="shared" ca="1" si="168"/>
        <v>0</v>
      </c>
      <c r="AR353" s="34">
        <f t="shared" ca="1" si="192"/>
        <v>5.8333333333333336E-3</v>
      </c>
      <c r="AS353" s="34">
        <f t="shared" ca="1" si="193"/>
        <v>13.14041791301519</v>
      </c>
      <c r="AT353" s="35">
        <f ca="1">AS353/MAX(AS$49:AS353)-1</f>
        <v>0</v>
      </c>
      <c r="AU353" s="32">
        <f t="shared" ca="1" si="169"/>
        <v>749.97857959308624</v>
      </c>
      <c r="AV353" s="33">
        <f t="shared" ca="1" si="170"/>
        <v>0</v>
      </c>
      <c r="AW353" s="34">
        <f t="shared" ca="1" si="194"/>
        <v>5.8333333333333336E-3</v>
      </c>
      <c r="AX353" s="34">
        <f t="shared" ca="1" si="195"/>
        <v>13.573196653446249</v>
      </c>
      <c r="AY353" s="35">
        <f ca="1">AX353/MAX(AX$49:AX353)-1</f>
        <v>0</v>
      </c>
      <c r="AZ353" s="20"/>
      <c r="BA353" s="20"/>
      <c r="BB353" s="20"/>
      <c r="BC353" s="20"/>
      <c r="BD353" s="20"/>
      <c r="BE353" s="20"/>
      <c r="BF353" s="20"/>
      <c r="BG353" s="17"/>
      <c r="BH353" s="17"/>
      <c r="BJ353" s="7">
        <f ca="1">AVERAGE(B351:B353)</f>
        <v>689.30883609552563</v>
      </c>
      <c r="BK353" s="7">
        <f ca="1">AVERAGE(B348:B353)</f>
        <v>719.64370784430594</v>
      </c>
      <c r="BL353" s="7">
        <f ca="1">AVERAGE(B342:B353)</f>
        <v>758.59581729195531</v>
      </c>
      <c r="BM353" s="7">
        <f ca="1">AVERAGE(B336:B353)</f>
        <v>763.0921070632038</v>
      </c>
      <c r="BN353" s="7">
        <f ca="1">AVERAGE(B330:B353)</f>
        <v>748.9298356670314</v>
      </c>
      <c r="BO353" s="5">
        <f ca="1">IF($B352&gt;=BJ352,$D353,$C353)*0.2+IF($B352&gt;=BK352,$D353,$C353)*0.2+IF($B352&gt;=BL352,$D353,$C353)*0.2+IF($B352&gt;=BM352,$D353,$C353)*0.2+IF($B352&gt;=BN352,$D353,$C353)*0.2</f>
        <v>5.8333333333333336E-3</v>
      </c>
      <c r="BP353" s="3">
        <f t="shared" ca="1" si="171"/>
        <v>1468.7508443452309</v>
      </c>
      <c r="BQ353" s="5">
        <f ca="1">BP353/MAX($BP$36:BP353)-1</f>
        <v>-2.1628275621206838E-2</v>
      </c>
    </row>
    <row r="354" spans="1:69" x14ac:dyDescent="0.2">
      <c r="A354" s="15">
        <v>19145</v>
      </c>
      <c r="B354" s="18">
        <v>617.23224263085262</v>
      </c>
      <c r="C354" s="17">
        <f t="shared" ca="1" si="196"/>
        <v>5.8333333333333336E-3</v>
      </c>
      <c r="D354" s="17">
        <f ca="1">B354/B353-1</f>
        <v>-5.619723722006631E-2</v>
      </c>
      <c r="E354" s="20">
        <f t="shared" ca="1" si="158"/>
        <v>4.2318770946482775</v>
      </c>
      <c r="F354" s="20">
        <f ca="1">E354/MAX(E$49:E354)-1</f>
        <v>-0.44748919433200585</v>
      </c>
      <c r="G354" s="32">
        <f t="shared" ca="1" si="159"/>
        <v>656.12612409088422</v>
      </c>
      <c r="H354" s="33">
        <f t="shared" ca="1" si="172"/>
        <v>0</v>
      </c>
      <c r="I354" s="34">
        <f t="shared" ca="1" si="173"/>
        <v>5.8333333333333336E-3</v>
      </c>
      <c r="J354" s="34">
        <f t="shared" ca="1" si="174"/>
        <v>15.696273678082502</v>
      </c>
      <c r="K354" s="35">
        <f ca="1">J354/MAX(J$49:J354)-1</f>
        <v>0</v>
      </c>
      <c r="L354" s="32">
        <f t="shared" ca="1" si="160"/>
        <v>731.68769728358529</v>
      </c>
      <c r="M354" s="33">
        <f t="shared" ca="1" si="175"/>
        <v>0</v>
      </c>
      <c r="N354" s="34">
        <f t="shared" ca="1" si="176"/>
        <v>5.8333333333333336E-3</v>
      </c>
      <c r="O354" s="34">
        <f t="shared" ca="1" si="177"/>
        <v>13.578459196746513</v>
      </c>
      <c r="P354" s="35">
        <f ca="1">O354/MAX(O$49:O354)-1</f>
        <v>0</v>
      </c>
      <c r="Q354" s="32">
        <f t="shared" ca="1" si="161"/>
        <v>745.53910240464347</v>
      </c>
      <c r="R354" s="33">
        <f t="shared" ca="1" si="178"/>
        <v>0</v>
      </c>
      <c r="S354" s="34">
        <f t="shared" ca="1" si="179"/>
        <v>5.8333333333333336E-3</v>
      </c>
      <c r="T354" s="34">
        <f t="shared" ca="1" si="180"/>
        <v>13.061258258528696</v>
      </c>
      <c r="U354" s="35">
        <f ca="1">T354/MAX(T$49:T354)-1</f>
        <v>-5.4181940004889184E-2</v>
      </c>
      <c r="V354" s="32">
        <f t="shared" ca="1" si="162"/>
        <v>656.12612409088422</v>
      </c>
      <c r="W354" s="33">
        <f t="shared" ca="1" si="181"/>
        <v>0</v>
      </c>
      <c r="X354" s="34">
        <f t="shared" ca="1" si="182"/>
        <v>5.619723722006631E-2</v>
      </c>
      <c r="Y354" s="34">
        <f t="shared" ca="1" si="183"/>
        <v>11.078121907902544</v>
      </c>
      <c r="Z354" s="35">
        <f ca="1">Y354/MAX(Y$49:Y354)-1</f>
        <v>0</v>
      </c>
      <c r="AA354" s="32">
        <f t="shared" ca="1" si="163"/>
        <v>656.12612409088422</v>
      </c>
      <c r="AB354" s="33">
        <f t="shared" ca="1" si="184"/>
        <v>0</v>
      </c>
      <c r="AC354" s="34">
        <f t="shared" ca="1" si="185"/>
        <v>5.8333333333333336E-3</v>
      </c>
      <c r="AD354" s="34">
        <f t="shared" ca="1" si="186"/>
        <v>16.798599118206045</v>
      </c>
      <c r="AE354" s="35">
        <f ca="1">AD354/MAX(AD$49:AD354)-1</f>
        <v>0</v>
      </c>
      <c r="AF354" s="32">
        <f t="shared" ca="1" si="164"/>
        <v>731.68769728358529</v>
      </c>
      <c r="AG354" s="33">
        <f t="shared" ca="1" si="187"/>
        <v>0</v>
      </c>
      <c r="AH354" s="34">
        <f t="shared" ca="1" si="188"/>
        <v>5.8333333333333336E-3</v>
      </c>
      <c r="AI354" s="34">
        <f t="shared" ca="1" si="189"/>
        <v>11.328869454517333</v>
      </c>
      <c r="AJ354" s="35">
        <f ca="1">AI354/MAX(AI$49:AI354)-1</f>
        <v>0</v>
      </c>
      <c r="AK354" s="32">
        <f t="shared" ca="1" si="165"/>
        <v>731.68769728358529</v>
      </c>
      <c r="AL354" s="33">
        <f t="shared" ca="1" si="166"/>
        <v>0</v>
      </c>
      <c r="AM354" s="34">
        <f t="shared" ca="1" si="190"/>
        <v>5.8333333333333336E-3</v>
      </c>
      <c r="AN354" s="34">
        <f t="shared" ca="1" si="191"/>
        <v>13.063449886324573</v>
      </c>
      <c r="AO354" s="35">
        <f ca="1">AN354/MAX(AN$49:AN354)-1</f>
        <v>0</v>
      </c>
      <c r="AP354" s="32">
        <f t="shared" ca="1" si="167"/>
        <v>716.7803786447771</v>
      </c>
      <c r="AQ354" s="33">
        <f t="shared" ca="1" si="168"/>
        <v>0</v>
      </c>
      <c r="AR354" s="34">
        <f t="shared" ca="1" si="192"/>
        <v>5.8333333333333336E-3</v>
      </c>
      <c r="AS354" s="34">
        <f t="shared" ca="1" si="193"/>
        <v>13.217070350841112</v>
      </c>
      <c r="AT354" s="35">
        <f ca="1">AS354/MAX(AS$49:AS354)-1</f>
        <v>0</v>
      </c>
      <c r="AU354" s="32">
        <f t="shared" ca="1" si="169"/>
        <v>733.92876959971056</v>
      </c>
      <c r="AV354" s="33">
        <f t="shared" ca="1" si="170"/>
        <v>0</v>
      </c>
      <c r="AW354" s="34">
        <f t="shared" ca="1" si="194"/>
        <v>5.8333333333333336E-3</v>
      </c>
      <c r="AX354" s="34">
        <f t="shared" ca="1" si="195"/>
        <v>13.652373633924686</v>
      </c>
      <c r="AY354" s="35">
        <f ca="1">AX354/MAX(AX$49:AX354)-1</f>
        <v>0</v>
      </c>
      <c r="AZ354" s="20"/>
      <c r="BA354" s="20"/>
      <c r="BB354" s="20"/>
      <c r="BC354" s="20"/>
      <c r="BD354" s="20"/>
      <c r="BE354" s="20"/>
      <c r="BF354" s="20"/>
      <c r="BG354" s="17"/>
      <c r="BH354" s="17"/>
      <c r="BJ354" s="7">
        <f ca="1">AVERAGE(B352:B354)</f>
        <v>656.12612409088422</v>
      </c>
      <c r="BK354" s="7">
        <f ca="1">AVERAGE(B349:B354)</f>
        <v>695.0274468452975</v>
      </c>
      <c r="BL354" s="7">
        <f ca="1">AVERAGE(B343:B354)</f>
        <v>742.3450051028284</v>
      </c>
      <c r="BM354" s="7">
        <f ca="1">AVERAGE(B337:B354)</f>
        <v>756.09736937501293</v>
      </c>
      <c r="BN354" s="7">
        <f ca="1">AVERAGE(B331:B354)</f>
        <v>745.53910240464347</v>
      </c>
      <c r="BO354" s="5">
        <f ca="1">IF($B353&gt;=BJ353,$D354,$C354)*0.2+IF($B353&gt;=BK353,$D354,$C354)*0.2+IF($B353&gt;=BL353,$D354,$C354)*0.2+IF($B353&gt;=BM353,$D354,$C354)*0.2+IF($B353&gt;=BN353,$D354,$C354)*0.2</f>
        <v>5.8333333333333336E-3</v>
      </c>
      <c r="BP354" s="3">
        <f t="shared" ca="1" si="171"/>
        <v>1477.3185576039114</v>
      </c>
      <c r="BQ354" s="5">
        <f ca="1">BP354/MAX($BP$36:BP354)-1</f>
        <v>-1.5921107228997311E-2</v>
      </c>
    </row>
    <row r="355" spans="1:69" x14ac:dyDescent="0.2">
      <c r="A355" s="15">
        <v>19175</v>
      </c>
      <c r="B355" s="18">
        <v>597.47962573961661</v>
      </c>
      <c r="C355" s="17">
        <f t="shared" ca="1" si="196"/>
        <v>5.8333333333333336E-3</v>
      </c>
      <c r="D355" s="17">
        <f ca="1">B355/B354-1</f>
        <v>-3.200192006665703E-2</v>
      </c>
      <c r="E355" s="20">
        <f t="shared" ca="1" si="158"/>
        <v>4.0964489021334263</v>
      </c>
      <c r="F355" s="20">
        <f ca="1">E355/MAX(E$49:E355)-1</f>
        <v>-0.4651706009709573</v>
      </c>
      <c r="G355" s="32">
        <f t="shared" ca="1" si="159"/>
        <v>622.89874167692449</v>
      </c>
      <c r="H355" s="33">
        <f t="shared" ca="1" si="172"/>
        <v>0</v>
      </c>
      <c r="I355" s="34">
        <f t="shared" ca="1" si="173"/>
        <v>5.8333333333333336E-3</v>
      </c>
      <c r="J355" s="34">
        <f t="shared" ca="1" si="174"/>
        <v>15.787835274537983</v>
      </c>
      <c r="K355" s="35">
        <f ca="1">J355/MAX(J$49:J355)-1</f>
        <v>0</v>
      </c>
      <c r="L355" s="32">
        <f t="shared" ca="1" si="160"/>
        <v>711.68419706997486</v>
      </c>
      <c r="M355" s="33">
        <f t="shared" ca="1" si="175"/>
        <v>0</v>
      </c>
      <c r="N355" s="34">
        <f t="shared" ca="1" si="176"/>
        <v>5.8333333333333336E-3</v>
      </c>
      <c r="O355" s="34">
        <f t="shared" ca="1" si="177"/>
        <v>13.657666875394201</v>
      </c>
      <c r="P355" s="35">
        <f ca="1">O355/MAX(O$49:O355)-1</f>
        <v>0</v>
      </c>
      <c r="Q355" s="32">
        <f t="shared" ca="1" si="161"/>
        <v>741.36542675296766</v>
      </c>
      <c r="R355" s="33">
        <f t="shared" ca="1" si="178"/>
        <v>0</v>
      </c>
      <c r="S355" s="34">
        <f t="shared" ca="1" si="179"/>
        <v>5.8333333333333336E-3</v>
      </c>
      <c r="T355" s="34">
        <f t="shared" ca="1" si="180"/>
        <v>13.137448931703448</v>
      </c>
      <c r="U355" s="35">
        <f ca="1">T355/MAX(T$49:T355)-1</f>
        <v>-4.8664667988250976E-2</v>
      </c>
      <c r="V355" s="32">
        <f t="shared" ca="1" si="162"/>
        <v>622.89874167692449</v>
      </c>
      <c r="W355" s="33">
        <f t="shared" ca="1" si="181"/>
        <v>0</v>
      </c>
      <c r="X355" s="34">
        <f t="shared" ca="1" si="182"/>
        <v>3.200192006665703E-2</v>
      </c>
      <c r="Y355" s="34">
        <f t="shared" ca="1" si="183"/>
        <v>11.432643079687923</v>
      </c>
      <c r="Z355" s="35">
        <f ca="1">Y355/MAX(Y$49:Y355)-1</f>
        <v>0</v>
      </c>
      <c r="AA355" s="32">
        <f t="shared" ca="1" si="163"/>
        <v>622.89874167692449</v>
      </c>
      <c r="AB355" s="33">
        <f t="shared" ca="1" si="184"/>
        <v>0</v>
      </c>
      <c r="AC355" s="34">
        <f t="shared" ca="1" si="185"/>
        <v>5.8333333333333336E-3</v>
      </c>
      <c r="AD355" s="34">
        <f t="shared" ca="1" si="186"/>
        <v>16.89659094639558</v>
      </c>
      <c r="AE355" s="35">
        <f ca="1">AD355/MAX(AD$49:AD355)-1</f>
        <v>0</v>
      </c>
      <c r="AF355" s="32">
        <f t="shared" ca="1" si="164"/>
        <v>711.68419706997486</v>
      </c>
      <c r="AG355" s="33">
        <f t="shared" ca="1" si="187"/>
        <v>0</v>
      </c>
      <c r="AH355" s="34">
        <f t="shared" ca="1" si="188"/>
        <v>5.8333333333333336E-3</v>
      </c>
      <c r="AI355" s="34">
        <f t="shared" ca="1" si="189"/>
        <v>11.394954526335351</v>
      </c>
      <c r="AJ355" s="35">
        <f ca="1">AI355/MAX(AI$49:AI355)-1</f>
        <v>0</v>
      </c>
      <c r="AK355" s="32">
        <f t="shared" ca="1" si="165"/>
        <v>711.68419706997486</v>
      </c>
      <c r="AL355" s="33">
        <f t="shared" ca="1" si="166"/>
        <v>0</v>
      </c>
      <c r="AM355" s="34">
        <f t="shared" ca="1" si="190"/>
        <v>5.8333333333333336E-3</v>
      </c>
      <c r="AN355" s="34">
        <f t="shared" ca="1" si="191"/>
        <v>13.1396533439948</v>
      </c>
      <c r="AO355" s="35">
        <f ca="1">AN355/MAX(AN$49:AN355)-1</f>
        <v>0</v>
      </c>
      <c r="AP355" s="32">
        <f t="shared" ca="1" si="167"/>
        <v>697.1617729814958</v>
      </c>
      <c r="AQ355" s="33">
        <f t="shared" ca="1" si="168"/>
        <v>0</v>
      </c>
      <c r="AR355" s="34">
        <f t="shared" ca="1" si="192"/>
        <v>5.8333333333333336E-3</v>
      </c>
      <c r="AS355" s="34">
        <f t="shared" ca="1" si="193"/>
        <v>13.294169927887685</v>
      </c>
      <c r="AT355" s="35">
        <f ca="1">AS355/MAX(AS$49:AS355)-1</f>
        <v>0</v>
      </c>
      <c r="AU355" s="32">
        <f t="shared" ca="1" si="169"/>
        <v>717.5782987096236</v>
      </c>
      <c r="AV355" s="33">
        <f t="shared" ca="1" si="170"/>
        <v>0</v>
      </c>
      <c r="AW355" s="34">
        <f t="shared" ca="1" si="194"/>
        <v>5.8333333333333336E-3</v>
      </c>
      <c r="AX355" s="34">
        <f t="shared" ca="1" si="195"/>
        <v>13.732012480122581</v>
      </c>
      <c r="AY355" s="35">
        <f ca="1">AX355/MAX(AX$49:AX355)-1</f>
        <v>0</v>
      </c>
      <c r="AZ355" s="20"/>
      <c r="BA355" s="20"/>
      <c r="BB355" s="20"/>
      <c r="BC355" s="20"/>
      <c r="BD355" s="20"/>
      <c r="BE355" s="20"/>
      <c r="BF355" s="20"/>
      <c r="BG355" s="17"/>
      <c r="BH355" s="17"/>
      <c r="BJ355" s="7">
        <f ca="1">AVERAGE(B353:B355)</f>
        <v>622.89874167692449</v>
      </c>
      <c r="BK355" s="7">
        <f ca="1">AVERAGE(B350:B355)</f>
        <v>670.23852019327398</v>
      </c>
      <c r="BL355" s="7">
        <f ca="1">AVERAGE(B344:B355)</f>
        <v>725.19158842751801</v>
      </c>
      <c r="BM355" s="7">
        <f ca="1">AVERAGE(B338:B355)</f>
        <v>748.45688722810723</v>
      </c>
      <c r="BN355" s="7">
        <f ca="1">AVERAGE(B332:B355)</f>
        <v>741.36542675296766</v>
      </c>
      <c r="BO355" s="5">
        <f ca="1">IF($B354&gt;=BJ354,$D355,$C355)*0.2+IF($B354&gt;=BK354,$D355,$C355)*0.2+IF($B354&gt;=BL354,$D355,$C355)*0.2+IF($B354&gt;=BM354,$D355,$C355)*0.2+IF($B354&gt;=BN354,$D355,$C355)*0.2</f>
        <v>5.8333333333333336E-3</v>
      </c>
      <c r="BP355" s="3">
        <f t="shared" ca="1" si="171"/>
        <v>1485.9362491899342</v>
      </c>
      <c r="BQ355" s="5">
        <f ca="1">BP355/MAX($BP$36:BP355)-1</f>
        <v>-1.0180647021166389E-2</v>
      </c>
    </row>
    <row r="356" spans="1:69" x14ac:dyDescent="0.2">
      <c r="A356" s="15">
        <v>19206</v>
      </c>
      <c r="B356" s="18">
        <v>598.01735869938921</v>
      </c>
      <c r="C356" s="17">
        <f t="shared" ca="1" si="196"/>
        <v>5.8333333333333336E-3</v>
      </c>
      <c r="D356" s="17">
        <f ca="1">B356/B355-1</f>
        <v>9.0000217012753403E-4</v>
      </c>
      <c r="E356" s="20">
        <f t="shared" ca="1" si="158"/>
        <v>4.1001357150351625</v>
      </c>
      <c r="F356" s="20">
        <f ca="1">E356/MAX(E$49:E356)-1</f>
        <v>-0.46468925335118327</v>
      </c>
      <c r="G356" s="32">
        <f t="shared" ca="1" si="159"/>
        <v>604.24307568995289</v>
      </c>
      <c r="H356" s="33">
        <f t="shared" ca="1" si="172"/>
        <v>0</v>
      </c>
      <c r="I356" s="34">
        <f t="shared" ca="1" si="173"/>
        <v>5.8333333333333336E-3</v>
      </c>
      <c r="J356" s="34">
        <f t="shared" ca="1" si="174"/>
        <v>15.879930980306121</v>
      </c>
      <c r="K356" s="35">
        <f ca="1">J356/MAX(J$49:J356)-1</f>
        <v>0</v>
      </c>
      <c r="L356" s="32">
        <f t="shared" ca="1" si="160"/>
        <v>691.66269366276197</v>
      </c>
      <c r="M356" s="33">
        <f t="shared" ca="1" si="175"/>
        <v>0</v>
      </c>
      <c r="N356" s="34">
        <f t="shared" ca="1" si="176"/>
        <v>5.8333333333333336E-3</v>
      </c>
      <c r="O356" s="34">
        <f t="shared" ca="1" si="177"/>
        <v>13.737336598834</v>
      </c>
      <c r="P356" s="35">
        <f ca="1">O356/MAX(O$49:O356)-1</f>
        <v>0</v>
      </c>
      <c r="Q356" s="32">
        <f t="shared" ca="1" si="161"/>
        <v>737.68554784337073</v>
      </c>
      <c r="R356" s="33">
        <f t="shared" ca="1" si="178"/>
        <v>0</v>
      </c>
      <c r="S356" s="34">
        <f t="shared" ca="1" si="179"/>
        <v>5.8333333333333336E-3</v>
      </c>
      <c r="T356" s="34">
        <f t="shared" ca="1" si="180"/>
        <v>13.214084050471719</v>
      </c>
      <c r="U356" s="35">
        <f ca="1">T356/MAX(T$49:T356)-1</f>
        <v>-4.3115211884849014E-2</v>
      </c>
      <c r="V356" s="32">
        <f t="shared" ca="1" si="162"/>
        <v>604.24307568995289</v>
      </c>
      <c r="W356" s="33">
        <f t="shared" ca="1" si="181"/>
        <v>0</v>
      </c>
      <c r="X356" s="34">
        <f t="shared" ca="1" si="182"/>
        <v>-9.0000217012753403E-4</v>
      </c>
      <c r="Y356" s="34">
        <f t="shared" ca="1" si="183"/>
        <v>11.42235367610591</v>
      </c>
      <c r="Z356" s="35">
        <f ca="1">Y356/MAX(Y$49:Y356)-1</f>
        <v>-9.0000217012753403E-4</v>
      </c>
      <c r="AA356" s="32">
        <f t="shared" ca="1" si="163"/>
        <v>604.24307568995289</v>
      </c>
      <c r="AB356" s="33">
        <f t="shared" ca="1" si="184"/>
        <v>0</v>
      </c>
      <c r="AC356" s="34">
        <f t="shared" ca="1" si="185"/>
        <v>5.8333333333333336E-3</v>
      </c>
      <c r="AD356" s="34">
        <f t="shared" ca="1" si="186"/>
        <v>16.995154393582887</v>
      </c>
      <c r="AE356" s="35">
        <f ca="1">AD356/MAX(AD$49:AD356)-1</f>
        <v>0</v>
      </c>
      <c r="AF356" s="32">
        <f t="shared" ca="1" si="164"/>
        <v>691.66269366276197</v>
      </c>
      <c r="AG356" s="33">
        <f t="shared" ca="1" si="187"/>
        <v>0</v>
      </c>
      <c r="AH356" s="34">
        <f t="shared" ca="1" si="188"/>
        <v>5.8333333333333336E-3</v>
      </c>
      <c r="AI356" s="34">
        <f t="shared" ca="1" si="189"/>
        <v>11.461425094405641</v>
      </c>
      <c r="AJ356" s="35">
        <f ca="1">AI356/MAX(AI$49:AI356)-1</f>
        <v>0</v>
      </c>
      <c r="AK356" s="32">
        <f t="shared" ca="1" si="165"/>
        <v>691.66269366276197</v>
      </c>
      <c r="AL356" s="33">
        <f t="shared" ca="1" si="166"/>
        <v>0</v>
      </c>
      <c r="AM356" s="34">
        <f t="shared" ca="1" si="190"/>
        <v>5.8333333333333336E-3</v>
      </c>
      <c r="AN356" s="34">
        <f t="shared" ca="1" si="191"/>
        <v>13.21630132183477</v>
      </c>
      <c r="AO356" s="35">
        <f ca="1">AN356/MAX(AN$49:AN356)-1</f>
        <v>0</v>
      </c>
      <c r="AP356" s="32">
        <f t="shared" ca="1" si="167"/>
        <v>653.98435666030423</v>
      </c>
      <c r="AQ356" s="33">
        <f t="shared" ca="1" si="168"/>
        <v>0</v>
      </c>
      <c r="AR356" s="34">
        <f t="shared" ca="1" si="192"/>
        <v>5.8333333333333336E-3</v>
      </c>
      <c r="AS356" s="34">
        <f t="shared" ca="1" si="193"/>
        <v>13.371719252467031</v>
      </c>
      <c r="AT356" s="35">
        <f ca="1">AS356/MAX(AS$49:AS356)-1</f>
        <v>0</v>
      </c>
      <c r="AU356" s="32">
        <f t="shared" ca="1" si="169"/>
        <v>689.30883609552563</v>
      </c>
      <c r="AV356" s="33">
        <f t="shared" ca="1" si="170"/>
        <v>0</v>
      </c>
      <c r="AW356" s="34">
        <f t="shared" ca="1" si="194"/>
        <v>5.8333333333333336E-3</v>
      </c>
      <c r="AX356" s="34">
        <f t="shared" ca="1" si="195"/>
        <v>13.812115886256629</v>
      </c>
      <c r="AY356" s="35">
        <f ca="1">AX356/MAX(AX$49:AX356)-1</f>
        <v>0</v>
      </c>
      <c r="AZ356" s="20"/>
      <c r="BA356" s="20"/>
      <c r="BB356" s="20"/>
      <c r="BC356" s="20"/>
      <c r="BD356" s="20"/>
      <c r="BE356" s="20"/>
      <c r="BF356" s="20"/>
      <c r="BG356" s="17"/>
      <c r="BH356" s="17"/>
      <c r="BJ356" s="7">
        <f ca="1">AVERAGE(B354:B356)</f>
        <v>604.24307568995289</v>
      </c>
      <c r="BK356" s="7">
        <f ca="1">AVERAGE(B351:B356)</f>
        <v>646.77595589273926</v>
      </c>
      <c r="BL356" s="7">
        <f ca="1">AVERAGE(B345:B356)</f>
        <v>709.36449643957155</v>
      </c>
      <c r="BM356" s="7">
        <f ca="1">AVERAGE(B339:B356)</f>
        <v>739.87559951411231</v>
      </c>
      <c r="BN356" s="7">
        <f ca="1">AVERAGE(B333:B356)</f>
        <v>737.68554784337073</v>
      </c>
      <c r="BO356" s="5">
        <f ca="1">IF($B355&gt;=BJ355,$D356,$C356)*0.2+IF($B355&gt;=BK355,$D356,$C356)*0.2+IF($B355&gt;=BL355,$D356,$C356)*0.2+IF($B355&gt;=BM355,$D356,$C356)*0.2+IF($B355&gt;=BN355,$D356,$C356)*0.2</f>
        <v>5.8333333333333336E-3</v>
      </c>
      <c r="BP356" s="3">
        <f t="shared" ca="1" si="171"/>
        <v>1494.6042106435423</v>
      </c>
      <c r="BQ356" s="5">
        <f ca="1">BP356/MAX($BP$36:BP356)-1</f>
        <v>-4.4067007954564641E-3</v>
      </c>
    </row>
    <row r="357" spans="1:69" x14ac:dyDescent="0.2">
      <c r="A357" s="15">
        <v>19237</v>
      </c>
      <c r="B357" s="18">
        <v>598.55557561999262</v>
      </c>
      <c r="C357" s="17">
        <f t="shared" ca="1" si="196"/>
        <v>5.8333333333333336E-3</v>
      </c>
      <c r="D357" s="17">
        <f ca="1">B357/B356-1</f>
        <v>9.0000217012753403E-4</v>
      </c>
      <c r="E357" s="20">
        <f t="shared" ca="1" si="158"/>
        <v>4.1038258460765116</v>
      </c>
      <c r="F357" s="20">
        <f ca="1">E357/MAX(E$49:E357)-1</f>
        <v>-0.46420747251750671</v>
      </c>
      <c r="G357" s="32">
        <f t="shared" ca="1" si="159"/>
        <v>598.01752001966611</v>
      </c>
      <c r="H357" s="33">
        <f t="shared" ca="1" si="172"/>
        <v>0</v>
      </c>
      <c r="I357" s="34">
        <f t="shared" ca="1" si="173"/>
        <v>5.8333333333333336E-3</v>
      </c>
      <c r="J357" s="34">
        <f t="shared" ca="1" si="174"/>
        <v>15.972563911024574</v>
      </c>
      <c r="K357" s="35">
        <f ca="1">J357/MAX(J$49:J357)-1</f>
        <v>0</v>
      </c>
      <c r="L357" s="32">
        <f t="shared" ca="1" si="160"/>
        <v>672.91470497556861</v>
      </c>
      <c r="M357" s="33">
        <f t="shared" ca="1" si="175"/>
        <v>0</v>
      </c>
      <c r="N357" s="34">
        <f t="shared" ca="1" si="176"/>
        <v>5.8333333333333336E-3</v>
      </c>
      <c r="O357" s="34">
        <f t="shared" ca="1" si="177"/>
        <v>13.817471062327199</v>
      </c>
      <c r="P357" s="35">
        <f ca="1">O357/MAX(O$49:O357)-1</f>
        <v>0</v>
      </c>
      <c r="Q357" s="32">
        <f t="shared" ca="1" si="161"/>
        <v>733.93596067837109</v>
      </c>
      <c r="R357" s="33">
        <f t="shared" ca="1" si="178"/>
        <v>0</v>
      </c>
      <c r="S357" s="34">
        <f t="shared" ca="1" si="179"/>
        <v>5.8333333333333336E-3</v>
      </c>
      <c r="T357" s="34">
        <f t="shared" ca="1" si="180"/>
        <v>13.291166207432804</v>
      </c>
      <c r="U357" s="35">
        <f ca="1">T357/MAX(T$49:T357)-1</f>
        <v>-3.7533383954177268E-2</v>
      </c>
      <c r="V357" s="32">
        <f t="shared" ca="1" si="162"/>
        <v>598.01752001966611</v>
      </c>
      <c r="W357" s="33">
        <f t="shared" ca="1" si="181"/>
        <v>0</v>
      </c>
      <c r="X357" s="34">
        <f t="shared" ca="1" si="182"/>
        <v>-9.0000217012753403E-4</v>
      </c>
      <c r="Y357" s="34">
        <f t="shared" ca="1" si="183"/>
        <v>11.412073533009451</v>
      </c>
      <c r="Z357" s="35">
        <f ca="1">Y357/MAX(Y$49:Y357)-1</f>
        <v>-1.7991943363487861E-3</v>
      </c>
      <c r="AA357" s="32">
        <f t="shared" ca="1" si="163"/>
        <v>598.01752001966611</v>
      </c>
      <c r="AB357" s="33">
        <f t="shared" ca="1" si="184"/>
        <v>0</v>
      </c>
      <c r="AC357" s="34">
        <f t="shared" ca="1" si="185"/>
        <v>5.8333333333333336E-3</v>
      </c>
      <c r="AD357" s="34">
        <f t="shared" ca="1" si="186"/>
        <v>17.094292794212119</v>
      </c>
      <c r="AE357" s="35">
        <f ca="1">AD357/MAX(AD$49:AD357)-1</f>
        <v>0</v>
      </c>
      <c r="AF357" s="32">
        <f t="shared" ca="1" si="164"/>
        <v>672.91470497556861</v>
      </c>
      <c r="AG357" s="33">
        <f t="shared" ca="1" si="187"/>
        <v>0</v>
      </c>
      <c r="AH357" s="34">
        <f t="shared" ca="1" si="188"/>
        <v>5.8333333333333336E-3</v>
      </c>
      <c r="AI357" s="34">
        <f t="shared" ca="1" si="189"/>
        <v>11.528283407456341</v>
      </c>
      <c r="AJ357" s="35">
        <f ca="1">AI357/MAX(AI$49:AI357)-1</f>
        <v>0</v>
      </c>
      <c r="AK357" s="32">
        <f t="shared" ca="1" si="165"/>
        <v>672.91470497556861</v>
      </c>
      <c r="AL357" s="33">
        <f t="shared" ca="1" si="166"/>
        <v>0</v>
      </c>
      <c r="AM357" s="34">
        <f t="shared" ca="1" si="190"/>
        <v>5.8333333333333336E-3</v>
      </c>
      <c r="AN357" s="34">
        <f t="shared" ca="1" si="191"/>
        <v>13.293396412878806</v>
      </c>
      <c r="AO357" s="35">
        <f ca="1">AN357/MAX(AN$49:AN357)-1</f>
        <v>0</v>
      </c>
      <c r="AP357" s="32">
        <f t="shared" ca="1" si="167"/>
        <v>617.23224263085262</v>
      </c>
      <c r="AQ357" s="33">
        <f t="shared" ca="1" si="168"/>
        <v>0</v>
      </c>
      <c r="AR357" s="34">
        <f t="shared" ca="1" si="192"/>
        <v>5.8333333333333336E-3</v>
      </c>
      <c r="AS357" s="34">
        <f t="shared" ca="1" si="193"/>
        <v>13.449720948106423</v>
      </c>
      <c r="AT357" s="35">
        <f ca="1">AS357/MAX(AS$49:AS357)-1</f>
        <v>0</v>
      </c>
      <c r="AU357" s="32">
        <f t="shared" ca="1" si="169"/>
        <v>656.12612409088422</v>
      </c>
      <c r="AV357" s="33">
        <f t="shared" ca="1" si="170"/>
        <v>0</v>
      </c>
      <c r="AW357" s="34">
        <f t="shared" ca="1" si="194"/>
        <v>5.8333333333333336E-3</v>
      </c>
      <c r="AX357" s="34">
        <f t="shared" ca="1" si="195"/>
        <v>13.892686562259794</v>
      </c>
      <c r="AY357" s="35">
        <f ca="1">AX357/MAX(AX$49:AX357)-1</f>
        <v>0</v>
      </c>
      <c r="AZ357" s="20"/>
      <c r="BA357" s="20"/>
      <c r="BB357" s="20"/>
      <c r="BC357" s="20"/>
      <c r="BD357" s="20"/>
      <c r="BE357" s="20"/>
      <c r="BF357" s="20"/>
      <c r="BG357" s="17"/>
      <c r="BH357" s="17"/>
      <c r="BJ357" s="7">
        <f ca="1">AVERAGE(B355:B357)</f>
        <v>598.01752001966611</v>
      </c>
      <c r="BK357" s="7">
        <f ca="1">AVERAGE(B352:B357)</f>
        <v>627.07182205527522</v>
      </c>
      <c r="BL357" s="7">
        <f ca="1">AVERAGE(B346:B357)</f>
        <v>692.78457541826083</v>
      </c>
      <c r="BM357" s="7">
        <f ca="1">AVERAGE(B340:B357)</f>
        <v>729.28336520493713</v>
      </c>
      <c r="BN357" s="7">
        <f ca="1">AVERAGE(B334:B357)</f>
        <v>733.93596067837109</v>
      </c>
      <c r="BO357" s="5">
        <f ca="1">IF($B356&gt;=BJ356,$D357,$C357)*0.2+IF($B356&gt;=BK356,$D357,$C357)*0.2+IF($B356&gt;=BL356,$D357,$C357)*0.2+IF($B356&gt;=BM356,$D357,$C357)*0.2+IF($B356&gt;=BN356,$D357,$C357)*0.2</f>
        <v>5.8333333333333336E-3</v>
      </c>
      <c r="BP357" s="3">
        <f t="shared" ca="1" si="171"/>
        <v>1503.3227352056297</v>
      </c>
      <c r="BQ357" s="5">
        <f ca="1">BP357/MAX($BP$36:BP357)-1</f>
        <v>0</v>
      </c>
    </row>
    <row r="358" spans="1:69" x14ac:dyDescent="0.2">
      <c r="A358" s="15">
        <v>19267</v>
      </c>
      <c r="B358" s="18">
        <v>599.09427693699251</v>
      </c>
      <c r="C358" s="17">
        <f t="shared" ca="1" si="196"/>
        <v>5.8333333333333336E-3</v>
      </c>
      <c r="D358" s="17">
        <f ca="1">B358/B357-1</f>
        <v>9.0000217012753403E-4</v>
      </c>
      <c r="E358" s="20">
        <f t="shared" ca="1" si="158"/>
        <v>4.1075192982438056</v>
      </c>
      <c r="F358" s="20">
        <f ca="1">E358/MAX(E$49:E358)-1</f>
        <v>-0.4637252580800344</v>
      </c>
      <c r="G358" s="32">
        <f t="shared" ca="1" si="159"/>
        <v>598.55573708545808</v>
      </c>
      <c r="H358" s="33">
        <f t="shared" ca="1" si="172"/>
        <v>1</v>
      </c>
      <c r="I358" s="34">
        <f t="shared" ca="1" si="173"/>
        <v>9.0000217012753403E-4</v>
      </c>
      <c r="J358" s="34">
        <f t="shared" ca="1" si="174"/>
        <v>15.986939253206996</v>
      </c>
      <c r="K358" s="35">
        <f ca="1">J358/MAX(J$49:J358)-1</f>
        <v>0</v>
      </c>
      <c r="L358" s="32">
        <f t="shared" ca="1" si="160"/>
        <v>656.33115180677748</v>
      </c>
      <c r="M358" s="33">
        <f t="shared" ca="1" si="175"/>
        <v>0</v>
      </c>
      <c r="N358" s="34">
        <f t="shared" ca="1" si="176"/>
        <v>5.8333333333333336E-3</v>
      </c>
      <c r="O358" s="34">
        <f t="shared" ca="1" si="177"/>
        <v>13.89807297685744</v>
      </c>
      <c r="P358" s="35">
        <f ca="1">O358/MAX(O$49:O358)-1</f>
        <v>0</v>
      </c>
      <c r="Q358" s="32">
        <f t="shared" ca="1" si="161"/>
        <v>728.65449676405854</v>
      </c>
      <c r="R358" s="33">
        <f t="shared" ca="1" si="178"/>
        <v>0</v>
      </c>
      <c r="S358" s="34">
        <f t="shared" ca="1" si="179"/>
        <v>5.8333333333333336E-3</v>
      </c>
      <c r="T358" s="34">
        <f t="shared" ca="1" si="180"/>
        <v>13.368698010309496</v>
      </c>
      <c r="U358" s="35">
        <f ca="1">T358/MAX(T$49:T358)-1</f>
        <v>-3.191899536057663E-2</v>
      </c>
      <c r="V358" s="32">
        <f t="shared" ca="1" si="162"/>
        <v>598.55573708545808</v>
      </c>
      <c r="W358" s="33">
        <f t="shared" ca="1" si="181"/>
        <v>1</v>
      </c>
      <c r="X358" s="34">
        <f t="shared" ca="1" si="182"/>
        <v>9.0000217012753403E-4</v>
      </c>
      <c r="Y358" s="34">
        <f t="shared" ca="1" si="183"/>
        <v>11.422344423954815</v>
      </c>
      <c r="Z358" s="35">
        <f ca="1">Y358/MAX(Y$49:Y358)-1</f>
        <v>-9.0081144502840438E-4</v>
      </c>
      <c r="AA358" s="32">
        <f t="shared" ca="1" si="163"/>
        <v>598.55573708545808</v>
      </c>
      <c r="AB358" s="33">
        <f t="shared" ca="1" si="184"/>
        <v>0</v>
      </c>
      <c r="AC358" s="34">
        <f t="shared" ca="1" si="185"/>
        <v>5.8333333333333336E-3</v>
      </c>
      <c r="AD358" s="34">
        <f t="shared" ca="1" si="186"/>
        <v>17.194009502178357</v>
      </c>
      <c r="AE358" s="35">
        <f ca="1">AD358/MAX(AD$49:AD358)-1</f>
        <v>0</v>
      </c>
      <c r="AF358" s="32">
        <f t="shared" ca="1" si="164"/>
        <v>656.33115180677748</v>
      </c>
      <c r="AG358" s="33">
        <f t="shared" ca="1" si="187"/>
        <v>0</v>
      </c>
      <c r="AH358" s="34">
        <f t="shared" ca="1" si="188"/>
        <v>5.8333333333333336E-3</v>
      </c>
      <c r="AI358" s="34">
        <f t="shared" ca="1" si="189"/>
        <v>11.595531727333169</v>
      </c>
      <c r="AJ358" s="35">
        <f ca="1">AI358/MAX(AI$49:AI358)-1</f>
        <v>0</v>
      </c>
      <c r="AK358" s="32">
        <f t="shared" ca="1" si="165"/>
        <v>656.33115180677748</v>
      </c>
      <c r="AL358" s="33">
        <f t="shared" ca="1" si="166"/>
        <v>0</v>
      </c>
      <c r="AM358" s="34">
        <f t="shared" ca="1" si="190"/>
        <v>5.8333333333333336E-3</v>
      </c>
      <c r="AN358" s="34">
        <f t="shared" ca="1" si="191"/>
        <v>13.370941225287266</v>
      </c>
      <c r="AO358" s="35">
        <f ca="1">AN358/MAX(AN$49:AN358)-1</f>
        <v>0</v>
      </c>
      <c r="AP358" s="32">
        <f t="shared" ca="1" si="167"/>
        <v>598.55557561999262</v>
      </c>
      <c r="AQ358" s="33">
        <f t="shared" ca="1" si="168"/>
        <v>0</v>
      </c>
      <c r="AR358" s="34">
        <f t="shared" ca="1" si="192"/>
        <v>5.8333333333333336E-3</v>
      </c>
      <c r="AS358" s="34">
        <f t="shared" ca="1" si="193"/>
        <v>13.528177653637044</v>
      </c>
      <c r="AT358" s="35">
        <f ca="1">AS358/MAX(AS$49:AS358)-1</f>
        <v>0</v>
      </c>
      <c r="AU358" s="32">
        <f t="shared" ca="1" si="169"/>
        <v>622.89874167692449</v>
      </c>
      <c r="AV358" s="33">
        <f t="shared" ca="1" si="170"/>
        <v>0</v>
      </c>
      <c r="AW358" s="34">
        <f t="shared" ca="1" si="194"/>
        <v>5.8333333333333336E-3</v>
      </c>
      <c r="AX358" s="34">
        <f t="shared" ca="1" si="195"/>
        <v>13.973727233872976</v>
      </c>
      <c r="AY358" s="35">
        <f ca="1">AX358/MAX(AX$49:AX358)-1</f>
        <v>0</v>
      </c>
      <c r="AZ358" s="20"/>
      <c r="BA358" s="20"/>
      <c r="BB358" s="20"/>
      <c r="BC358" s="20"/>
      <c r="BD358" s="20"/>
      <c r="BE358" s="20"/>
      <c r="BF358" s="20"/>
      <c r="BG358" s="17"/>
      <c r="BH358" s="17"/>
      <c r="BJ358" s="7">
        <f ca="1">AVERAGE(B356:B358)</f>
        <v>598.55573708545808</v>
      </c>
      <c r="BK358" s="7">
        <f ca="1">AVERAGE(B353:B358)</f>
        <v>610.72723938119123</v>
      </c>
      <c r="BL358" s="7">
        <f ca="1">AVERAGE(B347:B358)</f>
        <v>676.18973243205039</v>
      </c>
      <c r="BM358" s="7">
        <f ca="1">AVERAGE(B341:B358)</f>
        <v>717.96859364028376</v>
      </c>
      <c r="BN358" s="7">
        <f ca="1">AVERAGE(B335:B358)</f>
        <v>728.65449676405854</v>
      </c>
      <c r="BO358" s="5">
        <f ca="1">IF($B357&gt;=BJ357,$D358,$C358)*0.2+IF($B357&gt;=BK357,$D358,$C358)*0.2+IF($B357&gt;=BL357,$D358,$C358)*0.2+IF($B357&gt;=BM357,$D358,$C358)*0.2+IF($B357&gt;=BN357,$D358,$C358)*0.2</f>
        <v>4.8466671006921732E-3</v>
      </c>
      <c r="BP358" s="3">
        <f t="shared" ca="1" si="171"/>
        <v>1510.6088400480733</v>
      </c>
      <c r="BQ358" s="5">
        <f ca="1">BP358/MAX($BP$36:BP358)-1</f>
        <v>0</v>
      </c>
    </row>
    <row r="359" spans="1:69" x14ac:dyDescent="0.2">
      <c r="A359" s="15">
        <v>19298</v>
      </c>
      <c r="B359" s="18">
        <v>589.85150368649477</v>
      </c>
      <c r="C359" s="17">
        <f t="shared" ca="1" si="196"/>
        <v>5.8333333333333336E-3</v>
      </c>
      <c r="D359" s="17">
        <f ca="1">B359/B358-1</f>
        <v>-1.5427911109005321E-2</v>
      </c>
      <c r="E359" s="20">
        <f t="shared" ca="1" si="158"/>
        <v>4.0441488556319758</v>
      </c>
      <c r="F359" s="20">
        <f ca="1">E359/MAX(E$49:E359)-1</f>
        <v>-0.47199885712838052</v>
      </c>
      <c r="G359" s="32">
        <f t="shared" ca="1" si="159"/>
        <v>595.83378541449326</v>
      </c>
      <c r="H359" s="33">
        <f t="shared" ca="1" si="172"/>
        <v>1</v>
      </c>
      <c r="I359" s="34">
        <f t="shared" ca="1" si="173"/>
        <v>-1.5427911109005321E-2</v>
      </c>
      <c r="J359" s="34">
        <f t="shared" ca="1" si="174"/>
        <v>15.74029417550345</v>
      </c>
      <c r="K359" s="35">
        <f ca="1">J359/MAX(J$49:J359)-1</f>
        <v>-1.5427911109005321E-2</v>
      </c>
      <c r="L359" s="32">
        <f t="shared" ca="1" si="160"/>
        <v>640.69498361025126</v>
      </c>
      <c r="M359" s="33">
        <f t="shared" ca="1" si="175"/>
        <v>0</v>
      </c>
      <c r="N359" s="34">
        <f t="shared" ca="1" si="176"/>
        <v>5.8333333333333336E-3</v>
      </c>
      <c r="O359" s="34">
        <f t="shared" ca="1" si="177"/>
        <v>13.979145069222442</v>
      </c>
      <c r="P359" s="35">
        <f ca="1">O359/MAX(O$49:O359)-1</f>
        <v>0</v>
      </c>
      <c r="Q359" s="32">
        <f t="shared" ca="1" si="161"/>
        <v>722.32868793545867</v>
      </c>
      <c r="R359" s="33">
        <f t="shared" ca="1" si="178"/>
        <v>0</v>
      </c>
      <c r="S359" s="34">
        <f t="shared" ca="1" si="179"/>
        <v>5.8333333333333336E-3</v>
      </c>
      <c r="T359" s="34">
        <f t="shared" ca="1" si="180"/>
        <v>13.446682082036302</v>
      </c>
      <c r="U359" s="35">
        <f ca="1">T359/MAX(T$49:T359)-1</f>
        <v>-2.6271856166846574E-2</v>
      </c>
      <c r="V359" s="32">
        <f t="shared" ca="1" si="162"/>
        <v>595.83378541449326</v>
      </c>
      <c r="W359" s="33">
        <f t="shared" ca="1" si="181"/>
        <v>1</v>
      </c>
      <c r="X359" s="34">
        <f t="shared" ca="1" si="182"/>
        <v>-1.5427911109005321E-2</v>
      </c>
      <c r="Y359" s="34">
        <f t="shared" ca="1" si="183"/>
        <v>11.246121509525597</v>
      </c>
      <c r="Z359" s="35">
        <f ca="1">Y359/MAX(Y$49:Y359)-1</f>
        <v>-1.6314824915133919E-2</v>
      </c>
      <c r="AA359" s="32">
        <f t="shared" ca="1" si="163"/>
        <v>595.83378541449326</v>
      </c>
      <c r="AB359" s="33">
        <f t="shared" ca="1" si="184"/>
        <v>0</v>
      </c>
      <c r="AC359" s="34">
        <f t="shared" ca="1" si="185"/>
        <v>5.8333333333333336E-3</v>
      </c>
      <c r="AD359" s="34">
        <f t="shared" ca="1" si="186"/>
        <v>17.294307890941063</v>
      </c>
      <c r="AE359" s="35">
        <f ca="1">AD359/MAX(AD$49:AD359)-1</f>
        <v>0</v>
      </c>
      <c r="AF359" s="32">
        <f t="shared" ca="1" si="164"/>
        <v>640.69498361025126</v>
      </c>
      <c r="AG359" s="33">
        <f t="shared" ca="1" si="187"/>
        <v>0</v>
      </c>
      <c r="AH359" s="34">
        <f t="shared" ca="1" si="188"/>
        <v>5.8333333333333336E-3</v>
      </c>
      <c r="AI359" s="34">
        <f t="shared" ca="1" si="189"/>
        <v>11.663172329075946</v>
      </c>
      <c r="AJ359" s="35">
        <f ca="1">AI359/MAX(AI$49:AI359)-1</f>
        <v>0</v>
      </c>
      <c r="AK359" s="32">
        <f t="shared" ca="1" si="165"/>
        <v>640.69498361025126</v>
      </c>
      <c r="AL359" s="33">
        <f t="shared" ca="1" si="166"/>
        <v>0</v>
      </c>
      <c r="AM359" s="34">
        <f t="shared" ca="1" si="190"/>
        <v>5.8333333333333336E-3</v>
      </c>
      <c r="AN359" s="34">
        <f t="shared" ca="1" si="191"/>
        <v>13.448938382434775</v>
      </c>
      <c r="AO359" s="35">
        <f ca="1">AN359/MAX(AN$49:AN359)-1</f>
        <v>0</v>
      </c>
      <c r="AP359" s="32">
        <f t="shared" ca="1" si="167"/>
        <v>599.09427693699251</v>
      </c>
      <c r="AQ359" s="33">
        <f t="shared" ca="1" si="168"/>
        <v>1</v>
      </c>
      <c r="AR359" s="34">
        <f t="shared" ca="1" si="192"/>
        <v>-1.5427911109005321E-2</v>
      </c>
      <c r="AS359" s="34">
        <f t="shared" ca="1" si="193"/>
        <v>13.3194661313299</v>
      </c>
      <c r="AT359" s="35">
        <f ca="1">AS359/MAX(AS$49:AS359)-1</f>
        <v>-1.5427911109005321E-2</v>
      </c>
      <c r="AU359" s="32">
        <f t="shared" ca="1" si="169"/>
        <v>604.24307568995289</v>
      </c>
      <c r="AV359" s="33">
        <f t="shared" ca="1" si="170"/>
        <v>0</v>
      </c>
      <c r="AW359" s="34">
        <f t="shared" ca="1" si="194"/>
        <v>5.180222227486697E-4</v>
      </c>
      <c r="AX359" s="34">
        <f t="shared" ca="1" si="195"/>
        <v>13.980965935114753</v>
      </c>
      <c r="AY359" s="35">
        <f ca="1">AX359/MAX(AX$49:AX359)-1</f>
        <v>0</v>
      </c>
      <c r="AZ359" s="20"/>
      <c r="BA359" s="20"/>
      <c r="BB359" s="20"/>
      <c r="BC359" s="20"/>
      <c r="BD359" s="20"/>
      <c r="BE359" s="20"/>
      <c r="BF359" s="20"/>
      <c r="BG359" s="17"/>
      <c r="BH359" s="17"/>
      <c r="BJ359" s="7">
        <f ca="1">AVERAGE(B357:B359)</f>
        <v>595.83378541449326</v>
      </c>
      <c r="BK359" s="7">
        <f ca="1">AVERAGE(B354:B359)</f>
        <v>600.03843055222308</v>
      </c>
      <c r="BL359" s="7">
        <f ca="1">AVERAGE(B348:B359)</f>
        <v>659.84106919826445</v>
      </c>
      <c r="BM359" s="7">
        <f ca="1">AVERAGE(B342:B359)</f>
        <v>705.74335504537794</v>
      </c>
      <c r="BN359" s="7">
        <f ca="1">AVERAGE(B336:B359)</f>
        <v>722.32868793545867</v>
      </c>
      <c r="BO359" s="5">
        <f ca="1">IF($B358&gt;=BJ358,$D359,$C359)*0.2+IF($B358&gt;=BK358,$D359,$C359)*0.2+IF($B358&gt;=BL358,$D359,$C359)*0.2+IF($B358&gt;=BM358,$D359,$C359)*0.2+IF($B358&gt;=BN358,$D359,$C359)*0.2</f>
        <v>1.5810844448656027E-3</v>
      </c>
      <c r="BP359" s="3">
        <f t="shared" ca="1" si="171"/>
        <v>1512.9972401873497</v>
      </c>
      <c r="BQ359" s="5">
        <f ca="1">BP359/MAX($BP$36:BP359)-1</f>
        <v>0</v>
      </c>
    </row>
    <row r="360" spans="1:69" x14ac:dyDescent="0.2">
      <c r="A360" s="15">
        <v>19328</v>
      </c>
      <c r="B360" s="18">
        <v>590.38237131986557</v>
      </c>
      <c r="C360" s="17">
        <f t="shared" ca="1" si="196"/>
        <v>5.8333333333333336E-3</v>
      </c>
      <c r="D360" s="17">
        <f ca="1">B360/B359-1</f>
        <v>9.0000217012753403E-4</v>
      </c>
      <c r="E360" s="20">
        <f t="shared" ca="1" si="158"/>
        <v>4.0477885983783635</v>
      </c>
      <c r="F360" s="20">
        <f ca="1">E360/MAX(E$49:E360)-1</f>
        <v>-0.4715236549539662</v>
      </c>
      <c r="G360" s="32">
        <f t="shared" ca="1" si="159"/>
        <v>593.10938398111762</v>
      </c>
      <c r="H360" s="33">
        <f t="shared" ca="1" si="172"/>
        <v>0</v>
      </c>
      <c r="I360" s="34">
        <f t="shared" ca="1" si="173"/>
        <v>5.8333333333333336E-3</v>
      </c>
      <c r="J360" s="34">
        <f t="shared" ca="1" si="174"/>
        <v>15.832112558193888</v>
      </c>
      <c r="K360" s="35">
        <f ca="1">J360/MAX(J$49:J360)-1</f>
        <v>-9.6845739238078377E-3</v>
      </c>
      <c r="L360" s="32">
        <f t="shared" ca="1" si="160"/>
        <v>625.85394629197799</v>
      </c>
      <c r="M360" s="33">
        <f t="shared" ca="1" si="175"/>
        <v>0</v>
      </c>
      <c r="N360" s="34">
        <f t="shared" ca="1" si="176"/>
        <v>5.8333333333333336E-3</v>
      </c>
      <c r="O360" s="34">
        <f t="shared" ca="1" si="177"/>
        <v>14.060690082126239</v>
      </c>
      <c r="P360" s="35">
        <f ca="1">O360/MAX(O$49:O360)-1</f>
        <v>0</v>
      </c>
      <c r="Q360" s="32">
        <f t="shared" ca="1" si="161"/>
        <v>715.96389003135766</v>
      </c>
      <c r="R360" s="33">
        <f t="shared" ca="1" si="178"/>
        <v>0</v>
      </c>
      <c r="S360" s="34">
        <f t="shared" ca="1" si="179"/>
        <v>5.8333333333333336E-3</v>
      </c>
      <c r="T360" s="34">
        <f t="shared" ca="1" si="180"/>
        <v>13.52512106084818</v>
      </c>
      <c r="U360" s="35">
        <f ca="1">T360/MAX(T$49:T360)-1</f>
        <v>-2.0591775327819861E-2</v>
      </c>
      <c r="V360" s="32">
        <f t="shared" ca="1" si="162"/>
        <v>593.10938398111762</v>
      </c>
      <c r="W360" s="33">
        <f t="shared" ca="1" si="181"/>
        <v>0</v>
      </c>
      <c r="X360" s="34">
        <f t="shared" ca="1" si="182"/>
        <v>-9.0000217012753403E-4</v>
      </c>
      <c r="Y360" s="34">
        <f t="shared" ca="1" si="183"/>
        <v>11.235999975761507</v>
      </c>
      <c r="Z360" s="35">
        <f ca="1">Y360/MAX(Y$49:Y360)-1</f>
        <v>-1.7200143707432503E-2</v>
      </c>
      <c r="AA360" s="32">
        <f t="shared" ca="1" si="163"/>
        <v>593.10938398111762</v>
      </c>
      <c r="AB360" s="33">
        <f t="shared" ca="1" si="184"/>
        <v>0</v>
      </c>
      <c r="AC360" s="34">
        <f t="shared" ca="1" si="185"/>
        <v>5.8333333333333336E-3</v>
      </c>
      <c r="AD360" s="34">
        <f t="shared" ca="1" si="186"/>
        <v>17.395191353638218</v>
      </c>
      <c r="AE360" s="35">
        <f ca="1">AD360/MAX(AD$49:AD360)-1</f>
        <v>0</v>
      </c>
      <c r="AF360" s="32">
        <f t="shared" ca="1" si="164"/>
        <v>625.85394629197799</v>
      </c>
      <c r="AG360" s="33">
        <f t="shared" ca="1" si="187"/>
        <v>0</v>
      </c>
      <c r="AH360" s="34">
        <f t="shared" ca="1" si="188"/>
        <v>5.8333333333333336E-3</v>
      </c>
      <c r="AI360" s="34">
        <f t="shared" ca="1" si="189"/>
        <v>11.731207500995556</v>
      </c>
      <c r="AJ360" s="35">
        <f ca="1">AI360/MAX(AI$49:AI360)-1</f>
        <v>0</v>
      </c>
      <c r="AK360" s="32">
        <f t="shared" ca="1" si="165"/>
        <v>625.85394629197799</v>
      </c>
      <c r="AL360" s="33">
        <f t="shared" ca="1" si="166"/>
        <v>0</v>
      </c>
      <c r="AM360" s="34">
        <f t="shared" ca="1" si="190"/>
        <v>5.8333333333333336E-3</v>
      </c>
      <c r="AN360" s="34">
        <f t="shared" ca="1" si="191"/>
        <v>13.527390522998978</v>
      </c>
      <c r="AO360" s="35">
        <f ca="1">AN360/MAX(AN$49:AN360)-1</f>
        <v>0</v>
      </c>
      <c r="AP360" s="32">
        <f t="shared" ca="1" si="167"/>
        <v>599.09427693699251</v>
      </c>
      <c r="AQ360" s="33">
        <f t="shared" ca="1" si="168"/>
        <v>0</v>
      </c>
      <c r="AR360" s="34">
        <f t="shared" ca="1" si="192"/>
        <v>5.8333333333333336E-3</v>
      </c>
      <c r="AS360" s="34">
        <f t="shared" ca="1" si="193"/>
        <v>13.397163017095991</v>
      </c>
      <c r="AT360" s="35">
        <f ca="1">AS360/MAX(AS$49:AS360)-1</f>
        <v>-9.6845739238078377E-3</v>
      </c>
      <c r="AU360" s="32">
        <f t="shared" ca="1" si="169"/>
        <v>598.55573708545808</v>
      </c>
      <c r="AV360" s="33">
        <f t="shared" ca="1" si="170"/>
        <v>0</v>
      </c>
      <c r="AW360" s="34">
        <f t="shared" ca="1" si="194"/>
        <v>5.8333333333333336E-3</v>
      </c>
      <c r="AX360" s="34">
        <f t="shared" ca="1" si="195"/>
        <v>14.062521569736257</v>
      </c>
      <c r="AY360" s="35">
        <f ca="1">AX360/MAX(AX$49:AX360)-1</f>
        <v>0</v>
      </c>
      <c r="AZ360" s="20"/>
      <c r="BA360" s="20"/>
      <c r="BB360" s="20"/>
      <c r="BC360" s="20"/>
      <c r="BD360" s="20"/>
      <c r="BE360" s="20"/>
      <c r="BF360" s="20"/>
      <c r="BG360" s="17"/>
      <c r="BH360" s="17"/>
      <c r="BJ360" s="7">
        <f ca="1">AVERAGE(B358:B360)</f>
        <v>593.10938398111762</v>
      </c>
      <c r="BK360" s="7">
        <f ca="1">AVERAGE(B355:B360)</f>
        <v>595.56345200039186</v>
      </c>
      <c r="BL360" s="7">
        <f ca="1">AVERAGE(B349:B360)</f>
        <v>645.29544942284463</v>
      </c>
      <c r="BM360" s="7">
        <f ca="1">AVERAGE(B343:B360)</f>
        <v>693.41782073534955</v>
      </c>
      <c r="BN360" s="7">
        <f ca="1">AVERAGE(B337:B360)</f>
        <v>715.96389003135766</v>
      </c>
      <c r="BO360" s="5">
        <f ca="1">IF($B359&gt;=BJ359,$D360,$C360)*0.2+IF($B359&gt;=BK359,$D360,$C360)*0.2+IF($B359&gt;=BL359,$D360,$C360)*0.2+IF($B359&gt;=BM359,$D360,$C360)*0.2+IF($B359&gt;=BN359,$D360,$C360)*0.2</f>
        <v>5.8333333333333336E-3</v>
      </c>
      <c r="BP360" s="3">
        <f t="shared" ca="1" si="171"/>
        <v>1521.823057421776</v>
      </c>
      <c r="BQ360" s="5">
        <f ca="1">BP360/MAX($BP$36:BP360)-1</f>
        <v>0</v>
      </c>
    </row>
    <row r="361" spans="1:69" x14ac:dyDescent="0.2">
      <c r="A361" s="15">
        <v>19359</v>
      </c>
      <c r="B361" s="18">
        <v>580.29808330237779</v>
      </c>
      <c r="C361" s="17">
        <f t="shared" ca="1" si="196"/>
        <v>5.8333333333333336E-3</v>
      </c>
      <c r="D361" s="17">
        <f ca="1">B361/B360-1</f>
        <v>-1.7080943651727298E-2</v>
      </c>
      <c r="E361" s="20">
        <f t="shared" ca="1" si="158"/>
        <v>3.9786485494153583</v>
      </c>
      <c r="F361" s="20">
        <f ca="1">E361/MAX(E$49:E361)-1</f>
        <v>-0.48055052962496825</v>
      </c>
      <c r="G361" s="32">
        <f t="shared" ca="1" si="159"/>
        <v>586.84398610291271</v>
      </c>
      <c r="H361" s="33">
        <f t="shared" ca="1" si="172"/>
        <v>0</v>
      </c>
      <c r="I361" s="34">
        <f t="shared" ca="1" si="173"/>
        <v>5.8333333333333336E-3</v>
      </c>
      <c r="J361" s="34">
        <f t="shared" ca="1" si="174"/>
        <v>15.924466548116685</v>
      </c>
      <c r="K361" s="35">
        <f ca="1">J361/MAX(J$49:J361)-1</f>
        <v>-3.9077339383634113E-3</v>
      </c>
      <c r="L361" s="32">
        <f t="shared" ca="1" si="160"/>
        <v>612.20571675773806</v>
      </c>
      <c r="M361" s="33">
        <f t="shared" ca="1" si="175"/>
        <v>0</v>
      </c>
      <c r="N361" s="34">
        <f t="shared" ca="1" si="176"/>
        <v>5.8333333333333336E-3</v>
      </c>
      <c r="O361" s="34">
        <f t="shared" ca="1" si="177"/>
        <v>14.142710774271976</v>
      </c>
      <c r="P361" s="35">
        <f ca="1">O361/MAX(O$49:O361)-1</f>
        <v>0</v>
      </c>
      <c r="Q361" s="32">
        <f t="shared" ca="1" si="161"/>
        <v>709.5176308196269</v>
      </c>
      <c r="R361" s="33">
        <f t="shared" ca="1" si="178"/>
        <v>0</v>
      </c>
      <c r="S361" s="34">
        <f t="shared" ca="1" si="179"/>
        <v>5.8333333333333336E-3</v>
      </c>
      <c r="T361" s="34">
        <f t="shared" ca="1" si="180"/>
        <v>13.604017600369795</v>
      </c>
      <c r="U361" s="35">
        <f ca="1">T361/MAX(T$49:T361)-1</f>
        <v>-1.4878560683898812E-2</v>
      </c>
      <c r="V361" s="32">
        <f t="shared" ca="1" si="162"/>
        <v>586.84398610291271</v>
      </c>
      <c r="W361" s="33">
        <f t="shared" ca="1" si="181"/>
        <v>0</v>
      </c>
      <c r="X361" s="34">
        <f t="shared" ca="1" si="182"/>
        <v>1.7080943651727298E-2</v>
      </c>
      <c r="Y361" s="34">
        <f t="shared" ca="1" si="183"/>
        <v>11.4279214582183</v>
      </c>
      <c r="Z361" s="35">
        <f ca="1">Y361/MAX(Y$49:Y361)-1</f>
        <v>-4.1299474117328927E-4</v>
      </c>
      <c r="AA361" s="32">
        <f t="shared" ca="1" si="163"/>
        <v>586.84398610291271</v>
      </c>
      <c r="AB361" s="33">
        <f t="shared" ca="1" si="184"/>
        <v>0</v>
      </c>
      <c r="AC361" s="34">
        <f t="shared" ca="1" si="185"/>
        <v>5.8333333333333336E-3</v>
      </c>
      <c r="AD361" s="34">
        <f t="shared" ca="1" si="186"/>
        <v>17.496663303201107</v>
      </c>
      <c r="AE361" s="35">
        <f ca="1">AD361/MAX(AD$49:AD361)-1</f>
        <v>0</v>
      </c>
      <c r="AF361" s="32">
        <f t="shared" ca="1" si="164"/>
        <v>612.20571675773806</v>
      </c>
      <c r="AG361" s="33">
        <f t="shared" ca="1" si="187"/>
        <v>0</v>
      </c>
      <c r="AH361" s="34">
        <f t="shared" ca="1" si="188"/>
        <v>5.8333333333333336E-3</v>
      </c>
      <c r="AI361" s="34">
        <f t="shared" ca="1" si="189"/>
        <v>11.799639544751363</v>
      </c>
      <c r="AJ361" s="35">
        <f ca="1">AI361/MAX(AI$49:AI361)-1</f>
        <v>0</v>
      </c>
      <c r="AK361" s="32">
        <f t="shared" ca="1" si="165"/>
        <v>612.20571675773806</v>
      </c>
      <c r="AL361" s="33">
        <f t="shared" ca="1" si="166"/>
        <v>0</v>
      </c>
      <c r="AM361" s="34">
        <f t="shared" ca="1" si="190"/>
        <v>5.8333333333333336E-3</v>
      </c>
      <c r="AN361" s="34">
        <f t="shared" ca="1" si="191"/>
        <v>13.606300301049806</v>
      </c>
      <c r="AO361" s="35">
        <f ca="1">AN361/MAX(AN$49:AN361)-1</f>
        <v>0</v>
      </c>
      <c r="AP361" s="32">
        <f t="shared" ca="1" si="167"/>
        <v>599.09427693699251</v>
      </c>
      <c r="AQ361" s="33">
        <f t="shared" ca="1" si="168"/>
        <v>0</v>
      </c>
      <c r="AR361" s="34">
        <f t="shared" ca="1" si="192"/>
        <v>5.8333333333333336E-3</v>
      </c>
      <c r="AS361" s="34">
        <f t="shared" ca="1" si="193"/>
        <v>13.475313134695718</v>
      </c>
      <c r="AT361" s="35">
        <f ca="1">AS361/MAX(AS$49:AS361)-1</f>
        <v>-3.9077339383634113E-3</v>
      </c>
      <c r="AU361" s="32">
        <f t="shared" ca="1" si="169"/>
        <v>598.55573708545808</v>
      </c>
      <c r="AV361" s="33">
        <f t="shared" ca="1" si="170"/>
        <v>0</v>
      </c>
      <c r="AW361" s="34">
        <f t="shared" ca="1" si="194"/>
        <v>5.8333333333333336E-3</v>
      </c>
      <c r="AX361" s="34">
        <f t="shared" ca="1" si="195"/>
        <v>14.144552945559719</v>
      </c>
      <c r="AY361" s="35">
        <f ca="1">AX361/MAX(AX$49:AX361)-1</f>
        <v>0</v>
      </c>
      <c r="AZ361" s="20"/>
      <c r="BA361" s="20"/>
      <c r="BB361" s="20"/>
      <c r="BC361" s="20"/>
      <c r="BD361" s="20"/>
      <c r="BE361" s="20"/>
      <c r="BF361" s="20"/>
      <c r="BG361" s="17"/>
      <c r="BH361" s="17"/>
      <c r="BJ361" s="7">
        <f ca="1">AVERAGE(B359:B361)</f>
        <v>586.84398610291271</v>
      </c>
      <c r="BK361" s="7">
        <f ca="1">AVERAGE(B356:B361)</f>
        <v>592.69986159418534</v>
      </c>
      <c r="BL361" s="7">
        <f ca="1">AVERAGE(B350:B361)</f>
        <v>631.46919089372966</v>
      </c>
      <c r="BM361" s="7">
        <f ca="1">AVERAGE(B344:B361)</f>
        <v>681.02767948307383</v>
      </c>
      <c r="BN361" s="7">
        <f ca="1">AVERAGE(B338:B361)</f>
        <v>709.5176308196269</v>
      </c>
      <c r="BO361" s="5">
        <f ca="1">IF($B360&gt;=BJ360,$D361,$C361)*0.2+IF($B360&gt;=BK360,$D361,$C361)*0.2+IF($B360&gt;=BL360,$D361,$C361)*0.2+IF($B360&gt;=BM360,$D361,$C361)*0.2+IF($B360&gt;=BN360,$D361,$C361)*0.2</f>
        <v>5.8333333333333336E-3</v>
      </c>
      <c r="BP361" s="3">
        <f t="shared" ca="1" si="171"/>
        <v>1530.7003585900698</v>
      </c>
      <c r="BQ361" s="5">
        <f ca="1">BP361/MAX($BP$36:BP361)-1</f>
        <v>0</v>
      </c>
    </row>
    <row r="362" spans="1:69" x14ac:dyDescent="0.2">
      <c r="A362" s="15">
        <v>19390</v>
      </c>
      <c r="B362" s="18">
        <v>580.82035283667074</v>
      </c>
      <c r="C362" s="17">
        <f t="shared" ca="1" si="196"/>
        <v>5.8333333333333336E-3</v>
      </c>
      <c r="D362" s="17">
        <f ca="1">B362/B361-1</f>
        <v>9.0000217012753403E-4</v>
      </c>
      <c r="E362" s="20">
        <f t="shared" ca="1" si="158"/>
        <v>3.9822293417440067</v>
      </c>
      <c r="F362" s="20">
        <f ca="1">E362/MAX(E$49:E362)-1</f>
        <v>-0.4800830239743592</v>
      </c>
      <c r="G362" s="32">
        <f t="shared" ca="1" si="159"/>
        <v>583.8336024863047</v>
      </c>
      <c r="H362" s="33">
        <f t="shared" ca="1" si="172"/>
        <v>0</v>
      </c>
      <c r="I362" s="34">
        <f t="shared" ca="1" si="173"/>
        <v>5.8333333333333336E-3</v>
      </c>
      <c r="J362" s="34">
        <f t="shared" ca="1" si="174"/>
        <v>16.017359269647365</v>
      </c>
      <c r="K362" s="35">
        <f ca="1">J362/MAX(J$49:J362)-1</f>
        <v>0</v>
      </c>
      <c r="L362" s="32">
        <f t="shared" ca="1" si="160"/>
        <v>600.57157474325561</v>
      </c>
      <c r="M362" s="33">
        <f t="shared" ca="1" si="175"/>
        <v>0</v>
      </c>
      <c r="N362" s="34">
        <f t="shared" ca="1" si="176"/>
        <v>5.8333333333333336E-3</v>
      </c>
      <c r="O362" s="34">
        <f t="shared" ca="1" si="177"/>
        <v>14.22520992045523</v>
      </c>
      <c r="P362" s="35">
        <f ca="1">O362/MAX(O$49:O362)-1</f>
        <v>0</v>
      </c>
      <c r="Q362" s="32">
        <f t="shared" ca="1" si="161"/>
        <v>702.36512312318393</v>
      </c>
      <c r="R362" s="33">
        <f t="shared" ca="1" si="178"/>
        <v>0</v>
      </c>
      <c r="S362" s="34">
        <f t="shared" ca="1" si="179"/>
        <v>5.8333333333333336E-3</v>
      </c>
      <c r="T362" s="34">
        <f t="shared" ca="1" si="180"/>
        <v>13.683374369705286</v>
      </c>
      <c r="U362" s="35">
        <f ca="1">T362/MAX(T$49:T362)-1</f>
        <v>-9.1320189545548436E-3</v>
      </c>
      <c r="V362" s="32">
        <f t="shared" ca="1" si="162"/>
        <v>583.8336024863047</v>
      </c>
      <c r="W362" s="33">
        <f t="shared" ca="1" si="181"/>
        <v>0</v>
      </c>
      <c r="X362" s="34">
        <f t="shared" ca="1" si="182"/>
        <v>-9.0000217012753403E-4</v>
      </c>
      <c r="Y362" s="34">
        <f t="shared" ca="1" si="183"/>
        <v>11.417636304105857</v>
      </c>
      <c r="Z362" s="35">
        <f ca="1">Y362/MAX(Y$49:Y362)-1</f>
        <v>-1.3126252151375306E-3</v>
      </c>
      <c r="AA362" s="32">
        <f t="shared" ca="1" si="163"/>
        <v>583.8336024863047</v>
      </c>
      <c r="AB362" s="33">
        <f t="shared" ca="1" si="184"/>
        <v>0</v>
      </c>
      <c r="AC362" s="34">
        <f t="shared" ca="1" si="185"/>
        <v>5.8333333333333336E-3</v>
      </c>
      <c r="AD362" s="34">
        <f t="shared" ca="1" si="186"/>
        <v>17.598727172469779</v>
      </c>
      <c r="AE362" s="35">
        <f ca="1">AD362/MAX(AD$49:AD362)-1</f>
        <v>0</v>
      </c>
      <c r="AF362" s="32">
        <f t="shared" ca="1" si="164"/>
        <v>600.57157474325561</v>
      </c>
      <c r="AG362" s="33">
        <f t="shared" ca="1" si="187"/>
        <v>0</v>
      </c>
      <c r="AH362" s="34">
        <f t="shared" ca="1" si="188"/>
        <v>5.8333333333333336E-3</v>
      </c>
      <c r="AI362" s="34">
        <f t="shared" ca="1" si="189"/>
        <v>11.868470775429079</v>
      </c>
      <c r="AJ362" s="35">
        <f ca="1">AI362/MAX(AI$49:AI362)-1</f>
        <v>0</v>
      </c>
      <c r="AK362" s="32">
        <f t="shared" ca="1" si="165"/>
        <v>600.57157474325561</v>
      </c>
      <c r="AL362" s="33">
        <f t="shared" ca="1" si="166"/>
        <v>0</v>
      </c>
      <c r="AM362" s="34">
        <f t="shared" ca="1" si="190"/>
        <v>5.8333333333333336E-3</v>
      </c>
      <c r="AN362" s="34">
        <f t="shared" ca="1" si="191"/>
        <v>13.685670386139265</v>
      </c>
      <c r="AO362" s="35">
        <f ca="1">AN362/MAX(AN$49:AN362)-1</f>
        <v>0</v>
      </c>
      <c r="AP362" s="32">
        <f t="shared" ca="1" si="167"/>
        <v>590.38237131986557</v>
      </c>
      <c r="AQ362" s="33">
        <f t="shared" ca="1" si="168"/>
        <v>0</v>
      </c>
      <c r="AR362" s="34">
        <f t="shared" ca="1" si="192"/>
        <v>5.8333333333333336E-3</v>
      </c>
      <c r="AS362" s="34">
        <f t="shared" ca="1" si="193"/>
        <v>13.553919127981443</v>
      </c>
      <c r="AT362" s="35">
        <f ca="1">AS362/MAX(AS$49:AS362)-1</f>
        <v>0</v>
      </c>
      <c r="AU362" s="32">
        <f t="shared" ca="1" si="169"/>
        <v>595.83378541449326</v>
      </c>
      <c r="AV362" s="33">
        <f t="shared" ca="1" si="170"/>
        <v>0</v>
      </c>
      <c r="AW362" s="34">
        <f t="shared" ca="1" si="194"/>
        <v>5.8333333333333336E-3</v>
      </c>
      <c r="AX362" s="34">
        <f t="shared" ca="1" si="195"/>
        <v>14.227062837742151</v>
      </c>
      <c r="AY362" s="35">
        <f ca="1">AX362/MAX(AX$49:AX362)-1</f>
        <v>0</v>
      </c>
      <c r="AZ362" s="20"/>
      <c r="BA362" s="20"/>
      <c r="BB362" s="20"/>
      <c r="BC362" s="20"/>
      <c r="BD362" s="20"/>
      <c r="BE362" s="20"/>
      <c r="BF362" s="20"/>
      <c r="BG362" s="17"/>
      <c r="BH362" s="17"/>
      <c r="BJ362" s="7">
        <f ca="1">AVERAGE(B360:B362)</f>
        <v>583.8336024863047</v>
      </c>
      <c r="BK362" s="7">
        <f ca="1">AVERAGE(B357:B362)</f>
        <v>589.83369395039892</v>
      </c>
      <c r="BL362" s="7">
        <f ca="1">AVERAGE(B351:B362)</f>
        <v>618.30482492156898</v>
      </c>
      <c r="BM362" s="7">
        <f ca="1">AVERAGE(B345:B362)</f>
        <v>669.52089560984723</v>
      </c>
      <c r="BN362" s="7">
        <f ca="1">AVERAGE(B339:B362)</f>
        <v>702.36512312318393</v>
      </c>
      <c r="BO362" s="5">
        <f ca="1">IF($B361&gt;=BJ361,$D362,$C362)*0.2+IF($B361&gt;=BK361,$D362,$C362)*0.2+IF($B361&gt;=BL361,$D362,$C362)*0.2+IF($B361&gt;=BM361,$D362,$C362)*0.2+IF($B361&gt;=BN361,$D362,$C362)*0.2</f>
        <v>5.8333333333333336E-3</v>
      </c>
      <c r="BP362" s="3">
        <f t="shared" ca="1" si="171"/>
        <v>1539.6294440151785</v>
      </c>
      <c r="BQ362" s="5">
        <f ca="1">BP362/MAX($BP$36:BP362)-1</f>
        <v>0</v>
      </c>
    </row>
    <row r="363" spans="1:69" x14ac:dyDescent="0.2">
      <c r="A363" s="15">
        <v>19418</v>
      </c>
      <c r="B363" s="18">
        <v>591.9772097910062</v>
      </c>
      <c r="C363" s="17">
        <f t="shared" ca="1" si="196"/>
        <v>5.8333333333333336E-3</v>
      </c>
      <c r="D363" s="17">
        <f ca="1">B363/B362-1</f>
        <v>1.9208791323937602E-2</v>
      </c>
      <c r="E363" s="20">
        <f t="shared" ca="1" si="158"/>
        <v>4.0587231541736291</v>
      </c>
      <c r="F363" s="20">
        <f ca="1">E363/MAX(E$49:E363)-1</f>
        <v>-0.47009604727610999</v>
      </c>
      <c r="G363" s="32">
        <f t="shared" ca="1" si="159"/>
        <v>584.36521531001824</v>
      </c>
      <c r="H363" s="33">
        <f t="shared" ca="1" si="172"/>
        <v>0</v>
      </c>
      <c r="I363" s="34">
        <f t="shared" ca="1" si="173"/>
        <v>5.8333333333333336E-3</v>
      </c>
      <c r="J363" s="34">
        <f t="shared" ca="1" si="174"/>
        <v>16.110793865386974</v>
      </c>
      <c r="K363" s="35">
        <f ca="1">J363/MAX(J$49:J363)-1</f>
        <v>0</v>
      </c>
      <c r="L363" s="32">
        <f t="shared" ca="1" si="160"/>
        <v>594.37086005632591</v>
      </c>
      <c r="M363" s="33">
        <f t="shared" ca="1" si="175"/>
        <v>0</v>
      </c>
      <c r="N363" s="34">
        <f t="shared" ca="1" si="176"/>
        <v>5.8333333333333336E-3</v>
      </c>
      <c r="O363" s="34">
        <f t="shared" ca="1" si="177"/>
        <v>14.308190311657885</v>
      </c>
      <c r="P363" s="35">
        <f ca="1">O363/MAX(O$49:O363)-1</f>
        <v>0</v>
      </c>
      <c r="Q363" s="32">
        <f t="shared" ca="1" si="161"/>
        <v>694.14684881509481</v>
      </c>
      <c r="R363" s="33">
        <f t="shared" ca="1" si="178"/>
        <v>0</v>
      </c>
      <c r="S363" s="34">
        <f t="shared" ca="1" si="179"/>
        <v>5.8333333333333336E-3</v>
      </c>
      <c r="T363" s="34">
        <f t="shared" ca="1" si="180"/>
        <v>13.763194053528567</v>
      </c>
      <c r="U363" s="35">
        <f ca="1">T363/MAX(T$49:T363)-1</f>
        <v>-3.351955731789702E-3</v>
      </c>
      <c r="V363" s="32">
        <f t="shared" ca="1" si="162"/>
        <v>584.36521531001824</v>
      </c>
      <c r="W363" s="33">
        <f t="shared" ca="1" si="181"/>
        <v>0</v>
      </c>
      <c r="X363" s="34">
        <f t="shared" ca="1" si="182"/>
        <v>-1.9208791323937602E-2</v>
      </c>
      <c r="Y363" s="34">
        <f t="shared" ca="1" si="183"/>
        <v>11.198317310927674</v>
      </c>
      <c r="Z363" s="35">
        <f ca="1">Y363/MAX(Y$49:Y363)-1</f>
        <v>-2.0496202595230884E-2</v>
      </c>
      <c r="AA363" s="32">
        <f t="shared" ca="1" si="163"/>
        <v>584.36521531001824</v>
      </c>
      <c r="AB363" s="33">
        <f t="shared" ca="1" si="184"/>
        <v>0</v>
      </c>
      <c r="AC363" s="34">
        <f t="shared" ca="1" si="185"/>
        <v>5.8333333333333336E-3</v>
      </c>
      <c r="AD363" s="34">
        <f t="shared" ca="1" si="186"/>
        <v>17.701386414309187</v>
      </c>
      <c r="AE363" s="35">
        <f ca="1">AD363/MAX(AD$49:AD363)-1</f>
        <v>0</v>
      </c>
      <c r="AF363" s="32">
        <f t="shared" ca="1" si="164"/>
        <v>594.37086005632591</v>
      </c>
      <c r="AG363" s="33">
        <f t="shared" ca="1" si="187"/>
        <v>0</v>
      </c>
      <c r="AH363" s="34">
        <f t="shared" ca="1" si="188"/>
        <v>5.8333333333333336E-3</v>
      </c>
      <c r="AI363" s="34">
        <f t="shared" ca="1" si="189"/>
        <v>11.937703521619083</v>
      </c>
      <c r="AJ363" s="35">
        <f ca="1">AI363/MAX(AI$49:AI363)-1</f>
        <v>0</v>
      </c>
      <c r="AK363" s="32">
        <f t="shared" ca="1" si="165"/>
        <v>594.37086005632591</v>
      </c>
      <c r="AL363" s="33">
        <f t="shared" ca="1" si="166"/>
        <v>0</v>
      </c>
      <c r="AM363" s="34">
        <f t="shared" ca="1" si="190"/>
        <v>5.8333333333333336E-3</v>
      </c>
      <c r="AN363" s="34">
        <f t="shared" ca="1" si="191"/>
        <v>13.765503463391743</v>
      </c>
      <c r="AO363" s="35">
        <f ca="1">AN363/MAX(AN$49:AN363)-1</f>
        <v>0</v>
      </c>
      <c r="AP363" s="32">
        <f t="shared" ca="1" si="167"/>
        <v>590.38237131986557</v>
      </c>
      <c r="AQ363" s="33">
        <f t="shared" ca="1" si="168"/>
        <v>0</v>
      </c>
      <c r="AR363" s="34">
        <f t="shared" ca="1" si="192"/>
        <v>5.8333333333333336E-3</v>
      </c>
      <c r="AS363" s="34">
        <f t="shared" ca="1" si="193"/>
        <v>13.632983656228001</v>
      </c>
      <c r="AT363" s="35">
        <f ca="1">AS363/MAX(AS$49:AS363)-1</f>
        <v>0</v>
      </c>
      <c r="AU363" s="32">
        <f t="shared" ca="1" si="169"/>
        <v>593.10938398111762</v>
      </c>
      <c r="AV363" s="33">
        <f t="shared" ca="1" si="170"/>
        <v>0</v>
      </c>
      <c r="AW363" s="34">
        <f t="shared" ca="1" si="194"/>
        <v>5.8333333333333336E-3</v>
      </c>
      <c r="AX363" s="34">
        <f t="shared" ca="1" si="195"/>
        <v>14.31005403762898</v>
      </c>
      <c r="AY363" s="35">
        <f ca="1">AX363/MAX(AX$49:AX363)-1</f>
        <v>0</v>
      </c>
      <c r="AZ363" s="20"/>
      <c r="BA363" s="20"/>
      <c r="BB363" s="20"/>
      <c r="BC363" s="20"/>
      <c r="BD363" s="20"/>
      <c r="BE363" s="20"/>
      <c r="BF363" s="20"/>
      <c r="BG363" s="17"/>
      <c r="BH363" s="17"/>
      <c r="BJ363" s="7">
        <f ca="1">AVERAGE(B361:B363)</f>
        <v>584.36521531001824</v>
      </c>
      <c r="BK363" s="7">
        <f ca="1">AVERAGE(B358:B363)</f>
        <v>588.73729964556799</v>
      </c>
      <c r="BL363" s="7">
        <f ca="1">AVERAGE(B352:B363)</f>
        <v>607.90456085042149</v>
      </c>
      <c r="BM363" s="7">
        <f ca="1">AVERAGE(B346:B363)</f>
        <v>658.10215016069651</v>
      </c>
      <c r="BN363" s="7">
        <f ca="1">AVERAGE(B340:B363)</f>
        <v>694.14684881509481</v>
      </c>
      <c r="BO363" s="5">
        <f ca="1">IF($B362&gt;=BJ362,$D363,$C363)*0.2+IF($B362&gt;=BK362,$D363,$C363)*0.2+IF($B362&gt;=BL362,$D363,$C363)*0.2+IF($B362&gt;=BM362,$D363,$C363)*0.2+IF($B362&gt;=BN362,$D363,$C363)*0.2</f>
        <v>5.8333333333333336E-3</v>
      </c>
      <c r="BP363" s="3">
        <f t="shared" ca="1" si="171"/>
        <v>1548.6106157719337</v>
      </c>
      <c r="BQ363" s="5">
        <f ca="1">BP363/MAX($BP$36:BP363)-1</f>
        <v>0</v>
      </c>
    </row>
    <row r="364" spans="1:69" x14ac:dyDescent="0.2">
      <c r="A364" s="15">
        <v>19449</v>
      </c>
      <c r="B364" s="18">
        <v>592.50999056448416</v>
      </c>
      <c r="C364" s="17">
        <f t="shared" ca="1" si="196"/>
        <v>5.8333333333333336E-3</v>
      </c>
      <c r="D364" s="17">
        <f ca="1">B364/B363-1</f>
        <v>9.0000217012753403E-4</v>
      </c>
      <c r="E364" s="20">
        <f t="shared" ca="1" si="158"/>
        <v>4.062376013820332</v>
      </c>
      <c r="F364" s="20">
        <f ca="1">E364/MAX(E$49:E364)-1</f>
        <v>-0.46961913256869936</v>
      </c>
      <c r="G364" s="32">
        <f t="shared" ca="1" si="159"/>
        <v>588.43585106405374</v>
      </c>
      <c r="H364" s="33">
        <f t="shared" ca="1" si="172"/>
        <v>1</v>
      </c>
      <c r="I364" s="34">
        <f t="shared" ca="1" si="173"/>
        <v>9.0000217012753403E-4</v>
      </c>
      <c r="J364" s="34">
        <f t="shared" ca="1" si="174"/>
        <v>16.125293614828298</v>
      </c>
      <c r="K364" s="35">
        <f ca="1">J364/MAX(J$49:J364)-1</f>
        <v>0</v>
      </c>
      <c r="L364" s="32">
        <f t="shared" ca="1" si="160"/>
        <v>591.89863484968896</v>
      </c>
      <c r="M364" s="33">
        <f t="shared" ca="1" si="175"/>
        <v>0</v>
      </c>
      <c r="N364" s="34">
        <f t="shared" ca="1" si="176"/>
        <v>5.8333333333333336E-3</v>
      </c>
      <c r="O364" s="34">
        <f t="shared" ca="1" si="177"/>
        <v>14.391654755142556</v>
      </c>
      <c r="P364" s="35">
        <f ca="1">O364/MAX(O$49:O364)-1</f>
        <v>0</v>
      </c>
      <c r="Q364" s="32">
        <f t="shared" ca="1" si="161"/>
        <v>685.38642487608365</v>
      </c>
      <c r="R364" s="33">
        <f t="shared" ca="1" si="178"/>
        <v>0</v>
      </c>
      <c r="S364" s="34">
        <f t="shared" ca="1" si="179"/>
        <v>5.8333333333333336E-3</v>
      </c>
      <c r="T364" s="34">
        <f t="shared" ca="1" si="180"/>
        <v>13.84347935217415</v>
      </c>
      <c r="U364" s="35">
        <f ca="1">T364/MAX(T$49:T364)-1</f>
        <v>0</v>
      </c>
      <c r="V364" s="32">
        <f t="shared" ca="1" si="162"/>
        <v>588.43585106405374</v>
      </c>
      <c r="W364" s="33">
        <f t="shared" ca="1" si="181"/>
        <v>1</v>
      </c>
      <c r="X364" s="34">
        <f t="shared" ca="1" si="182"/>
        <v>9.0000217012753403E-4</v>
      </c>
      <c r="Y364" s="34">
        <f t="shared" ca="1" si="183"/>
        <v>11.208395820809287</v>
      </c>
      <c r="Z364" s="35">
        <f ca="1">Y364/MAX(Y$49:Y364)-1</f>
        <v>-1.9614647051918399E-2</v>
      </c>
      <c r="AA364" s="32">
        <f t="shared" ca="1" si="163"/>
        <v>588.43585106405374</v>
      </c>
      <c r="AB364" s="33">
        <f t="shared" ca="1" si="184"/>
        <v>1</v>
      </c>
      <c r="AC364" s="34">
        <f t="shared" ca="1" si="185"/>
        <v>9.0000217012753403E-4</v>
      </c>
      <c r="AD364" s="34">
        <f t="shared" ca="1" si="186"/>
        <v>17.717317700496331</v>
      </c>
      <c r="AE364" s="35">
        <f ca="1">AD364/MAX(AD$49:AD364)-1</f>
        <v>0</v>
      </c>
      <c r="AF364" s="32">
        <f t="shared" ca="1" si="164"/>
        <v>591.89863484968896</v>
      </c>
      <c r="AG364" s="33">
        <f t="shared" ca="1" si="187"/>
        <v>0</v>
      </c>
      <c r="AH364" s="34">
        <f t="shared" ca="1" si="188"/>
        <v>5.8333333333333336E-3</v>
      </c>
      <c r="AI364" s="34">
        <f t="shared" ca="1" si="189"/>
        <v>12.007340125495194</v>
      </c>
      <c r="AJ364" s="35">
        <f ca="1">AI364/MAX(AI$49:AI364)-1</f>
        <v>0</v>
      </c>
      <c r="AK364" s="32">
        <f t="shared" ca="1" si="165"/>
        <v>591.89863484968896</v>
      </c>
      <c r="AL364" s="33">
        <f t="shared" ca="1" si="166"/>
        <v>0</v>
      </c>
      <c r="AM364" s="34">
        <f t="shared" ca="1" si="190"/>
        <v>5.8333333333333336E-3</v>
      </c>
      <c r="AN364" s="34">
        <f t="shared" ca="1" si="191"/>
        <v>13.845802233594862</v>
      </c>
      <c r="AO364" s="35">
        <f ca="1">AN364/MAX(AN$49:AN364)-1</f>
        <v>0</v>
      </c>
      <c r="AP364" s="32">
        <f t="shared" ca="1" si="167"/>
        <v>591.9772097910062</v>
      </c>
      <c r="AQ364" s="33">
        <f t="shared" ca="1" si="168"/>
        <v>1</v>
      </c>
      <c r="AR364" s="34">
        <f t="shared" ca="1" si="192"/>
        <v>9.0000217012753403E-4</v>
      </c>
      <c r="AS364" s="34">
        <f t="shared" ca="1" si="193"/>
        <v>13.645253371103919</v>
      </c>
      <c r="AT364" s="35">
        <f ca="1">AS364/MAX(AS$49:AS364)-1</f>
        <v>0</v>
      </c>
      <c r="AU364" s="32">
        <f t="shared" ca="1" si="169"/>
        <v>586.84398610291271</v>
      </c>
      <c r="AV364" s="33">
        <f t="shared" ca="1" si="170"/>
        <v>0</v>
      </c>
      <c r="AW364" s="34">
        <f t="shared" ca="1" si="194"/>
        <v>3.3666677517304338E-3</v>
      </c>
      <c r="AX364" s="34">
        <f t="shared" ca="1" si="195"/>
        <v>14.358231235082984</v>
      </c>
      <c r="AY364" s="35">
        <f ca="1">AX364/MAX(AX$49:AX364)-1</f>
        <v>0</v>
      </c>
      <c r="AZ364" s="20"/>
      <c r="BA364" s="20"/>
      <c r="BB364" s="20"/>
      <c r="BC364" s="20"/>
      <c r="BD364" s="20"/>
      <c r="BE364" s="20"/>
      <c r="BF364" s="20"/>
      <c r="BG364" s="17"/>
      <c r="BH364" s="17"/>
      <c r="BJ364" s="7">
        <f ca="1">AVERAGE(B362:B364)</f>
        <v>588.43585106405374</v>
      </c>
      <c r="BK364" s="7">
        <f ca="1">AVERAGE(B359:B364)</f>
        <v>587.63991858348322</v>
      </c>
      <c r="BL364" s="7">
        <f ca="1">AVERAGE(B353:B364)</f>
        <v>599.18357898233717</v>
      </c>
      <c r="BM364" s="7">
        <f ca="1">AVERAGE(B347:B364)</f>
        <v>646.67312781586122</v>
      </c>
      <c r="BN364" s="7">
        <f ca="1">AVERAGE(B341:B364)</f>
        <v>685.38642487608365</v>
      </c>
      <c r="BO364" s="5">
        <f ca="1">IF($B363&gt;=BJ363,$D364,$C364)*0.2+IF($B363&gt;=BK363,$D364,$C364)*0.2+IF($B363&gt;=BL363,$D364,$C364)*0.2+IF($B363&gt;=BM363,$D364,$C364)*0.2+IF($B363&gt;=BN363,$D364,$C364)*0.2</f>
        <v>3.8600008680510136E-3</v>
      </c>
      <c r="BP364" s="3">
        <f t="shared" ca="1" si="171"/>
        <v>1554.5882540930863</v>
      </c>
      <c r="BQ364" s="5">
        <f ca="1">BP364/MAX($BP$36:BP364)-1</f>
        <v>0</v>
      </c>
    </row>
    <row r="365" spans="1:69" x14ac:dyDescent="0.2">
      <c r="A365" s="15">
        <v>19479</v>
      </c>
      <c r="B365" s="18">
        <v>593.04325084181448</v>
      </c>
      <c r="C365" s="17">
        <f t="shared" ca="1" si="196"/>
        <v>5.8333333333333336E-3</v>
      </c>
      <c r="D365" s="17">
        <f ca="1">B365/B364-1</f>
        <v>9.0000217012753403E-4</v>
      </c>
      <c r="E365" s="20">
        <f t="shared" ca="1" si="158"/>
        <v>4.0660321610486445</v>
      </c>
      <c r="F365" s="20">
        <f ca="1">E365/MAX(E$49:E365)-1</f>
        <v>-0.46914178863701694</v>
      </c>
      <c r="G365" s="32">
        <f t="shared" ca="1" si="159"/>
        <v>592.51015039910169</v>
      </c>
      <c r="H365" s="33">
        <f t="shared" ca="1" si="172"/>
        <v>1</v>
      </c>
      <c r="I365" s="34">
        <f t="shared" ca="1" si="173"/>
        <v>9.0000217012753403E-4</v>
      </c>
      <c r="J365" s="34">
        <f t="shared" ca="1" si="174"/>
        <v>16.139806414075586</v>
      </c>
      <c r="K365" s="35">
        <f ca="1">J365/MAX(J$49:J365)-1</f>
        <v>0</v>
      </c>
      <c r="L365" s="32">
        <f t="shared" ca="1" si="160"/>
        <v>591.4549973599087</v>
      </c>
      <c r="M365" s="33">
        <f t="shared" ca="1" si="175"/>
        <v>1</v>
      </c>
      <c r="N365" s="34">
        <f t="shared" ca="1" si="176"/>
        <v>9.0000217012753403E-4</v>
      </c>
      <c r="O365" s="34">
        <f t="shared" ca="1" si="177"/>
        <v>14.404607275653911</v>
      </c>
      <c r="P365" s="35">
        <f ca="1">O365/MAX(O$49:O365)-1</f>
        <v>0</v>
      </c>
      <c r="Q365" s="32">
        <f t="shared" ca="1" si="161"/>
        <v>676.35048539470915</v>
      </c>
      <c r="R365" s="33">
        <f t="shared" ca="1" si="178"/>
        <v>0</v>
      </c>
      <c r="S365" s="34">
        <f t="shared" ca="1" si="179"/>
        <v>5.8333333333333336E-3</v>
      </c>
      <c r="T365" s="34">
        <f t="shared" ca="1" si="180"/>
        <v>13.924232981728499</v>
      </c>
      <c r="U365" s="35">
        <f ca="1">T365/MAX(T$49:T365)-1</f>
        <v>0</v>
      </c>
      <c r="V365" s="32">
        <f t="shared" ca="1" si="162"/>
        <v>592.51015039910169</v>
      </c>
      <c r="W365" s="33">
        <f t="shared" ca="1" si="181"/>
        <v>1</v>
      </c>
      <c r="X365" s="34">
        <f t="shared" ca="1" si="182"/>
        <v>9.0000217012753403E-4</v>
      </c>
      <c r="Y365" s="34">
        <f t="shared" ca="1" si="183"/>
        <v>11.218483401371664</v>
      </c>
      <c r="Z365" s="35">
        <f ca="1">Y365/MAX(Y$49:Y365)-1</f>
        <v>-1.8732298106703849E-2</v>
      </c>
      <c r="AA365" s="32">
        <f t="shared" ca="1" si="163"/>
        <v>592.51015039910169</v>
      </c>
      <c r="AB365" s="33">
        <f t="shared" ca="1" si="184"/>
        <v>1</v>
      </c>
      <c r="AC365" s="34">
        <f t="shared" ca="1" si="185"/>
        <v>9.0000217012753403E-4</v>
      </c>
      <c r="AD365" s="34">
        <f t="shared" ca="1" si="186"/>
        <v>17.733263324875615</v>
      </c>
      <c r="AE365" s="35">
        <f ca="1">AD365/MAX(AD$49:AD365)-1</f>
        <v>0</v>
      </c>
      <c r="AF365" s="32">
        <f t="shared" ca="1" si="164"/>
        <v>591.4549973599087</v>
      </c>
      <c r="AG365" s="33">
        <f t="shared" ca="1" si="187"/>
        <v>0</v>
      </c>
      <c r="AH365" s="34">
        <f t="shared" ca="1" si="188"/>
        <v>5.8333333333333336E-3</v>
      </c>
      <c r="AI365" s="34">
        <f t="shared" ca="1" si="189"/>
        <v>12.077382942893916</v>
      </c>
      <c r="AJ365" s="35">
        <f ca="1">AI365/MAX(AI$49:AI365)-1</f>
        <v>0</v>
      </c>
      <c r="AK365" s="32">
        <f t="shared" ca="1" si="165"/>
        <v>591.4549973599087</v>
      </c>
      <c r="AL365" s="33">
        <f t="shared" ca="1" si="166"/>
        <v>0.3</v>
      </c>
      <c r="AM365" s="34">
        <f t="shared" ca="1" si="190"/>
        <v>5.8333333333333336E-3</v>
      </c>
      <c r="AN365" s="34">
        <f t="shared" ca="1" si="191"/>
        <v>13.926569413290832</v>
      </c>
      <c r="AO365" s="35">
        <f ca="1">AN365/MAX(AN$49:AN365)-1</f>
        <v>0</v>
      </c>
      <c r="AP365" s="32">
        <f t="shared" ca="1" si="167"/>
        <v>592.50999056448416</v>
      </c>
      <c r="AQ365" s="33">
        <f t="shared" ca="1" si="168"/>
        <v>1</v>
      </c>
      <c r="AR365" s="34">
        <f t="shared" ca="1" si="192"/>
        <v>9.0000217012753403E-4</v>
      </c>
      <c r="AS365" s="34">
        <f t="shared" ca="1" si="193"/>
        <v>13.657534128749854</v>
      </c>
      <c r="AT365" s="35">
        <f ca="1">AS365/MAX(AS$49:AS365)-1</f>
        <v>0</v>
      </c>
      <c r="AU365" s="32">
        <f t="shared" ca="1" si="169"/>
        <v>588.43585106405374</v>
      </c>
      <c r="AV365" s="33">
        <f t="shared" ca="1" si="170"/>
        <v>1</v>
      </c>
      <c r="AW365" s="34">
        <f t="shared" ca="1" si="194"/>
        <v>3.3666677517304338E-3</v>
      </c>
      <c r="AX365" s="34">
        <f t="shared" ca="1" si="195"/>
        <v>14.406570629154025</v>
      </c>
      <c r="AY365" s="35">
        <f ca="1">AX365/MAX(AX$49:AX365)-1</f>
        <v>0</v>
      </c>
      <c r="AZ365" s="20"/>
      <c r="BA365" s="20"/>
      <c r="BB365" s="20"/>
      <c r="BC365" s="20"/>
      <c r="BD365" s="20"/>
      <c r="BE365" s="20"/>
      <c r="BF365" s="20"/>
      <c r="BG365" s="17"/>
      <c r="BH365" s="17"/>
      <c r="BJ365" s="7">
        <f ca="1">AVERAGE(B363:B365)</f>
        <v>592.51015039910169</v>
      </c>
      <c r="BK365" s="7">
        <f ca="1">AVERAGE(B360:B365)</f>
        <v>588.17187644270314</v>
      </c>
      <c r="BL365" s="7">
        <f ca="1">AVERAGE(B354:B365)</f>
        <v>594.10515349746311</v>
      </c>
      <c r="BM365" s="7">
        <f ca="1">AVERAGE(B348:B365)</f>
        <v>635.95133827974394</v>
      </c>
      <c r="BN365" s="7">
        <f ca="1">AVERAGE(B342:B365)</f>
        <v>676.35048539470915</v>
      </c>
      <c r="BO365" s="5">
        <f ca="1">IF($B364&gt;=BJ364,$D365,$C365)*0.2+IF($B364&gt;=BK364,$D365,$C365)*0.2+IF($B364&gt;=BL364,$D365,$C365)*0.2+IF($B364&gt;=BM364,$D365,$C365)*0.2+IF($B364&gt;=BN364,$D365,$C365)*0.2</f>
        <v>3.8600008680510136E-3</v>
      </c>
      <c r="BP365" s="3">
        <f t="shared" ca="1" si="171"/>
        <v>1560.5889661033475</v>
      </c>
      <c r="BQ365" s="5">
        <f ca="1">BP365/MAX($BP$36:BP365)-1</f>
        <v>0</v>
      </c>
    </row>
    <row r="366" spans="1:69" x14ac:dyDescent="0.2">
      <c r="A366" s="15">
        <v>19510</v>
      </c>
      <c r="B366" s="18">
        <v>582.91351249114825</v>
      </c>
      <c r="C366" s="17">
        <f t="shared" ca="1" si="196"/>
        <v>5.8333333333333336E-3</v>
      </c>
      <c r="D366" s="17">
        <f ca="1">B366/B365-1</f>
        <v>-1.7080943651727298E-2</v>
      </c>
      <c r="E366" s="20">
        <f t="shared" ca="1" si="158"/>
        <v>3.9965804948196615</v>
      </c>
      <c r="F366" s="20">
        <f ca="1">E366/MAX(E$49:E366)-1</f>
        <v>-0.47820934783236491</v>
      </c>
      <c r="G366" s="32">
        <f t="shared" ca="1" si="159"/>
        <v>589.48891796581563</v>
      </c>
      <c r="H366" s="33">
        <f t="shared" ca="1" si="172"/>
        <v>1</v>
      </c>
      <c r="I366" s="34">
        <f t="shared" ca="1" si="173"/>
        <v>-1.7080943651727298E-2</v>
      </c>
      <c r="J366" s="34">
        <f t="shared" ca="1" si="174"/>
        <v>15.864123290166974</v>
      </c>
      <c r="K366" s="35">
        <f ca="1">J366/MAX(J$49:J366)-1</f>
        <v>-1.7080943651727298E-2</v>
      </c>
      <c r="L366" s="32">
        <f t="shared" ca="1" si="160"/>
        <v>589.9446127390845</v>
      </c>
      <c r="M366" s="33">
        <f t="shared" ca="1" si="175"/>
        <v>1</v>
      </c>
      <c r="N366" s="34">
        <f t="shared" ca="1" si="176"/>
        <v>-1.7080943651727298E-2</v>
      </c>
      <c r="O366" s="34">
        <f t="shared" ca="1" si="177"/>
        <v>14.158562990453206</v>
      </c>
      <c r="P366" s="35">
        <f ca="1">O366/MAX(O$49:O366)-1</f>
        <v>-1.7080943651727298E-2</v>
      </c>
      <c r="Q366" s="32">
        <f t="shared" ca="1" si="161"/>
        <v>666.79513221099137</v>
      </c>
      <c r="R366" s="33">
        <f t="shared" ca="1" si="178"/>
        <v>0</v>
      </c>
      <c r="S366" s="34">
        <f t="shared" ca="1" si="179"/>
        <v>5.8333333333333336E-3</v>
      </c>
      <c r="T366" s="34">
        <f t="shared" ca="1" si="180"/>
        <v>14.005457674121915</v>
      </c>
      <c r="U366" s="35">
        <f ca="1">T366/MAX(T$49:T366)-1</f>
        <v>0</v>
      </c>
      <c r="V366" s="32">
        <f t="shared" ca="1" si="162"/>
        <v>589.48891796581563</v>
      </c>
      <c r="W366" s="33">
        <f t="shared" ca="1" si="181"/>
        <v>1</v>
      </c>
      <c r="X366" s="34">
        <f t="shared" ca="1" si="182"/>
        <v>-1.7080943651727298E-2</v>
      </c>
      <c r="Y366" s="34">
        <f t="shared" ca="1" si="183"/>
        <v>11.026861118534997</v>
      </c>
      <c r="Z366" s="35">
        <f ca="1">Y366/MAX(Y$49:Y366)-1</f>
        <v>-3.5493276430003107E-2</v>
      </c>
      <c r="AA366" s="32">
        <f t="shared" ca="1" si="163"/>
        <v>589.48891796581563</v>
      </c>
      <c r="AB366" s="33">
        <f t="shared" ca="1" si="184"/>
        <v>1</v>
      </c>
      <c r="AC366" s="34">
        <f t="shared" ca="1" si="185"/>
        <v>-1.7080943651727298E-2</v>
      </c>
      <c r="AD366" s="34">
        <f t="shared" ca="1" si="186"/>
        <v>17.430362453262173</v>
      </c>
      <c r="AE366" s="35">
        <f ca="1">AD366/MAX(AD$49:AD366)-1</f>
        <v>-1.7080943651727298E-2</v>
      </c>
      <c r="AF366" s="32">
        <f t="shared" ca="1" si="164"/>
        <v>589.9446127390845</v>
      </c>
      <c r="AG366" s="33">
        <f t="shared" ca="1" si="187"/>
        <v>0</v>
      </c>
      <c r="AH366" s="34">
        <f t="shared" ca="1" si="188"/>
        <v>5.8333333333333336E-3</v>
      </c>
      <c r="AI366" s="34">
        <f t="shared" ca="1" si="189"/>
        <v>12.14783434339413</v>
      </c>
      <c r="AJ366" s="35">
        <f ca="1">AI366/MAX(AI$49:AI366)-1</f>
        <v>0</v>
      </c>
      <c r="AK366" s="32">
        <f t="shared" ca="1" si="165"/>
        <v>589.9446127390845</v>
      </c>
      <c r="AL366" s="33">
        <f t="shared" ca="1" si="166"/>
        <v>0.6</v>
      </c>
      <c r="AM366" s="34">
        <f t="shared" ca="1" si="190"/>
        <v>5.8333333333333336E-3</v>
      </c>
      <c r="AN366" s="34">
        <f t="shared" ca="1" si="191"/>
        <v>14.007807734868361</v>
      </c>
      <c r="AO366" s="35">
        <f ca="1">AN366/MAX(AN$49:AN366)-1</f>
        <v>0</v>
      </c>
      <c r="AP366" s="32">
        <f t="shared" ca="1" si="167"/>
        <v>593.04325084181448</v>
      </c>
      <c r="AQ366" s="33">
        <f t="shared" ca="1" si="168"/>
        <v>1</v>
      </c>
      <c r="AR366" s="34">
        <f t="shared" ca="1" si="192"/>
        <v>-1.7080943651727298E-2</v>
      </c>
      <c r="AS366" s="34">
        <f t="shared" ca="1" si="193"/>
        <v>13.424250557875135</v>
      </c>
      <c r="AT366" s="35">
        <f ca="1">AS366/MAX(AS$49:AS366)-1</f>
        <v>-1.7080943651727298E-2</v>
      </c>
      <c r="AU366" s="32">
        <f t="shared" ca="1" si="169"/>
        <v>592.51015039910169</v>
      </c>
      <c r="AV366" s="33">
        <f t="shared" ca="1" si="170"/>
        <v>0</v>
      </c>
      <c r="AW366" s="34">
        <f t="shared" ca="1" si="194"/>
        <v>-5.6238051591969828E-3</v>
      </c>
      <c r="AX366" s="34">
        <f t="shared" ca="1" si="195"/>
        <v>14.325550882923453</v>
      </c>
      <c r="AY366" s="35">
        <f ca="1">AX366/MAX(AX$49:AX366)-1</f>
        <v>-5.6238051591969151E-3</v>
      </c>
      <c r="AZ366" s="20"/>
      <c r="BA366" s="20"/>
      <c r="BB366" s="20"/>
      <c r="BC366" s="20"/>
      <c r="BD366" s="20"/>
      <c r="BE366" s="20"/>
      <c r="BF366" s="20"/>
      <c r="BG366" s="17"/>
      <c r="BH366" s="17"/>
      <c r="BJ366" s="7">
        <f ca="1">AVERAGE(B364:B366)</f>
        <v>589.48891796581563</v>
      </c>
      <c r="BK366" s="7">
        <f ca="1">AVERAGE(B361:B366)</f>
        <v>586.92706663791694</v>
      </c>
      <c r="BL366" s="7">
        <f ca="1">AVERAGE(B355:B366)</f>
        <v>591.24525931915434</v>
      </c>
      <c r="BM366" s="7">
        <f ca="1">AVERAGE(B349:B366)</f>
        <v>625.83932182786862</v>
      </c>
      <c r="BN366" s="7">
        <f ca="1">AVERAGE(B343:B366)</f>
        <v>666.79513221099137</v>
      </c>
      <c r="BO366" s="5">
        <f ca="1">IF($B365&gt;=BJ365,$D366,$C366)*0.2+IF($B365&gt;=BK365,$D366,$C366)*0.2+IF($B365&gt;=BL365,$D366,$C366)*0.2+IF($B365&gt;=BM365,$D366,$C366)*0.2+IF($B365&gt;=BN365,$D366,$C366)*0.2</f>
        <v>-3.3323774606909204E-3</v>
      </c>
      <c r="BP366" s="3">
        <f t="shared" ca="1" si="171"/>
        <v>1555.3884946073017</v>
      </c>
      <c r="BQ366" s="5">
        <f ca="1">BP366/MAX($BP$36:BP366)-1</f>
        <v>-3.3323774606909273E-3</v>
      </c>
    </row>
    <row r="367" spans="1:69" x14ac:dyDescent="0.2">
      <c r="A367" s="15">
        <v>19540</v>
      </c>
      <c r="B367" s="18">
        <v>573.58665229113399</v>
      </c>
      <c r="C367" s="17">
        <f t="shared" ca="1" si="196"/>
        <v>5.8333333333333336E-3</v>
      </c>
      <c r="D367" s="17">
        <f ca="1">B367/B366-1</f>
        <v>-1.6000418587235776E-2</v>
      </c>
      <c r="E367" s="20">
        <f t="shared" ca="1" si="158"/>
        <v>3.9326335339849652</v>
      </c>
      <c r="F367" s="20">
        <f ca="1">E367/MAX(E$49:E367)-1</f>
        <v>-0.48655821668195376</v>
      </c>
      <c r="G367" s="32">
        <f t="shared" ca="1" si="159"/>
        <v>583.18113854136561</v>
      </c>
      <c r="H367" s="33">
        <f t="shared" ca="1" si="172"/>
        <v>0</v>
      </c>
      <c r="I367" s="34">
        <f t="shared" ca="1" si="173"/>
        <v>5.8333333333333336E-3</v>
      </c>
      <c r="J367" s="34">
        <f t="shared" ca="1" si="174"/>
        <v>15.956664009359615</v>
      </c>
      <c r="K367" s="35">
        <f ca="1">J367/MAX(J$49:J367)-1</f>
        <v>-1.1347249156362316E-2</v>
      </c>
      <c r="L367" s="32">
        <f t="shared" ca="1" si="160"/>
        <v>587.44772040619887</v>
      </c>
      <c r="M367" s="33">
        <f t="shared" ca="1" si="175"/>
        <v>0</v>
      </c>
      <c r="N367" s="34">
        <f t="shared" ca="1" si="176"/>
        <v>5.8333333333333336E-3</v>
      </c>
      <c r="O367" s="34">
        <f t="shared" ca="1" si="177"/>
        <v>14.241154607897517</v>
      </c>
      <c r="P367" s="35">
        <f ca="1">O367/MAX(O$49:O367)-1</f>
        <v>-1.1347249156362316E-2</v>
      </c>
      <c r="Q367" s="32">
        <f t="shared" ca="1" si="161"/>
        <v>657.22288331298273</v>
      </c>
      <c r="R367" s="33">
        <f t="shared" ca="1" si="178"/>
        <v>0</v>
      </c>
      <c r="S367" s="34">
        <f t="shared" ca="1" si="179"/>
        <v>5.8333333333333336E-3</v>
      </c>
      <c r="T367" s="34">
        <f t="shared" ca="1" si="180"/>
        <v>14.08715617722096</v>
      </c>
      <c r="U367" s="35">
        <f ca="1">T367/MAX(T$49:T367)-1</f>
        <v>0</v>
      </c>
      <c r="V367" s="32">
        <f t="shared" ca="1" si="162"/>
        <v>583.18113854136561</v>
      </c>
      <c r="W367" s="33">
        <f t="shared" ca="1" si="181"/>
        <v>0</v>
      </c>
      <c r="X367" s="34">
        <f t="shared" ca="1" si="182"/>
        <v>1.6000418587235776E-2</v>
      </c>
      <c r="Y367" s="34">
        <f t="shared" ca="1" si="183"/>
        <v>11.203295512134872</v>
      </c>
      <c r="Z367" s="35">
        <f ca="1">Y367/MAX(Y$49:Y367)-1</f>
        <v>-2.0060765122679847E-2</v>
      </c>
      <c r="AA367" s="32">
        <f t="shared" ca="1" si="163"/>
        <v>583.18113854136561</v>
      </c>
      <c r="AB367" s="33">
        <f t="shared" ca="1" si="184"/>
        <v>0</v>
      </c>
      <c r="AC367" s="34">
        <f t="shared" ca="1" si="185"/>
        <v>5.8333333333333336E-3</v>
      </c>
      <c r="AD367" s="34">
        <f t="shared" ca="1" si="186"/>
        <v>17.53203956757287</v>
      </c>
      <c r="AE367" s="35">
        <f ca="1">AD367/MAX(AD$49:AD367)-1</f>
        <v>-1.1347249156362316E-2</v>
      </c>
      <c r="AF367" s="32">
        <f t="shared" ca="1" si="164"/>
        <v>587.44772040619887</v>
      </c>
      <c r="AG367" s="33">
        <f t="shared" ca="1" si="187"/>
        <v>0</v>
      </c>
      <c r="AH367" s="34">
        <f t="shared" ca="1" si="188"/>
        <v>5.8333333333333336E-3</v>
      </c>
      <c r="AI367" s="34">
        <f t="shared" ca="1" si="189"/>
        <v>12.218696710397262</v>
      </c>
      <c r="AJ367" s="35">
        <f ca="1">AI367/MAX(AI$49:AI367)-1</f>
        <v>0</v>
      </c>
      <c r="AK367" s="32">
        <f t="shared" ca="1" si="165"/>
        <v>587.44772040619887</v>
      </c>
      <c r="AL367" s="33">
        <f t="shared" ca="1" si="166"/>
        <v>0</v>
      </c>
      <c r="AM367" s="34">
        <f t="shared" ca="1" si="190"/>
        <v>5.8333333333333336E-3</v>
      </c>
      <c r="AN367" s="34">
        <f t="shared" ca="1" si="191"/>
        <v>14.089519946655093</v>
      </c>
      <c r="AO367" s="35">
        <f ca="1">AN367/MAX(AN$49:AN367)-1</f>
        <v>0</v>
      </c>
      <c r="AP367" s="32">
        <f t="shared" ca="1" si="167"/>
        <v>593.04325084181448</v>
      </c>
      <c r="AQ367" s="33">
        <f t="shared" ca="1" si="168"/>
        <v>0</v>
      </c>
      <c r="AR367" s="34">
        <f t="shared" ca="1" si="192"/>
        <v>5.8333333333333336E-3</v>
      </c>
      <c r="AS367" s="34">
        <f t="shared" ca="1" si="193"/>
        <v>13.502558686129408</v>
      </c>
      <c r="AT367" s="35">
        <f ca="1">AS367/MAX(AS$49:AS367)-1</f>
        <v>-1.1347249156362205E-2</v>
      </c>
      <c r="AU367" s="32">
        <f t="shared" ca="1" si="169"/>
        <v>592.51015039910169</v>
      </c>
      <c r="AV367" s="33">
        <f t="shared" ca="1" si="170"/>
        <v>0</v>
      </c>
      <c r="AW367" s="34">
        <f t="shared" ca="1" si="194"/>
        <v>5.8333333333333336E-3</v>
      </c>
      <c r="AX367" s="34">
        <f t="shared" ca="1" si="195"/>
        <v>14.409116596407173</v>
      </c>
      <c r="AY367" s="35">
        <f ca="1">AX367/MAX(AX$49:AX367)-1</f>
        <v>0</v>
      </c>
      <c r="AZ367" s="20"/>
      <c r="BA367" s="20"/>
      <c r="BB367" s="20"/>
      <c r="BC367" s="20"/>
      <c r="BD367" s="20"/>
      <c r="BE367" s="20"/>
      <c r="BF367" s="20"/>
      <c r="BG367" s="17"/>
      <c r="BH367" s="17"/>
      <c r="BJ367" s="7">
        <f ca="1">AVERAGE(B365:B367)</f>
        <v>583.18113854136561</v>
      </c>
      <c r="BK367" s="7">
        <f ca="1">AVERAGE(B362:B367)</f>
        <v>585.80849480270956</v>
      </c>
      <c r="BL367" s="7">
        <f ca="1">AVERAGE(B356:B367)</f>
        <v>589.25417819844745</v>
      </c>
      <c r="BM367" s="7">
        <f ca="1">AVERAGE(B350:B367)</f>
        <v>616.24895886338959</v>
      </c>
      <c r="BN367" s="7">
        <f ca="1">AVERAGE(B344:B367)</f>
        <v>657.22288331298273</v>
      </c>
      <c r="BO367" s="5">
        <f ca="1">IF($B366&gt;=BJ366,$D367,$C367)*0.2+IF($B366&gt;=BK366,$D367,$C367)*0.2+IF($B366&gt;=BL366,$D367,$C367)*0.2+IF($B366&gt;=BM366,$D367,$C367)*0.2+IF($B366&gt;=BN366,$D367,$C367)*0.2</f>
        <v>5.8333333333333336E-3</v>
      </c>
      <c r="BP367" s="3">
        <f t="shared" ca="1" si="171"/>
        <v>1564.4615941591776</v>
      </c>
      <c r="BQ367" s="5">
        <f ca="1">BP367/MAX($BP$36:BP367)-1</f>
        <v>0</v>
      </c>
    </row>
    <row r="368" spans="1:69" x14ac:dyDescent="0.2">
      <c r="A368" s="15">
        <v>19571</v>
      </c>
      <c r="B368" s="18">
        <v>563.42143251184825</v>
      </c>
      <c r="C368" s="17">
        <f t="shared" ca="1" si="196"/>
        <v>5.8333333333333336E-3</v>
      </c>
      <c r="D368" s="17">
        <f ca="1">B368/B367-1</f>
        <v>-1.7722204201722214E-2</v>
      </c>
      <c r="E368" s="20">
        <f t="shared" ca="1" si="158"/>
        <v>3.8629385994451431</v>
      </c>
      <c r="F368" s="20">
        <f ca="1">E368/MAX(E$49:E368)-1</f>
        <v>-0.49565753681161262</v>
      </c>
      <c r="G368" s="32">
        <f t="shared" ca="1" si="159"/>
        <v>573.3071990980435</v>
      </c>
      <c r="H368" s="33">
        <f t="shared" ca="1" si="172"/>
        <v>0</v>
      </c>
      <c r="I368" s="34">
        <f t="shared" ca="1" si="173"/>
        <v>5.8333333333333336E-3</v>
      </c>
      <c r="J368" s="34">
        <f t="shared" ca="1" si="174"/>
        <v>16.049744549414214</v>
      </c>
      <c r="K368" s="35">
        <f ca="1">J368/MAX(J$49:J368)-1</f>
        <v>-5.5801081097743843E-3</v>
      </c>
      <c r="L368" s="32">
        <f t="shared" ca="1" si="160"/>
        <v>583.88043596368448</v>
      </c>
      <c r="M368" s="33">
        <f t="shared" ca="1" si="175"/>
        <v>0</v>
      </c>
      <c r="N368" s="34">
        <f t="shared" ca="1" si="176"/>
        <v>5.8333333333333336E-3</v>
      </c>
      <c r="O368" s="34">
        <f t="shared" ca="1" si="177"/>
        <v>14.32422800977692</v>
      </c>
      <c r="P368" s="35">
        <f ca="1">O368/MAX(O$49:O368)-1</f>
        <v>-5.5801081097742733E-3</v>
      </c>
      <c r="Q368" s="32">
        <f t="shared" ca="1" si="161"/>
        <v>647.86784039452857</v>
      </c>
      <c r="R368" s="33">
        <f t="shared" ca="1" si="178"/>
        <v>0</v>
      </c>
      <c r="S368" s="34">
        <f t="shared" ca="1" si="179"/>
        <v>5.8333333333333336E-3</v>
      </c>
      <c r="T368" s="34">
        <f t="shared" ca="1" si="180"/>
        <v>14.169331254921415</v>
      </c>
      <c r="U368" s="35">
        <f ca="1">T368/MAX(T$49:T368)-1</f>
        <v>0</v>
      </c>
      <c r="V368" s="32">
        <f t="shared" ca="1" si="162"/>
        <v>573.3071990980435</v>
      </c>
      <c r="W368" s="33">
        <f t="shared" ca="1" si="181"/>
        <v>0</v>
      </c>
      <c r="X368" s="34">
        <f t="shared" ca="1" si="182"/>
        <v>1.7722204201722214E-2</v>
      </c>
      <c r="Y368" s="34">
        <f t="shared" ca="1" si="183"/>
        <v>11.401842602933165</v>
      </c>
      <c r="Z368" s="35">
        <f ca="1">Y368/MAX(Y$49:Y368)-1</f>
        <v>-2.6940818969044544E-3</v>
      </c>
      <c r="AA368" s="32">
        <f t="shared" ca="1" si="163"/>
        <v>573.3071990980435</v>
      </c>
      <c r="AB368" s="33">
        <f t="shared" ca="1" si="184"/>
        <v>0</v>
      </c>
      <c r="AC368" s="34">
        <f t="shared" ca="1" si="185"/>
        <v>5.8333333333333336E-3</v>
      </c>
      <c r="AD368" s="34">
        <f t="shared" ca="1" si="186"/>
        <v>17.634309798383711</v>
      </c>
      <c r="AE368" s="35">
        <f ca="1">AD368/MAX(AD$49:AD368)-1</f>
        <v>-5.5801081097744953E-3</v>
      </c>
      <c r="AF368" s="32">
        <f t="shared" ca="1" si="164"/>
        <v>583.88043596368448</v>
      </c>
      <c r="AG368" s="33">
        <f t="shared" ca="1" si="187"/>
        <v>0</v>
      </c>
      <c r="AH368" s="34">
        <f t="shared" ca="1" si="188"/>
        <v>5.8333333333333336E-3</v>
      </c>
      <c r="AI368" s="34">
        <f t="shared" ca="1" si="189"/>
        <v>12.289972441207913</v>
      </c>
      <c r="AJ368" s="35">
        <f ca="1">AI368/MAX(AI$49:AI368)-1</f>
        <v>0</v>
      </c>
      <c r="AK368" s="32">
        <f t="shared" ca="1" si="165"/>
        <v>583.88043596368448</v>
      </c>
      <c r="AL368" s="33">
        <f t="shared" ca="1" si="166"/>
        <v>0</v>
      </c>
      <c r="AM368" s="34">
        <f t="shared" ca="1" si="190"/>
        <v>5.8333333333333336E-3</v>
      </c>
      <c r="AN368" s="34">
        <f t="shared" ca="1" si="191"/>
        <v>14.171708813010582</v>
      </c>
      <c r="AO368" s="35">
        <f ca="1">AN368/MAX(AN$49:AN368)-1</f>
        <v>0</v>
      </c>
      <c r="AP368" s="32">
        <f t="shared" ca="1" si="167"/>
        <v>593.04325084181448</v>
      </c>
      <c r="AQ368" s="33">
        <f t="shared" ca="1" si="168"/>
        <v>0</v>
      </c>
      <c r="AR368" s="34">
        <f t="shared" ca="1" si="192"/>
        <v>5.8333333333333336E-3</v>
      </c>
      <c r="AS368" s="34">
        <f t="shared" ca="1" si="193"/>
        <v>13.581323611798496</v>
      </c>
      <c r="AT368" s="35">
        <f ca="1">AS368/MAX(AS$49:AS368)-1</f>
        <v>-5.5801081097743843E-3</v>
      </c>
      <c r="AU368" s="32">
        <f t="shared" ca="1" si="169"/>
        <v>592.51015039910169</v>
      </c>
      <c r="AV368" s="33">
        <f t="shared" ca="1" si="170"/>
        <v>0</v>
      </c>
      <c r="AW368" s="34">
        <f t="shared" ca="1" si="194"/>
        <v>5.8333333333333336E-3</v>
      </c>
      <c r="AX368" s="34">
        <f t="shared" ca="1" si="195"/>
        <v>14.493169776552882</v>
      </c>
      <c r="AY368" s="35">
        <f ca="1">AX368/MAX(AX$49:AX368)-1</f>
        <v>0</v>
      </c>
      <c r="AZ368" s="20"/>
      <c r="BA368" s="20"/>
      <c r="BB368" s="20"/>
      <c r="BC368" s="20"/>
      <c r="BD368" s="20"/>
      <c r="BE368" s="20"/>
      <c r="BF368" s="20"/>
      <c r="BG368" s="17"/>
      <c r="BH368" s="17"/>
      <c r="BJ368" s="7">
        <f ca="1">AVERAGE(B366:B368)</f>
        <v>573.3071990980435</v>
      </c>
      <c r="BK368" s="7">
        <f ca="1">AVERAGE(B363:B368)</f>
        <v>582.90867474857259</v>
      </c>
      <c r="BL368" s="7">
        <f ca="1">AVERAGE(B357:B368)</f>
        <v>586.37118434948559</v>
      </c>
      <c r="BM368" s="7">
        <f ca="1">AVERAGE(B351:B368)</f>
        <v>606.50610819723681</v>
      </c>
      <c r="BN368" s="7">
        <f ca="1">AVERAGE(B345:B368)</f>
        <v>647.86784039452857</v>
      </c>
      <c r="BO368" s="5">
        <f ca="1">IF($B367&gt;=BJ367,$D368,$C368)*0.2+IF($B367&gt;=BK367,$D368,$C368)*0.2+IF($B367&gt;=BL367,$D368,$C368)*0.2+IF($B367&gt;=BM367,$D368,$C368)*0.2+IF($B367&gt;=BN367,$D368,$C368)*0.2</f>
        <v>5.8333333333333336E-3</v>
      </c>
      <c r="BP368" s="3">
        <f t="shared" ca="1" si="171"/>
        <v>1573.5876201251062</v>
      </c>
      <c r="BQ368" s="5">
        <f ca="1">BP368/MAX($BP$36:BP368)-1</f>
        <v>0</v>
      </c>
    </row>
    <row r="369" spans="1:69" x14ac:dyDescent="0.2">
      <c r="A369" s="15">
        <v>19602</v>
      </c>
      <c r="B369" s="18">
        <v>563.92851302380529</v>
      </c>
      <c r="C369" s="17">
        <f t="shared" ca="1" si="196"/>
        <v>5.8333333333333336E-3</v>
      </c>
      <c r="D369" s="17">
        <f ca="1">B369/B368-1</f>
        <v>9.0000217012753403E-4</v>
      </c>
      <c r="E369" s="20">
        <f t="shared" ca="1" si="158"/>
        <v>3.8664152525677129</v>
      </c>
      <c r="F369" s="20">
        <f ca="1">E369/MAX(E$49:E369)-1</f>
        <v>-0.49520362750025559</v>
      </c>
      <c r="G369" s="32">
        <f t="shared" ca="1" si="159"/>
        <v>566.97886594226247</v>
      </c>
      <c r="H369" s="33">
        <f t="shared" ca="1" si="172"/>
        <v>0</v>
      </c>
      <c r="I369" s="34">
        <f t="shared" ca="1" si="173"/>
        <v>5.8333333333333336E-3</v>
      </c>
      <c r="J369" s="34">
        <f t="shared" ca="1" si="174"/>
        <v>16.143368059285798</v>
      </c>
      <c r="K369" s="35">
        <f ca="1">J369/MAX(J$49:J369)-1</f>
        <v>0</v>
      </c>
      <c r="L369" s="32">
        <f t="shared" ca="1" si="160"/>
        <v>581.28813689741548</v>
      </c>
      <c r="M369" s="33">
        <f t="shared" ca="1" si="175"/>
        <v>0</v>
      </c>
      <c r="N369" s="34">
        <f t="shared" ca="1" si="176"/>
        <v>5.8333333333333336E-3</v>
      </c>
      <c r="O369" s="34">
        <f t="shared" ca="1" si="177"/>
        <v>14.40778600650062</v>
      </c>
      <c r="P369" s="35">
        <f ca="1">O369/MAX(O$49:O369)-1</f>
        <v>0</v>
      </c>
      <c r="Q369" s="32">
        <f t="shared" ca="1" si="161"/>
        <v>638.13508560903222</v>
      </c>
      <c r="R369" s="33">
        <f t="shared" ca="1" si="178"/>
        <v>0</v>
      </c>
      <c r="S369" s="34">
        <f t="shared" ca="1" si="179"/>
        <v>5.8333333333333336E-3</v>
      </c>
      <c r="T369" s="34">
        <f t="shared" ca="1" si="180"/>
        <v>14.25198568724179</v>
      </c>
      <c r="U369" s="35">
        <f ca="1">T369/MAX(T$49:T369)-1</f>
        <v>0</v>
      </c>
      <c r="V369" s="32">
        <f t="shared" ca="1" si="162"/>
        <v>566.97886594226247</v>
      </c>
      <c r="W369" s="33">
        <f t="shared" ca="1" si="181"/>
        <v>0</v>
      </c>
      <c r="X369" s="34">
        <f t="shared" ca="1" si="182"/>
        <v>-9.0000217012753403E-4</v>
      </c>
      <c r="Y369" s="34">
        <f t="shared" ca="1" si="183"/>
        <v>11.391580919847073</v>
      </c>
      <c r="Z369" s="35">
        <f ca="1">Y369/MAX(Y$49:Y369)-1</f>
        <v>-3.5916593874782965E-3</v>
      </c>
      <c r="AA369" s="32">
        <f t="shared" ca="1" si="163"/>
        <v>566.97886594226247</v>
      </c>
      <c r="AB369" s="33">
        <f t="shared" ca="1" si="184"/>
        <v>0</v>
      </c>
      <c r="AC369" s="34">
        <f t="shared" ca="1" si="185"/>
        <v>5.8333333333333336E-3</v>
      </c>
      <c r="AD369" s="34">
        <f t="shared" ca="1" si="186"/>
        <v>17.737176605540949</v>
      </c>
      <c r="AE369" s="35">
        <f ca="1">AD369/MAX(AD$49:AD369)-1</f>
        <v>0</v>
      </c>
      <c r="AF369" s="32">
        <f t="shared" ca="1" si="164"/>
        <v>581.28813689741548</v>
      </c>
      <c r="AG369" s="33">
        <f t="shared" ca="1" si="187"/>
        <v>0</v>
      </c>
      <c r="AH369" s="34">
        <f t="shared" ca="1" si="188"/>
        <v>5.8333333333333336E-3</v>
      </c>
      <c r="AI369" s="34">
        <f t="shared" ca="1" si="189"/>
        <v>12.361663947114961</v>
      </c>
      <c r="AJ369" s="35">
        <f ca="1">AI369/MAX(AI$49:AI369)-1</f>
        <v>0</v>
      </c>
      <c r="AK369" s="32">
        <f t="shared" ca="1" si="165"/>
        <v>581.28813689741548</v>
      </c>
      <c r="AL369" s="33">
        <f t="shared" ca="1" si="166"/>
        <v>0</v>
      </c>
      <c r="AM369" s="34">
        <f t="shared" ca="1" si="190"/>
        <v>5.8333333333333336E-3</v>
      </c>
      <c r="AN369" s="34">
        <f t="shared" ca="1" si="191"/>
        <v>14.25437711441981</v>
      </c>
      <c r="AO369" s="35">
        <f ca="1">AN369/MAX(AN$49:AN369)-1</f>
        <v>0</v>
      </c>
      <c r="AP369" s="32">
        <f t="shared" ca="1" si="167"/>
        <v>582.91351249114825</v>
      </c>
      <c r="AQ369" s="33">
        <f t="shared" ca="1" si="168"/>
        <v>0</v>
      </c>
      <c r="AR369" s="34">
        <f t="shared" ca="1" si="192"/>
        <v>5.8333333333333336E-3</v>
      </c>
      <c r="AS369" s="34">
        <f t="shared" ca="1" si="193"/>
        <v>13.660547999533987</v>
      </c>
      <c r="AT369" s="35">
        <f ca="1">AS369/MAX(AS$49:AS369)-1</f>
        <v>0</v>
      </c>
      <c r="AU369" s="32">
        <f t="shared" ca="1" si="169"/>
        <v>589.48891796581563</v>
      </c>
      <c r="AV369" s="33">
        <f t="shared" ca="1" si="170"/>
        <v>0</v>
      </c>
      <c r="AW369" s="34">
        <f t="shared" ca="1" si="194"/>
        <v>5.8333333333333336E-3</v>
      </c>
      <c r="AX369" s="34">
        <f t="shared" ca="1" si="195"/>
        <v>14.577713266916108</v>
      </c>
      <c r="AY369" s="35">
        <f ca="1">AX369/MAX(AX$49:AX369)-1</f>
        <v>0</v>
      </c>
      <c r="AZ369" s="20"/>
      <c r="BA369" s="20"/>
      <c r="BB369" s="20"/>
      <c r="BC369" s="20"/>
      <c r="BD369" s="20"/>
      <c r="BE369" s="20"/>
      <c r="BF369" s="20"/>
      <c r="BG369" s="17"/>
      <c r="BH369" s="17"/>
      <c r="BJ369" s="7">
        <f ca="1">AVERAGE(B367:B369)</f>
        <v>566.97886594226247</v>
      </c>
      <c r="BK369" s="7">
        <f ca="1">AVERAGE(B364:B369)</f>
        <v>578.23389195403911</v>
      </c>
      <c r="BL369" s="7">
        <f ca="1">AVERAGE(B358:B369)</f>
        <v>583.48559579980349</v>
      </c>
      <c r="BM369" s="7">
        <f ca="1">AVERAGE(B352:B369)</f>
        <v>598.0143378849607</v>
      </c>
      <c r="BN369" s="7">
        <f ca="1">AVERAGE(B346:B369)</f>
        <v>638.13508560903222</v>
      </c>
      <c r="BO369" s="5">
        <f ca="1">IF($B368&gt;=BJ368,$D369,$C369)*0.2+IF($B368&gt;=BK368,$D369,$C369)*0.2+IF($B368&gt;=BL368,$D369,$C369)*0.2+IF($B368&gt;=BM368,$D369,$C369)*0.2+IF($B368&gt;=BN368,$D369,$C369)*0.2</f>
        <v>5.8333333333333336E-3</v>
      </c>
      <c r="BP369" s="3">
        <f t="shared" ca="1" si="171"/>
        <v>1582.7668812425027</v>
      </c>
      <c r="BQ369" s="5">
        <f ca="1">BP369/MAX($BP$36:BP369)-1</f>
        <v>0</v>
      </c>
    </row>
    <row r="370" spans="1:69" x14ac:dyDescent="0.2">
      <c r="A370" s="15">
        <v>19632</v>
      </c>
      <c r="B370" s="18">
        <v>554.55910429604307</v>
      </c>
      <c r="C370" s="17">
        <f t="shared" ca="1" si="196"/>
        <v>5.8333333333333336E-3</v>
      </c>
      <c r="D370" s="17">
        <f ca="1">B370/B369-1</f>
        <v>-1.6614532713593588E-2</v>
      </c>
      <c r="E370" s="20">
        <f t="shared" ref="E370:E433" ca="1" si="197">E369*(D370+1)</f>
        <v>3.8021765698695895</v>
      </c>
      <c r="F370" s="20">
        <f ca="1">E370/MAX(E$49:E370)-1</f>
        <v>-0.50359058334485596</v>
      </c>
      <c r="G370" s="32">
        <f t="shared" ref="G370:G433" ca="1" si="198">AVERAGE(B368:B370)</f>
        <v>560.63634994389895</v>
      </c>
      <c r="H370" s="33">
        <f t="shared" ca="1" si="172"/>
        <v>0</v>
      </c>
      <c r="I370" s="34">
        <f t="shared" ca="1" si="173"/>
        <v>5.8333333333333336E-3</v>
      </c>
      <c r="J370" s="34">
        <f t="shared" ca="1" si="174"/>
        <v>16.237537706298298</v>
      </c>
      <c r="K370" s="35">
        <f ca="1">J370/MAX(J$49:J370)-1</f>
        <v>0</v>
      </c>
      <c r="L370" s="32">
        <f t="shared" ref="L370:L433" ca="1" si="199">AVERAGE(B361:B370)</f>
        <v>577.70581019503311</v>
      </c>
      <c r="M370" s="33">
        <f t="shared" ca="1" si="175"/>
        <v>0</v>
      </c>
      <c r="N370" s="34">
        <f t="shared" ca="1" si="176"/>
        <v>5.8333333333333336E-3</v>
      </c>
      <c r="O370" s="34">
        <f t="shared" ca="1" si="177"/>
        <v>14.491831424871874</v>
      </c>
      <c r="P370" s="35">
        <f ca="1">O370/MAX(O$49:O370)-1</f>
        <v>0</v>
      </c>
      <c r="Q370" s="32">
        <f t="shared" ref="Q370:Q433" ca="1" si="200">AVERAGE($B347:$B370)</f>
        <v>627.98203192255403</v>
      </c>
      <c r="R370" s="33">
        <f t="shared" ca="1" si="178"/>
        <v>0</v>
      </c>
      <c r="S370" s="34">
        <f t="shared" ca="1" si="179"/>
        <v>5.8333333333333336E-3</v>
      </c>
      <c r="T370" s="34">
        <f t="shared" ca="1" si="180"/>
        <v>14.335122270417367</v>
      </c>
      <c r="U370" s="35">
        <f ca="1">T370/MAX(T$49:T370)-1</f>
        <v>0</v>
      </c>
      <c r="V370" s="32">
        <f t="shared" ref="V370:V433" ca="1" si="201">AVERAGE($B368:$B370)</f>
        <v>560.63634994389895</v>
      </c>
      <c r="W370" s="33">
        <f t="shared" ca="1" si="181"/>
        <v>0</v>
      </c>
      <c r="X370" s="34">
        <f t="shared" ca="1" si="182"/>
        <v>1.6614532713593588E-2</v>
      </c>
      <c r="Y370" s="34">
        <f t="shared" ca="1" si="183"/>
        <v>11.580846713699421</v>
      </c>
      <c r="Z370" s="35">
        <f ca="1">Y370/MAX(Y$49:Y370)-1</f>
        <v>0</v>
      </c>
      <c r="AA370" s="32">
        <f t="shared" ref="AA370:AA433" ca="1" si="202">AVERAGE($B368:$B370)</f>
        <v>560.63634994389895</v>
      </c>
      <c r="AB370" s="33">
        <f t="shared" ca="1" si="184"/>
        <v>0</v>
      </c>
      <c r="AC370" s="34">
        <f t="shared" ca="1" si="185"/>
        <v>5.8333333333333336E-3</v>
      </c>
      <c r="AD370" s="34">
        <f t="shared" ca="1" si="186"/>
        <v>17.840643469073271</v>
      </c>
      <c r="AE370" s="35">
        <f ca="1">AD370/MAX(AD$49:AD370)-1</f>
        <v>0</v>
      </c>
      <c r="AF370" s="32">
        <f t="shared" ref="AF370:AF433" ca="1" si="203">AVERAGE($B361:$B370)</f>
        <v>577.70581019503311</v>
      </c>
      <c r="AG370" s="33">
        <f t="shared" ca="1" si="187"/>
        <v>0</v>
      </c>
      <c r="AH370" s="34">
        <f t="shared" ca="1" si="188"/>
        <v>5.8333333333333336E-3</v>
      </c>
      <c r="AI370" s="34">
        <f t="shared" ca="1" si="189"/>
        <v>12.433773653473132</v>
      </c>
      <c r="AJ370" s="35">
        <f ca="1">AI370/MAX(AI$49:AI370)-1</f>
        <v>0</v>
      </c>
      <c r="AK370" s="32">
        <f t="shared" ref="AK370:AK433" ca="1" si="204">AVERAGE($B361:$B370)</f>
        <v>577.70581019503311</v>
      </c>
      <c r="AL370" s="33">
        <f t="shared" ref="AL370:AL433" ca="1" si="205">IF($B369&gt;=AK369,IF(OR(AL369=1,AL369=0.6),1,IF(AL369=0.3,0.6,0.3)),0)</f>
        <v>0</v>
      </c>
      <c r="AM370" s="34">
        <f t="shared" ca="1" si="190"/>
        <v>5.8333333333333336E-3</v>
      </c>
      <c r="AN370" s="34">
        <f t="shared" ca="1" si="191"/>
        <v>14.33752764758726</v>
      </c>
      <c r="AO370" s="35">
        <f ca="1">AN370/MAX(AN$49:AN370)-1</f>
        <v>0</v>
      </c>
      <c r="AP370" s="32">
        <f t="shared" ref="AP370:AP433" ca="1" si="206">MAX(B367:B369)</f>
        <v>573.58665229113399</v>
      </c>
      <c r="AQ370" s="33">
        <f t="shared" ref="AQ370:AQ433" ca="1" si="207">IF(AQ369=0,IF(B369&gt;AP369,1,0),IF(B369&lt;AVERAGE(B360:B369),0,1))</f>
        <v>0</v>
      </c>
      <c r="AR370" s="34">
        <f t="shared" ca="1" si="192"/>
        <v>5.8333333333333336E-3</v>
      </c>
      <c r="AS370" s="34">
        <f t="shared" ca="1" si="193"/>
        <v>13.74023452953127</v>
      </c>
      <c r="AT370" s="35">
        <f ca="1">AS370/MAX(AS$49:AS370)-1</f>
        <v>0</v>
      </c>
      <c r="AU370" s="32">
        <f t="shared" ref="AU370:AU433" ca="1" si="208">MAX(G367:G369)</f>
        <v>583.18113854136561</v>
      </c>
      <c r="AV370" s="33">
        <f t="shared" ref="AV370:AV433" ca="1" si="209">IF(AV369=0,IF(G369&gt;AU369,1,0),IF(G369&lt;AVERAGE(G360:G369),0,1))</f>
        <v>0</v>
      </c>
      <c r="AW370" s="34">
        <f t="shared" ca="1" si="194"/>
        <v>5.8333333333333336E-3</v>
      </c>
      <c r="AX370" s="34">
        <f t="shared" ca="1" si="195"/>
        <v>14.662749927639785</v>
      </c>
      <c r="AY370" s="35">
        <f ca="1">AX370/MAX(AX$49:AX370)-1</f>
        <v>0</v>
      </c>
      <c r="AZ370" s="20"/>
      <c r="BA370" s="20"/>
      <c r="BB370" s="20"/>
      <c r="BC370" s="20"/>
      <c r="BD370" s="20"/>
      <c r="BE370" s="20"/>
      <c r="BF370" s="20"/>
      <c r="BG370" s="17"/>
      <c r="BH370" s="17"/>
      <c r="BJ370" s="7">
        <f ca="1">AVERAGE(B368:B370)</f>
        <v>560.63634994389895</v>
      </c>
      <c r="BK370" s="7">
        <f ca="1">AVERAGE(B365:B370)</f>
        <v>571.90874424263222</v>
      </c>
      <c r="BL370" s="7">
        <f ca="1">AVERAGE(B359:B370)</f>
        <v>579.77433141305767</v>
      </c>
      <c r="BM370" s="7">
        <f ca="1">AVERAGE(B353:B370)</f>
        <v>590.09196740243556</v>
      </c>
      <c r="BN370" s="7">
        <f ca="1">AVERAGE(B347:B370)</f>
        <v>627.98203192255403</v>
      </c>
      <c r="BO370" s="5">
        <f ca="1">IF($B369&gt;=BJ369,$D370,$C370)*0.2+IF($B369&gt;=BK369,$D370,$C370)*0.2+IF($B369&gt;=BL369,$D370,$C370)*0.2+IF($B369&gt;=BM369,$D370,$C370)*0.2+IF($B369&gt;=BN369,$D370,$C370)*0.2</f>
        <v>5.8333333333333336E-3</v>
      </c>
      <c r="BP370" s="3">
        <f t="shared" ref="BP370:BP433" ca="1" si="210">BP369*(1+BO370)</f>
        <v>1591.9996880497506</v>
      </c>
      <c r="BQ370" s="5">
        <f ca="1">BP370/MAX($BP$36:BP370)-1</f>
        <v>0</v>
      </c>
    </row>
    <row r="371" spans="1:69" x14ac:dyDescent="0.2">
      <c r="A371" s="15">
        <v>19663</v>
      </c>
      <c r="B371" s="18">
        <v>555.05820869337344</v>
      </c>
      <c r="C371" s="17">
        <f t="shared" ca="1" si="196"/>
        <v>5.8333333333333336E-3</v>
      </c>
      <c r="D371" s="17">
        <f ca="1">B371/B370-1</f>
        <v>9.0000217012753403E-4</v>
      </c>
      <c r="E371" s="20">
        <f t="shared" ca="1" si="197"/>
        <v>3.80559853703368</v>
      </c>
      <c r="F371" s="20">
        <f ca="1">E371/MAX(E$49:E371)-1</f>
        <v>-0.50314381379259454</v>
      </c>
      <c r="G371" s="32">
        <f t="shared" ca="1" si="198"/>
        <v>557.84860867107398</v>
      </c>
      <c r="H371" s="33">
        <f t="shared" ref="H371:H434" ca="1" si="211">IF(B370&gt;=G370,1,0)</f>
        <v>0</v>
      </c>
      <c r="I371" s="34">
        <f t="shared" ref="I371:I434" ca="1" si="212">IF(H371=1,D371,C371)</f>
        <v>5.8333333333333336E-3</v>
      </c>
      <c r="J371" s="34">
        <f t="shared" ref="J371:J434" ca="1" si="213">J370*(1+I371)</f>
        <v>16.332256676251706</v>
      </c>
      <c r="K371" s="35">
        <f ca="1">J371/MAX(J$49:J371)-1</f>
        <v>0</v>
      </c>
      <c r="L371" s="32">
        <f t="shared" ca="1" si="199"/>
        <v>575.18182273413277</v>
      </c>
      <c r="M371" s="33">
        <f t="shared" ref="M371:M434" ca="1" si="214">IF(B370&gt;=L370,1,0)</f>
        <v>0</v>
      </c>
      <c r="N371" s="34">
        <f t="shared" ref="N371:N434" ca="1" si="215">IF(M371=1,D371,C371)</f>
        <v>5.8333333333333336E-3</v>
      </c>
      <c r="O371" s="34">
        <f t="shared" ref="O371:O434" ca="1" si="216">O370*(1+N371)</f>
        <v>14.576367108183627</v>
      </c>
      <c r="P371" s="35">
        <f ca="1">O371/MAX(O$49:O371)-1</f>
        <v>0</v>
      </c>
      <c r="Q371" s="32">
        <f t="shared" ca="1" si="200"/>
        <v>618.35797968094766</v>
      </c>
      <c r="R371" s="33">
        <f t="shared" ref="R371:R434" ca="1" si="217">IF($B370&gt;=Q370,1,0)</f>
        <v>0</v>
      </c>
      <c r="S371" s="34">
        <f t="shared" ref="S371:S434" ca="1" si="218">IF(R371=1,$D371,$C371)</f>
        <v>5.8333333333333336E-3</v>
      </c>
      <c r="T371" s="34">
        <f t="shared" ref="T371:T434" ca="1" si="219">T370*(1+S371)</f>
        <v>14.418743816994802</v>
      </c>
      <c r="U371" s="35">
        <f ca="1">T371/MAX(T$49:T371)-1</f>
        <v>0</v>
      </c>
      <c r="V371" s="32">
        <f t="shared" ca="1" si="201"/>
        <v>557.84860867107398</v>
      </c>
      <c r="W371" s="33">
        <f t="shared" ref="W371:W434" ca="1" si="220">IF($B370&gt;=V370,1,0)</f>
        <v>0</v>
      </c>
      <c r="X371" s="34">
        <f t="shared" ref="X371:X434" ca="1" si="221">IF(W371=1,$D371,-$D371)</f>
        <v>-9.0000217012753403E-4</v>
      </c>
      <c r="Y371" s="34">
        <f t="shared" ref="Y371:Y434" ca="1" si="222">Y370*(1+X371)</f>
        <v>11.570423926525176</v>
      </c>
      <c r="Z371" s="35">
        <f ca="1">Y371/MAX(Y$49:Y371)-1</f>
        <v>-9.0000217012753403E-4</v>
      </c>
      <c r="AA371" s="32">
        <f t="shared" ca="1" si="202"/>
        <v>557.84860867107398</v>
      </c>
      <c r="AB371" s="33">
        <f t="shared" ref="AB371:AB434" ca="1" si="223">IF(AB370=0,IF($B370&gt;=1.01*AA370,1,0),IF($B370&gt;=AA370,1,0))</f>
        <v>0</v>
      </c>
      <c r="AC371" s="34">
        <f t="shared" ref="AC371:AC434" ca="1" si="224">IF(AB371=1,$D371,$C371)</f>
        <v>5.8333333333333336E-3</v>
      </c>
      <c r="AD371" s="34">
        <f t="shared" ref="AD371:AD434" ca="1" si="225">AD370*(1+AC371)</f>
        <v>17.944713889309533</v>
      </c>
      <c r="AE371" s="35">
        <f ca="1">AD371/MAX(AD$49:AD371)-1</f>
        <v>0</v>
      </c>
      <c r="AF371" s="32">
        <f t="shared" ca="1" si="203"/>
        <v>575.18182273413277</v>
      </c>
      <c r="AG371" s="33">
        <f t="shared" ref="AG371:AG434" ca="1" si="226">IF(AG370=0,IF($B370&gt;=1.1*AF370,1,0),IF($B370&gt;=AF370,1,0))</f>
        <v>0</v>
      </c>
      <c r="AH371" s="34">
        <f t="shared" ref="AH371:AH434" ca="1" si="227">IF(AG371=1,$D371,$C371)</f>
        <v>5.8333333333333336E-3</v>
      </c>
      <c r="AI371" s="34">
        <f t="shared" ref="AI371:AI434" ca="1" si="228">AI370*(1+AH371)</f>
        <v>12.506303999785059</v>
      </c>
      <c r="AJ371" s="35">
        <f ca="1">AI371/MAX(AI$49:AI371)-1</f>
        <v>0</v>
      </c>
      <c r="AK371" s="32">
        <f t="shared" ca="1" si="204"/>
        <v>575.18182273413277</v>
      </c>
      <c r="AL371" s="33">
        <f t="shared" ca="1" si="205"/>
        <v>0</v>
      </c>
      <c r="AM371" s="34">
        <f t="shared" ref="AM371:AM434" ca="1" si="229">IF(AL371=1,$D371,$C371)</f>
        <v>5.8333333333333336E-3</v>
      </c>
      <c r="AN371" s="34">
        <f t="shared" ref="AN371:AN434" ca="1" si="230">AN370*(1+AM371)</f>
        <v>14.421163225531519</v>
      </c>
      <c r="AO371" s="35">
        <f ca="1">AN371/MAX(AN$49:AN371)-1</f>
        <v>0</v>
      </c>
      <c r="AP371" s="32">
        <f t="shared" ca="1" si="206"/>
        <v>563.92851302380529</v>
      </c>
      <c r="AQ371" s="33">
        <f t="shared" ca="1" si="207"/>
        <v>0</v>
      </c>
      <c r="AR371" s="34">
        <f t="shared" ref="AR371:AR434" ca="1" si="231">IF(AQ371=1,$D371,$C371)</f>
        <v>5.8333333333333336E-3</v>
      </c>
      <c r="AS371" s="34">
        <f t="shared" ref="AS371:AS434" ca="1" si="232">AS370*(1+AR371)</f>
        <v>13.820385897620202</v>
      </c>
      <c r="AT371" s="35">
        <f ca="1">AS371/MAX(AS$49:AS371)-1</f>
        <v>0</v>
      </c>
      <c r="AU371" s="32">
        <f t="shared" ca="1" si="208"/>
        <v>573.3071990980435</v>
      </c>
      <c r="AV371" s="33">
        <f t="shared" ca="1" si="209"/>
        <v>0</v>
      </c>
      <c r="AW371" s="34">
        <f t="shared" ref="AW371:AW434" ca="1" si="233">AVERAGE(AR371,AM371,AH371,AC371)</f>
        <v>5.8333333333333336E-3</v>
      </c>
      <c r="AX371" s="34">
        <f t="shared" ref="AX371:AX434" ca="1" si="234">AX370*(1+AW371)</f>
        <v>14.748282635551018</v>
      </c>
      <c r="AY371" s="35">
        <f ca="1">AX371/MAX(AX$49:AX371)-1</f>
        <v>0</v>
      </c>
      <c r="AZ371" s="20"/>
      <c r="BA371" s="20"/>
      <c r="BB371" s="20"/>
      <c r="BC371" s="20"/>
      <c r="BD371" s="20"/>
      <c r="BE371" s="20"/>
      <c r="BF371" s="20"/>
      <c r="BG371" s="17"/>
      <c r="BH371" s="17"/>
      <c r="BJ371" s="7">
        <f ca="1">AVERAGE(B369:B371)</f>
        <v>557.84860867107398</v>
      </c>
      <c r="BK371" s="7">
        <f ca="1">AVERAGE(B366:B371)</f>
        <v>565.57790388455885</v>
      </c>
      <c r="BL371" s="7">
        <f ca="1">AVERAGE(B360:B371)</f>
        <v>576.87489016363099</v>
      </c>
      <c r="BM371" s="7">
        <f ca="1">AVERAGE(B354:B371)</f>
        <v>584.59607029316169</v>
      </c>
      <c r="BN371" s="7">
        <f ca="1">AVERAGE(B348:B371)</f>
        <v>618.35797968094766</v>
      </c>
      <c r="BO371" s="5">
        <f ca="1">IF($B370&gt;=BJ370,$D371,$C371)*0.2+IF($B370&gt;=BK370,$D371,$C371)*0.2+IF($B370&gt;=BL370,$D371,$C371)*0.2+IF($B370&gt;=BM370,$D371,$C371)*0.2+IF($B370&gt;=BN370,$D371,$C371)*0.2</f>
        <v>5.8333333333333336E-3</v>
      </c>
      <c r="BP371" s="3">
        <f t="shared" ca="1" si="210"/>
        <v>1601.2863528967075</v>
      </c>
      <c r="BQ371" s="5">
        <f ca="1">BP371/MAX($BP$36:BP371)-1</f>
        <v>0</v>
      </c>
    </row>
    <row r="372" spans="1:69" x14ac:dyDescent="0.2">
      <c r="A372" s="15">
        <v>19693</v>
      </c>
      <c r="B372" s="18">
        <v>565.45192118331136</v>
      </c>
      <c r="C372" s="17">
        <f t="shared" ca="1" si="196"/>
        <v>5.8333333333333336E-3</v>
      </c>
      <c r="D372" s="17">
        <f ca="1">B372/B371-1</f>
        <v>1.8725445957109788E-2</v>
      </c>
      <c r="E372" s="20">
        <f t="shared" ca="1" si="197"/>
        <v>3.8768600667733604</v>
      </c>
      <c r="F372" s="20">
        <f ca="1">E372/MAX(E$49:E372)-1</f>
        <v>-0.49383996012931219</v>
      </c>
      <c r="G372" s="32">
        <f t="shared" ca="1" si="198"/>
        <v>558.35641139090922</v>
      </c>
      <c r="H372" s="33">
        <f t="shared" ca="1" si="211"/>
        <v>0</v>
      </c>
      <c r="I372" s="34">
        <f t="shared" ca="1" si="212"/>
        <v>5.8333333333333336E-3</v>
      </c>
      <c r="J372" s="34">
        <f t="shared" ca="1" si="213"/>
        <v>16.42752817352984</v>
      </c>
      <c r="K372" s="35">
        <f ca="1">J372/MAX(J$49:J372)-1</f>
        <v>0</v>
      </c>
      <c r="L372" s="32">
        <f t="shared" ca="1" si="199"/>
        <v>573.64497956879688</v>
      </c>
      <c r="M372" s="33">
        <f t="shared" ca="1" si="214"/>
        <v>0</v>
      </c>
      <c r="N372" s="34">
        <f t="shared" ca="1" si="215"/>
        <v>5.8333333333333336E-3</v>
      </c>
      <c r="O372" s="34">
        <f t="shared" ca="1" si="216"/>
        <v>14.661395916314698</v>
      </c>
      <c r="P372" s="35">
        <f ca="1">O372/MAX(O$49:O372)-1</f>
        <v>0</v>
      </c>
      <c r="Q372" s="32">
        <f t="shared" ca="1" si="200"/>
        <v>610.04640103754798</v>
      </c>
      <c r="R372" s="33">
        <f t="shared" ca="1" si="217"/>
        <v>0</v>
      </c>
      <c r="S372" s="34">
        <f t="shared" ca="1" si="218"/>
        <v>5.8333333333333336E-3</v>
      </c>
      <c r="T372" s="34">
        <f t="shared" ca="1" si="219"/>
        <v>14.502853155927271</v>
      </c>
      <c r="U372" s="35">
        <f ca="1">T372/MAX(T$49:T372)-1</f>
        <v>0</v>
      </c>
      <c r="V372" s="32">
        <f t="shared" ca="1" si="201"/>
        <v>558.35641139090922</v>
      </c>
      <c r="W372" s="33">
        <f t="shared" ca="1" si="220"/>
        <v>0</v>
      </c>
      <c r="X372" s="34">
        <f t="shared" ca="1" si="221"/>
        <v>-1.8725445957109788E-2</v>
      </c>
      <c r="Y372" s="34">
        <f t="shared" ca="1" si="222"/>
        <v>11.35376257858818</v>
      </c>
      <c r="Z372" s="35">
        <f ca="1">Y372/MAX(Y$49:Y372)-1</f>
        <v>-1.9608595185239275E-2</v>
      </c>
      <c r="AA372" s="32">
        <f t="shared" ca="1" si="202"/>
        <v>558.35641139090922</v>
      </c>
      <c r="AB372" s="33">
        <f t="shared" ca="1" si="223"/>
        <v>0</v>
      </c>
      <c r="AC372" s="34">
        <f t="shared" ca="1" si="224"/>
        <v>5.8333333333333336E-3</v>
      </c>
      <c r="AD372" s="34">
        <f t="shared" ca="1" si="225"/>
        <v>18.049391386997172</v>
      </c>
      <c r="AE372" s="35">
        <f ca="1">AD372/MAX(AD$49:AD372)-1</f>
        <v>0</v>
      </c>
      <c r="AF372" s="32">
        <f t="shared" ca="1" si="203"/>
        <v>573.64497956879688</v>
      </c>
      <c r="AG372" s="33">
        <f t="shared" ca="1" si="226"/>
        <v>0</v>
      </c>
      <c r="AH372" s="34">
        <f t="shared" ca="1" si="227"/>
        <v>5.8333333333333336E-3</v>
      </c>
      <c r="AI372" s="34">
        <f t="shared" ca="1" si="228"/>
        <v>12.579257439783806</v>
      </c>
      <c r="AJ372" s="35">
        <f ca="1">AI372/MAX(AI$49:AI372)-1</f>
        <v>0</v>
      </c>
      <c r="AK372" s="32">
        <f t="shared" ca="1" si="204"/>
        <v>573.64497956879688</v>
      </c>
      <c r="AL372" s="33">
        <f t="shared" ca="1" si="205"/>
        <v>0</v>
      </c>
      <c r="AM372" s="34">
        <f t="shared" ca="1" si="229"/>
        <v>5.8333333333333336E-3</v>
      </c>
      <c r="AN372" s="34">
        <f t="shared" ca="1" si="230"/>
        <v>14.505286677680452</v>
      </c>
      <c r="AO372" s="35">
        <f ca="1">AN372/MAX(AN$49:AN372)-1</f>
        <v>0</v>
      </c>
      <c r="AP372" s="32">
        <f t="shared" ca="1" si="206"/>
        <v>563.92851302380529</v>
      </c>
      <c r="AQ372" s="33">
        <f t="shared" ca="1" si="207"/>
        <v>0</v>
      </c>
      <c r="AR372" s="34">
        <f t="shared" ca="1" si="231"/>
        <v>5.8333333333333336E-3</v>
      </c>
      <c r="AS372" s="34">
        <f t="shared" ca="1" si="232"/>
        <v>13.90100481535632</v>
      </c>
      <c r="AT372" s="35">
        <f ca="1">AS372/MAX(AS$49:AS372)-1</f>
        <v>0</v>
      </c>
      <c r="AU372" s="32">
        <f t="shared" ca="1" si="208"/>
        <v>566.97886594226247</v>
      </c>
      <c r="AV372" s="33">
        <f t="shared" ca="1" si="209"/>
        <v>0</v>
      </c>
      <c r="AW372" s="34">
        <f t="shared" ca="1" si="233"/>
        <v>5.8333333333333336E-3</v>
      </c>
      <c r="AX372" s="34">
        <f t="shared" ca="1" si="234"/>
        <v>14.834314284258399</v>
      </c>
      <c r="AY372" s="35">
        <f ca="1">AX372/MAX(AX$49:AX372)-1</f>
        <v>0</v>
      </c>
      <c r="AZ372" s="20"/>
      <c r="BA372" s="20"/>
      <c r="BB372" s="20"/>
      <c r="BC372" s="20"/>
      <c r="BD372" s="20"/>
      <c r="BE372" s="20"/>
      <c r="BF372" s="20"/>
      <c r="BG372" s="17"/>
      <c r="BH372" s="17"/>
      <c r="BJ372" s="7">
        <f ca="1">AVERAGE(B370:B372)</f>
        <v>558.35641139090922</v>
      </c>
      <c r="BK372" s="7">
        <f ca="1">AVERAGE(B367:B372)</f>
        <v>562.66763866658584</v>
      </c>
      <c r="BL372" s="7">
        <f ca="1">AVERAGE(B361:B372)</f>
        <v>574.79735265225133</v>
      </c>
      <c r="BM372" s="7">
        <f ca="1">AVERAGE(B355:B372)</f>
        <v>581.71938576829825</v>
      </c>
      <c r="BN372" s="7">
        <f ca="1">AVERAGE(B349:B372)</f>
        <v>610.04640103754798</v>
      </c>
      <c r="BO372" s="5">
        <f ca="1">IF($B371&gt;=BJ371,$D372,$C372)*0.2+IF($B371&gt;=BK371,$D372,$C372)*0.2+IF($B371&gt;=BL371,$D372,$C372)*0.2+IF($B371&gt;=BM371,$D372,$C372)*0.2+IF($B371&gt;=BN371,$D372,$C372)*0.2</f>
        <v>5.8333333333333336E-3</v>
      </c>
      <c r="BP372" s="3">
        <f t="shared" ca="1" si="210"/>
        <v>1610.6271899552717</v>
      </c>
      <c r="BQ372" s="5">
        <f ca="1">BP372/MAX($BP$36:BP372)-1</f>
        <v>0</v>
      </c>
    </row>
    <row r="373" spans="1:69" x14ac:dyDescent="0.2">
      <c r="A373" s="15">
        <v>19724</v>
      </c>
      <c r="B373" s="18">
        <v>565.96082913947907</v>
      </c>
      <c r="C373" s="17">
        <f t="shared" ca="1" si="196"/>
        <v>5.8333333333333336E-3</v>
      </c>
      <c r="D373" s="17">
        <f ca="1">B373/B372-1</f>
        <v>9.0000217012753403E-4</v>
      </c>
      <c r="E373" s="20">
        <f t="shared" ca="1" si="197"/>
        <v>3.8803492492467373</v>
      </c>
      <c r="F373" s="20">
        <f ca="1">E373/MAX(E$49:E373)-1</f>
        <v>-0.49338441499499663</v>
      </c>
      <c r="G373" s="32">
        <f t="shared" ca="1" si="198"/>
        <v>562.15698633872137</v>
      </c>
      <c r="H373" s="33">
        <f t="shared" ca="1" si="211"/>
        <v>1</v>
      </c>
      <c r="I373" s="34">
        <f t="shared" ca="1" si="212"/>
        <v>9.0000217012753403E-4</v>
      </c>
      <c r="J373" s="34">
        <f t="shared" ca="1" si="213"/>
        <v>16.44231298453585</v>
      </c>
      <c r="K373" s="35">
        <f ca="1">J373/MAX(J$49:J373)-1</f>
        <v>0</v>
      </c>
      <c r="L373" s="32">
        <f t="shared" ca="1" si="199"/>
        <v>571.04334150364411</v>
      </c>
      <c r="M373" s="33">
        <f t="shared" ca="1" si="214"/>
        <v>0</v>
      </c>
      <c r="N373" s="34">
        <f t="shared" ca="1" si="215"/>
        <v>5.8333333333333336E-3</v>
      </c>
      <c r="O373" s="34">
        <f t="shared" ca="1" si="216"/>
        <v>14.746920725826534</v>
      </c>
      <c r="P373" s="35">
        <f ca="1">O373/MAX(O$49:O373)-1</f>
        <v>0</v>
      </c>
      <c r="Q373" s="32">
        <f t="shared" ca="1" si="200"/>
        <v>602.53588618286983</v>
      </c>
      <c r="R373" s="33">
        <f t="shared" ca="1" si="217"/>
        <v>0</v>
      </c>
      <c r="S373" s="34">
        <f t="shared" ca="1" si="218"/>
        <v>5.8333333333333336E-3</v>
      </c>
      <c r="T373" s="34">
        <f t="shared" ca="1" si="219"/>
        <v>14.587453132670181</v>
      </c>
      <c r="U373" s="35">
        <f ca="1">T373/MAX(T$49:T373)-1</f>
        <v>0</v>
      </c>
      <c r="V373" s="32">
        <f t="shared" ca="1" si="201"/>
        <v>562.15698633872137</v>
      </c>
      <c r="W373" s="33">
        <f t="shared" ca="1" si="220"/>
        <v>1</v>
      </c>
      <c r="X373" s="34">
        <f t="shared" ca="1" si="221"/>
        <v>9.0000217012753403E-4</v>
      </c>
      <c r="Y373" s="34">
        <f t="shared" ca="1" si="222"/>
        <v>11.363980989548022</v>
      </c>
      <c r="Z373" s="35">
        <f ca="1">Y373/MAX(Y$49:Y373)-1</f>
        <v>-1.8726240793331628E-2</v>
      </c>
      <c r="AA373" s="32">
        <f t="shared" ca="1" si="202"/>
        <v>562.15698633872137</v>
      </c>
      <c r="AB373" s="33">
        <f t="shared" ca="1" si="223"/>
        <v>1</v>
      </c>
      <c r="AC373" s="34">
        <f t="shared" ca="1" si="224"/>
        <v>9.0000217012753403E-4</v>
      </c>
      <c r="AD373" s="34">
        <f t="shared" ca="1" si="225"/>
        <v>18.065635878414952</v>
      </c>
      <c r="AE373" s="35">
        <f ca="1">AD373/MAX(AD$49:AD373)-1</f>
        <v>0</v>
      </c>
      <c r="AF373" s="32">
        <f t="shared" ca="1" si="203"/>
        <v>571.04334150364411</v>
      </c>
      <c r="AG373" s="33">
        <f t="shared" ca="1" si="226"/>
        <v>0</v>
      </c>
      <c r="AH373" s="34">
        <f t="shared" ca="1" si="227"/>
        <v>5.8333333333333336E-3</v>
      </c>
      <c r="AI373" s="34">
        <f t="shared" ca="1" si="228"/>
        <v>12.652636441515879</v>
      </c>
      <c r="AJ373" s="35">
        <f ca="1">AI373/MAX(AI$49:AI373)-1</f>
        <v>0</v>
      </c>
      <c r="AK373" s="32">
        <f t="shared" ca="1" si="204"/>
        <v>571.04334150364411</v>
      </c>
      <c r="AL373" s="33">
        <f t="shared" ca="1" si="205"/>
        <v>0</v>
      </c>
      <c r="AM373" s="34">
        <f t="shared" ca="1" si="229"/>
        <v>5.8333333333333336E-3</v>
      </c>
      <c r="AN373" s="34">
        <f t="shared" ca="1" si="230"/>
        <v>14.589900849966922</v>
      </c>
      <c r="AO373" s="35">
        <f ca="1">AN373/MAX(AN$49:AN373)-1</f>
        <v>0</v>
      </c>
      <c r="AP373" s="32">
        <f t="shared" ca="1" si="206"/>
        <v>565.45192118331136</v>
      </c>
      <c r="AQ373" s="33">
        <f t="shared" ca="1" si="207"/>
        <v>1</v>
      </c>
      <c r="AR373" s="34">
        <f t="shared" ca="1" si="231"/>
        <v>9.0000217012753403E-4</v>
      </c>
      <c r="AS373" s="34">
        <f t="shared" ca="1" si="232"/>
        <v>13.913515749857094</v>
      </c>
      <c r="AT373" s="35">
        <f ca="1">AS373/MAX(AS$49:AS373)-1</f>
        <v>0</v>
      </c>
      <c r="AU373" s="32">
        <f t="shared" ca="1" si="208"/>
        <v>560.63634994389895</v>
      </c>
      <c r="AV373" s="33">
        <f t="shared" ca="1" si="209"/>
        <v>0</v>
      </c>
      <c r="AW373" s="34">
        <f t="shared" ca="1" si="233"/>
        <v>3.3666677517304338E-3</v>
      </c>
      <c r="AX373" s="34">
        <f t="shared" ca="1" si="234"/>
        <v>14.884256491778244</v>
      </c>
      <c r="AY373" s="35">
        <f ca="1">AX373/MAX(AX$49:AX373)-1</f>
        <v>0</v>
      </c>
      <c r="AZ373" s="20"/>
      <c r="BA373" s="20"/>
      <c r="BB373" s="20"/>
      <c r="BC373" s="20"/>
      <c r="BD373" s="20"/>
      <c r="BE373" s="20"/>
      <c r="BF373" s="20"/>
      <c r="BG373" s="17"/>
      <c r="BH373" s="17"/>
      <c r="BJ373" s="7">
        <f ca="1">AVERAGE(B371:B373)</f>
        <v>562.15698633872137</v>
      </c>
      <c r="BK373" s="7">
        <f ca="1">AVERAGE(B368:B373)</f>
        <v>561.39666814130999</v>
      </c>
      <c r="BL373" s="7">
        <f ca="1">AVERAGE(B362:B373)</f>
        <v>573.60258147200977</v>
      </c>
      <c r="BM373" s="7">
        <f ca="1">AVERAGE(B356:B373)</f>
        <v>579.96834151273504</v>
      </c>
      <c r="BN373" s="7">
        <f ca="1">AVERAGE(B350:B373)</f>
        <v>602.53588618286983</v>
      </c>
      <c r="BO373" s="5">
        <f ca="1">IF($B372&gt;=BJ372,$D373,$C373)*0.2+IF($B372&gt;=BK372,$D373,$C373)*0.2+IF($B372&gt;=BL372,$D373,$C373)*0.2+IF($B372&gt;=BM372,$D373,$C373)*0.2+IF($B372&gt;=BN372,$D373,$C373)*0.2</f>
        <v>3.8600008680510136E-3</v>
      </c>
      <c r="BP373" s="3">
        <f t="shared" ca="1" si="210"/>
        <v>1616.8442123066054</v>
      </c>
      <c r="BQ373" s="5">
        <f ca="1">BP373/MAX($BP$36:BP373)-1</f>
        <v>0</v>
      </c>
    </row>
    <row r="374" spans="1:69" x14ac:dyDescent="0.2">
      <c r="A374" s="15">
        <v>19755</v>
      </c>
      <c r="B374" s="18">
        <v>556.55765442912866</v>
      </c>
      <c r="C374" s="17">
        <f t="shared" ca="1" si="196"/>
        <v>5.8333333333333336E-3</v>
      </c>
      <c r="D374" s="17">
        <f ca="1">B374/B373-1</f>
        <v>-1.6614532713593588E-2</v>
      </c>
      <c r="E374" s="20">
        <f t="shared" ca="1" si="197"/>
        <v>3.815879059704959</v>
      </c>
      <c r="F374" s="20">
        <f ca="1">E374/MAX(E$49:E374)-1</f>
        <v>-0.50180159620527864</v>
      </c>
      <c r="G374" s="32">
        <f t="shared" ca="1" si="198"/>
        <v>562.65680158397311</v>
      </c>
      <c r="H374" s="33">
        <f t="shared" ca="1" si="211"/>
        <v>1</v>
      </c>
      <c r="I374" s="34">
        <f t="shared" ca="1" si="212"/>
        <v>-1.6614532713593588E-2</v>
      </c>
      <c r="J374" s="34">
        <f t="shared" ca="1" si="213"/>
        <v>16.169131637567133</v>
      </c>
      <c r="K374" s="35">
        <f ca="1">J374/MAX(J$49:J374)-1</f>
        <v>-1.6614532713593588E-2</v>
      </c>
      <c r="L374" s="32">
        <f t="shared" ca="1" si="199"/>
        <v>567.44810789010864</v>
      </c>
      <c r="M374" s="33">
        <f t="shared" ca="1" si="214"/>
        <v>0</v>
      </c>
      <c r="N374" s="34">
        <f t="shared" ca="1" si="215"/>
        <v>5.8333333333333336E-3</v>
      </c>
      <c r="O374" s="34">
        <f t="shared" ca="1" si="216"/>
        <v>14.832944430060524</v>
      </c>
      <c r="P374" s="35">
        <f ca="1">O374/MAX(O$49:O374)-1</f>
        <v>0</v>
      </c>
      <c r="Q374" s="32">
        <f t="shared" ca="1" si="200"/>
        <v>594.94275742980858</v>
      </c>
      <c r="R374" s="33">
        <f t="shared" ca="1" si="217"/>
        <v>0</v>
      </c>
      <c r="S374" s="34">
        <f t="shared" ca="1" si="218"/>
        <v>5.8333333333333336E-3</v>
      </c>
      <c r="T374" s="34">
        <f t="shared" ca="1" si="219"/>
        <v>14.672546609277424</v>
      </c>
      <c r="U374" s="35">
        <f ca="1">T374/MAX(T$49:T374)-1</f>
        <v>0</v>
      </c>
      <c r="V374" s="32">
        <f t="shared" ca="1" si="201"/>
        <v>562.65680158397311</v>
      </c>
      <c r="W374" s="33">
        <f t="shared" ca="1" si="220"/>
        <v>1</v>
      </c>
      <c r="X374" s="34">
        <f t="shared" ca="1" si="221"/>
        <v>-1.6614532713593588E-2</v>
      </c>
      <c r="Y374" s="34">
        <f t="shared" ca="1" si="222"/>
        <v>11.17517375564052</v>
      </c>
      <c r="Z374" s="35">
        <f ca="1">Y374/MAX(Y$49:Y374)-1</f>
        <v>-3.5029645766661899E-2</v>
      </c>
      <c r="AA374" s="32">
        <f t="shared" ca="1" si="202"/>
        <v>562.65680158397311</v>
      </c>
      <c r="AB374" s="33">
        <f t="shared" ca="1" si="223"/>
        <v>1</v>
      </c>
      <c r="AC374" s="34">
        <f t="shared" ca="1" si="224"/>
        <v>-1.6614532713593588E-2</v>
      </c>
      <c r="AD374" s="34">
        <f t="shared" ca="1" si="225"/>
        <v>17.765483780121155</v>
      </c>
      <c r="AE374" s="35">
        <f ca="1">AD374/MAX(AD$49:AD374)-1</f>
        <v>-1.6614532713593699E-2</v>
      </c>
      <c r="AF374" s="32">
        <f t="shared" ca="1" si="203"/>
        <v>567.44810789010864</v>
      </c>
      <c r="AG374" s="33">
        <f t="shared" ca="1" si="226"/>
        <v>0</v>
      </c>
      <c r="AH374" s="34">
        <f t="shared" ca="1" si="227"/>
        <v>5.8333333333333336E-3</v>
      </c>
      <c r="AI374" s="34">
        <f t="shared" ca="1" si="228"/>
        <v>12.726443487424723</v>
      </c>
      <c r="AJ374" s="35">
        <f ca="1">AI374/MAX(AI$49:AI374)-1</f>
        <v>0</v>
      </c>
      <c r="AK374" s="32">
        <f t="shared" ca="1" si="204"/>
        <v>567.44810789010864</v>
      </c>
      <c r="AL374" s="33">
        <f t="shared" ca="1" si="205"/>
        <v>0</v>
      </c>
      <c r="AM374" s="34">
        <f t="shared" ca="1" si="229"/>
        <v>5.8333333333333336E-3</v>
      </c>
      <c r="AN374" s="34">
        <f t="shared" ca="1" si="230"/>
        <v>14.675008604925063</v>
      </c>
      <c r="AO374" s="35">
        <f ca="1">AN374/MAX(AN$49:AN374)-1</f>
        <v>0</v>
      </c>
      <c r="AP374" s="32">
        <f t="shared" ca="1" si="206"/>
        <v>565.96082913947907</v>
      </c>
      <c r="AQ374" s="33">
        <f t="shared" ca="1" si="207"/>
        <v>0</v>
      </c>
      <c r="AR374" s="34">
        <f t="shared" ca="1" si="231"/>
        <v>5.8333333333333336E-3</v>
      </c>
      <c r="AS374" s="34">
        <f t="shared" ca="1" si="232"/>
        <v>13.994677925064595</v>
      </c>
      <c r="AT374" s="35">
        <f ca="1">AS374/MAX(AS$49:AS374)-1</f>
        <v>0</v>
      </c>
      <c r="AU374" s="32">
        <f t="shared" ca="1" si="208"/>
        <v>562.15698633872137</v>
      </c>
      <c r="AV374" s="33">
        <f t="shared" ca="1" si="209"/>
        <v>1</v>
      </c>
      <c r="AW374" s="34">
        <f t="shared" ca="1" si="233"/>
        <v>2.2136682160160334E-4</v>
      </c>
      <c r="AX374" s="34">
        <f t="shared" ca="1" si="234"/>
        <v>14.887551372329732</v>
      </c>
      <c r="AY374" s="35">
        <f ca="1">AX374/MAX(AX$49:AX374)-1</f>
        <v>0</v>
      </c>
      <c r="AZ374" s="20"/>
      <c r="BA374" s="20"/>
      <c r="BB374" s="20"/>
      <c r="BC374" s="20"/>
      <c r="BD374" s="20"/>
      <c r="BE374" s="20"/>
      <c r="BF374" s="20"/>
      <c r="BG374" s="17"/>
      <c r="BH374" s="17"/>
      <c r="BJ374" s="7">
        <f ca="1">AVERAGE(B372:B374)</f>
        <v>562.65680158397311</v>
      </c>
      <c r="BK374" s="7">
        <f ca="1">AVERAGE(B369:B374)</f>
        <v>560.25270512752343</v>
      </c>
      <c r="BL374" s="7">
        <f ca="1">AVERAGE(B363:B374)</f>
        <v>571.58068993804807</v>
      </c>
      <c r="BM374" s="7">
        <f ca="1">AVERAGE(B357:B374)</f>
        <v>577.66502460883157</v>
      </c>
      <c r="BN374" s="7">
        <f ca="1">AVERAGE(B351:B374)</f>
        <v>594.94275742980858</v>
      </c>
      <c r="BO374" s="5">
        <f ca="1">IF($B373&gt;=BJ373,$D374,$C374)*0.2+IF($B373&gt;=BK373,$D374,$C374)*0.2+IF($B373&gt;=BL373,$D374,$C374)*0.2+IF($B373&gt;=BM373,$D374,$C374)*0.2+IF($B373&gt;=BN373,$D374,$C374)*0.2</f>
        <v>-3.1458130854374357E-3</v>
      </c>
      <c r="BP374" s="3">
        <f t="shared" ca="1" si="210"/>
        <v>1611.7579226264174</v>
      </c>
      <c r="BQ374" s="5">
        <f ca="1">BP374/MAX($BP$36:BP374)-1</f>
        <v>-3.1458130854374877E-3</v>
      </c>
    </row>
    <row r="375" spans="1:69" x14ac:dyDescent="0.2">
      <c r="A375" s="15">
        <v>19783</v>
      </c>
      <c r="B375" s="18">
        <v>557.05855752591594</v>
      </c>
      <c r="C375" s="17">
        <f t="shared" ca="1" si="196"/>
        <v>5.8333333333333336E-3</v>
      </c>
      <c r="D375" s="17">
        <f ca="1">B375/B374-1</f>
        <v>9.0000217012753403E-4</v>
      </c>
      <c r="E375" s="20">
        <f t="shared" ca="1" si="197"/>
        <v>3.8193133591396378</v>
      </c>
      <c r="F375" s="20">
        <f ca="1">E375/MAX(E$49:E375)-1</f>
        <v>-0.5013532165607093</v>
      </c>
      <c r="G375" s="32">
        <f t="shared" ca="1" si="198"/>
        <v>559.85901369817464</v>
      </c>
      <c r="H375" s="33">
        <f t="shared" ca="1" si="211"/>
        <v>0</v>
      </c>
      <c r="I375" s="34">
        <f t="shared" ca="1" si="212"/>
        <v>5.8333333333333336E-3</v>
      </c>
      <c r="J375" s="34">
        <f t="shared" ca="1" si="213"/>
        <v>16.26345157211961</v>
      </c>
      <c r="K375" s="35">
        <f ca="1">J375/MAX(J$49:J375)-1</f>
        <v>-1.0878117487756134E-2</v>
      </c>
      <c r="L375" s="32">
        <f t="shared" ca="1" si="199"/>
        <v>563.84963855851879</v>
      </c>
      <c r="M375" s="33">
        <f t="shared" ca="1" si="214"/>
        <v>0</v>
      </c>
      <c r="N375" s="34">
        <f t="shared" ca="1" si="215"/>
        <v>5.8333333333333336E-3</v>
      </c>
      <c r="O375" s="34">
        <f t="shared" ca="1" si="216"/>
        <v>14.919469939235878</v>
      </c>
      <c r="P375" s="35">
        <f ca="1">O375/MAX(O$49:O375)-1</f>
        <v>0</v>
      </c>
      <c r="Q375" s="32">
        <f t="shared" ca="1" si="200"/>
        <v>588.28768154985607</v>
      </c>
      <c r="R375" s="33">
        <f t="shared" ca="1" si="217"/>
        <v>0</v>
      </c>
      <c r="S375" s="34">
        <f t="shared" ca="1" si="218"/>
        <v>5.8333333333333336E-3</v>
      </c>
      <c r="T375" s="34">
        <f t="shared" ca="1" si="219"/>
        <v>14.758136464498209</v>
      </c>
      <c r="U375" s="35">
        <f ca="1">T375/MAX(T$49:T375)-1</f>
        <v>0</v>
      </c>
      <c r="V375" s="32">
        <f t="shared" ca="1" si="201"/>
        <v>559.85901369817464</v>
      </c>
      <c r="W375" s="33">
        <f t="shared" ca="1" si="220"/>
        <v>0</v>
      </c>
      <c r="X375" s="34">
        <f t="shared" ca="1" si="221"/>
        <v>-9.0000217012753403E-4</v>
      </c>
      <c r="Y375" s="34">
        <f t="shared" ca="1" si="222"/>
        <v>11.165116075008891</v>
      </c>
      <c r="Z375" s="35">
        <f ca="1">Y375/MAX(Y$49:Y375)-1</f>
        <v>-3.5898121179580578E-2</v>
      </c>
      <c r="AA375" s="32">
        <f t="shared" ca="1" si="202"/>
        <v>559.85901369817464</v>
      </c>
      <c r="AB375" s="33">
        <f t="shared" ca="1" si="223"/>
        <v>0</v>
      </c>
      <c r="AC375" s="34">
        <f t="shared" ca="1" si="224"/>
        <v>5.8333333333333336E-3</v>
      </c>
      <c r="AD375" s="34">
        <f t="shared" ca="1" si="225"/>
        <v>17.86911576883853</v>
      </c>
      <c r="AE375" s="35">
        <f ca="1">AD375/MAX(AD$49:AD375)-1</f>
        <v>-1.0878117487756245E-2</v>
      </c>
      <c r="AF375" s="32">
        <f t="shared" ca="1" si="203"/>
        <v>563.84963855851879</v>
      </c>
      <c r="AG375" s="33">
        <f t="shared" ca="1" si="226"/>
        <v>0</v>
      </c>
      <c r="AH375" s="34">
        <f t="shared" ca="1" si="227"/>
        <v>5.8333333333333336E-3</v>
      </c>
      <c r="AI375" s="34">
        <f t="shared" ca="1" si="228"/>
        <v>12.800681074434701</v>
      </c>
      <c r="AJ375" s="35">
        <f ca="1">AI375/MAX(AI$49:AI375)-1</f>
        <v>0</v>
      </c>
      <c r="AK375" s="32">
        <f t="shared" ca="1" si="204"/>
        <v>563.84963855851879</v>
      </c>
      <c r="AL375" s="33">
        <f t="shared" ca="1" si="205"/>
        <v>0</v>
      </c>
      <c r="AM375" s="34">
        <f t="shared" ca="1" si="229"/>
        <v>5.8333333333333336E-3</v>
      </c>
      <c r="AN375" s="34">
        <f t="shared" ca="1" si="230"/>
        <v>14.760612821787126</v>
      </c>
      <c r="AO375" s="35">
        <f ca="1">AN375/MAX(AN$49:AN375)-1</f>
        <v>0</v>
      </c>
      <c r="AP375" s="32">
        <f t="shared" ca="1" si="206"/>
        <v>565.96082913947907</v>
      </c>
      <c r="AQ375" s="33">
        <f t="shared" ca="1" si="207"/>
        <v>0</v>
      </c>
      <c r="AR375" s="34">
        <f t="shared" ca="1" si="231"/>
        <v>5.8333333333333336E-3</v>
      </c>
      <c r="AS375" s="34">
        <f t="shared" ca="1" si="232"/>
        <v>14.07631354629414</v>
      </c>
      <c r="AT375" s="35">
        <f ca="1">AS375/MAX(AS$49:AS375)-1</f>
        <v>0</v>
      </c>
      <c r="AU375" s="32">
        <f t="shared" ca="1" si="208"/>
        <v>562.65680158397311</v>
      </c>
      <c r="AV375" s="33">
        <f t="shared" ca="1" si="209"/>
        <v>0</v>
      </c>
      <c r="AW375" s="34">
        <f t="shared" ca="1" si="233"/>
        <v>5.8333333333333336E-3</v>
      </c>
      <c r="AX375" s="34">
        <f t="shared" ca="1" si="234"/>
        <v>14.974395422001656</v>
      </c>
      <c r="AY375" s="35">
        <f ca="1">AX375/MAX(AX$49:AX375)-1</f>
        <v>0</v>
      </c>
      <c r="AZ375" s="20"/>
      <c r="BA375" s="20"/>
      <c r="BB375" s="20"/>
      <c r="BC375" s="20"/>
      <c r="BD375" s="20"/>
      <c r="BE375" s="20"/>
      <c r="BF375" s="20"/>
      <c r="BG375" s="17"/>
      <c r="BH375" s="17"/>
      <c r="BJ375" s="7">
        <f ca="1">AVERAGE(B373:B375)</f>
        <v>559.85901369817464</v>
      </c>
      <c r="BK375" s="7">
        <f ca="1">AVERAGE(B370:B375)</f>
        <v>559.10771254454198</v>
      </c>
      <c r="BL375" s="7">
        <f ca="1">AVERAGE(B364:B375)</f>
        <v>568.67080224929043</v>
      </c>
      <c r="BM375" s="7">
        <f ca="1">AVERAGE(B358:B375)</f>
        <v>575.35963471471632</v>
      </c>
      <c r="BN375" s="7">
        <f ca="1">AVERAGE(B352:B375)</f>
        <v>588.28768154985607</v>
      </c>
      <c r="BO375" s="5">
        <f ca="1">IF($B374&gt;=BJ374,$D375,$C375)*0.2+IF($B374&gt;=BK374,$D375,$C375)*0.2+IF($B374&gt;=BL374,$D375,$C375)*0.2+IF($B374&gt;=BM374,$D375,$C375)*0.2+IF($B374&gt;=BN374,$D375,$C375)*0.2</f>
        <v>5.8333333333333336E-3</v>
      </c>
      <c r="BP375" s="3">
        <f t="shared" ca="1" si="210"/>
        <v>1621.1598438417382</v>
      </c>
      <c r="BQ375" s="5">
        <f ca="1">BP375/MAX($BP$36:BP375)-1</f>
        <v>0</v>
      </c>
    </row>
    <row r="376" spans="1:69" x14ac:dyDescent="0.2">
      <c r="A376" s="15">
        <v>19814</v>
      </c>
      <c r="B376" s="18">
        <v>557.55991143657741</v>
      </c>
      <c r="C376" s="17">
        <f t="shared" ca="1" si="196"/>
        <v>5.8333333333333336E-3</v>
      </c>
      <c r="D376" s="17">
        <f ca="1">B376/B375-1</f>
        <v>9.0000217012753403E-4</v>
      </c>
      <c r="E376" s="20">
        <f t="shared" ca="1" si="197"/>
        <v>3.8227507494512607</v>
      </c>
      <c r="F376" s="20">
        <f ca="1">E376/MAX(E$49:E376)-1</f>
        <v>-0.50090443337348689</v>
      </c>
      <c r="G376" s="32">
        <f t="shared" ca="1" si="198"/>
        <v>557.05870779720726</v>
      </c>
      <c r="H376" s="33">
        <f t="shared" ca="1" si="211"/>
        <v>0</v>
      </c>
      <c r="I376" s="34">
        <f t="shared" ca="1" si="212"/>
        <v>5.8333333333333336E-3</v>
      </c>
      <c r="J376" s="34">
        <f t="shared" ca="1" si="213"/>
        <v>16.358321706290308</v>
      </c>
      <c r="K376" s="35">
        <f ca="1">J376/MAX(J$49:J376)-1</f>
        <v>-5.1082398397680473E-3</v>
      </c>
      <c r="L376" s="32">
        <f t="shared" ca="1" si="199"/>
        <v>561.31427845306166</v>
      </c>
      <c r="M376" s="33">
        <f t="shared" ca="1" si="214"/>
        <v>0</v>
      </c>
      <c r="N376" s="34">
        <f t="shared" ca="1" si="215"/>
        <v>5.8333333333333336E-3</v>
      </c>
      <c r="O376" s="34">
        <f t="shared" ca="1" si="216"/>
        <v>15.006500180548088</v>
      </c>
      <c r="P376" s="35">
        <f ca="1">O376/MAX(O$49:O376)-1</f>
        <v>0</v>
      </c>
      <c r="Q376" s="32">
        <f t="shared" ca="1" si="200"/>
        <v>582.47093731881785</v>
      </c>
      <c r="R376" s="33">
        <f t="shared" ca="1" si="217"/>
        <v>0</v>
      </c>
      <c r="S376" s="34">
        <f t="shared" ca="1" si="218"/>
        <v>5.8333333333333336E-3</v>
      </c>
      <c r="T376" s="34">
        <f t="shared" ca="1" si="219"/>
        <v>14.84422559387445</v>
      </c>
      <c r="U376" s="35">
        <f ca="1">T376/MAX(T$49:T376)-1</f>
        <v>0</v>
      </c>
      <c r="V376" s="32">
        <f t="shared" ca="1" si="201"/>
        <v>557.05870779720726</v>
      </c>
      <c r="W376" s="33">
        <f t="shared" ca="1" si="220"/>
        <v>0</v>
      </c>
      <c r="X376" s="34">
        <f t="shared" ca="1" si="221"/>
        <v>-9.0000217012753403E-4</v>
      </c>
      <c r="Y376" s="34">
        <f t="shared" ca="1" si="222"/>
        <v>11.155067446311657</v>
      </c>
      <c r="Z376" s="35">
        <f ca="1">Y376/MAX(Y$49:Y376)-1</f>
        <v>-3.6765814962743004E-2</v>
      </c>
      <c r="AA376" s="32">
        <f t="shared" ca="1" si="202"/>
        <v>557.05870779720726</v>
      </c>
      <c r="AB376" s="33">
        <f t="shared" ca="1" si="223"/>
        <v>0</v>
      </c>
      <c r="AC376" s="34">
        <f t="shared" ca="1" si="224"/>
        <v>5.8333333333333336E-3</v>
      </c>
      <c r="AD376" s="34">
        <f t="shared" ca="1" si="225"/>
        <v>17.97335227749009</v>
      </c>
      <c r="AE376" s="35">
        <f ca="1">AD376/MAX(AD$49:AD376)-1</f>
        <v>-5.1082398397680473E-3</v>
      </c>
      <c r="AF376" s="32">
        <f t="shared" ca="1" si="203"/>
        <v>561.31427845306166</v>
      </c>
      <c r="AG376" s="33">
        <f t="shared" ca="1" si="226"/>
        <v>0</v>
      </c>
      <c r="AH376" s="34">
        <f t="shared" ca="1" si="227"/>
        <v>5.8333333333333336E-3</v>
      </c>
      <c r="AI376" s="34">
        <f t="shared" ca="1" si="228"/>
        <v>12.87535171403557</v>
      </c>
      <c r="AJ376" s="35">
        <f ca="1">AI376/MAX(AI$49:AI376)-1</f>
        <v>0</v>
      </c>
      <c r="AK376" s="32">
        <f t="shared" ca="1" si="204"/>
        <v>561.31427845306166</v>
      </c>
      <c r="AL376" s="33">
        <f t="shared" ca="1" si="205"/>
        <v>0</v>
      </c>
      <c r="AM376" s="34">
        <f t="shared" ca="1" si="229"/>
        <v>5.8333333333333336E-3</v>
      </c>
      <c r="AN376" s="34">
        <f t="shared" ca="1" si="230"/>
        <v>14.846716396580884</v>
      </c>
      <c r="AO376" s="35">
        <f ca="1">AN376/MAX(AN$49:AN376)-1</f>
        <v>0</v>
      </c>
      <c r="AP376" s="32">
        <f t="shared" ca="1" si="206"/>
        <v>565.96082913947907</v>
      </c>
      <c r="AQ376" s="33">
        <f t="shared" ca="1" si="207"/>
        <v>0</v>
      </c>
      <c r="AR376" s="34">
        <f t="shared" ca="1" si="231"/>
        <v>5.8333333333333336E-3</v>
      </c>
      <c r="AS376" s="34">
        <f t="shared" ca="1" si="232"/>
        <v>14.15842537531419</v>
      </c>
      <c r="AT376" s="35">
        <f ca="1">AS376/MAX(AS$49:AS376)-1</f>
        <v>0</v>
      </c>
      <c r="AU376" s="32">
        <f t="shared" ca="1" si="208"/>
        <v>562.65680158397311</v>
      </c>
      <c r="AV376" s="33">
        <f t="shared" ca="1" si="209"/>
        <v>0</v>
      </c>
      <c r="AW376" s="34">
        <f t="shared" ca="1" si="233"/>
        <v>5.8333333333333336E-3</v>
      </c>
      <c r="AX376" s="34">
        <f t="shared" ca="1" si="234"/>
        <v>15.061746061963333</v>
      </c>
      <c r="AY376" s="35">
        <f ca="1">AX376/MAX(AX$49:AX376)-1</f>
        <v>0</v>
      </c>
      <c r="AZ376" s="20"/>
      <c r="BA376" s="20"/>
      <c r="BB376" s="20"/>
      <c r="BC376" s="20"/>
      <c r="BD376" s="20"/>
      <c r="BE376" s="20"/>
      <c r="BF376" s="20"/>
      <c r="BG376" s="17"/>
      <c r="BH376" s="17"/>
      <c r="BJ376" s="7">
        <f ca="1">AVERAGE(B374:B376)</f>
        <v>557.05870779720726</v>
      </c>
      <c r="BK376" s="7">
        <f ca="1">AVERAGE(B371:B376)</f>
        <v>559.60784706796437</v>
      </c>
      <c r="BL376" s="7">
        <f ca="1">AVERAGE(B365:B376)</f>
        <v>565.7582956552983</v>
      </c>
      <c r="BM376" s="7">
        <f ca="1">AVERAGE(B359:B376)</f>
        <v>573.05216996469323</v>
      </c>
      <c r="BN376" s="7">
        <f ca="1">AVERAGE(B353:B376)</f>
        <v>582.47093731881785</v>
      </c>
      <c r="BO376" s="5">
        <f ca="1">IF($B375&gt;=BJ375,$D376,$C376)*0.2+IF($B375&gt;=BK375,$D376,$C376)*0.2+IF($B375&gt;=BL375,$D376,$C376)*0.2+IF($B375&gt;=BM375,$D376,$C376)*0.2+IF($B375&gt;=BN375,$D376,$C376)*0.2</f>
        <v>5.8333333333333336E-3</v>
      </c>
      <c r="BP376" s="3">
        <f t="shared" ca="1" si="210"/>
        <v>1630.6166095974818</v>
      </c>
      <c r="BQ376" s="5">
        <f ca="1">BP376/MAX($BP$36:BP376)-1</f>
        <v>0</v>
      </c>
    </row>
    <row r="377" spans="1:69" x14ac:dyDescent="0.2">
      <c r="A377" s="15">
        <v>19844</v>
      </c>
      <c r="B377" s="18">
        <v>588.70620454934135</v>
      </c>
      <c r="C377" s="17">
        <f t="shared" ca="1" si="196"/>
        <v>5.8333333333333336E-3</v>
      </c>
      <c r="D377" s="17">
        <f ca="1">B377/B376-1</f>
        <v>5.5861787179989575E-2</v>
      </c>
      <c r="E377" s="20">
        <f t="shared" ca="1" si="197"/>
        <v>4.036296438259253</v>
      </c>
      <c r="F377" s="20">
        <f ca="1">E377/MAX(E$49:E377)-1</f>
        <v>-0.47302406304812017</v>
      </c>
      <c r="G377" s="32">
        <f t="shared" ca="1" si="198"/>
        <v>567.77489117061157</v>
      </c>
      <c r="H377" s="33">
        <f t="shared" ca="1" si="211"/>
        <v>1</v>
      </c>
      <c r="I377" s="34">
        <f t="shared" ca="1" si="212"/>
        <v>5.5861787179989575E-2</v>
      </c>
      <c r="J377" s="34">
        <f t="shared" ca="1" si="213"/>
        <v>17.272126792068903</v>
      </c>
      <c r="K377" s="35">
        <f ca="1">J377/MAX(J$49:J377)-1</f>
        <v>0</v>
      </c>
      <c r="L377" s="32">
        <f t="shared" ca="1" si="199"/>
        <v>562.82623367888232</v>
      </c>
      <c r="M377" s="33">
        <f t="shared" ca="1" si="214"/>
        <v>0</v>
      </c>
      <c r="N377" s="34">
        <f t="shared" ca="1" si="215"/>
        <v>5.8333333333333336E-3</v>
      </c>
      <c r="O377" s="34">
        <f t="shared" ca="1" si="216"/>
        <v>15.094038098267951</v>
      </c>
      <c r="P377" s="35">
        <f ca="1">O377/MAX(O$49:O377)-1</f>
        <v>0</v>
      </c>
      <c r="Q377" s="32">
        <f t="shared" ca="1" si="200"/>
        <v>579.75101431419444</v>
      </c>
      <c r="R377" s="33">
        <f t="shared" ca="1" si="217"/>
        <v>0</v>
      </c>
      <c r="S377" s="34">
        <f t="shared" ca="1" si="218"/>
        <v>5.8333333333333336E-3</v>
      </c>
      <c r="T377" s="34">
        <f t="shared" ca="1" si="219"/>
        <v>14.930816909838718</v>
      </c>
      <c r="U377" s="35">
        <f ca="1">T377/MAX(T$49:T377)-1</f>
        <v>0</v>
      </c>
      <c r="V377" s="32">
        <f t="shared" ca="1" si="201"/>
        <v>567.77489117061157</v>
      </c>
      <c r="W377" s="33">
        <f t="shared" ca="1" si="220"/>
        <v>1</v>
      </c>
      <c r="X377" s="34">
        <f t="shared" ca="1" si="221"/>
        <v>5.5861787179989575E-2</v>
      </c>
      <c r="Y377" s="34">
        <f t="shared" ca="1" si="222"/>
        <v>11.778209449975948</v>
      </c>
      <c r="Z377" s="35">
        <f ca="1">Y377/MAX(Y$49:Y377)-1</f>
        <v>0</v>
      </c>
      <c r="AA377" s="32">
        <f t="shared" ca="1" si="202"/>
        <v>567.77489117061157</v>
      </c>
      <c r="AB377" s="33">
        <f t="shared" ca="1" si="223"/>
        <v>0</v>
      </c>
      <c r="AC377" s="34">
        <f t="shared" ca="1" si="224"/>
        <v>5.8333333333333336E-3</v>
      </c>
      <c r="AD377" s="34">
        <f t="shared" ca="1" si="225"/>
        <v>18.078196832442117</v>
      </c>
      <c r="AE377" s="35">
        <f ca="1">AD377/MAX(AD$49:AD377)-1</f>
        <v>0</v>
      </c>
      <c r="AF377" s="32">
        <f t="shared" ca="1" si="203"/>
        <v>562.82623367888232</v>
      </c>
      <c r="AG377" s="33">
        <f t="shared" ca="1" si="226"/>
        <v>0</v>
      </c>
      <c r="AH377" s="34">
        <f t="shared" ca="1" si="227"/>
        <v>5.8333333333333336E-3</v>
      </c>
      <c r="AI377" s="34">
        <f t="shared" ca="1" si="228"/>
        <v>12.950457932367446</v>
      </c>
      <c r="AJ377" s="35">
        <f ca="1">AI377/MAX(AI$49:AI377)-1</f>
        <v>0</v>
      </c>
      <c r="AK377" s="32">
        <f t="shared" ca="1" si="204"/>
        <v>562.82623367888232</v>
      </c>
      <c r="AL377" s="33">
        <f t="shared" ca="1" si="205"/>
        <v>0</v>
      </c>
      <c r="AM377" s="34">
        <f t="shared" ca="1" si="229"/>
        <v>5.8333333333333336E-3</v>
      </c>
      <c r="AN377" s="34">
        <f t="shared" ca="1" si="230"/>
        <v>14.933322242227607</v>
      </c>
      <c r="AO377" s="35">
        <f ca="1">AN377/MAX(AN$49:AN377)-1</f>
        <v>0</v>
      </c>
      <c r="AP377" s="32">
        <f t="shared" ca="1" si="206"/>
        <v>557.55991143657741</v>
      </c>
      <c r="AQ377" s="33">
        <f t="shared" ca="1" si="207"/>
        <v>0</v>
      </c>
      <c r="AR377" s="34">
        <f t="shared" ca="1" si="231"/>
        <v>5.8333333333333336E-3</v>
      </c>
      <c r="AS377" s="34">
        <f t="shared" ca="1" si="232"/>
        <v>14.241016190003522</v>
      </c>
      <c r="AT377" s="35">
        <f ca="1">AS377/MAX(AS$49:AS377)-1</f>
        <v>0</v>
      </c>
      <c r="AU377" s="32">
        <f t="shared" ca="1" si="208"/>
        <v>562.65680158397311</v>
      </c>
      <c r="AV377" s="33">
        <f t="shared" ca="1" si="209"/>
        <v>0</v>
      </c>
      <c r="AW377" s="34">
        <f t="shared" ca="1" si="233"/>
        <v>5.8333333333333336E-3</v>
      </c>
      <c r="AX377" s="34">
        <f t="shared" ca="1" si="234"/>
        <v>15.149606247324787</v>
      </c>
      <c r="AY377" s="35">
        <f ca="1">AX377/MAX(AX$49:AX377)-1</f>
        <v>0</v>
      </c>
      <c r="AZ377" s="20"/>
      <c r="BA377" s="20"/>
      <c r="BB377" s="20"/>
      <c r="BC377" s="20"/>
      <c r="BD377" s="20"/>
      <c r="BE377" s="20"/>
      <c r="BF377" s="20"/>
      <c r="BG377" s="17"/>
      <c r="BH377" s="17"/>
      <c r="BJ377" s="7">
        <f ca="1">AVERAGE(B375:B377)</f>
        <v>567.77489117061157</v>
      </c>
      <c r="BK377" s="7">
        <f ca="1">AVERAGE(B372:B377)</f>
        <v>565.21584637729222</v>
      </c>
      <c r="BL377" s="7">
        <f ca="1">AVERAGE(B366:B377)</f>
        <v>565.39687513092554</v>
      </c>
      <c r="BM377" s="7">
        <f ca="1">AVERAGE(B360:B377)</f>
        <v>572.98854223485137</v>
      </c>
      <c r="BN377" s="7">
        <f ca="1">AVERAGE(B354:B377)</f>
        <v>579.75101431419444</v>
      </c>
      <c r="BO377" s="5">
        <f ca="1">IF($B376&gt;=BJ376,$D377,$C377)*0.2+IF($B376&gt;=BK376,$D377,$C377)*0.2+IF($B376&gt;=BL376,$D377,$C377)*0.2+IF($B376&gt;=BM376,$D377,$C377)*0.2+IF($B376&gt;=BN376,$D377,$C377)*0.2</f>
        <v>1.5839024102664582E-2</v>
      </c>
      <c r="BP377" s="3">
        <f t="shared" ca="1" si="210"/>
        <v>1656.4439853791016</v>
      </c>
      <c r="BQ377" s="5">
        <f ca="1">BP377/MAX($BP$36:BP377)-1</f>
        <v>0</v>
      </c>
    </row>
    <row r="378" spans="1:69" x14ac:dyDescent="0.2">
      <c r="A378" s="15">
        <v>19875</v>
      </c>
      <c r="B378" s="18">
        <v>589.23604141100327</v>
      </c>
      <c r="C378" s="17">
        <f t="shared" ca="1" si="196"/>
        <v>5.8333333333333336E-3</v>
      </c>
      <c r="D378" s="17">
        <f ca="1">B378/B377-1</f>
        <v>9.0000217012753403E-4</v>
      </c>
      <c r="E378" s="20">
        <f t="shared" ca="1" si="197"/>
        <v>4.0399291138129643</v>
      </c>
      <c r="F378" s="20">
        <f ca="1">E378/MAX(E$49:E378)-1</f>
        <v>-0.47254978356125854</v>
      </c>
      <c r="G378" s="32">
        <f t="shared" ca="1" si="198"/>
        <v>578.50071913230738</v>
      </c>
      <c r="H378" s="33">
        <f t="shared" ca="1" si="211"/>
        <v>1</v>
      </c>
      <c r="I378" s="34">
        <f t="shared" ca="1" si="212"/>
        <v>9.0000217012753403E-4</v>
      </c>
      <c r="J378" s="34">
        <f t="shared" ca="1" si="213"/>
        <v>17.287671743664482</v>
      </c>
      <c r="K378" s="35">
        <f ca="1">J378/MAX(J$49:J378)-1</f>
        <v>0</v>
      </c>
      <c r="L378" s="32">
        <f t="shared" ca="1" si="199"/>
        <v>565.40769456879787</v>
      </c>
      <c r="M378" s="33">
        <f t="shared" ca="1" si="214"/>
        <v>1</v>
      </c>
      <c r="N378" s="34">
        <f t="shared" ca="1" si="215"/>
        <v>9.0000217012753403E-4</v>
      </c>
      <c r="O378" s="34">
        <f t="shared" ca="1" si="216"/>
        <v>15.10762276531238</v>
      </c>
      <c r="P378" s="35">
        <f ca="1">O378/MAX(O$49:O378)-1</f>
        <v>0</v>
      </c>
      <c r="Q378" s="32">
        <f t="shared" ca="1" si="200"/>
        <v>578.58450593003397</v>
      </c>
      <c r="R378" s="33">
        <f t="shared" ca="1" si="217"/>
        <v>1</v>
      </c>
      <c r="S378" s="34">
        <f t="shared" ca="1" si="218"/>
        <v>9.0000217012753403E-4</v>
      </c>
      <c r="T378" s="34">
        <f t="shared" ca="1" si="219"/>
        <v>14.94425467745935</v>
      </c>
      <c r="U378" s="35">
        <f ca="1">T378/MAX(T$49:T378)-1</f>
        <v>0</v>
      </c>
      <c r="V378" s="32">
        <f t="shared" ca="1" si="201"/>
        <v>578.50071913230738</v>
      </c>
      <c r="W378" s="33">
        <f t="shared" ca="1" si="220"/>
        <v>1</v>
      </c>
      <c r="X378" s="34">
        <f t="shared" ca="1" si="221"/>
        <v>9.0000217012753403E-4</v>
      </c>
      <c r="Y378" s="34">
        <f t="shared" ca="1" si="222"/>
        <v>11.788809864041143</v>
      </c>
      <c r="Z378" s="35">
        <f ca="1">Y378/MAX(Y$49:Y378)-1</f>
        <v>0</v>
      </c>
      <c r="AA378" s="32">
        <f t="shared" ca="1" si="202"/>
        <v>578.50071913230738</v>
      </c>
      <c r="AB378" s="33">
        <f t="shared" ca="1" si="223"/>
        <v>1</v>
      </c>
      <c r="AC378" s="34">
        <f t="shared" ca="1" si="224"/>
        <v>9.0000217012753403E-4</v>
      </c>
      <c r="AD378" s="34">
        <f t="shared" ca="1" si="225"/>
        <v>18.094467248823307</v>
      </c>
      <c r="AE378" s="35">
        <f ca="1">AD378/MAX(AD$49:AD378)-1</f>
        <v>0</v>
      </c>
      <c r="AF378" s="32">
        <f t="shared" ca="1" si="203"/>
        <v>565.40769456879787</v>
      </c>
      <c r="AG378" s="33">
        <f t="shared" ca="1" si="226"/>
        <v>0</v>
      </c>
      <c r="AH378" s="34">
        <f t="shared" ca="1" si="227"/>
        <v>5.8333333333333336E-3</v>
      </c>
      <c r="AI378" s="34">
        <f t="shared" ca="1" si="228"/>
        <v>13.026002270306256</v>
      </c>
      <c r="AJ378" s="35">
        <f ca="1">AI378/MAX(AI$49:AI378)-1</f>
        <v>0</v>
      </c>
      <c r="AK378" s="32">
        <f t="shared" ca="1" si="204"/>
        <v>565.40769456879787</v>
      </c>
      <c r="AL378" s="33">
        <f t="shared" ca="1" si="205"/>
        <v>0.3</v>
      </c>
      <c r="AM378" s="34">
        <f t="shared" ca="1" si="229"/>
        <v>5.8333333333333336E-3</v>
      </c>
      <c r="AN378" s="34">
        <f t="shared" ca="1" si="230"/>
        <v>15.020433288640602</v>
      </c>
      <c r="AO378" s="35">
        <f ca="1">AN378/MAX(AN$49:AN378)-1</f>
        <v>0</v>
      </c>
      <c r="AP378" s="32">
        <f t="shared" ca="1" si="206"/>
        <v>588.70620454934135</v>
      </c>
      <c r="AQ378" s="33">
        <f t="shared" ca="1" si="207"/>
        <v>1</v>
      </c>
      <c r="AR378" s="34">
        <f t="shared" ca="1" si="231"/>
        <v>9.0000217012753403E-4</v>
      </c>
      <c r="AS378" s="34">
        <f t="shared" ca="1" si="232"/>
        <v>14.253833135479347</v>
      </c>
      <c r="AT378" s="35">
        <f ca="1">AS378/MAX(AS$49:AS378)-1</f>
        <v>0</v>
      </c>
      <c r="AU378" s="32">
        <f t="shared" ca="1" si="208"/>
        <v>567.77489117061157</v>
      </c>
      <c r="AV378" s="33">
        <f t="shared" ca="1" si="209"/>
        <v>1</v>
      </c>
      <c r="AW378" s="34">
        <f t="shared" ca="1" si="233"/>
        <v>3.3666677517304338E-3</v>
      </c>
      <c r="AX378" s="34">
        <f t="shared" ca="1" si="234"/>
        <v>15.200609938129068</v>
      </c>
      <c r="AY378" s="35">
        <f ca="1">AX378/MAX(AX$49:AX378)-1</f>
        <v>0</v>
      </c>
      <c r="AZ378" s="20"/>
      <c r="BA378" s="20"/>
      <c r="BB378" s="20"/>
      <c r="BC378" s="20"/>
      <c r="BD378" s="20"/>
      <c r="BE378" s="20"/>
      <c r="BF378" s="20"/>
      <c r="BG378" s="17"/>
      <c r="BH378" s="17"/>
      <c r="BJ378" s="7">
        <f ca="1">AVERAGE(B376:B378)</f>
        <v>578.50071913230738</v>
      </c>
      <c r="BK378" s="7">
        <f ca="1">AVERAGE(B373:B378)</f>
        <v>569.17986641524101</v>
      </c>
      <c r="BL378" s="7">
        <f ca="1">AVERAGE(B367:B378)</f>
        <v>565.92375254091337</v>
      </c>
      <c r="BM378" s="7">
        <f ca="1">AVERAGE(B361:B378)</f>
        <v>572.92485723991456</v>
      </c>
      <c r="BN378" s="7">
        <f ca="1">AVERAGE(B355:B378)</f>
        <v>578.58450593003397</v>
      </c>
      <c r="BO378" s="5">
        <f ca="1">IF($B377&gt;=BJ377,$D378,$C378)*0.2+IF($B377&gt;=BK377,$D378,$C378)*0.2+IF($B377&gt;=BL377,$D378,$C378)*0.2+IF($B377&gt;=BM377,$D378,$C378)*0.2+IF($B377&gt;=BN377,$D378,$C378)*0.2</f>
        <v>9.0000217012753403E-4</v>
      </c>
      <c r="BP378" s="3">
        <f t="shared" ca="1" si="210"/>
        <v>1657.9347885606376</v>
      </c>
      <c r="BQ378" s="5">
        <f ca="1">BP378/MAX($BP$36:BP378)-1</f>
        <v>0</v>
      </c>
    </row>
    <row r="379" spans="1:69" x14ac:dyDescent="0.2">
      <c r="A379" s="15">
        <v>19905</v>
      </c>
      <c r="B379" s="18">
        <v>589.76635512699056</v>
      </c>
      <c r="C379" s="17">
        <f t="shared" ca="1" si="196"/>
        <v>5.8333333333333336E-3</v>
      </c>
      <c r="D379" s="17">
        <f ca="1">B379/B378-1</f>
        <v>9.0000217012753403E-4</v>
      </c>
      <c r="E379" s="20">
        <f t="shared" ca="1" si="197"/>
        <v>4.0435650587825576</v>
      </c>
      <c r="F379" s="20">
        <f ca="1">E379/MAX(E$49:E379)-1</f>
        <v>-0.4720750772218294</v>
      </c>
      <c r="G379" s="32">
        <f t="shared" ca="1" si="198"/>
        <v>589.23620036244517</v>
      </c>
      <c r="H379" s="33">
        <f t="shared" ca="1" si="211"/>
        <v>1</v>
      </c>
      <c r="I379" s="34">
        <f t="shared" ca="1" si="212"/>
        <v>9.0000217012753403E-4</v>
      </c>
      <c r="J379" s="34">
        <f t="shared" ca="1" si="213"/>
        <v>17.303230685750233</v>
      </c>
      <c r="K379" s="35">
        <f ca="1">J379/MAX(J$49:J379)-1</f>
        <v>0</v>
      </c>
      <c r="L379" s="32">
        <f t="shared" ca="1" si="199"/>
        <v>567.99147877911651</v>
      </c>
      <c r="M379" s="33">
        <f t="shared" ca="1" si="214"/>
        <v>1</v>
      </c>
      <c r="N379" s="34">
        <f t="shared" ca="1" si="215"/>
        <v>9.0000217012753403E-4</v>
      </c>
      <c r="O379" s="34">
        <f t="shared" ca="1" si="216"/>
        <v>15.121219658586629</v>
      </c>
      <c r="P379" s="35">
        <f ca="1">O379/MAX(O$49:O379)-1</f>
        <v>0</v>
      </c>
      <c r="Q379" s="32">
        <f t="shared" ca="1" si="200"/>
        <v>578.26311965450782</v>
      </c>
      <c r="R379" s="33">
        <f t="shared" ca="1" si="217"/>
        <v>1</v>
      </c>
      <c r="S379" s="34">
        <f t="shared" ca="1" si="218"/>
        <v>9.0000217012753403E-4</v>
      </c>
      <c r="T379" s="34">
        <f t="shared" ca="1" si="219"/>
        <v>14.957704539100002</v>
      </c>
      <c r="U379" s="35">
        <f ca="1">T379/MAX(T$49:T379)-1</f>
        <v>0</v>
      </c>
      <c r="V379" s="32">
        <f t="shared" ca="1" si="201"/>
        <v>589.23620036244517</v>
      </c>
      <c r="W379" s="33">
        <f t="shared" ca="1" si="220"/>
        <v>1</v>
      </c>
      <c r="X379" s="34">
        <f t="shared" ca="1" si="221"/>
        <v>9.0000217012753403E-4</v>
      </c>
      <c r="Y379" s="34">
        <f t="shared" ca="1" si="222"/>
        <v>11.799419818502001</v>
      </c>
      <c r="Z379" s="35">
        <f ca="1">Y379/MAX(Y$49:Y379)-1</f>
        <v>0</v>
      </c>
      <c r="AA379" s="32">
        <f t="shared" ca="1" si="202"/>
        <v>589.23620036244517</v>
      </c>
      <c r="AB379" s="33">
        <f t="shared" ca="1" si="223"/>
        <v>1</v>
      </c>
      <c r="AC379" s="34">
        <f t="shared" ca="1" si="224"/>
        <v>9.0000217012753403E-4</v>
      </c>
      <c r="AD379" s="34">
        <f t="shared" ca="1" si="225"/>
        <v>18.110752308614551</v>
      </c>
      <c r="AE379" s="35">
        <f ca="1">AD379/MAX(AD$49:AD379)-1</f>
        <v>0</v>
      </c>
      <c r="AF379" s="32">
        <f t="shared" ca="1" si="203"/>
        <v>567.99147877911651</v>
      </c>
      <c r="AG379" s="33">
        <f t="shared" ca="1" si="226"/>
        <v>0</v>
      </c>
      <c r="AH379" s="34">
        <f t="shared" ca="1" si="227"/>
        <v>5.8333333333333336E-3</v>
      </c>
      <c r="AI379" s="34">
        <f t="shared" ca="1" si="228"/>
        <v>13.101987283549709</v>
      </c>
      <c r="AJ379" s="35">
        <f ca="1">AI379/MAX(AI$49:AI379)-1</f>
        <v>0</v>
      </c>
      <c r="AK379" s="32">
        <f t="shared" ca="1" si="204"/>
        <v>567.99147877911651</v>
      </c>
      <c r="AL379" s="33">
        <f t="shared" ca="1" si="205"/>
        <v>0.6</v>
      </c>
      <c r="AM379" s="34">
        <f t="shared" ca="1" si="229"/>
        <v>5.8333333333333336E-3</v>
      </c>
      <c r="AN379" s="34">
        <f t="shared" ca="1" si="230"/>
        <v>15.108052482824339</v>
      </c>
      <c r="AO379" s="35">
        <f ca="1">AN379/MAX(AN$49:AN379)-1</f>
        <v>0</v>
      </c>
      <c r="AP379" s="32">
        <f t="shared" ca="1" si="206"/>
        <v>589.23604141100327</v>
      </c>
      <c r="AQ379" s="33">
        <f t="shared" ca="1" si="207"/>
        <v>1</v>
      </c>
      <c r="AR379" s="34">
        <f t="shared" ca="1" si="231"/>
        <v>9.0000217012753403E-4</v>
      </c>
      <c r="AS379" s="34">
        <f t="shared" ca="1" si="232"/>
        <v>14.266661616233915</v>
      </c>
      <c r="AT379" s="35">
        <f ca="1">AS379/MAX(AS$49:AS379)-1</f>
        <v>0</v>
      </c>
      <c r="AU379" s="32">
        <f t="shared" ca="1" si="208"/>
        <v>578.50071913230738</v>
      </c>
      <c r="AV379" s="33">
        <f t="shared" ca="1" si="209"/>
        <v>1</v>
      </c>
      <c r="AW379" s="34">
        <f t="shared" ca="1" si="233"/>
        <v>3.3666677517304338E-3</v>
      </c>
      <c r="AX379" s="34">
        <f t="shared" ca="1" si="234"/>
        <v>15.251785341414399</v>
      </c>
      <c r="AY379" s="35">
        <f ca="1">AX379/MAX(AX$49:AX379)-1</f>
        <v>0</v>
      </c>
      <c r="AZ379" s="20"/>
      <c r="BA379" s="20"/>
      <c r="BB379" s="20"/>
      <c r="BC379" s="20"/>
      <c r="BD379" s="20"/>
      <c r="BE379" s="20"/>
      <c r="BF379" s="20"/>
      <c r="BG379" s="17"/>
      <c r="BH379" s="17"/>
      <c r="BJ379" s="7">
        <f ca="1">AVERAGE(B377:B379)</f>
        <v>589.23620036244517</v>
      </c>
      <c r="BK379" s="7">
        <f ca="1">AVERAGE(B374:B379)</f>
        <v>573.14745407982616</v>
      </c>
      <c r="BL379" s="7">
        <f ca="1">AVERAGE(B368:B379)</f>
        <v>567.27206111056819</v>
      </c>
      <c r="BM379" s="7">
        <f ca="1">AVERAGE(B362:B379)</f>
        <v>573.45087234128198</v>
      </c>
      <c r="BN379" s="7">
        <f ca="1">AVERAGE(B356:B379)</f>
        <v>578.26311965450782</v>
      </c>
      <c r="BO379" s="5">
        <f ca="1">IF($B378&gt;=BJ378,$D379,$C379)*0.2+IF($B378&gt;=BK378,$D379,$C379)*0.2+IF($B378&gt;=BL378,$D379,$C379)*0.2+IF($B378&gt;=BM378,$D379,$C379)*0.2+IF($B378&gt;=BN378,$D379,$C379)*0.2</f>
        <v>9.0000217012753403E-4</v>
      </c>
      <c r="BP379" s="3">
        <f t="shared" ca="1" si="210"/>
        <v>1659.4269334682722</v>
      </c>
      <c r="BQ379" s="5">
        <f ca="1">BP379/MAX($BP$36:BP379)-1</f>
        <v>0</v>
      </c>
    </row>
    <row r="380" spans="1:69" x14ac:dyDescent="0.2">
      <c r="A380" s="15">
        <v>19936</v>
      </c>
      <c r="B380" s="18">
        <v>601.09505397250416</v>
      </c>
      <c r="C380" s="17">
        <f t="shared" ca="1" si="196"/>
        <v>5.8333333333333336E-3</v>
      </c>
      <c r="D380" s="17">
        <f ca="1">B380/B379-1</f>
        <v>1.9208791323937602E-2</v>
      </c>
      <c r="E380" s="20">
        <f t="shared" ca="1" si="197"/>
        <v>4.1212370562014771</v>
      </c>
      <c r="F380" s="20">
        <f ca="1">E380/MAX(E$49:E380)-1</f>
        <v>-0.46193427754547767</v>
      </c>
      <c r="G380" s="32">
        <f t="shared" ca="1" si="198"/>
        <v>593.36581683683255</v>
      </c>
      <c r="H380" s="33">
        <f t="shared" ca="1" si="211"/>
        <v>1</v>
      </c>
      <c r="I380" s="34">
        <f t="shared" ca="1" si="212"/>
        <v>1.9208791323937602E-2</v>
      </c>
      <c r="J380" s="34">
        <f t="shared" ca="1" si="213"/>
        <v>17.635604833222764</v>
      </c>
      <c r="K380" s="35">
        <f ca="1">J380/MAX(J$49:J380)-1</f>
        <v>0</v>
      </c>
      <c r="L380" s="32">
        <f t="shared" ca="1" si="199"/>
        <v>572.64507374676259</v>
      </c>
      <c r="M380" s="33">
        <f t="shared" ca="1" si="214"/>
        <v>1</v>
      </c>
      <c r="N380" s="34">
        <f t="shared" ca="1" si="215"/>
        <v>1.9208791323937602E-2</v>
      </c>
      <c r="O380" s="34">
        <f t="shared" ca="1" si="216"/>
        <v>15.411680011571843</v>
      </c>
      <c r="P380" s="35">
        <f ca="1">O380/MAX(O$49:O380)-1</f>
        <v>0</v>
      </c>
      <c r="Q380" s="32">
        <f t="shared" ca="1" si="200"/>
        <v>578.39135695755419</v>
      </c>
      <c r="R380" s="33">
        <f t="shared" ca="1" si="217"/>
        <v>1</v>
      </c>
      <c r="S380" s="34">
        <f t="shared" ca="1" si="218"/>
        <v>1.9208791323937602E-2</v>
      </c>
      <c r="T380" s="34">
        <f t="shared" ca="1" si="219"/>
        <v>15.245023964276688</v>
      </c>
      <c r="U380" s="35">
        <f ca="1">T380/MAX(T$49:T380)-1</f>
        <v>0</v>
      </c>
      <c r="V380" s="32">
        <f t="shared" ca="1" si="201"/>
        <v>593.36581683683255</v>
      </c>
      <c r="W380" s="33">
        <f t="shared" ca="1" si="220"/>
        <v>1</v>
      </c>
      <c r="X380" s="34">
        <f t="shared" ca="1" si="221"/>
        <v>1.9208791323937602E-2</v>
      </c>
      <c r="Y380" s="34">
        <f t="shared" ca="1" si="222"/>
        <v>12.02607241153914</v>
      </c>
      <c r="Z380" s="35">
        <f ca="1">Y380/MAX(Y$49:Y380)-1</f>
        <v>0</v>
      </c>
      <c r="AA380" s="32">
        <f t="shared" ca="1" si="202"/>
        <v>593.36581683683255</v>
      </c>
      <c r="AB380" s="33">
        <f t="shared" ca="1" si="223"/>
        <v>1</v>
      </c>
      <c r="AC380" s="34">
        <f t="shared" ca="1" si="224"/>
        <v>1.9208791323937602E-2</v>
      </c>
      <c r="AD380" s="34">
        <f t="shared" ca="1" si="225"/>
        <v>18.458637970430249</v>
      </c>
      <c r="AE380" s="35">
        <f ca="1">AD380/MAX(AD$49:AD380)-1</f>
        <v>0</v>
      </c>
      <c r="AF380" s="32">
        <f t="shared" ca="1" si="203"/>
        <v>572.64507374676259</v>
      </c>
      <c r="AG380" s="33">
        <f t="shared" ca="1" si="226"/>
        <v>0</v>
      </c>
      <c r="AH380" s="34">
        <f t="shared" ca="1" si="227"/>
        <v>5.8333333333333336E-3</v>
      </c>
      <c r="AI380" s="34">
        <f t="shared" ca="1" si="228"/>
        <v>13.17841554270375</v>
      </c>
      <c r="AJ380" s="35">
        <f ca="1">AI380/MAX(AI$49:AI380)-1</f>
        <v>0</v>
      </c>
      <c r="AK380" s="32">
        <f t="shared" ca="1" si="204"/>
        <v>572.64507374676259</v>
      </c>
      <c r="AL380" s="33">
        <f t="shared" ca="1" si="205"/>
        <v>1</v>
      </c>
      <c r="AM380" s="34">
        <f t="shared" ca="1" si="229"/>
        <v>1.9208791323937602E-2</v>
      </c>
      <c r="AN380" s="34">
        <f t="shared" ca="1" si="230"/>
        <v>15.398259910278009</v>
      </c>
      <c r="AO380" s="35">
        <f ca="1">AN380/MAX(AN$49:AN380)-1</f>
        <v>0</v>
      </c>
      <c r="AP380" s="32">
        <f t="shared" ca="1" si="206"/>
        <v>589.76635512699056</v>
      </c>
      <c r="AQ380" s="33">
        <f t="shared" ca="1" si="207"/>
        <v>1</v>
      </c>
      <c r="AR380" s="34">
        <f t="shared" ca="1" si="231"/>
        <v>1.9208791323937602E-2</v>
      </c>
      <c r="AS380" s="34">
        <f t="shared" ca="1" si="232"/>
        <v>14.540706942109383</v>
      </c>
      <c r="AT380" s="35">
        <f ca="1">AS380/MAX(AS$49:AS380)-1</f>
        <v>0</v>
      </c>
      <c r="AU380" s="32">
        <f t="shared" ca="1" si="208"/>
        <v>589.23620036244517</v>
      </c>
      <c r="AV380" s="33">
        <f t="shared" ca="1" si="209"/>
        <v>1</v>
      </c>
      <c r="AW380" s="34">
        <f t="shared" ca="1" si="233"/>
        <v>1.5864926826286534E-2</v>
      </c>
      <c r="AX380" s="34">
        <f t="shared" ca="1" si="234"/>
        <v>15.493753799826168</v>
      </c>
      <c r="AY380" s="35">
        <f ca="1">AX380/MAX(AX$49:AX380)-1</f>
        <v>0</v>
      </c>
      <c r="AZ380" s="20"/>
      <c r="BA380" s="20"/>
      <c r="BB380" s="20"/>
      <c r="BC380" s="20"/>
      <c r="BD380" s="20"/>
      <c r="BE380" s="20"/>
      <c r="BF380" s="20"/>
      <c r="BG380" s="17"/>
      <c r="BH380" s="17"/>
      <c r="BJ380" s="7">
        <f ca="1">AVERAGE(B378:B380)</f>
        <v>593.36581683683255</v>
      </c>
      <c r="BK380" s="7">
        <f ca="1">AVERAGE(B375:B380)</f>
        <v>580.57035400372217</v>
      </c>
      <c r="BL380" s="7">
        <f ca="1">AVERAGE(B369:B380)</f>
        <v>570.4115295656228</v>
      </c>
      <c r="BM380" s="7">
        <f ca="1">AVERAGE(B363:B380)</f>
        <v>574.57724462660599</v>
      </c>
      <c r="BN380" s="7">
        <f ca="1">AVERAGE(B357:B380)</f>
        <v>578.39135695755419</v>
      </c>
      <c r="BO380" s="5">
        <f ca="1">IF($B379&gt;=BJ379,$D380,$C380)*0.2+IF($B379&gt;=BK379,$D380,$C380)*0.2+IF($B379&gt;=BL379,$D380,$C380)*0.2+IF($B379&gt;=BM379,$D380,$C380)*0.2+IF($B379&gt;=BN379,$D380,$C380)*0.2</f>
        <v>1.9208791323937602E-2</v>
      </c>
      <c r="BP380" s="3">
        <f t="shared" ca="1" si="210"/>
        <v>1691.302519150586</v>
      </c>
      <c r="BQ380" s="5">
        <f ca="1">BP380/MAX($BP$36:BP380)-1</f>
        <v>0</v>
      </c>
    </row>
    <row r="381" spans="1:69" x14ac:dyDescent="0.2">
      <c r="A381" s="15">
        <v>19967</v>
      </c>
      <c r="B381" s="18">
        <v>611.61289399408429</v>
      </c>
      <c r="C381" s="17">
        <f t="shared" ca="1" si="196"/>
        <v>5.8333333333333336E-3</v>
      </c>
      <c r="D381" s="17">
        <f ca="1">B381/B380-1</f>
        <v>1.7497798313378388E-2</v>
      </c>
      <c r="E381" s="20">
        <f t="shared" ca="1" si="197"/>
        <v>4.193349631012512</v>
      </c>
      <c r="F381" s="20">
        <f ca="1">E381/MAX(E$49:E381)-1</f>
        <v>-0.45251931205462614</v>
      </c>
      <c r="G381" s="32">
        <f t="shared" ca="1" si="198"/>
        <v>600.82476769785967</v>
      </c>
      <c r="H381" s="33">
        <f t="shared" ca="1" si="211"/>
        <v>1</v>
      </c>
      <c r="I381" s="34">
        <f t="shared" ca="1" si="212"/>
        <v>1.7497798313378388E-2</v>
      </c>
      <c r="J381" s="34">
        <f t="shared" ca="1" si="213"/>
        <v>17.944189089728937</v>
      </c>
      <c r="K381" s="35">
        <f ca="1">J381/MAX(J$49:J381)-1</f>
        <v>0</v>
      </c>
      <c r="L381" s="32">
        <f t="shared" ca="1" si="199"/>
        <v>578.30054227683365</v>
      </c>
      <c r="M381" s="33">
        <f t="shared" ca="1" si="214"/>
        <v>1</v>
      </c>
      <c r="N381" s="34">
        <f t="shared" ca="1" si="215"/>
        <v>1.7497798313378388E-2</v>
      </c>
      <c r="O381" s="34">
        <f t="shared" ca="1" si="216"/>
        <v>15.681350480084651</v>
      </c>
      <c r="P381" s="35">
        <f ca="1">O381/MAX(O$49:O381)-1</f>
        <v>0</v>
      </c>
      <c r="Q381" s="32">
        <f t="shared" ca="1" si="200"/>
        <v>578.93541188980817</v>
      </c>
      <c r="R381" s="33">
        <f t="shared" ca="1" si="217"/>
        <v>1</v>
      </c>
      <c r="S381" s="34">
        <f t="shared" ca="1" si="218"/>
        <v>1.7497798313378388E-2</v>
      </c>
      <c r="T381" s="34">
        <f t="shared" ca="1" si="219"/>
        <v>15.511778318886222</v>
      </c>
      <c r="U381" s="35">
        <f ca="1">T381/MAX(T$49:T381)-1</f>
        <v>0</v>
      </c>
      <c r="V381" s="32">
        <f t="shared" ca="1" si="201"/>
        <v>600.82476769785967</v>
      </c>
      <c r="W381" s="33">
        <f t="shared" ca="1" si="220"/>
        <v>1</v>
      </c>
      <c r="X381" s="34">
        <f t="shared" ca="1" si="221"/>
        <v>1.7497798313378388E-2</v>
      </c>
      <c r="Y381" s="34">
        <f t="shared" ca="1" si="222"/>
        <v>12.236502201098336</v>
      </c>
      <c r="Z381" s="35">
        <f ca="1">Y381/MAX(Y$49:Y381)-1</f>
        <v>0</v>
      </c>
      <c r="AA381" s="32">
        <f t="shared" ca="1" si="202"/>
        <v>600.82476769785967</v>
      </c>
      <c r="AB381" s="33">
        <f t="shared" ca="1" si="223"/>
        <v>1</v>
      </c>
      <c r="AC381" s="34">
        <f t="shared" ca="1" si="224"/>
        <v>1.7497798313378388E-2</v>
      </c>
      <c r="AD381" s="34">
        <f t="shared" ca="1" si="225"/>
        <v>18.781623494776507</v>
      </c>
      <c r="AE381" s="35">
        <f ca="1">AD381/MAX(AD$49:AD381)-1</f>
        <v>0</v>
      </c>
      <c r="AF381" s="32">
        <f t="shared" ca="1" si="203"/>
        <v>578.30054227683365</v>
      </c>
      <c r="AG381" s="33">
        <f t="shared" ca="1" si="226"/>
        <v>0</v>
      </c>
      <c r="AH381" s="34">
        <f t="shared" ca="1" si="227"/>
        <v>5.8333333333333336E-3</v>
      </c>
      <c r="AI381" s="34">
        <f t="shared" ca="1" si="228"/>
        <v>13.255289633369522</v>
      </c>
      <c r="AJ381" s="35">
        <f ca="1">AI381/MAX(AI$49:AI381)-1</f>
        <v>0</v>
      </c>
      <c r="AK381" s="32">
        <f t="shared" ca="1" si="204"/>
        <v>578.30054227683365</v>
      </c>
      <c r="AL381" s="33">
        <f t="shared" ca="1" si="205"/>
        <v>1</v>
      </c>
      <c r="AM381" s="34">
        <f t="shared" ca="1" si="229"/>
        <v>1.7497798313378388E-2</v>
      </c>
      <c r="AN381" s="34">
        <f t="shared" ca="1" si="230"/>
        <v>15.667695556565034</v>
      </c>
      <c r="AO381" s="35">
        <f ca="1">AN381/MAX(AN$49:AN381)-1</f>
        <v>0</v>
      </c>
      <c r="AP381" s="32">
        <f t="shared" ca="1" si="206"/>
        <v>601.09505397250416</v>
      </c>
      <c r="AQ381" s="33">
        <f t="shared" ca="1" si="207"/>
        <v>1</v>
      </c>
      <c r="AR381" s="34">
        <f t="shared" ca="1" si="231"/>
        <v>1.7497798313378388E-2</v>
      </c>
      <c r="AS381" s="34">
        <f t="shared" ca="1" si="232"/>
        <v>14.795137299516353</v>
      </c>
      <c r="AT381" s="35">
        <f ca="1">AS381/MAX(AS$49:AS381)-1</f>
        <v>0</v>
      </c>
      <c r="AU381" s="32">
        <f t="shared" ca="1" si="208"/>
        <v>593.36581683683255</v>
      </c>
      <c r="AV381" s="33">
        <f t="shared" ca="1" si="209"/>
        <v>1</v>
      </c>
      <c r="AW381" s="34">
        <f t="shared" ca="1" si="233"/>
        <v>1.4581682068367125E-2</v>
      </c>
      <c r="AX381" s="34">
        <f t="shared" ca="1" si="234"/>
        <v>15.719678791780787</v>
      </c>
      <c r="AY381" s="35">
        <f ca="1">AX381/MAX(AX$49:AX381)-1</f>
        <v>0</v>
      </c>
      <c r="AZ381" s="20"/>
      <c r="BA381" s="20"/>
      <c r="BB381" s="20"/>
      <c r="BC381" s="20"/>
      <c r="BD381" s="20"/>
      <c r="BE381" s="20"/>
      <c r="BF381" s="20"/>
      <c r="BG381" s="17"/>
      <c r="BH381" s="17"/>
      <c r="BJ381" s="7">
        <f ca="1">AVERAGE(B379:B381)</f>
        <v>600.82476769785967</v>
      </c>
      <c r="BK381" s="7">
        <f ca="1">AVERAGE(B376:B381)</f>
        <v>589.66274341508358</v>
      </c>
      <c r="BL381" s="7">
        <f ca="1">AVERAGE(B370:B381)</f>
        <v>574.38522797981284</v>
      </c>
      <c r="BM381" s="7">
        <f ca="1">AVERAGE(B364:B381)</f>
        <v>575.66811597122148</v>
      </c>
      <c r="BN381" s="7">
        <f ca="1">AVERAGE(B358:B381)</f>
        <v>578.93541188980817</v>
      </c>
      <c r="BO381" s="5">
        <f ca="1">IF($B380&gt;=BJ380,$D381,$C381)*0.2+IF($B380&gt;=BK380,$D381,$C381)*0.2+IF($B380&gt;=BL380,$D381,$C381)*0.2+IF($B380&gt;=BM380,$D381,$C381)*0.2+IF($B380&gt;=BN380,$D381,$C381)*0.2</f>
        <v>1.7497798313378388E-2</v>
      </c>
      <c r="BP381" s="3">
        <f t="shared" ca="1" si="210"/>
        <v>1720.8965895175918</v>
      </c>
      <c r="BQ381" s="5">
        <f ca="1">BP381/MAX($BP$36:BP381)-1</f>
        <v>0</v>
      </c>
    </row>
    <row r="382" spans="1:69" x14ac:dyDescent="0.2">
      <c r="A382" s="15">
        <v>19997</v>
      </c>
      <c r="B382" s="18">
        <v>622.98190607728634</v>
      </c>
      <c r="C382" s="17">
        <f t="shared" ca="1" si="196"/>
        <v>5.8333333333333336E-3</v>
      </c>
      <c r="D382" s="17">
        <f ca="1">B382/B381-1</f>
        <v>1.8588574889188081E-2</v>
      </c>
      <c r="E382" s="20">
        <f t="shared" ca="1" si="197"/>
        <v>4.2712980246651373</v>
      </c>
      <c r="F382" s="20">
        <f ca="1">E382/MAX(E$49:E382)-1</f>
        <v>-0.44234242628636944</v>
      </c>
      <c r="G382" s="32">
        <f t="shared" ca="1" si="198"/>
        <v>611.89661801462501</v>
      </c>
      <c r="H382" s="33">
        <f t="shared" ca="1" si="211"/>
        <v>1</v>
      </c>
      <c r="I382" s="34">
        <f t="shared" ca="1" si="212"/>
        <v>1.8588574889188081E-2</v>
      </c>
      <c r="J382" s="34">
        <f t="shared" ca="1" si="213"/>
        <v>18.277745992449116</v>
      </c>
      <c r="K382" s="35">
        <f ca="1">J382/MAX(J$49:J382)-1</f>
        <v>0</v>
      </c>
      <c r="L382" s="32">
        <f t="shared" ca="1" si="199"/>
        <v>584.05354076623121</v>
      </c>
      <c r="M382" s="33">
        <f t="shared" ca="1" si="214"/>
        <v>1</v>
      </c>
      <c r="N382" s="34">
        <f t="shared" ca="1" si="215"/>
        <v>1.8588574889188081E-2</v>
      </c>
      <c r="O382" s="34">
        <f t="shared" ca="1" si="216"/>
        <v>15.972844437847311</v>
      </c>
      <c r="P382" s="35">
        <f ca="1">O382/MAX(O$49:O382)-1</f>
        <v>0</v>
      </c>
      <c r="Q382" s="32">
        <f t="shared" ca="1" si="200"/>
        <v>579.93072977065367</v>
      </c>
      <c r="R382" s="33">
        <f t="shared" ca="1" si="217"/>
        <v>1</v>
      </c>
      <c r="S382" s="34">
        <f t="shared" ca="1" si="218"/>
        <v>1.8588574889188081E-2</v>
      </c>
      <c r="T382" s="34">
        <f t="shared" ca="1" si="219"/>
        <v>15.800120171831322</v>
      </c>
      <c r="U382" s="35">
        <f ca="1">T382/MAX(T$49:T382)-1</f>
        <v>0</v>
      </c>
      <c r="V382" s="32">
        <f t="shared" ca="1" si="201"/>
        <v>611.89661801462501</v>
      </c>
      <c r="W382" s="33">
        <f t="shared" ca="1" si="220"/>
        <v>1</v>
      </c>
      <c r="X382" s="34">
        <f t="shared" ca="1" si="221"/>
        <v>1.8588574889188081E-2</v>
      </c>
      <c r="Y382" s="34">
        <f t="shared" ca="1" si="222"/>
        <v>12.463961338645166</v>
      </c>
      <c r="Z382" s="35">
        <f ca="1">Y382/MAX(Y$49:Y382)-1</f>
        <v>0</v>
      </c>
      <c r="AA382" s="32">
        <f t="shared" ca="1" si="202"/>
        <v>611.89661801462501</v>
      </c>
      <c r="AB382" s="33">
        <f t="shared" ca="1" si="223"/>
        <v>1</v>
      </c>
      <c r="AC382" s="34">
        <f t="shared" ca="1" si="224"/>
        <v>1.8588574889188081E-2</v>
      </c>
      <c r="AD382" s="34">
        <f t="shared" ca="1" si="225"/>
        <v>19.130747109649693</v>
      </c>
      <c r="AE382" s="35">
        <f ca="1">AD382/MAX(AD$49:AD382)-1</f>
        <v>0</v>
      </c>
      <c r="AF382" s="32">
        <f t="shared" ca="1" si="203"/>
        <v>584.05354076623121</v>
      </c>
      <c r="AG382" s="33">
        <f t="shared" ca="1" si="226"/>
        <v>0</v>
      </c>
      <c r="AH382" s="34">
        <f t="shared" ca="1" si="227"/>
        <v>5.8333333333333336E-3</v>
      </c>
      <c r="AI382" s="34">
        <f t="shared" ca="1" si="228"/>
        <v>13.332612156230844</v>
      </c>
      <c r="AJ382" s="35">
        <f ca="1">AI382/MAX(AI$49:AI382)-1</f>
        <v>0</v>
      </c>
      <c r="AK382" s="32">
        <f t="shared" ca="1" si="204"/>
        <v>584.05354076623121</v>
      </c>
      <c r="AL382" s="33">
        <f t="shared" ca="1" si="205"/>
        <v>1</v>
      </c>
      <c r="AM382" s="34">
        <f t="shared" ca="1" si="229"/>
        <v>1.8588574889188081E-2</v>
      </c>
      <c r="AN382" s="34">
        <f t="shared" ca="1" si="230"/>
        <v>15.958935688759242</v>
      </c>
      <c r="AO382" s="35">
        <f ca="1">AN382/MAX(AN$49:AN382)-1</f>
        <v>0</v>
      </c>
      <c r="AP382" s="32">
        <f t="shared" ca="1" si="206"/>
        <v>611.61289399408429</v>
      </c>
      <c r="AQ382" s="33">
        <f t="shared" ca="1" si="207"/>
        <v>1</v>
      </c>
      <c r="AR382" s="34">
        <f t="shared" ca="1" si="231"/>
        <v>1.8588574889188081E-2</v>
      </c>
      <c r="AS382" s="34">
        <f t="shared" ca="1" si="232"/>
        <v>15.070157817204233</v>
      </c>
      <c r="AT382" s="35">
        <f ca="1">AS382/MAX(AS$49:AS382)-1</f>
        <v>0</v>
      </c>
      <c r="AU382" s="32">
        <f t="shared" ca="1" si="208"/>
        <v>600.82476769785967</v>
      </c>
      <c r="AV382" s="33">
        <f t="shared" ca="1" si="209"/>
        <v>1</v>
      </c>
      <c r="AW382" s="34">
        <f t="shared" ca="1" si="233"/>
        <v>1.5399764500224395E-2</v>
      </c>
      <c r="AX382" s="34">
        <f t="shared" ca="1" si="234"/>
        <v>15.961758143193382</v>
      </c>
      <c r="AY382" s="35">
        <f ca="1">AX382/MAX(AX$49:AX382)-1</f>
        <v>0</v>
      </c>
      <c r="AZ382" s="20"/>
      <c r="BA382" s="20"/>
      <c r="BB382" s="20"/>
      <c r="BC382" s="20"/>
      <c r="BD382" s="20"/>
      <c r="BE382" s="20"/>
      <c r="BF382" s="20"/>
      <c r="BG382" s="17"/>
      <c r="BH382" s="17"/>
      <c r="BJ382" s="7">
        <f ca="1">AVERAGE(B380:B382)</f>
        <v>611.89661801462501</v>
      </c>
      <c r="BK382" s="7">
        <f ca="1">AVERAGE(B377:B382)</f>
        <v>600.56640918853498</v>
      </c>
      <c r="BL382" s="7">
        <f ca="1">AVERAGE(B371:B382)</f>
        <v>580.08712812824967</v>
      </c>
      <c r="BM382" s="7">
        <f ca="1">AVERAGE(B365:B382)</f>
        <v>577.36100016637715</v>
      </c>
      <c r="BN382" s="7">
        <f ca="1">AVERAGE(B359:B382)</f>
        <v>579.93072977065367</v>
      </c>
      <c r="BO382" s="5">
        <f ca="1">IF($B381&gt;=BJ381,$D382,$C382)*0.2+IF($B381&gt;=BK381,$D382,$C382)*0.2+IF($B381&gt;=BL381,$D382,$C382)*0.2+IF($B381&gt;=BM381,$D382,$C382)*0.2+IF($B381&gt;=BN381,$D382,$C382)*0.2</f>
        <v>1.8588574889188081E-2</v>
      </c>
      <c r="BP382" s="3">
        <f t="shared" ca="1" si="210"/>
        <v>1752.8856046483879</v>
      </c>
      <c r="BQ382" s="5">
        <f ca="1">BP382/MAX($BP$36:BP382)-1</f>
        <v>0</v>
      </c>
    </row>
    <row r="383" spans="1:69" x14ac:dyDescent="0.2">
      <c r="A383" s="15">
        <v>20028</v>
      </c>
      <c r="B383" s="18">
        <v>633.53850588269711</v>
      </c>
      <c r="C383" s="17">
        <f t="shared" ca="1" si="196"/>
        <v>5.8333333333333336E-3</v>
      </c>
      <c r="D383" s="17">
        <f ca="1">B383/B382-1</f>
        <v>1.6945275139501614E-2</v>
      </c>
      <c r="E383" s="20">
        <f t="shared" ca="1" si="197"/>
        <v>4.3436763448958979</v>
      </c>
      <c r="F383" s="20">
        <f ca="1">E383/MAX(E$49:E383)-1</f>
        <v>-0.43289276526616505</v>
      </c>
      <c r="G383" s="32">
        <f t="shared" ca="1" si="198"/>
        <v>622.71110198468921</v>
      </c>
      <c r="H383" s="33">
        <f t="shared" ca="1" si="211"/>
        <v>1</v>
      </c>
      <c r="I383" s="34">
        <f t="shared" ca="1" si="212"/>
        <v>1.6945275139501614E-2</v>
      </c>
      <c r="J383" s="34">
        <f t="shared" ca="1" si="213"/>
        <v>18.587467427221089</v>
      </c>
      <c r="K383" s="35">
        <f ca="1">J383/MAX(J$49:J383)-1</f>
        <v>0</v>
      </c>
      <c r="L383" s="32">
        <f t="shared" ca="1" si="199"/>
        <v>590.81130844055281</v>
      </c>
      <c r="M383" s="33">
        <f t="shared" ca="1" si="214"/>
        <v>1</v>
      </c>
      <c r="N383" s="34">
        <f t="shared" ca="1" si="215"/>
        <v>1.6945275139501614E-2</v>
      </c>
      <c r="O383" s="34">
        <f t="shared" ca="1" si="216"/>
        <v>16.243508681607093</v>
      </c>
      <c r="P383" s="35">
        <f ca="1">O383/MAX(O$49:O383)-1</f>
        <v>0</v>
      </c>
      <c r="Q383" s="32">
        <f t="shared" ca="1" si="200"/>
        <v>581.7510215288288</v>
      </c>
      <c r="R383" s="33">
        <f t="shared" ca="1" si="217"/>
        <v>1</v>
      </c>
      <c r="S383" s="34">
        <f t="shared" ca="1" si="218"/>
        <v>1.6945275139501614E-2</v>
      </c>
      <c r="T383" s="34">
        <f t="shared" ca="1" si="219"/>
        <v>16.067857555380193</v>
      </c>
      <c r="U383" s="35">
        <f ca="1">T383/MAX(T$49:T383)-1</f>
        <v>0</v>
      </c>
      <c r="V383" s="32">
        <f t="shared" ca="1" si="201"/>
        <v>622.71110198468921</v>
      </c>
      <c r="W383" s="33">
        <f t="shared" ca="1" si="220"/>
        <v>1</v>
      </c>
      <c r="X383" s="34">
        <f t="shared" ca="1" si="221"/>
        <v>1.6945275139501614E-2</v>
      </c>
      <c r="Y383" s="34">
        <f t="shared" ca="1" si="222"/>
        <v>12.67516659285662</v>
      </c>
      <c r="Z383" s="35">
        <f ca="1">Y383/MAX(Y$49:Y383)-1</f>
        <v>0</v>
      </c>
      <c r="AA383" s="32">
        <f t="shared" ca="1" si="202"/>
        <v>622.71110198468921</v>
      </c>
      <c r="AB383" s="33">
        <f t="shared" ca="1" si="223"/>
        <v>1</v>
      </c>
      <c r="AC383" s="34">
        <f t="shared" ca="1" si="224"/>
        <v>1.6945275139501614E-2</v>
      </c>
      <c r="AD383" s="34">
        <f t="shared" ca="1" si="225"/>
        <v>19.454922883046933</v>
      </c>
      <c r="AE383" s="35">
        <f ca="1">AD383/MAX(AD$49:AD383)-1</f>
        <v>0</v>
      </c>
      <c r="AF383" s="32">
        <f t="shared" ca="1" si="203"/>
        <v>590.81130844055281</v>
      </c>
      <c r="AG383" s="33">
        <f t="shared" ca="1" si="226"/>
        <v>0</v>
      </c>
      <c r="AH383" s="34">
        <f t="shared" ca="1" si="227"/>
        <v>5.8333333333333336E-3</v>
      </c>
      <c r="AI383" s="34">
        <f t="shared" ca="1" si="228"/>
        <v>13.410385727142192</v>
      </c>
      <c r="AJ383" s="35">
        <f ca="1">AI383/MAX(AI$49:AI383)-1</f>
        <v>0</v>
      </c>
      <c r="AK383" s="32">
        <f t="shared" ca="1" si="204"/>
        <v>590.81130844055281</v>
      </c>
      <c r="AL383" s="33">
        <f t="shared" ca="1" si="205"/>
        <v>1</v>
      </c>
      <c r="AM383" s="34">
        <f t="shared" ca="1" si="229"/>
        <v>1.6945275139501614E-2</v>
      </c>
      <c r="AN383" s="34">
        <f t="shared" ca="1" si="230"/>
        <v>16.229364244938878</v>
      </c>
      <c r="AO383" s="35">
        <f ca="1">AN383/MAX(AN$49:AN383)-1</f>
        <v>0</v>
      </c>
      <c r="AP383" s="32">
        <f t="shared" ca="1" si="206"/>
        <v>622.98190607728634</v>
      </c>
      <c r="AQ383" s="33">
        <f t="shared" ca="1" si="207"/>
        <v>1</v>
      </c>
      <c r="AR383" s="34">
        <f t="shared" ca="1" si="231"/>
        <v>1.6945275139501614E-2</v>
      </c>
      <c r="AS383" s="34">
        <f t="shared" ca="1" si="232"/>
        <v>15.32552578781247</v>
      </c>
      <c r="AT383" s="35">
        <f ca="1">AS383/MAX(AS$49:AS383)-1</f>
        <v>0</v>
      </c>
      <c r="AU383" s="32">
        <f t="shared" ca="1" si="208"/>
        <v>611.89661801462501</v>
      </c>
      <c r="AV383" s="33">
        <f t="shared" ca="1" si="209"/>
        <v>1</v>
      </c>
      <c r="AW383" s="34">
        <f t="shared" ca="1" si="233"/>
        <v>1.4167289687959545E-2</v>
      </c>
      <c r="AX383" s="34">
        <f t="shared" ca="1" si="234"/>
        <v>16.187892994737147</v>
      </c>
      <c r="AY383" s="35">
        <f ca="1">AX383/MAX(AX$49:AX383)-1</f>
        <v>0</v>
      </c>
      <c r="AZ383" s="20"/>
      <c r="BA383" s="20"/>
      <c r="BB383" s="20"/>
      <c r="BC383" s="20"/>
      <c r="BD383" s="20"/>
      <c r="BE383" s="20"/>
      <c r="BF383" s="20"/>
      <c r="BG383" s="17"/>
      <c r="BH383" s="17"/>
      <c r="BJ383" s="7">
        <f ca="1">AVERAGE(B381:B383)</f>
        <v>622.71110198468921</v>
      </c>
      <c r="BK383" s="7">
        <f ca="1">AVERAGE(B378:B383)</f>
        <v>608.03845941076088</v>
      </c>
      <c r="BL383" s="7">
        <f ca="1">AVERAGE(B372:B383)</f>
        <v>586.62715289402661</v>
      </c>
      <c r="BM383" s="7">
        <f ca="1">AVERAGE(B366:B383)</f>
        <v>579.61073655753739</v>
      </c>
      <c r="BN383" s="7">
        <f ca="1">AVERAGE(B360:B383)</f>
        <v>581.7510215288288</v>
      </c>
      <c r="BO383" s="5">
        <f ca="1">IF($B382&gt;=BJ382,$D383,$C383)*0.2+IF($B382&gt;=BK382,$D383,$C383)*0.2+IF($B382&gt;=BL382,$D383,$C383)*0.2+IF($B382&gt;=BM382,$D383,$C383)*0.2+IF($B382&gt;=BN382,$D383,$C383)*0.2</f>
        <v>1.6945275139501614E-2</v>
      </c>
      <c r="BP383" s="3">
        <f t="shared" ca="1" si="210"/>
        <v>1782.5887335072266</v>
      </c>
      <c r="BQ383" s="5">
        <f ca="1">BP383/MAX($BP$36:BP383)-1</f>
        <v>0</v>
      </c>
    </row>
    <row r="384" spans="1:69" x14ac:dyDescent="0.2">
      <c r="A384" s="15">
        <v>20058</v>
      </c>
      <c r="B384" s="18">
        <v>644.94790193322274</v>
      </c>
      <c r="C384" s="17">
        <f t="shared" ca="1" si="196"/>
        <v>5.8333333333333336E-3</v>
      </c>
      <c r="D384" s="17">
        <f ca="1">B384/B383-1</f>
        <v>1.8009001733255481E-2</v>
      </c>
      <c r="E384" s="20">
        <f t="shared" ca="1" si="197"/>
        <v>4.4219016197198293</v>
      </c>
      <c r="F384" s="20">
        <f ca="1">E384/MAX(E$49:E384)-1</f>
        <v>-0.42267973009290161</v>
      </c>
      <c r="G384" s="32">
        <f t="shared" ca="1" si="198"/>
        <v>633.82277129773536</v>
      </c>
      <c r="H384" s="33">
        <f t="shared" ca="1" si="211"/>
        <v>1</v>
      </c>
      <c r="I384" s="34">
        <f t="shared" ca="1" si="212"/>
        <v>1.8009001733255481E-2</v>
      </c>
      <c r="J384" s="34">
        <f t="shared" ca="1" si="213"/>
        <v>18.922209160334742</v>
      </c>
      <c r="K384" s="35">
        <f ca="1">J384/MAX(J$49:J384)-1</f>
        <v>0</v>
      </c>
      <c r="L384" s="32">
        <f t="shared" ca="1" si="199"/>
        <v>599.65033319096233</v>
      </c>
      <c r="M384" s="33">
        <f t="shared" ca="1" si="214"/>
        <v>1</v>
      </c>
      <c r="N384" s="34">
        <f t="shared" ca="1" si="215"/>
        <v>1.8009001733255481E-2</v>
      </c>
      <c r="O384" s="34">
        <f t="shared" ca="1" si="216"/>
        <v>16.536038057608305</v>
      </c>
      <c r="P384" s="35">
        <f ca="1">O384/MAX(O$49:O384)-1</f>
        <v>0</v>
      </c>
      <c r="Q384" s="32">
        <f t="shared" ca="1" si="200"/>
        <v>584.02458530438537</v>
      </c>
      <c r="R384" s="33">
        <f t="shared" ca="1" si="217"/>
        <v>1</v>
      </c>
      <c r="S384" s="34">
        <f t="shared" ca="1" si="218"/>
        <v>1.8009001733255481E-2</v>
      </c>
      <c r="T384" s="34">
        <f t="shared" ca="1" si="219"/>
        <v>16.357223629944738</v>
      </c>
      <c r="U384" s="35">
        <f ca="1">T384/MAX(T$49:T384)-1</f>
        <v>0</v>
      </c>
      <c r="V384" s="32">
        <f t="shared" ca="1" si="201"/>
        <v>633.82277129773536</v>
      </c>
      <c r="W384" s="33">
        <f t="shared" ca="1" si="220"/>
        <v>1</v>
      </c>
      <c r="X384" s="34">
        <f t="shared" ca="1" si="221"/>
        <v>1.8009001733255481E-2</v>
      </c>
      <c r="Y384" s="34">
        <f t="shared" ca="1" si="222"/>
        <v>12.903433689996676</v>
      </c>
      <c r="Z384" s="35">
        <f ca="1">Y384/MAX(Y$49:Y384)-1</f>
        <v>0</v>
      </c>
      <c r="AA384" s="32">
        <f t="shared" ca="1" si="202"/>
        <v>633.82277129773536</v>
      </c>
      <c r="AB384" s="33">
        <f t="shared" ca="1" si="223"/>
        <v>1</v>
      </c>
      <c r="AC384" s="34">
        <f t="shared" ca="1" si="224"/>
        <v>1.8009001733255481E-2</v>
      </c>
      <c r="AD384" s="34">
        <f t="shared" ca="1" si="225"/>
        <v>19.805286622968076</v>
      </c>
      <c r="AE384" s="35">
        <f ca="1">AD384/MAX(AD$49:AD384)-1</f>
        <v>0</v>
      </c>
      <c r="AF384" s="32">
        <f t="shared" ca="1" si="203"/>
        <v>599.65033319096233</v>
      </c>
      <c r="AG384" s="33">
        <f t="shared" ca="1" si="226"/>
        <v>0</v>
      </c>
      <c r="AH384" s="34">
        <f t="shared" ca="1" si="227"/>
        <v>5.8333333333333336E-3</v>
      </c>
      <c r="AI384" s="34">
        <f t="shared" ca="1" si="228"/>
        <v>13.488612977217189</v>
      </c>
      <c r="AJ384" s="35">
        <f ca="1">AI384/MAX(AI$49:AI384)-1</f>
        <v>0</v>
      </c>
      <c r="AK384" s="32">
        <f t="shared" ca="1" si="204"/>
        <v>599.65033319096233</v>
      </c>
      <c r="AL384" s="33">
        <f t="shared" ca="1" si="205"/>
        <v>1</v>
      </c>
      <c r="AM384" s="34">
        <f t="shared" ca="1" si="229"/>
        <v>1.8009001733255481E-2</v>
      </c>
      <c r="AN384" s="34">
        <f t="shared" ca="1" si="230"/>
        <v>16.521638893755618</v>
      </c>
      <c r="AO384" s="35">
        <f ca="1">AN384/MAX(AN$49:AN384)-1</f>
        <v>0</v>
      </c>
      <c r="AP384" s="32">
        <f t="shared" ca="1" si="206"/>
        <v>633.53850588269711</v>
      </c>
      <c r="AQ384" s="33">
        <f t="shared" ca="1" si="207"/>
        <v>1</v>
      </c>
      <c r="AR384" s="34">
        <f t="shared" ca="1" si="231"/>
        <v>1.8009001733255481E-2</v>
      </c>
      <c r="AS384" s="34">
        <f t="shared" ca="1" si="232"/>
        <v>15.601523208288237</v>
      </c>
      <c r="AT384" s="35">
        <f ca="1">AS384/MAX(AS$49:AS384)-1</f>
        <v>0</v>
      </c>
      <c r="AU384" s="32">
        <f t="shared" ca="1" si="208"/>
        <v>622.71110198468921</v>
      </c>
      <c r="AV384" s="33">
        <f t="shared" ca="1" si="209"/>
        <v>1</v>
      </c>
      <c r="AW384" s="34">
        <f t="shared" ca="1" si="233"/>
        <v>1.4965084633274945E-2</v>
      </c>
      <c r="AX384" s="34">
        <f t="shared" ca="1" si="234"/>
        <v>16.430146183437788</v>
      </c>
      <c r="AY384" s="35">
        <f ca="1">AX384/MAX(AX$49:AX384)-1</f>
        <v>0</v>
      </c>
      <c r="AZ384" s="20"/>
      <c r="BA384" s="20"/>
      <c r="BB384" s="20"/>
      <c r="BC384" s="20"/>
      <c r="BD384" s="20"/>
      <c r="BE384" s="20"/>
      <c r="BF384" s="20"/>
      <c r="BG384" s="17"/>
      <c r="BH384" s="17"/>
      <c r="BJ384" s="7">
        <f ca="1">AVERAGE(B382:B384)</f>
        <v>633.82277129773536</v>
      </c>
      <c r="BK384" s="7">
        <f ca="1">AVERAGE(B379:B384)</f>
        <v>617.32376949779757</v>
      </c>
      <c r="BL384" s="7">
        <f ca="1">AVERAGE(B373:B384)</f>
        <v>593.25181795651929</v>
      </c>
      <c r="BM384" s="7">
        <f ca="1">AVERAGE(B367:B384)</f>
        <v>583.05709152654151</v>
      </c>
      <c r="BN384" s="7">
        <f ca="1">AVERAGE(B361:B384)</f>
        <v>584.02458530438537</v>
      </c>
      <c r="BO384" s="5">
        <f ca="1">IF($B383&gt;=BJ383,$D384,$C384)*0.2+IF($B383&gt;=BK383,$D384,$C384)*0.2+IF($B383&gt;=BL383,$D384,$C384)*0.2+IF($B383&gt;=BM383,$D384,$C384)*0.2+IF($B383&gt;=BN383,$D384,$C384)*0.2</f>
        <v>1.8009001733255481E-2</v>
      </c>
      <c r="BP384" s="3">
        <f t="shared" ca="1" si="210"/>
        <v>1814.69137709864</v>
      </c>
      <c r="BQ384" s="5">
        <f ca="1">BP384/MAX($BP$36:BP384)-1</f>
        <v>0</v>
      </c>
    </row>
    <row r="385" spans="1:69" x14ac:dyDescent="0.2">
      <c r="A385" s="15">
        <v>20089</v>
      </c>
      <c r="B385" s="18">
        <v>645.52835644458185</v>
      </c>
      <c r="C385" s="17">
        <f t="shared" ca="1" si="196"/>
        <v>5.8333333333333336E-3</v>
      </c>
      <c r="D385" s="17">
        <f ca="1">B385/B384-1</f>
        <v>9.0000217012753403E-4</v>
      </c>
      <c r="E385" s="20">
        <f t="shared" ca="1" si="197"/>
        <v>4.4258813407736675</v>
      </c>
      <c r="F385" s="20">
        <f ca="1">E385/MAX(E$49:E385)-1</f>
        <v>-0.42216014059712659</v>
      </c>
      <c r="G385" s="32">
        <f t="shared" ca="1" si="198"/>
        <v>641.33825475350056</v>
      </c>
      <c r="H385" s="33">
        <f t="shared" ca="1" si="211"/>
        <v>1</v>
      </c>
      <c r="I385" s="34">
        <f t="shared" ca="1" si="212"/>
        <v>9.0000217012753403E-4</v>
      </c>
      <c r="J385" s="34">
        <f t="shared" ca="1" si="213"/>
        <v>18.939239189642649</v>
      </c>
      <c r="K385" s="35">
        <f ca="1">J385/MAX(J$49:J385)-1</f>
        <v>0</v>
      </c>
      <c r="L385" s="32">
        <f t="shared" ca="1" si="199"/>
        <v>608.4973130828289</v>
      </c>
      <c r="M385" s="33">
        <f t="shared" ca="1" si="214"/>
        <v>1</v>
      </c>
      <c r="N385" s="34">
        <f t="shared" ca="1" si="215"/>
        <v>9.0000217012753403E-4</v>
      </c>
      <c r="O385" s="34">
        <f t="shared" ca="1" si="216"/>
        <v>16.550920527745465</v>
      </c>
      <c r="P385" s="35">
        <f ca="1">O385/MAX(O$49:O385)-1</f>
        <v>0</v>
      </c>
      <c r="Q385" s="32">
        <f t="shared" ca="1" si="200"/>
        <v>586.74251335197721</v>
      </c>
      <c r="R385" s="33">
        <f t="shared" ca="1" si="217"/>
        <v>1</v>
      </c>
      <c r="S385" s="34">
        <f t="shared" ca="1" si="218"/>
        <v>9.0000217012753403E-4</v>
      </c>
      <c r="T385" s="34">
        <f t="shared" ca="1" si="219"/>
        <v>16.371945166708951</v>
      </c>
      <c r="U385" s="35">
        <f ca="1">T385/MAX(T$49:T385)-1</f>
        <v>0</v>
      </c>
      <c r="V385" s="32">
        <f t="shared" ca="1" si="201"/>
        <v>641.33825475350056</v>
      </c>
      <c r="W385" s="33">
        <f t="shared" ca="1" si="220"/>
        <v>1</v>
      </c>
      <c r="X385" s="34">
        <f t="shared" ca="1" si="221"/>
        <v>9.0000217012753403E-4</v>
      </c>
      <c r="Y385" s="34">
        <f t="shared" ca="1" si="222"/>
        <v>12.91504680831977</v>
      </c>
      <c r="Z385" s="35">
        <f ca="1">Y385/MAX(Y$49:Y385)-1</f>
        <v>0</v>
      </c>
      <c r="AA385" s="32">
        <f t="shared" ca="1" si="202"/>
        <v>641.33825475350056</v>
      </c>
      <c r="AB385" s="33">
        <f t="shared" ca="1" si="223"/>
        <v>1</v>
      </c>
      <c r="AC385" s="34">
        <f t="shared" ca="1" si="224"/>
        <v>9.0000217012753403E-4</v>
      </c>
      <c r="AD385" s="34">
        <f t="shared" ca="1" si="225"/>
        <v>19.823111423908745</v>
      </c>
      <c r="AE385" s="35">
        <f ca="1">AD385/MAX(AD$49:AD385)-1</f>
        <v>0</v>
      </c>
      <c r="AF385" s="32">
        <f t="shared" ca="1" si="203"/>
        <v>608.4973130828289</v>
      </c>
      <c r="AG385" s="33">
        <f t="shared" ca="1" si="226"/>
        <v>0</v>
      </c>
      <c r="AH385" s="34">
        <f t="shared" ca="1" si="227"/>
        <v>5.8333333333333336E-3</v>
      </c>
      <c r="AI385" s="34">
        <f t="shared" ca="1" si="228"/>
        <v>13.567296552917623</v>
      </c>
      <c r="AJ385" s="35">
        <f ca="1">AI385/MAX(AI$49:AI385)-1</f>
        <v>0</v>
      </c>
      <c r="AK385" s="32">
        <f t="shared" ca="1" si="204"/>
        <v>608.4973130828289</v>
      </c>
      <c r="AL385" s="33">
        <f t="shared" ca="1" si="205"/>
        <v>1</v>
      </c>
      <c r="AM385" s="34">
        <f t="shared" ca="1" si="229"/>
        <v>9.0000217012753403E-4</v>
      </c>
      <c r="AN385" s="34">
        <f t="shared" ca="1" si="230"/>
        <v>16.536508404614061</v>
      </c>
      <c r="AO385" s="35">
        <f ca="1">AN385/MAX(AN$49:AN385)-1</f>
        <v>0</v>
      </c>
      <c r="AP385" s="32">
        <f t="shared" ca="1" si="206"/>
        <v>644.94790193322274</v>
      </c>
      <c r="AQ385" s="33">
        <f t="shared" ca="1" si="207"/>
        <v>1</v>
      </c>
      <c r="AR385" s="34">
        <f t="shared" ca="1" si="231"/>
        <v>9.0000217012753403E-4</v>
      </c>
      <c r="AS385" s="34">
        <f t="shared" ca="1" si="232"/>
        <v>15.615564613032991</v>
      </c>
      <c r="AT385" s="35">
        <f ca="1">AS385/MAX(AS$49:AS385)-1</f>
        <v>0</v>
      </c>
      <c r="AU385" s="32">
        <f t="shared" ca="1" si="208"/>
        <v>633.82277129773536</v>
      </c>
      <c r="AV385" s="33">
        <f t="shared" ca="1" si="209"/>
        <v>1</v>
      </c>
      <c r="AW385" s="34">
        <f t="shared" ca="1" si="233"/>
        <v>2.1333349609289837E-3</v>
      </c>
      <c r="AX385" s="34">
        <f t="shared" ca="1" si="234"/>
        <v>16.465197188704089</v>
      </c>
      <c r="AY385" s="35">
        <f ca="1">AX385/MAX(AX$49:AX385)-1</f>
        <v>0</v>
      </c>
      <c r="AZ385" s="20"/>
      <c r="BA385" s="20"/>
      <c r="BB385" s="20"/>
      <c r="BC385" s="20"/>
      <c r="BD385" s="20"/>
      <c r="BE385" s="20"/>
      <c r="BF385" s="20"/>
      <c r="BG385" s="17"/>
      <c r="BH385" s="17"/>
      <c r="BJ385" s="7">
        <f ca="1">AVERAGE(B383:B385)</f>
        <v>641.33825475350056</v>
      </c>
      <c r="BK385" s="7">
        <f ca="1">AVERAGE(B380:B385)</f>
        <v>626.61743638406278</v>
      </c>
      <c r="BL385" s="7">
        <f ca="1">AVERAGE(B374:B385)</f>
        <v>599.88244523194442</v>
      </c>
      <c r="BM385" s="7">
        <f ca="1">AVERAGE(B368:B385)</f>
        <v>587.05385286839976</v>
      </c>
      <c r="BN385" s="7">
        <f ca="1">AVERAGE(B362:B385)</f>
        <v>586.74251335197721</v>
      </c>
      <c r="BO385" s="5">
        <f ca="1">IF($B384&gt;=BJ384,$D385,$C385)*0.2+IF($B384&gt;=BK384,$D385,$C385)*0.2+IF($B384&gt;=BL384,$D385,$C385)*0.2+IF($B384&gt;=BM384,$D385,$C385)*0.2+IF($B384&gt;=BN384,$D385,$C385)*0.2</f>
        <v>9.0000217012753403E-4</v>
      </c>
      <c r="BP385" s="3">
        <f t="shared" ca="1" si="210"/>
        <v>1816.3246032761406</v>
      </c>
      <c r="BQ385" s="5">
        <f ca="1">BP385/MAX($BP$36:BP385)-1</f>
        <v>0</v>
      </c>
    </row>
    <row r="386" spans="1:69" x14ac:dyDescent="0.2">
      <c r="A386" s="15">
        <v>20120</v>
      </c>
      <c r="B386" s="18">
        <v>635.25001023083939</v>
      </c>
      <c r="C386" s="17">
        <f t="shared" ca="1" si="196"/>
        <v>5.8333333333333336E-3</v>
      </c>
      <c r="D386" s="17">
        <f ca="1">B386/B385-1</f>
        <v>-1.5922377554958511E-2</v>
      </c>
      <c r="E386" s="20">
        <f t="shared" ca="1" si="197"/>
        <v>4.3554107870524232</v>
      </c>
      <c r="F386" s="20">
        <f ca="1">E386/MAX(E$49:E386)-1</f>
        <v>-0.43136072500484324</v>
      </c>
      <c r="G386" s="32">
        <f t="shared" ca="1" si="198"/>
        <v>641.90875620288136</v>
      </c>
      <c r="H386" s="33">
        <f t="shared" ca="1" si="211"/>
        <v>1</v>
      </c>
      <c r="I386" s="34">
        <f t="shared" ca="1" si="212"/>
        <v>-1.5922377554958511E-2</v>
      </c>
      <c r="J386" s="34">
        <f t="shared" ca="1" si="213"/>
        <v>18.637681472661491</v>
      </c>
      <c r="K386" s="35">
        <f ca="1">J386/MAX(J$49:J386)-1</f>
        <v>-1.5922377554958622E-2</v>
      </c>
      <c r="L386" s="32">
        <f t="shared" ca="1" si="199"/>
        <v>616.26632296225512</v>
      </c>
      <c r="M386" s="33">
        <f t="shared" ca="1" si="214"/>
        <v>1</v>
      </c>
      <c r="N386" s="34">
        <f t="shared" ca="1" si="215"/>
        <v>-1.5922377554958511E-2</v>
      </c>
      <c r="O386" s="34">
        <f t="shared" ca="1" si="216"/>
        <v>16.287390522220587</v>
      </c>
      <c r="P386" s="35">
        <f ca="1">O386/MAX(O$49:O386)-1</f>
        <v>-1.5922377554958622E-2</v>
      </c>
      <c r="Q386" s="32">
        <f t="shared" ca="1" si="200"/>
        <v>589.01041574340081</v>
      </c>
      <c r="R386" s="33">
        <f t="shared" ca="1" si="217"/>
        <v>1</v>
      </c>
      <c r="S386" s="34">
        <f t="shared" ca="1" si="218"/>
        <v>-1.5922377554958511E-2</v>
      </c>
      <c r="T386" s="34">
        <f t="shared" ca="1" si="219"/>
        <v>16.111264874455532</v>
      </c>
      <c r="U386" s="35">
        <f ca="1">T386/MAX(T$49:T386)-1</f>
        <v>-1.5922377554958511E-2</v>
      </c>
      <c r="V386" s="32">
        <f t="shared" ca="1" si="201"/>
        <v>641.90875620288136</v>
      </c>
      <c r="W386" s="33">
        <f t="shared" ca="1" si="220"/>
        <v>1</v>
      </c>
      <c r="X386" s="34">
        <f t="shared" ca="1" si="221"/>
        <v>-1.5922377554958511E-2</v>
      </c>
      <c r="Y386" s="34">
        <f t="shared" ca="1" si="222"/>
        <v>12.709408556897742</v>
      </c>
      <c r="Z386" s="35">
        <f ca="1">Y386/MAX(Y$49:Y386)-1</f>
        <v>-1.59223775549584E-2</v>
      </c>
      <c r="AA386" s="32">
        <f t="shared" ca="1" si="202"/>
        <v>641.90875620288136</v>
      </c>
      <c r="AB386" s="33">
        <f t="shared" ca="1" si="223"/>
        <v>1</v>
      </c>
      <c r="AC386" s="34">
        <f t="shared" ca="1" si="224"/>
        <v>-1.5922377554958511E-2</v>
      </c>
      <c r="AD386" s="34">
        <f t="shared" ca="1" si="225"/>
        <v>19.507480359503258</v>
      </c>
      <c r="AE386" s="35">
        <f ca="1">AD386/MAX(AD$49:AD386)-1</f>
        <v>-1.5922377554958511E-2</v>
      </c>
      <c r="AF386" s="32">
        <f t="shared" ca="1" si="203"/>
        <v>616.26632296225512</v>
      </c>
      <c r="AG386" s="33">
        <f t="shared" ca="1" si="226"/>
        <v>0</v>
      </c>
      <c r="AH386" s="34">
        <f t="shared" ca="1" si="227"/>
        <v>5.8333333333333336E-3</v>
      </c>
      <c r="AI386" s="34">
        <f t="shared" ca="1" si="228"/>
        <v>13.646439116142977</v>
      </c>
      <c r="AJ386" s="35">
        <f ca="1">AI386/MAX(AI$49:AI386)-1</f>
        <v>0</v>
      </c>
      <c r="AK386" s="32">
        <f t="shared" ca="1" si="204"/>
        <v>616.26632296225512</v>
      </c>
      <c r="AL386" s="33">
        <f t="shared" ca="1" si="205"/>
        <v>1</v>
      </c>
      <c r="AM386" s="34">
        <f t="shared" ca="1" si="229"/>
        <v>-1.5922377554958511E-2</v>
      </c>
      <c r="AN386" s="34">
        <f t="shared" ca="1" si="230"/>
        <v>16.273207874355052</v>
      </c>
      <c r="AO386" s="35">
        <f ca="1">AN386/MAX(AN$49:AN386)-1</f>
        <v>-1.5922377554958511E-2</v>
      </c>
      <c r="AP386" s="32">
        <f t="shared" ca="1" si="206"/>
        <v>645.52835644458185</v>
      </c>
      <c r="AQ386" s="33">
        <f t="shared" ca="1" si="207"/>
        <v>1</v>
      </c>
      <c r="AR386" s="34">
        <f t="shared" ca="1" si="231"/>
        <v>-1.5922377554958511E-2</v>
      </c>
      <c r="AS386" s="34">
        <f t="shared" ca="1" si="232"/>
        <v>15.36692769753043</v>
      </c>
      <c r="AT386" s="35">
        <f ca="1">AS386/MAX(AS$49:AS386)-1</f>
        <v>-1.5922377554958511E-2</v>
      </c>
      <c r="AU386" s="32">
        <f t="shared" ca="1" si="208"/>
        <v>641.33825475350056</v>
      </c>
      <c r="AV386" s="33">
        <f t="shared" ca="1" si="209"/>
        <v>1</v>
      </c>
      <c r="AW386" s="34">
        <f t="shared" ca="1" si="233"/>
        <v>-1.0483449832885551E-2</v>
      </c>
      <c r="AX386" s="34">
        <f t="shared" ca="1" si="234"/>
        <v>16.292585119987741</v>
      </c>
      <c r="AY386" s="35">
        <f ca="1">AX386/MAX(AX$49:AX386)-1</f>
        <v>-1.0483449832885516E-2</v>
      </c>
      <c r="AZ386" s="20"/>
      <c r="BA386" s="20"/>
      <c r="BB386" s="20"/>
      <c r="BC386" s="20"/>
      <c r="BD386" s="20"/>
      <c r="BE386" s="20"/>
      <c r="BF386" s="20"/>
      <c r="BG386" s="17"/>
      <c r="BH386" s="17"/>
      <c r="BJ386" s="7">
        <f ca="1">AVERAGE(B384:B386)</f>
        <v>641.90875620288136</v>
      </c>
      <c r="BK386" s="7">
        <f ca="1">AVERAGE(B381:B386)</f>
        <v>632.30992909378529</v>
      </c>
      <c r="BL386" s="7">
        <f ca="1">AVERAGE(B375:B386)</f>
        <v>606.44014154875367</v>
      </c>
      <c r="BM386" s="7">
        <f ca="1">AVERAGE(B369:B386)</f>
        <v>591.04432940834363</v>
      </c>
      <c r="BN386" s="7">
        <f ca="1">AVERAGE(B363:B386)</f>
        <v>589.01041574340081</v>
      </c>
      <c r="BO386" s="5">
        <f ca="1">IF($B385&gt;=BJ385,$D386,$C386)*0.2+IF($B385&gt;=BK385,$D386,$C386)*0.2+IF($B385&gt;=BL385,$D386,$C386)*0.2+IF($B385&gt;=BM385,$D386,$C386)*0.2+IF($B385&gt;=BN385,$D386,$C386)*0.2</f>
        <v>-1.5922377554958511E-2</v>
      </c>
      <c r="BP386" s="3">
        <f t="shared" ca="1" si="210"/>
        <v>1787.4043971804176</v>
      </c>
      <c r="BQ386" s="5">
        <f ca="1">BP386/MAX($BP$36:BP386)-1</f>
        <v>-1.5922377554958511E-2</v>
      </c>
    </row>
    <row r="387" spans="1:69" x14ac:dyDescent="0.2">
      <c r="A387" s="15">
        <v>20148</v>
      </c>
      <c r="B387" s="18">
        <v>635.82173661862066</v>
      </c>
      <c r="C387" s="17">
        <f t="shared" ca="1" si="196"/>
        <v>5.8333333333333336E-3</v>
      </c>
      <c r="D387" s="17">
        <f ca="1">B387/B386-1</f>
        <v>9.0000217012753403E-4</v>
      </c>
      <c r="E387" s="20">
        <f t="shared" ca="1" si="197"/>
        <v>4.3593306662125677</v>
      </c>
      <c r="F387" s="20">
        <f ca="1">E387/MAX(E$49:E387)-1</f>
        <v>-0.43084894842332788</v>
      </c>
      <c r="G387" s="32">
        <f t="shared" ca="1" si="198"/>
        <v>638.866701098014</v>
      </c>
      <c r="H387" s="33">
        <f t="shared" ca="1" si="211"/>
        <v>0</v>
      </c>
      <c r="I387" s="34">
        <f t="shared" ca="1" si="212"/>
        <v>5.8333333333333336E-3</v>
      </c>
      <c r="J387" s="34">
        <f t="shared" ca="1" si="213"/>
        <v>18.746401281252016</v>
      </c>
      <c r="K387" s="35">
        <f ca="1">J387/MAX(J$49:J387)-1</f>
        <v>-1.018192475736257E-2</v>
      </c>
      <c r="L387" s="32">
        <f t="shared" ca="1" si="199"/>
        <v>620.97787616918299</v>
      </c>
      <c r="M387" s="33">
        <f t="shared" ca="1" si="214"/>
        <v>1</v>
      </c>
      <c r="N387" s="34">
        <f t="shared" ca="1" si="215"/>
        <v>9.0000217012753403E-4</v>
      </c>
      <c r="O387" s="34">
        <f t="shared" ca="1" si="216"/>
        <v>16.302049209036301</v>
      </c>
      <c r="P387" s="35">
        <f ca="1">O387/MAX(O$49:O387)-1</f>
        <v>-1.5036705559184016E-2</v>
      </c>
      <c r="Q387" s="32">
        <f t="shared" ca="1" si="200"/>
        <v>590.83727102788475</v>
      </c>
      <c r="R387" s="33">
        <f t="shared" ca="1" si="217"/>
        <v>1</v>
      </c>
      <c r="S387" s="34">
        <f t="shared" ca="1" si="218"/>
        <v>9.0000217012753403E-4</v>
      </c>
      <c r="T387" s="34">
        <f t="shared" ca="1" si="219"/>
        <v>16.125765047806041</v>
      </c>
      <c r="U387" s="35">
        <f ca="1">T387/MAX(T$49:T387)-1</f>
        <v>-1.5036705559184127E-2</v>
      </c>
      <c r="V387" s="32">
        <f t="shared" ca="1" si="201"/>
        <v>638.866701098014</v>
      </c>
      <c r="W387" s="33">
        <f t="shared" ca="1" si="220"/>
        <v>0</v>
      </c>
      <c r="X387" s="34">
        <f t="shared" ca="1" si="221"/>
        <v>-9.0000217012753403E-4</v>
      </c>
      <c r="Y387" s="34">
        <f t="shared" ca="1" si="222"/>
        <v>12.697970061615496</v>
      </c>
      <c r="Z387" s="35">
        <f ca="1">Y387/MAX(Y$49:Y387)-1</f>
        <v>-1.6808049550732895E-2</v>
      </c>
      <c r="AA387" s="32">
        <f t="shared" ca="1" si="202"/>
        <v>638.866701098014</v>
      </c>
      <c r="AB387" s="33">
        <f t="shared" ca="1" si="223"/>
        <v>0</v>
      </c>
      <c r="AC387" s="34">
        <f t="shared" ca="1" si="224"/>
        <v>5.8333333333333336E-3</v>
      </c>
      <c r="AD387" s="34">
        <f t="shared" ca="1" si="225"/>
        <v>19.621273994933695</v>
      </c>
      <c r="AE387" s="35">
        <f ca="1">AD387/MAX(AD$49:AD387)-1</f>
        <v>-1.0181924757362459E-2</v>
      </c>
      <c r="AF387" s="32">
        <f t="shared" ca="1" si="203"/>
        <v>620.97787616918299</v>
      </c>
      <c r="AG387" s="33">
        <f t="shared" ca="1" si="226"/>
        <v>0</v>
      </c>
      <c r="AH387" s="34">
        <f t="shared" ca="1" si="227"/>
        <v>5.8333333333333336E-3</v>
      </c>
      <c r="AI387" s="34">
        <f t="shared" ca="1" si="228"/>
        <v>13.726043344320479</v>
      </c>
      <c r="AJ387" s="35">
        <f ca="1">AI387/MAX(AI$49:AI387)-1</f>
        <v>0</v>
      </c>
      <c r="AK387" s="32">
        <f t="shared" ca="1" si="204"/>
        <v>620.97787616918299</v>
      </c>
      <c r="AL387" s="33">
        <f t="shared" ca="1" si="205"/>
        <v>1</v>
      </c>
      <c r="AM387" s="34">
        <f t="shared" ca="1" si="229"/>
        <v>9.0000217012753403E-4</v>
      </c>
      <c r="AN387" s="34">
        <f t="shared" ca="1" si="230"/>
        <v>16.287853796756906</v>
      </c>
      <c r="AO387" s="35">
        <f ca="1">AN387/MAX(AN$49:AN387)-1</f>
        <v>-1.5036705559184127E-2</v>
      </c>
      <c r="AP387" s="32">
        <f t="shared" ca="1" si="206"/>
        <v>645.52835644458185</v>
      </c>
      <c r="AQ387" s="33">
        <f t="shared" ca="1" si="207"/>
        <v>1</v>
      </c>
      <c r="AR387" s="34">
        <f t="shared" ca="1" si="231"/>
        <v>9.0000217012753403E-4</v>
      </c>
      <c r="AS387" s="34">
        <f t="shared" ca="1" si="232"/>
        <v>15.380757965806401</v>
      </c>
      <c r="AT387" s="35">
        <f ca="1">AS387/MAX(AS$49:AS387)-1</f>
        <v>-1.5036705559184016E-2</v>
      </c>
      <c r="AU387" s="32">
        <f t="shared" ca="1" si="208"/>
        <v>641.90875620288136</v>
      </c>
      <c r="AV387" s="33">
        <f t="shared" ca="1" si="209"/>
        <v>1</v>
      </c>
      <c r="AW387" s="34">
        <f t="shared" ca="1" si="233"/>
        <v>3.3666677517304338E-3</v>
      </c>
      <c r="AX387" s="34">
        <f t="shared" ca="1" si="234"/>
        <v>16.347436840903526</v>
      </c>
      <c r="AY387" s="35">
        <f ca="1">AX387/MAX(AX$49:AX387)-1</f>
        <v>-7.1520763736344639E-3</v>
      </c>
      <c r="AZ387" s="20"/>
      <c r="BA387" s="20"/>
      <c r="BB387" s="20"/>
      <c r="BC387" s="20"/>
      <c r="BD387" s="20"/>
      <c r="BE387" s="20"/>
      <c r="BF387" s="20"/>
      <c r="BG387" s="17"/>
      <c r="BH387" s="17"/>
      <c r="BJ387" s="7">
        <f ca="1">AVERAGE(B385:B387)</f>
        <v>638.866701098014</v>
      </c>
      <c r="BK387" s="7">
        <f ca="1">AVERAGE(B382:B387)</f>
        <v>636.34473619787468</v>
      </c>
      <c r="BL387" s="7">
        <f ca="1">AVERAGE(B376:B387)</f>
        <v>613.00373980647908</v>
      </c>
      <c r="BM387" s="7">
        <f ca="1">AVERAGE(B370:B387)</f>
        <v>595.03839738583326</v>
      </c>
      <c r="BN387" s="7">
        <f ca="1">AVERAGE(B364:B387)</f>
        <v>590.83727102788475</v>
      </c>
      <c r="BO387" s="5">
        <f ca="1">IF($B386&gt;=BJ386,$D387,$C387)*0.2+IF($B386&gt;=BK386,$D387,$C387)*0.2+IF($B386&gt;=BL386,$D387,$C387)*0.2+IF($B386&gt;=BM386,$D387,$C387)*0.2+IF($B386&gt;=BN386,$D387,$C387)*0.2</f>
        <v>1.8866684027686938E-3</v>
      </c>
      <c r="BP387" s="3">
        <f t="shared" ca="1" si="210"/>
        <v>1790.7766365795478</v>
      </c>
      <c r="BQ387" s="5">
        <f ca="1">BP387/MAX($BP$36:BP387)-1</f>
        <v>-1.406574939881966E-2</v>
      </c>
    </row>
    <row r="388" spans="1:69" x14ac:dyDescent="0.2">
      <c r="A388" s="15">
        <v>20179</v>
      </c>
      <c r="B388" s="18">
        <v>636.39397756139169</v>
      </c>
      <c r="C388" s="17">
        <f t="shared" ca="1" si="196"/>
        <v>5.8333333333333336E-3</v>
      </c>
      <c r="D388" s="17">
        <f ca="1">B388/B387-1</f>
        <v>9.0000217012753403E-4</v>
      </c>
      <c r="E388" s="20">
        <f t="shared" ca="1" si="197"/>
        <v>4.3632540732724623</v>
      </c>
      <c r="F388" s="20">
        <f ca="1">E388/MAX(E$49:E388)-1</f>
        <v>-0.43033671124177852</v>
      </c>
      <c r="G388" s="32">
        <f t="shared" ca="1" si="198"/>
        <v>635.82190813695058</v>
      </c>
      <c r="H388" s="33">
        <f t="shared" ca="1" si="211"/>
        <v>0</v>
      </c>
      <c r="I388" s="34">
        <f t="shared" ca="1" si="212"/>
        <v>5.8333333333333336E-3</v>
      </c>
      <c r="J388" s="34">
        <f t="shared" ca="1" si="213"/>
        <v>18.855755288725987</v>
      </c>
      <c r="K388" s="35">
        <f ca="1">J388/MAX(J$49:J388)-1</f>
        <v>-4.407985985113716E-3</v>
      </c>
      <c r="L388" s="32">
        <f t="shared" ca="1" si="199"/>
        <v>625.69366978422192</v>
      </c>
      <c r="M388" s="33">
        <f t="shared" ca="1" si="214"/>
        <v>1</v>
      </c>
      <c r="N388" s="34">
        <f t="shared" ca="1" si="215"/>
        <v>9.0000217012753403E-4</v>
      </c>
      <c r="O388" s="34">
        <f t="shared" ca="1" si="216"/>
        <v>16.316721088701961</v>
      </c>
      <c r="P388" s="35">
        <f ca="1">O388/MAX(O$49:O388)-1</f>
        <v>-1.4150236456691334E-2</v>
      </c>
      <c r="Q388" s="32">
        <f t="shared" ca="1" si="200"/>
        <v>592.66577048608917</v>
      </c>
      <c r="R388" s="33">
        <f t="shared" ca="1" si="217"/>
        <v>1</v>
      </c>
      <c r="S388" s="34">
        <f t="shared" ca="1" si="218"/>
        <v>9.0000217012753403E-4</v>
      </c>
      <c r="T388" s="34">
        <f t="shared" ca="1" si="219"/>
        <v>16.140278271344034</v>
      </c>
      <c r="U388" s="35">
        <f ca="1">T388/MAX(T$49:T388)-1</f>
        <v>-1.4150236456691334E-2</v>
      </c>
      <c r="V388" s="32">
        <f t="shared" ca="1" si="201"/>
        <v>635.82190813695058</v>
      </c>
      <c r="W388" s="33">
        <f t="shared" ca="1" si="220"/>
        <v>0</v>
      </c>
      <c r="X388" s="34">
        <f t="shared" ca="1" si="221"/>
        <v>-9.0000217012753403E-4</v>
      </c>
      <c r="Y388" s="34">
        <f t="shared" ca="1" si="222"/>
        <v>12.686541861003828</v>
      </c>
      <c r="Z388" s="35">
        <f ca="1">Y388/MAX(Y$49:Y388)-1</f>
        <v>-1.7692924439789204E-2</v>
      </c>
      <c r="AA388" s="32">
        <f t="shared" ca="1" si="202"/>
        <v>635.82190813695058</v>
      </c>
      <c r="AB388" s="33">
        <f t="shared" ca="1" si="223"/>
        <v>0</v>
      </c>
      <c r="AC388" s="34">
        <f t="shared" ca="1" si="224"/>
        <v>5.8333333333333336E-3</v>
      </c>
      <c r="AD388" s="34">
        <f t="shared" ca="1" si="225"/>
        <v>19.735731426570808</v>
      </c>
      <c r="AE388" s="35">
        <f ca="1">AD388/MAX(AD$49:AD388)-1</f>
        <v>-4.407985985113716E-3</v>
      </c>
      <c r="AF388" s="32">
        <f t="shared" ca="1" si="203"/>
        <v>625.69366978422192</v>
      </c>
      <c r="AG388" s="33">
        <f t="shared" ca="1" si="226"/>
        <v>0</v>
      </c>
      <c r="AH388" s="34">
        <f t="shared" ca="1" si="227"/>
        <v>5.8333333333333336E-3</v>
      </c>
      <c r="AI388" s="34">
        <f t="shared" ca="1" si="228"/>
        <v>13.806111930495682</v>
      </c>
      <c r="AJ388" s="35">
        <f ca="1">AI388/MAX(AI$49:AI388)-1</f>
        <v>0</v>
      </c>
      <c r="AK388" s="32">
        <f t="shared" ca="1" si="204"/>
        <v>625.69366978422192</v>
      </c>
      <c r="AL388" s="33">
        <f t="shared" ca="1" si="205"/>
        <v>1</v>
      </c>
      <c r="AM388" s="34">
        <f t="shared" ca="1" si="229"/>
        <v>9.0000217012753403E-4</v>
      </c>
      <c r="AN388" s="34">
        <f t="shared" ca="1" si="230"/>
        <v>16.302512900520707</v>
      </c>
      <c r="AO388" s="35">
        <f ca="1">AN388/MAX(AN$49:AN388)-1</f>
        <v>-1.4150236456691445E-2</v>
      </c>
      <c r="AP388" s="32">
        <f t="shared" ca="1" si="206"/>
        <v>645.52835644458185</v>
      </c>
      <c r="AQ388" s="33">
        <f t="shared" ca="1" si="207"/>
        <v>1</v>
      </c>
      <c r="AR388" s="34">
        <f t="shared" ca="1" si="231"/>
        <v>9.0000217012753403E-4</v>
      </c>
      <c r="AS388" s="34">
        <f t="shared" ca="1" si="232"/>
        <v>15.394600681353833</v>
      </c>
      <c r="AT388" s="35">
        <f ca="1">AS388/MAX(AS$49:AS388)-1</f>
        <v>-1.4150236456691334E-2</v>
      </c>
      <c r="AU388" s="32">
        <f t="shared" ca="1" si="208"/>
        <v>641.90875620288136</v>
      </c>
      <c r="AV388" s="33">
        <f t="shared" ca="1" si="209"/>
        <v>1</v>
      </c>
      <c r="AW388" s="34">
        <f t="shared" ca="1" si="233"/>
        <v>3.3666677517304338E-3</v>
      </c>
      <c r="AX388" s="34">
        <f t="shared" ca="1" si="234"/>
        <v>16.402473229339243</v>
      </c>
      <c r="AY388" s="35">
        <f ca="1">AX388/MAX(AX$49:AX388)-1</f>
        <v>-3.8094872867892038E-3</v>
      </c>
      <c r="AZ388" s="20"/>
      <c r="BA388" s="20"/>
      <c r="BB388" s="20"/>
      <c r="BC388" s="20"/>
      <c r="BD388" s="20"/>
      <c r="BE388" s="20"/>
      <c r="BF388" s="20"/>
      <c r="BG388" s="17"/>
      <c r="BH388" s="17"/>
      <c r="BJ388" s="7">
        <f ca="1">AVERAGE(B386:B388)</f>
        <v>635.82190813695058</v>
      </c>
      <c r="BK388" s="7">
        <f ca="1">AVERAGE(B383:B388)</f>
        <v>638.58008144522557</v>
      </c>
      <c r="BL388" s="7">
        <f ca="1">AVERAGE(B377:B388)</f>
        <v>619.57324531688027</v>
      </c>
      <c r="BM388" s="7">
        <f ca="1">AVERAGE(B371:B388)</f>
        <v>599.58477923390819</v>
      </c>
      <c r="BN388" s="7">
        <f ca="1">AVERAGE(B365:B388)</f>
        <v>592.66577048608917</v>
      </c>
      <c r="BO388" s="5">
        <f ca="1">IF($B387&gt;=BJ387,$D388,$C388)*0.2+IF($B387&gt;=BK387,$D388,$C388)*0.2+IF($B387&gt;=BL387,$D388,$C388)*0.2+IF($B387&gt;=BM387,$D388,$C388)*0.2+IF($B387&gt;=BN387,$D388,$C388)*0.2</f>
        <v>2.8733346354098545E-3</v>
      </c>
      <c r="BP388" s="3">
        <f t="shared" ca="1" si="210"/>
        <v>1795.9221371137148</v>
      </c>
      <c r="BQ388" s="5">
        <f ca="1">BP388/MAX($BP$36:BP388)-1</f>
        <v>-1.1232830368330338E-2</v>
      </c>
    </row>
    <row r="389" spans="1:69" x14ac:dyDescent="0.2">
      <c r="A389" s="15">
        <v>20209</v>
      </c>
      <c r="B389" s="18">
        <v>636.96673352225309</v>
      </c>
      <c r="C389" s="17">
        <f t="shared" ca="1" si="196"/>
        <v>5.8333333333333336E-3</v>
      </c>
      <c r="D389" s="17">
        <f ca="1">B389/B388-1</f>
        <v>9.0000217012753403E-4</v>
      </c>
      <c r="E389" s="20">
        <f t="shared" ca="1" si="197"/>
        <v>4.3671810114072249</v>
      </c>
      <c r="F389" s="20">
        <f ca="1">E389/MAX(E$49:E389)-1</f>
        <v>-0.42982401304565421</v>
      </c>
      <c r="G389" s="32">
        <f t="shared" ca="1" si="198"/>
        <v>636.39414923408856</v>
      </c>
      <c r="H389" s="33">
        <f t="shared" ca="1" si="211"/>
        <v>1</v>
      </c>
      <c r="I389" s="34">
        <f t="shared" ca="1" si="212"/>
        <v>9.0000217012753403E-4</v>
      </c>
      <c r="J389" s="34">
        <f t="shared" ca="1" si="213"/>
        <v>18.872725509405235</v>
      </c>
      <c r="K389" s="35">
        <f ca="1">J389/MAX(J$49:J389)-1</f>
        <v>-3.5119510119386854E-3</v>
      </c>
      <c r="L389" s="32">
        <f t="shared" ca="1" si="199"/>
        <v>630.41370762374822</v>
      </c>
      <c r="M389" s="33">
        <f t="shared" ca="1" si="214"/>
        <v>1</v>
      </c>
      <c r="N389" s="34">
        <f t="shared" ca="1" si="215"/>
        <v>9.0000217012753403E-4</v>
      </c>
      <c r="O389" s="34">
        <f t="shared" ca="1" si="216"/>
        <v>16.331406173091157</v>
      </c>
      <c r="P389" s="35">
        <f ca="1">O389/MAX(O$49:O389)-1</f>
        <v>-1.3262969530082658E-2</v>
      </c>
      <c r="Q389" s="32">
        <f t="shared" ca="1" si="200"/>
        <v>594.49591559777423</v>
      </c>
      <c r="R389" s="33">
        <f t="shared" ca="1" si="217"/>
        <v>1</v>
      </c>
      <c r="S389" s="34">
        <f t="shared" ca="1" si="218"/>
        <v>9.0000217012753403E-4</v>
      </c>
      <c r="T389" s="34">
        <f t="shared" ca="1" si="219"/>
        <v>16.154804556814707</v>
      </c>
      <c r="U389" s="35">
        <f ca="1">T389/MAX(T$49:T389)-1</f>
        <v>-1.3262969530082658E-2</v>
      </c>
      <c r="V389" s="32">
        <f t="shared" ca="1" si="201"/>
        <v>636.39414923408856</v>
      </c>
      <c r="W389" s="33">
        <f t="shared" ca="1" si="220"/>
        <v>1</v>
      </c>
      <c r="X389" s="34">
        <f t="shared" ca="1" si="221"/>
        <v>9.0000217012753403E-4</v>
      </c>
      <c r="Y389" s="34">
        <f t="shared" ca="1" si="222"/>
        <v>12.697959776210146</v>
      </c>
      <c r="Z389" s="35">
        <f ca="1">Y389/MAX(Y$49:Y389)-1</f>
        <v>-1.6808845940053385E-2</v>
      </c>
      <c r="AA389" s="32">
        <f t="shared" ca="1" si="202"/>
        <v>636.39414923408856</v>
      </c>
      <c r="AB389" s="33">
        <f t="shared" ca="1" si="223"/>
        <v>0</v>
      </c>
      <c r="AC389" s="34">
        <f t="shared" ca="1" si="224"/>
        <v>5.8333333333333336E-3</v>
      </c>
      <c r="AD389" s="34">
        <f t="shared" ca="1" si="225"/>
        <v>19.850856526559138</v>
      </c>
      <c r="AE389" s="35">
        <f ca="1">AD389/MAX(AD$49:AD389)-1</f>
        <v>0</v>
      </c>
      <c r="AF389" s="32">
        <f t="shared" ca="1" si="203"/>
        <v>630.41370762374822</v>
      </c>
      <c r="AG389" s="33">
        <f t="shared" ca="1" si="226"/>
        <v>0</v>
      </c>
      <c r="AH389" s="34">
        <f t="shared" ca="1" si="227"/>
        <v>5.8333333333333336E-3</v>
      </c>
      <c r="AI389" s="34">
        <f t="shared" ca="1" si="228"/>
        <v>13.886647583423574</v>
      </c>
      <c r="AJ389" s="35">
        <f ca="1">AI389/MAX(AI$49:AI389)-1</f>
        <v>0</v>
      </c>
      <c r="AK389" s="32">
        <f t="shared" ca="1" si="204"/>
        <v>630.41370762374822</v>
      </c>
      <c r="AL389" s="33">
        <f t="shared" ca="1" si="205"/>
        <v>1</v>
      </c>
      <c r="AM389" s="34">
        <f t="shared" ca="1" si="229"/>
        <v>9.0000217012753403E-4</v>
      </c>
      <c r="AN389" s="34">
        <f t="shared" ca="1" si="230"/>
        <v>16.317185197509708</v>
      </c>
      <c r="AO389" s="35">
        <f ca="1">AN389/MAX(AN$49:AN389)-1</f>
        <v>-1.3262969530082658E-2</v>
      </c>
      <c r="AP389" s="32">
        <f t="shared" ca="1" si="206"/>
        <v>636.39397756139169</v>
      </c>
      <c r="AQ389" s="33">
        <f t="shared" ca="1" si="207"/>
        <v>1</v>
      </c>
      <c r="AR389" s="34">
        <f t="shared" ca="1" si="231"/>
        <v>9.0000217012753403E-4</v>
      </c>
      <c r="AS389" s="34">
        <f t="shared" ca="1" si="232"/>
        <v>15.408455855375298</v>
      </c>
      <c r="AT389" s="35">
        <f ca="1">AS389/MAX(AS$49:AS389)-1</f>
        <v>-1.3262969530082658E-2</v>
      </c>
      <c r="AU389" s="32">
        <f t="shared" ca="1" si="208"/>
        <v>641.90875620288136</v>
      </c>
      <c r="AV389" s="33">
        <f t="shared" ca="1" si="209"/>
        <v>1</v>
      </c>
      <c r="AW389" s="34">
        <f t="shared" ca="1" si="233"/>
        <v>3.3666677517304338E-3</v>
      </c>
      <c r="AX389" s="34">
        <f t="shared" ca="1" si="234"/>
        <v>16.457694907009081</v>
      </c>
      <c r="AY389" s="35">
        <f ca="1">AX389/MAX(AX$49:AX389)-1</f>
        <v>-4.5564481305782056E-4</v>
      </c>
      <c r="AZ389" s="20"/>
      <c r="BA389" s="20"/>
      <c r="BB389" s="20"/>
      <c r="BC389" s="20"/>
      <c r="BD389" s="20"/>
      <c r="BE389" s="20"/>
      <c r="BF389" s="20"/>
      <c r="BG389" s="17"/>
      <c r="BH389" s="17"/>
      <c r="BJ389" s="7">
        <f ca="1">AVERAGE(B387:B389)</f>
        <v>636.39414923408856</v>
      </c>
      <c r="BK389" s="7">
        <f ca="1">AVERAGE(B384:B389)</f>
        <v>639.15145271848496</v>
      </c>
      <c r="BL389" s="7">
        <f ca="1">AVERAGE(B378:B389)</f>
        <v>623.59495606462292</v>
      </c>
      <c r="BM389" s="7">
        <f ca="1">AVERAGE(B372:B389)</f>
        <v>604.13525283551269</v>
      </c>
      <c r="BN389" s="7">
        <f ca="1">AVERAGE(B366:B389)</f>
        <v>594.49591559777423</v>
      </c>
      <c r="BO389" s="5">
        <f ca="1">IF($B388&gt;=BJ388,$D389,$C389)*0.2+IF($B388&gt;=BK388,$D389,$C389)*0.2+IF($B388&gt;=BL388,$D389,$C389)*0.2+IF($B388&gt;=BM388,$D389,$C389)*0.2+IF($B388&gt;=BN388,$D389,$C389)*0.2</f>
        <v>1.8866684027686938E-3</v>
      </c>
      <c r="BP389" s="3">
        <f t="shared" ca="1" si="210"/>
        <v>1799.3104466636403</v>
      </c>
      <c r="BQ389" s="5">
        <f ca="1">BP389/MAX($BP$36:BP389)-1</f>
        <v>-9.3673545916911349E-3</v>
      </c>
    </row>
    <row r="390" spans="1:69" x14ac:dyDescent="0.2">
      <c r="A390" s="15">
        <v>20240</v>
      </c>
      <c r="B390" s="18">
        <v>637.54000496472213</v>
      </c>
      <c r="C390" s="17">
        <f t="shared" ca="1" si="196"/>
        <v>5.8333333333333336E-3</v>
      </c>
      <c r="D390" s="17">
        <f ca="1">B390/B389-1</f>
        <v>9.0000217012753403E-4</v>
      </c>
      <c r="E390" s="20">
        <f t="shared" ca="1" si="197"/>
        <v>4.3711114837948308</v>
      </c>
      <c r="F390" s="20">
        <f ca="1">E390/MAX(E$49:E390)-1</f>
        <v>-0.42931085342004072</v>
      </c>
      <c r="G390" s="32">
        <f t="shared" ca="1" si="198"/>
        <v>636.9669053494556</v>
      </c>
      <c r="H390" s="33">
        <f t="shared" ca="1" si="211"/>
        <v>1</v>
      </c>
      <c r="I390" s="34">
        <f t="shared" ca="1" si="212"/>
        <v>9.0000217012753403E-4</v>
      </c>
      <c r="J390" s="34">
        <f t="shared" ca="1" si="213"/>
        <v>18.88971100331992</v>
      </c>
      <c r="K390" s="35">
        <f ca="1">J390/MAX(J$49:J390)-1</f>
        <v>-2.6151096053432799E-3</v>
      </c>
      <c r="L390" s="32">
        <f t="shared" ca="1" si="199"/>
        <v>634.05820272297001</v>
      </c>
      <c r="M390" s="33">
        <f t="shared" ca="1" si="214"/>
        <v>1</v>
      </c>
      <c r="N390" s="34">
        <f t="shared" ca="1" si="215"/>
        <v>9.0000217012753403E-4</v>
      </c>
      <c r="O390" s="34">
        <f t="shared" ca="1" si="216"/>
        <v>16.346104474088172</v>
      </c>
      <c r="P390" s="35">
        <f ca="1">O390/MAX(O$49:O390)-1</f>
        <v>-1.2374904061314584E-2</v>
      </c>
      <c r="Q390" s="32">
        <f t="shared" ca="1" si="200"/>
        <v>596.77201945083982</v>
      </c>
      <c r="R390" s="33">
        <f t="shared" ca="1" si="217"/>
        <v>1</v>
      </c>
      <c r="S390" s="34">
        <f t="shared" ca="1" si="218"/>
        <v>9.0000217012753403E-4</v>
      </c>
      <c r="T390" s="34">
        <f t="shared" ca="1" si="219"/>
        <v>16.169343915973826</v>
      </c>
      <c r="U390" s="35">
        <f ca="1">T390/MAX(T$49:T390)-1</f>
        <v>-1.2374904061314473E-2</v>
      </c>
      <c r="V390" s="32">
        <f t="shared" ca="1" si="201"/>
        <v>636.9669053494556</v>
      </c>
      <c r="W390" s="33">
        <f t="shared" ca="1" si="220"/>
        <v>1</v>
      </c>
      <c r="X390" s="34">
        <f t="shared" ca="1" si="221"/>
        <v>9.0000217012753403E-4</v>
      </c>
      <c r="Y390" s="34">
        <f t="shared" ca="1" si="222"/>
        <v>12.709387967564927</v>
      </c>
      <c r="Z390" s="35">
        <f ca="1">Y390/MAX(Y$49:Y390)-1</f>
        <v>-1.5923971767749179E-2</v>
      </c>
      <c r="AA390" s="32">
        <f t="shared" ca="1" si="202"/>
        <v>636.9669053494556</v>
      </c>
      <c r="AB390" s="33">
        <f t="shared" ca="1" si="223"/>
        <v>0</v>
      </c>
      <c r="AC390" s="34">
        <f t="shared" ca="1" si="224"/>
        <v>5.8333333333333336E-3</v>
      </c>
      <c r="AD390" s="34">
        <f t="shared" ca="1" si="225"/>
        <v>19.966653189630733</v>
      </c>
      <c r="AE390" s="35">
        <f ca="1">AD390/MAX(AD$49:AD390)-1</f>
        <v>0</v>
      </c>
      <c r="AF390" s="32">
        <f t="shared" ca="1" si="203"/>
        <v>634.05820272297001</v>
      </c>
      <c r="AG390" s="33">
        <f t="shared" ca="1" si="226"/>
        <v>0</v>
      </c>
      <c r="AH390" s="34">
        <f t="shared" ca="1" si="227"/>
        <v>5.8333333333333336E-3</v>
      </c>
      <c r="AI390" s="34">
        <f t="shared" ca="1" si="228"/>
        <v>13.967653027660212</v>
      </c>
      <c r="AJ390" s="35">
        <f ca="1">AI390/MAX(AI$49:AI390)-1</f>
        <v>0</v>
      </c>
      <c r="AK390" s="32">
        <f t="shared" ca="1" si="204"/>
        <v>634.05820272297001</v>
      </c>
      <c r="AL390" s="33">
        <f t="shared" ca="1" si="205"/>
        <v>1</v>
      </c>
      <c r="AM390" s="34">
        <f t="shared" ca="1" si="229"/>
        <v>9.0000217012753403E-4</v>
      </c>
      <c r="AN390" s="34">
        <f t="shared" ca="1" si="230"/>
        <v>16.33187069959784</v>
      </c>
      <c r="AO390" s="35">
        <f ca="1">AN390/MAX(AN$49:AN390)-1</f>
        <v>-1.2374904061314584E-2</v>
      </c>
      <c r="AP390" s="32">
        <f t="shared" ca="1" si="206"/>
        <v>636.96673352225309</v>
      </c>
      <c r="AQ390" s="33">
        <f t="shared" ca="1" si="207"/>
        <v>1</v>
      </c>
      <c r="AR390" s="34">
        <f t="shared" ca="1" si="231"/>
        <v>9.0000217012753403E-4</v>
      </c>
      <c r="AS390" s="34">
        <f t="shared" ca="1" si="232"/>
        <v>15.422323499083451</v>
      </c>
      <c r="AT390" s="35">
        <f ca="1">AS390/MAX(AS$49:AS390)-1</f>
        <v>-1.2374904061314473E-2</v>
      </c>
      <c r="AU390" s="32">
        <f t="shared" ca="1" si="208"/>
        <v>638.866701098014</v>
      </c>
      <c r="AV390" s="33">
        <f t="shared" ca="1" si="209"/>
        <v>1</v>
      </c>
      <c r="AW390" s="34">
        <f t="shared" ca="1" si="233"/>
        <v>3.3666677517304338E-3</v>
      </c>
      <c r="AX390" s="34">
        <f t="shared" ca="1" si="234"/>
        <v>16.513102497720325</v>
      </c>
      <c r="AY390" s="35">
        <f ca="1">AX390/MAX(AX$49:AX390)-1</f>
        <v>0</v>
      </c>
      <c r="AZ390" s="20"/>
      <c r="BA390" s="20"/>
      <c r="BB390" s="20"/>
      <c r="BC390" s="20"/>
      <c r="BD390" s="20"/>
      <c r="BE390" s="20"/>
      <c r="BF390" s="20"/>
      <c r="BG390" s="17"/>
      <c r="BH390" s="17"/>
      <c r="BJ390" s="7">
        <f ca="1">AVERAGE(B388:B390)</f>
        <v>636.9669053494556</v>
      </c>
      <c r="BK390" s="7">
        <f ca="1">AVERAGE(B385:B390)</f>
        <v>637.91680322373486</v>
      </c>
      <c r="BL390" s="7">
        <f ca="1">AVERAGE(B379:B390)</f>
        <v>627.62028636076627</v>
      </c>
      <c r="BM390" s="7">
        <f ca="1">AVERAGE(B373:B390)</f>
        <v>608.14014637892444</v>
      </c>
      <c r="BN390" s="7">
        <f ca="1">AVERAGE(B367:B390)</f>
        <v>596.77201945083982</v>
      </c>
      <c r="BO390" s="5">
        <f ca="1">IF($B389&gt;=BJ389,$D390,$C390)*0.2+IF($B389&gt;=BK389,$D390,$C390)*0.2+IF($B389&gt;=BL389,$D390,$C390)*0.2+IF($B389&gt;=BM389,$D390,$C390)*0.2+IF($B389&gt;=BN389,$D390,$C390)*0.2</f>
        <v>1.8866684027686938E-3</v>
      </c>
      <c r="BP390" s="3">
        <f t="shared" ca="1" si="210"/>
        <v>1802.7051488301322</v>
      </c>
      <c r="BQ390" s="5">
        <f ca="1">BP390/MAX($BP$36:BP390)-1</f>
        <v>-7.498359280848077E-3</v>
      </c>
    </row>
    <row r="391" spans="1:69" x14ac:dyDescent="0.2">
      <c r="A391" s="15">
        <v>20270</v>
      </c>
      <c r="B391" s="18">
        <v>638.11379235273353</v>
      </c>
      <c r="C391" s="17">
        <f t="shared" ca="1" si="196"/>
        <v>5.8333333333333336E-3</v>
      </c>
      <c r="D391" s="17">
        <f ca="1">B391/B390-1</f>
        <v>9.0000217012753403E-4</v>
      </c>
      <c r="E391" s="20">
        <f t="shared" ca="1" si="197"/>
        <v>4.3750454936161152</v>
      </c>
      <c r="F391" s="20">
        <f ca="1">E391/MAX(E$49:E391)-1</f>
        <v>-0.42879723194965058</v>
      </c>
      <c r="G391" s="32">
        <f t="shared" ca="1" si="198"/>
        <v>637.54017694656966</v>
      </c>
      <c r="H391" s="33">
        <f t="shared" ca="1" si="211"/>
        <v>1</v>
      </c>
      <c r="I391" s="34">
        <f t="shared" ca="1" si="212"/>
        <v>9.0000217012753403E-4</v>
      </c>
      <c r="J391" s="34">
        <f t="shared" ca="1" si="213"/>
        <v>18.90671178421599</v>
      </c>
      <c r="K391" s="35">
        <f ca="1">J391/MAX(J$49:J391)-1</f>
        <v>-1.7174610395357393E-3</v>
      </c>
      <c r="L391" s="32">
        <f t="shared" ca="1" si="199"/>
        <v>636.70829255883496</v>
      </c>
      <c r="M391" s="33">
        <f t="shared" ca="1" si="214"/>
        <v>1</v>
      </c>
      <c r="N391" s="34">
        <f t="shared" ca="1" si="215"/>
        <v>9.0000217012753403E-4</v>
      </c>
      <c r="O391" s="34">
        <f t="shared" ca="1" si="216"/>
        <v>16.360816003587981</v>
      </c>
      <c r="P391" s="35">
        <f ca="1">O391/MAX(O$49:O391)-1</f>
        <v>-1.1486039331697451E-2</v>
      </c>
      <c r="Q391" s="32">
        <f t="shared" ca="1" si="200"/>
        <v>599.46065028673968</v>
      </c>
      <c r="R391" s="33">
        <f t="shared" ca="1" si="217"/>
        <v>1</v>
      </c>
      <c r="S391" s="34">
        <f t="shared" ca="1" si="218"/>
        <v>9.0000217012753403E-4</v>
      </c>
      <c r="T391" s="34">
        <f t="shared" ca="1" si="219"/>
        <v>16.183896360587742</v>
      </c>
      <c r="U391" s="35">
        <f ca="1">T391/MAX(T$49:T391)-1</f>
        <v>-1.1486039331697229E-2</v>
      </c>
      <c r="V391" s="32">
        <f t="shared" ca="1" si="201"/>
        <v>637.54017694656966</v>
      </c>
      <c r="W391" s="33">
        <f t="shared" ca="1" si="220"/>
        <v>1</v>
      </c>
      <c r="X391" s="34">
        <f t="shared" ca="1" si="221"/>
        <v>9.0000217012753403E-4</v>
      </c>
      <c r="Y391" s="34">
        <f t="shared" ca="1" si="222"/>
        <v>12.720826444316728</v>
      </c>
      <c r="Z391" s="35">
        <f ca="1">Y391/MAX(Y$49:Y391)-1</f>
        <v>-1.5038301206769744E-2</v>
      </c>
      <c r="AA391" s="32">
        <f t="shared" ca="1" si="202"/>
        <v>637.54017694656966</v>
      </c>
      <c r="AB391" s="33">
        <f t="shared" ca="1" si="223"/>
        <v>0</v>
      </c>
      <c r="AC391" s="34">
        <f t="shared" ca="1" si="224"/>
        <v>5.8333333333333336E-3</v>
      </c>
      <c r="AD391" s="34">
        <f t="shared" ca="1" si="225"/>
        <v>20.083125333236914</v>
      </c>
      <c r="AE391" s="35">
        <f ca="1">AD391/MAX(AD$49:AD391)-1</f>
        <v>0</v>
      </c>
      <c r="AF391" s="32">
        <f t="shared" ca="1" si="203"/>
        <v>636.70829255883496</v>
      </c>
      <c r="AG391" s="33">
        <f t="shared" ca="1" si="226"/>
        <v>0</v>
      </c>
      <c r="AH391" s="34">
        <f t="shared" ca="1" si="227"/>
        <v>5.8333333333333336E-3</v>
      </c>
      <c r="AI391" s="34">
        <f t="shared" ca="1" si="228"/>
        <v>14.049131003654898</v>
      </c>
      <c r="AJ391" s="35">
        <f ca="1">AI391/MAX(AI$49:AI391)-1</f>
        <v>0</v>
      </c>
      <c r="AK391" s="32">
        <f t="shared" ca="1" si="204"/>
        <v>636.70829255883496</v>
      </c>
      <c r="AL391" s="33">
        <f t="shared" ca="1" si="205"/>
        <v>1</v>
      </c>
      <c r="AM391" s="34">
        <f t="shared" ca="1" si="229"/>
        <v>9.0000217012753403E-4</v>
      </c>
      <c r="AN391" s="34">
        <f t="shared" ca="1" si="230"/>
        <v>16.34656941866972</v>
      </c>
      <c r="AO391" s="35">
        <f ca="1">AN391/MAX(AN$49:AN391)-1</f>
        <v>-1.148603933169734E-2</v>
      </c>
      <c r="AP391" s="32">
        <f t="shared" ca="1" si="206"/>
        <v>637.54000496472213</v>
      </c>
      <c r="AQ391" s="33">
        <f t="shared" ca="1" si="207"/>
        <v>1</v>
      </c>
      <c r="AR391" s="34">
        <f t="shared" ca="1" si="231"/>
        <v>9.0000217012753403E-4</v>
      </c>
      <c r="AS391" s="34">
        <f t="shared" ca="1" si="232"/>
        <v>15.436203623701035</v>
      </c>
      <c r="AT391" s="35">
        <f ca="1">AS391/MAX(AS$49:AS391)-1</f>
        <v>-1.1486039331697229E-2</v>
      </c>
      <c r="AU391" s="32">
        <f t="shared" ca="1" si="208"/>
        <v>636.9669053494556</v>
      </c>
      <c r="AV391" s="33">
        <f t="shared" ca="1" si="209"/>
        <v>1</v>
      </c>
      <c r="AW391" s="34">
        <f t="shared" ca="1" si="233"/>
        <v>3.3666677517304338E-3</v>
      </c>
      <c r="AX391" s="34">
        <f t="shared" ca="1" si="234"/>
        <v>16.568696627380419</v>
      </c>
      <c r="AY391" s="35">
        <f ca="1">AX391/MAX(AX$49:AX391)-1</f>
        <v>0</v>
      </c>
      <c r="AZ391" s="20"/>
      <c r="BA391" s="20"/>
      <c r="BB391" s="20"/>
      <c r="BC391" s="20"/>
      <c r="BD391" s="20"/>
      <c r="BE391" s="20"/>
      <c r="BF391" s="20"/>
      <c r="BG391" s="17"/>
      <c r="BH391" s="17"/>
      <c r="BJ391" s="7">
        <f ca="1">AVERAGE(B389:B391)</f>
        <v>637.54017694656966</v>
      </c>
      <c r="BK391" s="7">
        <f ca="1">AVERAGE(B386:B391)</f>
        <v>636.68104254176001</v>
      </c>
      <c r="BL391" s="7">
        <f ca="1">AVERAGE(B380:B391)</f>
        <v>631.6492394629114</v>
      </c>
      <c r="BM391" s="7">
        <f ca="1">AVERAGE(B374:B391)</f>
        <v>612.14864433521632</v>
      </c>
      <c r="BN391" s="7">
        <f ca="1">AVERAGE(B368:B391)</f>
        <v>599.46065028673968</v>
      </c>
      <c r="BO391" s="5">
        <f ca="1">IF($B390&gt;=BJ390,$D391,$C391)*0.2+IF($B390&gt;=BK390,$D391,$C391)*0.2+IF($B390&gt;=BL390,$D391,$C391)*0.2+IF($B390&gt;=BM390,$D391,$C391)*0.2+IF($B390&gt;=BN390,$D391,$C391)*0.2</f>
        <v>1.8866684027686938E-3</v>
      </c>
      <c r="BP391" s="3">
        <f t="shared" ca="1" si="210"/>
        <v>1806.1062556739384</v>
      </c>
      <c r="BQ391" s="5">
        <f ca="1">BP391/MAX($BP$36:BP391)-1</f>
        <v>-5.6258377956072136E-3</v>
      </c>
    </row>
    <row r="392" spans="1:69" x14ac:dyDescent="0.2">
      <c r="A392" s="15">
        <v>20301</v>
      </c>
      <c r="B392" s="18">
        <v>638.68809615063935</v>
      </c>
      <c r="C392" s="17">
        <f t="shared" ca="1" si="196"/>
        <v>5.8333333333333336E-3</v>
      </c>
      <c r="D392" s="17">
        <f ca="1">B392/B391-1</f>
        <v>9.0000217012753403E-4</v>
      </c>
      <c r="E392" s="20">
        <f t="shared" ca="1" si="197"/>
        <v>4.3789830440547766</v>
      </c>
      <c r="F392" s="20">
        <f ca="1">E392/MAX(E$49:E392)-1</f>
        <v>-0.42828314821882241</v>
      </c>
      <c r="G392" s="32">
        <f t="shared" ca="1" si="198"/>
        <v>638.113964489365</v>
      </c>
      <c r="H392" s="33">
        <f t="shared" ca="1" si="211"/>
        <v>1</v>
      </c>
      <c r="I392" s="34">
        <f t="shared" ca="1" si="212"/>
        <v>9.0000217012753403E-4</v>
      </c>
      <c r="J392" s="34">
        <f t="shared" ca="1" si="213"/>
        <v>18.92372786585176</v>
      </c>
      <c r="K392" s="35">
        <f ca="1">J392/MAX(J$49:J392)-1</f>
        <v>-8.1900458807093734E-4</v>
      </c>
      <c r="L392" s="32">
        <f t="shared" ca="1" si="199"/>
        <v>638.27891156617022</v>
      </c>
      <c r="M392" s="33">
        <f t="shared" ca="1" si="214"/>
        <v>1</v>
      </c>
      <c r="N392" s="34">
        <f t="shared" ca="1" si="215"/>
        <v>9.0000217012753403E-4</v>
      </c>
      <c r="O392" s="34">
        <f t="shared" ca="1" si="216"/>
        <v>16.375540773496269</v>
      </c>
      <c r="P392" s="35">
        <f ca="1">O392/MAX(O$49:O392)-1</f>
        <v>-1.0596374621894555E-2</v>
      </c>
      <c r="Q392" s="32">
        <f t="shared" ca="1" si="200"/>
        <v>602.59676127168939</v>
      </c>
      <c r="R392" s="33">
        <f t="shared" ca="1" si="217"/>
        <v>1</v>
      </c>
      <c r="S392" s="34">
        <f t="shared" ca="1" si="218"/>
        <v>9.0000217012753403E-4</v>
      </c>
      <c r="T392" s="34">
        <f t="shared" ca="1" si="219"/>
        <v>16.19846190243339</v>
      </c>
      <c r="U392" s="35">
        <f ca="1">T392/MAX(T$49:T392)-1</f>
        <v>-1.0596374621894333E-2</v>
      </c>
      <c r="V392" s="32">
        <f t="shared" ca="1" si="201"/>
        <v>638.113964489365</v>
      </c>
      <c r="W392" s="33">
        <f t="shared" ca="1" si="220"/>
        <v>1</v>
      </c>
      <c r="X392" s="34">
        <f t="shared" ca="1" si="221"/>
        <v>9.0000217012753403E-4</v>
      </c>
      <c r="Y392" s="34">
        <f t="shared" ca="1" si="222"/>
        <v>12.73227521572243</v>
      </c>
      <c r="Z392" s="35">
        <f ca="1">Y392/MAX(Y$49:Y392)-1</f>
        <v>-1.4151833540363201E-2</v>
      </c>
      <c r="AA392" s="32">
        <f t="shared" ca="1" si="202"/>
        <v>638.113964489365</v>
      </c>
      <c r="AB392" s="33">
        <f t="shared" ca="1" si="223"/>
        <v>0</v>
      </c>
      <c r="AC392" s="34">
        <f t="shared" ca="1" si="224"/>
        <v>5.8333333333333336E-3</v>
      </c>
      <c r="AD392" s="34">
        <f t="shared" ca="1" si="225"/>
        <v>20.200276897680798</v>
      </c>
      <c r="AE392" s="35">
        <f ca="1">AD392/MAX(AD$49:AD392)-1</f>
        <v>0</v>
      </c>
      <c r="AF392" s="32">
        <f t="shared" ca="1" si="203"/>
        <v>638.27891156617022</v>
      </c>
      <c r="AG392" s="33">
        <f t="shared" ca="1" si="226"/>
        <v>0</v>
      </c>
      <c r="AH392" s="34">
        <f t="shared" ca="1" si="227"/>
        <v>5.8333333333333336E-3</v>
      </c>
      <c r="AI392" s="34">
        <f t="shared" ca="1" si="228"/>
        <v>14.131084267842885</v>
      </c>
      <c r="AJ392" s="35">
        <f ca="1">AI392/MAX(AI$49:AI392)-1</f>
        <v>0</v>
      </c>
      <c r="AK392" s="32">
        <f t="shared" ca="1" si="204"/>
        <v>638.27891156617022</v>
      </c>
      <c r="AL392" s="33">
        <f t="shared" ca="1" si="205"/>
        <v>1</v>
      </c>
      <c r="AM392" s="34">
        <f t="shared" ca="1" si="229"/>
        <v>9.0000217012753403E-4</v>
      </c>
      <c r="AN392" s="34">
        <f t="shared" ca="1" si="230"/>
        <v>16.361281366620663</v>
      </c>
      <c r="AO392" s="35">
        <f ca="1">AN392/MAX(AN$49:AN392)-1</f>
        <v>-1.0596374621894555E-2</v>
      </c>
      <c r="AP392" s="32">
        <f t="shared" ca="1" si="206"/>
        <v>638.11379235273353</v>
      </c>
      <c r="AQ392" s="33">
        <f t="shared" ca="1" si="207"/>
        <v>1</v>
      </c>
      <c r="AR392" s="34">
        <f t="shared" ca="1" si="231"/>
        <v>9.0000217012753403E-4</v>
      </c>
      <c r="AS392" s="34">
        <f t="shared" ca="1" si="232"/>
        <v>15.450096240460896</v>
      </c>
      <c r="AT392" s="35">
        <f ca="1">AS392/MAX(AS$49:AS392)-1</f>
        <v>-1.0596374621894333E-2</v>
      </c>
      <c r="AU392" s="32">
        <f t="shared" ca="1" si="208"/>
        <v>637.54017694656966</v>
      </c>
      <c r="AV392" s="33">
        <f t="shared" ca="1" si="209"/>
        <v>1</v>
      </c>
      <c r="AW392" s="34">
        <f t="shared" ca="1" si="233"/>
        <v>3.3666677517304338E-3</v>
      </c>
      <c r="AX392" s="34">
        <f t="shared" ca="1" si="234"/>
        <v>16.624477924004022</v>
      </c>
      <c r="AY392" s="35">
        <f ca="1">AX392/MAX(AX$49:AX392)-1</f>
        <v>0</v>
      </c>
      <c r="AZ392" s="20"/>
      <c r="BA392" s="20"/>
      <c r="BB392" s="20"/>
      <c r="BC392" s="20"/>
      <c r="BD392" s="20"/>
      <c r="BE392" s="20"/>
      <c r="BF392" s="20"/>
      <c r="BG392" s="17"/>
      <c r="BH392" s="17"/>
      <c r="BJ392" s="7">
        <f ca="1">AVERAGE(B390:B392)</f>
        <v>638.113964489365</v>
      </c>
      <c r="BK392" s="7">
        <f ca="1">AVERAGE(B387:B392)</f>
        <v>637.25405686172678</v>
      </c>
      <c r="BL392" s="7">
        <f ca="1">AVERAGE(B381:B392)</f>
        <v>634.78199297775609</v>
      </c>
      <c r="BM392" s="7">
        <f ca="1">AVERAGE(B375:B392)</f>
        <v>616.71144665307793</v>
      </c>
      <c r="BN392" s="7">
        <f ca="1">AVERAGE(B369:B392)</f>
        <v>602.59676127168939</v>
      </c>
      <c r="BO392" s="5">
        <f ca="1">IF($B391&gt;=BJ391,$D392,$C392)*0.2+IF($B391&gt;=BK391,$D392,$C392)*0.2+IF($B391&gt;=BL391,$D392,$C392)*0.2+IF($B391&gt;=BM391,$D392,$C392)*0.2+IF($B391&gt;=BN391,$D392,$C392)*0.2</f>
        <v>9.0000217012753403E-4</v>
      </c>
      <c r="BP392" s="3">
        <f t="shared" ca="1" si="210"/>
        <v>1807.7317552235259</v>
      </c>
      <c r="BQ392" s="5">
        <f ca="1">BP392/MAX($BP$36:BP392)-1</f>
        <v>-4.7308988917045269E-3</v>
      </c>
    </row>
    <row r="393" spans="1:69" x14ac:dyDescent="0.2">
      <c r="A393" s="15">
        <v>20332</v>
      </c>
      <c r="B393" s="18">
        <v>626.65447717934455</v>
      </c>
      <c r="C393" s="17">
        <f t="shared" ca="1" si="196"/>
        <v>5.8333333333333336E-3</v>
      </c>
      <c r="D393" s="17">
        <f ca="1">B393/B392-1</f>
        <v>-1.8841151171943182E-2</v>
      </c>
      <c r="E393" s="20">
        <f t="shared" ca="1" si="197"/>
        <v>4.2964779625423644</v>
      </c>
      <c r="F393" s="20">
        <f ca="1">E393/MAX(E$49:E393)-1</f>
        <v>-0.43905495185077903</v>
      </c>
      <c r="G393" s="32">
        <f t="shared" ca="1" si="198"/>
        <v>634.48545522757252</v>
      </c>
      <c r="H393" s="33">
        <f t="shared" ca="1" si="211"/>
        <v>1</v>
      </c>
      <c r="I393" s="34">
        <f t="shared" ca="1" si="212"/>
        <v>-1.8841151171943182E-2</v>
      </c>
      <c r="J393" s="34">
        <f t="shared" ca="1" si="213"/>
        <v>18.567183048394533</v>
      </c>
      <c r="K393" s="35">
        <f ca="1">J393/MAX(J$49:J393)-1</f>
        <v>-1.9644724770759736E-2</v>
      </c>
      <c r="L393" s="32">
        <f t="shared" ca="1" si="199"/>
        <v>637.59050869583484</v>
      </c>
      <c r="M393" s="33">
        <f t="shared" ca="1" si="214"/>
        <v>1</v>
      </c>
      <c r="N393" s="34">
        <f t="shared" ca="1" si="215"/>
        <v>-1.8841151171943182E-2</v>
      </c>
      <c r="O393" s="34">
        <f t="shared" ca="1" si="216"/>
        <v>16.067006734260506</v>
      </c>
      <c r="P393" s="35">
        <f ca="1">O393/MAX(O$49:O393)-1</f>
        <v>-2.923787789771215E-2</v>
      </c>
      <c r="Q393" s="32">
        <f t="shared" ca="1" si="200"/>
        <v>605.21034311150345</v>
      </c>
      <c r="R393" s="33">
        <f t="shared" ca="1" si="217"/>
        <v>1</v>
      </c>
      <c r="S393" s="34">
        <f t="shared" ca="1" si="218"/>
        <v>-1.8841151171943182E-2</v>
      </c>
      <c r="T393" s="34">
        <f t="shared" ca="1" si="219"/>
        <v>15.89326423297668</v>
      </c>
      <c r="U393" s="35">
        <f ca="1">T393/MAX(T$49:T393)-1</f>
        <v>-2.9237877897711928E-2</v>
      </c>
      <c r="V393" s="32">
        <f t="shared" ca="1" si="201"/>
        <v>634.48545522757252</v>
      </c>
      <c r="W393" s="33">
        <f t="shared" ca="1" si="220"/>
        <v>1</v>
      </c>
      <c r="X393" s="34">
        <f t="shared" ca="1" si="221"/>
        <v>-1.8841151171943182E-2</v>
      </c>
      <c r="Y393" s="34">
        <f t="shared" ca="1" si="222"/>
        <v>12.492384493620218</v>
      </c>
      <c r="Z393" s="35">
        <f ca="1">Y393/MAX(Y$49:Y393)-1</f>
        <v>-3.2726347877212292E-2</v>
      </c>
      <c r="AA393" s="32">
        <f t="shared" ca="1" si="202"/>
        <v>634.48545522757252</v>
      </c>
      <c r="AB393" s="33">
        <f t="shared" ca="1" si="223"/>
        <v>0</v>
      </c>
      <c r="AC393" s="34">
        <f t="shared" ca="1" si="224"/>
        <v>5.8333333333333336E-3</v>
      </c>
      <c r="AD393" s="34">
        <f t="shared" ca="1" si="225"/>
        <v>20.318111846250602</v>
      </c>
      <c r="AE393" s="35">
        <f ca="1">AD393/MAX(AD$49:AD393)-1</f>
        <v>0</v>
      </c>
      <c r="AF393" s="32">
        <f t="shared" ca="1" si="203"/>
        <v>637.59050869583484</v>
      </c>
      <c r="AG393" s="33">
        <f t="shared" ca="1" si="226"/>
        <v>0</v>
      </c>
      <c r="AH393" s="34">
        <f t="shared" ca="1" si="227"/>
        <v>5.8333333333333336E-3</v>
      </c>
      <c r="AI393" s="34">
        <f t="shared" ca="1" si="228"/>
        <v>14.213515592738636</v>
      </c>
      <c r="AJ393" s="35">
        <f ca="1">AI393/MAX(AI$49:AI393)-1</f>
        <v>0</v>
      </c>
      <c r="AK393" s="32">
        <f t="shared" ca="1" si="204"/>
        <v>637.59050869583484</v>
      </c>
      <c r="AL393" s="33">
        <f t="shared" ca="1" si="205"/>
        <v>1</v>
      </c>
      <c r="AM393" s="34">
        <f t="shared" ca="1" si="229"/>
        <v>-1.8841151171943182E-2</v>
      </c>
      <c r="AN393" s="34">
        <f t="shared" ca="1" si="230"/>
        <v>16.053015991025465</v>
      </c>
      <c r="AO393" s="35">
        <f ca="1">AN393/MAX(AN$49:AN393)-1</f>
        <v>-2.923787789771215E-2</v>
      </c>
      <c r="AP393" s="32">
        <f t="shared" ca="1" si="206"/>
        <v>638.68809615063935</v>
      </c>
      <c r="AQ393" s="33">
        <f t="shared" ca="1" si="207"/>
        <v>1</v>
      </c>
      <c r="AR393" s="34">
        <f t="shared" ca="1" si="231"/>
        <v>-1.8841151171943182E-2</v>
      </c>
      <c r="AS393" s="34">
        <f t="shared" ca="1" si="232"/>
        <v>15.158998641573302</v>
      </c>
      <c r="AT393" s="35">
        <f ca="1">AS393/MAX(AS$49:AS393)-1</f>
        <v>-2.9237877897711928E-2</v>
      </c>
      <c r="AU393" s="32">
        <f t="shared" ca="1" si="208"/>
        <v>638.113964489365</v>
      </c>
      <c r="AV393" s="33">
        <f t="shared" ca="1" si="209"/>
        <v>1</v>
      </c>
      <c r="AW393" s="34">
        <f t="shared" ca="1" si="233"/>
        <v>-6.5039089193049239E-3</v>
      </c>
      <c r="AX393" s="34">
        <f t="shared" ca="1" si="234"/>
        <v>16.516353833755304</v>
      </c>
      <c r="AY393" s="35">
        <f ca="1">AX393/MAX(AX$49:AX393)-1</f>
        <v>-6.5039089193049682E-3</v>
      </c>
      <c r="AZ393" s="20"/>
      <c r="BA393" s="20"/>
      <c r="BB393" s="20"/>
      <c r="BC393" s="20"/>
      <c r="BD393" s="20"/>
      <c r="BE393" s="20"/>
      <c r="BF393" s="20"/>
      <c r="BG393" s="17"/>
      <c r="BH393" s="17"/>
      <c r="BJ393" s="7">
        <f ca="1">AVERAGE(B391:B393)</f>
        <v>634.48545522757252</v>
      </c>
      <c r="BK393" s="7">
        <f ca="1">AVERAGE(B388:B393)</f>
        <v>635.726180288514</v>
      </c>
      <c r="BL393" s="7">
        <f ca="1">AVERAGE(B382:B393)</f>
        <v>636.0354582431944</v>
      </c>
      <c r="BM393" s="7">
        <f ca="1">AVERAGE(B376:B393)</f>
        <v>620.57788663382405</v>
      </c>
      <c r="BN393" s="7">
        <f ca="1">AVERAGE(B370:B393)</f>
        <v>605.21034311150345</v>
      </c>
      <c r="BO393" s="5">
        <f ca="1">IF($B392&gt;=BJ392,$D393,$C393)*0.2+IF($B392&gt;=BK392,$D393,$C393)*0.2+IF($B392&gt;=BL392,$D393,$C393)*0.2+IF($B392&gt;=BM392,$D393,$C393)*0.2+IF($B392&gt;=BN392,$D393,$C393)*0.2</f>
        <v>-1.8841151171943182E-2</v>
      </c>
      <c r="BP393" s="3">
        <f t="shared" ca="1" si="210"/>
        <v>1773.6720079450372</v>
      </c>
      <c r="BQ393" s="5">
        <f ca="1">BP393/MAX($BP$36:BP393)-1</f>
        <v>-2.3482914482449879E-2</v>
      </c>
    </row>
    <row r="394" spans="1:69" x14ac:dyDescent="0.2">
      <c r="A394" s="15">
        <v>20362</v>
      </c>
      <c r="B394" s="18">
        <v>614.59950625520469</v>
      </c>
      <c r="C394" s="17">
        <f t="shared" ca="1" si="196"/>
        <v>5.8333333333333336E-3</v>
      </c>
      <c r="D394" s="17">
        <f ca="1">B394/B393-1</f>
        <v>-1.9237029915434301E-2</v>
      </c>
      <c r="E394" s="20">
        <f t="shared" ca="1" si="197"/>
        <v>4.2138264874459326</v>
      </c>
      <c r="F394" s="20">
        <f ca="1">E394/MAX(E$49:E394)-1</f>
        <v>-0.44984586852294028</v>
      </c>
      <c r="G394" s="32">
        <f t="shared" ca="1" si="198"/>
        <v>626.64735986172957</v>
      </c>
      <c r="H394" s="33">
        <f t="shared" ca="1" si="211"/>
        <v>0</v>
      </c>
      <c r="I394" s="34">
        <f t="shared" ca="1" si="212"/>
        <v>5.8333333333333336E-3</v>
      </c>
      <c r="J394" s="34">
        <f t="shared" ca="1" si="213"/>
        <v>18.675491616176835</v>
      </c>
      <c r="K394" s="35">
        <f ca="1">J394/MAX(J$49:J394)-1</f>
        <v>-1.3925985665255824E-2</v>
      </c>
      <c r="L394" s="32">
        <f t="shared" ca="1" si="199"/>
        <v>634.55566912803306</v>
      </c>
      <c r="M394" s="33">
        <f t="shared" ca="1" si="214"/>
        <v>0</v>
      </c>
      <c r="N394" s="34">
        <f t="shared" ca="1" si="215"/>
        <v>5.8333333333333336E-3</v>
      </c>
      <c r="O394" s="34">
        <f t="shared" ca="1" si="216"/>
        <v>16.16073094021036</v>
      </c>
      <c r="P394" s="35">
        <f ca="1">O394/MAX(O$49:O394)-1</f>
        <v>-2.3575098852115395E-2</v>
      </c>
      <c r="Q394" s="32">
        <f t="shared" ca="1" si="200"/>
        <v>607.71202652646855</v>
      </c>
      <c r="R394" s="33">
        <f t="shared" ca="1" si="217"/>
        <v>1</v>
      </c>
      <c r="S394" s="34">
        <f t="shared" ca="1" si="218"/>
        <v>-1.9237029915434301E-2</v>
      </c>
      <c r="T394" s="34">
        <f t="shared" ca="1" si="219"/>
        <v>15.587525033473005</v>
      </c>
      <c r="U394" s="35">
        <f ca="1">T394/MAX(T$49:T394)-1</f>
        <v>-4.7912457881364112E-2</v>
      </c>
      <c r="V394" s="32">
        <f t="shared" ca="1" si="201"/>
        <v>626.64735986172957</v>
      </c>
      <c r="W394" s="33">
        <f t="shared" ca="1" si="220"/>
        <v>0</v>
      </c>
      <c r="X394" s="34">
        <f t="shared" ca="1" si="221"/>
        <v>1.9237029915434301E-2</v>
      </c>
      <c r="Y394" s="34">
        <f t="shared" ca="1" si="222"/>
        <v>12.732700867839098</v>
      </c>
      <c r="Z394" s="35">
        <f ca="1">Y394/MAX(Y$49:Y394)-1</f>
        <v>-1.4118875694914768E-2</v>
      </c>
      <c r="AA394" s="32">
        <f t="shared" ca="1" si="202"/>
        <v>626.64735986172957</v>
      </c>
      <c r="AB394" s="33">
        <f t="shared" ca="1" si="223"/>
        <v>0</v>
      </c>
      <c r="AC394" s="34">
        <f t="shared" ca="1" si="224"/>
        <v>5.8333333333333336E-3</v>
      </c>
      <c r="AD394" s="34">
        <f t="shared" ca="1" si="225"/>
        <v>20.43663416535373</v>
      </c>
      <c r="AE394" s="35">
        <f ca="1">AD394/MAX(AD$49:AD394)-1</f>
        <v>0</v>
      </c>
      <c r="AF394" s="32">
        <f t="shared" ca="1" si="203"/>
        <v>634.55566912803306</v>
      </c>
      <c r="AG394" s="33">
        <f t="shared" ca="1" si="226"/>
        <v>0</v>
      </c>
      <c r="AH394" s="34">
        <f t="shared" ca="1" si="227"/>
        <v>5.8333333333333336E-3</v>
      </c>
      <c r="AI394" s="34">
        <f t="shared" ca="1" si="228"/>
        <v>14.296427767029611</v>
      </c>
      <c r="AJ394" s="35">
        <f ca="1">AI394/MAX(AI$49:AI394)-1</f>
        <v>0</v>
      </c>
      <c r="AK394" s="32">
        <f t="shared" ca="1" si="204"/>
        <v>634.55566912803306</v>
      </c>
      <c r="AL394" s="33">
        <f t="shared" ca="1" si="205"/>
        <v>0</v>
      </c>
      <c r="AM394" s="34">
        <f t="shared" ca="1" si="229"/>
        <v>5.8333333333333336E-3</v>
      </c>
      <c r="AN394" s="34">
        <f t="shared" ca="1" si="230"/>
        <v>16.146658584306447</v>
      </c>
      <c r="AO394" s="35">
        <f ca="1">AN394/MAX(AN$49:AN394)-1</f>
        <v>-2.3575098852115395E-2</v>
      </c>
      <c r="AP394" s="32">
        <f t="shared" ca="1" si="206"/>
        <v>638.68809615063935</v>
      </c>
      <c r="AQ394" s="33">
        <f t="shared" ca="1" si="207"/>
        <v>0</v>
      </c>
      <c r="AR394" s="34">
        <f t="shared" ca="1" si="231"/>
        <v>5.8333333333333336E-3</v>
      </c>
      <c r="AS394" s="34">
        <f t="shared" ca="1" si="232"/>
        <v>15.247426133649146</v>
      </c>
      <c r="AT394" s="35">
        <f ca="1">AS394/MAX(AS$49:AS394)-1</f>
        <v>-2.3575098852115173E-2</v>
      </c>
      <c r="AU394" s="32">
        <f t="shared" ca="1" si="208"/>
        <v>638.113964489365</v>
      </c>
      <c r="AV394" s="33">
        <f t="shared" ca="1" si="209"/>
        <v>0</v>
      </c>
      <c r="AW394" s="34">
        <f t="shared" ca="1" si="233"/>
        <v>5.8333333333333336E-3</v>
      </c>
      <c r="AX394" s="34">
        <f t="shared" ca="1" si="234"/>
        <v>16.612699231118878</v>
      </c>
      <c r="AY394" s="35">
        <f ca="1">AX394/MAX(AX$49:AX394)-1</f>
        <v>-7.0851505466751341E-4</v>
      </c>
      <c r="AZ394" s="20"/>
      <c r="BA394" s="20"/>
      <c r="BB394" s="20"/>
      <c r="BC394" s="20"/>
      <c r="BD394" s="20"/>
      <c r="BE394" s="20"/>
      <c r="BF394" s="20"/>
      <c r="BG394" s="17"/>
      <c r="BH394" s="17"/>
      <c r="BJ394" s="7">
        <f ca="1">AVERAGE(B392:B394)</f>
        <v>626.64735986172957</v>
      </c>
      <c r="BK394" s="7">
        <f ca="1">AVERAGE(B389:B394)</f>
        <v>632.09376840414961</v>
      </c>
      <c r="BL394" s="7">
        <f ca="1">AVERAGE(B383:B394)</f>
        <v>635.33692492468765</v>
      </c>
      <c r="BM394" s="7">
        <f ca="1">AVERAGE(B377:B394)</f>
        <v>623.74675301263665</v>
      </c>
      <c r="BN394" s="7">
        <f ca="1">AVERAGE(B371:B394)</f>
        <v>607.71202652646855</v>
      </c>
      <c r="BO394" s="5">
        <f ca="1">IF($B393&gt;=BJ393,$D394,$C394)*0.2+IF($B393&gt;=BK393,$D394,$C394)*0.2+IF($B393&gt;=BL393,$D394,$C394)*0.2+IF($B393&gt;=BM393,$D394,$C394)*0.2+IF($B393&gt;=BN393,$D394,$C394)*0.2</f>
        <v>-4.1948119661737197E-3</v>
      </c>
      <c r="BP394" s="3">
        <f t="shared" ca="1" si="210"/>
        <v>1766.2317873820418</v>
      </c>
      <c r="BQ394" s="5">
        <f ca="1">BP394/MAX($BP$36:BP394)-1</f>
        <v>-2.7579220037952101E-2</v>
      </c>
    </row>
    <row r="395" spans="1:69" x14ac:dyDescent="0.2">
      <c r="A395" s="15">
        <v>20393</v>
      </c>
      <c r="B395" s="18">
        <v>615.15264714459363</v>
      </c>
      <c r="C395" s="17">
        <f t="shared" ca="1" si="196"/>
        <v>5.8333333333333336E-3</v>
      </c>
      <c r="D395" s="17">
        <f ca="1">B395/B394-1</f>
        <v>9.0000217012753403E-4</v>
      </c>
      <c r="E395" s="20">
        <f t="shared" ca="1" si="197"/>
        <v>4.2176189404291744</v>
      </c>
      <c r="F395" s="20">
        <f ca="1">E395/MAX(E$49:E395)-1</f>
        <v>-0.44935072861070635</v>
      </c>
      <c r="G395" s="32">
        <f t="shared" ca="1" si="198"/>
        <v>618.8022101930477</v>
      </c>
      <c r="H395" s="33">
        <f t="shared" ca="1" si="211"/>
        <v>0</v>
      </c>
      <c r="I395" s="34">
        <f t="shared" ca="1" si="212"/>
        <v>5.8333333333333336E-3</v>
      </c>
      <c r="J395" s="34">
        <f t="shared" ca="1" si="213"/>
        <v>18.784431983937868</v>
      </c>
      <c r="K395" s="35">
        <f ca="1">J395/MAX(J$49:J395)-1</f>
        <v>-8.1738872483030356E-3</v>
      </c>
      <c r="L395" s="32">
        <f t="shared" ca="1" si="199"/>
        <v>631.51809819803418</v>
      </c>
      <c r="M395" s="33">
        <f t="shared" ca="1" si="214"/>
        <v>0</v>
      </c>
      <c r="N395" s="34">
        <f t="shared" ca="1" si="215"/>
        <v>5.8333333333333336E-3</v>
      </c>
      <c r="O395" s="34">
        <f t="shared" ca="1" si="216"/>
        <v>16.255001870694922</v>
      </c>
      <c r="P395" s="35">
        <f ca="1">O395/MAX(O$49:O395)-1</f>
        <v>-1.7879286928752625E-2</v>
      </c>
      <c r="Q395" s="32">
        <f t="shared" ca="1" si="200"/>
        <v>610.2159614619361</v>
      </c>
      <c r="R395" s="33">
        <f t="shared" ca="1" si="217"/>
        <v>1</v>
      </c>
      <c r="S395" s="34">
        <f t="shared" ca="1" si="218"/>
        <v>9.0000217012753403E-4</v>
      </c>
      <c r="T395" s="34">
        <f t="shared" ca="1" si="219"/>
        <v>15.601553839830048</v>
      </c>
      <c r="U395" s="35">
        <f ca="1">T395/MAX(T$49:T395)-1</f>
        <v>-4.7055577027306006E-2</v>
      </c>
      <c r="V395" s="32">
        <f t="shared" ca="1" si="201"/>
        <v>618.8022101930477</v>
      </c>
      <c r="W395" s="33">
        <f t="shared" ca="1" si="220"/>
        <v>0</v>
      </c>
      <c r="X395" s="34">
        <f t="shared" ca="1" si="221"/>
        <v>-9.0000217012753403E-4</v>
      </c>
      <c r="Y395" s="34">
        <f t="shared" ca="1" si="222"/>
        <v>12.721241409426458</v>
      </c>
      <c r="Z395" s="35">
        <f ca="1">Y395/MAX(Y$49:Y395)-1</f>
        <v>-1.5006170846277089E-2</v>
      </c>
      <c r="AA395" s="32">
        <f t="shared" ca="1" si="202"/>
        <v>618.8022101930477</v>
      </c>
      <c r="AB395" s="33">
        <f t="shared" ca="1" si="223"/>
        <v>0</v>
      </c>
      <c r="AC395" s="34">
        <f t="shared" ca="1" si="224"/>
        <v>5.8333333333333336E-3</v>
      </c>
      <c r="AD395" s="34">
        <f t="shared" ca="1" si="225"/>
        <v>20.555847864651628</v>
      </c>
      <c r="AE395" s="35">
        <f ca="1">AD395/MAX(AD$49:AD395)-1</f>
        <v>0</v>
      </c>
      <c r="AF395" s="32">
        <f t="shared" ca="1" si="203"/>
        <v>631.51809819803418</v>
      </c>
      <c r="AG395" s="33">
        <f t="shared" ca="1" si="226"/>
        <v>0</v>
      </c>
      <c r="AH395" s="34">
        <f t="shared" ca="1" si="227"/>
        <v>5.8333333333333336E-3</v>
      </c>
      <c r="AI395" s="34">
        <f t="shared" ca="1" si="228"/>
        <v>14.379823595670617</v>
      </c>
      <c r="AJ395" s="35">
        <f ca="1">AI395/MAX(AI$49:AI395)-1</f>
        <v>0</v>
      </c>
      <c r="AK395" s="32">
        <f t="shared" ca="1" si="204"/>
        <v>631.51809819803418</v>
      </c>
      <c r="AL395" s="33">
        <f t="shared" ca="1" si="205"/>
        <v>0</v>
      </c>
      <c r="AM395" s="34">
        <f t="shared" ca="1" si="229"/>
        <v>5.8333333333333336E-3</v>
      </c>
      <c r="AN395" s="34">
        <f t="shared" ca="1" si="230"/>
        <v>16.240847426048234</v>
      </c>
      <c r="AO395" s="35">
        <f ca="1">AN395/MAX(AN$49:AN395)-1</f>
        <v>-1.7879286928752847E-2</v>
      </c>
      <c r="AP395" s="32">
        <f t="shared" ca="1" si="206"/>
        <v>638.68809615063935</v>
      </c>
      <c r="AQ395" s="33">
        <f t="shared" ca="1" si="207"/>
        <v>0</v>
      </c>
      <c r="AR395" s="34">
        <f t="shared" ca="1" si="231"/>
        <v>5.8333333333333336E-3</v>
      </c>
      <c r="AS395" s="34">
        <f t="shared" ca="1" si="232"/>
        <v>15.336369452762099</v>
      </c>
      <c r="AT395" s="35">
        <f ca="1">AS395/MAX(AS$49:AS395)-1</f>
        <v>-1.7879286928752514E-2</v>
      </c>
      <c r="AU395" s="32">
        <f t="shared" ca="1" si="208"/>
        <v>638.113964489365</v>
      </c>
      <c r="AV395" s="33">
        <f t="shared" ca="1" si="209"/>
        <v>0</v>
      </c>
      <c r="AW395" s="34">
        <f t="shared" ca="1" si="233"/>
        <v>5.8333333333333336E-3</v>
      </c>
      <c r="AX395" s="34">
        <f t="shared" ca="1" si="234"/>
        <v>16.709606643300404</v>
      </c>
      <c r="AY395" s="35">
        <f ca="1">AX395/MAX(AX$49:AX395)-1</f>
        <v>0</v>
      </c>
      <c r="AZ395" s="20"/>
      <c r="BA395" s="20"/>
      <c r="BB395" s="20"/>
      <c r="BC395" s="20"/>
      <c r="BD395" s="20"/>
      <c r="BE395" s="20"/>
      <c r="BF395" s="20"/>
      <c r="BG395" s="17"/>
      <c r="BH395" s="17"/>
      <c r="BJ395" s="7">
        <f ca="1">AVERAGE(B393:B395)</f>
        <v>618.8022101930477</v>
      </c>
      <c r="BK395" s="7">
        <f ca="1">AVERAGE(B390:B395)</f>
        <v>628.45808734120635</v>
      </c>
      <c r="BL395" s="7">
        <f ca="1">AVERAGE(B384:B395)</f>
        <v>633.8047700298456</v>
      </c>
      <c r="BM395" s="7">
        <f ca="1">AVERAGE(B378:B395)</f>
        <v>625.21599982348414</v>
      </c>
      <c r="BN395" s="7">
        <f ca="1">AVERAGE(B372:B395)</f>
        <v>610.2159614619361</v>
      </c>
      <c r="BO395" s="5">
        <f ca="1">IF($B394&gt;=BJ394,$D395,$C395)*0.2+IF($B394&gt;=BK394,$D395,$C395)*0.2+IF($B394&gt;=BL394,$D395,$C395)*0.2+IF($B394&gt;=BM394,$D395,$C395)*0.2+IF($B394&gt;=BN394,$D395,$C395)*0.2</f>
        <v>4.846667100692174E-3</v>
      </c>
      <c r="BP395" s="3">
        <f t="shared" ca="1" si="210"/>
        <v>1774.7921248781431</v>
      </c>
      <c r="BQ395" s="5">
        <f ca="1">BP395/MAX($BP$36:BP395)-1</f>
        <v>-2.2866220235680634E-2</v>
      </c>
    </row>
    <row r="396" spans="1:69" x14ac:dyDescent="0.2">
      <c r="A396" s="15">
        <v>20423</v>
      </c>
      <c r="B396" s="18">
        <v>615.70628586198347</v>
      </c>
      <c r="C396" s="17">
        <f t="shared" ca="1" si="196"/>
        <v>5.8333333333333336E-3</v>
      </c>
      <c r="D396" s="17">
        <f ca="1">B396/B395-1</f>
        <v>9.0000217012753403E-4</v>
      </c>
      <c r="E396" s="20">
        <f t="shared" ca="1" si="197"/>
        <v>4.2214148066283315</v>
      </c>
      <c r="F396" s="20">
        <f ca="1">E396/MAX(E$49:E396)-1</f>
        <v>-0.44885514307147689</v>
      </c>
      <c r="G396" s="32">
        <f t="shared" ca="1" si="198"/>
        <v>615.1528130872606</v>
      </c>
      <c r="H396" s="33">
        <f t="shared" ca="1" si="211"/>
        <v>0</v>
      </c>
      <c r="I396" s="34">
        <f t="shared" ca="1" si="212"/>
        <v>5.8333333333333336E-3</v>
      </c>
      <c r="J396" s="34">
        <f t="shared" ca="1" si="213"/>
        <v>18.894007837177504</v>
      </c>
      <c r="K396" s="35">
        <f ca="1">J396/MAX(J$49:J396)-1</f>
        <v>-2.3882349239181533E-3</v>
      </c>
      <c r="L396" s="32">
        <f t="shared" ca="1" si="199"/>
        <v>629.5637257611487</v>
      </c>
      <c r="M396" s="33">
        <f t="shared" ca="1" si="214"/>
        <v>0</v>
      </c>
      <c r="N396" s="34">
        <f t="shared" ca="1" si="215"/>
        <v>5.8333333333333336E-3</v>
      </c>
      <c r="O396" s="34">
        <f t="shared" ca="1" si="216"/>
        <v>16.349822714940643</v>
      </c>
      <c r="P396" s="35">
        <f ca="1">O396/MAX(O$49:O396)-1</f>
        <v>-1.2150249435836979E-2</v>
      </c>
      <c r="Q396" s="32">
        <f t="shared" ca="1" si="200"/>
        <v>612.3098933235475</v>
      </c>
      <c r="R396" s="33">
        <f t="shared" ca="1" si="217"/>
        <v>1</v>
      </c>
      <c r="S396" s="34">
        <f t="shared" ca="1" si="218"/>
        <v>9.0000217012753403E-4</v>
      </c>
      <c r="T396" s="34">
        <f t="shared" ca="1" si="219"/>
        <v>15.615595272143256</v>
      </c>
      <c r="U396" s="35">
        <f ca="1">T396/MAX(T$49:T396)-1</f>
        <v>-4.6197924978619631E-2</v>
      </c>
      <c r="V396" s="32">
        <f t="shared" ca="1" si="201"/>
        <v>615.1528130872606</v>
      </c>
      <c r="W396" s="33">
        <f t="shared" ca="1" si="220"/>
        <v>0</v>
      </c>
      <c r="X396" s="34">
        <f t="shared" ca="1" si="221"/>
        <v>-9.0000217012753403E-4</v>
      </c>
      <c r="Y396" s="34">
        <f t="shared" ca="1" si="222"/>
        <v>12.709792264551258</v>
      </c>
      <c r="Z396" s="35">
        <f ca="1">Y396/MAX(Y$49:Y396)-1</f>
        <v>-1.5892667430077778E-2</v>
      </c>
      <c r="AA396" s="32">
        <f t="shared" ca="1" si="202"/>
        <v>615.1528130872606</v>
      </c>
      <c r="AB396" s="33">
        <f t="shared" ca="1" si="223"/>
        <v>0</v>
      </c>
      <c r="AC396" s="34">
        <f t="shared" ca="1" si="224"/>
        <v>5.8333333333333336E-3</v>
      </c>
      <c r="AD396" s="34">
        <f t="shared" ca="1" si="225"/>
        <v>20.67575697719543</v>
      </c>
      <c r="AE396" s="35">
        <f ca="1">AD396/MAX(AD$49:AD396)-1</f>
        <v>0</v>
      </c>
      <c r="AF396" s="32">
        <f t="shared" ca="1" si="203"/>
        <v>629.5637257611487</v>
      </c>
      <c r="AG396" s="33">
        <f t="shared" ca="1" si="226"/>
        <v>0</v>
      </c>
      <c r="AH396" s="34">
        <f t="shared" ca="1" si="227"/>
        <v>5.8333333333333336E-3</v>
      </c>
      <c r="AI396" s="34">
        <f t="shared" ca="1" si="228"/>
        <v>14.463705899978695</v>
      </c>
      <c r="AJ396" s="35">
        <f ca="1">AI396/MAX(AI$49:AI396)-1</f>
        <v>0</v>
      </c>
      <c r="AK396" s="32">
        <f t="shared" ca="1" si="204"/>
        <v>629.5637257611487</v>
      </c>
      <c r="AL396" s="33">
        <f t="shared" ca="1" si="205"/>
        <v>0</v>
      </c>
      <c r="AM396" s="34">
        <f t="shared" ca="1" si="229"/>
        <v>5.8333333333333336E-3</v>
      </c>
      <c r="AN396" s="34">
        <f t="shared" ca="1" si="230"/>
        <v>16.335585702700183</v>
      </c>
      <c r="AO396" s="35">
        <f ca="1">AN396/MAX(AN$49:AN396)-1</f>
        <v>-1.2150249435837202E-2</v>
      </c>
      <c r="AP396" s="32">
        <f t="shared" ca="1" si="206"/>
        <v>626.65447717934455</v>
      </c>
      <c r="AQ396" s="33">
        <f t="shared" ca="1" si="207"/>
        <v>0</v>
      </c>
      <c r="AR396" s="34">
        <f t="shared" ca="1" si="231"/>
        <v>5.8333333333333336E-3</v>
      </c>
      <c r="AS396" s="34">
        <f t="shared" ca="1" si="232"/>
        <v>15.425831607903213</v>
      </c>
      <c r="AT396" s="35">
        <f ca="1">AS396/MAX(AS$49:AS396)-1</f>
        <v>-1.2150249435836868E-2</v>
      </c>
      <c r="AU396" s="32">
        <f t="shared" ca="1" si="208"/>
        <v>634.48545522757252</v>
      </c>
      <c r="AV396" s="33">
        <f t="shared" ca="1" si="209"/>
        <v>0</v>
      </c>
      <c r="AW396" s="34">
        <f t="shared" ca="1" si="233"/>
        <v>5.8333333333333336E-3</v>
      </c>
      <c r="AX396" s="34">
        <f t="shared" ca="1" si="234"/>
        <v>16.807079348719657</v>
      </c>
      <c r="AY396" s="35">
        <f ca="1">AX396/MAX(AX$49:AX396)-1</f>
        <v>0</v>
      </c>
      <c r="AZ396" s="20"/>
      <c r="BA396" s="20"/>
      <c r="BB396" s="20"/>
      <c r="BC396" s="20"/>
      <c r="BD396" s="20"/>
      <c r="BE396" s="20"/>
      <c r="BF396" s="20"/>
      <c r="BG396" s="17"/>
      <c r="BH396" s="17"/>
      <c r="BJ396" s="7">
        <f ca="1">AVERAGE(B394:B396)</f>
        <v>615.1528130872606</v>
      </c>
      <c r="BK396" s="7">
        <f ca="1">AVERAGE(B391:B396)</f>
        <v>624.81913415741656</v>
      </c>
      <c r="BL396" s="7">
        <f ca="1">AVERAGE(B385:B396)</f>
        <v>631.36796869057559</v>
      </c>
      <c r="BM396" s="7">
        <f ca="1">AVERAGE(B379:B396)</f>
        <v>626.68656895964966</v>
      </c>
      <c r="BN396" s="7">
        <f ca="1">AVERAGE(B373:B396)</f>
        <v>612.3098933235475</v>
      </c>
      <c r="BO396" s="5">
        <f ca="1">IF($B395&gt;=BJ395,$D396,$C396)*0.2+IF($B395&gt;=BK395,$D396,$C396)*0.2+IF($B395&gt;=BL395,$D396,$C396)*0.2+IF($B395&gt;=BM395,$D396,$C396)*0.2+IF($B395&gt;=BN395,$D396,$C396)*0.2</f>
        <v>4.846667100692174E-3</v>
      </c>
      <c r="BP396" s="3">
        <f t="shared" ca="1" si="210"/>
        <v>1783.3939514803576</v>
      </c>
      <c r="BQ396" s="5">
        <f ca="1">BP396/MAX($BP$36:BP396)-1</f>
        <v>-1.8130378092321875E-2</v>
      </c>
    </row>
    <row r="397" spans="1:69" x14ac:dyDescent="0.2">
      <c r="A397" s="15">
        <v>20454</v>
      </c>
      <c r="B397" s="18">
        <v>616.26042285542042</v>
      </c>
      <c r="C397" s="17">
        <f t="shared" ca="1" si="196"/>
        <v>5.8333333333333336E-3</v>
      </c>
      <c r="D397" s="17">
        <f ca="1">B397/B396-1</f>
        <v>9.0000217012753403E-4</v>
      </c>
      <c r="E397" s="20">
        <f t="shared" ca="1" si="197"/>
        <v>4.2252140891153056</v>
      </c>
      <c r="F397" s="20">
        <f ca="1">E397/MAX(E$49:E397)-1</f>
        <v>-0.44835911150418661</v>
      </c>
      <c r="G397" s="32">
        <f t="shared" ca="1" si="198"/>
        <v>615.70645195399914</v>
      </c>
      <c r="H397" s="33">
        <f t="shared" ca="1" si="211"/>
        <v>1</v>
      </c>
      <c r="I397" s="34">
        <f t="shared" ca="1" si="212"/>
        <v>9.0000217012753403E-4</v>
      </c>
      <c r="J397" s="34">
        <f t="shared" ca="1" si="213"/>
        <v>18.911012485233371</v>
      </c>
      <c r="K397" s="35">
        <f ca="1">J397/MAX(J$49:J397)-1</f>
        <v>-1.4903821704049802E-3</v>
      </c>
      <c r="L397" s="32">
        <f t="shared" ca="1" si="199"/>
        <v>627.60759438482876</v>
      </c>
      <c r="M397" s="33">
        <f t="shared" ca="1" si="214"/>
        <v>0</v>
      </c>
      <c r="N397" s="34">
        <f t="shared" ca="1" si="215"/>
        <v>5.8333333333333336E-3</v>
      </c>
      <c r="O397" s="34">
        <f t="shared" ca="1" si="216"/>
        <v>16.445196680777798</v>
      </c>
      <c r="P397" s="35">
        <f ca="1">O397/MAX(O$49:O397)-1</f>
        <v>-6.3877925575459571E-3</v>
      </c>
      <c r="Q397" s="32">
        <f t="shared" ca="1" si="200"/>
        <v>614.40570972837838</v>
      </c>
      <c r="R397" s="33">
        <f t="shared" ca="1" si="217"/>
        <v>1</v>
      </c>
      <c r="S397" s="34">
        <f t="shared" ca="1" si="218"/>
        <v>9.0000217012753403E-4</v>
      </c>
      <c r="T397" s="34">
        <f t="shared" ca="1" si="219"/>
        <v>15.629649341776018</v>
      </c>
      <c r="U397" s="35">
        <f ca="1">T397/MAX(T$49:T397)-1</f>
        <v>-4.5339501041228303E-2</v>
      </c>
      <c r="V397" s="32">
        <f t="shared" ca="1" si="201"/>
        <v>615.70645195399914</v>
      </c>
      <c r="W397" s="33">
        <f t="shared" ca="1" si="220"/>
        <v>1</v>
      </c>
      <c r="X397" s="34">
        <f t="shared" ca="1" si="221"/>
        <v>9.0000217012753403E-4</v>
      </c>
      <c r="Y397" s="34">
        <f t="shared" ca="1" si="222"/>
        <v>12.721231105171224</v>
      </c>
      <c r="Z397" s="35">
        <f ca="1">Y397/MAX(Y$49:Y397)-1</f>
        <v>-1.500696869512641E-2</v>
      </c>
      <c r="AA397" s="32">
        <f t="shared" ca="1" si="202"/>
        <v>615.70645195399914</v>
      </c>
      <c r="AB397" s="33">
        <f t="shared" ca="1" si="223"/>
        <v>0</v>
      </c>
      <c r="AC397" s="34">
        <f t="shared" ca="1" si="224"/>
        <v>5.8333333333333336E-3</v>
      </c>
      <c r="AD397" s="34">
        <f t="shared" ca="1" si="225"/>
        <v>20.796365559562403</v>
      </c>
      <c r="AE397" s="35">
        <f ca="1">AD397/MAX(AD$49:AD397)-1</f>
        <v>0</v>
      </c>
      <c r="AF397" s="32">
        <f t="shared" ca="1" si="203"/>
        <v>627.60759438482876</v>
      </c>
      <c r="AG397" s="33">
        <f t="shared" ca="1" si="226"/>
        <v>0</v>
      </c>
      <c r="AH397" s="34">
        <f t="shared" ca="1" si="227"/>
        <v>5.8333333333333336E-3</v>
      </c>
      <c r="AI397" s="34">
        <f t="shared" ca="1" si="228"/>
        <v>14.54807751772857</v>
      </c>
      <c r="AJ397" s="35">
        <f ca="1">AI397/MAX(AI$49:AI397)-1</f>
        <v>0</v>
      </c>
      <c r="AK397" s="32">
        <f t="shared" ca="1" si="204"/>
        <v>627.60759438482876</v>
      </c>
      <c r="AL397" s="33">
        <f t="shared" ca="1" si="205"/>
        <v>0</v>
      </c>
      <c r="AM397" s="34">
        <f t="shared" ca="1" si="229"/>
        <v>5.8333333333333336E-3</v>
      </c>
      <c r="AN397" s="34">
        <f t="shared" ca="1" si="230"/>
        <v>16.430876619299266</v>
      </c>
      <c r="AO397" s="35">
        <f ca="1">AN397/MAX(AN$49:AN397)-1</f>
        <v>-6.3877925575462902E-3</v>
      </c>
      <c r="AP397" s="32">
        <f t="shared" ca="1" si="206"/>
        <v>615.70628586198347</v>
      </c>
      <c r="AQ397" s="33">
        <f t="shared" ca="1" si="207"/>
        <v>0</v>
      </c>
      <c r="AR397" s="34">
        <f t="shared" ca="1" si="231"/>
        <v>5.8333333333333336E-3</v>
      </c>
      <c r="AS397" s="34">
        <f t="shared" ca="1" si="232"/>
        <v>15.515815625615982</v>
      </c>
      <c r="AT397" s="35">
        <f ca="1">AS397/MAX(AS$49:AS397)-1</f>
        <v>-6.3877925575458461E-3</v>
      </c>
      <c r="AU397" s="32">
        <f t="shared" ca="1" si="208"/>
        <v>626.64735986172957</v>
      </c>
      <c r="AV397" s="33">
        <f t="shared" ca="1" si="209"/>
        <v>0</v>
      </c>
      <c r="AW397" s="34">
        <f t="shared" ca="1" si="233"/>
        <v>5.8333333333333336E-3</v>
      </c>
      <c r="AX397" s="34">
        <f t="shared" ca="1" si="234"/>
        <v>16.905120644920522</v>
      </c>
      <c r="AY397" s="35">
        <f ca="1">AX397/MAX(AX$49:AX397)-1</f>
        <v>0</v>
      </c>
      <c r="AZ397" s="20"/>
      <c r="BA397" s="20"/>
      <c r="BB397" s="20"/>
      <c r="BC397" s="20"/>
      <c r="BD397" s="20"/>
      <c r="BE397" s="20"/>
      <c r="BF397" s="20"/>
      <c r="BG397" s="17"/>
      <c r="BH397" s="17"/>
      <c r="BJ397" s="7">
        <f ca="1">AVERAGE(B395:B397)</f>
        <v>615.70645195399914</v>
      </c>
      <c r="BK397" s="7">
        <f ca="1">AVERAGE(B392:B397)</f>
        <v>621.17690590786435</v>
      </c>
      <c r="BL397" s="7">
        <f ca="1">AVERAGE(B386:B397)</f>
        <v>628.92897422481212</v>
      </c>
      <c r="BM397" s="7">
        <f ca="1">AVERAGE(B380:B397)</f>
        <v>628.15846161122909</v>
      </c>
      <c r="BN397" s="7">
        <f ca="1">AVERAGE(B374:B397)</f>
        <v>614.40570972837838</v>
      </c>
      <c r="BO397" s="5">
        <f ca="1">IF($B396&gt;=BJ396,$D397,$C397)*0.2+IF($B396&gt;=BK396,$D397,$C397)*0.2+IF($B396&gt;=BL396,$D397,$C397)*0.2+IF($B396&gt;=BM396,$D397,$C397)*0.2+IF($B396&gt;=BN396,$D397,$C397)*0.2</f>
        <v>3.8600008680510136E-3</v>
      </c>
      <c r="BP397" s="3">
        <f t="shared" ca="1" si="210"/>
        <v>1790.2778536811486</v>
      </c>
      <c r="BQ397" s="5">
        <f ca="1">BP397/MAX($BP$36:BP397)-1</f>
        <v>-1.4340360499445426E-2</v>
      </c>
    </row>
    <row r="398" spans="1:69" x14ac:dyDescent="0.2">
      <c r="A398" s="15">
        <v>20485</v>
      </c>
      <c r="B398" s="18">
        <v>604.15145336290402</v>
      </c>
      <c r="C398" s="17">
        <f t="shared" ca="1" si="196"/>
        <v>5.8333333333333336E-3</v>
      </c>
      <c r="D398" s="17">
        <f ca="1">B398/B397-1</f>
        <v>-1.9649111063160474E-2</v>
      </c>
      <c r="E398" s="20">
        <f t="shared" ca="1" si="197"/>
        <v>4.1421923882126483</v>
      </c>
      <c r="F398" s="20">
        <f ca="1">E398/MAX(E$49:E398)-1</f>
        <v>-0.45919836458922136</v>
      </c>
      <c r="G398" s="32">
        <f t="shared" ca="1" si="198"/>
        <v>612.03938736010264</v>
      </c>
      <c r="H398" s="33">
        <f t="shared" ca="1" si="211"/>
        <v>1</v>
      </c>
      <c r="I398" s="34">
        <f t="shared" ca="1" si="212"/>
        <v>-1.9649111063160474E-2</v>
      </c>
      <c r="J398" s="34">
        <f t="shared" ca="1" si="213"/>
        <v>18.539427900594205</v>
      </c>
      <c r="K398" s="35">
        <f ca="1">J398/MAX(J$49:J398)-1</f>
        <v>-2.1110208548772658E-2</v>
      </c>
      <c r="L398" s="32">
        <f t="shared" ca="1" si="199"/>
        <v>624.38334196497988</v>
      </c>
      <c r="M398" s="33">
        <f t="shared" ca="1" si="214"/>
        <v>0</v>
      </c>
      <c r="N398" s="34">
        <f t="shared" ca="1" si="215"/>
        <v>5.8333333333333336E-3</v>
      </c>
      <c r="O398" s="34">
        <f t="shared" ca="1" si="216"/>
        <v>16.541126994749003</v>
      </c>
      <c r="P398" s="35">
        <f ca="1">O398/MAX(O$49:O398)-1</f>
        <v>-5.917213474648797E-4</v>
      </c>
      <c r="Q398" s="32">
        <f t="shared" ca="1" si="200"/>
        <v>616.38878468395228</v>
      </c>
      <c r="R398" s="33">
        <f t="shared" ca="1" si="217"/>
        <v>1</v>
      </c>
      <c r="S398" s="34">
        <f t="shared" ca="1" si="218"/>
        <v>-1.9649111063160474E-2</v>
      </c>
      <c r="T398" s="34">
        <f t="shared" ca="1" si="219"/>
        <v>15.322540625981208</v>
      </c>
      <c r="U398" s="35">
        <f ca="1">T398/MAX(T$49:T398)-1</f>
        <v>-6.4097731212881315E-2</v>
      </c>
      <c r="V398" s="32">
        <f t="shared" ca="1" si="201"/>
        <v>612.03938736010264</v>
      </c>
      <c r="W398" s="33">
        <f t="shared" ca="1" si="220"/>
        <v>1</v>
      </c>
      <c r="X398" s="34">
        <f t="shared" ca="1" si="221"/>
        <v>-1.9649111063160474E-2</v>
      </c>
      <c r="Y398" s="34">
        <f t="shared" ca="1" si="222"/>
        <v>12.471270222325582</v>
      </c>
      <c r="Z398" s="35">
        <f ca="1">Y398/MAX(Y$49:Y398)-1</f>
        <v>-3.4361206163674995E-2</v>
      </c>
      <c r="AA398" s="32">
        <f t="shared" ca="1" si="202"/>
        <v>612.03938736010264</v>
      </c>
      <c r="AB398" s="33">
        <f t="shared" ca="1" si="223"/>
        <v>0</v>
      </c>
      <c r="AC398" s="34">
        <f t="shared" ca="1" si="224"/>
        <v>5.8333333333333336E-3</v>
      </c>
      <c r="AD398" s="34">
        <f t="shared" ca="1" si="225"/>
        <v>20.917677691993184</v>
      </c>
      <c r="AE398" s="35">
        <f ca="1">AD398/MAX(AD$49:AD398)-1</f>
        <v>0</v>
      </c>
      <c r="AF398" s="32">
        <f t="shared" ca="1" si="203"/>
        <v>624.38334196497988</v>
      </c>
      <c r="AG398" s="33">
        <f t="shared" ca="1" si="226"/>
        <v>0</v>
      </c>
      <c r="AH398" s="34">
        <f t="shared" ca="1" si="227"/>
        <v>5.8333333333333336E-3</v>
      </c>
      <c r="AI398" s="34">
        <f t="shared" ca="1" si="228"/>
        <v>14.632941303248653</v>
      </c>
      <c r="AJ398" s="35">
        <f ca="1">AI398/MAX(AI$49:AI398)-1</f>
        <v>0</v>
      </c>
      <c r="AK398" s="32">
        <f t="shared" ca="1" si="204"/>
        <v>624.38334196497988</v>
      </c>
      <c r="AL398" s="33">
        <f t="shared" ca="1" si="205"/>
        <v>0</v>
      </c>
      <c r="AM398" s="34">
        <f t="shared" ca="1" si="229"/>
        <v>5.8333333333333336E-3</v>
      </c>
      <c r="AN398" s="34">
        <f t="shared" ca="1" si="230"/>
        <v>16.526723399578511</v>
      </c>
      <c r="AO398" s="35">
        <f ca="1">AN398/MAX(AN$49:AN398)-1</f>
        <v>-5.9172134746532379E-4</v>
      </c>
      <c r="AP398" s="32">
        <f t="shared" ca="1" si="206"/>
        <v>616.26042285542042</v>
      </c>
      <c r="AQ398" s="33">
        <f t="shared" ca="1" si="207"/>
        <v>1</v>
      </c>
      <c r="AR398" s="34">
        <f t="shared" ca="1" si="231"/>
        <v>-1.9649111063160474E-2</v>
      </c>
      <c r="AS398" s="34">
        <f t="shared" ca="1" si="232"/>
        <v>15.210943641152733</v>
      </c>
      <c r="AT398" s="35">
        <f ca="1">AS398/MAX(AS$49:AS398)-1</f>
        <v>-2.5911389175294675E-2</v>
      </c>
      <c r="AU398" s="32">
        <f t="shared" ca="1" si="208"/>
        <v>618.8022101930477</v>
      </c>
      <c r="AV398" s="33">
        <f t="shared" ca="1" si="209"/>
        <v>0</v>
      </c>
      <c r="AW398" s="34">
        <f t="shared" ca="1" si="233"/>
        <v>-5.3727776579011867E-4</v>
      </c>
      <c r="AX398" s="34">
        <f t="shared" ca="1" si="234"/>
        <v>16.896037899470006</v>
      </c>
      <c r="AY398" s="35">
        <f ca="1">AX398/MAX(AX$49:AX398)-1</f>
        <v>-5.3727776579015618E-4</v>
      </c>
      <c r="AZ398" s="20"/>
      <c r="BA398" s="20"/>
      <c r="BB398" s="20"/>
      <c r="BC398" s="20"/>
      <c r="BD398" s="20"/>
      <c r="BE398" s="20"/>
      <c r="BF398" s="20"/>
      <c r="BG398" s="17"/>
      <c r="BH398" s="17"/>
      <c r="BJ398" s="7">
        <f ca="1">AVERAGE(B396:B398)</f>
        <v>612.03938736010264</v>
      </c>
      <c r="BK398" s="7">
        <f ca="1">AVERAGE(B393:B398)</f>
        <v>615.42079877657523</v>
      </c>
      <c r="BL398" s="7">
        <f ca="1">AVERAGE(B387:B398)</f>
        <v>626.337427819151</v>
      </c>
      <c r="BM398" s="7">
        <f ca="1">AVERAGE(B381:B398)</f>
        <v>628.32826157736247</v>
      </c>
      <c r="BN398" s="7">
        <f ca="1">AVERAGE(B375:B398)</f>
        <v>616.38878468395228</v>
      </c>
      <c r="BO398" s="5">
        <f ca="1">IF($B397&gt;=BJ397,$D398,$C398)*0.2+IF($B397&gt;=BK397,$D398,$C398)*0.2+IF($B397&gt;=BL397,$D398,$C398)*0.2+IF($B397&gt;=BM397,$D398,$C398)*0.2+IF($B397&gt;=BN397,$D398,$C398)*0.2</f>
        <v>-4.3596444252641895E-3</v>
      </c>
      <c r="BP398" s="3">
        <f t="shared" ca="1" si="210"/>
        <v>1782.4728788166738</v>
      </c>
      <c r="BQ398" s="5">
        <f ca="1">BP398/MAX($BP$36:BP398)-1</f>
        <v>-1.8637486052001773E-2</v>
      </c>
    </row>
    <row r="399" spans="1:69" x14ac:dyDescent="0.2">
      <c r="A399" s="15">
        <v>20514</v>
      </c>
      <c r="B399" s="18">
        <v>604.69519098201636</v>
      </c>
      <c r="C399" s="17">
        <f t="shared" ca="1" si="196"/>
        <v>5.8333333333333336E-3</v>
      </c>
      <c r="D399" s="17">
        <f ca="1">B399/B398-1</f>
        <v>9.0000217012753403E-4</v>
      </c>
      <c r="E399" s="20">
        <f t="shared" ca="1" si="197"/>
        <v>4.1459203703511252</v>
      </c>
      <c r="F399" s="20">
        <f ca="1">E399/MAX(E$49:E399)-1</f>
        <v>-0.45871164194374314</v>
      </c>
      <c r="G399" s="32">
        <f t="shared" ca="1" si="198"/>
        <v>608.36902240011352</v>
      </c>
      <c r="H399" s="33">
        <f t="shared" ca="1" si="211"/>
        <v>0</v>
      </c>
      <c r="I399" s="34">
        <f t="shared" ca="1" si="212"/>
        <v>5.8333333333333336E-3</v>
      </c>
      <c r="J399" s="34">
        <f t="shared" ca="1" si="213"/>
        <v>18.647574563347671</v>
      </c>
      <c r="K399" s="35">
        <f ca="1">J399/MAX(J$49:J399)-1</f>
        <v>-1.5400018098640444E-2</v>
      </c>
      <c r="L399" s="32">
        <f t="shared" ca="1" si="199"/>
        <v>621.15618771095626</v>
      </c>
      <c r="M399" s="33">
        <f t="shared" ca="1" si="214"/>
        <v>0</v>
      </c>
      <c r="N399" s="34">
        <f t="shared" ca="1" si="215"/>
        <v>5.8333333333333336E-3</v>
      </c>
      <c r="O399" s="34">
        <f t="shared" ca="1" si="216"/>
        <v>16.637616902218372</v>
      </c>
      <c r="P399" s="35">
        <f ca="1">O399/MAX(O$49:O399)-1</f>
        <v>0</v>
      </c>
      <c r="Q399" s="32">
        <f t="shared" ca="1" si="200"/>
        <v>618.37364441128977</v>
      </c>
      <c r="R399" s="33">
        <f t="shared" ca="1" si="217"/>
        <v>0</v>
      </c>
      <c r="S399" s="34">
        <f t="shared" ca="1" si="218"/>
        <v>5.8333333333333336E-3</v>
      </c>
      <c r="T399" s="34">
        <f t="shared" ca="1" si="219"/>
        <v>15.411922112966099</v>
      </c>
      <c r="U399" s="35">
        <f ca="1">T399/MAX(T$49:T399)-1</f>
        <v>-5.8638301311623175E-2</v>
      </c>
      <c r="V399" s="32">
        <f t="shared" ca="1" si="201"/>
        <v>608.36902240011352</v>
      </c>
      <c r="W399" s="33">
        <f t="shared" ca="1" si="220"/>
        <v>0</v>
      </c>
      <c r="X399" s="34">
        <f t="shared" ca="1" si="221"/>
        <v>-9.0000217012753403E-4</v>
      </c>
      <c r="Y399" s="34">
        <f t="shared" ca="1" si="222"/>
        <v>12.460046052061243</v>
      </c>
      <c r="Z399" s="35">
        <f ca="1">Y399/MAX(Y$49:Y399)-1</f>
        <v>-3.5230283173687038E-2</v>
      </c>
      <c r="AA399" s="32">
        <f t="shared" ca="1" si="202"/>
        <v>608.36902240011352</v>
      </c>
      <c r="AB399" s="33">
        <f t="shared" ca="1" si="223"/>
        <v>0</v>
      </c>
      <c r="AC399" s="34">
        <f t="shared" ca="1" si="224"/>
        <v>5.8333333333333336E-3</v>
      </c>
      <c r="AD399" s="34">
        <f t="shared" ca="1" si="225"/>
        <v>21.03969747852981</v>
      </c>
      <c r="AE399" s="35">
        <f ca="1">AD399/MAX(AD$49:AD399)-1</f>
        <v>0</v>
      </c>
      <c r="AF399" s="32">
        <f t="shared" ca="1" si="203"/>
        <v>621.15618771095626</v>
      </c>
      <c r="AG399" s="33">
        <f t="shared" ca="1" si="226"/>
        <v>0</v>
      </c>
      <c r="AH399" s="34">
        <f t="shared" ca="1" si="227"/>
        <v>5.8333333333333336E-3</v>
      </c>
      <c r="AI399" s="34">
        <f t="shared" ca="1" si="228"/>
        <v>14.718300127517605</v>
      </c>
      <c r="AJ399" s="35">
        <f ca="1">AI399/MAX(AI$49:AI399)-1</f>
        <v>0</v>
      </c>
      <c r="AK399" s="32">
        <f t="shared" ca="1" si="204"/>
        <v>621.15618771095626</v>
      </c>
      <c r="AL399" s="33">
        <f t="shared" ca="1" si="205"/>
        <v>0</v>
      </c>
      <c r="AM399" s="34">
        <f t="shared" ca="1" si="229"/>
        <v>5.8333333333333336E-3</v>
      </c>
      <c r="AN399" s="34">
        <f t="shared" ca="1" si="230"/>
        <v>16.623129286076054</v>
      </c>
      <c r="AO399" s="35">
        <f ca="1">AN399/MAX(AN$49:AN399)-1</f>
        <v>0</v>
      </c>
      <c r="AP399" s="32">
        <f t="shared" ca="1" si="206"/>
        <v>616.26042285542042</v>
      </c>
      <c r="AQ399" s="33">
        <f t="shared" ca="1" si="207"/>
        <v>0</v>
      </c>
      <c r="AR399" s="34">
        <f t="shared" ca="1" si="231"/>
        <v>5.8333333333333336E-3</v>
      </c>
      <c r="AS399" s="34">
        <f t="shared" ca="1" si="232"/>
        <v>15.299674145726124</v>
      </c>
      <c r="AT399" s="35">
        <f ca="1">AS399/MAX(AS$49:AS399)-1</f>
        <v>-2.022920561215058E-2</v>
      </c>
      <c r="AU399" s="32">
        <f t="shared" ca="1" si="208"/>
        <v>615.70645195399914</v>
      </c>
      <c r="AV399" s="33">
        <f t="shared" ca="1" si="209"/>
        <v>0</v>
      </c>
      <c r="AW399" s="34">
        <f t="shared" ca="1" si="233"/>
        <v>5.8333333333333336E-3</v>
      </c>
      <c r="AX399" s="34">
        <f t="shared" ca="1" si="234"/>
        <v>16.994598120550247</v>
      </c>
      <c r="AY399" s="35">
        <f ca="1">AX399/MAX(AX$49:AX399)-1</f>
        <v>0</v>
      </c>
      <c r="AZ399" s="20"/>
      <c r="BA399" s="20"/>
      <c r="BB399" s="20"/>
      <c r="BC399" s="20"/>
      <c r="BD399" s="20"/>
      <c r="BE399" s="20"/>
      <c r="BF399" s="20"/>
      <c r="BG399" s="17"/>
      <c r="BH399" s="17"/>
      <c r="BJ399" s="7">
        <f ca="1">AVERAGE(B397:B399)</f>
        <v>608.36902240011352</v>
      </c>
      <c r="BK399" s="7">
        <f ca="1">AVERAGE(B394:B399)</f>
        <v>611.76091774368706</v>
      </c>
      <c r="BL399" s="7">
        <f ca="1">AVERAGE(B388:B399)</f>
        <v>623.7435490161007</v>
      </c>
      <c r="BM399" s="7">
        <f ca="1">AVERAGE(B382:B399)</f>
        <v>627.94394474335866</v>
      </c>
      <c r="BN399" s="7">
        <f ca="1">AVERAGE(B376:B399)</f>
        <v>618.37364441128977</v>
      </c>
      <c r="BO399" s="5">
        <f ca="1">IF($B398&gt;=BJ398,$D399,$C399)*0.2+IF($B398&gt;=BK398,$D399,$C399)*0.2+IF($B398&gt;=BL398,$D399,$C399)*0.2+IF($B398&gt;=BM398,$D399,$C399)*0.2+IF($B398&gt;=BN398,$D399,$C399)*0.2</f>
        <v>5.8333333333333336E-3</v>
      </c>
      <c r="BP399" s="3">
        <f t="shared" ca="1" si="210"/>
        <v>1792.8706372764377</v>
      </c>
      <c r="BQ399" s="5">
        <f ca="1">BP399/MAX($BP$36:BP399)-1</f>
        <v>-1.2912871387305125E-2</v>
      </c>
    </row>
    <row r="400" spans="1:69" x14ac:dyDescent="0.2">
      <c r="A400" s="15">
        <v>20545</v>
      </c>
      <c r="B400" s="18">
        <v>592.5538729603627</v>
      </c>
      <c r="C400" s="17">
        <f t="shared" ca="1" si="196"/>
        <v>5.8333333333333336E-3</v>
      </c>
      <c r="D400" s="17">
        <f ca="1">B400/B399-1</f>
        <v>-2.0078410086139975E-2</v>
      </c>
      <c r="E400" s="20">
        <f t="shared" ca="1" si="197"/>
        <v>4.0626768809707343</v>
      </c>
      <c r="F400" s="20">
        <f ca="1">E400/MAX(E$49:E400)-1</f>
        <v>-0.46957985157165005</v>
      </c>
      <c r="G400" s="32">
        <f t="shared" ca="1" si="198"/>
        <v>600.46683910176102</v>
      </c>
      <c r="H400" s="33">
        <f t="shared" ca="1" si="211"/>
        <v>0</v>
      </c>
      <c r="I400" s="34">
        <f t="shared" ca="1" si="212"/>
        <v>5.8333333333333336E-3</v>
      </c>
      <c r="J400" s="34">
        <f t="shared" ca="1" si="213"/>
        <v>18.756352081633867</v>
      </c>
      <c r="K400" s="35">
        <f ca="1">J400/MAX(J$49:J400)-1</f>
        <v>-9.6565182042157582E-3</v>
      </c>
      <c r="L400" s="32">
        <f t="shared" ca="1" si="199"/>
        <v>616.65757451052036</v>
      </c>
      <c r="M400" s="33">
        <f t="shared" ca="1" si="214"/>
        <v>0</v>
      </c>
      <c r="N400" s="34">
        <f t="shared" ca="1" si="215"/>
        <v>5.8333333333333336E-3</v>
      </c>
      <c r="O400" s="34">
        <f t="shared" ca="1" si="216"/>
        <v>16.734669667481313</v>
      </c>
      <c r="P400" s="35">
        <f ca="1">O400/MAX(O$49:O400)-1</f>
        <v>0</v>
      </c>
      <c r="Q400" s="32">
        <f t="shared" ca="1" si="200"/>
        <v>619.83172614144758</v>
      </c>
      <c r="R400" s="33">
        <f t="shared" ca="1" si="217"/>
        <v>0</v>
      </c>
      <c r="S400" s="34">
        <f t="shared" ca="1" si="218"/>
        <v>5.8333333333333336E-3</v>
      </c>
      <c r="T400" s="34">
        <f t="shared" ca="1" si="219"/>
        <v>15.501824991958403</v>
      </c>
      <c r="U400" s="35">
        <f ca="1">T400/MAX(T$49:T400)-1</f>
        <v>-5.3147024735940906E-2</v>
      </c>
      <c r="V400" s="32">
        <f t="shared" ca="1" si="201"/>
        <v>600.46683910176102</v>
      </c>
      <c r="W400" s="33">
        <f t="shared" ca="1" si="220"/>
        <v>0</v>
      </c>
      <c r="X400" s="34">
        <f t="shared" ca="1" si="221"/>
        <v>2.0078410086139975E-2</v>
      </c>
      <c r="Y400" s="34">
        <f t="shared" ca="1" si="222"/>
        <v>12.710223966386717</v>
      </c>
      <c r="Z400" s="35">
        <f ca="1">Y400/MAX(Y$49:Y400)-1</f>
        <v>-1.5859241160559145E-2</v>
      </c>
      <c r="AA400" s="32">
        <f t="shared" ca="1" si="202"/>
        <v>600.46683910176102</v>
      </c>
      <c r="AB400" s="33">
        <f t="shared" ca="1" si="223"/>
        <v>0</v>
      </c>
      <c r="AC400" s="34">
        <f t="shared" ca="1" si="224"/>
        <v>5.8333333333333336E-3</v>
      </c>
      <c r="AD400" s="34">
        <f t="shared" ca="1" si="225"/>
        <v>21.162429047154568</v>
      </c>
      <c r="AE400" s="35">
        <f ca="1">AD400/MAX(AD$49:AD400)-1</f>
        <v>0</v>
      </c>
      <c r="AF400" s="32">
        <f t="shared" ca="1" si="203"/>
        <v>616.65757451052036</v>
      </c>
      <c r="AG400" s="33">
        <f t="shared" ca="1" si="226"/>
        <v>0</v>
      </c>
      <c r="AH400" s="34">
        <f t="shared" ca="1" si="227"/>
        <v>5.8333333333333336E-3</v>
      </c>
      <c r="AI400" s="34">
        <f t="shared" ca="1" si="228"/>
        <v>14.804156878261457</v>
      </c>
      <c r="AJ400" s="35">
        <f ca="1">AI400/MAX(AI$49:AI400)-1</f>
        <v>0</v>
      </c>
      <c r="AK400" s="32">
        <f t="shared" ca="1" si="204"/>
        <v>616.65757451052036</v>
      </c>
      <c r="AL400" s="33">
        <f t="shared" ca="1" si="205"/>
        <v>0</v>
      </c>
      <c r="AM400" s="34">
        <f t="shared" ca="1" si="229"/>
        <v>5.8333333333333336E-3</v>
      </c>
      <c r="AN400" s="34">
        <f t="shared" ca="1" si="230"/>
        <v>16.720097540244833</v>
      </c>
      <c r="AO400" s="35">
        <f ca="1">AN400/MAX(AN$49:AN400)-1</f>
        <v>0</v>
      </c>
      <c r="AP400" s="32">
        <f t="shared" ca="1" si="206"/>
        <v>616.26042285542042</v>
      </c>
      <c r="AQ400" s="33">
        <f t="shared" ca="1" si="207"/>
        <v>0</v>
      </c>
      <c r="AR400" s="34">
        <f t="shared" ca="1" si="231"/>
        <v>5.8333333333333336E-3</v>
      </c>
      <c r="AS400" s="34">
        <f t="shared" ca="1" si="232"/>
        <v>15.388922244909526</v>
      </c>
      <c r="AT400" s="35">
        <f ca="1">AS400/MAX(AS$49:AS400)-1</f>
        <v>-1.4513875978221402E-2</v>
      </c>
      <c r="AU400" s="32">
        <f t="shared" ca="1" si="208"/>
        <v>615.70645195399914</v>
      </c>
      <c r="AV400" s="33">
        <f t="shared" ca="1" si="209"/>
        <v>0</v>
      </c>
      <c r="AW400" s="34">
        <f t="shared" ca="1" si="233"/>
        <v>5.8333333333333336E-3</v>
      </c>
      <c r="AX400" s="34">
        <f t="shared" ca="1" si="234"/>
        <v>17.093733276253456</v>
      </c>
      <c r="AY400" s="35">
        <f ca="1">AX400/MAX(AX$49:AX400)-1</f>
        <v>0</v>
      </c>
      <c r="AZ400" s="20"/>
      <c r="BA400" s="20"/>
      <c r="BB400" s="20"/>
      <c r="BC400" s="20"/>
      <c r="BD400" s="20"/>
      <c r="BE400" s="20"/>
      <c r="BF400" s="20"/>
      <c r="BG400" s="17"/>
      <c r="BH400" s="17"/>
      <c r="BJ400" s="7">
        <f ca="1">AVERAGE(B398:B400)</f>
        <v>600.46683910176102</v>
      </c>
      <c r="BK400" s="7">
        <f ca="1">AVERAGE(B395:B400)</f>
        <v>608.08664552788002</v>
      </c>
      <c r="BL400" s="7">
        <f ca="1">AVERAGE(B389:B400)</f>
        <v>620.09020696601476</v>
      </c>
      <c r="BM400" s="7">
        <f ca="1">AVERAGE(B383:B400)</f>
        <v>626.25349845908511</v>
      </c>
      <c r="BN400" s="7">
        <f ca="1">AVERAGE(B377:B400)</f>
        <v>619.83172614144758</v>
      </c>
      <c r="BO400" s="5">
        <f ca="1">IF($B399&gt;=BJ399,$D400,$C400)*0.2+IF($B399&gt;=BK399,$D400,$C400)*0.2+IF($B399&gt;=BL399,$D400,$C400)*0.2+IF($B399&gt;=BM399,$D400,$C400)*0.2+IF($B399&gt;=BN399,$D400,$C400)*0.2</f>
        <v>5.8333333333333336E-3</v>
      </c>
      <c r="BP400" s="3">
        <f t="shared" ca="1" si="210"/>
        <v>1803.329049327217</v>
      </c>
      <c r="BQ400" s="5">
        <f ca="1">BP400/MAX($BP$36:BP400)-1</f>
        <v>-7.1548631370643712E-3</v>
      </c>
    </row>
    <row r="401" spans="1:69" x14ac:dyDescent="0.2">
      <c r="A401" s="15">
        <v>20575</v>
      </c>
      <c r="B401" s="18">
        <v>580.39109490624674</v>
      </c>
      <c r="C401" s="17">
        <f t="shared" ca="1" si="196"/>
        <v>5.8333333333333336E-3</v>
      </c>
      <c r="D401" s="17">
        <f ca="1">B401/B400-1</f>
        <v>-2.0526029124324996E-2</v>
      </c>
      <c r="E401" s="20">
        <f t="shared" ca="1" si="197"/>
        <v>3.9792862569892073</v>
      </c>
      <c r="F401" s="20">
        <f ca="1">E401/MAX(E$49:E401)-1</f>
        <v>-0.48046727098641906</v>
      </c>
      <c r="G401" s="32">
        <f t="shared" ca="1" si="198"/>
        <v>592.54671961620863</v>
      </c>
      <c r="H401" s="33">
        <f t="shared" ca="1" si="211"/>
        <v>0</v>
      </c>
      <c r="I401" s="34">
        <f t="shared" ca="1" si="212"/>
        <v>5.8333333333333336E-3</v>
      </c>
      <c r="J401" s="34">
        <f t="shared" ca="1" si="213"/>
        <v>18.865764135443399</v>
      </c>
      <c r="K401" s="35">
        <f ca="1">J401/MAX(J$49:J401)-1</f>
        <v>-3.8795145604070269E-3</v>
      </c>
      <c r="L401" s="32">
        <f t="shared" ca="1" si="199"/>
        <v>610.88530476587164</v>
      </c>
      <c r="M401" s="33">
        <f t="shared" ca="1" si="214"/>
        <v>0</v>
      </c>
      <c r="N401" s="34">
        <f t="shared" ca="1" si="215"/>
        <v>5.8333333333333336E-3</v>
      </c>
      <c r="O401" s="34">
        <f t="shared" ca="1" si="216"/>
        <v>16.832288573874955</v>
      </c>
      <c r="P401" s="35">
        <f ca="1">O401/MAX(O$49:O401)-1</f>
        <v>0</v>
      </c>
      <c r="Q401" s="32">
        <f t="shared" ca="1" si="200"/>
        <v>619.485263239652</v>
      </c>
      <c r="R401" s="33">
        <f t="shared" ca="1" si="217"/>
        <v>0</v>
      </c>
      <c r="S401" s="34">
        <f t="shared" ca="1" si="218"/>
        <v>5.8333333333333336E-3</v>
      </c>
      <c r="T401" s="34">
        <f t="shared" ca="1" si="219"/>
        <v>15.592252304411494</v>
      </c>
      <c r="U401" s="35">
        <f ca="1">T401/MAX(T$49:T401)-1</f>
        <v>-4.7623715713567161E-2</v>
      </c>
      <c r="V401" s="32">
        <f t="shared" ca="1" si="201"/>
        <v>592.54671961620863</v>
      </c>
      <c r="W401" s="33">
        <f t="shared" ca="1" si="220"/>
        <v>0</v>
      </c>
      <c r="X401" s="34">
        <f t="shared" ca="1" si="221"/>
        <v>2.0526029124324996E-2</v>
      </c>
      <c r="Y401" s="34">
        <f t="shared" ca="1" si="222"/>
        <v>12.971114393697464</v>
      </c>
      <c r="Z401" s="35">
        <f ca="1">Y401/MAX(Y$49:Y401)-1</f>
        <v>0</v>
      </c>
      <c r="AA401" s="32">
        <f t="shared" ca="1" si="202"/>
        <v>592.54671961620863</v>
      </c>
      <c r="AB401" s="33">
        <f t="shared" ca="1" si="223"/>
        <v>0</v>
      </c>
      <c r="AC401" s="34">
        <f t="shared" ca="1" si="224"/>
        <v>5.8333333333333336E-3</v>
      </c>
      <c r="AD401" s="34">
        <f t="shared" ca="1" si="225"/>
        <v>21.285876549929636</v>
      </c>
      <c r="AE401" s="35">
        <f ca="1">AD401/MAX(AD$49:AD401)-1</f>
        <v>0</v>
      </c>
      <c r="AF401" s="32">
        <f t="shared" ca="1" si="203"/>
        <v>610.88530476587164</v>
      </c>
      <c r="AG401" s="33">
        <f t="shared" ca="1" si="226"/>
        <v>0</v>
      </c>
      <c r="AH401" s="34">
        <f t="shared" ca="1" si="227"/>
        <v>5.8333333333333336E-3</v>
      </c>
      <c r="AI401" s="34">
        <f t="shared" ca="1" si="228"/>
        <v>14.890514460051316</v>
      </c>
      <c r="AJ401" s="35">
        <f ca="1">AI401/MAX(AI$49:AI401)-1</f>
        <v>0</v>
      </c>
      <c r="AK401" s="32">
        <f t="shared" ca="1" si="204"/>
        <v>610.88530476587164</v>
      </c>
      <c r="AL401" s="33">
        <f t="shared" ca="1" si="205"/>
        <v>0</v>
      </c>
      <c r="AM401" s="34">
        <f t="shared" ca="1" si="229"/>
        <v>5.8333333333333336E-3</v>
      </c>
      <c r="AN401" s="34">
        <f t="shared" ca="1" si="230"/>
        <v>16.817631442562927</v>
      </c>
      <c r="AO401" s="35">
        <f ca="1">AN401/MAX(AN$49:AN401)-1</f>
        <v>0</v>
      </c>
      <c r="AP401" s="32">
        <f t="shared" ca="1" si="206"/>
        <v>604.69519098201636</v>
      </c>
      <c r="AQ401" s="33">
        <f t="shared" ca="1" si="207"/>
        <v>0</v>
      </c>
      <c r="AR401" s="34">
        <f t="shared" ca="1" si="231"/>
        <v>5.8333333333333336E-3</v>
      </c>
      <c r="AS401" s="34">
        <f t="shared" ca="1" si="232"/>
        <v>15.478690958004833</v>
      </c>
      <c r="AT401" s="35">
        <f ca="1">AS401/MAX(AS$49:AS401)-1</f>
        <v>-8.7652069214276818E-3</v>
      </c>
      <c r="AU401" s="32">
        <f t="shared" ca="1" si="208"/>
        <v>612.03938736010264</v>
      </c>
      <c r="AV401" s="33">
        <f t="shared" ca="1" si="209"/>
        <v>0</v>
      </c>
      <c r="AW401" s="34">
        <f t="shared" ca="1" si="233"/>
        <v>5.8333333333333336E-3</v>
      </c>
      <c r="AX401" s="34">
        <f t="shared" ca="1" si="234"/>
        <v>17.193446720364935</v>
      </c>
      <c r="AY401" s="35">
        <f ca="1">AX401/MAX(AX$49:AX401)-1</f>
        <v>0</v>
      </c>
      <c r="AZ401" s="20"/>
      <c r="BA401" s="20"/>
      <c r="BB401" s="20"/>
      <c r="BC401" s="20"/>
      <c r="BD401" s="20"/>
      <c r="BE401" s="20"/>
      <c r="BF401" s="20"/>
      <c r="BG401" s="17"/>
      <c r="BH401" s="17"/>
      <c r="BJ401" s="7">
        <f ca="1">AVERAGE(B399:B401)</f>
        <v>592.54671961620863</v>
      </c>
      <c r="BK401" s="7">
        <f ca="1">AVERAGE(B396:B401)</f>
        <v>602.29305348815569</v>
      </c>
      <c r="BL401" s="7">
        <f ca="1">AVERAGE(B390:B401)</f>
        <v>615.37557041468096</v>
      </c>
      <c r="BM401" s="7">
        <f ca="1">AVERAGE(B384:B401)</f>
        <v>623.30086451594889</v>
      </c>
      <c r="BN401" s="7">
        <f ca="1">AVERAGE(B378:B401)</f>
        <v>619.485263239652</v>
      </c>
      <c r="BO401" s="5">
        <f ca="1">IF($B400&gt;=BJ400,$D401,$C401)*0.2+IF($B400&gt;=BK400,$D401,$C401)*0.2+IF($B400&gt;=BL400,$D401,$C401)*0.2+IF($B400&gt;=BM400,$D401,$C401)*0.2+IF($B400&gt;=BN400,$D401,$C401)*0.2</f>
        <v>5.8333333333333336E-3</v>
      </c>
      <c r="BP401" s="3">
        <f t="shared" ca="1" si="210"/>
        <v>1813.8484687816258</v>
      </c>
      <c r="BQ401" s="5">
        <f ca="1">BP401/MAX($BP$36:BP401)-1</f>
        <v>-1.3632665053638915E-3</v>
      </c>
    </row>
    <row r="402" spans="1:69" x14ac:dyDescent="0.2">
      <c r="A402" s="15">
        <v>20606</v>
      </c>
      <c r="B402" s="18">
        <v>568.20684805376447</v>
      </c>
      <c r="C402" s="17">
        <f t="shared" ca="1" si="196"/>
        <v>5.8333333333333336E-3</v>
      </c>
      <c r="D402" s="17">
        <f ca="1">B402/B401-1</f>
        <v>-2.0993166434523647E-2</v>
      </c>
      <c r="E402" s="20">
        <f t="shared" ca="1" si="197"/>
        <v>3.8957484383056205</v>
      </c>
      <c r="F402" s="20">
        <f ca="1">E402/MAX(E$49:E402)-1</f>
        <v>-0.49137390803478342</v>
      </c>
      <c r="G402" s="32">
        <f t="shared" ca="1" si="198"/>
        <v>580.3839386401246</v>
      </c>
      <c r="H402" s="33">
        <f t="shared" ca="1" si="211"/>
        <v>0</v>
      </c>
      <c r="I402" s="34">
        <f t="shared" ca="1" si="212"/>
        <v>5.8333333333333336E-3</v>
      </c>
      <c r="J402" s="34">
        <f t="shared" ca="1" si="213"/>
        <v>18.975814426233487</v>
      </c>
      <c r="K402" s="35">
        <f ca="1">J402/MAX(J$49:J402)-1</f>
        <v>0</v>
      </c>
      <c r="L402" s="32">
        <f t="shared" ca="1" si="199"/>
        <v>603.83717995618417</v>
      </c>
      <c r="M402" s="33">
        <f t="shared" ca="1" si="214"/>
        <v>0</v>
      </c>
      <c r="N402" s="34">
        <f t="shared" ca="1" si="215"/>
        <v>5.8333333333333336E-3</v>
      </c>
      <c r="O402" s="34">
        <f t="shared" ca="1" si="216"/>
        <v>16.930476923889227</v>
      </c>
      <c r="P402" s="35">
        <f ca="1">O402/MAX(O$49:O402)-1</f>
        <v>0</v>
      </c>
      <c r="Q402" s="32">
        <f t="shared" ca="1" si="200"/>
        <v>618.60904684976697</v>
      </c>
      <c r="R402" s="33">
        <f t="shared" ca="1" si="217"/>
        <v>0</v>
      </c>
      <c r="S402" s="34">
        <f t="shared" ca="1" si="218"/>
        <v>5.8333333333333336E-3</v>
      </c>
      <c r="T402" s="34">
        <f t="shared" ca="1" si="219"/>
        <v>15.683207109520561</v>
      </c>
      <c r="U402" s="35">
        <f ca="1">T402/MAX(T$49:T402)-1</f>
        <v>-4.2068187388562994E-2</v>
      </c>
      <c r="V402" s="32">
        <f t="shared" ca="1" si="201"/>
        <v>580.3839386401246</v>
      </c>
      <c r="W402" s="33">
        <f t="shared" ca="1" si="220"/>
        <v>0</v>
      </c>
      <c r="X402" s="34">
        <f t="shared" ca="1" si="221"/>
        <v>2.0993166434523647E-2</v>
      </c>
      <c r="Y402" s="34">
        <f t="shared" ca="1" si="222"/>
        <v>13.243419157005601</v>
      </c>
      <c r="Z402" s="35">
        <f ca="1">Y402/MAX(Y$49:Y402)-1</f>
        <v>0</v>
      </c>
      <c r="AA402" s="32">
        <f t="shared" ca="1" si="202"/>
        <v>580.3839386401246</v>
      </c>
      <c r="AB402" s="33">
        <f t="shared" ca="1" si="223"/>
        <v>0</v>
      </c>
      <c r="AC402" s="34">
        <f t="shared" ca="1" si="224"/>
        <v>5.8333333333333336E-3</v>
      </c>
      <c r="AD402" s="34">
        <f t="shared" ca="1" si="225"/>
        <v>21.41004416313756</v>
      </c>
      <c r="AE402" s="35">
        <f ca="1">AD402/MAX(AD$49:AD402)-1</f>
        <v>0</v>
      </c>
      <c r="AF402" s="32">
        <f t="shared" ca="1" si="203"/>
        <v>603.83717995618417</v>
      </c>
      <c r="AG402" s="33">
        <f t="shared" ca="1" si="226"/>
        <v>0</v>
      </c>
      <c r="AH402" s="34">
        <f t="shared" ca="1" si="227"/>
        <v>5.8333333333333336E-3</v>
      </c>
      <c r="AI402" s="34">
        <f t="shared" ca="1" si="228"/>
        <v>14.977375794401615</v>
      </c>
      <c r="AJ402" s="35">
        <f ca="1">AI402/MAX(AI$49:AI402)-1</f>
        <v>0</v>
      </c>
      <c r="AK402" s="32">
        <f t="shared" ca="1" si="204"/>
        <v>603.83717995618417</v>
      </c>
      <c r="AL402" s="33">
        <f t="shared" ca="1" si="205"/>
        <v>0</v>
      </c>
      <c r="AM402" s="34">
        <f t="shared" ca="1" si="229"/>
        <v>5.8333333333333336E-3</v>
      </c>
      <c r="AN402" s="34">
        <f t="shared" ca="1" si="230"/>
        <v>16.915734292644544</v>
      </c>
      <c r="AO402" s="35">
        <f ca="1">AN402/MAX(AN$49:AN402)-1</f>
        <v>0</v>
      </c>
      <c r="AP402" s="32">
        <f t="shared" ca="1" si="206"/>
        <v>604.69519098201636</v>
      </c>
      <c r="AQ402" s="33">
        <f t="shared" ca="1" si="207"/>
        <v>0</v>
      </c>
      <c r="AR402" s="34">
        <f t="shared" ca="1" si="231"/>
        <v>5.8333333333333336E-3</v>
      </c>
      <c r="AS402" s="34">
        <f t="shared" ca="1" si="232"/>
        <v>15.568983321926527</v>
      </c>
      <c r="AT402" s="35">
        <f ca="1">AS402/MAX(AS$49:AS402)-1</f>
        <v>-2.9830039618027326E-3</v>
      </c>
      <c r="AU402" s="32">
        <f t="shared" ca="1" si="208"/>
        <v>608.36902240011352</v>
      </c>
      <c r="AV402" s="33">
        <f t="shared" ca="1" si="209"/>
        <v>0</v>
      </c>
      <c r="AW402" s="34">
        <f t="shared" ca="1" si="233"/>
        <v>5.8333333333333336E-3</v>
      </c>
      <c r="AX402" s="34">
        <f t="shared" ca="1" si="234"/>
        <v>17.293741826233731</v>
      </c>
      <c r="AY402" s="35">
        <f ca="1">AX402/MAX(AX$49:AX402)-1</f>
        <v>0</v>
      </c>
      <c r="AZ402" s="20"/>
      <c r="BA402" s="20"/>
      <c r="BB402" s="20"/>
      <c r="BC402" s="20"/>
      <c r="BD402" s="20"/>
      <c r="BE402" s="20"/>
      <c r="BF402" s="20"/>
      <c r="BG402" s="17"/>
      <c r="BH402" s="17"/>
      <c r="BJ402" s="7">
        <f ca="1">AVERAGE(B400:B402)</f>
        <v>580.3839386401246</v>
      </c>
      <c r="BK402" s="7">
        <f ca="1">AVERAGE(B397:B402)</f>
        <v>594.37648052011912</v>
      </c>
      <c r="BL402" s="7">
        <f ca="1">AVERAGE(B391:B402)</f>
        <v>609.59780733876789</v>
      </c>
      <c r="BM402" s="7">
        <f ca="1">AVERAGE(B385:B402)</f>
        <v>619.03747263375669</v>
      </c>
      <c r="BN402" s="7">
        <f ca="1">AVERAGE(B379:B402)</f>
        <v>618.60904684976697</v>
      </c>
      <c r="BO402" s="5">
        <f ca="1">IF($B401&gt;=BJ401,$D402,$C402)*0.2+IF($B401&gt;=BK401,$D402,$C402)*0.2+IF($B401&gt;=BL401,$D402,$C402)*0.2+IF($B401&gt;=BM401,$D402,$C402)*0.2+IF($B401&gt;=BN401,$D402,$C402)*0.2</f>
        <v>5.8333333333333336E-3</v>
      </c>
      <c r="BP402" s="3">
        <f t="shared" ca="1" si="210"/>
        <v>1824.4292515161853</v>
      </c>
      <c r="BQ402" s="5">
        <f ca="1">BP402/MAX($BP$36:BP402)-1</f>
        <v>0</v>
      </c>
    </row>
    <row r="403" spans="1:69" x14ac:dyDescent="0.2">
      <c r="A403" s="15">
        <v>20636</v>
      </c>
      <c r="B403" s="18">
        <v>556.00112453061433</v>
      </c>
      <c r="C403" s="17">
        <f t="shared" ca="1" si="196"/>
        <v>5.8333333333333336E-3</v>
      </c>
      <c r="D403" s="17">
        <f ca="1">B403/B402-1</f>
        <v>-2.148112710178951E-2</v>
      </c>
      <c r="E403" s="20">
        <f t="shared" ca="1" si="197"/>
        <v>3.8120633709457796</v>
      </c>
      <c r="F403" s="20">
        <f ca="1">E403/MAX(E$49:E403)-1</f>
        <v>-0.50229976976357471</v>
      </c>
      <c r="G403" s="32">
        <f t="shared" ca="1" si="198"/>
        <v>568.19968916354185</v>
      </c>
      <c r="H403" s="33">
        <f t="shared" ca="1" si="211"/>
        <v>0</v>
      </c>
      <c r="I403" s="34">
        <f t="shared" ca="1" si="212"/>
        <v>5.8333333333333336E-3</v>
      </c>
      <c r="J403" s="34">
        <f t="shared" ca="1" si="213"/>
        <v>19.086506677053183</v>
      </c>
      <c r="K403" s="35">
        <f ca="1">J403/MAX(J$49:J403)-1</f>
        <v>0</v>
      </c>
      <c r="L403" s="32">
        <f t="shared" ca="1" si="199"/>
        <v>596.77184469131112</v>
      </c>
      <c r="M403" s="33">
        <f t="shared" ca="1" si="214"/>
        <v>0</v>
      </c>
      <c r="N403" s="34">
        <f t="shared" ca="1" si="215"/>
        <v>5.8333333333333336E-3</v>
      </c>
      <c r="O403" s="34">
        <f t="shared" ca="1" si="216"/>
        <v>17.029238039278582</v>
      </c>
      <c r="P403" s="35">
        <f ca="1">O403/MAX(O$49:O403)-1</f>
        <v>0</v>
      </c>
      <c r="Q403" s="32">
        <f t="shared" ca="1" si="200"/>
        <v>617.20216224158469</v>
      </c>
      <c r="R403" s="33">
        <f t="shared" ca="1" si="217"/>
        <v>0</v>
      </c>
      <c r="S403" s="34">
        <f t="shared" ca="1" si="218"/>
        <v>5.8333333333333336E-3</v>
      </c>
      <c r="T403" s="34">
        <f t="shared" ca="1" si="219"/>
        <v>15.774692484326097</v>
      </c>
      <c r="U403" s="35">
        <f ca="1">T403/MAX(T$49:T403)-1</f>
        <v>-3.6480251814996256E-2</v>
      </c>
      <c r="V403" s="32">
        <f t="shared" ca="1" si="201"/>
        <v>568.19968916354185</v>
      </c>
      <c r="W403" s="33">
        <f t="shared" ca="1" si="220"/>
        <v>0</v>
      </c>
      <c r="X403" s="34">
        <f t="shared" ca="1" si="221"/>
        <v>2.148112710178951E-2</v>
      </c>
      <c r="Y403" s="34">
        <f t="shared" ca="1" si="222"/>
        <v>13.527902727179514</v>
      </c>
      <c r="Z403" s="35">
        <f ca="1">Y403/MAX(Y$49:Y403)-1</f>
        <v>0</v>
      </c>
      <c r="AA403" s="32">
        <f t="shared" ca="1" si="202"/>
        <v>568.19968916354185</v>
      </c>
      <c r="AB403" s="33">
        <f t="shared" ca="1" si="223"/>
        <v>0</v>
      </c>
      <c r="AC403" s="34">
        <f t="shared" ca="1" si="224"/>
        <v>5.8333333333333336E-3</v>
      </c>
      <c r="AD403" s="34">
        <f t="shared" ca="1" si="225"/>
        <v>21.53493608742253</v>
      </c>
      <c r="AE403" s="35">
        <f ca="1">AD403/MAX(AD$49:AD403)-1</f>
        <v>0</v>
      </c>
      <c r="AF403" s="32">
        <f t="shared" ca="1" si="203"/>
        <v>596.77184469131112</v>
      </c>
      <c r="AG403" s="33">
        <f t="shared" ca="1" si="226"/>
        <v>0</v>
      </c>
      <c r="AH403" s="34">
        <f t="shared" ca="1" si="227"/>
        <v>5.8333333333333336E-3</v>
      </c>
      <c r="AI403" s="34">
        <f t="shared" ca="1" si="228"/>
        <v>15.064743819868958</v>
      </c>
      <c r="AJ403" s="35">
        <f ca="1">AI403/MAX(AI$49:AI403)-1</f>
        <v>0</v>
      </c>
      <c r="AK403" s="32">
        <f t="shared" ca="1" si="204"/>
        <v>596.77184469131112</v>
      </c>
      <c r="AL403" s="33">
        <f t="shared" ca="1" si="205"/>
        <v>0</v>
      </c>
      <c r="AM403" s="34">
        <f t="shared" ca="1" si="229"/>
        <v>5.8333333333333336E-3</v>
      </c>
      <c r="AN403" s="34">
        <f t="shared" ca="1" si="230"/>
        <v>17.014409409351636</v>
      </c>
      <c r="AO403" s="35">
        <f ca="1">AN403/MAX(AN$49:AN403)-1</f>
        <v>0</v>
      </c>
      <c r="AP403" s="32">
        <f t="shared" ca="1" si="206"/>
        <v>592.5538729603627</v>
      </c>
      <c r="AQ403" s="33">
        <f t="shared" ca="1" si="207"/>
        <v>0</v>
      </c>
      <c r="AR403" s="34">
        <f t="shared" ca="1" si="231"/>
        <v>5.8333333333333336E-3</v>
      </c>
      <c r="AS403" s="34">
        <f t="shared" ca="1" si="232"/>
        <v>15.659802391304433</v>
      </c>
      <c r="AT403" s="35">
        <f ca="1">AS403/MAX(AS$49:AS403)-1</f>
        <v>0</v>
      </c>
      <c r="AU403" s="32">
        <f t="shared" ca="1" si="208"/>
        <v>600.46683910176102</v>
      </c>
      <c r="AV403" s="33">
        <f t="shared" ca="1" si="209"/>
        <v>0</v>
      </c>
      <c r="AW403" s="34">
        <f t="shared" ca="1" si="233"/>
        <v>5.8333333333333336E-3</v>
      </c>
      <c r="AX403" s="34">
        <f t="shared" ca="1" si="234"/>
        <v>17.394621986886762</v>
      </c>
      <c r="AY403" s="35">
        <f ca="1">AX403/MAX(AX$49:AX403)-1</f>
        <v>0</v>
      </c>
      <c r="AZ403" s="20"/>
      <c r="BA403" s="20"/>
      <c r="BB403" s="20"/>
      <c r="BC403" s="20"/>
      <c r="BD403" s="20"/>
      <c r="BE403" s="20"/>
      <c r="BF403" s="20"/>
      <c r="BG403" s="17"/>
      <c r="BH403" s="17"/>
      <c r="BJ403" s="7">
        <f ca="1">AVERAGE(B401:B403)</f>
        <v>568.19968916354185</v>
      </c>
      <c r="BK403" s="7">
        <f ca="1">AVERAGE(B398:B403)</f>
        <v>584.33326413265149</v>
      </c>
      <c r="BL403" s="7">
        <f ca="1">AVERAGE(B392:B403)</f>
        <v>602.75508502025798</v>
      </c>
      <c r="BM403" s="7">
        <f ca="1">AVERAGE(B386:B403)</f>
        <v>614.06373752742513</v>
      </c>
      <c r="BN403" s="7">
        <f ca="1">AVERAGE(B380:B403)</f>
        <v>617.20216224158469</v>
      </c>
      <c r="BO403" s="5">
        <f ca="1">IF($B402&gt;=BJ402,$D403,$C403)*0.2+IF($B402&gt;=BK402,$D403,$C403)*0.2+IF($B402&gt;=BL402,$D403,$C403)*0.2+IF($B402&gt;=BM402,$D403,$C403)*0.2+IF($B402&gt;=BN402,$D403,$C403)*0.2</f>
        <v>5.8333333333333336E-3</v>
      </c>
      <c r="BP403" s="3">
        <f t="shared" ca="1" si="210"/>
        <v>1835.0717554833632</v>
      </c>
      <c r="BQ403" s="5">
        <f ca="1">BP403/MAX($BP$36:BP403)-1</f>
        <v>0</v>
      </c>
    </row>
    <row r="404" spans="1:69" x14ac:dyDescent="0.2">
      <c r="A404" s="15">
        <v>20667</v>
      </c>
      <c r="B404" s="18">
        <v>556.50152674928529</v>
      </c>
      <c r="C404" s="17">
        <f t="shared" ca="1" si="196"/>
        <v>5.8333333333333336E-3</v>
      </c>
      <c r="D404" s="17">
        <f ca="1">B404/B403-1</f>
        <v>9.0000217012753403E-4</v>
      </c>
      <c r="E404" s="20">
        <f t="shared" ca="1" si="197"/>
        <v>3.8154942362522943</v>
      </c>
      <c r="F404" s="20">
        <f ca="1">E404/MAX(E$49:E404)-1</f>
        <v>-0.501851838476289</v>
      </c>
      <c r="G404" s="32">
        <f t="shared" ca="1" si="198"/>
        <v>560.23649977788807</v>
      </c>
      <c r="H404" s="33">
        <f t="shared" ca="1" si="211"/>
        <v>0</v>
      </c>
      <c r="I404" s="34">
        <f t="shared" ca="1" si="212"/>
        <v>5.8333333333333336E-3</v>
      </c>
      <c r="J404" s="34">
        <f t="shared" ca="1" si="213"/>
        <v>19.197844632669327</v>
      </c>
      <c r="K404" s="35">
        <f ca="1">J404/MAX(J$49:J404)-1</f>
        <v>0</v>
      </c>
      <c r="L404" s="32">
        <f t="shared" ca="1" si="199"/>
        <v>590.96204674071919</v>
      </c>
      <c r="M404" s="33">
        <f t="shared" ca="1" si="214"/>
        <v>0</v>
      </c>
      <c r="N404" s="34">
        <f t="shared" ca="1" si="215"/>
        <v>5.8333333333333336E-3</v>
      </c>
      <c r="O404" s="34">
        <f t="shared" ca="1" si="216"/>
        <v>17.128575261174372</v>
      </c>
      <c r="P404" s="35">
        <f ca="1">O404/MAX(O$49:O404)-1</f>
        <v>0</v>
      </c>
      <c r="Q404" s="32">
        <f t="shared" ca="1" si="200"/>
        <v>615.34409860728385</v>
      </c>
      <c r="R404" s="33">
        <f t="shared" ca="1" si="217"/>
        <v>0</v>
      </c>
      <c r="S404" s="34">
        <f t="shared" ca="1" si="218"/>
        <v>5.8333333333333336E-3</v>
      </c>
      <c r="T404" s="34">
        <f t="shared" ca="1" si="219"/>
        <v>15.866711523817999</v>
      </c>
      <c r="U404" s="35">
        <f ca="1">T404/MAX(T$49:T404)-1</f>
        <v>-3.0859719950583786E-2</v>
      </c>
      <c r="V404" s="32">
        <f t="shared" ca="1" si="201"/>
        <v>560.23649977788807</v>
      </c>
      <c r="W404" s="33">
        <f t="shared" ca="1" si="220"/>
        <v>0</v>
      </c>
      <c r="X404" s="34">
        <f t="shared" ca="1" si="221"/>
        <v>-9.0000217012753403E-4</v>
      </c>
      <c r="Y404" s="34">
        <f t="shared" ca="1" si="222"/>
        <v>13.515727585367777</v>
      </c>
      <c r="Z404" s="35">
        <f ca="1">Y404/MAX(Y$49:Y404)-1</f>
        <v>-9.0000217012764505E-4</v>
      </c>
      <c r="AA404" s="32">
        <f t="shared" ca="1" si="202"/>
        <v>560.23649977788807</v>
      </c>
      <c r="AB404" s="33">
        <f t="shared" ca="1" si="223"/>
        <v>0</v>
      </c>
      <c r="AC404" s="34">
        <f t="shared" ca="1" si="224"/>
        <v>5.8333333333333336E-3</v>
      </c>
      <c r="AD404" s="34">
        <f t="shared" ca="1" si="225"/>
        <v>21.660556547932494</v>
      </c>
      <c r="AE404" s="35">
        <f ca="1">AD404/MAX(AD$49:AD404)-1</f>
        <v>0</v>
      </c>
      <c r="AF404" s="32">
        <f t="shared" ca="1" si="203"/>
        <v>590.96204674071919</v>
      </c>
      <c r="AG404" s="33">
        <f t="shared" ca="1" si="226"/>
        <v>0</v>
      </c>
      <c r="AH404" s="34">
        <f t="shared" ca="1" si="227"/>
        <v>5.8333333333333336E-3</v>
      </c>
      <c r="AI404" s="34">
        <f t="shared" ca="1" si="228"/>
        <v>15.152621492151528</v>
      </c>
      <c r="AJ404" s="35">
        <f ca="1">AI404/MAX(AI$49:AI404)-1</f>
        <v>0</v>
      </c>
      <c r="AK404" s="32">
        <f t="shared" ca="1" si="204"/>
        <v>590.96204674071919</v>
      </c>
      <c r="AL404" s="33">
        <f t="shared" ca="1" si="205"/>
        <v>0</v>
      </c>
      <c r="AM404" s="34">
        <f t="shared" ca="1" si="229"/>
        <v>5.8333333333333336E-3</v>
      </c>
      <c r="AN404" s="34">
        <f t="shared" ca="1" si="230"/>
        <v>17.113660130906187</v>
      </c>
      <c r="AO404" s="35">
        <f ca="1">AN404/MAX(AN$49:AN404)-1</f>
        <v>0</v>
      </c>
      <c r="AP404" s="32">
        <f t="shared" ca="1" si="206"/>
        <v>580.39109490624674</v>
      </c>
      <c r="AQ404" s="33">
        <f t="shared" ca="1" si="207"/>
        <v>0</v>
      </c>
      <c r="AR404" s="34">
        <f t="shared" ca="1" si="231"/>
        <v>5.8333333333333336E-3</v>
      </c>
      <c r="AS404" s="34">
        <f t="shared" ca="1" si="232"/>
        <v>15.751151238587044</v>
      </c>
      <c r="AT404" s="35">
        <f ca="1">AS404/MAX(AS$49:AS404)-1</f>
        <v>0</v>
      </c>
      <c r="AU404" s="32">
        <f t="shared" ca="1" si="208"/>
        <v>592.54671961620863</v>
      </c>
      <c r="AV404" s="33">
        <f t="shared" ca="1" si="209"/>
        <v>0</v>
      </c>
      <c r="AW404" s="34">
        <f t="shared" ca="1" si="233"/>
        <v>5.8333333333333336E-3</v>
      </c>
      <c r="AX404" s="34">
        <f t="shared" ca="1" si="234"/>
        <v>17.496090615143601</v>
      </c>
      <c r="AY404" s="35">
        <f ca="1">AX404/MAX(AX$49:AX404)-1</f>
        <v>0</v>
      </c>
      <c r="AZ404" s="20"/>
      <c r="BA404" s="20"/>
      <c r="BB404" s="20"/>
      <c r="BC404" s="20"/>
      <c r="BD404" s="20"/>
      <c r="BE404" s="20"/>
      <c r="BF404" s="20"/>
      <c r="BG404" s="17"/>
      <c r="BH404" s="17"/>
      <c r="BJ404" s="7">
        <f ca="1">AVERAGE(B402:B404)</f>
        <v>560.23649977788807</v>
      </c>
      <c r="BK404" s="7">
        <f ca="1">AVERAGE(B399:B404)</f>
        <v>576.39160969704835</v>
      </c>
      <c r="BL404" s="7">
        <f ca="1">AVERAGE(B393:B404)</f>
        <v>595.90620423681173</v>
      </c>
      <c r="BM404" s="7">
        <f ca="1">AVERAGE(B387:B404)</f>
        <v>609.68882177845001</v>
      </c>
      <c r="BN404" s="7">
        <f ca="1">AVERAGE(B381:B404)</f>
        <v>615.34409860728385</v>
      </c>
      <c r="BO404" s="5">
        <f ca="1">IF($B403&gt;=BJ403,$D404,$C404)*0.2+IF($B403&gt;=BK403,$D404,$C404)*0.2+IF($B403&gt;=BL403,$D404,$C404)*0.2+IF($B403&gt;=BM403,$D404,$C404)*0.2+IF($B403&gt;=BN403,$D404,$C404)*0.2</f>
        <v>5.8333333333333336E-3</v>
      </c>
      <c r="BP404" s="3">
        <f t="shared" ca="1" si="210"/>
        <v>1845.7763407236828</v>
      </c>
      <c r="BQ404" s="5">
        <f ca="1">BP404/MAX($BP$36:BP404)-1</f>
        <v>0</v>
      </c>
    </row>
    <row r="405" spans="1:69" x14ac:dyDescent="0.2">
      <c r="A405" s="15">
        <v>20698</v>
      </c>
      <c r="B405" s="18">
        <v>557.00237933103892</v>
      </c>
      <c r="C405" s="17">
        <f t="shared" ca="1" si="196"/>
        <v>5.8333333333333336E-3</v>
      </c>
      <c r="D405" s="17">
        <f ca="1">B405/B404-1</f>
        <v>9.0000217012753403E-4</v>
      </c>
      <c r="E405" s="20">
        <f t="shared" ca="1" si="197"/>
        <v>3.8189281893450304</v>
      </c>
      <c r="F405" s="20">
        <f ca="1">E405/MAX(E$49:E405)-1</f>
        <v>-0.50140350404987255</v>
      </c>
      <c r="G405" s="32">
        <f t="shared" ca="1" si="198"/>
        <v>556.50167687031274</v>
      </c>
      <c r="H405" s="33">
        <f t="shared" ca="1" si="211"/>
        <v>0</v>
      </c>
      <c r="I405" s="34">
        <f t="shared" ca="1" si="212"/>
        <v>5.8333333333333336E-3</v>
      </c>
      <c r="J405" s="34">
        <f t="shared" ca="1" si="213"/>
        <v>19.309832059693232</v>
      </c>
      <c r="K405" s="35">
        <f ca="1">J405/MAX(J$49:J405)-1</f>
        <v>0</v>
      </c>
      <c r="L405" s="32">
        <f t="shared" ca="1" si="199"/>
        <v>585.14701995936377</v>
      </c>
      <c r="M405" s="33">
        <f t="shared" ca="1" si="214"/>
        <v>0</v>
      </c>
      <c r="N405" s="34">
        <f t="shared" ca="1" si="215"/>
        <v>5.8333333333333336E-3</v>
      </c>
      <c r="O405" s="34">
        <f t="shared" ca="1" si="216"/>
        <v>17.228491950197888</v>
      </c>
      <c r="P405" s="35">
        <f ca="1">O405/MAX(O$49:O405)-1</f>
        <v>0</v>
      </c>
      <c r="Q405" s="32">
        <f t="shared" ca="1" si="200"/>
        <v>613.06866049632367</v>
      </c>
      <c r="R405" s="33">
        <f t="shared" ca="1" si="217"/>
        <v>0</v>
      </c>
      <c r="S405" s="34">
        <f t="shared" ca="1" si="218"/>
        <v>5.8333333333333336E-3</v>
      </c>
      <c r="T405" s="34">
        <f t="shared" ca="1" si="219"/>
        <v>15.959267341040272</v>
      </c>
      <c r="U405" s="35">
        <f ca="1">T405/MAX(T$49:T405)-1</f>
        <v>-2.5206401650295418E-2</v>
      </c>
      <c r="V405" s="32">
        <f t="shared" ca="1" si="201"/>
        <v>556.50167687031274</v>
      </c>
      <c r="W405" s="33">
        <f t="shared" ca="1" si="220"/>
        <v>0</v>
      </c>
      <c r="X405" s="34">
        <f t="shared" ca="1" si="221"/>
        <v>-9.0000217012753403E-4</v>
      </c>
      <c r="Y405" s="34">
        <f t="shared" ca="1" si="222"/>
        <v>13.503563401210094</v>
      </c>
      <c r="Z405" s="35">
        <f ca="1">Y405/MAX(Y$49:Y405)-1</f>
        <v>-1.7991943363488971E-3</v>
      </c>
      <c r="AA405" s="32">
        <f t="shared" ca="1" si="202"/>
        <v>556.50167687031274</v>
      </c>
      <c r="AB405" s="33">
        <f t="shared" ca="1" si="223"/>
        <v>0</v>
      </c>
      <c r="AC405" s="34">
        <f t="shared" ca="1" si="224"/>
        <v>5.8333333333333336E-3</v>
      </c>
      <c r="AD405" s="34">
        <f t="shared" ca="1" si="225"/>
        <v>21.786909794462101</v>
      </c>
      <c r="AE405" s="35">
        <f ca="1">AD405/MAX(AD$49:AD405)-1</f>
        <v>0</v>
      </c>
      <c r="AF405" s="32">
        <f t="shared" ca="1" si="203"/>
        <v>585.14701995936377</v>
      </c>
      <c r="AG405" s="33">
        <f t="shared" ca="1" si="226"/>
        <v>0</v>
      </c>
      <c r="AH405" s="34">
        <f t="shared" ca="1" si="227"/>
        <v>5.8333333333333336E-3</v>
      </c>
      <c r="AI405" s="34">
        <f t="shared" ca="1" si="228"/>
        <v>15.241011784189078</v>
      </c>
      <c r="AJ405" s="35">
        <f ca="1">AI405/MAX(AI$49:AI405)-1</f>
        <v>0</v>
      </c>
      <c r="AK405" s="32">
        <f t="shared" ca="1" si="204"/>
        <v>585.14701995936377</v>
      </c>
      <c r="AL405" s="33">
        <f t="shared" ca="1" si="205"/>
        <v>0</v>
      </c>
      <c r="AM405" s="34">
        <f t="shared" ca="1" si="229"/>
        <v>5.8333333333333336E-3</v>
      </c>
      <c r="AN405" s="34">
        <f t="shared" ca="1" si="230"/>
        <v>17.21348981500314</v>
      </c>
      <c r="AO405" s="35">
        <f ca="1">AN405/MAX(AN$49:AN405)-1</f>
        <v>0</v>
      </c>
      <c r="AP405" s="32">
        <f t="shared" ca="1" si="206"/>
        <v>568.20684805376447</v>
      </c>
      <c r="AQ405" s="33">
        <f t="shared" ca="1" si="207"/>
        <v>0</v>
      </c>
      <c r="AR405" s="34">
        <f t="shared" ca="1" si="231"/>
        <v>5.8333333333333336E-3</v>
      </c>
      <c r="AS405" s="34">
        <f t="shared" ca="1" si="232"/>
        <v>15.843032954145468</v>
      </c>
      <c r="AT405" s="35">
        <f ca="1">AS405/MAX(AS$49:AS405)-1</f>
        <v>0</v>
      </c>
      <c r="AU405" s="32">
        <f t="shared" ca="1" si="208"/>
        <v>580.3839386401246</v>
      </c>
      <c r="AV405" s="33">
        <f t="shared" ca="1" si="209"/>
        <v>0</v>
      </c>
      <c r="AW405" s="34">
        <f t="shared" ca="1" si="233"/>
        <v>5.8333333333333336E-3</v>
      </c>
      <c r="AX405" s="34">
        <f t="shared" ca="1" si="234"/>
        <v>17.59815114373194</v>
      </c>
      <c r="AY405" s="35">
        <f ca="1">AX405/MAX(AX$49:AX405)-1</f>
        <v>0</v>
      </c>
      <c r="AZ405" s="20"/>
      <c r="BA405" s="20"/>
      <c r="BB405" s="20"/>
      <c r="BC405" s="20"/>
      <c r="BD405" s="20"/>
      <c r="BE405" s="20"/>
      <c r="BF405" s="20"/>
      <c r="BG405" s="17"/>
      <c r="BH405" s="17"/>
      <c r="BJ405" s="7">
        <f ca="1">AVERAGE(B403:B405)</f>
        <v>556.50167687031274</v>
      </c>
      <c r="BK405" s="7">
        <f ca="1">AVERAGE(B400:B405)</f>
        <v>568.44280775521872</v>
      </c>
      <c r="BL405" s="7">
        <f ca="1">AVERAGE(B394:B405)</f>
        <v>590.10186274945295</v>
      </c>
      <c r="BM405" s="7">
        <f ca="1">AVERAGE(B388:B405)</f>
        <v>605.30996859580659</v>
      </c>
      <c r="BN405" s="7">
        <f ca="1">AVERAGE(B382:B405)</f>
        <v>613.06866049632367</v>
      </c>
      <c r="BO405" s="5">
        <f ca="1">IF($B404&gt;=BJ404,$D405,$C405)*0.2+IF($B404&gt;=BK404,$D405,$C405)*0.2+IF($B404&gt;=BL404,$D405,$C405)*0.2+IF($B404&gt;=BM404,$D405,$C405)*0.2+IF($B404&gt;=BN404,$D405,$C405)*0.2</f>
        <v>5.8333333333333336E-3</v>
      </c>
      <c r="BP405" s="3">
        <f t="shared" ca="1" si="210"/>
        <v>1856.5433693779044</v>
      </c>
      <c r="BQ405" s="5">
        <f ca="1">BP405/MAX($BP$36:BP405)-1</f>
        <v>0</v>
      </c>
    </row>
    <row r="406" spans="1:69" x14ac:dyDescent="0.2">
      <c r="A406" s="15">
        <v>20728</v>
      </c>
      <c r="B406" s="18">
        <v>583.00474146136651</v>
      </c>
      <c r="C406" s="17">
        <f t="shared" ca="1" si="196"/>
        <v>5.8333333333333336E-3</v>
      </c>
      <c r="D406" s="17">
        <f ca="1">B406/B405-1</f>
        <v>4.6682676942163992E-2</v>
      </c>
      <c r="E406" s="20">
        <f t="shared" ca="1" si="197"/>
        <v>3.9972059802735478</v>
      </c>
      <c r="F406" s="20">
        <f ca="1">E406/MAX(E$49:E406)-1</f>
        <v>-0.47812768490493784</v>
      </c>
      <c r="G406" s="32">
        <f t="shared" ca="1" si="198"/>
        <v>565.50288251389691</v>
      </c>
      <c r="H406" s="33">
        <f t="shared" ca="1" si="211"/>
        <v>1</v>
      </c>
      <c r="I406" s="34">
        <f t="shared" ca="1" si="212"/>
        <v>4.6682676942163992E-2</v>
      </c>
      <c r="J406" s="34">
        <f t="shared" ca="1" si="213"/>
        <v>20.211266711543331</v>
      </c>
      <c r="K406" s="35">
        <f ca="1">J406/MAX(J$49:J406)-1</f>
        <v>0</v>
      </c>
      <c r="L406" s="32">
        <f t="shared" ca="1" si="199"/>
        <v>581.87686551930199</v>
      </c>
      <c r="M406" s="33">
        <f t="shared" ca="1" si="214"/>
        <v>0</v>
      </c>
      <c r="N406" s="34">
        <f t="shared" ca="1" si="215"/>
        <v>5.8333333333333336E-3</v>
      </c>
      <c r="O406" s="34">
        <f t="shared" ca="1" si="216"/>
        <v>17.328991486574044</v>
      </c>
      <c r="P406" s="35">
        <f ca="1">O406/MAX(O$49:O406)-1</f>
        <v>0</v>
      </c>
      <c r="Q406" s="32">
        <f t="shared" ca="1" si="200"/>
        <v>611.40294530399365</v>
      </c>
      <c r="R406" s="33">
        <f t="shared" ca="1" si="217"/>
        <v>0</v>
      </c>
      <c r="S406" s="34">
        <f t="shared" ca="1" si="218"/>
        <v>5.8333333333333336E-3</v>
      </c>
      <c r="T406" s="34">
        <f t="shared" ca="1" si="219"/>
        <v>16.052363067196342</v>
      </c>
      <c r="U406" s="35">
        <f ca="1">T406/MAX(T$49:T406)-1</f>
        <v>-1.9520105659922016E-2</v>
      </c>
      <c r="V406" s="32">
        <f t="shared" ca="1" si="201"/>
        <v>565.50288251389691</v>
      </c>
      <c r="W406" s="33">
        <f t="shared" ca="1" si="220"/>
        <v>1</v>
      </c>
      <c r="X406" s="34">
        <f t="shared" ca="1" si="221"/>
        <v>4.6682676942163992E-2</v>
      </c>
      <c r="Y406" s="34">
        <f t="shared" ca="1" si="222"/>
        <v>14.133945889036815</v>
      </c>
      <c r="Z406" s="35">
        <f ca="1">Y406/MAX(Y$49:Y406)-1</f>
        <v>0</v>
      </c>
      <c r="AA406" s="32">
        <f t="shared" ca="1" si="202"/>
        <v>565.50288251389691</v>
      </c>
      <c r="AB406" s="33">
        <f t="shared" ca="1" si="223"/>
        <v>0</v>
      </c>
      <c r="AC406" s="34">
        <f t="shared" ca="1" si="224"/>
        <v>5.8333333333333336E-3</v>
      </c>
      <c r="AD406" s="34">
        <f t="shared" ca="1" si="225"/>
        <v>21.914000101596464</v>
      </c>
      <c r="AE406" s="35">
        <f ca="1">AD406/MAX(AD$49:AD406)-1</f>
        <v>0</v>
      </c>
      <c r="AF406" s="32">
        <f t="shared" ca="1" si="203"/>
        <v>581.87686551930199</v>
      </c>
      <c r="AG406" s="33">
        <f t="shared" ca="1" si="226"/>
        <v>0</v>
      </c>
      <c r="AH406" s="34">
        <f t="shared" ca="1" si="227"/>
        <v>5.8333333333333336E-3</v>
      </c>
      <c r="AI406" s="34">
        <f t="shared" ca="1" si="228"/>
        <v>15.329917686263515</v>
      </c>
      <c r="AJ406" s="35">
        <f ca="1">AI406/MAX(AI$49:AI406)-1</f>
        <v>0</v>
      </c>
      <c r="AK406" s="32">
        <f t="shared" ca="1" si="204"/>
        <v>581.87686551930199</v>
      </c>
      <c r="AL406" s="33">
        <f t="shared" ca="1" si="205"/>
        <v>0</v>
      </c>
      <c r="AM406" s="34">
        <f t="shared" ca="1" si="229"/>
        <v>5.8333333333333336E-3</v>
      </c>
      <c r="AN406" s="34">
        <f t="shared" ca="1" si="230"/>
        <v>17.313901838923993</v>
      </c>
      <c r="AO406" s="35">
        <f ca="1">AN406/MAX(AN$49:AN406)-1</f>
        <v>0</v>
      </c>
      <c r="AP406" s="32">
        <f t="shared" ca="1" si="206"/>
        <v>557.00237933103892</v>
      </c>
      <c r="AQ406" s="33">
        <f t="shared" ca="1" si="207"/>
        <v>0</v>
      </c>
      <c r="AR406" s="34">
        <f t="shared" ca="1" si="231"/>
        <v>5.8333333333333336E-3</v>
      </c>
      <c r="AS406" s="34">
        <f t="shared" ca="1" si="232"/>
        <v>15.935450646377983</v>
      </c>
      <c r="AT406" s="35">
        <f ca="1">AS406/MAX(AS$49:AS406)-1</f>
        <v>0</v>
      </c>
      <c r="AU406" s="32">
        <f t="shared" ca="1" si="208"/>
        <v>568.19968916354185</v>
      </c>
      <c r="AV406" s="33">
        <f t="shared" ca="1" si="209"/>
        <v>0</v>
      </c>
      <c r="AW406" s="34">
        <f t="shared" ca="1" si="233"/>
        <v>5.8333333333333336E-3</v>
      </c>
      <c r="AX406" s="34">
        <f t="shared" ca="1" si="234"/>
        <v>17.700807025403709</v>
      </c>
      <c r="AY406" s="35">
        <f ca="1">AX406/MAX(AX$49:AX406)-1</f>
        <v>0</v>
      </c>
      <c r="AZ406" s="20"/>
      <c r="BA406" s="20"/>
      <c r="BB406" s="20"/>
      <c r="BC406" s="20"/>
      <c r="BD406" s="20"/>
      <c r="BE406" s="20"/>
      <c r="BF406" s="20"/>
      <c r="BG406" s="17"/>
      <c r="BH406" s="17"/>
      <c r="BJ406" s="7">
        <f ca="1">AVERAGE(B404:B406)</f>
        <v>565.50288251389691</v>
      </c>
      <c r="BK406" s="7">
        <f ca="1">AVERAGE(B401:B406)</f>
        <v>566.85128583871926</v>
      </c>
      <c r="BL406" s="7">
        <f ca="1">AVERAGE(B395:B406)</f>
        <v>587.46896568329976</v>
      </c>
      <c r="BM406" s="7">
        <f ca="1">AVERAGE(B389:B406)</f>
        <v>602.34389992358297</v>
      </c>
      <c r="BN406" s="7">
        <f ca="1">AVERAGE(B383:B406)</f>
        <v>611.40294530399365</v>
      </c>
      <c r="BO406" s="5">
        <f ca="1">IF($B405&gt;=BJ405,$D406,$C406)*0.2+IF($B405&gt;=BK405,$D406,$C406)*0.2+IF($B405&gt;=BL405,$D406,$C406)*0.2+IF($B405&gt;=BM405,$D406,$C406)*0.2+IF($B405&gt;=BN405,$D406,$C406)*0.2</f>
        <v>1.4003202055099464E-2</v>
      </c>
      <c r="BP406" s="3">
        <f t="shared" ca="1" si="210"/>
        <v>1882.5409213033583</v>
      </c>
      <c r="BQ406" s="5">
        <f ca="1">BP406/MAX($BP$36:BP406)-1</f>
        <v>0</v>
      </c>
    </row>
    <row r="407" spans="1:69" x14ac:dyDescent="0.2">
      <c r="A407" s="15">
        <v>20759</v>
      </c>
      <c r="B407" s="18">
        <v>583.52944699387638</v>
      </c>
      <c r="C407" s="17">
        <f t="shared" ca="1" si="196"/>
        <v>5.8333333333333336E-3</v>
      </c>
      <c r="D407" s="17">
        <f ca="1">B407/B406-1</f>
        <v>9.0000217012753403E-4</v>
      </c>
      <c r="E407" s="20">
        <f t="shared" ca="1" si="197"/>
        <v>4.0008034743302403</v>
      </c>
      <c r="F407" s="20">
        <f ca="1">E407/MAX(E$49:E407)-1</f>
        <v>-0.47765799868882286</v>
      </c>
      <c r="G407" s="32">
        <f t="shared" ca="1" si="198"/>
        <v>574.51218926209401</v>
      </c>
      <c r="H407" s="33">
        <f t="shared" ca="1" si="211"/>
        <v>1</v>
      </c>
      <c r="I407" s="34">
        <f t="shared" ca="1" si="212"/>
        <v>9.0000217012753403E-4</v>
      </c>
      <c r="J407" s="34">
        <f t="shared" ca="1" si="213"/>
        <v>20.229456895444745</v>
      </c>
      <c r="K407" s="35">
        <f ca="1">J407/MAX(J$49:J407)-1</f>
        <v>0</v>
      </c>
      <c r="L407" s="32">
        <f t="shared" ca="1" si="199"/>
        <v>578.60376793314765</v>
      </c>
      <c r="M407" s="33">
        <f t="shared" ca="1" si="214"/>
        <v>1</v>
      </c>
      <c r="N407" s="34">
        <f t="shared" ca="1" si="215"/>
        <v>9.0000217012753403E-4</v>
      </c>
      <c r="O407" s="34">
        <f t="shared" ca="1" si="216"/>
        <v>17.344587616518083</v>
      </c>
      <c r="P407" s="35">
        <f ca="1">O407/MAX(O$49:O407)-1</f>
        <v>0</v>
      </c>
      <c r="Q407" s="32">
        <f t="shared" ca="1" si="200"/>
        <v>609.31923451695945</v>
      </c>
      <c r="R407" s="33">
        <f t="shared" ca="1" si="217"/>
        <v>0</v>
      </c>
      <c r="S407" s="34">
        <f t="shared" ca="1" si="218"/>
        <v>5.8333333333333336E-3</v>
      </c>
      <c r="T407" s="34">
        <f t="shared" ca="1" si="219"/>
        <v>16.146001851754988</v>
      </c>
      <c r="U407" s="35">
        <f ca="1">T407/MAX(T$49:T407)-1</f>
        <v>-1.380063960960487E-2</v>
      </c>
      <c r="V407" s="32">
        <f t="shared" ca="1" si="201"/>
        <v>574.51218926209401</v>
      </c>
      <c r="W407" s="33">
        <f t="shared" ca="1" si="220"/>
        <v>1</v>
      </c>
      <c r="X407" s="34">
        <f t="shared" ca="1" si="221"/>
        <v>9.0000217012753403E-4</v>
      </c>
      <c r="Y407" s="34">
        <f t="shared" ca="1" si="222"/>
        <v>14.146666471009413</v>
      </c>
      <c r="Z407" s="35">
        <f ca="1">Y407/MAX(Y$49:Y407)-1</f>
        <v>0</v>
      </c>
      <c r="AA407" s="32">
        <f t="shared" ca="1" si="202"/>
        <v>574.51218926209401</v>
      </c>
      <c r="AB407" s="33">
        <f t="shared" ca="1" si="223"/>
        <v>1</v>
      </c>
      <c r="AC407" s="34">
        <f t="shared" ca="1" si="224"/>
        <v>9.0000217012753403E-4</v>
      </c>
      <c r="AD407" s="34">
        <f t="shared" ca="1" si="225"/>
        <v>21.933722749244076</v>
      </c>
      <c r="AE407" s="35">
        <f ca="1">AD407/MAX(AD$49:AD407)-1</f>
        <v>0</v>
      </c>
      <c r="AF407" s="32">
        <f t="shared" ca="1" si="203"/>
        <v>578.60376793314765</v>
      </c>
      <c r="AG407" s="33">
        <f t="shared" ca="1" si="226"/>
        <v>0</v>
      </c>
      <c r="AH407" s="34">
        <f t="shared" ca="1" si="227"/>
        <v>5.8333333333333336E-3</v>
      </c>
      <c r="AI407" s="34">
        <f t="shared" ca="1" si="228"/>
        <v>15.419342206100053</v>
      </c>
      <c r="AJ407" s="35">
        <f ca="1">AI407/MAX(AI$49:AI407)-1</f>
        <v>0</v>
      </c>
      <c r="AK407" s="32">
        <f t="shared" ca="1" si="204"/>
        <v>578.60376793314765</v>
      </c>
      <c r="AL407" s="33">
        <f t="shared" ca="1" si="205"/>
        <v>0.3</v>
      </c>
      <c r="AM407" s="34">
        <f t="shared" ca="1" si="229"/>
        <v>5.8333333333333336E-3</v>
      </c>
      <c r="AN407" s="34">
        <f t="shared" ca="1" si="230"/>
        <v>17.414899599651051</v>
      </c>
      <c r="AO407" s="35">
        <f ca="1">AN407/MAX(AN$49:AN407)-1</f>
        <v>0</v>
      </c>
      <c r="AP407" s="32">
        <f t="shared" ca="1" si="206"/>
        <v>583.00474146136651</v>
      </c>
      <c r="AQ407" s="33">
        <f t="shared" ca="1" si="207"/>
        <v>1</v>
      </c>
      <c r="AR407" s="34">
        <f t="shared" ca="1" si="231"/>
        <v>9.0000217012753403E-4</v>
      </c>
      <c r="AS407" s="34">
        <f t="shared" ca="1" si="232"/>
        <v>15.949792586541683</v>
      </c>
      <c r="AT407" s="35">
        <f ca="1">AS407/MAX(AS$49:AS407)-1</f>
        <v>0</v>
      </c>
      <c r="AU407" s="32">
        <f t="shared" ca="1" si="208"/>
        <v>565.50288251389691</v>
      </c>
      <c r="AV407" s="33">
        <f t="shared" ca="1" si="209"/>
        <v>0</v>
      </c>
      <c r="AW407" s="34">
        <f t="shared" ca="1" si="233"/>
        <v>3.3666677517304338E-3</v>
      </c>
      <c r="AX407" s="34">
        <f t="shared" ca="1" si="234"/>
        <v>17.760399761595735</v>
      </c>
      <c r="AY407" s="35">
        <f ca="1">AX407/MAX(AX$49:AX407)-1</f>
        <v>0</v>
      </c>
      <c r="AZ407" s="20"/>
      <c r="BA407" s="20"/>
      <c r="BB407" s="20"/>
      <c r="BC407" s="20"/>
      <c r="BD407" s="20"/>
      <c r="BE407" s="20"/>
      <c r="BF407" s="20"/>
      <c r="BG407" s="17"/>
      <c r="BH407" s="17"/>
      <c r="BJ407" s="7">
        <f ca="1">AVERAGE(B405:B407)</f>
        <v>574.51218926209401</v>
      </c>
      <c r="BK407" s="7">
        <f ca="1">AVERAGE(B402:B407)</f>
        <v>567.37434451999093</v>
      </c>
      <c r="BL407" s="7">
        <f ca="1">AVERAGE(B396:B407)</f>
        <v>584.83369900407331</v>
      </c>
      <c r="BM407" s="7">
        <f ca="1">AVERAGE(B390:B407)</f>
        <v>599.37516178311773</v>
      </c>
      <c r="BN407" s="7">
        <f ca="1">AVERAGE(B384:B407)</f>
        <v>609.31923451695945</v>
      </c>
      <c r="BO407" s="5">
        <f ca="1">IF($B406&gt;=BJ406,$D407,$C407)*0.2+IF($B406&gt;=BK406,$D407,$C407)*0.2+IF($B406&gt;=BL406,$D407,$C407)*0.2+IF($B406&gt;=BM406,$D407,$C407)*0.2+IF($B406&gt;=BN406,$D407,$C407)*0.2</f>
        <v>3.8600008680510136E-3</v>
      </c>
      <c r="BP407" s="3">
        <f t="shared" ca="1" si="210"/>
        <v>1889.8075308937307</v>
      </c>
      <c r="BQ407" s="5">
        <f ca="1">BP407/MAX($BP$36:BP407)-1</f>
        <v>0</v>
      </c>
    </row>
    <row r="408" spans="1:69" x14ac:dyDescent="0.2">
      <c r="A408" s="15">
        <v>20789</v>
      </c>
      <c r="B408" s="18">
        <v>571.27931619368837</v>
      </c>
      <c r="C408" s="17">
        <f t="shared" ca="1" si="196"/>
        <v>5.8333333333333336E-3</v>
      </c>
      <c r="D408" s="17">
        <f ca="1">B408/B407-1</f>
        <v>-2.0993166434523647E-2</v>
      </c>
      <c r="E408" s="20">
        <f t="shared" ca="1" si="197"/>
        <v>3.9168139411218053</v>
      </c>
      <c r="F408" s="20">
        <f ca="1">E408/MAX(E$49:E408)-1</f>
        <v>-0.48862361125809051</v>
      </c>
      <c r="G408" s="32">
        <f t="shared" ca="1" si="198"/>
        <v>579.27116821631046</v>
      </c>
      <c r="H408" s="33">
        <f t="shared" ca="1" si="211"/>
        <v>1</v>
      </c>
      <c r="I408" s="34">
        <f t="shared" ca="1" si="212"/>
        <v>-2.0993166434523647E-2</v>
      </c>
      <c r="J408" s="34">
        <f t="shared" ca="1" si="213"/>
        <v>19.804776539958652</v>
      </c>
      <c r="K408" s="35">
        <f ca="1">J408/MAX(J$49:J408)-1</f>
        <v>-2.0993166434523647E-2</v>
      </c>
      <c r="L408" s="32">
        <f t="shared" ca="1" si="199"/>
        <v>575.316554216226</v>
      </c>
      <c r="M408" s="33">
        <f t="shared" ca="1" si="214"/>
        <v>1</v>
      </c>
      <c r="N408" s="34">
        <f t="shared" ca="1" si="215"/>
        <v>-2.0993166434523647E-2</v>
      </c>
      <c r="O408" s="34">
        <f t="shared" ca="1" si="216"/>
        <v>16.980469801946342</v>
      </c>
      <c r="P408" s="35">
        <f ca="1">O408/MAX(O$49:O408)-1</f>
        <v>-2.0993166434523647E-2</v>
      </c>
      <c r="Q408" s="32">
        <f t="shared" ca="1" si="200"/>
        <v>606.24971011114542</v>
      </c>
      <c r="R408" s="33">
        <f t="shared" ca="1" si="217"/>
        <v>0</v>
      </c>
      <c r="S408" s="34">
        <f t="shared" ca="1" si="218"/>
        <v>5.8333333333333336E-3</v>
      </c>
      <c r="T408" s="34">
        <f t="shared" ca="1" si="219"/>
        <v>16.240186862556893</v>
      </c>
      <c r="U408" s="35">
        <f ca="1">T408/MAX(T$49:T408)-1</f>
        <v>-8.0478100073275716E-3</v>
      </c>
      <c r="V408" s="32">
        <f t="shared" ca="1" si="201"/>
        <v>579.27116821631046</v>
      </c>
      <c r="W408" s="33">
        <f t="shared" ca="1" si="220"/>
        <v>1</v>
      </c>
      <c r="X408" s="34">
        <f t="shared" ca="1" si="221"/>
        <v>-2.0993166434523647E-2</v>
      </c>
      <c r="Y408" s="34">
        <f t="shared" ca="1" si="222"/>
        <v>13.849683147289817</v>
      </c>
      <c r="Z408" s="35">
        <f ca="1">Y408/MAX(Y$49:Y408)-1</f>
        <v>-2.0993166434523647E-2</v>
      </c>
      <c r="AA408" s="32">
        <f t="shared" ca="1" si="202"/>
        <v>579.27116821631046</v>
      </c>
      <c r="AB408" s="33">
        <f t="shared" ca="1" si="223"/>
        <v>1</v>
      </c>
      <c r="AC408" s="34">
        <f t="shared" ca="1" si="224"/>
        <v>-2.0993166434523647E-2</v>
      </c>
      <c r="AD408" s="34">
        <f t="shared" ca="1" si="225"/>
        <v>21.473264457040496</v>
      </c>
      <c r="AE408" s="35">
        <f ca="1">AD408/MAX(AD$49:AD408)-1</f>
        <v>-2.0993166434523647E-2</v>
      </c>
      <c r="AF408" s="32">
        <f t="shared" ca="1" si="203"/>
        <v>575.316554216226</v>
      </c>
      <c r="AG408" s="33">
        <f t="shared" ca="1" si="226"/>
        <v>0</v>
      </c>
      <c r="AH408" s="34">
        <f t="shared" ca="1" si="227"/>
        <v>5.8333333333333336E-3</v>
      </c>
      <c r="AI408" s="34">
        <f t="shared" ca="1" si="228"/>
        <v>15.509288368968971</v>
      </c>
      <c r="AJ408" s="35">
        <f ca="1">AI408/MAX(AI$49:AI408)-1</f>
        <v>0</v>
      </c>
      <c r="AK408" s="32">
        <f t="shared" ca="1" si="204"/>
        <v>575.316554216226</v>
      </c>
      <c r="AL408" s="33">
        <f t="shared" ca="1" si="205"/>
        <v>0.6</v>
      </c>
      <c r="AM408" s="34">
        <f t="shared" ca="1" si="229"/>
        <v>5.8333333333333336E-3</v>
      </c>
      <c r="AN408" s="34">
        <f t="shared" ca="1" si="230"/>
        <v>17.51648651398235</v>
      </c>
      <c r="AO408" s="35">
        <f ca="1">AN408/MAX(AN$49:AN408)-1</f>
        <v>0</v>
      </c>
      <c r="AP408" s="32">
        <f t="shared" ca="1" si="206"/>
        <v>583.52944699387638</v>
      </c>
      <c r="AQ408" s="33">
        <f t="shared" ca="1" si="207"/>
        <v>1</v>
      </c>
      <c r="AR408" s="34">
        <f t="shared" ca="1" si="231"/>
        <v>-2.0993166434523647E-2</v>
      </c>
      <c r="AS408" s="34">
        <f t="shared" ca="1" si="232"/>
        <v>15.614955936176282</v>
      </c>
      <c r="AT408" s="35">
        <f ca="1">AS408/MAX(AS$49:AS408)-1</f>
        <v>-2.0993166434523647E-2</v>
      </c>
      <c r="AU408" s="32">
        <f t="shared" ca="1" si="208"/>
        <v>574.51218926209401</v>
      </c>
      <c r="AV408" s="33">
        <f t="shared" ca="1" si="209"/>
        <v>1</v>
      </c>
      <c r="AW408" s="34">
        <f t="shared" ca="1" si="233"/>
        <v>-7.5799165505951571E-3</v>
      </c>
      <c r="AX408" s="34">
        <f t="shared" ca="1" si="234"/>
        <v>17.62577741349763</v>
      </c>
      <c r="AY408" s="35">
        <f ca="1">AX408/MAX(AX$49:AX408)-1</f>
        <v>-7.5799165505950894E-3</v>
      </c>
      <c r="AZ408" s="20"/>
      <c r="BA408" s="20"/>
      <c r="BB408" s="20"/>
      <c r="BC408" s="20"/>
      <c r="BD408" s="20"/>
      <c r="BE408" s="20"/>
      <c r="BF408" s="20"/>
      <c r="BG408" s="17"/>
      <c r="BH408" s="17"/>
      <c r="BJ408" s="7">
        <f ca="1">AVERAGE(B406:B408)</f>
        <v>579.27116821631046</v>
      </c>
      <c r="BK408" s="7">
        <f ca="1">AVERAGE(B403:B408)</f>
        <v>567.8864225433116</v>
      </c>
      <c r="BL408" s="7">
        <f ca="1">AVERAGE(B397:B408)</f>
        <v>581.13145153171536</v>
      </c>
      <c r="BM408" s="7">
        <f ca="1">AVERAGE(B391:B408)</f>
        <v>595.69401240694913</v>
      </c>
      <c r="BN408" s="7">
        <f ca="1">AVERAGE(B385:B408)</f>
        <v>606.24971011114542</v>
      </c>
      <c r="BO408" s="5">
        <f ca="1">IF($B407&gt;=BJ407,$D408,$C408)*0.2+IF($B407&gt;=BK407,$D408,$C408)*0.2+IF($B407&gt;=BL407,$D408,$C408)*0.2+IF($B407&gt;=BM407,$D408,$C408)*0.2+IF($B407&gt;=BN407,$D408,$C408)*0.2</f>
        <v>-4.8972665738094591E-3</v>
      </c>
      <c r="BP408" s="3">
        <f t="shared" ca="1" si="210"/>
        <v>1880.5526396417513</v>
      </c>
      <c r="BQ408" s="5">
        <f ca="1">BP408/MAX($BP$36:BP408)-1</f>
        <v>-4.8972665738095111E-3</v>
      </c>
    </row>
    <row r="409" spans="1:69" x14ac:dyDescent="0.2">
      <c r="A409" s="15">
        <v>20820</v>
      </c>
      <c r="B409" s="18">
        <v>584.5793450441148</v>
      </c>
      <c r="C409" s="17">
        <f t="shared" ca="1" si="196"/>
        <v>5.8333333333333336E-3</v>
      </c>
      <c r="D409" s="17">
        <f ca="1">B409/B408-1</f>
        <v>2.3281131442044245E-2</v>
      </c>
      <c r="E409" s="20">
        <f t="shared" ca="1" si="197"/>
        <v>4.008001801319093</v>
      </c>
      <c r="F409" s="20">
        <f ca="1">E409/MAX(E$49:E409)-1</f>
        <v>-0.47671819033543228</v>
      </c>
      <c r="G409" s="32">
        <f t="shared" ca="1" si="198"/>
        <v>579.7960360772264</v>
      </c>
      <c r="H409" s="33">
        <f t="shared" ca="1" si="211"/>
        <v>0</v>
      </c>
      <c r="I409" s="34">
        <f t="shared" ca="1" si="212"/>
        <v>5.8333333333333336E-3</v>
      </c>
      <c r="J409" s="34">
        <f t="shared" ca="1" si="213"/>
        <v>19.92030440310841</v>
      </c>
      <c r="K409" s="35">
        <f ca="1">J409/MAX(J$49:J409)-1</f>
        <v>-1.5282293238724987E-2</v>
      </c>
      <c r="L409" s="32">
        <f t="shared" ca="1" si="199"/>
        <v>573.30496962243592</v>
      </c>
      <c r="M409" s="33">
        <f t="shared" ca="1" si="214"/>
        <v>0</v>
      </c>
      <c r="N409" s="34">
        <f t="shared" ca="1" si="215"/>
        <v>5.8333333333333336E-3</v>
      </c>
      <c r="O409" s="34">
        <f t="shared" ca="1" si="216"/>
        <v>17.079522542457696</v>
      </c>
      <c r="P409" s="35">
        <f ca="1">O409/MAX(O$49:O409)-1</f>
        <v>-1.5282293238724987E-2</v>
      </c>
      <c r="Q409" s="32">
        <f t="shared" ca="1" si="200"/>
        <v>603.71016796945935</v>
      </c>
      <c r="R409" s="33">
        <f t="shared" ca="1" si="217"/>
        <v>0</v>
      </c>
      <c r="S409" s="34">
        <f t="shared" ca="1" si="218"/>
        <v>5.8333333333333336E-3</v>
      </c>
      <c r="T409" s="34">
        <f t="shared" ca="1" si="219"/>
        <v>16.334921285921808</v>
      </c>
      <c r="U409" s="35">
        <f ca="1">T409/MAX(T$49:T409)-1</f>
        <v>-2.2614222323702471E-3</v>
      </c>
      <c r="V409" s="32">
        <f t="shared" ca="1" si="201"/>
        <v>579.7960360772264</v>
      </c>
      <c r="W409" s="33">
        <f t="shared" ca="1" si="220"/>
        <v>0</v>
      </c>
      <c r="X409" s="34">
        <f t="shared" ca="1" si="221"/>
        <v>-2.3281131442044245E-2</v>
      </c>
      <c r="Y409" s="34">
        <f t="shared" ca="1" si="222"/>
        <v>13.527246853507098</v>
      </c>
      <c r="Z409" s="35">
        <f ca="1">Y409/MAX(Y$49:Y409)-1</f>
        <v>-4.3785553209421013E-2</v>
      </c>
      <c r="AA409" s="32">
        <f t="shared" ca="1" si="202"/>
        <v>579.7960360772264</v>
      </c>
      <c r="AB409" s="33">
        <f t="shared" ca="1" si="223"/>
        <v>0</v>
      </c>
      <c r="AC409" s="34">
        <f t="shared" ca="1" si="224"/>
        <v>5.8333333333333336E-3</v>
      </c>
      <c r="AD409" s="34">
        <f t="shared" ca="1" si="225"/>
        <v>21.598525166373232</v>
      </c>
      <c r="AE409" s="35">
        <f ca="1">AD409/MAX(AD$49:AD409)-1</f>
        <v>-1.5282293238725098E-2</v>
      </c>
      <c r="AF409" s="32">
        <f t="shared" ca="1" si="203"/>
        <v>573.30496962243592</v>
      </c>
      <c r="AG409" s="33">
        <f t="shared" ca="1" si="226"/>
        <v>0</v>
      </c>
      <c r="AH409" s="34">
        <f t="shared" ca="1" si="227"/>
        <v>5.8333333333333336E-3</v>
      </c>
      <c r="AI409" s="34">
        <f t="shared" ca="1" si="228"/>
        <v>15.599759217787957</v>
      </c>
      <c r="AJ409" s="35">
        <f ca="1">AI409/MAX(AI$49:AI409)-1</f>
        <v>0</v>
      </c>
      <c r="AK409" s="32">
        <f t="shared" ca="1" si="204"/>
        <v>573.30496962243592</v>
      </c>
      <c r="AL409" s="33">
        <f t="shared" ca="1" si="205"/>
        <v>0</v>
      </c>
      <c r="AM409" s="34">
        <f t="shared" ca="1" si="229"/>
        <v>5.8333333333333336E-3</v>
      </c>
      <c r="AN409" s="34">
        <f t="shared" ca="1" si="230"/>
        <v>17.618666018647247</v>
      </c>
      <c r="AO409" s="35">
        <f ca="1">AN409/MAX(AN$49:AN409)-1</f>
        <v>0</v>
      </c>
      <c r="AP409" s="32">
        <f t="shared" ca="1" si="206"/>
        <v>583.52944699387638</v>
      </c>
      <c r="AQ409" s="33">
        <f t="shared" ca="1" si="207"/>
        <v>0</v>
      </c>
      <c r="AR409" s="34">
        <f t="shared" ca="1" si="231"/>
        <v>5.8333333333333336E-3</v>
      </c>
      <c r="AS409" s="34">
        <f t="shared" ca="1" si="232"/>
        <v>15.706043179137311</v>
      </c>
      <c r="AT409" s="35">
        <f ca="1">AS409/MAX(AS$49:AS409)-1</f>
        <v>-1.5282293238724987E-2</v>
      </c>
      <c r="AU409" s="32">
        <f t="shared" ca="1" si="208"/>
        <v>579.27116821631046</v>
      </c>
      <c r="AV409" s="33">
        <f t="shared" ca="1" si="209"/>
        <v>1</v>
      </c>
      <c r="AW409" s="34">
        <f t="shared" ca="1" si="233"/>
        <v>5.8333333333333336E-3</v>
      </c>
      <c r="AX409" s="34">
        <f t="shared" ca="1" si="234"/>
        <v>17.728594448409702</v>
      </c>
      <c r="AY409" s="35">
        <f ca="1">AX409/MAX(AX$49:AX409)-1</f>
        <v>-1.7907993971401082E-3</v>
      </c>
      <c r="AZ409" s="20"/>
      <c r="BA409" s="20"/>
      <c r="BB409" s="20"/>
      <c r="BC409" s="20"/>
      <c r="BD409" s="20"/>
      <c r="BE409" s="20"/>
      <c r="BF409" s="20"/>
      <c r="BG409" s="17"/>
      <c r="BH409" s="17"/>
      <c r="BJ409" s="7">
        <f ca="1">AVERAGE(B407:B409)</f>
        <v>579.7960360772264</v>
      </c>
      <c r="BK409" s="7">
        <f ca="1">AVERAGE(B404:B409)</f>
        <v>572.64945929556166</v>
      </c>
      <c r="BL409" s="7">
        <f ca="1">AVERAGE(B398:B409)</f>
        <v>578.49136171410669</v>
      </c>
      <c r="BM409" s="7">
        <f ca="1">AVERAGE(B392:B409)</f>
        <v>592.7198764453592</v>
      </c>
      <c r="BN409" s="7">
        <f ca="1">AVERAGE(B386:B409)</f>
        <v>603.71016796945935</v>
      </c>
      <c r="BO409" s="5">
        <f ca="1">IF($B408&gt;=BJ408,$D409,$C409)*0.2+IF($B408&gt;=BK408,$D409,$C409)*0.2+IF($B408&gt;=BL408,$D409,$C409)*0.2+IF($B408&gt;=BM408,$D409,$C409)*0.2+IF($B408&gt;=BN408,$D409,$C409)*0.2</f>
        <v>9.3228929550755162E-3</v>
      </c>
      <c r="BP409" s="3">
        <f t="shared" ca="1" si="210"/>
        <v>1898.084830597516</v>
      </c>
      <c r="BQ409" s="5">
        <f ca="1">BP409/MAX($BP$36:BP409)-1</f>
        <v>0</v>
      </c>
    </row>
    <row r="410" spans="1:69" x14ac:dyDescent="0.2">
      <c r="A410" s="15">
        <v>20851</v>
      </c>
      <c r="B410" s="18">
        <v>585.1054677232662</v>
      </c>
      <c r="C410" s="17">
        <f t="shared" ca="1" si="196"/>
        <v>5.8333333333333336E-3</v>
      </c>
      <c r="D410" s="17">
        <f ca="1">B410/B409-1</f>
        <v>9.0000217012753403E-4</v>
      </c>
      <c r="E410" s="20">
        <f t="shared" ca="1" si="197"/>
        <v>4.0116090116381553</v>
      </c>
      <c r="F410" s="20">
        <f ca="1">E410/MAX(E$49:E410)-1</f>
        <v>-0.4762472355711459</v>
      </c>
      <c r="G410" s="32">
        <f t="shared" ca="1" si="198"/>
        <v>580.32137632035642</v>
      </c>
      <c r="H410" s="33">
        <f t="shared" ca="1" si="211"/>
        <v>1</v>
      </c>
      <c r="I410" s="34">
        <f t="shared" ca="1" si="212"/>
        <v>9.0000217012753403E-4</v>
      </c>
      <c r="J410" s="34">
        <f t="shared" ca="1" si="213"/>
        <v>19.93823272030081</v>
      </c>
      <c r="K410" s="35">
        <f ca="1">J410/MAX(J$49:J410)-1</f>
        <v>-1.439604516567683E-2</v>
      </c>
      <c r="L410" s="32">
        <f t="shared" ca="1" si="199"/>
        <v>572.56012909872618</v>
      </c>
      <c r="M410" s="33">
        <f t="shared" ca="1" si="214"/>
        <v>1</v>
      </c>
      <c r="N410" s="34">
        <f t="shared" ca="1" si="215"/>
        <v>9.0000217012753403E-4</v>
      </c>
      <c r="O410" s="34">
        <f t="shared" ca="1" si="216"/>
        <v>17.094894149810649</v>
      </c>
      <c r="P410" s="35">
        <f ca="1">O410/MAX(O$49:O410)-1</f>
        <v>-1.439604516567683E-2</v>
      </c>
      <c r="Q410" s="32">
        <f t="shared" ca="1" si="200"/>
        <v>601.62081203164382</v>
      </c>
      <c r="R410" s="33">
        <f t="shared" ca="1" si="217"/>
        <v>0</v>
      </c>
      <c r="S410" s="34">
        <f t="shared" ca="1" si="218"/>
        <v>5.8333333333333336E-3</v>
      </c>
      <c r="T410" s="34">
        <f t="shared" ca="1" si="219"/>
        <v>16.430208326756354</v>
      </c>
      <c r="U410" s="35">
        <f ca="1">T410/MAX(T$49:T410)-1</f>
        <v>0</v>
      </c>
      <c r="V410" s="32">
        <f t="shared" ca="1" si="201"/>
        <v>580.32137632035642</v>
      </c>
      <c r="W410" s="33">
        <f t="shared" ca="1" si="220"/>
        <v>1</v>
      </c>
      <c r="X410" s="34">
        <f t="shared" ca="1" si="221"/>
        <v>9.0000217012753403E-4</v>
      </c>
      <c r="Y410" s="34">
        <f t="shared" ca="1" si="222"/>
        <v>13.539421405031105</v>
      </c>
      <c r="Z410" s="35">
        <f ca="1">Y410/MAX(Y$49:Y410)-1</f>
        <v>-4.2924958132202207E-2</v>
      </c>
      <c r="AA410" s="32">
        <f t="shared" ca="1" si="202"/>
        <v>580.32137632035642</v>
      </c>
      <c r="AB410" s="33">
        <f t="shared" ca="1" si="223"/>
        <v>0</v>
      </c>
      <c r="AC410" s="34">
        <f t="shared" ca="1" si="224"/>
        <v>5.8333333333333336E-3</v>
      </c>
      <c r="AD410" s="34">
        <f t="shared" ca="1" si="225"/>
        <v>21.724516563177076</v>
      </c>
      <c r="AE410" s="35">
        <f ca="1">AD410/MAX(AD$49:AD410)-1</f>
        <v>-9.5381066159510031E-3</v>
      </c>
      <c r="AF410" s="32">
        <f t="shared" ca="1" si="203"/>
        <v>572.56012909872618</v>
      </c>
      <c r="AG410" s="33">
        <f t="shared" ca="1" si="226"/>
        <v>0</v>
      </c>
      <c r="AH410" s="34">
        <f t="shared" ca="1" si="227"/>
        <v>5.8333333333333336E-3</v>
      </c>
      <c r="AI410" s="34">
        <f t="shared" ca="1" si="228"/>
        <v>15.690757813225053</v>
      </c>
      <c r="AJ410" s="35">
        <f ca="1">AI410/MAX(AI$49:AI410)-1</f>
        <v>0</v>
      </c>
      <c r="AK410" s="32">
        <f t="shared" ca="1" si="204"/>
        <v>572.56012909872618</v>
      </c>
      <c r="AL410" s="33">
        <f t="shared" ca="1" si="205"/>
        <v>0.3</v>
      </c>
      <c r="AM410" s="34">
        <f t="shared" ca="1" si="229"/>
        <v>5.8333333333333336E-3</v>
      </c>
      <c r="AN410" s="34">
        <f t="shared" ca="1" si="230"/>
        <v>17.721441570422691</v>
      </c>
      <c r="AO410" s="35">
        <f ca="1">AN410/MAX(AN$49:AN410)-1</f>
        <v>0</v>
      </c>
      <c r="AP410" s="32">
        <f t="shared" ca="1" si="206"/>
        <v>584.5793450441148</v>
      </c>
      <c r="AQ410" s="33">
        <f t="shared" ca="1" si="207"/>
        <v>1</v>
      </c>
      <c r="AR410" s="34">
        <f t="shared" ca="1" si="231"/>
        <v>9.0000217012753403E-4</v>
      </c>
      <c r="AS410" s="34">
        <f t="shared" ca="1" si="232"/>
        <v>15.720178652082652</v>
      </c>
      <c r="AT410" s="35">
        <f ca="1">AS410/MAX(AS$49:AS410)-1</f>
        <v>-1.439604516567683E-2</v>
      </c>
      <c r="AU410" s="32">
        <f t="shared" ca="1" si="208"/>
        <v>579.7960360772264</v>
      </c>
      <c r="AV410" s="33">
        <f t="shared" ca="1" si="209"/>
        <v>1</v>
      </c>
      <c r="AW410" s="34">
        <f t="shared" ca="1" si="233"/>
        <v>4.6000005425318839E-3</v>
      </c>
      <c r="AX410" s="34">
        <f t="shared" ca="1" si="234"/>
        <v>17.810145992490714</v>
      </c>
      <c r="AY410" s="35">
        <f ca="1">AX410/MAX(AX$49:AX410)-1</f>
        <v>0</v>
      </c>
      <c r="AZ410" s="20"/>
      <c r="BA410" s="20"/>
      <c r="BB410" s="20"/>
      <c r="BC410" s="20"/>
      <c r="BD410" s="20"/>
      <c r="BE410" s="20"/>
      <c r="BF410" s="20"/>
      <c r="BG410" s="17"/>
      <c r="BH410" s="17"/>
      <c r="BJ410" s="7">
        <f ca="1">AVERAGE(B408:B410)</f>
        <v>580.32137632035642</v>
      </c>
      <c r="BK410" s="7">
        <f ca="1">AVERAGE(B405:B410)</f>
        <v>577.41678279122516</v>
      </c>
      <c r="BL410" s="7">
        <f ca="1">AVERAGE(B399:B410)</f>
        <v>576.90419624413676</v>
      </c>
      <c r="BM410" s="7">
        <f ca="1">AVERAGE(B393:B410)</f>
        <v>589.7430637549495</v>
      </c>
      <c r="BN410" s="7">
        <f ca="1">AVERAGE(B387:B410)</f>
        <v>601.62081203164382</v>
      </c>
      <c r="BO410" s="5">
        <f ca="1">IF($B409&gt;=BJ409,$D410,$C410)*0.2+IF($B409&gt;=BK409,$D410,$C410)*0.2+IF($B409&gt;=BL409,$D410,$C410)*0.2+IF($B409&gt;=BM409,$D410,$C410)*0.2+IF($B409&gt;=BN409,$D410,$C410)*0.2</f>
        <v>2.873334635409854E-3</v>
      </c>
      <c r="BP410" s="3">
        <f t="shared" ca="1" si="210"/>
        <v>1903.538663482218</v>
      </c>
      <c r="BQ410" s="5">
        <f ca="1">BP410/MAX($BP$36:BP410)-1</f>
        <v>0</v>
      </c>
    </row>
    <row r="411" spans="1:69" x14ac:dyDescent="0.2">
      <c r="A411" s="15">
        <v>20879</v>
      </c>
      <c r="B411" s="18">
        <v>598.44187657033945</v>
      </c>
      <c r="C411" s="17">
        <f t="shared" ca="1" si="196"/>
        <v>5.8333333333333336E-3</v>
      </c>
      <c r="D411" s="17">
        <f ca="1">B411/B410-1</f>
        <v>2.2793170774778826E-2</v>
      </c>
      <c r="E411" s="20">
        <f t="shared" ca="1" si="197"/>
        <v>4.1030463009220659</v>
      </c>
      <c r="F411" s="20">
        <f ca="1">E411/MAX(E$49:E411)-1</f>
        <v>-0.46430924936775653</v>
      </c>
      <c r="G411" s="32">
        <f t="shared" ca="1" si="198"/>
        <v>589.37556311257356</v>
      </c>
      <c r="H411" s="33">
        <f t="shared" ca="1" si="211"/>
        <v>1</v>
      </c>
      <c r="I411" s="34">
        <f t="shared" ca="1" si="212"/>
        <v>2.2793170774778826E-2</v>
      </c>
      <c r="J411" s="34">
        <f t="shared" ca="1" si="213"/>
        <v>20.392688263641908</v>
      </c>
      <c r="K411" s="35">
        <f ca="1">J411/MAX(J$49:J411)-1</f>
        <v>0</v>
      </c>
      <c r="L411" s="32">
        <f t="shared" ca="1" si="199"/>
        <v>574.3652072651355</v>
      </c>
      <c r="M411" s="33">
        <f t="shared" ca="1" si="214"/>
        <v>1</v>
      </c>
      <c r="N411" s="34">
        <f t="shared" ca="1" si="215"/>
        <v>2.2793170774778826E-2</v>
      </c>
      <c r="O411" s="34">
        <f t="shared" ca="1" si="216"/>
        <v>17.484540991544051</v>
      </c>
      <c r="P411" s="35">
        <f ca="1">O411/MAX(O$49:O411)-1</f>
        <v>0</v>
      </c>
      <c r="Q411" s="32">
        <f t="shared" ca="1" si="200"/>
        <v>600.06331786296539</v>
      </c>
      <c r="R411" s="33">
        <f t="shared" ca="1" si="217"/>
        <v>0</v>
      </c>
      <c r="S411" s="34">
        <f t="shared" ca="1" si="218"/>
        <v>5.8333333333333336E-3</v>
      </c>
      <c r="T411" s="34">
        <f t="shared" ca="1" si="219"/>
        <v>16.526051208662434</v>
      </c>
      <c r="U411" s="35">
        <f ca="1">T411/MAX(T$49:T411)-1</f>
        <v>0</v>
      </c>
      <c r="V411" s="32">
        <f t="shared" ca="1" si="201"/>
        <v>589.37556311257356</v>
      </c>
      <c r="W411" s="33">
        <f t="shared" ca="1" si="220"/>
        <v>1</v>
      </c>
      <c r="X411" s="34">
        <f t="shared" ca="1" si="221"/>
        <v>2.2793170774778826E-2</v>
      </c>
      <c r="Y411" s="34">
        <f t="shared" ca="1" si="222"/>
        <v>13.848027749307674</v>
      </c>
      <c r="Z411" s="35">
        <f ca="1">Y411/MAX(Y$49:Y411)-1</f>
        <v>-2.111018325863101E-2</v>
      </c>
      <c r="AA411" s="32">
        <f t="shared" ca="1" si="202"/>
        <v>589.37556311257356</v>
      </c>
      <c r="AB411" s="33">
        <f t="shared" ca="1" si="223"/>
        <v>0</v>
      </c>
      <c r="AC411" s="34">
        <f t="shared" ca="1" si="224"/>
        <v>5.8333333333333336E-3</v>
      </c>
      <c r="AD411" s="34">
        <f t="shared" ca="1" si="225"/>
        <v>21.851242909795609</v>
      </c>
      <c r="AE411" s="35">
        <f ca="1">AD411/MAX(AD$49:AD411)-1</f>
        <v>-3.7604122378773752E-3</v>
      </c>
      <c r="AF411" s="32">
        <f t="shared" ca="1" si="203"/>
        <v>574.3652072651355</v>
      </c>
      <c r="AG411" s="33">
        <f t="shared" ca="1" si="226"/>
        <v>0</v>
      </c>
      <c r="AH411" s="34">
        <f t="shared" ca="1" si="227"/>
        <v>5.8333333333333336E-3</v>
      </c>
      <c r="AI411" s="34">
        <f t="shared" ca="1" si="228"/>
        <v>15.782287233802199</v>
      </c>
      <c r="AJ411" s="35">
        <f ca="1">AI411/MAX(AI$49:AI411)-1</f>
        <v>0</v>
      </c>
      <c r="AK411" s="32">
        <f t="shared" ca="1" si="204"/>
        <v>574.3652072651355</v>
      </c>
      <c r="AL411" s="33">
        <f t="shared" ca="1" si="205"/>
        <v>0.6</v>
      </c>
      <c r="AM411" s="34">
        <f t="shared" ca="1" si="229"/>
        <v>5.8333333333333336E-3</v>
      </c>
      <c r="AN411" s="34">
        <f t="shared" ca="1" si="230"/>
        <v>17.824816646250156</v>
      </c>
      <c r="AO411" s="35">
        <f ca="1">AN411/MAX(AN$49:AN411)-1</f>
        <v>0</v>
      </c>
      <c r="AP411" s="32">
        <f t="shared" ca="1" si="206"/>
        <v>585.1054677232662</v>
      </c>
      <c r="AQ411" s="33">
        <f t="shared" ca="1" si="207"/>
        <v>1</v>
      </c>
      <c r="AR411" s="34">
        <f t="shared" ca="1" si="231"/>
        <v>2.2793170774778826E-2</v>
      </c>
      <c r="AS411" s="34">
        <f t="shared" ca="1" si="232"/>
        <v>16.078491368709603</v>
      </c>
      <c r="AT411" s="35">
        <f ca="1">AS411/MAX(AS$49:AS411)-1</f>
        <v>0</v>
      </c>
      <c r="AU411" s="32">
        <f t="shared" ca="1" si="208"/>
        <v>580.32137632035642</v>
      </c>
      <c r="AV411" s="33">
        <f t="shared" ca="1" si="209"/>
        <v>1</v>
      </c>
      <c r="AW411" s="34">
        <f t="shared" ca="1" si="233"/>
        <v>1.0073292693694707E-2</v>
      </c>
      <c r="AX411" s="34">
        <f t="shared" ca="1" si="234"/>
        <v>17.989552805990506</v>
      </c>
      <c r="AY411" s="35">
        <f ca="1">AX411/MAX(AX$49:AX411)-1</f>
        <v>0</v>
      </c>
      <c r="AZ411" s="20"/>
      <c r="BA411" s="20"/>
      <c r="BB411" s="20"/>
      <c r="BC411" s="20"/>
      <c r="BD411" s="20"/>
      <c r="BE411" s="20"/>
      <c r="BF411" s="20"/>
      <c r="BG411" s="17"/>
      <c r="BH411" s="17"/>
      <c r="BJ411" s="7">
        <f ca="1">AVERAGE(B409:B411)</f>
        <v>589.37556311257356</v>
      </c>
      <c r="BK411" s="7">
        <f ca="1">AVERAGE(B406:B411)</f>
        <v>584.32336566444201</v>
      </c>
      <c r="BL411" s="7">
        <f ca="1">AVERAGE(B400:B411)</f>
        <v>576.38308670983031</v>
      </c>
      <c r="BM411" s="7">
        <f ca="1">AVERAGE(B394:B411)</f>
        <v>588.17569705444919</v>
      </c>
      <c r="BN411" s="7">
        <f ca="1">AVERAGE(B388:B411)</f>
        <v>600.06331786296539</v>
      </c>
      <c r="BO411" s="5">
        <f ca="1">IF($B410&gt;=BJ410,$D411,$C411)*0.2+IF($B410&gt;=BK410,$D411,$C411)*0.2+IF($B410&gt;=BL410,$D411,$C411)*0.2+IF($B410&gt;=BM410,$D411,$C411)*0.2+IF($B410&gt;=BN410,$D411,$C411)*0.2</f>
        <v>1.6009235798200627E-2</v>
      </c>
      <c r="BP411" s="3">
        <f t="shared" ca="1" si="210"/>
        <v>1934.0128627968966</v>
      </c>
      <c r="BQ411" s="5">
        <f ca="1">BP411/MAX($BP$36:BP411)-1</f>
        <v>0</v>
      </c>
    </row>
    <row r="412" spans="1:69" x14ac:dyDescent="0.2">
      <c r="A412" s="15">
        <v>20910</v>
      </c>
      <c r="B412" s="18">
        <v>598.9804755579479</v>
      </c>
      <c r="C412" s="17">
        <f t="shared" ref="C412:C475" ca="1" si="235">C411</f>
        <v>5.8333333333333336E-3</v>
      </c>
      <c r="D412" s="17">
        <f ca="1">B412/B411-1</f>
        <v>9.0000217012753403E-4</v>
      </c>
      <c r="E412" s="20">
        <f t="shared" ca="1" si="197"/>
        <v>4.1067390514970299</v>
      </c>
      <c r="F412" s="20">
        <f ca="1">E412/MAX(E$49:E412)-1</f>
        <v>-0.46382712652967018</v>
      </c>
      <c r="G412" s="32">
        <f t="shared" ca="1" si="198"/>
        <v>594.17593995051777</v>
      </c>
      <c r="H412" s="33">
        <f t="shared" ca="1" si="211"/>
        <v>1</v>
      </c>
      <c r="I412" s="34">
        <f t="shared" ca="1" si="212"/>
        <v>9.0000217012753403E-4</v>
      </c>
      <c r="J412" s="34">
        <f t="shared" ca="1" si="213"/>
        <v>20.41104172733392</v>
      </c>
      <c r="K412" s="35">
        <f ca="1">J412/MAX(J$49:J412)-1</f>
        <v>0</v>
      </c>
      <c r="L412" s="32">
        <f t="shared" ca="1" si="199"/>
        <v>577.44257001555377</v>
      </c>
      <c r="M412" s="33">
        <f t="shared" ca="1" si="214"/>
        <v>1</v>
      </c>
      <c r="N412" s="34">
        <f t="shared" ca="1" si="215"/>
        <v>9.0000217012753403E-4</v>
      </c>
      <c r="O412" s="34">
        <f t="shared" ca="1" si="216"/>
        <v>17.500277116380126</v>
      </c>
      <c r="P412" s="35">
        <f ca="1">O412/MAX(O$49:O412)-1</f>
        <v>0</v>
      </c>
      <c r="Q412" s="32">
        <f t="shared" ca="1" si="200"/>
        <v>598.50442194615528</v>
      </c>
      <c r="R412" s="33">
        <f t="shared" ca="1" si="217"/>
        <v>0</v>
      </c>
      <c r="S412" s="34">
        <f t="shared" ca="1" si="218"/>
        <v>5.8333333333333336E-3</v>
      </c>
      <c r="T412" s="34">
        <f t="shared" ca="1" si="219"/>
        <v>16.622453174046299</v>
      </c>
      <c r="U412" s="35">
        <f ca="1">T412/MAX(T$49:T412)-1</f>
        <v>0</v>
      </c>
      <c r="V412" s="32">
        <f t="shared" ca="1" si="201"/>
        <v>594.17593995051777</v>
      </c>
      <c r="W412" s="33">
        <f t="shared" ca="1" si="220"/>
        <v>1</v>
      </c>
      <c r="X412" s="34">
        <f t="shared" ca="1" si="221"/>
        <v>9.0000217012753403E-4</v>
      </c>
      <c r="Y412" s="34">
        <f t="shared" ca="1" si="222"/>
        <v>13.860491004334037</v>
      </c>
      <c r="Z412" s="35">
        <f ca="1">Y412/MAX(Y$49:Y412)-1</f>
        <v>-2.0229180299248029E-2</v>
      </c>
      <c r="AA412" s="32">
        <f t="shared" ca="1" si="202"/>
        <v>594.17593995051777</v>
      </c>
      <c r="AB412" s="33">
        <f t="shared" ca="1" si="223"/>
        <v>1</v>
      </c>
      <c r="AC412" s="34">
        <f t="shared" ca="1" si="224"/>
        <v>9.0000217012753403E-4</v>
      </c>
      <c r="AD412" s="34">
        <f t="shared" ca="1" si="225"/>
        <v>21.870909075834408</v>
      </c>
      <c r="AE412" s="35">
        <f ca="1">AD412/MAX(AD$49:AD412)-1</f>
        <v>-2.863794446924528E-3</v>
      </c>
      <c r="AF412" s="32">
        <f t="shared" ca="1" si="203"/>
        <v>577.44257001555377</v>
      </c>
      <c r="AG412" s="33">
        <f t="shared" ca="1" si="226"/>
        <v>0</v>
      </c>
      <c r="AH412" s="34">
        <f t="shared" ca="1" si="227"/>
        <v>5.8333333333333336E-3</v>
      </c>
      <c r="AI412" s="34">
        <f t="shared" ca="1" si="228"/>
        <v>15.874350575999379</v>
      </c>
      <c r="AJ412" s="35">
        <f ca="1">AI412/MAX(AI$49:AI412)-1</f>
        <v>0</v>
      </c>
      <c r="AK412" s="32">
        <f t="shared" ca="1" si="204"/>
        <v>577.44257001555377</v>
      </c>
      <c r="AL412" s="33">
        <f t="shared" ca="1" si="205"/>
        <v>1</v>
      </c>
      <c r="AM412" s="34">
        <f t="shared" ca="1" si="229"/>
        <v>9.0000217012753403E-4</v>
      </c>
      <c r="AN412" s="34">
        <f t="shared" ca="1" si="230"/>
        <v>17.840859019913907</v>
      </c>
      <c r="AO412" s="35">
        <f ca="1">AN412/MAX(AN$49:AN412)-1</f>
        <v>0</v>
      </c>
      <c r="AP412" s="32">
        <f t="shared" ca="1" si="206"/>
        <v>598.44187657033945</v>
      </c>
      <c r="AQ412" s="33">
        <f t="shared" ca="1" si="207"/>
        <v>1</v>
      </c>
      <c r="AR412" s="34">
        <f t="shared" ca="1" si="231"/>
        <v>9.0000217012753403E-4</v>
      </c>
      <c r="AS412" s="34">
        <f t="shared" ca="1" si="232"/>
        <v>16.092962045833819</v>
      </c>
      <c r="AT412" s="35">
        <f ca="1">AS412/MAX(AS$49:AS412)-1</f>
        <v>0</v>
      </c>
      <c r="AU412" s="32">
        <f t="shared" ca="1" si="208"/>
        <v>589.37556311257356</v>
      </c>
      <c r="AV412" s="33">
        <f t="shared" ca="1" si="209"/>
        <v>1</v>
      </c>
      <c r="AW412" s="34">
        <f t="shared" ca="1" si="233"/>
        <v>2.1333349609289837E-3</v>
      </c>
      <c r="AX412" s="34">
        <f t="shared" ca="1" si="234"/>
        <v>18.027930547923003</v>
      </c>
      <c r="AY412" s="35">
        <f ca="1">AX412/MAX(AX$49:AX412)-1</f>
        <v>0</v>
      </c>
      <c r="AZ412" s="20"/>
      <c r="BA412" s="20"/>
      <c r="BB412" s="20"/>
      <c r="BC412" s="20"/>
      <c r="BD412" s="20"/>
      <c r="BE412" s="20"/>
      <c r="BF412" s="20"/>
      <c r="BG412" s="17"/>
      <c r="BH412" s="17"/>
      <c r="BJ412" s="7">
        <f ca="1">AVERAGE(B410:B412)</f>
        <v>594.17593995051777</v>
      </c>
      <c r="BK412" s="7">
        <f ca="1">AVERAGE(B407:B412)</f>
        <v>586.98598801387209</v>
      </c>
      <c r="BL412" s="7">
        <f ca="1">AVERAGE(B401:B412)</f>
        <v>576.91863692629579</v>
      </c>
      <c r="BM412" s="7">
        <f ca="1">AVERAGE(B395:B412)</f>
        <v>587.30797312682387</v>
      </c>
      <c r="BN412" s="7">
        <f ca="1">AVERAGE(B389:B412)</f>
        <v>598.50442194615528</v>
      </c>
      <c r="BO412" s="5">
        <f ca="1">IF($B411&gt;=BJ411,$D412,$C412)*0.2+IF($B411&gt;=BK411,$D412,$C412)*0.2+IF($B411&gt;=BL411,$D412,$C412)*0.2+IF($B411&gt;=BM411,$D412,$C412)*0.2+IF($B411&gt;=BN411,$D412,$C412)*0.2</f>
        <v>1.886668402768694E-3</v>
      </c>
      <c r="BP412" s="3">
        <f t="shared" ca="1" si="210"/>
        <v>1937.6617037556839</v>
      </c>
      <c r="BQ412" s="5">
        <f ca="1">BP412/MAX($BP$36:BP412)-1</f>
        <v>0</v>
      </c>
    </row>
    <row r="413" spans="1:69" x14ac:dyDescent="0.2">
      <c r="A413" s="15">
        <v>20940</v>
      </c>
      <c r="B413" s="18">
        <v>586.68578487174341</v>
      </c>
      <c r="C413" s="17">
        <f t="shared" ca="1" si="235"/>
        <v>5.8333333333333336E-3</v>
      </c>
      <c r="D413" s="17">
        <f ca="1">B413/B412-1</f>
        <v>-2.0526029124324996E-2</v>
      </c>
      <c r="E413" s="20">
        <f t="shared" ca="1" si="197"/>
        <v>4.0224440061199989</v>
      </c>
      <c r="F413" s="20">
        <f ca="1">E413/MAX(E$49:E413)-1</f>
        <v>-0.47483262654619518</v>
      </c>
      <c r="G413" s="32">
        <f t="shared" ca="1" si="198"/>
        <v>594.70271233334358</v>
      </c>
      <c r="H413" s="33">
        <f t="shared" ca="1" si="211"/>
        <v>1</v>
      </c>
      <c r="I413" s="34">
        <f t="shared" ca="1" si="212"/>
        <v>-2.0526029124324996E-2</v>
      </c>
      <c r="J413" s="34">
        <f t="shared" ca="1" si="213"/>
        <v>19.99208409038085</v>
      </c>
      <c r="K413" s="35">
        <f ca="1">J413/MAX(J$49:J413)-1</f>
        <v>-2.0526029124325107E-2</v>
      </c>
      <c r="L413" s="32">
        <f t="shared" ca="1" si="199"/>
        <v>580.5110360496667</v>
      </c>
      <c r="M413" s="33">
        <f t="shared" ca="1" si="214"/>
        <v>1</v>
      </c>
      <c r="N413" s="34">
        <f t="shared" ca="1" si="215"/>
        <v>-2.0526029124324996E-2</v>
      </c>
      <c r="O413" s="34">
        <f t="shared" ca="1" si="216"/>
        <v>17.141065918605548</v>
      </c>
      <c r="P413" s="35">
        <f ca="1">O413/MAX(O$49:O413)-1</f>
        <v>-2.0526029124324996E-2</v>
      </c>
      <c r="Q413" s="32">
        <f t="shared" ca="1" si="200"/>
        <v>596.40938241905076</v>
      </c>
      <c r="R413" s="33">
        <f t="shared" ca="1" si="217"/>
        <v>1</v>
      </c>
      <c r="S413" s="34">
        <f t="shared" ca="1" si="218"/>
        <v>-2.0526029124324996E-2</v>
      </c>
      <c r="T413" s="34">
        <f t="shared" ca="1" si="219"/>
        <v>16.281260216078095</v>
      </c>
      <c r="U413" s="35">
        <f ca="1">T413/MAX(T$49:T413)-1</f>
        <v>-2.0526029124325107E-2</v>
      </c>
      <c r="V413" s="32">
        <f t="shared" ca="1" si="201"/>
        <v>594.70271233334358</v>
      </c>
      <c r="W413" s="33">
        <f t="shared" ca="1" si="220"/>
        <v>1</v>
      </c>
      <c r="X413" s="34">
        <f t="shared" ca="1" si="221"/>
        <v>-2.0526029124324996E-2</v>
      </c>
      <c r="Y413" s="34">
        <f t="shared" ca="1" si="222"/>
        <v>13.575990162301633</v>
      </c>
      <c r="Z413" s="35">
        <f ca="1">Y413/MAX(Y$49:Y413)-1</f>
        <v>-4.0339984679589325E-2</v>
      </c>
      <c r="AA413" s="32">
        <f t="shared" ca="1" si="202"/>
        <v>594.70271233334358</v>
      </c>
      <c r="AB413" s="33">
        <f t="shared" ca="1" si="223"/>
        <v>1</v>
      </c>
      <c r="AC413" s="34">
        <f t="shared" ca="1" si="224"/>
        <v>-2.0526029124324996E-2</v>
      </c>
      <c r="AD413" s="34">
        <f t="shared" ca="1" si="225"/>
        <v>21.421986159168366</v>
      </c>
      <c r="AE413" s="35">
        <f ca="1">AD413/MAX(AD$49:AD413)-1</f>
        <v>-2.3331041243025985E-2</v>
      </c>
      <c r="AF413" s="32">
        <f t="shared" ca="1" si="203"/>
        <v>580.5110360496667</v>
      </c>
      <c r="AG413" s="33">
        <f t="shared" ca="1" si="226"/>
        <v>0</v>
      </c>
      <c r="AH413" s="34">
        <f t="shared" ca="1" si="227"/>
        <v>5.8333333333333336E-3</v>
      </c>
      <c r="AI413" s="34">
        <f t="shared" ca="1" si="228"/>
        <v>15.966950954359376</v>
      </c>
      <c r="AJ413" s="35">
        <f ca="1">AI413/MAX(AI$49:AI413)-1</f>
        <v>0</v>
      </c>
      <c r="AK413" s="32">
        <f t="shared" ca="1" si="204"/>
        <v>580.5110360496667</v>
      </c>
      <c r="AL413" s="33">
        <f t="shared" ca="1" si="205"/>
        <v>1</v>
      </c>
      <c r="AM413" s="34">
        <f t="shared" ca="1" si="229"/>
        <v>-2.0526029124324996E-2</v>
      </c>
      <c r="AN413" s="34">
        <f t="shared" ca="1" si="230"/>
        <v>17.474657028068179</v>
      </c>
      <c r="AO413" s="35">
        <f ca="1">AN413/MAX(AN$49:AN413)-1</f>
        <v>-2.0526029124324885E-2</v>
      </c>
      <c r="AP413" s="32">
        <f t="shared" ca="1" si="206"/>
        <v>598.9804755579479</v>
      </c>
      <c r="AQ413" s="33">
        <f t="shared" ca="1" si="207"/>
        <v>1</v>
      </c>
      <c r="AR413" s="34">
        <f t="shared" ca="1" si="231"/>
        <v>-2.0526029124324996E-2</v>
      </c>
      <c r="AS413" s="34">
        <f t="shared" ca="1" si="232"/>
        <v>15.762637438184377</v>
      </c>
      <c r="AT413" s="35">
        <f ca="1">AS413/MAX(AS$49:AS413)-1</f>
        <v>-2.0526029124324996E-2</v>
      </c>
      <c r="AU413" s="32">
        <f t="shared" ca="1" si="208"/>
        <v>594.17593995051777</v>
      </c>
      <c r="AV413" s="33">
        <f t="shared" ca="1" si="209"/>
        <v>1</v>
      </c>
      <c r="AW413" s="34">
        <f t="shared" ca="1" si="233"/>
        <v>-1.3936188509910413E-2</v>
      </c>
      <c r="AX413" s="34">
        <f t="shared" ca="1" si="234"/>
        <v>17.776689909363576</v>
      </c>
      <c r="AY413" s="35">
        <f ca="1">AX413/MAX(AX$49:AX413)-1</f>
        <v>-1.3936188509910408E-2</v>
      </c>
      <c r="AZ413" s="20"/>
      <c r="BA413" s="20"/>
      <c r="BB413" s="20"/>
      <c r="BC413" s="20"/>
      <c r="BD413" s="20"/>
      <c r="BE413" s="20"/>
      <c r="BF413" s="20"/>
      <c r="BG413" s="17"/>
      <c r="BH413" s="17"/>
      <c r="BJ413" s="7">
        <f ca="1">AVERAGE(B411:B413)</f>
        <v>594.70271233334358</v>
      </c>
      <c r="BK413" s="7">
        <f ca="1">AVERAGE(B408:B413)</f>
        <v>587.51204432685006</v>
      </c>
      <c r="BL413" s="7">
        <f ca="1">AVERAGE(B402:B413)</f>
        <v>577.44319442342055</v>
      </c>
      <c r="BM413" s="7">
        <f ca="1">AVERAGE(B396:B413)</f>
        <v>585.7264807783323</v>
      </c>
      <c r="BN413" s="7">
        <f ca="1">AVERAGE(B390:B413)</f>
        <v>596.40938241905076</v>
      </c>
      <c r="BO413" s="5">
        <f ca="1">IF($B412&gt;=BJ412,$D413,$C413)*0.2+IF($B412&gt;=BK412,$D413,$C413)*0.2+IF($B412&gt;=BL412,$D413,$C413)*0.2+IF($B412&gt;=BM412,$D413,$C413)*0.2+IF($B412&gt;=BN412,$D413,$C413)*0.2</f>
        <v>-2.0526029124324996E-2</v>
      </c>
      <c r="BP413" s="3">
        <f t="shared" ca="1" si="210"/>
        <v>1897.8892031913056</v>
      </c>
      <c r="BQ413" s="5">
        <f ca="1">BP413/MAX($BP$36:BP413)-1</f>
        <v>-2.0526029124324996E-2</v>
      </c>
    </row>
    <row r="414" spans="1:69" x14ac:dyDescent="0.2">
      <c r="A414" s="15">
        <v>20971</v>
      </c>
      <c r="B414" s="18">
        <v>587.21380335131096</v>
      </c>
      <c r="C414" s="17">
        <f t="shared" ca="1" si="235"/>
        <v>5.8333333333333336E-3</v>
      </c>
      <c r="D414" s="17">
        <f ca="1">B414/B413-1</f>
        <v>9.0000217012753403E-4</v>
      </c>
      <c r="E414" s="20">
        <f t="shared" ca="1" si="197"/>
        <v>4.0260642144547232</v>
      </c>
      <c r="F414" s="20">
        <f ca="1">E414/MAX(E$49:E414)-1</f>
        <v>-0.47435997477040659</v>
      </c>
      <c r="G414" s="32">
        <f t="shared" ca="1" si="198"/>
        <v>590.96002126033409</v>
      </c>
      <c r="H414" s="33">
        <f t="shared" ca="1" si="211"/>
        <v>0</v>
      </c>
      <c r="I414" s="34">
        <f t="shared" ca="1" si="212"/>
        <v>5.8333333333333336E-3</v>
      </c>
      <c r="J414" s="34">
        <f t="shared" ca="1" si="213"/>
        <v>20.108704580908071</v>
      </c>
      <c r="K414" s="35">
        <f ca="1">J414/MAX(J$49:J414)-1</f>
        <v>-1.4812430960883693E-2</v>
      </c>
      <c r="L414" s="32">
        <f t="shared" ca="1" si="199"/>
        <v>583.58226370986927</v>
      </c>
      <c r="M414" s="33">
        <f t="shared" ca="1" si="214"/>
        <v>1</v>
      </c>
      <c r="N414" s="34">
        <f t="shared" ca="1" si="215"/>
        <v>9.0000217012753403E-4</v>
      </c>
      <c r="O414" s="34">
        <f t="shared" ca="1" si="216"/>
        <v>17.156492915130592</v>
      </c>
      <c r="P414" s="35">
        <f ca="1">O414/MAX(O$49:O414)-1</f>
        <v>-1.964450042495347E-2</v>
      </c>
      <c r="Q414" s="32">
        <f t="shared" ca="1" si="200"/>
        <v>594.31245735182517</v>
      </c>
      <c r="R414" s="33">
        <f t="shared" ca="1" si="217"/>
        <v>0</v>
      </c>
      <c r="S414" s="34">
        <f t="shared" ca="1" si="218"/>
        <v>5.8333333333333336E-3</v>
      </c>
      <c r="T414" s="34">
        <f t="shared" ca="1" si="219"/>
        <v>16.376234234005217</v>
      </c>
      <c r="U414" s="35">
        <f ca="1">T414/MAX(T$49:T414)-1</f>
        <v>-1.4812430960883693E-2</v>
      </c>
      <c r="V414" s="32">
        <f t="shared" ca="1" si="201"/>
        <v>590.96002126033409</v>
      </c>
      <c r="W414" s="33">
        <f t="shared" ca="1" si="220"/>
        <v>0</v>
      </c>
      <c r="X414" s="34">
        <f t="shared" ca="1" si="221"/>
        <v>-9.0000217012753403E-4</v>
      </c>
      <c r="Y414" s="34">
        <f t="shared" ca="1" si="222"/>
        <v>13.56377174169393</v>
      </c>
      <c r="Z414" s="35">
        <f ca="1">Y414/MAX(Y$49:Y414)-1</f>
        <v>-4.120368077596237E-2</v>
      </c>
      <c r="AA414" s="32">
        <f t="shared" ca="1" si="202"/>
        <v>590.96002126033409</v>
      </c>
      <c r="AB414" s="33">
        <f t="shared" ca="1" si="223"/>
        <v>0</v>
      </c>
      <c r="AC414" s="34">
        <f t="shared" ca="1" si="224"/>
        <v>5.8333333333333336E-3</v>
      </c>
      <c r="AD414" s="34">
        <f t="shared" ca="1" si="225"/>
        <v>21.546947745096848</v>
      </c>
      <c r="AE414" s="35">
        <f ca="1">AD414/MAX(AD$49:AD414)-1</f>
        <v>-1.7633805650276946E-2</v>
      </c>
      <c r="AF414" s="32">
        <f t="shared" ca="1" si="203"/>
        <v>583.58226370986927</v>
      </c>
      <c r="AG414" s="33">
        <f t="shared" ca="1" si="226"/>
        <v>0</v>
      </c>
      <c r="AH414" s="34">
        <f t="shared" ca="1" si="227"/>
        <v>5.8333333333333336E-3</v>
      </c>
      <c r="AI414" s="34">
        <f t="shared" ca="1" si="228"/>
        <v>16.060091501593138</v>
      </c>
      <c r="AJ414" s="35">
        <f ca="1">AI414/MAX(AI$49:AI414)-1</f>
        <v>0</v>
      </c>
      <c r="AK414" s="32">
        <f t="shared" ca="1" si="204"/>
        <v>583.58226370986927</v>
      </c>
      <c r="AL414" s="33">
        <f t="shared" ca="1" si="205"/>
        <v>1</v>
      </c>
      <c r="AM414" s="34">
        <f t="shared" ca="1" si="229"/>
        <v>9.0000217012753403E-4</v>
      </c>
      <c r="AN414" s="34">
        <f t="shared" ca="1" si="230"/>
        <v>17.490384257315675</v>
      </c>
      <c r="AO414" s="35">
        <f ca="1">AN414/MAX(AN$49:AN414)-1</f>
        <v>-1.9644500424953359E-2</v>
      </c>
      <c r="AP414" s="32">
        <f t="shared" ca="1" si="206"/>
        <v>598.9804755579479</v>
      </c>
      <c r="AQ414" s="33">
        <f t="shared" ca="1" si="207"/>
        <v>1</v>
      </c>
      <c r="AR414" s="34">
        <f t="shared" ca="1" si="231"/>
        <v>9.0000217012753403E-4</v>
      </c>
      <c r="AS414" s="34">
        <f t="shared" ca="1" si="232"/>
        <v>15.776823846085676</v>
      </c>
      <c r="AT414" s="35">
        <f ca="1">AS414/MAX(AS$49:AS414)-1</f>
        <v>-1.964450042495347E-2</v>
      </c>
      <c r="AU414" s="32">
        <f t="shared" ca="1" si="208"/>
        <v>594.70271233334358</v>
      </c>
      <c r="AV414" s="33">
        <f t="shared" ca="1" si="209"/>
        <v>1</v>
      </c>
      <c r="AW414" s="34">
        <f t="shared" ca="1" si="233"/>
        <v>3.3666677517304338E-3</v>
      </c>
      <c r="AX414" s="34">
        <f t="shared" ca="1" si="234"/>
        <v>17.836538118013941</v>
      </c>
      <c r="AY414" s="35">
        <f ca="1">AX414/MAX(AX$49:AX414)-1</f>
        <v>-1.0616439274618306E-2</v>
      </c>
      <c r="AZ414" s="20"/>
      <c r="BA414" s="20"/>
      <c r="BB414" s="20"/>
      <c r="BC414" s="20"/>
      <c r="BD414" s="20"/>
      <c r="BE414" s="20"/>
      <c r="BF414" s="20"/>
      <c r="BG414" s="17"/>
      <c r="BH414" s="17"/>
      <c r="BJ414" s="7">
        <f ca="1">AVERAGE(B412:B414)</f>
        <v>590.96002126033409</v>
      </c>
      <c r="BK414" s="7">
        <f ca="1">AVERAGE(B409:B414)</f>
        <v>590.16779218645388</v>
      </c>
      <c r="BL414" s="7">
        <f ca="1">AVERAGE(B403:B414)</f>
        <v>579.02710736488268</v>
      </c>
      <c r="BM414" s="7">
        <f ca="1">AVERAGE(B397:B414)</f>
        <v>584.1435650832949</v>
      </c>
      <c r="BN414" s="7">
        <f ca="1">AVERAGE(B391:B414)</f>
        <v>594.31245735182517</v>
      </c>
      <c r="BO414" s="5">
        <f ca="1">IF($B413&gt;=BJ413,$D414,$C414)*0.2+IF($B413&gt;=BK413,$D414,$C414)*0.2+IF($B413&gt;=BL413,$D414,$C414)*0.2+IF($B413&gt;=BM413,$D414,$C414)*0.2+IF($B413&gt;=BN413,$D414,$C414)*0.2</f>
        <v>3.8600008680510145E-3</v>
      </c>
      <c r="BP414" s="3">
        <f t="shared" ca="1" si="210"/>
        <v>1905.2150571630884</v>
      </c>
      <c r="BQ414" s="5">
        <f ca="1">BP414/MAX($BP$36:BP414)-1</f>
        <v>-1.6745258746511671E-2</v>
      </c>
    </row>
    <row r="415" spans="1:69" x14ac:dyDescent="0.2">
      <c r="A415" s="15">
        <v>21001</v>
      </c>
      <c r="B415" s="18">
        <v>587.74229704865593</v>
      </c>
      <c r="C415" s="17">
        <f t="shared" ca="1" si="235"/>
        <v>5.8333333333333336E-3</v>
      </c>
      <c r="D415" s="17">
        <f ca="1">B415/B414-1</f>
        <v>9.0000217012753403E-4</v>
      </c>
      <c r="E415" s="20">
        <f t="shared" ca="1" si="197"/>
        <v>4.0296876809848055</v>
      </c>
      <c r="F415" s="20">
        <f ca="1">E415/MAX(E$49:E415)-1</f>
        <v>-0.4738868976069941</v>
      </c>
      <c r="G415" s="32">
        <f t="shared" ca="1" si="198"/>
        <v>587.21396175723669</v>
      </c>
      <c r="H415" s="33">
        <f t="shared" ca="1" si="211"/>
        <v>0</v>
      </c>
      <c r="I415" s="34">
        <f t="shared" ca="1" si="212"/>
        <v>5.8333333333333336E-3</v>
      </c>
      <c r="J415" s="34">
        <f t="shared" ca="1" si="213"/>
        <v>20.226005357630036</v>
      </c>
      <c r="K415" s="35">
        <f ca="1">J415/MAX(J$49:J415)-1</f>
        <v>-9.0655034748220453E-3</v>
      </c>
      <c r="L415" s="32">
        <f t="shared" ca="1" si="199"/>
        <v>586.65625548163109</v>
      </c>
      <c r="M415" s="33">
        <f t="shared" ca="1" si="214"/>
        <v>1</v>
      </c>
      <c r="N415" s="34">
        <f t="shared" ca="1" si="215"/>
        <v>9.0000217012753403E-4</v>
      </c>
      <c r="O415" s="34">
        <f t="shared" ca="1" si="216"/>
        <v>17.171933795985986</v>
      </c>
      <c r="P415" s="35">
        <f ca="1">O415/MAX(O$49:O415)-1</f>
        <v>-1.8762178347839553E-2</v>
      </c>
      <c r="Q415" s="32">
        <f t="shared" ca="1" si="200"/>
        <v>592.21364504748863</v>
      </c>
      <c r="R415" s="33">
        <f t="shared" ca="1" si="217"/>
        <v>0</v>
      </c>
      <c r="S415" s="34">
        <f t="shared" ca="1" si="218"/>
        <v>5.8333333333333336E-3</v>
      </c>
      <c r="T415" s="34">
        <f t="shared" ca="1" si="219"/>
        <v>16.471762267036915</v>
      </c>
      <c r="U415" s="35">
        <f ca="1">T415/MAX(T$49:T415)-1</f>
        <v>-9.0655034748220453E-3</v>
      </c>
      <c r="V415" s="32">
        <f t="shared" ca="1" si="201"/>
        <v>587.21396175723669</v>
      </c>
      <c r="W415" s="33">
        <f t="shared" ca="1" si="220"/>
        <v>0</v>
      </c>
      <c r="X415" s="34">
        <f t="shared" ca="1" si="221"/>
        <v>-9.0000217012753403E-4</v>
      </c>
      <c r="Y415" s="34">
        <f t="shared" ca="1" si="222"/>
        <v>13.551564317691291</v>
      </c>
      <c r="Z415" s="35">
        <f ca="1">Y415/MAX(Y$49:Y415)-1</f>
        <v>-4.2066599543974292E-2</v>
      </c>
      <c r="AA415" s="32">
        <f t="shared" ca="1" si="202"/>
        <v>587.21396175723669</v>
      </c>
      <c r="AB415" s="33">
        <f t="shared" ca="1" si="223"/>
        <v>0</v>
      </c>
      <c r="AC415" s="34">
        <f t="shared" ca="1" si="224"/>
        <v>5.8333333333333336E-3</v>
      </c>
      <c r="AD415" s="34">
        <f t="shared" ca="1" si="225"/>
        <v>21.672638273609913</v>
      </c>
      <c r="AE415" s="35">
        <f ca="1">AD415/MAX(AD$49:AD415)-1</f>
        <v>-1.1903336183236912E-2</v>
      </c>
      <c r="AF415" s="32">
        <f t="shared" ca="1" si="203"/>
        <v>586.65625548163109</v>
      </c>
      <c r="AG415" s="33">
        <f t="shared" ca="1" si="226"/>
        <v>0</v>
      </c>
      <c r="AH415" s="34">
        <f t="shared" ca="1" si="227"/>
        <v>5.8333333333333336E-3</v>
      </c>
      <c r="AI415" s="34">
        <f t="shared" ca="1" si="228"/>
        <v>16.153775368685764</v>
      </c>
      <c r="AJ415" s="35">
        <f ca="1">AI415/MAX(AI$49:AI415)-1</f>
        <v>0</v>
      </c>
      <c r="AK415" s="32">
        <f t="shared" ca="1" si="204"/>
        <v>586.65625548163109</v>
      </c>
      <c r="AL415" s="33">
        <f t="shared" ca="1" si="205"/>
        <v>1</v>
      </c>
      <c r="AM415" s="34">
        <f t="shared" ca="1" si="229"/>
        <v>9.0000217012753403E-4</v>
      </c>
      <c r="AN415" s="34">
        <f t="shared" ca="1" si="230"/>
        <v>17.506125641103623</v>
      </c>
      <c r="AO415" s="35">
        <f ca="1">AN415/MAX(AN$49:AN415)-1</f>
        <v>-1.8762178347839442E-2</v>
      </c>
      <c r="AP415" s="32">
        <f t="shared" ca="1" si="206"/>
        <v>598.9804755579479</v>
      </c>
      <c r="AQ415" s="33">
        <f t="shared" ca="1" si="207"/>
        <v>1</v>
      </c>
      <c r="AR415" s="34">
        <f t="shared" ca="1" si="231"/>
        <v>9.0000217012753403E-4</v>
      </c>
      <c r="AS415" s="34">
        <f t="shared" ca="1" si="232"/>
        <v>15.791023021784873</v>
      </c>
      <c r="AT415" s="35">
        <f ca="1">AS415/MAX(AS$49:AS415)-1</f>
        <v>-1.8762178347839442E-2</v>
      </c>
      <c r="AU415" s="32">
        <f t="shared" ca="1" si="208"/>
        <v>594.70271233334358</v>
      </c>
      <c r="AV415" s="33">
        <f t="shared" ca="1" si="209"/>
        <v>1</v>
      </c>
      <c r="AW415" s="34">
        <f t="shared" ca="1" si="233"/>
        <v>3.3666677517304338E-3</v>
      </c>
      <c r="AX415" s="34">
        <f t="shared" ca="1" si="234"/>
        <v>17.896587815698368</v>
      </c>
      <c r="AY415" s="35">
        <f ca="1">AX415/MAX(AX$49:AX415)-1</f>
        <v>-7.2855135466320942E-3</v>
      </c>
      <c r="AZ415" s="20"/>
      <c r="BA415" s="20"/>
      <c r="BB415" s="20"/>
      <c r="BC415" s="20"/>
      <c r="BD415" s="20"/>
      <c r="BE415" s="20"/>
      <c r="BF415" s="20"/>
      <c r="BG415" s="17"/>
      <c r="BH415" s="17"/>
      <c r="BJ415" s="7">
        <f ca="1">AVERAGE(B413:B415)</f>
        <v>587.21396175723669</v>
      </c>
      <c r="BK415" s="7">
        <f ca="1">AVERAGE(B410:B415)</f>
        <v>590.69495085387734</v>
      </c>
      <c r="BL415" s="7">
        <f ca="1">AVERAGE(B404:B415)</f>
        <v>581.6722050747195</v>
      </c>
      <c r="BM415" s="7">
        <f ca="1">AVERAGE(B398:B415)</f>
        <v>582.55922476069691</v>
      </c>
      <c r="BN415" s="7">
        <f ca="1">AVERAGE(B392:B415)</f>
        <v>592.21364504748863</v>
      </c>
      <c r="BO415" s="5">
        <f ca="1">IF($B414&gt;=BJ414,$D415,$C415)*0.2+IF($B414&gt;=BK414,$D415,$C415)*0.2+IF($B414&gt;=BL414,$D415,$C415)*0.2+IF($B414&gt;=BM414,$D415,$C415)*0.2+IF($B414&gt;=BN414,$D415,$C415)*0.2</f>
        <v>3.8600008680510145E-3</v>
      </c>
      <c r="BP415" s="3">
        <f t="shared" ca="1" si="210"/>
        <v>1912.5691889375616</v>
      </c>
      <c r="BQ415" s="5">
        <f ca="1">BP415/MAX($BP$36:BP415)-1</f>
        <v>-1.2949894591757993E-2</v>
      </c>
    </row>
    <row r="416" spans="1:69" x14ac:dyDescent="0.2">
      <c r="A416" s="15">
        <v>21032</v>
      </c>
      <c r="B416" s="18">
        <v>588.27126639147548</v>
      </c>
      <c r="C416" s="17">
        <f t="shared" ca="1" si="235"/>
        <v>5.8333333333333336E-3</v>
      </c>
      <c r="D416" s="17">
        <f ca="1">B416/B415-1</f>
        <v>9.0000217012753403E-4</v>
      </c>
      <c r="E416" s="20">
        <f t="shared" ca="1" si="197"/>
        <v>4.033314408642628</v>
      </c>
      <c r="F416" s="20">
        <f ca="1">E416/MAX(E$49:E416)-1</f>
        <v>-0.47341339467310783</v>
      </c>
      <c r="G416" s="32">
        <f t="shared" ca="1" si="198"/>
        <v>587.74245559714745</v>
      </c>
      <c r="H416" s="33">
        <f t="shared" ca="1" si="211"/>
        <v>1</v>
      </c>
      <c r="I416" s="34">
        <f t="shared" ca="1" si="212"/>
        <v>9.0000217012753403E-4</v>
      </c>
      <c r="J416" s="34">
        <f t="shared" ca="1" si="213"/>
        <v>20.244208806344915</v>
      </c>
      <c r="K416" s="35">
        <f ca="1">J416/MAX(J$49:J416)-1</f>
        <v>-8.1736602774951095E-3</v>
      </c>
      <c r="L416" s="32">
        <f t="shared" ca="1" si="199"/>
        <v>587.18290797464192</v>
      </c>
      <c r="M416" s="33">
        <f t="shared" ca="1" si="214"/>
        <v>1</v>
      </c>
      <c r="N416" s="34">
        <f t="shared" ca="1" si="215"/>
        <v>9.0000217012753403E-4</v>
      </c>
      <c r="O416" s="34">
        <f t="shared" ca="1" si="216"/>
        <v>17.187388573667658</v>
      </c>
      <c r="P416" s="35">
        <f ca="1">O416/MAX(O$49:O416)-1</f>
        <v>-1.7879062178941529E-2</v>
      </c>
      <c r="Q416" s="32">
        <f t="shared" ca="1" si="200"/>
        <v>590.11294380752349</v>
      </c>
      <c r="R416" s="33">
        <f t="shared" ca="1" si="217"/>
        <v>0</v>
      </c>
      <c r="S416" s="34">
        <f t="shared" ca="1" si="218"/>
        <v>5.8333333333333336E-3</v>
      </c>
      <c r="T416" s="34">
        <f t="shared" ca="1" si="219"/>
        <v>16.567847546927965</v>
      </c>
      <c r="U416" s="35">
        <f ca="1">T416/MAX(T$49:T416)-1</f>
        <v>-3.2850522450917907E-3</v>
      </c>
      <c r="V416" s="32">
        <f t="shared" ca="1" si="201"/>
        <v>587.74245559714745</v>
      </c>
      <c r="W416" s="33">
        <f t="shared" ca="1" si="220"/>
        <v>1</v>
      </c>
      <c r="X416" s="34">
        <f t="shared" ca="1" si="221"/>
        <v>9.0000217012753403E-4</v>
      </c>
      <c r="Y416" s="34">
        <f t="shared" ca="1" si="222"/>
        <v>13.563760754985836</v>
      </c>
      <c r="Z416" s="35">
        <f ca="1">Y416/MAX(Y$49:Y416)-1</f>
        <v>-4.1204457404726225E-2</v>
      </c>
      <c r="AA416" s="32">
        <f t="shared" ca="1" si="202"/>
        <v>587.74245559714745</v>
      </c>
      <c r="AB416" s="33">
        <f t="shared" ca="1" si="223"/>
        <v>0</v>
      </c>
      <c r="AC416" s="34">
        <f t="shared" ca="1" si="224"/>
        <v>5.8333333333333336E-3</v>
      </c>
      <c r="AD416" s="34">
        <f t="shared" ca="1" si="225"/>
        <v>21.799061996872638</v>
      </c>
      <c r="AE416" s="35">
        <f ca="1">AD416/MAX(AD$49:AD416)-1</f>
        <v>-6.1394389776391334E-3</v>
      </c>
      <c r="AF416" s="32">
        <f t="shared" ca="1" si="203"/>
        <v>587.18290797464192</v>
      </c>
      <c r="AG416" s="33">
        <f t="shared" ca="1" si="226"/>
        <v>0</v>
      </c>
      <c r="AH416" s="34">
        <f t="shared" ca="1" si="227"/>
        <v>5.8333333333333336E-3</v>
      </c>
      <c r="AI416" s="34">
        <f t="shared" ca="1" si="228"/>
        <v>16.248005725003097</v>
      </c>
      <c r="AJ416" s="35">
        <f ca="1">AI416/MAX(AI$49:AI416)-1</f>
        <v>0</v>
      </c>
      <c r="AK416" s="32">
        <f t="shared" ca="1" si="204"/>
        <v>587.18290797464192</v>
      </c>
      <c r="AL416" s="33">
        <f t="shared" ca="1" si="205"/>
        <v>1</v>
      </c>
      <c r="AM416" s="34">
        <f t="shared" ca="1" si="229"/>
        <v>9.0000217012753403E-4</v>
      </c>
      <c r="AN416" s="34">
        <f t="shared" ca="1" si="230"/>
        <v>17.52188119217114</v>
      </c>
      <c r="AO416" s="35">
        <f ca="1">AN416/MAX(AN$49:AN416)-1</f>
        <v>-1.7879062178941307E-2</v>
      </c>
      <c r="AP416" s="32">
        <f t="shared" ca="1" si="206"/>
        <v>587.74229704865593</v>
      </c>
      <c r="AQ416" s="33">
        <f t="shared" ca="1" si="207"/>
        <v>1</v>
      </c>
      <c r="AR416" s="34">
        <f t="shared" ca="1" si="231"/>
        <v>9.0000217012753403E-4</v>
      </c>
      <c r="AS416" s="34">
        <f t="shared" ca="1" si="232"/>
        <v>15.805234976773013</v>
      </c>
      <c r="AT416" s="35">
        <f ca="1">AS416/MAX(AS$49:AS416)-1</f>
        <v>-1.7879062178941307E-2</v>
      </c>
      <c r="AU416" s="32">
        <f t="shared" ca="1" si="208"/>
        <v>594.70271233334358</v>
      </c>
      <c r="AV416" s="33">
        <f t="shared" ca="1" si="209"/>
        <v>1</v>
      </c>
      <c r="AW416" s="34">
        <f t="shared" ca="1" si="233"/>
        <v>3.3666677517304338E-3</v>
      </c>
      <c r="AX416" s="34">
        <f t="shared" ca="1" si="234"/>
        <v>17.95683968076349</v>
      </c>
      <c r="AY416" s="35">
        <f ca="1">AX416/MAX(AX$49:AX416)-1</f>
        <v>-3.9433736984139101E-3</v>
      </c>
      <c r="AZ416" s="20"/>
      <c r="BA416" s="20"/>
      <c r="BB416" s="20"/>
      <c r="BC416" s="20"/>
      <c r="BD416" s="20"/>
      <c r="BE416" s="20"/>
      <c r="BF416" s="20"/>
      <c r="BG416" s="17"/>
      <c r="BH416" s="17"/>
      <c r="BJ416" s="7">
        <f ca="1">AVERAGE(B414:B416)</f>
        <v>587.74245559714745</v>
      </c>
      <c r="BK416" s="7">
        <f ca="1">AVERAGE(B411:B416)</f>
        <v>591.22258396524546</v>
      </c>
      <c r="BL416" s="7">
        <f ca="1">AVERAGE(B405:B416)</f>
        <v>584.31968337823537</v>
      </c>
      <c r="BM416" s="7">
        <f ca="1">AVERAGE(B399:B416)</f>
        <v>581.67699215117295</v>
      </c>
      <c r="BN416" s="7">
        <f ca="1">AVERAGE(B393:B416)</f>
        <v>590.11294380752349</v>
      </c>
      <c r="BO416" s="5">
        <f ca="1">IF($B415&gt;=BJ415,$D416,$C416)*0.2+IF($B415&gt;=BK415,$D416,$C416)*0.2+IF($B415&gt;=BL415,$D416,$C416)*0.2+IF($B415&gt;=BM415,$D416,$C416)*0.2+IF($B415&gt;=BN415,$D416,$C416)*0.2</f>
        <v>2.873334635409854E-3</v>
      </c>
      <c r="BP416" s="3">
        <f t="shared" ca="1" si="210"/>
        <v>1918.0646402307539</v>
      </c>
      <c r="BQ416" s="5">
        <f ca="1">BP416/MAX($BP$36:BP416)-1</f>
        <v>-1.0113769337003364E-2</v>
      </c>
    </row>
    <row r="417" spans="1:69" x14ac:dyDescent="0.2">
      <c r="A417" s="15">
        <v>21063</v>
      </c>
      <c r="B417" s="18">
        <v>588.80071180785148</v>
      </c>
      <c r="C417" s="17">
        <f t="shared" ca="1" si="235"/>
        <v>5.8333333333333336E-3</v>
      </c>
      <c r="D417" s="17">
        <f ca="1">B417/B416-1</f>
        <v>9.0000217012753403E-4</v>
      </c>
      <c r="E417" s="20">
        <f t="shared" ca="1" si="197"/>
        <v>4.0369444003632129</v>
      </c>
      <c r="F417" s="20">
        <f ca="1">E417/MAX(E$49:E417)-1</f>
        <v>-0.47293946558555355</v>
      </c>
      <c r="G417" s="32">
        <f t="shared" ca="1" si="198"/>
        <v>588.27142508266093</v>
      </c>
      <c r="H417" s="33">
        <f t="shared" ca="1" si="211"/>
        <v>1</v>
      </c>
      <c r="I417" s="34">
        <f t="shared" ca="1" si="212"/>
        <v>9.0000217012753403E-4</v>
      </c>
      <c r="J417" s="34">
        <f t="shared" ca="1" si="213"/>
        <v>20.26242863820314</v>
      </c>
      <c r="K417" s="35">
        <f ca="1">J417/MAX(J$49:J417)-1</f>
        <v>-7.2810144193552473E-3</v>
      </c>
      <c r="L417" s="32">
        <f t="shared" ca="1" si="199"/>
        <v>587.71003445603935</v>
      </c>
      <c r="M417" s="33">
        <f t="shared" ca="1" si="214"/>
        <v>1</v>
      </c>
      <c r="N417" s="34">
        <f t="shared" ca="1" si="215"/>
        <v>9.0000217012753403E-4</v>
      </c>
      <c r="O417" s="34">
        <f t="shared" ca="1" si="216"/>
        <v>17.202857260682784</v>
      </c>
      <c r="P417" s="35">
        <f ca="1">O417/MAX(O$49:O417)-1</f>
        <v>-1.6995151203574865E-2</v>
      </c>
      <c r="Q417" s="32">
        <f t="shared" ca="1" si="200"/>
        <v>588.53570358371121</v>
      </c>
      <c r="R417" s="33">
        <f t="shared" ca="1" si="217"/>
        <v>0</v>
      </c>
      <c r="S417" s="34">
        <f t="shared" ca="1" si="218"/>
        <v>5.8333333333333336E-3</v>
      </c>
      <c r="T417" s="34">
        <f t="shared" ca="1" si="219"/>
        <v>16.664493324285043</v>
      </c>
      <c r="U417" s="35">
        <f ca="1">T417/MAX(T$49:T417)-1</f>
        <v>0</v>
      </c>
      <c r="V417" s="32">
        <f t="shared" ca="1" si="201"/>
        <v>588.27142508266093</v>
      </c>
      <c r="W417" s="33">
        <f t="shared" ca="1" si="220"/>
        <v>1</v>
      </c>
      <c r="X417" s="34">
        <f t="shared" ca="1" si="221"/>
        <v>9.0000217012753403E-4</v>
      </c>
      <c r="Y417" s="34">
        <f t="shared" ca="1" si="222"/>
        <v>13.575968169100413</v>
      </c>
      <c r="Z417" s="35">
        <f ca="1">Y417/MAX(Y$49:Y417)-1</f>
        <v>-4.0341539335681964E-2</v>
      </c>
      <c r="AA417" s="32">
        <f t="shared" ca="1" si="202"/>
        <v>588.27142508266093</v>
      </c>
      <c r="AB417" s="33">
        <f t="shared" ca="1" si="223"/>
        <v>0</v>
      </c>
      <c r="AC417" s="34">
        <f t="shared" ca="1" si="224"/>
        <v>5.8333333333333336E-3</v>
      </c>
      <c r="AD417" s="34">
        <f t="shared" ca="1" si="225"/>
        <v>21.926223191854394</v>
      </c>
      <c r="AE417" s="35">
        <f ca="1">AD417/MAX(AD$49:AD417)-1</f>
        <v>-3.4191903834202009E-4</v>
      </c>
      <c r="AF417" s="32">
        <f t="shared" ca="1" si="203"/>
        <v>587.71003445603935</v>
      </c>
      <c r="AG417" s="33">
        <f t="shared" ca="1" si="226"/>
        <v>0</v>
      </c>
      <c r="AH417" s="34">
        <f t="shared" ca="1" si="227"/>
        <v>5.8333333333333336E-3</v>
      </c>
      <c r="AI417" s="34">
        <f t="shared" ca="1" si="228"/>
        <v>16.34278575839895</v>
      </c>
      <c r="AJ417" s="35">
        <f ca="1">AI417/MAX(AI$49:AI417)-1</f>
        <v>0</v>
      </c>
      <c r="AK417" s="32">
        <f t="shared" ca="1" si="204"/>
        <v>587.71003445603935</v>
      </c>
      <c r="AL417" s="33">
        <f t="shared" ca="1" si="205"/>
        <v>1</v>
      </c>
      <c r="AM417" s="34">
        <f t="shared" ca="1" si="229"/>
        <v>9.0000217012753403E-4</v>
      </c>
      <c r="AN417" s="34">
        <f t="shared" ca="1" si="230"/>
        <v>17.53765092326881</v>
      </c>
      <c r="AO417" s="35">
        <f ca="1">AN417/MAX(AN$49:AN417)-1</f>
        <v>-1.6995151203574754E-2</v>
      </c>
      <c r="AP417" s="32">
        <f t="shared" ca="1" si="206"/>
        <v>588.27126639147548</v>
      </c>
      <c r="AQ417" s="33">
        <f t="shared" ca="1" si="207"/>
        <v>1</v>
      </c>
      <c r="AR417" s="34">
        <f t="shared" ca="1" si="231"/>
        <v>9.0000217012753403E-4</v>
      </c>
      <c r="AS417" s="34">
        <f t="shared" ca="1" si="232"/>
        <v>15.819459722551484</v>
      </c>
      <c r="AT417" s="35">
        <f ca="1">AS417/MAX(AS$49:AS417)-1</f>
        <v>-1.6995151203574754E-2</v>
      </c>
      <c r="AU417" s="32">
        <f t="shared" ca="1" si="208"/>
        <v>590.96002126033409</v>
      </c>
      <c r="AV417" s="33">
        <f t="shared" ca="1" si="209"/>
        <v>1</v>
      </c>
      <c r="AW417" s="34">
        <f t="shared" ca="1" si="233"/>
        <v>3.3666677517304338E-3</v>
      </c>
      <c r="AX417" s="34">
        <f t="shared" ca="1" si="234"/>
        <v>18.017294393839709</v>
      </c>
      <c r="AY417" s="35">
        <f ca="1">AX417/MAX(AX$49:AX417)-1</f>
        <v>-5.899819757470004E-4</v>
      </c>
      <c r="AZ417" s="20"/>
      <c r="BA417" s="20"/>
      <c r="BB417" s="20"/>
      <c r="BC417" s="20"/>
      <c r="BD417" s="20"/>
      <c r="BE417" s="20"/>
      <c r="BF417" s="20"/>
      <c r="BG417" s="17"/>
      <c r="BH417" s="17"/>
      <c r="BJ417" s="7">
        <f ca="1">AVERAGE(B415:B417)</f>
        <v>588.27142508266093</v>
      </c>
      <c r="BK417" s="7">
        <f ca="1">AVERAGE(B412:B417)</f>
        <v>589.61572317149751</v>
      </c>
      <c r="BL417" s="7">
        <f ca="1">AVERAGE(B406:B417)</f>
        <v>586.96954441796981</v>
      </c>
      <c r="BM417" s="7">
        <f ca="1">AVERAGE(B400:B417)</f>
        <v>580.793965530386</v>
      </c>
      <c r="BN417" s="7">
        <f ca="1">AVERAGE(B394:B417)</f>
        <v>588.53570358371121</v>
      </c>
      <c r="BO417" s="5">
        <f ca="1">IF($B416&gt;=BJ416,$D417,$C417)*0.2+IF($B416&gt;=BK416,$D417,$C417)*0.2+IF($B416&gt;=BL416,$D417,$C417)*0.2+IF($B416&gt;=BM416,$D417,$C417)*0.2+IF($B416&gt;=BN416,$D417,$C417)*0.2</f>
        <v>2.873334635409854E-3</v>
      </c>
      <c r="BP417" s="3">
        <f t="shared" ca="1" si="210"/>
        <v>1923.5758817944841</v>
      </c>
      <c r="BQ417" s="5">
        <f ca="1">BP417/MAX($BP$36:BP417)-1</f>
        <v>-7.2694949453240287E-3</v>
      </c>
    </row>
    <row r="418" spans="1:69" x14ac:dyDescent="0.2">
      <c r="A418" s="15">
        <v>21093</v>
      </c>
      <c r="B418" s="18">
        <v>615.11206024254705</v>
      </c>
      <c r="C418" s="17">
        <f t="shared" ca="1" si="235"/>
        <v>5.8333333333333336E-3</v>
      </c>
      <c r="D418" s="17">
        <f ca="1">B418/B417-1</f>
        <v>4.4686339379429896E-2</v>
      </c>
      <c r="E418" s="20">
        <f t="shared" ca="1" si="197"/>
        <v>4.2173406678937324</v>
      </c>
      <c r="F418" s="20">
        <f ca="1">E418/MAX(E$49:E418)-1</f>
        <v>-0.44938705967120596</v>
      </c>
      <c r="G418" s="32">
        <f t="shared" ca="1" si="198"/>
        <v>597.39467948062475</v>
      </c>
      <c r="H418" s="33">
        <f t="shared" ca="1" si="211"/>
        <v>1</v>
      </c>
      <c r="I418" s="34">
        <f t="shared" ca="1" si="212"/>
        <v>4.4686339379429896E-2</v>
      </c>
      <c r="J418" s="34">
        <f t="shared" ca="1" si="213"/>
        <v>21.167882400981366</v>
      </c>
      <c r="K418" s="35">
        <f ca="1">J418/MAX(J$49:J418)-1</f>
        <v>0</v>
      </c>
      <c r="L418" s="32">
        <f t="shared" ca="1" si="199"/>
        <v>592.09330886092528</v>
      </c>
      <c r="M418" s="33">
        <f t="shared" ca="1" si="214"/>
        <v>1</v>
      </c>
      <c r="N418" s="34">
        <f t="shared" ca="1" si="215"/>
        <v>4.4686339379429896E-2</v>
      </c>
      <c r="O418" s="34">
        <f t="shared" ca="1" si="216"/>
        <v>17.971589978529543</v>
      </c>
      <c r="P418" s="35">
        <f ca="1">O418/MAX(O$49:O418)-1</f>
        <v>0</v>
      </c>
      <c r="Q418" s="32">
        <f t="shared" ca="1" si="200"/>
        <v>588.55705999985059</v>
      </c>
      <c r="R418" s="33">
        <f t="shared" ca="1" si="217"/>
        <v>1</v>
      </c>
      <c r="S418" s="34">
        <f t="shared" ca="1" si="218"/>
        <v>4.4686339379429896E-2</v>
      </c>
      <c r="T418" s="34">
        <f t="shared" ca="1" si="219"/>
        <v>17.40916852856029</v>
      </c>
      <c r="U418" s="35">
        <f ca="1">T418/MAX(T$49:T418)-1</f>
        <v>0</v>
      </c>
      <c r="V418" s="32">
        <f t="shared" ca="1" si="201"/>
        <v>597.39467948062475</v>
      </c>
      <c r="W418" s="33">
        <f t="shared" ca="1" si="220"/>
        <v>1</v>
      </c>
      <c r="X418" s="34">
        <f t="shared" ca="1" si="221"/>
        <v>4.4686339379429896E-2</v>
      </c>
      <c r="Y418" s="34">
        <f t="shared" ca="1" si="222"/>
        <v>14.182628490109172</v>
      </c>
      <c r="Z418" s="35">
        <f ca="1">Y418/MAX(Y$49:Y418)-1</f>
        <v>0</v>
      </c>
      <c r="AA418" s="32">
        <f t="shared" ca="1" si="202"/>
        <v>597.39467948062475</v>
      </c>
      <c r="AB418" s="33">
        <f t="shared" ca="1" si="223"/>
        <v>0</v>
      </c>
      <c r="AC418" s="34">
        <f t="shared" ca="1" si="224"/>
        <v>5.8333333333333336E-3</v>
      </c>
      <c r="AD418" s="34">
        <f t="shared" ca="1" si="225"/>
        <v>22.054126160473544</v>
      </c>
      <c r="AE418" s="35">
        <f ca="1">AD418/MAX(AD$49:AD418)-1</f>
        <v>0</v>
      </c>
      <c r="AF418" s="32">
        <f t="shared" ca="1" si="203"/>
        <v>592.09330886092528</v>
      </c>
      <c r="AG418" s="33">
        <f t="shared" ca="1" si="226"/>
        <v>0</v>
      </c>
      <c r="AH418" s="34">
        <f t="shared" ca="1" si="227"/>
        <v>5.8333333333333336E-3</v>
      </c>
      <c r="AI418" s="34">
        <f t="shared" ca="1" si="228"/>
        <v>16.438118675322944</v>
      </c>
      <c r="AJ418" s="35">
        <f ca="1">AI418/MAX(AI$49:AI418)-1</f>
        <v>0</v>
      </c>
      <c r="AK418" s="32">
        <f t="shared" ca="1" si="204"/>
        <v>592.09330886092528</v>
      </c>
      <c r="AL418" s="33">
        <f t="shared" ca="1" si="205"/>
        <v>1</v>
      </c>
      <c r="AM418" s="34">
        <f t="shared" ca="1" si="229"/>
        <v>4.4686339379429896E-2</v>
      </c>
      <c r="AN418" s="34">
        <f t="shared" ca="1" si="230"/>
        <v>18.321344344343974</v>
      </c>
      <c r="AO418" s="35">
        <f ca="1">AN418/MAX(AN$49:AN418)-1</f>
        <v>0</v>
      </c>
      <c r="AP418" s="32">
        <f t="shared" ca="1" si="206"/>
        <v>588.80071180785148</v>
      </c>
      <c r="AQ418" s="33">
        <f t="shared" ca="1" si="207"/>
        <v>1</v>
      </c>
      <c r="AR418" s="34">
        <f t="shared" ca="1" si="231"/>
        <v>4.4686339379429896E-2</v>
      </c>
      <c r="AS418" s="34">
        <f t="shared" ca="1" si="232"/>
        <v>16.526373468512642</v>
      </c>
      <c r="AT418" s="35">
        <f ca="1">AS418/MAX(AS$49:AS418)-1</f>
        <v>0</v>
      </c>
      <c r="AU418" s="32">
        <f t="shared" ca="1" si="208"/>
        <v>588.27142508266093</v>
      </c>
      <c r="AV418" s="33">
        <f t="shared" ca="1" si="209"/>
        <v>1</v>
      </c>
      <c r="AW418" s="34">
        <f t="shared" ca="1" si="233"/>
        <v>2.5259836356381613E-2</v>
      </c>
      <c r="AX418" s="34">
        <f t="shared" ca="1" si="234"/>
        <v>18.472408301812852</v>
      </c>
      <c r="AY418" s="35">
        <f ca="1">AX418/MAX(AX$49:AX418)-1</f>
        <v>0</v>
      </c>
      <c r="AZ418" s="20"/>
      <c r="BA418" s="20"/>
      <c r="BB418" s="20"/>
      <c r="BC418" s="20"/>
      <c r="BD418" s="20"/>
      <c r="BE418" s="20"/>
      <c r="BF418" s="20"/>
      <c r="BG418" s="17"/>
      <c r="BH418" s="17"/>
      <c r="BJ418" s="7">
        <f ca="1">AVERAGE(B416:B418)</f>
        <v>597.39467948062475</v>
      </c>
      <c r="BK418" s="7">
        <f ca="1">AVERAGE(B413:B418)</f>
        <v>592.30432061893077</v>
      </c>
      <c r="BL418" s="7">
        <f ca="1">AVERAGE(B407:B418)</f>
        <v>589.64515431640143</v>
      </c>
      <c r="BM418" s="7">
        <f ca="1">AVERAGE(B401:B418)</f>
        <v>582.04719815717408</v>
      </c>
      <c r="BN418" s="7">
        <f ca="1">AVERAGE(B395:B418)</f>
        <v>588.55705999985059</v>
      </c>
      <c r="BO418" s="5">
        <f ca="1">IF($B417&gt;=BJ417,$D418,$C418)*0.2+IF($B417&gt;=BK417,$D418,$C418)*0.2+IF($B417&gt;=BL417,$D418,$C418)*0.2+IF($B417&gt;=BM417,$D418,$C418)*0.2+IF($B417&gt;=BN417,$D418,$C418)*0.2</f>
        <v>3.6915738170210585E-2</v>
      </c>
      <c r="BP418" s="3">
        <f t="shared" ca="1" si="210"/>
        <v>1994.586105397341</v>
      </c>
      <c r="BQ418" s="5">
        <f ca="1">BP418/MAX($BP$36:BP418)-1</f>
        <v>0</v>
      </c>
    </row>
    <row r="419" spans="1:69" x14ac:dyDescent="0.2">
      <c r="A419" s="15">
        <v>21124</v>
      </c>
      <c r="B419" s="18">
        <v>615.66566243163697</v>
      </c>
      <c r="C419" s="17">
        <f t="shared" ca="1" si="235"/>
        <v>5.8333333333333336E-3</v>
      </c>
      <c r="D419" s="17">
        <f ca="1">B419/B418-1</f>
        <v>9.0000217012753403E-4</v>
      </c>
      <c r="E419" s="20">
        <f t="shared" ca="1" si="197"/>
        <v>4.2211362836470041</v>
      </c>
      <c r="F419" s="20">
        <f ca="1">E419/MAX(E$49:E419)-1</f>
        <v>-0.44889150683000967</v>
      </c>
      <c r="G419" s="32">
        <f t="shared" ca="1" si="198"/>
        <v>606.52614482734509</v>
      </c>
      <c r="H419" s="33">
        <f t="shared" ca="1" si="211"/>
        <v>1</v>
      </c>
      <c r="I419" s="34">
        <f t="shared" ca="1" si="212"/>
        <v>9.0000217012753403E-4</v>
      </c>
      <c r="J419" s="34">
        <f t="shared" ca="1" si="213"/>
        <v>21.186933541079252</v>
      </c>
      <c r="K419" s="35">
        <f ca="1">J419/MAX(J$49:J419)-1</f>
        <v>0</v>
      </c>
      <c r="L419" s="32">
        <f t="shared" ca="1" si="199"/>
        <v>595.20194059967741</v>
      </c>
      <c r="M419" s="33">
        <f t="shared" ca="1" si="214"/>
        <v>1</v>
      </c>
      <c r="N419" s="34">
        <f t="shared" ca="1" si="215"/>
        <v>9.0000217012753403E-4</v>
      </c>
      <c r="O419" s="34">
        <f t="shared" ca="1" si="216"/>
        <v>17.987764448510863</v>
      </c>
      <c r="P419" s="35">
        <f ca="1">O419/MAX(O$49:O419)-1</f>
        <v>0</v>
      </c>
      <c r="Q419" s="32">
        <f t="shared" ca="1" si="200"/>
        <v>588.57843563681081</v>
      </c>
      <c r="R419" s="33">
        <f t="shared" ca="1" si="217"/>
        <v>1</v>
      </c>
      <c r="S419" s="34">
        <f t="shared" ca="1" si="218"/>
        <v>9.0000217012753403E-4</v>
      </c>
      <c r="T419" s="34">
        <f t="shared" ca="1" si="219"/>
        <v>17.424836818016111</v>
      </c>
      <c r="U419" s="35">
        <f ca="1">T419/MAX(T$49:T419)-1</f>
        <v>0</v>
      </c>
      <c r="V419" s="32">
        <f t="shared" ca="1" si="201"/>
        <v>606.52614482734509</v>
      </c>
      <c r="W419" s="33">
        <f t="shared" ca="1" si="220"/>
        <v>1</v>
      </c>
      <c r="X419" s="34">
        <f t="shared" ca="1" si="221"/>
        <v>9.0000217012753403E-4</v>
      </c>
      <c r="Y419" s="34">
        <f t="shared" ca="1" si="222"/>
        <v>14.195392886528383</v>
      </c>
      <c r="Z419" s="35">
        <f ca="1">Y419/MAX(Y$49:Y419)-1</f>
        <v>0</v>
      </c>
      <c r="AA419" s="32">
        <f t="shared" ca="1" si="202"/>
        <v>606.52614482734509</v>
      </c>
      <c r="AB419" s="33">
        <f t="shared" ca="1" si="223"/>
        <v>1</v>
      </c>
      <c r="AC419" s="34">
        <f t="shared" ca="1" si="224"/>
        <v>9.0000217012753403E-4</v>
      </c>
      <c r="AD419" s="34">
        <f t="shared" ca="1" si="225"/>
        <v>22.073974921878236</v>
      </c>
      <c r="AE419" s="35">
        <f ca="1">AD419/MAX(AD$49:AD419)-1</f>
        <v>0</v>
      </c>
      <c r="AF419" s="32">
        <f t="shared" ca="1" si="203"/>
        <v>595.20194059967741</v>
      </c>
      <c r="AG419" s="33">
        <f t="shared" ca="1" si="226"/>
        <v>0</v>
      </c>
      <c r="AH419" s="34">
        <f t="shared" ca="1" si="227"/>
        <v>5.8333333333333336E-3</v>
      </c>
      <c r="AI419" s="34">
        <f t="shared" ca="1" si="228"/>
        <v>16.534007700928996</v>
      </c>
      <c r="AJ419" s="35">
        <f ca="1">AI419/MAX(AI$49:AI419)-1</f>
        <v>0</v>
      </c>
      <c r="AK419" s="32">
        <f t="shared" ca="1" si="204"/>
        <v>595.20194059967741</v>
      </c>
      <c r="AL419" s="33">
        <f t="shared" ca="1" si="205"/>
        <v>1</v>
      </c>
      <c r="AM419" s="34">
        <f t="shared" ca="1" si="229"/>
        <v>9.0000217012753403E-4</v>
      </c>
      <c r="AN419" s="34">
        <f t="shared" ca="1" si="230"/>
        <v>18.337833594013539</v>
      </c>
      <c r="AO419" s="35">
        <f ca="1">AN419/MAX(AN$49:AN419)-1</f>
        <v>0</v>
      </c>
      <c r="AP419" s="32">
        <f t="shared" ca="1" si="206"/>
        <v>615.11206024254705</v>
      </c>
      <c r="AQ419" s="33">
        <f t="shared" ca="1" si="207"/>
        <v>1</v>
      </c>
      <c r="AR419" s="34">
        <f t="shared" ca="1" si="231"/>
        <v>9.0000217012753403E-4</v>
      </c>
      <c r="AS419" s="34">
        <f t="shared" ca="1" si="232"/>
        <v>16.541247240498642</v>
      </c>
      <c r="AT419" s="35">
        <f ca="1">AS419/MAX(AS$49:AS419)-1</f>
        <v>0</v>
      </c>
      <c r="AU419" s="32">
        <f t="shared" ca="1" si="208"/>
        <v>597.39467948062475</v>
      </c>
      <c r="AV419" s="33">
        <f t="shared" ca="1" si="209"/>
        <v>1</v>
      </c>
      <c r="AW419" s="34">
        <f t="shared" ca="1" si="233"/>
        <v>2.1333349609289837E-3</v>
      </c>
      <c r="AX419" s="34">
        <f t="shared" ca="1" si="234"/>
        <v>18.511816136255664</v>
      </c>
      <c r="AY419" s="35">
        <f ca="1">AX419/MAX(AX$49:AX419)-1</f>
        <v>0</v>
      </c>
      <c r="AZ419" s="20"/>
      <c r="BA419" s="20"/>
      <c r="BB419" s="20"/>
      <c r="BC419" s="20"/>
      <c r="BD419" s="20"/>
      <c r="BE419" s="20"/>
      <c r="BF419" s="20"/>
      <c r="BG419" s="17"/>
      <c r="BH419" s="17"/>
      <c r="BJ419" s="7">
        <f ca="1">AVERAGE(B417:B419)</f>
        <v>606.52614482734509</v>
      </c>
      <c r="BK419" s="7">
        <f ca="1">AVERAGE(B414:B419)</f>
        <v>597.13430021224633</v>
      </c>
      <c r="BL419" s="7">
        <f ca="1">AVERAGE(B408:B419)</f>
        <v>592.32317226954819</v>
      </c>
      <c r="BM419" s="7">
        <f ca="1">AVERAGE(B402:B419)</f>
        <v>584.00689635302911</v>
      </c>
      <c r="BN419" s="7">
        <f ca="1">AVERAGE(B396:B419)</f>
        <v>588.57843563681081</v>
      </c>
      <c r="BO419" s="5">
        <f ca="1">IF($B418&gt;=BJ418,$D419,$C419)*0.2+IF($B418&gt;=BK418,$D419,$C419)*0.2+IF($B418&gt;=BL418,$D419,$C419)*0.2+IF($B418&gt;=BM418,$D419,$C419)*0.2+IF($B418&gt;=BN418,$D419,$C419)*0.2</f>
        <v>9.0000217012753403E-4</v>
      </c>
      <c r="BP419" s="3">
        <f t="shared" ca="1" si="210"/>
        <v>1996.3812372207049</v>
      </c>
      <c r="BQ419" s="5">
        <f ca="1">BP419/MAX($BP$36:BP419)-1</f>
        <v>0</v>
      </c>
    </row>
    <row r="420" spans="1:69" x14ac:dyDescent="0.2">
      <c r="A420" s="15">
        <v>21154</v>
      </c>
      <c r="B420" s="18">
        <v>603.3040747853795</v>
      </c>
      <c r="C420" s="17">
        <f t="shared" ca="1" si="235"/>
        <v>5.8333333333333336E-3</v>
      </c>
      <c r="D420" s="17">
        <f ca="1">B420/B419-1</f>
        <v>-2.0078410086140086E-2</v>
      </c>
      <c r="E420" s="20">
        <f t="shared" ca="1" si="197"/>
        <v>4.1363825783144543</v>
      </c>
      <c r="F420" s="20">
        <f ca="1">E420/MAX(E$49:E420)-1</f>
        <v>-0.45995688915783151</v>
      </c>
      <c r="G420" s="32">
        <f t="shared" ca="1" si="198"/>
        <v>611.36059915318788</v>
      </c>
      <c r="H420" s="33">
        <f t="shared" ca="1" si="211"/>
        <v>1</v>
      </c>
      <c r="I420" s="34">
        <f t="shared" ca="1" si="212"/>
        <v>-2.0078410086140086E-2</v>
      </c>
      <c r="J420" s="34">
        <f t="shared" ca="1" si="213"/>
        <v>20.761533600973667</v>
      </c>
      <c r="K420" s="35">
        <f ca="1">J420/MAX(J$49:J420)-1</f>
        <v>-2.0078410086140086E-2</v>
      </c>
      <c r="L420" s="32">
        <f t="shared" ca="1" si="199"/>
        <v>597.02180130588874</v>
      </c>
      <c r="M420" s="33">
        <f t="shared" ca="1" si="214"/>
        <v>1</v>
      </c>
      <c r="N420" s="34">
        <f t="shared" ca="1" si="215"/>
        <v>-2.0078410086140086E-2</v>
      </c>
      <c r="O420" s="34">
        <f t="shared" ca="1" si="216"/>
        <v>17.626598737380771</v>
      </c>
      <c r="P420" s="35">
        <f ca="1">O420/MAX(O$49:O420)-1</f>
        <v>-2.0078410086139975E-2</v>
      </c>
      <c r="Q420" s="32">
        <f t="shared" ca="1" si="200"/>
        <v>588.06167684195213</v>
      </c>
      <c r="R420" s="33">
        <f t="shared" ca="1" si="217"/>
        <v>1</v>
      </c>
      <c r="S420" s="34">
        <f t="shared" ca="1" si="218"/>
        <v>-2.0078410086140086E-2</v>
      </c>
      <c r="T420" s="34">
        <f t="shared" ca="1" si="219"/>
        <v>17.074973798699911</v>
      </c>
      <c r="U420" s="35">
        <f ca="1">T420/MAX(T$49:T420)-1</f>
        <v>-2.0078410086140086E-2</v>
      </c>
      <c r="V420" s="32">
        <f t="shared" ca="1" si="201"/>
        <v>611.36059915318788</v>
      </c>
      <c r="W420" s="33">
        <f t="shared" ca="1" si="220"/>
        <v>1</v>
      </c>
      <c r="X420" s="34">
        <f t="shared" ca="1" si="221"/>
        <v>-2.0078410086140086E-2</v>
      </c>
      <c r="Y420" s="34">
        <f t="shared" ca="1" si="222"/>
        <v>13.91037196681879</v>
      </c>
      <c r="Z420" s="35">
        <f ca="1">Y420/MAX(Y$49:Y420)-1</f>
        <v>-2.0078410086140086E-2</v>
      </c>
      <c r="AA420" s="32">
        <f t="shared" ca="1" si="202"/>
        <v>611.36059915318788</v>
      </c>
      <c r="AB420" s="33">
        <f t="shared" ca="1" si="223"/>
        <v>1</v>
      </c>
      <c r="AC420" s="34">
        <f t="shared" ca="1" si="224"/>
        <v>-2.0078410086140086E-2</v>
      </c>
      <c r="AD420" s="34">
        <f t="shared" ca="1" si="225"/>
        <v>21.630764601165591</v>
      </c>
      <c r="AE420" s="35">
        <f ca="1">AD420/MAX(AD$49:AD420)-1</f>
        <v>-2.0078410086140197E-2</v>
      </c>
      <c r="AF420" s="32">
        <f t="shared" ca="1" si="203"/>
        <v>597.02180130588874</v>
      </c>
      <c r="AG420" s="33">
        <f t="shared" ca="1" si="226"/>
        <v>0</v>
      </c>
      <c r="AH420" s="34">
        <f t="shared" ca="1" si="227"/>
        <v>5.8333333333333336E-3</v>
      </c>
      <c r="AI420" s="34">
        <f t="shared" ca="1" si="228"/>
        <v>16.630456079184416</v>
      </c>
      <c r="AJ420" s="35">
        <f ca="1">AI420/MAX(AI$49:AI420)-1</f>
        <v>0</v>
      </c>
      <c r="AK420" s="32">
        <f t="shared" ca="1" si="204"/>
        <v>597.02180130588874</v>
      </c>
      <c r="AL420" s="33">
        <f t="shared" ca="1" si="205"/>
        <v>1</v>
      </c>
      <c r="AM420" s="34">
        <f t="shared" ca="1" si="229"/>
        <v>-2.0078410086140086E-2</v>
      </c>
      <c r="AN420" s="34">
        <f t="shared" ca="1" si="230"/>
        <v>17.969639051021538</v>
      </c>
      <c r="AO420" s="35">
        <f ca="1">AN420/MAX(AN$49:AN420)-1</f>
        <v>-2.0078410086140086E-2</v>
      </c>
      <c r="AP420" s="32">
        <f t="shared" ca="1" si="206"/>
        <v>615.66566243163697</v>
      </c>
      <c r="AQ420" s="33">
        <f t="shared" ca="1" si="207"/>
        <v>1</v>
      </c>
      <c r="AR420" s="34">
        <f t="shared" ca="1" si="231"/>
        <v>-2.0078410086140086E-2</v>
      </c>
      <c r="AS420" s="34">
        <f t="shared" ca="1" si="232"/>
        <v>16.209125295067675</v>
      </c>
      <c r="AT420" s="35">
        <f ca="1">AS420/MAX(AS$49:AS420)-1</f>
        <v>-2.0078410086140197E-2</v>
      </c>
      <c r="AU420" s="32">
        <f t="shared" ca="1" si="208"/>
        <v>606.52614482734509</v>
      </c>
      <c r="AV420" s="33">
        <f t="shared" ca="1" si="209"/>
        <v>1</v>
      </c>
      <c r="AW420" s="34">
        <f t="shared" ca="1" si="233"/>
        <v>-1.360047423127173E-2</v>
      </c>
      <c r="AX420" s="34">
        <f t="shared" ca="1" si="234"/>
        <v>18.26004665792048</v>
      </c>
      <c r="AY420" s="35">
        <f ca="1">AX420/MAX(AX$49:AX420)-1</f>
        <v>-1.3600474231271642E-2</v>
      </c>
      <c r="AZ420" s="20"/>
      <c r="BA420" s="20"/>
      <c r="BB420" s="20"/>
      <c r="BC420" s="20"/>
      <c r="BD420" s="20"/>
      <c r="BE420" s="20"/>
      <c r="BF420" s="20"/>
      <c r="BG420" s="17"/>
      <c r="BH420" s="17"/>
      <c r="BJ420" s="7">
        <f ca="1">AVERAGE(B418:B420)</f>
        <v>611.36059915318788</v>
      </c>
      <c r="BK420" s="7">
        <f ca="1">AVERAGE(B415:B420)</f>
        <v>599.8160121179244</v>
      </c>
      <c r="BL420" s="7">
        <f ca="1">AVERAGE(B409:B420)</f>
        <v>594.99190215218914</v>
      </c>
      <c r="BM420" s="7">
        <f ca="1">AVERAGE(B403:B420)</f>
        <v>585.95674228256325</v>
      </c>
      <c r="BN420" s="7">
        <f ca="1">AVERAGE(B397:B420)</f>
        <v>588.06167684195213</v>
      </c>
      <c r="BO420" s="5">
        <f ca="1">IF($B419&gt;=BJ419,$D420,$C420)*0.2+IF($B419&gt;=BK419,$D420,$C420)*0.2+IF($B419&gt;=BL419,$D420,$C420)*0.2+IF($B419&gt;=BM419,$D420,$C420)*0.2+IF($B419&gt;=BN419,$D420,$C420)*0.2</f>
        <v>-2.0078410086140086E-2</v>
      </c>
      <c r="BP420" s="3">
        <f t="shared" ca="1" si="210"/>
        <v>1956.2970760515118</v>
      </c>
      <c r="BQ420" s="5">
        <f ca="1">BP420/MAX($BP$36:BP420)-1</f>
        <v>-2.0078410086140086E-2</v>
      </c>
    </row>
    <row r="421" spans="1:69" x14ac:dyDescent="0.2">
      <c r="A421" s="15">
        <v>21185</v>
      </c>
      <c r="B421" s="18">
        <v>603.84704976193314</v>
      </c>
      <c r="C421" s="17">
        <f t="shared" ca="1" si="235"/>
        <v>5.8333333333333336E-3</v>
      </c>
      <c r="D421" s="17">
        <f ca="1">B421/B420-1</f>
        <v>9.0000217012753403E-4</v>
      </c>
      <c r="E421" s="20">
        <f t="shared" ca="1" si="197"/>
        <v>4.1401053316114149</v>
      </c>
      <c r="F421" s="20">
        <f ca="1">E421/MAX(E$49:E421)-1</f>
        <v>-0.45947084918611114</v>
      </c>
      <c r="G421" s="32">
        <f t="shared" ca="1" si="198"/>
        <v>607.60559565964979</v>
      </c>
      <c r="H421" s="33">
        <f t="shared" ca="1" si="211"/>
        <v>0</v>
      </c>
      <c r="I421" s="34">
        <f t="shared" ca="1" si="212"/>
        <v>5.8333333333333336E-3</v>
      </c>
      <c r="J421" s="34">
        <f t="shared" ca="1" si="213"/>
        <v>20.882642546979348</v>
      </c>
      <c r="K421" s="35">
        <f ca="1">J421/MAX(J$49:J421)-1</f>
        <v>-1.4362200811642523E-2</v>
      </c>
      <c r="L421" s="32">
        <f t="shared" ca="1" si="199"/>
        <v>597.56231862504808</v>
      </c>
      <c r="M421" s="33">
        <f t="shared" ca="1" si="214"/>
        <v>1</v>
      </c>
      <c r="N421" s="34">
        <f t="shared" ca="1" si="215"/>
        <v>9.0000217012753403E-4</v>
      </c>
      <c r="O421" s="34">
        <f t="shared" ca="1" si="216"/>
        <v>17.642462714496382</v>
      </c>
      <c r="P421" s="35">
        <f ca="1">O421/MAX(O$49:O421)-1</f>
        <v>-1.9196478528662686E-2</v>
      </c>
      <c r="Q421" s="32">
        <f t="shared" ca="1" si="200"/>
        <v>587.54445296305687</v>
      </c>
      <c r="R421" s="33">
        <f t="shared" ca="1" si="217"/>
        <v>1</v>
      </c>
      <c r="S421" s="34">
        <f t="shared" ca="1" si="218"/>
        <v>9.0000217012753403E-4</v>
      </c>
      <c r="T421" s="34">
        <f t="shared" ca="1" si="219"/>
        <v>17.090341312173614</v>
      </c>
      <c r="U421" s="35">
        <f ca="1">T421/MAX(T$49:T421)-1</f>
        <v>-1.9196478528662686E-2</v>
      </c>
      <c r="V421" s="32">
        <f t="shared" ca="1" si="201"/>
        <v>607.60559565964979</v>
      </c>
      <c r="W421" s="33">
        <f t="shared" ca="1" si="220"/>
        <v>0</v>
      </c>
      <c r="X421" s="34">
        <f t="shared" ca="1" si="221"/>
        <v>-9.0000217012753403E-4</v>
      </c>
      <c r="Y421" s="34">
        <f t="shared" ca="1" si="222"/>
        <v>13.897852601861372</v>
      </c>
      <c r="Z421" s="35">
        <f ca="1">Y421/MAX(Y$49:Y421)-1</f>
        <v>-2.0960341643617375E-2</v>
      </c>
      <c r="AA421" s="32">
        <f t="shared" ca="1" si="202"/>
        <v>607.60559565964979</v>
      </c>
      <c r="AB421" s="33">
        <f t="shared" ca="1" si="223"/>
        <v>0</v>
      </c>
      <c r="AC421" s="34">
        <f t="shared" ca="1" si="224"/>
        <v>5.8333333333333336E-3</v>
      </c>
      <c r="AD421" s="34">
        <f t="shared" ca="1" si="225"/>
        <v>21.756944061339059</v>
      </c>
      <c r="AE421" s="35">
        <f ca="1">AD421/MAX(AD$49:AD421)-1</f>
        <v>-1.4362200811642523E-2</v>
      </c>
      <c r="AF421" s="32">
        <f t="shared" ca="1" si="203"/>
        <v>597.56231862504808</v>
      </c>
      <c r="AG421" s="33">
        <f t="shared" ca="1" si="226"/>
        <v>0</v>
      </c>
      <c r="AH421" s="34">
        <f t="shared" ca="1" si="227"/>
        <v>5.8333333333333336E-3</v>
      </c>
      <c r="AI421" s="34">
        <f t="shared" ca="1" si="228"/>
        <v>16.72746707297966</v>
      </c>
      <c r="AJ421" s="35">
        <f ca="1">AI421/MAX(AI$49:AI421)-1</f>
        <v>0</v>
      </c>
      <c r="AK421" s="32">
        <f t="shared" ca="1" si="204"/>
        <v>597.56231862504808</v>
      </c>
      <c r="AL421" s="33">
        <f t="shared" ca="1" si="205"/>
        <v>1</v>
      </c>
      <c r="AM421" s="34">
        <f t="shared" ca="1" si="229"/>
        <v>9.0000217012753403E-4</v>
      </c>
      <c r="AN421" s="34">
        <f t="shared" ca="1" si="230"/>
        <v>17.985811765163866</v>
      </c>
      <c r="AO421" s="35">
        <f ca="1">AN421/MAX(AN$49:AN421)-1</f>
        <v>-1.9196478528662797E-2</v>
      </c>
      <c r="AP421" s="32">
        <f t="shared" ca="1" si="206"/>
        <v>615.66566243163697</v>
      </c>
      <c r="AQ421" s="33">
        <f t="shared" ca="1" si="207"/>
        <v>1</v>
      </c>
      <c r="AR421" s="34">
        <f t="shared" ca="1" si="231"/>
        <v>9.0000217012753403E-4</v>
      </c>
      <c r="AS421" s="34">
        <f t="shared" ca="1" si="232"/>
        <v>16.223713543009104</v>
      </c>
      <c r="AT421" s="35">
        <f ca="1">AS421/MAX(AS$49:AS421)-1</f>
        <v>-1.9196478528662908E-2</v>
      </c>
      <c r="AU421" s="32">
        <f t="shared" ca="1" si="208"/>
        <v>611.36059915318788</v>
      </c>
      <c r="AV421" s="33">
        <f t="shared" ca="1" si="209"/>
        <v>1</v>
      </c>
      <c r="AW421" s="34">
        <f t="shared" ca="1" si="233"/>
        <v>3.3666677517304338E-3</v>
      </c>
      <c r="AX421" s="34">
        <f t="shared" ca="1" si="234"/>
        <v>18.321522168148793</v>
      </c>
      <c r="AY421" s="35">
        <f ca="1">AX421/MAX(AX$49:AX421)-1</f>
        <v>-1.0279594757543919E-2</v>
      </c>
      <c r="AZ421" s="20"/>
      <c r="BA421" s="20"/>
      <c r="BB421" s="20"/>
      <c r="BC421" s="20"/>
      <c r="BD421" s="20"/>
      <c r="BE421" s="20"/>
      <c r="BF421" s="20"/>
      <c r="BG421" s="17"/>
      <c r="BH421" s="17"/>
      <c r="BJ421" s="7">
        <f ca="1">AVERAGE(B419:B421)</f>
        <v>607.60559565964979</v>
      </c>
      <c r="BK421" s="7">
        <f ca="1">AVERAGE(B416:B421)</f>
        <v>602.50013757013733</v>
      </c>
      <c r="BL421" s="7">
        <f ca="1">AVERAGE(B410:B421)</f>
        <v>596.59754421200716</v>
      </c>
      <c r="BM421" s="7">
        <f ca="1">AVERAGE(B404:B421)</f>
        <v>588.6148492398587</v>
      </c>
      <c r="BN421" s="7">
        <f ca="1">AVERAGE(B398:B421)</f>
        <v>587.54445296305687</v>
      </c>
      <c r="BO421" s="5">
        <f ca="1">IF($B420&gt;=BJ420,$D421,$C421)*0.2+IF($B420&gt;=BK420,$D421,$C421)*0.2+IF($B420&gt;=BL420,$D421,$C421)*0.2+IF($B420&gt;=BM420,$D421,$C421)*0.2+IF($B420&gt;=BN420,$D421,$C421)*0.2</f>
        <v>1.8866684027686938E-3</v>
      </c>
      <c r="BP421" s="3">
        <f t="shared" ca="1" si="210"/>
        <v>1959.9879599313272</v>
      </c>
      <c r="BQ421" s="5">
        <f ca="1">BP421/MAX($BP$36:BP421)-1</f>
        <v>-1.8229622985258653E-2</v>
      </c>
    </row>
    <row r="422" spans="1:69" x14ac:dyDescent="0.2">
      <c r="A422" s="15">
        <v>21216</v>
      </c>
      <c r="B422" s="18">
        <v>604.39051341714401</v>
      </c>
      <c r="C422" s="17">
        <f t="shared" ca="1" si="235"/>
        <v>5.8333333333333336E-3</v>
      </c>
      <c r="D422" s="17">
        <f ca="1">B422/B421-1</f>
        <v>9.0000217012753403E-4</v>
      </c>
      <c r="E422" s="20">
        <f t="shared" ca="1" si="197"/>
        <v>4.1438314353944214</v>
      </c>
      <c r="F422" s="20">
        <f ca="1">E422/MAX(E$49:E422)-1</f>
        <v>-0.4589843717773614</v>
      </c>
      <c r="G422" s="32">
        <f t="shared" ca="1" si="198"/>
        <v>603.84721265481892</v>
      </c>
      <c r="H422" s="33">
        <f t="shared" ca="1" si="211"/>
        <v>0</v>
      </c>
      <c r="I422" s="34">
        <f t="shared" ca="1" si="212"/>
        <v>5.8333333333333336E-3</v>
      </c>
      <c r="J422" s="34">
        <f t="shared" ca="1" si="213"/>
        <v>21.004457961836728</v>
      </c>
      <c r="K422" s="35">
        <f ca="1">J422/MAX(J$49:J422)-1</f>
        <v>-8.6126469830437591E-3</v>
      </c>
      <c r="L422" s="32">
        <f t="shared" ca="1" si="199"/>
        <v>598.10332241096762</v>
      </c>
      <c r="M422" s="33">
        <f t="shared" ca="1" si="214"/>
        <v>1</v>
      </c>
      <c r="N422" s="34">
        <f t="shared" ca="1" si="215"/>
        <v>9.0000217012753403E-4</v>
      </c>
      <c r="O422" s="34">
        <f t="shared" ca="1" si="216"/>
        <v>17.658340969225822</v>
      </c>
      <c r="P422" s="35">
        <f ca="1">O422/MAX(O$49:O422)-1</f>
        <v>-1.8313753230869811E-2</v>
      </c>
      <c r="Q422" s="32">
        <f t="shared" ca="1" si="200"/>
        <v>587.55441379865022</v>
      </c>
      <c r="R422" s="33">
        <f t="shared" ca="1" si="217"/>
        <v>1</v>
      </c>
      <c r="S422" s="34">
        <f t="shared" ca="1" si="218"/>
        <v>9.0000217012753403E-4</v>
      </c>
      <c r="T422" s="34">
        <f t="shared" ca="1" si="219"/>
        <v>17.10572265644279</v>
      </c>
      <c r="U422" s="35">
        <f ca="1">T422/MAX(T$49:T422)-1</f>
        <v>-1.8313753230869811E-2</v>
      </c>
      <c r="V422" s="32">
        <f t="shared" ca="1" si="201"/>
        <v>603.84721265481892</v>
      </c>
      <c r="W422" s="33">
        <f t="shared" ca="1" si="220"/>
        <v>0</v>
      </c>
      <c r="X422" s="34">
        <f t="shared" ca="1" si="221"/>
        <v>-9.0000217012753403E-4</v>
      </c>
      <c r="Y422" s="34">
        <f t="shared" ca="1" si="222"/>
        <v>13.885344504359583</v>
      </c>
      <c r="Z422" s="35">
        <f ca="1">Y422/MAX(Y$49:Y422)-1</f>
        <v>-2.1841479460779079E-2</v>
      </c>
      <c r="AA422" s="32">
        <f t="shared" ca="1" si="202"/>
        <v>603.84721265481892</v>
      </c>
      <c r="AB422" s="33">
        <f t="shared" ca="1" si="223"/>
        <v>0</v>
      </c>
      <c r="AC422" s="34">
        <f t="shared" ca="1" si="224"/>
        <v>5.8333333333333336E-3</v>
      </c>
      <c r="AD422" s="34">
        <f t="shared" ca="1" si="225"/>
        <v>21.883859568363537</v>
      </c>
      <c r="AE422" s="35">
        <f ca="1">AD422/MAX(AD$49:AD422)-1</f>
        <v>-8.6126469830437591E-3</v>
      </c>
      <c r="AF422" s="32">
        <f t="shared" ca="1" si="203"/>
        <v>598.10332241096762</v>
      </c>
      <c r="AG422" s="33">
        <f t="shared" ca="1" si="226"/>
        <v>0</v>
      </c>
      <c r="AH422" s="34">
        <f t="shared" ca="1" si="227"/>
        <v>5.8333333333333336E-3</v>
      </c>
      <c r="AI422" s="34">
        <f t="shared" ca="1" si="228"/>
        <v>16.825043964238709</v>
      </c>
      <c r="AJ422" s="35">
        <f ca="1">AI422/MAX(AI$49:AI422)-1</f>
        <v>0</v>
      </c>
      <c r="AK422" s="32">
        <f t="shared" ca="1" si="204"/>
        <v>598.10332241096762</v>
      </c>
      <c r="AL422" s="33">
        <f t="shared" ca="1" si="205"/>
        <v>1</v>
      </c>
      <c r="AM422" s="34">
        <f t="shared" ca="1" si="229"/>
        <v>9.0000217012753403E-4</v>
      </c>
      <c r="AN422" s="34">
        <f t="shared" ca="1" si="230"/>
        <v>18.001999034784021</v>
      </c>
      <c r="AO422" s="35">
        <f ca="1">AN422/MAX(AN$49:AN422)-1</f>
        <v>-1.8313753230869811E-2</v>
      </c>
      <c r="AP422" s="32">
        <f t="shared" ca="1" si="206"/>
        <v>615.66566243163697</v>
      </c>
      <c r="AQ422" s="33">
        <f t="shared" ca="1" si="207"/>
        <v>1</v>
      </c>
      <c r="AR422" s="34">
        <f t="shared" ca="1" si="231"/>
        <v>9.0000217012753403E-4</v>
      </c>
      <c r="AS422" s="34">
        <f t="shared" ca="1" si="232"/>
        <v>16.23831492040534</v>
      </c>
      <c r="AT422" s="35">
        <f ca="1">AS422/MAX(AS$49:AS422)-1</f>
        <v>-1.8313753230870033E-2</v>
      </c>
      <c r="AU422" s="32">
        <f t="shared" ca="1" si="208"/>
        <v>611.36059915318788</v>
      </c>
      <c r="AV422" s="33">
        <f t="shared" ca="1" si="209"/>
        <v>1</v>
      </c>
      <c r="AW422" s="34">
        <f t="shared" ca="1" si="233"/>
        <v>3.3666677517304338E-3</v>
      </c>
      <c r="AX422" s="34">
        <f t="shared" ca="1" si="234"/>
        <v>18.383204645994912</v>
      </c>
      <c r="AY422" s="35">
        <f ca="1">AX422/MAX(AX$49:AX422)-1</f>
        <v>-6.9475349859846602E-3</v>
      </c>
      <c r="AZ422" s="20"/>
      <c r="BA422" s="20"/>
      <c r="BB422" s="20"/>
      <c r="BC422" s="20"/>
      <c r="BD422" s="20"/>
      <c r="BE422" s="20"/>
      <c r="BF422" s="20"/>
      <c r="BG422" s="17"/>
      <c r="BH422" s="17"/>
      <c r="BJ422" s="7">
        <f ca="1">AVERAGE(B420:B422)</f>
        <v>603.84721265481892</v>
      </c>
      <c r="BK422" s="7">
        <f ca="1">AVERAGE(B417:B422)</f>
        <v>605.18667874108212</v>
      </c>
      <c r="BL422" s="7">
        <f ca="1">AVERAGE(B411:B422)</f>
        <v>598.20463135316368</v>
      </c>
      <c r="BM422" s="7">
        <f ca="1">AVERAGE(B405:B422)</f>
        <v>591.27534849918413</v>
      </c>
      <c r="BN422" s="7">
        <f ca="1">AVERAGE(B399:B422)</f>
        <v>587.55441379865022</v>
      </c>
      <c r="BO422" s="5">
        <f ca="1">IF($B421&gt;=BJ421,$D422,$C422)*0.2+IF($B421&gt;=BK421,$D422,$C422)*0.2+IF($B421&gt;=BL421,$D422,$C422)*0.2+IF($B421&gt;=BM421,$D422,$C422)*0.2+IF($B421&gt;=BN421,$D422,$C422)*0.2</f>
        <v>1.8866684027686938E-3</v>
      </c>
      <c r="BP422" s="3">
        <f t="shared" ca="1" si="210"/>
        <v>1963.6858072851367</v>
      </c>
      <c r="BQ422" s="5">
        <f ca="1">BP422/MAX($BP$36:BP422)-1</f>
        <v>-1.6377347836170619E-2</v>
      </c>
    </row>
    <row r="423" spans="1:69" x14ac:dyDescent="0.2">
      <c r="A423" s="15">
        <v>21244</v>
      </c>
      <c r="B423" s="18">
        <v>604.93446619082397</v>
      </c>
      <c r="C423" s="17">
        <f t="shared" ca="1" si="235"/>
        <v>5.8333333333333336E-3</v>
      </c>
      <c r="D423" s="17">
        <f ca="1">B423/B422-1</f>
        <v>9.0000217012753403E-4</v>
      </c>
      <c r="E423" s="20">
        <f t="shared" ca="1" si="197"/>
        <v>4.1475608926789187</v>
      </c>
      <c r="F423" s="20">
        <f ca="1">E423/MAX(E$49:E423)-1</f>
        <v>-0.4584974565378882</v>
      </c>
      <c r="G423" s="32">
        <f t="shared" ca="1" si="198"/>
        <v>604.39067645663374</v>
      </c>
      <c r="H423" s="33">
        <f t="shared" ca="1" si="211"/>
        <v>1</v>
      </c>
      <c r="I423" s="34">
        <f t="shared" ca="1" si="212"/>
        <v>9.0000217012753403E-4</v>
      </c>
      <c r="J423" s="34">
        <f t="shared" ca="1" si="213"/>
        <v>21.023362019584734</v>
      </c>
      <c r="K423" s="35">
        <f ca="1">J423/MAX(J$49:J423)-1</f>
        <v>-7.7203962138914228E-3</v>
      </c>
      <c r="L423" s="32">
        <f t="shared" ca="1" si="199"/>
        <v>599.92819054287577</v>
      </c>
      <c r="M423" s="33">
        <f t="shared" ca="1" si="214"/>
        <v>1</v>
      </c>
      <c r="N423" s="34">
        <f t="shared" ca="1" si="215"/>
        <v>9.0000217012753403E-4</v>
      </c>
      <c r="O423" s="34">
        <f t="shared" ca="1" si="216"/>
        <v>17.674233514418976</v>
      </c>
      <c r="P423" s="35">
        <f ca="1">O423/MAX(O$49:O423)-1</f>
        <v>-1.7430233478393342E-2</v>
      </c>
      <c r="Q423" s="32">
        <f t="shared" ca="1" si="200"/>
        <v>587.56438359901711</v>
      </c>
      <c r="R423" s="33">
        <f t="shared" ca="1" si="217"/>
        <v>1</v>
      </c>
      <c r="S423" s="34">
        <f t="shared" ca="1" si="218"/>
        <v>9.0000217012753403E-4</v>
      </c>
      <c r="T423" s="34">
        <f t="shared" ca="1" si="219"/>
        <v>17.121117843955187</v>
      </c>
      <c r="U423" s="35">
        <f ca="1">T423/MAX(T$49:T423)-1</f>
        <v>-1.7430233478393231E-2</v>
      </c>
      <c r="V423" s="32">
        <f t="shared" ca="1" si="201"/>
        <v>604.39067645663374</v>
      </c>
      <c r="W423" s="33">
        <f t="shared" ca="1" si="220"/>
        <v>1</v>
      </c>
      <c r="X423" s="34">
        <f t="shared" ca="1" si="221"/>
        <v>9.0000217012753403E-4</v>
      </c>
      <c r="Y423" s="34">
        <f t="shared" ca="1" si="222"/>
        <v>13.897841344546475</v>
      </c>
      <c r="Z423" s="35">
        <f ca="1">Y423/MAX(Y$49:Y423)-1</f>
        <v>-2.0961134669565173E-2</v>
      </c>
      <c r="AA423" s="32">
        <f t="shared" ca="1" si="202"/>
        <v>604.39067645663374</v>
      </c>
      <c r="AB423" s="33">
        <f t="shared" ca="1" si="223"/>
        <v>0</v>
      </c>
      <c r="AC423" s="34">
        <f t="shared" ca="1" si="224"/>
        <v>5.8333333333333336E-3</v>
      </c>
      <c r="AD423" s="34">
        <f t="shared" ca="1" si="225"/>
        <v>22.011515415845658</v>
      </c>
      <c r="AE423" s="35">
        <f ca="1">AD423/MAX(AD$49:AD423)-1</f>
        <v>-2.8295540904448302E-3</v>
      </c>
      <c r="AF423" s="32">
        <f t="shared" ca="1" si="203"/>
        <v>599.92819054287577</v>
      </c>
      <c r="AG423" s="33">
        <f t="shared" ca="1" si="226"/>
        <v>0</v>
      </c>
      <c r="AH423" s="34">
        <f t="shared" ca="1" si="227"/>
        <v>5.8333333333333336E-3</v>
      </c>
      <c r="AI423" s="34">
        <f t="shared" ca="1" si="228"/>
        <v>16.923190054030101</v>
      </c>
      <c r="AJ423" s="35">
        <f ca="1">AI423/MAX(AI$49:AI423)-1</f>
        <v>0</v>
      </c>
      <c r="AK423" s="32">
        <f t="shared" ca="1" si="204"/>
        <v>599.92819054287577</v>
      </c>
      <c r="AL423" s="33">
        <f t="shared" ca="1" si="205"/>
        <v>1</v>
      </c>
      <c r="AM423" s="34">
        <f t="shared" ca="1" si="229"/>
        <v>9.0000217012753403E-4</v>
      </c>
      <c r="AN423" s="34">
        <f t="shared" ca="1" si="230"/>
        <v>18.018200872981961</v>
      </c>
      <c r="AO423" s="35">
        <f ca="1">AN423/MAX(AN$49:AN423)-1</f>
        <v>-1.7430233478393231E-2</v>
      </c>
      <c r="AP423" s="32">
        <f t="shared" ca="1" si="206"/>
        <v>604.39051341714401</v>
      </c>
      <c r="AQ423" s="33">
        <f t="shared" ca="1" si="207"/>
        <v>1</v>
      </c>
      <c r="AR423" s="34">
        <f t="shared" ca="1" si="231"/>
        <v>9.0000217012753403E-4</v>
      </c>
      <c r="AS423" s="34">
        <f t="shared" ca="1" si="232"/>
        <v>16.252929439072918</v>
      </c>
      <c r="AT423" s="35">
        <f ca="1">AS423/MAX(AS$49:AS423)-1</f>
        <v>-1.7430233478393453E-2</v>
      </c>
      <c r="AU423" s="32">
        <f t="shared" ca="1" si="208"/>
        <v>611.36059915318788</v>
      </c>
      <c r="AV423" s="33">
        <f t="shared" ca="1" si="209"/>
        <v>1</v>
      </c>
      <c r="AW423" s="34">
        <f t="shared" ca="1" si="233"/>
        <v>3.3666677517304338E-3</v>
      </c>
      <c r="AX423" s="34">
        <f t="shared" ca="1" si="234"/>
        <v>18.445094788250042</v>
      </c>
      <c r="AY423" s="35">
        <f ca="1">AX423/MAX(AX$49:AX423)-1</f>
        <v>-3.6042572762456926E-3</v>
      </c>
      <c r="AZ423" s="20"/>
      <c r="BA423" s="20"/>
      <c r="BB423" s="20"/>
      <c r="BC423" s="20"/>
      <c r="BD423" s="20"/>
      <c r="BE423" s="20"/>
      <c r="BF423" s="20"/>
      <c r="BG423" s="17"/>
      <c r="BH423" s="17"/>
      <c r="BJ423" s="7">
        <f ca="1">AVERAGE(B421:B423)</f>
        <v>604.39067645663374</v>
      </c>
      <c r="BK423" s="7">
        <f ca="1">AVERAGE(B418:B423)</f>
        <v>607.87563780491075</v>
      </c>
      <c r="BL423" s="7">
        <f ca="1">AVERAGE(B412:B423)</f>
        <v>598.74568048820402</v>
      </c>
      <c r="BM423" s="7">
        <f ca="1">AVERAGE(B406:B423)</f>
        <v>593.93824221361672</v>
      </c>
      <c r="BN423" s="7">
        <f ca="1">AVERAGE(B400:B423)</f>
        <v>587.56438359901711</v>
      </c>
      <c r="BO423" s="5">
        <f ca="1">IF($B422&gt;=BJ422,$D423,$C423)*0.2+IF($B422&gt;=BK422,$D423,$C423)*0.2+IF($B422&gt;=BL422,$D423,$C423)*0.2+IF($B422&gt;=BM422,$D423,$C423)*0.2+IF($B422&gt;=BN422,$D423,$C423)*0.2</f>
        <v>1.8866684027686938E-3</v>
      </c>
      <c r="BP423" s="3">
        <f t="shared" ca="1" si="210"/>
        <v>1967.390631250707</v>
      </c>
      <c r="BQ423" s="5">
        <f ca="1">BP423/MAX($BP$36:BP423)-1</f>
        <v>-1.4521578058085516E-2</v>
      </c>
    </row>
    <row r="424" spans="1:69" x14ac:dyDescent="0.2">
      <c r="A424" s="15">
        <v>21275</v>
      </c>
      <c r="B424" s="18">
        <v>605.47890852318062</v>
      </c>
      <c r="C424" s="17">
        <f t="shared" ca="1" si="235"/>
        <v>5.8333333333333336E-3</v>
      </c>
      <c r="D424" s="17">
        <f ca="1">B424/B423-1</f>
        <v>9.0000217012753403E-4</v>
      </c>
      <c r="E424" s="20">
        <f t="shared" ca="1" si="197"/>
        <v>4.1512937064830657</v>
      </c>
      <c r="F424" s="20">
        <f ca="1">E424/MAX(E$49:E424)-1</f>
        <v>-0.45801010307364276</v>
      </c>
      <c r="G424" s="32">
        <f t="shared" ca="1" si="198"/>
        <v>604.93462937704953</v>
      </c>
      <c r="H424" s="33">
        <f t="shared" ca="1" si="211"/>
        <v>1</v>
      </c>
      <c r="I424" s="34">
        <f t="shared" ca="1" si="212"/>
        <v>9.0000217012753403E-4</v>
      </c>
      <c r="J424" s="34">
        <f t="shared" ca="1" si="213"/>
        <v>21.042283091025737</v>
      </c>
      <c r="K424" s="35">
        <f ca="1">J424/MAX(J$49:J424)-1</f>
        <v>-6.8273424171106933E-3</v>
      </c>
      <c r="L424" s="32">
        <f t="shared" ca="1" si="199"/>
        <v>601.75470106006264</v>
      </c>
      <c r="M424" s="33">
        <f t="shared" ca="1" si="214"/>
        <v>1</v>
      </c>
      <c r="N424" s="34">
        <f t="shared" ca="1" si="215"/>
        <v>9.0000217012753403E-4</v>
      </c>
      <c r="O424" s="34">
        <f t="shared" ca="1" si="216"/>
        <v>17.690140362937292</v>
      </c>
      <c r="P424" s="35">
        <f ca="1">O424/MAX(O$49:O424)-1</f>
        <v>-1.6545918556222228E-2</v>
      </c>
      <c r="Q424" s="32">
        <f t="shared" ca="1" si="200"/>
        <v>588.1029267474679</v>
      </c>
      <c r="R424" s="33">
        <f t="shared" ca="1" si="217"/>
        <v>1</v>
      </c>
      <c r="S424" s="34">
        <f t="shared" ca="1" si="218"/>
        <v>9.0000217012753403E-4</v>
      </c>
      <c r="T424" s="34">
        <f t="shared" ca="1" si="219"/>
        <v>17.136526887169754</v>
      </c>
      <c r="U424" s="35">
        <f ca="1">T424/MAX(T$49:T424)-1</f>
        <v>-1.6545918556222228E-2</v>
      </c>
      <c r="V424" s="32">
        <f t="shared" ca="1" si="201"/>
        <v>604.93462937704953</v>
      </c>
      <c r="W424" s="33">
        <f t="shared" ca="1" si="220"/>
        <v>1</v>
      </c>
      <c r="X424" s="34">
        <f t="shared" ca="1" si="221"/>
        <v>9.0000217012753403E-4</v>
      </c>
      <c r="Y424" s="34">
        <f t="shared" ca="1" si="222"/>
        <v>13.910349431916655</v>
      </c>
      <c r="Z424" s="35">
        <f ca="1">Y424/MAX(Y$49:Y424)-1</f>
        <v>-2.0079997566128549E-2</v>
      </c>
      <c r="AA424" s="32">
        <f t="shared" ca="1" si="202"/>
        <v>604.93462937704953</v>
      </c>
      <c r="AB424" s="33">
        <f t="shared" ca="1" si="223"/>
        <v>0</v>
      </c>
      <c r="AC424" s="34">
        <f t="shared" ca="1" si="224"/>
        <v>5.8333333333333336E-3</v>
      </c>
      <c r="AD424" s="34">
        <f t="shared" ca="1" si="225"/>
        <v>22.139915922438092</v>
      </c>
      <c r="AE424" s="35">
        <f ca="1">AD424/MAX(AD$49:AD424)-1</f>
        <v>0</v>
      </c>
      <c r="AF424" s="32">
        <f t="shared" ca="1" si="203"/>
        <v>601.75470106006264</v>
      </c>
      <c r="AG424" s="33">
        <f t="shared" ca="1" si="226"/>
        <v>0</v>
      </c>
      <c r="AH424" s="34">
        <f t="shared" ca="1" si="227"/>
        <v>5.8333333333333336E-3</v>
      </c>
      <c r="AI424" s="34">
        <f t="shared" ca="1" si="228"/>
        <v>17.021908662678612</v>
      </c>
      <c r="AJ424" s="35">
        <f ca="1">AI424/MAX(AI$49:AI424)-1</f>
        <v>0</v>
      </c>
      <c r="AK424" s="32">
        <f t="shared" ca="1" si="204"/>
        <v>601.75470106006264</v>
      </c>
      <c r="AL424" s="33">
        <f t="shared" ca="1" si="205"/>
        <v>1</v>
      </c>
      <c r="AM424" s="34">
        <f t="shared" ca="1" si="229"/>
        <v>9.0000217012753403E-4</v>
      </c>
      <c r="AN424" s="34">
        <f t="shared" ca="1" si="230"/>
        <v>18.034417292869438</v>
      </c>
      <c r="AO424" s="35">
        <f ca="1">AN424/MAX(AN$49:AN424)-1</f>
        <v>-1.6545918556222006E-2</v>
      </c>
      <c r="AP424" s="32">
        <f t="shared" ca="1" si="206"/>
        <v>604.93446619082397</v>
      </c>
      <c r="AQ424" s="33">
        <f t="shared" ca="1" si="207"/>
        <v>1</v>
      </c>
      <c r="AR424" s="34">
        <f t="shared" ca="1" si="231"/>
        <v>9.0000217012753403E-4</v>
      </c>
      <c r="AS424" s="34">
        <f t="shared" ca="1" si="232"/>
        <v>16.267557110839014</v>
      </c>
      <c r="AT424" s="35">
        <f ca="1">AS424/MAX(AS$49:AS424)-1</f>
        <v>-1.6545918556222339E-2</v>
      </c>
      <c r="AU424" s="32">
        <f t="shared" ca="1" si="208"/>
        <v>607.60559565964979</v>
      </c>
      <c r="AV424" s="33">
        <f t="shared" ca="1" si="209"/>
        <v>1</v>
      </c>
      <c r="AW424" s="34">
        <f t="shared" ca="1" si="233"/>
        <v>3.3666677517304338E-3</v>
      </c>
      <c r="AX424" s="34">
        <f t="shared" ca="1" si="234"/>
        <v>18.507193294051252</v>
      </c>
      <c r="AY424" s="35">
        <f ca="1">AX424/MAX(AX$49:AX424)-1</f>
        <v>-2.4972386125632351E-4</v>
      </c>
      <c r="AZ424" s="20"/>
      <c r="BA424" s="20"/>
      <c r="BB424" s="20"/>
      <c r="BC424" s="20"/>
      <c r="BD424" s="20"/>
      <c r="BE424" s="20"/>
      <c r="BF424" s="20"/>
      <c r="BG424" s="17"/>
      <c r="BH424" s="17"/>
      <c r="BJ424" s="7">
        <f ca="1">AVERAGE(B422:B424)</f>
        <v>604.93462937704953</v>
      </c>
      <c r="BK424" s="7">
        <f ca="1">AVERAGE(B419:B424)</f>
        <v>606.27011251834972</v>
      </c>
      <c r="BL424" s="7">
        <f ca="1">AVERAGE(B413:B424)</f>
        <v>599.28721656864002</v>
      </c>
      <c r="BM424" s="7">
        <f ca="1">AVERAGE(B407:B424)</f>
        <v>595.18680705038412</v>
      </c>
      <c r="BN424" s="7">
        <f ca="1">AVERAGE(B401:B424)</f>
        <v>588.1029267474679</v>
      </c>
      <c r="BO424" s="5">
        <f ca="1">IF($B423&gt;=BJ423,$D424,$C424)*0.2+IF($B423&gt;=BK423,$D424,$C424)*0.2+IF($B423&gt;=BL423,$D424,$C424)*0.2+IF($B423&gt;=BM423,$D424,$C424)*0.2+IF($B423&gt;=BN423,$D424,$C424)*0.2</f>
        <v>1.8866684027686938E-3</v>
      </c>
      <c r="BP424" s="3">
        <f t="shared" ca="1" si="210"/>
        <v>1971.102444990591</v>
      </c>
      <c r="BQ424" s="5">
        <f ca="1">BP424/MAX($BP$36:BP424)-1</f>
        <v>-1.2662307057797251E-2</v>
      </c>
    </row>
    <row r="425" spans="1:69" x14ac:dyDescent="0.2">
      <c r="A425" s="15">
        <v>21305</v>
      </c>
      <c r="B425" s="18">
        <v>606.02384085481799</v>
      </c>
      <c r="C425" s="17">
        <f t="shared" ca="1" si="235"/>
        <v>5.8333333333333336E-3</v>
      </c>
      <c r="D425" s="17">
        <f ca="1">B425/B424-1</f>
        <v>9.0000217012753403E-4</v>
      </c>
      <c r="E425" s="20">
        <f t="shared" ca="1" si="197"/>
        <v>4.1550298798277376</v>
      </c>
      <c r="F425" s="20">
        <f ca="1">E425/MAX(E$49:E425)-1</f>
        <v>-0.45752231099022178</v>
      </c>
      <c r="G425" s="32">
        <f t="shared" ca="1" si="198"/>
        <v>605.47907185627412</v>
      </c>
      <c r="H425" s="33">
        <f t="shared" ca="1" si="211"/>
        <v>1</v>
      </c>
      <c r="I425" s="34">
        <f t="shared" ca="1" si="212"/>
        <v>9.0000217012753403E-4</v>
      </c>
      <c r="J425" s="34">
        <f t="shared" ca="1" si="213"/>
        <v>21.0612211914721</v>
      </c>
      <c r="K425" s="35">
        <f ca="1">J425/MAX(J$49:J425)-1</f>
        <v>-5.9334848699746923E-3</v>
      </c>
      <c r="L425" s="32">
        <f t="shared" ca="1" si="199"/>
        <v>603.58285544067894</v>
      </c>
      <c r="M425" s="33">
        <f t="shared" ca="1" si="214"/>
        <v>1</v>
      </c>
      <c r="N425" s="34">
        <f t="shared" ca="1" si="215"/>
        <v>9.0000217012753403E-4</v>
      </c>
      <c r="O425" s="34">
        <f t="shared" ca="1" si="216"/>
        <v>17.706061527653798</v>
      </c>
      <c r="P425" s="35">
        <f ca="1">O425/MAX(O$49:O425)-1</f>
        <v>-1.5660807748701933E-2</v>
      </c>
      <c r="Q425" s="32">
        <f t="shared" ca="1" si="200"/>
        <v>589.1709578286584</v>
      </c>
      <c r="R425" s="33">
        <f t="shared" ca="1" si="217"/>
        <v>1</v>
      </c>
      <c r="S425" s="34">
        <f t="shared" ca="1" si="218"/>
        <v>9.0000217012753403E-4</v>
      </c>
      <c r="T425" s="34">
        <f t="shared" ca="1" si="219"/>
        <v>17.151949798556657</v>
      </c>
      <c r="U425" s="35">
        <f ca="1">T425/MAX(T$49:T425)-1</f>
        <v>-1.5660807748701933E-2</v>
      </c>
      <c r="V425" s="32">
        <f t="shared" ca="1" si="201"/>
        <v>605.47907185627412</v>
      </c>
      <c r="W425" s="33">
        <f t="shared" ca="1" si="220"/>
        <v>1</v>
      </c>
      <c r="X425" s="34">
        <f t="shared" ca="1" si="221"/>
        <v>9.0000217012753403E-4</v>
      </c>
      <c r="Y425" s="34">
        <f t="shared" ca="1" si="222"/>
        <v>13.922868776592614</v>
      </c>
      <c r="Z425" s="35">
        <f ca="1">Y425/MAX(Y$49:Y425)-1</f>
        <v>-1.9198067437386612E-2</v>
      </c>
      <c r="AA425" s="32">
        <f t="shared" ca="1" si="202"/>
        <v>605.47907185627412</v>
      </c>
      <c r="AB425" s="33">
        <f t="shared" ca="1" si="223"/>
        <v>0</v>
      </c>
      <c r="AC425" s="34">
        <f t="shared" ca="1" si="224"/>
        <v>5.8333333333333336E-3</v>
      </c>
      <c r="AD425" s="34">
        <f t="shared" ca="1" si="225"/>
        <v>22.269065431985648</v>
      </c>
      <c r="AE425" s="35">
        <f ca="1">AD425/MAX(AD$49:AD425)-1</f>
        <v>0</v>
      </c>
      <c r="AF425" s="32">
        <f t="shared" ca="1" si="203"/>
        <v>603.58285544067894</v>
      </c>
      <c r="AG425" s="33">
        <f t="shared" ca="1" si="226"/>
        <v>0</v>
      </c>
      <c r="AH425" s="34">
        <f t="shared" ca="1" si="227"/>
        <v>5.8333333333333336E-3</v>
      </c>
      <c r="AI425" s="34">
        <f t="shared" ca="1" si="228"/>
        <v>17.121203129877571</v>
      </c>
      <c r="AJ425" s="35">
        <f ca="1">AI425/MAX(AI$49:AI425)-1</f>
        <v>0</v>
      </c>
      <c r="AK425" s="32">
        <f t="shared" ca="1" si="204"/>
        <v>603.58285544067894</v>
      </c>
      <c r="AL425" s="33">
        <f t="shared" ca="1" si="205"/>
        <v>1</v>
      </c>
      <c r="AM425" s="34">
        <f t="shared" ca="1" si="229"/>
        <v>9.0000217012753403E-4</v>
      </c>
      <c r="AN425" s="34">
        <f t="shared" ca="1" si="230"/>
        <v>18.050648307570007</v>
      </c>
      <c r="AO425" s="35">
        <f ca="1">AN425/MAX(AN$49:AN425)-1</f>
        <v>-1.5660807748701822E-2</v>
      </c>
      <c r="AP425" s="32">
        <f t="shared" ca="1" si="206"/>
        <v>605.47890852318062</v>
      </c>
      <c r="AQ425" s="33">
        <f t="shared" ca="1" si="207"/>
        <v>1</v>
      </c>
      <c r="AR425" s="34">
        <f t="shared" ca="1" si="231"/>
        <v>9.0000217012753403E-4</v>
      </c>
      <c r="AS425" s="34">
        <f t="shared" ca="1" si="232"/>
        <v>16.282197947541444</v>
      </c>
      <c r="AT425" s="35">
        <f ca="1">AS425/MAX(AS$49:AS425)-1</f>
        <v>-1.5660807748702044E-2</v>
      </c>
      <c r="AU425" s="32">
        <f t="shared" ca="1" si="208"/>
        <v>604.93462937704953</v>
      </c>
      <c r="AV425" s="33">
        <f t="shared" ca="1" si="209"/>
        <v>1</v>
      </c>
      <c r="AW425" s="34">
        <f t="shared" ca="1" si="233"/>
        <v>3.3666677517304338E-3</v>
      </c>
      <c r="AX425" s="34">
        <f t="shared" ca="1" si="234"/>
        <v>18.569500864889374</v>
      </c>
      <c r="AY425" s="35">
        <f ca="1">AX425/MAX(AX$49:AX425)-1</f>
        <v>0</v>
      </c>
      <c r="AZ425" s="20"/>
      <c r="BA425" s="20"/>
      <c r="BB425" s="20"/>
      <c r="BC425" s="20"/>
      <c r="BD425" s="20"/>
      <c r="BE425" s="20"/>
      <c r="BF425" s="20"/>
      <c r="BG425" s="17"/>
      <c r="BH425" s="17"/>
      <c r="BJ425" s="7">
        <f ca="1">AVERAGE(B423:B425)</f>
        <v>605.47907185627412</v>
      </c>
      <c r="BK425" s="7">
        <f ca="1">AVERAGE(B420:B425)</f>
        <v>604.66314225554652</v>
      </c>
      <c r="BL425" s="7">
        <f ca="1">AVERAGE(B414:B425)</f>
        <v>600.89872123389625</v>
      </c>
      <c r="BM425" s="7">
        <f ca="1">AVERAGE(B408:B425)</f>
        <v>596.43649559821415</v>
      </c>
      <c r="BN425" s="7">
        <f ca="1">AVERAGE(B402:B425)</f>
        <v>589.1709578286584</v>
      </c>
      <c r="BO425" s="5">
        <f ca="1">IF($B424&gt;=BJ424,$D425,$C425)*0.2+IF($B424&gt;=BK424,$D425,$C425)*0.2+IF($B424&gt;=BL424,$D425,$C425)*0.2+IF($B424&gt;=BM424,$D425,$C425)*0.2+IF($B424&gt;=BN424,$D425,$C425)*0.2</f>
        <v>1.8866684027686938E-3</v>
      </c>
      <c r="BP425" s="3">
        <f t="shared" ca="1" si="210"/>
        <v>1974.8212616921751</v>
      </c>
      <c r="BQ425" s="5">
        <f ca="1">BP425/MAX($BP$36:BP425)-1</f>
        <v>-1.0799528229660571E-2</v>
      </c>
    </row>
    <row r="426" spans="1:69" x14ac:dyDescent="0.2">
      <c r="A426" s="15">
        <v>21336</v>
      </c>
      <c r="B426" s="18">
        <v>606.5692636267363</v>
      </c>
      <c r="C426" s="17">
        <f t="shared" ca="1" si="235"/>
        <v>5.8333333333333336E-3</v>
      </c>
      <c r="D426" s="17">
        <f ca="1">B426/B425-1</f>
        <v>9.0000217012753403E-4</v>
      </c>
      <c r="E426" s="20">
        <f t="shared" ca="1" si="197"/>
        <v>4.1587694157365274</v>
      </c>
      <c r="F426" s="20">
        <f ca="1">E426/MAX(E$49:E426)-1</f>
        <v>-0.45703407989286726</v>
      </c>
      <c r="G426" s="32">
        <f t="shared" ca="1" si="198"/>
        <v>606.02400433491164</v>
      </c>
      <c r="H426" s="33">
        <f t="shared" ca="1" si="211"/>
        <v>1</v>
      </c>
      <c r="I426" s="34">
        <f t="shared" ca="1" si="212"/>
        <v>9.0000217012753403E-4</v>
      </c>
      <c r="J426" s="34">
        <f t="shared" ca="1" si="213"/>
        <v>21.080176336249963</v>
      </c>
      <c r="K426" s="35">
        <f ca="1">J426/MAX(J$49:J426)-1</f>
        <v>-5.0388228491063947E-3</v>
      </c>
      <c r="L426" s="32">
        <f t="shared" ca="1" si="199"/>
        <v>605.41265516420503</v>
      </c>
      <c r="M426" s="33">
        <f t="shared" ca="1" si="214"/>
        <v>1</v>
      </c>
      <c r="N426" s="34">
        <f t="shared" ca="1" si="215"/>
        <v>9.0000217012753403E-4</v>
      </c>
      <c r="O426" s="34">
        <f t="shared" ca="1" si="216"/>
        <v>17.721997021453099</v>
      </c>
      <c r="P426" s="35">
        <f ca="1">O426/MAX(O$49:O426)-1</f>
        <v>-1.4774900339534214E-2</v>
      </c>
      <c r="Q426" s="32">
        <f t="shared" ca="1" si="200"/>
        <v>590.7693918108655</v>
      </c>
      <c r="R426" s="33">
        <f t="shared" ca="1" si="217"/>
        <v>1</v>
      </c>
      <c r="S426" s="34">
        <f t="shared" ca="1" si="218"/>
        <v>9.0000217012753403E-4</v>
      </c>
      <c r="T426" s="34">
        <f t="shared" ca="1" si="219"/>
        <v>17.167386590597278</v>
      </c>
      <c r="U426" s="35">
        <f ca="1">T426/MAX(T$49:T426)-1</f>
        <v>-1.4774900339534103E-2</v>
      </c>
      <c r="V426" s="32">
        <f t="shared" ca="1" si="201"/>
        <v>606.02400433491164</v>
      </c>
      <c r="W426" s="33">
        <f t="shared" ca="1" si="220"/>
        <v>1</v>
      </c>
      <c r="X426" s="34">
        <f t="shared" ca="1" si="221"/>
        <v>9.0000217012753403E-4</v>
      </c>
      <c r="Y426" s="34">
        <f t="shared" ca="1" si="222"/>
        <v>13.935399388705948</v>
      </c>
      <c r="Z426" s="35">
        <f ca="1">Y426/MAX(Y$49:Y426)-1</f>
        <v>-1.831534356961495E-2</v>
      </c>
      <c r="AA426" s="32">
        <f t="shared" ca="1" si="202"/>
        <v>606.02400433491164</v>
      </c>
      <c r="AB426" s="33">
        <f t="shared" ca="1" si="223"/>
        <v>0</v>
      </c>
      <c r="AC426" s="34">
        <f t="shared" ca="1" si="224"/>
        <v>5.8333333333333336E-3</v>
      </c>
      <c r="AD426" s="34">
        <f t="shared" ca="1" si="225"/>
        <v>22.398968313672231</v>
      </c>
      <c r="AE426" s="35">
        <f ca="1">AD426/MAX(AD$49:AD426)-1</f>
        <v>0</v>
      </c>
      <c r="AF426" s="32">
        <f t="shared" ca="1" si="203"/>
        <v>605.41265516420503</v>
      </c>
      <c r="AG426" s="33">
        <f t="shared" ca="1" si="226"/>
        <v>0</v>
      </c>
      <c r="AH426" s="34">
        <f t="shared" ca="1" si="227"/>
        <v>5.8333333333333336E-3</v>
      </c>
      <c r="AI426" s="34">
        <f t="shared" ca="1" si="228"/>
        <v>17.221076814801858</v>
      </c>
      <c r="AJ426" s="35">
        <f ca="1">AI426/MAX(AI$49:AI426)-1</f>
        <v>0</v>
      </c>
      <c r="AK426" s="32">
        <f t="shared" ca="1" si="204"/>
        <v>605.41265516420503</v>
      </c>
      <c r="AL426" s="33">
        <f t="shared" ca="1" si="205"/>
        <v>1</v>
      </c>
      <c r="AM426" s="34">
        <f t="shared" ca="1" si="229"/>
        <v>9.0000217012753403E-4</v>
      </c>
      <c r="AN426" s="34">
        <f t="shared" ca="1" si="230"/>
        <v>18.066893930219031</v>
      </c>
      <c r="AO426" s="35">
        <f ca="1">AN426/MAX(AN$49:AN426)-1</f>
        <v>-1.4774900339533992E-2</v>
      </c>
      <c r="AP426" s="32">
        <f t="shared" ca="1" si="206"/>
        <v>606.02384085481799</v>
      </c>
      <c r="AQ426" s="33">
        <f t="shared" ca="1" si="207"/>
        <v>1</v>
      </c>
      <c r="AR426" s="34">
        <f t="shared" ca="1" si="231"/>
        <v>9.0000217012753403E-4</v>
      </c>
      <c r="AS426" s="34">
        <f t="shared" ca="1" si="232"/>
        <v>16.296851961028679</v>
      </c>
      <c r="AT426" s="35">
        <f ca="1">AS426/MAX(AS$49:AS426)-1</f>
        <v>-1.4774900339534214E-2</v>
      </c>
      <c r="AU426" s="32">
        <f t="shared" ca="1" si="208"/>
        <v>605.47907185627412</v>
      </c>
      <c r="AV426" s="33">
        <f t="shared" ca="1" si="209"/>
        <v>1</v>
      </c>
      <c r="AW426" s="34">
        <f t="shared" ca="1" si="233"/>
        <v>3.3666677517304338E-3</v>
      </c>
      <c r="AX426" s="34">
        <f t="shared" ca="1" si="234"/>
        <v>18.632018204616926</v>
      </c>
      <c r="AY426" s="35">
        <f ca="1">AX426/MAX(AX$49:AX426)-1</f>
        <v>0</v>
      </c>
      <c r="AZ426" s="20"/>
      <c r="BA426" s="20"/>
      <c r="BB426" s="20"/>
      <c r="BC426" s="20"/>
      <c r="BD426" s="20"/>
      <c r="BE426" s="20"/>
      <c r="BF426" s="20"/>
      <c r="BG426" s="17"/>
      <c r="BH426" s="17"/>
      <c r="BJ426" s="7">
        <f ca="1">AVERAGE(B424:B426)</f>
        <v>606.02400433491164</v>
      </c>
      <c r="BK426" s="7">
        <f ca="1">AVERAGE(B421:B426)</f>
        <v>605.20734039577269</v>
      </c>
      <c r="BL426" s="7">
        <f ca="1">AVERAGE(B415:B426)</f>
        <v>602.51167625684832</v>
      </c>
      <c r="BM426" s="7">
        <f ca="1">AVERAGE(B409:B426)</f>
        <v>598.39704823338354</v>
      </c>
      <c r="BN426" s="7">
        <f ca="1">AVERAGE(B403:B426)</f>
        <v>590.7693918108655</v>
      </c>
      <c r="BO426" s="5">
        <f ca="1">IF($B425&gt;=BJ425,$D426,$C426)*0.2+IF($B425&gt;=BK425,$D426,$C426)*0.2+IF($B425&gt;=BL425,$D426,$C426)*0.2+IF($B425&gt;=BM425,$D426,$C426)*0.2+IF($B425&gt;=BN425,$D426,$C426)*0.2</f>
        <v>9.0000217012753403E-4</v>
      </c>
      <c r="BP426" s="3">
        <f t="shared" ca="1" si="210"/>
        <v>1976.598605113312</v>
      </c>
      <c r="BQ426" s="5">
        <f ca="1">BP426/MAX($BP$36:BP426)-1</f>
        <v>-9.9092456583761424E-3</v>
      </c>
    </row>
    <row r="427" spans="1:69" x14ac:dyDescent="0.2">
      <c r="A427" s="15">
        <v>21366</v>
      </c>
      <c r="B427" s="18">
        <v>607.115177280333</v>
      </c>
      <c r="C427" s="17">
        <f t="shared" ca="1" si="235"/>
        <v>5.8333333333333336E-3</v>
      </c>
      <c r="D427" s="17">
        <f ca="1">B427/B426-1</f>
        <v>9.0000217012753403E-4</v>
      </c>
      <c r="E427" s="20">
        <f t="shared" ca="1" si="197"/>
        <v>4.1625123172357501</v>
      </c>
      <c r="F427" s="20">
        <f ca="1">E427/MAX(E$49:E427)-1</f>
        <v>-0.45654540938646548</v>
      </c>
      <c r="G427" s="32">
        <f t="shared" ca="1" si="198"/>
        <v>606.56942725396243</v>
      </c>
      <c r="H427" s="33">
        <f t="shared" ca="1" si="211"/>
        <v>1</v>
      </c>
      <c r="I427" s="34">
        <f t="shared" ca="1" si="212"/>
        <v>9.0000217012753403E-4</v>
      </c>
      <c r="J427" s="34">
        <f t="shared" ca="1" si="213"/>
        <v>21.099148540699257</v>
      </c>
      <c r="K427" s="35">
        <f ca="1">J427/MAX(J$49:J427)-1</f>
        <v>-4.1433556304780739E-3</v>
      </c>
      <c r="L427" s="32">
        <f t="shared" ca="1" si="199"/>
        <v>607.24410171145314</v>
      </c>
      <c r="M427" s="33">
        <f t="shared" ca="1" si="214"/>
        <v>1</v>
      </c>
      <c r="N427" s="34">
        <f t="shared" ca="1" si="215"/>
        <v>9.0000217012753403E-4</v>
      </c>
      <c r="O427" s="34">
        <f t="shared" ca="1" si="216"/>
        <v>17.7379468572314</v>
      </c>
      <c r="P427" s="35">
        <f ca="1">O427/MAX(O$49:O427)-1</f>
        <v>-1.3888195611775678E-2</v>
      </c>
      <c r="Q427" s="32">
        <f t="shared" ca="1" si="200"/>
        <v>592.89914400877046</v>
      </c>
      <c r="R427" s="33">
        <f t="shared" ca="1" si="217"/>
        <v>1</v>
      </c>
      <c r="S427" s="34">
        <f t="shared" ca="1" si="218"/>
        <v>9.0000217012753403E-4</v>
      </c>
      <c r="T427" s="34">
        <f t="shared" ca="1" si="219"/>
        <v>17.182837275784234</v>
      </c>
      <c r="U427" s="35">
        <f ca="1">T427/MAX(T$49:T427)-1</f>
        <v>-1.3888195611775567E-2</v>
      </c>
      <c r="V427" s="32">
        <f t="shared" ca="1" si="201"/>
        <v>606.56942725396243</v>
      </c>
      <c r="W427" s="33">
        <f t="shared" ca="1" si="220"/>
        <v>1</v>
      </c>
      <c r="X427" s="34">
        <f t="shared" ca="1" si="221"/>
        <v>9.0000217012753403E-4</v>
      </c>
      <c r="Y427" s="34">
        <f t="shared" ca="1" si="222"/>
        <v>13.947941278397376</v>
      </c>
      <c r="Z427" s="35">
        <f ca="1">Y427/MAX(Y$49:Y427)-1</f>
        <v>-1.7431825248446775E-2</v>
      </c>
      <c r="AA427" s="32">
        <f t="shared" ca="1" si="202"/>
        <v>606.56942725396243</v>
      </c>
      <c r="AB427" s="33">
        <f t="shared" ca="1" si="223"/>
        <v>0</v>
      </c>
      <c r="AC427" s="34">
        <f t="shared" ca="1" si="224"/>
        <v>5.8333333333333336E-3</v>
      </c>
      <c r="AD427" s="34">
        <f t="shared" ca="1" si="225"/>
        <v>22.529628962168655</v>
      </c>
      <c r="AE427" s="35">
        <f ca="1">AD427/MAX(AD$49:AD427)-1</f>
        <v>0</v>
      </c>
      <c r="AF427" s="32">
        <f t="shared" ca="1" si="203"/>
        <v>607.24410171145314</v>
      </c>
      <c r="AG427" s="33">
        <f t="shared" ca="1" si="226"/>
        <v>0</v>
      </c>
      <c r="AH427" s="34">
        <f t="shared" ca="1" si="227"/>
        <v>5.8333333333333336E-3</v>
      </c>
      <c r="AI427" s="34">
        <f t="shared" ca="1" si="228"/>
        <v>17.321533096221536</v>
      </c>
      <c r="AJ427" s="35">
        <f ca="1">AI427/MAX(AI$49:AI427)-1</f>
        <v>0</v>
      </c>
      <c r="AK427" s="32">
        <f t="shared" ca="1" si="204"/>
        <v>607.24410171145314</v>
      </c>
      <c r="AL427" s="33">
        <f t="shared" ca="1" si="205"/>
        <v>1</v>
      </c>
      <c r="AM427" s="34">
        <f t="shared" ca="1" si="229"/>
        <v>9.0000217012753403E-4</v>
      </c>
      <c r="AN427" s="34">
        <f t="shared" ca="1" si="230"/>
        <v>18.083154173963692</v>
      </c>
      <c r="AO427" s="35">
        <f ca="1">AN427/MAX(AN$49:AN427)-1</f>
        <v>-1.3888195611775456E-2</v>
      </c>
      <c r="AP427" s="32">
        <f t="shared" ca="1" si="206"/>
        <v>606.5692636267363</v>
      </c>
      <c r="AQ427" s="33">
        <f t="shared" ca="1" si="207"/>
        <v>1</v>
      </c>
      <c r="AR427" s="34">
        <f t="shared" ca="1" si="231"/>
        <v>9.0000217012753403E-4</v>
      </c>
      <c r="AS427" s="34">
        <f t="shared" ca="1" si="232"/>
        <v>16.311519163159851</v>
      </c>
      <c r="AT427" s="35">
        <f ca="1">AS427/MAX(AS$49:AS427)-1</f>
        <v>-1.3888195611775789E-2</v>
      </c>
      <c r="AU427" s="32">
        <f t="shared" ca="1" si="208"/>
        <v>606.02400433491164</v>
      </c>
      <c r="AV427" s="33">
        <f t="shared" ca="1" si="209"/>
        <v>1</v>
      </c>
      <c r="AW427" s="34">
        <f t="shared" ca="1" si="233"/>
        <v>3.3666677517304338E-3</v>
      </c>
      <c r="AX427" s="34">
        <f t="shared" ca="1" si="234"/>
        <v>18.694746019456062</v>
      </c>
      <c r="AY427" s="35">
        <f ca="1">AX427/MAX(AX$49:AX427)-1</f>
        <v>0</v>
      </c>
      <c r="AZ427" s="20"/>
      <c r="BA427" s="20"/>
      <c r="BB427" s="20"/>
      <c r="BC427" s="20"/>
      <c r="BD427" s="20"/>
      <c r="BE427" s="20"/>
      <c r="BF427" s="20"/>
      <c r="BG427" s="17"/>
      <c r="BH427" s="17"/>
      <c r="BJ427" s="7">
        <f ca="1">AVERAGE(B425:B427)</f>
        <v>606.56942725396243</v>
      </c>
      <c r="BK427" s="7">
        <f ca="1">AVERAGE(B422:B427)</f>
        <v>605.75202831550598</v>
      </c>
      <c r="BL427" s="7">
        <f ca="1">AVERAGE(B416:B427)</f>
        <v>604.12608294282154</v>
      </c>
      <c r="BM427" s="7">
        <f ca="1">AVERAGE(B410:B427)</f>
        <v>599.6490389131734</v>
      </c>
      <c r="BN427" s="7">
        <f ca="1">AVERAGE(B404:B427)</f>
        <v>592.89914400877046</v>
      </c>
      <c r="BO427" s="5">
        <f ca="1">IF($B426&gt;=BJ426,$D427,$C427)*0.2+IF($B426&gt;=BK426,$D427,$C427)*0.2+IF($B426&gt;=BL426,$D427,$C427)*0.2+IF($B426&gt;=BM426,$D427,$C427)*0.2+IF($B426&gt;=BN426,$D427,$C427)*0.2</f>
        <v>9.0000217012753403E-4</v>
      </c>
      <c r="BP427" s="3">
        <f t="shared" ca="1" si="210"/>
        <v>1978.3775481473851</v>
      </c>
      <c r="BQ427" s="5">
        <f ca="1">BP427/MAX($BP$36:BP427)-1</f>
        <v>-9.0181618308454725E-3</v>
      </c>
    </row>
    <row r="428" spans="1:69" x14ac:dyDescent="0.2">
      <c r="A428" s="15">
        <v>21397</v>
      </c>
      <c r="B428" s="18">
        <v>620.66965104514804</v>
      </c>
      <c r="C428" s="17">
        <f t="shared" ca="1" si="235"/>
        <v>5.8333333333333336E-3</v>
      </c>
      <c r="D428" s="17">
        <f ca="1">B428/B427-1</f>
        <v>2.2326033464579842E-2</v>
      </c>
      <c r="E428" s="20">
        <f t="shared" ca="1" si="197"/>
        <v>4.2554447065270811</v>
      </c>
      <c r="F428" s="20">
        <f ca="1">E428/MAX(E$49:E428)-1</f>
        <v>-0.44441222400994829</v>
      </c>
      <c r="G428" s="32">
        <f t="shared" ca="1" si="198"/>
        <v>611.45136398407249</v>
      </c>
      <c r="H428" s="33">
        <f t="shared" ca="1" si="211"/>
        <v>1</v>
      </c>
      <c r="I428" s="34">
        <f t="shared" ca="1" si="212"/>
        <v>2.2326033464579842E-2</v>
      </c>
      <c r="J428" s="34">
        <f t="shared" ca="1" si="213"/>
        <v>21.570208837093048</v>
      </c>
      <c r="K428" s="35">
        <f ca="1">J428/MAX(J$49:J428)-1</f>
        <v>0</v>
      </c>
      <c r="L428" s="32">
        <f t="shared" ca="1" si="199"/>
        <v>607.79986079171329</v>
      </c>
      <c r="M428" s="33">
        <f t="shared" ca="1" si="214"/>
        <v>0</v>
      </c>
      <c r="N428" s="34">
        <f t="shared" ca="1" si="215"/>
        <v>5.8333333333333336E-3</v>
      </c>
      <c r="O428" s="34">
        <f t="shared" ca="1" si="216"/>
        <v>17.841418213898582</v>
      </c>
      <c r="P428" s="35">
        <f ca="1">O428/MAX(O$49:O428)-1</f>
        <v>-8.1358767528444398E-3</v>
      </c>
      <c r="Q428" s="32">
        <f t="shared" ca="1" si="200"/>
        <v>595.57281585443138</v>
      </c>
      <c r="R428" s="33">
        <f t="shared" ca="1" si="217"/>
        <v>1</v>
      </c>
      <c r="S428" s="34">
        <f t="shared" ca="1" si="218"/>
        <v>2.2326033464579842E-2</v>
      </c>
      <c r="T428" s="34">
        <f t="shared" ca="1" si="219"/>
        <v>17.566461875819822</v>
      </c>
      <c r="U428" s="35">
        <f ca="1">T428/MAX(T$49:T428)-1</f>
        <v>0</v>
      </c>
      <c r="V428" s="32">
        <f t="shared" ca="1" si="201"/>
        <v>611.45136398407249</v>
      </c>
      <c r="W428" s="33">
        <f t="shared" ca="1" si="220"/>
        <v>1</v>
      </c>
      <c r="X428" s="34">
        <f t="shared" ca="1" si="221"/>
        <v>2.2326033464579842E-2</v>
      </c>
      <c r="Y428" s="34">
        <f t="shared" ca="1" si="222"/>
        <v>14.259343482140871</v>
      </c>
      <c r="Z428" s="35">
        <f ca="1">Y428/MAX(Y$49:Y428)-1</f>
        <v>0</v>
      </c>
      <c r="AA428" s="32">
        <f t="shared" ca="1" si="202"/>
        <v>611.45136398407249</v>
      </c>
      <c r="AB428" s="33">
        <f t="shared" ca="1" si="223"/>
        <v>0</v>
      </c>
      <c r="AC428" s="34">
        <f t="shared" ca="1" si="224"/>
        <v>5.8333333333333336E-3</v>
      </c>
      <c r="AD428" s="34">
        <f t="shared" ca="1" si="225"/>
        <v>22.661051797781305</v>
      </c>
      <c r="AE428" s="35">
        <f ca="1">AD428/MAX(AD$49:AD428)-1</f>
        <v>0</v>
      </c>
      <c r="AF428" s="32">
        <f t="shared" ca="1" si="203"/>
        <v>607.79986079171329</v>
      </c>
      <c r="AG428" s="33">
        <f t="shared" ca="1" si="226"/>
        <v>0</v>
      </c>
      <c r="AH428" s="34">
        <f t="shared" ca="1" si="227"/>
        <v>5.8333333333333336E-3</v>
      </c>
      <c r="AI428" s="34">
        <f t="shared" ca="1" si="228"/>
        <v>17.422575372616162</v>
      </c>
      <c r="AJ428" s="35">
        <f ca="1">AI428/MAX(AI$49:AI428)-1</f>
        <v>0</v>
      </c>
      <c r="AK428" s="32">
        <f t="shared" ca="1" si="204"/>
        <v>607.79986079171329</v>
      </c>
      <c r="AL428" s="33">
        <f t="shared" ca="1" si="205"/>
        <v>0</v>
      </c>
      <c r="AM428" s="34">
        <f t="shared" ca="1" si="229"/>
        <v>5.8333333333333336E-3</v>
      </c>
      <c r="AN428" s="34">
        <f t="shared" ca="1" si="230"/>
        <v>18.188639239978482</v>
      </c>
      <c r="AO428" s="35">
        <f ca="1">AN428/MAX(AN$49:AN428)-1</f>
        <v>-8.1358767528439957E-3</v>
      </c>
      <c r="AP428" s="32">
        <f t="shared" ca="1" si="206"/>
        <v>607.115177280333</v>
      </c>
      <c r="AQ428" s="33">
        <f t="shared" ca="1" si="207"/>
        <v>0</v>
      </c>
      <c r="AR428" s="34">
        <f t="shared" ca="1" si="231"/>
        <v>5.8333333333333336E-3</v>
      </c>
      <c r="AS428" s="34">
        <f t="shared" ca="1" si="232"/>
        <v>16.406669691611615</v>
      </c>
      <c r="AT428" s="35">
        <f ca="1">AS428/MAX(AS$49:AS428)-1</f>
        <v>-8.1358767528445508E-3</v>
      </c>
      <c r="AU428" s="32">
        <f t="shared" ca="1" si="208"/>
        <v>606.56942725396243</v>
      </c>
      <c r="AV428" s="33">
        <f t="shared" ca="1" si="209"/>
        <v>1</v>
      </c>
      <c r="AW428" s="34">
        <f t="shared" ca="1" si="233"/>
        <v>5.8333333333333336E-3</v>
      </c>
      <c r="AX428" s="34">
        <f t="shared" ca="1" si="234"/>
        <v>18.803798704569555</v>
      </c>
      <c r="AY428" s="35">
        <f ca="1">AX428/MAX(AX$49:AX428)-1</f>
        <v>0</v>
      </c>
      <c r="AZ428" s="20"/>
      <c r="BA428" s="20"/>
      <c r="BB428" s="20"/>
      <c r="BC428" s="20"/>
      <c r="BD428" s="20"/>
      <c r="BE428" s="20"/>
      <c r="BF428" s="20"/>
      <c r="BG428" s="17"/>
      <c r="BH428" s="17"/>
      <c r="BJ428" s="7">
        <f ca="1">AVERAGE(B426:B428)</f>
        <v>611.45136398407249</v>
      </c>
      <c r="BK428" s="7">
        <f ca="1">AVERAGE(B423:B428)</f>
        <v>608.46521792017325</v>
      </c>
      <c r="BL428" s="7">
        <f ca="1">AVERAGE(B417:B428)</f>
        <v>606.82594833062763</v>
      </c>
      <c r="BM428" s="7">
        <f ca="1">AVERAGE(B411:B428)</f>
        <v>601.62482687550016</v>
      </c>
      <c r="BN428" s="7">
        <f ca="1">AVERAGE(B405:B428)</f>
        <v>595.57281585443138</v>
      </c>
      <c r="BO428" s="5">
        <f ca="1">IF($B427&gt;=BJ427,$D428,$C428)*0.2+IF($B427&gt;=BK427,$D428,$C428)*0.2+IF($B427&gt;=BL427,$D428,$C428)*0.2+IF($B427&gt;=BM427,$D428,$C428)*0.2+IF($B427&gt;=BN427,$D428,$C428)*0.2</f>
        <v>2.2326033464579842E-2</v>
      </c>
      <c r="BP428" s="3">
        <f t="shared" ca="1" si="210"/>
        <v>2022.546871492897</v>
      </c>
      <c r="BQ428" s="5">
        <f ca="1">BP428/MAX($BP$36:BP428)-1</f>
        <v>0</v>
      </c>
    </row>
    <row r="429" spans="1:69" x14ac:dyDescent="0.2">
      <c r="A429" s="15">
        <v>21428</v>
      </c>
      <c r="B429" s="18">
        <v>647.26958270717842</v>
      </c>
      <c r="C429" s="17">
        <f t="shared" ca="1" si="235"/>
        <v>5.8333333333333336E-3</v>
      </c>
      <c r="D429" s="17">
        <f ca="1">B429/B428-1</f>
        <v>4.285682668266233E-2</v>
      </c>
      <c r="E429" s="20">
        <f t="shared" ca="1" si="197"/>
        <v>4.4378195627723649</v>
      </c>
      <c r="F429" s="20">
        <f ca="1">E429/MAX(E$49:E429)-1</f>
        <v>-0.42060149498733679</v>
      </c>
      <c r="G429" s="32">
        <f t="shared" ca="1" si="198"/>
        <v>625.01813701088656</v>
      </c>
      <c r="H429" s="33">
        <f t="shared" ca="1" si="211"/>
        <v>1</v>
      </c>
      <c r="I429" s="34">
        <f t="shared" ca="1" si="212"/>
        <v>4.285682668266233E-2</v>
      </c>
      <c r="J429" s="34">
        <f t="shared" ca="1" si="213"/>
        <v>22.494639538733175</v>
      </c>
      <c r="K429" s="35">
        <f ca="1">J429/MAX(J$49:J429)-1</f>
        <v>0</v>
      </c>
      <c r="L429" s="32">
        <f t="shared" ca="1" si="199"/>
        <v>610.96025281926745</v>
      </c>
      <c r="M429" s="33">
        <f t="shared" ca="1" si="214"/>
        <v>1</v>
      </c>
      <c r="N429" s="34">
        <f t="shared" ca="1" si="215"/>
        <v>4.285682668266233E-2</v>
      </c>
      <c r="O429" s="34">
        <f t="shared" ca="1" si="216"/>
        <v>18.606044782064529</v>
      </c>
      <c r="P429" s="35">
        <f ca="1">O429/MAX(O$49:O429)-1</f>
        <v>0</v>
      </c>
      <c r="Q429" s="32">
        <f t="shared" ca="1" si="200"/>
        <v>599.33394932843726</v>
      </c>
      <c r="R429" s="33">
        <f t="shared" ca="1" si="217"/>
        <v>1</v>
      </c>
      <c r="S429" s="34">
        <f t="shared" ca="1" si="218"/>
        <v>4.285682668266233E-2</v>
      </c>
      <c r="T429" s="34">
        <f t="shared" ca="1" si="219"/>
        <v>18.319304687859429</v>
      </c>
      <c r="U429" s="35">
        <f ca="1">T429/MAX(T$49:T429)-1</f>
        <v>0</v>
      </c>
      <c r="V429" s="32">
        <f t="shared" ca="1" si="201"/>
        <v>625.01813701088656</v>
      </c>
      <c r="W429" s="33">
        <f t="shared" ca="1" si="220"/>
        <v>1</v>
      </c>
      <c r="X429" s="34">
        <f t="shared" ca="1" si="221"/>
        <v>4.285682668266233E-2</v>
      </c>
      <c r="Y429" s="34">
        <f t="shared" ca="1" si="222"/>
        <v>14.870453694363533</v>
      </c>
      <c r="Z429" s="35">
        <f ca="1">Y429/MAX(Y$49:Y429)-1</f>
        <v>0</v>
      </c>
      <c r="AA429" s="32">
        <f t="shared" ca="1" si="202"/>
        <v>625.01813701088656</v>
      </c>
      <c r="AB429" s="33">
        <f t="shared" ca="1" si="223"/>
        <v>1</v>
      </c>
      <c r="AC429" s="34">
        <f t="shared" ca="1" si="224"/>
        <v>4.285682668266233E-2</v>
      </c>
      <c r="AD429" s="34">
        <f t="shared" ca="1" si="225"/>
        <v>23.632232567125651</v>
      </c>
      <c r="AE429" s="35">
        <f ca="1">AD429/MAX(AD$49:AD429)-1</f>
        <v>0</v>
      </c>
      <c r="AF429" s="32">
        <f t="shared" ca="1" si="203"/>
        <v>610.96025281926745</v>
      </c>
      <c r="AG429" s="33">
        <f t="shared" ca="1" si="226"/>
        <v>0</v>
      </c>
      <c r="AH429" s="34">
        <f t="shared" ca="1" si="227"/>
        <v>5.8333333333333336E-3</v>
      </c>
      <c r="AI429" s="34">
        <f t="shared" ca="1" si="228"/>
        <v>17.524207062289758</v>
      </c>
      <c r="AJ429" s="35">
        <f ca="1">AI429/MAX(AI$49:AI429)-1</f>
        <v>0</v>
      </c>
      <c r="AK429" s="32">
        <f t="shared" ca="1" si="204"/>
        <v>610.96025281926745</v>
      </c>
      <c r="AL429" s="33">
        <f t="shared" ca="1" si="205"/>
        <v>0.3</v>
      </c>
      <c r="AM429" s="34">
        <f t="shared" ca="1" si="229"/>
        <v>5.8333333333333336E-3</v>
      </c>
      <c r="AN429" s="34">
        <f t="shared" ca="1" si="230"/>
        <v>18.294739635545024</v>
      </c>
      <c r="AO429" s="35">
        <f ca="1">AN429/MAX(AN$49:AN429)-1</f>
        <v>-2.3500027005688429E-3</v>
      </c>
      <c r="AP429" s="32">
        <f t="shared" ca="1" si="206"/>
        <v>620.66965104514804</v>
      </c>
      <c r="AQ429" s="33">
        <f t="shared" ca="1" si="207"/>
        <v>1</v>
      </c>
      <c r="AR429" s="34">
        <f t="shared" ca="1" si="231"/>
        <v>4.285682668266233E-2</v>
      </c>
      <c r="AS429" s="34">
        <f t="shared" ca="1" si="232"/>
        <v>17.109807491024704</v>
      </c>
      <c r="AT429" s="35">
        <f ca="1">AS429/MAX(AS$49:AS429)-1</f>
        <v>0</v>
      </c>
      <c r="AU429" s="32">
        <f t="shared" ca="1" si="208"/>
        <v>611.45136398407249</v>
      </c>
      <c r="AV429" s="33">
        <f t="shared" ca="1" si="209"/>
        <v>1</v>
      </c>
      <c r="AW429" s="34">
        <f t="shared" ca="1" si="233"/>
        <v>2.4345080007997833E-2</v>
      </c>
      <c r="AX429" s="34">
        <f t="shared" ca="1" si="234"/>
        <v>19.261578688486587</v>
      </c>
      <c r="AY429" s="35">
        <f ca="1">AX429/MAX(AX$49:AX429)-1</f>
        <v>0</v>
      </c>
      <c r="AZ429" s="20"/>
      <c r="BA429" s="20"/>
      <c r="BB429" s="20"/>
      <c r="BC429" s="20"/>
      <c r="BD429" s="20"/>
      <c r="BE429" s="20"/>
      <c r="BF429" s="20"/>
      <c r="BG429" s="17"/>
      <c r="BH429" s="17"/>
      <c r="BJ429" s="7">
        <f ca="1">AVERAGE(B427:B429)</f>
        <v>625.01813701088656</v>
      </c>
      <c r="BK429" s="7">
        <f ca="1">AVERAGE(B424:B429)</f>
        <v>615.5210706728991</v>
      </c>
      <c r="BL429" s="7">
        <f ca="1">AVERAGE(B418:B429)</f>
        <v>611.69835423890493</v>
      </c>
      <c r="BM429" s="7">
        <f ca="1">AVERAGE(B412:B429)</f>
        <v>604.33747721643567</v>
      </c>
      <c r="BN429" s="7">
        <f ca="1">AVERAGE(B406:B429)</f>
        <v>599.33394932843726</v>
      </c>
      <c r="BO429" s="5">
        <f ca="1">IF($B428&gt;=BJ428,$D429,$C429)*0.2+IF($B428&gt;=BK428,$D429,$C429)*0.2+IF($B428&gt;=BL428,$D429,$C429)*0.2+IF($B428&gt;=BM428,$D429,$C429)*0.2+IF($B428&gt;=BN428,$D429,$C429)*0.2</f>
        <v>4.285682668266233E-2</v>
      </c>
      <c r="BP429" s="3">
        <f t="shared" ca="1" si="210"/>
        <v>2109.2268122220289</v>
      </c>
      <c r="BQ429" s="5">
        <f ca="1">BP429/MAX($BP$36:BP429)-1</f>
        <v>0</v>
      </c>
    </row>
    <row r="430" spans="1:69" x14ac:dyDescent="0.2">
      <c r="A430" s="15">
        <v>21458</v>
      </c>
      <c r="B430" s="18">
        <v>660.88621509125483</v>
      </c>
      <c r="C430" s="17">
        <f t="shared" ca="1" si="235"/>
        <v>5.8333333333333336E-3</v>
      </c>
      <c r="D430" s="17">
        <f ca="1">B430/B429-1</f>
        <v>2.1037034255688924E-2</v>
      </c>
      <c r="E430" s="20">
        <f t="shared" ca="1" si="197"/>
        <v>4.5311781249349732</v>
      </c>
      <c r="F430" s="20">
        <f ca="1">E430/MAX(E$49:E430)-1</f>
        <v>-0.40841266878969051</v>
      </c>
      <c r="G430" s="32">
        <f t="shared" ca="1" si="198"/>
        <v>642.94181628119372</v>
      </c>
      <c r="H430" s="33">
        <f t="shared" ca="1" si="211"/>
        <v>1</v>
      </c>
      <c r="I430" s="34">
        <f t="shared" ca="1" si="212"/>
        <v>2.1037034255688924E-2</v>
      </c>
      <c r="J430" s="34">
        <f t="shared" ca="1" si="213"/>
        <v>22.967860041278879</v>
      </c>
      <c r="K430" s="35">
        <f ca="1">J430/MAX(J$49:J430)-1</f>
        <v>0</v>
      </c>
      <c r="L430" s="32">
        <f t="shared" ca="1" si="199"/>
        <v>616.71846684985508</v>
      </c>
      <c r="M430" s="33">
        <f t="shared" ca="1" si="214"/>
        <v>1</v>
      </c>
      <c r="N430" s="34">
        <f t="shared" ca="1" si="215"/>
        <v>2.1037034255688924E-2</v>
      </c>
      <c r="O430" s="34">
        <f t="shared" ca="1" si="216"/>
        <v>18.997460783507702</v>
      </c>
      <c r="P430" s="35">
        <f ca="1">O430/MAX(O$49:O430)-1</f>
        <v>0</v>
      </c>
      <c r="Q430" s="32">
        <f t="shared" ca="1" si="200"/>
        <v>602.57901072968264</v>
      </c>
      <c r="R430" s="33">
        <f t="shared" ca="1" si="217"/>
        <v>1</v>
      </c>
      <c r="S430" s="34">
        <f t="shared" ca="1" si="218"/>
        <v>2.1037034255688924E-2</v>
      </c>
      <c r="T430" s="34">
        <f t="shared" ca="1" si="219"/>
        <v>18.704688528118329</v>
      </c>
      <c r="U430" s="35">
        <f ca="1">T430/MAX(T$49:T430)-1</f>
        <v>0</v>
      </c>
      <c r="V430" s="32">
        <f t="shared" ca="1" si="201"/>
        <v>642.94181628119372</v>
      </c>
      <c r="W430" s="33">
        <f t="shared" ca="1" si="220"/>
        <v>1</v>
      </c>
      <c r="X430" s="34">
        <f t="shared" ca="1" si="221"/>
        <v>2.1037034255688924E-2</v>
      </c>
      <c r="Y430" s="34">
        <f t="shared" ca="1" si="222"/>
        <v>15.183283938129495</v>
      </c>
      <c r="Z430" s="35">
        <f ca="1">Y430/MAX(Y$49:Y430)-1</f>
        <v>0</v>
      </c>
      <c r="AA430" s="32">
        <f t="shared" ca="1" si="202"/>
        <v>642.94181628119372</v>
      </c>
      <c r="AB430" s="33">
        <f t="shared" ca="1" si="223"/>
        <v>1</v>
      </c>
      <c r="AC430" s="34">
        <f t="shared" ca="1" si="224"/>
        <v>2.1037034255688924E-2</v>
      </c>
      <c r="AD430" s="34">
        <f t="shared" ca="1" si="225"/>
        <v>24.129384653178683</v>
      </c>
      <c r="AE430" s="35">
        <f ca="1">AD430/MAX(AD$49:AD430)-1</f>
        <v>0</v>
      </c>
      <c r="AF430" s="32">
        <f t="shared" ca="1" si="203"/>
        <v>616.71846684985508</v>
      </c>
      <c r="AG430" s="33">
        <f t="shared" ca="1" si="226"/>
        <v>0</v>
      </c>
      <c r="AH430" s="34">
        <f t="shared" ca="1" si="227"/>
        <v>5.8333333333333336E-3</v>
      </c>
      <c r="AI430" s="34">
        <f t="shared" ca="1" si="228"/>
        <v>17.626431603486449</v>
      </c>
      <c r="AJ430" s="35">
        <f ca="1">AI430/MAX(AI$49:AI430)-1</f>
        <v>0</v>
      </c>
      <c r="AK430" s="32">
        <f t="shared" ca="1" si="204"/>
        <v>616.71846684985508</v>
      </c>
      <c r="AL430" s="33">
        <f t="shared" ca="1" si="205"/>
        <v>0.6</v>
      </c>
      <c r="AM430" s="34">
        <f t="shared" ca="1" si="229"/>
        <v>5.8333333333333336E-3</v>
      </c>
      <c r="AN430" s="34">
        <f t="shared" ca="1" si="230"/>
        <v>18.401458950085704</v>
      </c>
      <c r="AO430" s="35">
        <f ca="1">AN430/MAX(AN$49:AN430)-1</f>
        <v>0</v>
      </c>
      <c r="AP430" s="32">
        <f t="shared" ca="1" si="206"/>
        <v>647.26958270717842</v>
      </c>
      <c r="AQ430" s="33">
        <f t="shared" ca="1" si="207"/>
        <v>1</v>
      </c>
      <c r="AR430" s="34">
        <f t="shared" ca="1" si="231"/>
        <v>2.1037034255688924E-2</v>
      </c>
      <c r="AS430" s="34">
        <f t="shared" ca="1" si="232"/>
        <v>17.469747097321633</v>
      </c>
      <c r="AT430" s="35">
        <f ca="1">AS430/MAX(AS$49:AS430)-1</f>
        <v>0</v>
      </c>
      <c r="AU430" s="32">
        <f t="shared" ca="1" si="208"/>
        <v>625.01813701088656</v>
      </c>
      <c r="AV430" s="33">
        <f t="shared" ca="1" si="209"/>
        <v>1</v>
      </c>
      <c r="AW430" s="34">
        <f t="shared" ca="1" si="233"/>
        <v>1.3435183794511129E-2</v>
      </c>
      <c r="AX430" s="34">
        <f t="shared" ca="1" si="234"/>
        <v>19.52036153833884</v>
      </c>
      <c r="AY430" s="35">
        <f ca="1">AX430/MAX(AX$49:AX430)-1</f>
        <v>0</v>
      </c>
      <c r="AZ430" s="20"/>
      <c r="BA430" s="20"/>
      <c r="BB430" s="20"/>
      <c r="BC430" s="20"/>
      <c r="BD430" s="20"/>
      <c r="BE430" s="20"/>
      <c r="BF430" s="20"/>
      <c r="BG430" s="17"/>
      <c r="BH430" s="17"/>
      <c r="BJ430" s="7">
        <f ca="1">AVERAGE(B428:B430)</f>
        <v>642.94181628119372</v>
      </c>
      <c r="BK430" s="7">
        <f ca="1">AVERAGE(B425:B430)</f>
        <v>624.75562176757819</v>
      </c>
      <c r="BL430" s="7">
        <f ca="1">AVERAGE(B419:B430)</f>
        <v>615.51286714296384</v>
      </c>
      <c r="BM430" s="7">
        <f ca="1">AVERAGE(B413:B430)</f>
        <v>607.77668496828608</v>
      </c>
      <c r="BN430" s="7">
        <f ca="1">AVERAGE(B407:B430)</f>
        <v>602.57901072968264</v>
      </c>
      <c r="BO430" s="5">
        <f ca="1">IF($B429&gt;=BJ429,$D430,$C430)*0.2+IF($B429&gt;=BK429,$D430,$C430)*0.2+IF($B429&gt;=BL429,$D430,$C430)*0.2+IF($B429&gt;=BM429,$D430,$C430)*0.2+IF($B429&gt;=BN429,$D430,$C430)*0.2</f>
        <v>2.1037034255688924E-2</v>
      </c>
      <c r="BP430" s="3">
        <f t="shared" ca="1" si="210"/>
        <v>2153.5986889237611</v>
      </c>
      <c r="BQ430" s="5">
        <f ca="1">BP430/MAX($BP$36:BP430)-1</f>
        <v>0</v>
      </c>
    </row>
    <row r="431" spans="1:69" x14ac:dyDescent="0.2">
      <c r="A431" s="15">
        <v>21489</v>
      </c>
      <c r="B431" s="18">
        <v>674.52767023282161</v>
      </c>
      <c r="C431" s="17">
        <f t="shared" ca="1" si="235"/>
        <v>5.8333333333333336E-3</v>
      </c>
      <c r="D431" s="17">
        <f ca="1">B431/B430-1</f>
        <v>2.0641155512198361E-2</v>
      </c>
      <c r="E431" s="20">
        <f t="shared" ca="1" si="197"/>
        <v>4.6247068772652273</v>
      </c>
      <c r="F431" s="20">
        <f ca="1">E431/MAX(E$49:E431)-1</f>
        <v>-0.3962016226871321</v>
      </c>
      <c r="G431" s="32">
        <f t="shared" ca="1" si="198"/>
        <v>660.89448934375162</v>
      </c>
      <c r="H431" s="33">
        <f t="shared" ca="1" si="211"/>
        <v>1</v>
      </c>
      <c r="I431" s="34">
        <f t="shared" ca="1" si="212"/>
        <v>2.0641155512198361E-2</v>
      </c>
      <c r="J431" s="34">
        <f t="shared" ca="1" si="213"/>
        <v>23.441943212173324</v>
      </c>
      <c r="K431" s="35">
        <f ca="1">J431/MAX(J$49:J431)-1</f>
        <v>0</v>
      </c>
      <c r="L431" s="32">
        <f t="shared" ca="1" si="199"/>
        <v>623.78652889694399</v>
      </c>
      <c r="M431" s="33">
        <f t="shared" ca="1" si="214"/>
        <v>1</v>
      </c>
      <c r="N431" s="34">
        <f t="shared" ca="1" si="215"/>
        <v>2.0641155512198361E-2</v>
      </c>
      <c r="O431" s="34">
        <f t="shared" ca="1" si="216"/>
        <v>19.389590325876974</v>
      </c>
      <c r="P431" s="35">
        <f ca="1">O431/MAX(O$49:O431)-1</f>
        <v>0</v>
      </c>
      <c r="Q431" s="32">
        <f t="shared" ca="1" si="200"/>
        <v>606.37060336463867</v>
      </c>
      <c r="R431" s="33">
        <f t="shared" ca="1" si="217"/>
        <v>1</v>
      </c>
      <c r="S431" s="34">
        <f t="shared" ca="1" si="218"/>
        <v>2.0641155512198361E-2</v>
      </c>
      <c r="T431" s="34">
        <f t="shared" ca="1" si="219"/>
        <v>19.090774912834451</v>
      </c>
      <c r="U431" s="35">
        <f ca="1">T431/MAX(T$49:T431)-1</f>
        <v>0</v>
      </c>
      <c r="V431" s="32">
        <f t="shared" ca="1" si="201"/>
        <v>660.89448934375162</v>
      </c>
      <c r="W431" s="33">
        <f t="shared" ca="1" si="220"/>
        <v>1</v>
      </c>
      <c r="X431" s="34">
        <f t="shared" ca="1" si="221"/>
        <v>2.0641155512198361E-2</v>
      </c>
      <c r="Y431" s="34">
        <f t="shared" ca="1" si="222"/>
        <v>15.496684463082289</v>
      </c>
      <c r="Z431" s="35">
        <f ca="1">Y431/MAX(Y$49:Y431)-1</f>
        <v>0</v>
      </c>
      <c r="AA431" s="32">
        <f t="shared" ca="1" si="202"/>
        <v>660.89448934375162</v>
      </c>
      <c r="AB431" s="33">
        <f t="shared" ca="1" si="223"/>
        <v>1</v>
      </c>
      <c r="AC431" s="34">
        <f t="shared" ca="1" si="224"/>
        <v>2.0641155512198361E-2</v>
      </c>
      <c r="AD431" s="34">
        <f t="shared" ca="1" si="225"/>
        <v>24.627443034218597</v>
      </c>
      <c r="AE431" s="35">
        <f ca="1">AD431/MAX(AD$49:AD431)-1</f>
        <v>0</v>
      </c>
      <c r="AF431" s="32">
        <f t="shared" ca="1" si="203"/>
        <v>623.78652889694399</v>
      </c>
      <c r="AG431" s="33">
        <f t="shared" ca="1" si="226"/>
        <v>0</v>
      </c>
      <c r="AH431" s="34">
        <f t="shared" ca="1" si="227"/>
        <v>5.8333333333333336E-3</v>
      </c>
      <c r="AI431" s="34">
        <f t="shared" ca="1" si="228"/>
        <v>17.729252454506785</v>
      </c>
      <c r="AJ431" s="35">
        <f ca="1">AI431/MAX(AI$49:AI431)-1</f>
        <v>0</v>
      </c>
      <c r="AK431" s="32">
        <f t="shared" ca="1" si="204"/>
        <v>623.78652889694399</v>
      </c>
      <c r="AL431" s="33">
        <f t="shared" ca="1" si="205"/>
        <v>1</v>
      </c>
      <c r="AM431" s="34">
        <f t="shared" ca="1" si="229"/>
        <v>2.0641155512198361E-2</v>
      </c>
      <c r="AN431" s="34">
        <f t="shared" ca="1" si="230"/>
        <v>18.781286325925759</v>
      </c>
      <c r="AO431" s="35">
        <f ca="1">AN431/MAX(AN$49:AN431)-1</f>
        <v>0</v>
      </c>
      <c r="AP431" s="32">
        <f t="shared" ca="1" si="206"/>
        <v>660.88621509125483</v>
      </c>
      <c r="AQ431" s="33">
        <f t="shared" ca="1" si="207"/>
        <v>1</v>
      </c>
      <c r="AR431" s="34">
        <f t="shared" ca="1" si="231"/>
        <v>2.0641155512198361E-2</v>
      </c>
      <c r="AS431" s="34">
        <f t="shared" ca="1" si="232"/>
        <v>17.830342863916226</v>
      </c>
      <c r="AT431" s="35">
        <f ca="1">AS431/MAX(AS$49:AS431)-1</f>
        <v>0</v>
      </c>
      <c r="AU431" s="32">
        <f t="shared" ca="1" si="208"/>
        <v>642.94181628119372</v>
      </c>
      <c r="AV431" s="33">
        <f t="shared" ca="1" si="209"/>
        <v>1</v>
      </c>
      <c r="AW431" s="34">
        <f t="shared" ca="1" si="233"/>
        <v>1.6939199967482103E-2</v>
      </c>
      <c r="AX431" s="34">
        <f t="shared" ca="1" si="234"/>
        <v>19.851020845874309</v>
      </c>
      <c r="AY431" s="35">
        <f ca="1">AX431/MAX(AX$49:AX431)-1</f>
        <v>0</v>
      </c>
      <c r="AZ431" s="20"/>
      <c r="BA431" s="20"/>
      <c r="BB431" s="20"/>
      <c r="BC431" s="20"/>
      <c r="BD431" s="20"/>
      <c r="BE431" s="20"/>
      <c r="BF431" s="20"/>
      <c r="BG431" s="17"/>
      <c r="BH431" s="17"/>
      <c r="BJ431" s="7">
        <f ca="1">AVERAGE(B429:B431)</f>
        <v>660.89448934375162</v>
      </c>
      <c r="BK431" s="7">
        <f ca="1">AVERAGE(B426:B431)</f>
        <v>636.17292666391199</v>
      </c>
      <c r="BL431" s="7">
        <f ca="1">AVERAGE(B420:B431)</f>
        <v>620.41803445972926</v>
      </c>
      <c r="BM431" s="7">
        <f ca="1">AVERAGE(B414:B431)</f>
        <v>612.65678971056821</v>
      </c>
      <c r="BN431" s="7">
        <f ca="1">AVERAGE(B408:B431)</f>
        <v>606.37060336463867</v>
      </c>
      <c r="BO431" s="5">
        <f ca="1">IF($B430&gt;=BJ430,$D431,$C431)*0.2+IF($B430&gt;=BK430,$D431,$C431)*0.2+IF($B430&gt;=BL430,$D431,$C431)*0.2+IF($B430&gt;=BM430,$D431,$C431)*0.2+IF($B430&gt;=BN430,$D431,$C431)*0.2</f>
        <v>2.0641155512198361E-2</v>
      </c>
      <c r="BP431" s="3">
        <f t="shared" ca="1" si="210"/>
        <v>2198.0514543727031</v>
      </c>
      <c r="BQ431" s="5">
        <f ca="1">BP431/MAX($BP$36:BP431)-1</f>
        <v>0</v>
      </c>
    </row>
    <row r="432" spans="1:69" x14ac:dyDescent="0.2">
      <c r="A432" s="15">
        <v>21519</v>
      </c>
      <c r="B432" s="18">
        <v>662.07552676323303</v>
      </c>
      <c r="C432" s="17">
        <f t="shared" ca="1" si="235"/>
        <v>5.8333333333333336E-3</v>
      </c>
      <c r="D432" s="17">
        <f ca="1">B432/B431-1</f>
        <v>-1.8460537675630939E-2</v>
      </c>
      <c r="E432" s="20">
        <f t="shared" ca="1" si="197"/>
        <v>4.5393323017187228</v>
      </c>
      <c r="F432" s="20">
        <f ca="1">E432/MAX(E$49:E432)-1</f>
        <v>-0.40734806538000112</v>
      </c>
      <c r="G432" s="32">
        <f t="shared" ca="1" si="198"/>
        <v>665.82980402910323</v>
      </c>
      <c r="H432" s="33">
        <f t="shared" ca="1" si="211"/>
        <v>1</v>
      </c>
      <c r="I432" s="34">
        <f t="shared" ca="1" si="212"/>
        <v>-1.8460537675630939E-2</v>
      </c>
      <c r="J432" s="34">
        <f t="shared" ca="1" si="213"/>
        <v>23.009192336314999</v>
      </c>
      <c r="K432" s="35">
        <f ca="1">J432/MAX(J$49:J432)-1</f>
        <v>-1.8460537675630828E-2</v>
      </c>
      <c r="L432" s="32">
        <f t="shared" ca="1" si="199"/>
        <v>629.55503023155279</v>
      </c>
      <c r="M432" s="33">
        <f t="shared" ca="1" si="214"/>
        <v>1</v>
      </c>
      <c r="N432" s="34">
        <f t="shared" ca="1" si="215"/>
        <v>-1.8460537675630939E-2</v>
      </c>
      <c r="O432" s="34">
        <f t="shared" ca="1" si="216"/>
        <v>19.031648063151071</v>
      </c>
      <c r="P432" s="35">
        <f ca="1">O432/MAX(O$49:O432)-1</f>
        <v>-1.846053767563105E-2</v>
      </c>
      <c r="Q432" s="32">
        <f t="shared" ca="1" si="200"/>
        <v>610.15377880503638</v>
      </c>
      <c r="R432" s="33">
        <f t="shared" ca="1" si="217"/>
        <v>1</v>
      </c>
      <c r="S432" s="34">
        <f t="shared" ca="1" si="218"/>
        <v>-1.8460537675630939E-2</v>
      </c>
      <c r="T432" s="34">
        <f t="shared" ca="1" si="219"/>
        <v>18.73834894329908</v>
      </c>
      <c r="U432" s="35">
        <f ca="1">T432/MAX(T$49:T432)-1</f>
        <v>-1.8460537675630939E-2</v>
      </c>
      <c r="V432" s="32">
        <f t="shared" ca="1" si="201"/>
        <v>665.82980402910323</v>
      </c>
      <c r="W432" s="33">
        <f t="shared" ca="1" si="220"/>
        <v>1</v>
      </c>
      <c r="X432" s="34">
        <f t="shared" ca="1" si="221"/>
        <v>-1.8460537675630939E-2</v>
      </c>
      <c r="Y432" s="34">
        <f t="shared" ca="1" si="222"/>
        <v>15.210607335704195</v>
      </c>
      <c r="Z432" s="35">
        <f ca="1">Y432/MAX(Y$49:Y432)-1</f>
        <v>-1.8460537675630939E-2</v>
      </c>
      <c r="AA432" s="32">
        <f t="shared" ca="1" si="202"/>
        <v>665.82980402910323</v>
      </c>
      <c r="AB432" s="33">
        <f t="shared" ca="1" si="223"/>
        <v>1</v>
      </c>
      <c r="AC432" s="34">
        <f t="shared" ca="1" si="224"/>
        <v>-1.8460537675630939E-2</v>
      </c>
      <c r="AD432" s="34">
        <f t="shared" ca="1" si="225"/>
        <v>24.172807194230948</v>
      </c>
      <c r="AE432" s="35">
        <f ca="1">AD432/MAX(AD$49:AD432)-1</f>
        <v>-1.846053767563105E-2</v>
      </c>
      <c r="AF432" s="32">
        <f t="shared" ca="1" si="203"/>
        <v>629.55503023155279</v>
      </c>
      <c r="AG432" s="33">
        <f t="shared" ca="1" si="226"/>
        <v>0</v>
      </c>
      <c r="AH432" s="34">
        <f t="shared" ca="1" si="227"/>
        <v>5.8333333333333336E-3</v>
      </c>
      <c r="AI432" s="34">
        <f t="shared" ca="1" si="228"/>
        <v>17.832673093824742</v>
      </c>
      <c r="AJ432" s="35">
        <f ca="1">AI432/MAX(AI$49:AI432)-1</f>
        <v>0</v>
      </c>
      <c r="AK432" s="32">
        <f t="shared" ca="1" si="204"/>
        <v>629.55503023155279</v>
      </c>
      <c r="AL432" s="33">
        <f t="shared" ca="1" si="205"/>
        <v>1</v>
      </c>
      <c r="AM432" s="34">
        <f t="shared" ca="1" si="229"/>
        <v>-1.8460537675630939E-2</v>
      </c>
      <c r="AN432" s="34">
        <f t="shared" ca="1" si="230"/>
        <v>18.434573682109193</v>
      </c>
      <c r="AO432" s="35">
        <f ca="1">AN432/MAX(AN$49:AN432)-1</f>
        <v>-1.846053767563105E-2</v>
      </c>
      <c r="AP432" s="32">
        <f t="shared" ca="1" si="206"/>
        <v>674.52767023282161</v>
      </c>
      <c r="AQ432" s="33">
        <f t="shared" ca="1" si="207"/>
        <v>1</v>
      </c>
      <c r="AR432" s="34">
        <f t="shared" ca="1" si="231"/>
        <v>-1.8460537675630939E-2</v>
      </c>
      <c r="AS432" s="34">
        <f t="shared" ca="1" si="232"/>
        <v>17.501185147707481</v>
      </c>
      <c r="AT432" s="35">
        <f ca="1">AS432/MAX(AS$49:AS432)-1</f>
        <v>-1.846053767563105E-2</v>
      </c>
      <c r="AU432" s="32">
        <f t="shared" ca="1" si="208"/>
        <v>660.89448934375162</v>
      </c>
      <c r="AV432" s="33">
        <f t="shared" ca="1" si="209"/>
        <v>1</v>
      </c>
      <c r="AW432" s="34">
        <f t="shared" ca="1" si="233"/>
        <v>-1.2387069923389872E-2</v>
      </c>
      <c r="AX432" s="34">
        <f t="shared" ca="1" si="234"/>
        <v>19.605124862605795</v>
      </c>
      <c r="AY432" s="35">
        <f ca="1">AX432/MAX(AX$49:AX432)-1</f>
        <v>-1.2387069923389893E-2</v>
      </c>
      <c r="AZ432" s="20"/>
      <c r="BA432" s="20"/>
      <c r="BB432" s="20"/>
      <c r="BC432" s="20"/>
      <c r="BD432" s="20"/>
      <c r="BE432" s="20"/>
      <c r="BF432" s="20"/>
      <c r="BG432" s="17"/>
      <c r="BH432" s="17"/>
      <c r="BJ432" s="7">
        <f ca="1">AVERAGE(B430:B432)</f>
        <v>665.82980402910323</v>
      </c>
      <c r="BK432" s="7">
        <f ca="1">AVERAGE(B427:B432)</f>
        <v>645.4239705199949</v>
      </c>
      <c r="BL432" s="7">
        <f ca="1">AVERAGE(B421:B432)</f>
        <v>625.31565545788374</v>
      </c>
      <c r="BM432" s="7">
        <f ca="1">AVERAGE(B415:B432)</f>
        <v>616.81577434456392</v>
      </c>
      <c r="BN432" s="7">
        <f ca="1">AVERAGE(B409:B432)</f>
        <v>610.15377880503638</v>
      </c>
      <c r="BO432" s="5">
        <f ca="1">IF($B431&gt;=BJ431,$D432,$C432)*0.2+IF($B431&gt;=BK431,$D432,$C432)*0.2+IF($B431&gt;=BL431,$D432,$C432)*0.2+IF($B431&gt;=BM431,$D432,$C432)*0.2+IF($B431&gt;=BN431,$D432,$C432)*0.2</f>
        <v>-1.8460537675630939E-2</v>
      </c>
      <c r="BP432" s="3">
        <f t="shared" ca="1" si="210"/>
        <v>2157.4742426862804</v>
      </c>
      <c r="BQ432" s="5">
        <f ca="1">BP432/MAX($BP$36:BP432)-1</f>
        <v>-1.8460537675630939E-2</v>
      </c>
    </row>
    <row r="433" spans="1:69" x14ac:dyDescent="0.2">
      <c r="A433" s="15">
        <v>21550</v>
      </c>
      <c r="B433" s="18">
        <v>662.67139617410828</v>
      </c>
      <c r="C433" s="17">
        <f t="shared" ca="1" si="235"/>
        <v>5.8333333333333336E-3</v>
      </c>
      <c r="D433" s="17">
        <f ca="1">B433/B432-1</f>
        <v>9.0000217012753403E-4</v>
      </c>
      <c r="E433" s="20">
        <f t="shared" ca="1" si="197"/>
        <v>4.5434177106411999</v>
      </c>
      <c r="F433" s="20">
        <f ca="1">E433/MAX(E$49:E433)-1</f>
        <v>-0.40681467735271282</v>
      </c>
      <c r="G433" s="32">
        <f t="shared" ca="1" si="198"/>
        <v>666.42486439005427</v>
      </c>
      <c r="H433" s="33">
        <f t="shared" ca="1" si="211"/>
        <v>0</v>
      </c>
      <c r="I433" s="34">
        <f t="shared" ca="1" si="212"/>
        <v>5.8333333333333336E-3</v>
      </c>
      <c r="J433" s="34">
        <f t="shared" ca="1" si="213"/>
        <v>23.143412624943505</v>
      </c>
      <c r="K433" s="35">
        <f ca="1">J433/MAX(J$49:J433)-1</f>
        <v>-1.2734890812072019E-2</v>
      </c>
      <c r="L433" s="32">
        <f t="shared" ca="1" si="199"/>
        <v>635.32872322988123</v>
      </c>
      <c r="M433" s="33">
        <f t="shared" ca="1" si="214"/>
        <v>1</v>
      </c>
      <c r="N433" s="34">
        <f t="shared" ca="1" si="215"/>
        <v>9.0000217012753403E-4</v>
      </c>
      <c r="O433" s="34">
        <f t="shared" ca="1" si="216"/>
        <v>19.04877658770901</v>
      </c>
      <c r="P433" s="35">
        <f ca="1">O433/MAX(O$49:O433)-1</f>
        <v>-1.7577150029473243E-2</v>
      </c>
      <c r="Q433" s="32">
        <f t="shared" ca="1" si="200"/>
        <v>613.40761426878601</v>
      </c>
      <c r="R433" s="33">
        <f t="shared" ca="1" si="217"/>
        <v>1</v>
      </c>
      <c r="S433" s="34">
        <f t="shared" ca="1" si="218"/>
        <v>9.0000217012753403E-4</v>
      </c>
      <c r="T433" s="34">
        <f t="shared" ca="1" si="219"/>
        <v>18.755213498012655</v>
      </c>
      <c r="U433" s="35">
        <f ca="1">T433/MAX(T$49:T433)-1</f>
        <v>-1.7577150029473354E-2</v>
      </c>
      <c r="V433" s="32">
        <f t="shared" ca="1" si="201"/>
        <v>666.42486439005427</v>
      </c>
      <c r="W433" s="33">
        <f t="shared" ca="1" si="220"/>
        <v>0</v>
      </c>
      <c r="X433" s="34">
        <f t="shared" ca="1" si="221"/>
        <v>-9.0000217012753403E-4</v>
      </c>
      <c r="Y433" s="34">
        <f t="shared" ca="1" si="222"/>
        <v>15.196917756093104</v>
      </c>
      <c r="Z433" s="35">
        <f ca="1">Y433/MAX(Y$49:Y433)-1</f>
        <v>-1.9343925321788635E-2</v>
      </c>
      <c r="AA433" s="32">
        <f t="shared" ca="1" si="202"/>
        <v>666.42486439005427</v>
      </c>
      <c r="AB433" s="33">
        <f t="shared" ca="1" si="223"/>
        <v>0</v>
      </c>
      <c r="AC433" s="34">
        <f t="shared" ca="1" si="224"/>
        <v>5.8333333333333336E-3</v>
      </c>
      <c r="AD433" s="34">
        <f t="shared" ca="1" si="225"/>
        <v>24.313815236197296</v>
      </c>
      <c r="AE433" s="35">
        <f ca="1">AD433/MAX(AD$49:AD433)-1</f>
        <v>-1.273489081207213E-2</v>
      </c>
      <c r="AF433" s="32">
        <f t="shared" ca="1" si="203"/>
        <v>635.32872322988123</v>
      </c>
      <c r="AG433" s="33">
        <f t="shared" ca="1" si="226"/>
        <v>0</v>
      </c>
      <c r="AH433" s="34">
        <f t="shared" ca="1" si="227"/>
        <v>5.8333333333333336E-3</v>
      </c>
      <c r="AI433" s="34">
        <f t="shared" ca="1" si="228"/>
        <v>17.936697020205386</v>
      </c>
      <c r="AJ433" s="35">
        <f ca="1">AI433/MAX(AI$49:AI433)-1</f>
        <v>0</v>
      </c>
      <c r="AK433" s="32">
        <f t="shared" ca="1" si="204"/>
        <v>635.32872322988123</v>
      </c>
      <c r="AL433" s="33">
        <f t="shared" ca="1" si="205"/>
        <v>1</v>
      </c>
      <c r="AM433" s="34">
        <f t="shared" ca="1" si="229"/>
        <v>9.0000217012753403E-4</v>
      </c>
      <c r="AN433" s="34">
        <f t="shared" ca="1" si="230"/>
        <v>18.451164838428468</v>
      </c>
      <c r="AO433" s="35">
        <f ca="1">AN433/MAX(AN$49:AN433)-1</f>
        <v>-1.7577150029473243E-2</v>
      </c>
      <c r="AP433" s="32">
        <f t="shared" ca="1" si="206"/>
        <v>674.52767023282161</v>
      </c>
      <c r="AQ433" s="33">
        <f t="shared" ca="1" si="207"/>
        <v>1</v>
      </c>
      <c r="AR433" s="34">
        <f t="shared" ca="1" si="231"/>
        <v>9.0000217012753403E-4</v>
      </c>
      <c r="AS433" s="34">
        <f t="shared" ca="1" si="232"/>
        <v>17.516936252320221</v>
      </c>
      <c r="AT433" s="35">
        <f ca="1">AS433/MAX(AS$49:AS433)-1</f>
        <v>-1.7577150029473354E-2</v>
      </c>
      <c r="AU433" s="32">
        <f t="shared" ca="1" si="208"/>
        <v>665.82980402910323</v>
      </c>
      <c r="AV433" s="33">
        <f t="shared" ca="1" si="209"/>
        <v>1</v>
      </c>
      <c r="AW433" s="34">
        <f t="shared" ca="1" si="233"/>
        <v>3.3666677517304338E-3</v>
      </c>
      <c r="AX433" s="34">
        <f t="shared" ca="1" si="234"/>
        <v>19.671128804249378</v>
      </c>
      <c r="AY433" s="35">
        <f ca="1">AX433/MAX(AX$49:AX433)-1</f>
        <v>-9.0621053205089952E-3</v>
      </c>
      <c r="AZ433" s="20"/>
      <c r="BA433" s="20"/>
      <c r="BB433" s="20"/>
      <c r="BC433" s="20"/>
      <c r="BD433" s="20"/>
      <c r="BE433" s="20"/>
      <c r="BF433" s="20"/>
      <c r="BG433" s="17"/>
      <c r="BH433" s="17"/>
      <c r="BJ433" s="7">
        <f ca="1">AVERAGE(B431:B433)</f>
        <v>666.42486439005427</v>
      </c>
      <c r="BK433" s="7">
        <f ca="1">AVERAGE(B428:B433)</f>
        <v>654.68334033562405</v>
      </c>
      <c r="BL433" s="7">
        <f ca="1">AVERAGE(B422:B433)</f>
        <v>630.21768432556507</v>
      </c>
      <c r="BM433" s="7">
        <f ca="1">AVERAGE(B416:B433)</f>
        <v>620.97850207375575</v>
      </c>
      <c r="BN433" s="7">
        <f ca="1">AVERAGE(B410:B433)</f>
        <v>613.40761426878601</v>
      </c>
      <c r="BO433" s="5">
        <f ca="1">IF($B432&gt;=BJ432,$D433,$C433)*0.2+IF($B432&gt;=BK432,$D433,$C433)*0.2+IF($B432&gt;=BL432,$D433,$C433)*0.2+IF($B432&gt;=BM432,$D433,$C433)*0.2+IF($B432&gt;=BN432,$D433,$C433)*0.2</f>
        <v>1.8866684027686938E-3</v>
      </c>
      <c r="BP433" s="3">
        <f t="shared" ca="1" si="210"/>
        <v>2161.5446811697439</v>
      </c>
      <c r="BQ433" s="5">
        <f ca="1">BP433/MAX($BP$36:BP433)-1</f>
        <v>-1.6608698185993087E-2</v>
      </c>
    </row>
    <row r="434" spans="1:69" x14ac:dyDescent="0.2">
      <c r="A434" s="15">
        <v>21581</v>
      </c>
      <c r="B434" s="18">
        <v>689.43159716330081</v>
      </c>
      <c r="C434" s="17">
        <f t="shared" ca="1" si="235"/>
        <v>5.8333333333333336E-3</v>
      </c>
      <c r="D434" s="17">
        <f ca="1">B434/B433-1</f>
        <v>4.0382308854268967E-2</v>
      </c>
      <c r="E434" s="20">
        <f t="shared" ref="E434:E497" ca="1" si="236">E433*(D434+1)</f>
        <v>4.726891407886268</v>
      </c>
      <c r="F434" s="20">
        <f ca="1">E434/MAX(E$49:E434)-1</f>
        <v>-0.38286048444575094</v>
      </c>
      <c r="G434" s="32">
        <f t="shared" ref="G434:G497" ca="1" si="237">AVERAGE(B432:B434)</f>
        <v>671.39284003354749</v>
      </c>
      <c r="H434" s="33">
        <f t="shared" ca="1" si="211"/>
        <v>0</v>
      </c>
      <c r="I434" s="34">
        <f t="shared" ca="1" si="212"/>
        <v>5.8333333333333336E-3</v>
      </c>
      <c r="J434" s="34">
        <f t="shared" ca="1" si="213"/>
        <v>23.278415865255674</v>
      </c>
      <c r="K434" s="35">
        <f ca="1">J434/MAX(J$49:J434)-1</f>
        <v>-6.9758443418090899E-3</v>
      </c>
      <c r="L434" s="32">
        <f t="shared" ref="L434:L497" ca="1" si="238">AVERAGE(B425:B434)</f>
        <v>643.72399209389323</v>
      </c>
      <c r="M434" s="33">
        <f t="shared" ca="1" si="214"/>
        <v>1</v>
      </c>
      <c r="N434" s="34">
        <f t="shared" ca="1" si="215"/>
        <v>4.0382308854268967E-2</v>
      </c>
      <c r="O434" s="34">
        <f t="shared" ca="1" si="216"/>
        <v>19.818010167169845</v>
      </c>
      <c r="P434" s="35">
        <f ca="1">O434/MAX(O$49:O434)-1</f>
        <v>0</v>
      </c>
      <c r="Q434" s="32">
        <f t="shared" ref="Q434:Q497" ca="1" si="239">AVERAGE($B411:$B434)</f>
        <v>617.75453632878737</v>
      </c>
      <c r="R434" s="33">
        <f t="shared" ca="1" si="217"/>
        <v>1</v>
      </c>
      <c r="S434" s="34">
        <f t="shared" ca="1" si="218"/>
        <v>4.0382308854268967E-2</v>
      </c>
      <c r="T434" s="34">
        <f t="shared" ca="1" si="219"/>
        <v>19.512592322117158</v>
      </c>
      <c r="U434" s="35">
        <f ca="1">T434/MAX(T$49:T434)-1</f>
        <v>0</v>
      </c>
      <c r="V434" s="32">
        <f t="shared" ref="V434:V497" ca="1" si="240">AVERAGE($B432:$B434)</f>
        <v>671.39284003354749</v>
      </c>
      <c r="W434" s="33">
        <f t="shared" ca="1" si="220"/>
        <v>0</v>
      </c>
      <c r="X434" s="34">
        <f t="shared" ca="1" si="221"/>
        <v>-4.0382308854268967E-2</v>
      </c>
      <c r="Y434" s="34">
        <f t="shared" ca="1" si="222"/>
        <v>14.583231129633628</v>
      </c>
      <c r="Z434" s="35">
        <f ca="1">Y434/MAX(Y$49:Y434)-1</f>
        <v>-5.894508180925917E-2</v>
      </c>
      <c r="AA434" s="32">
        <f t="shared" ref="AA434:AA497" ca="1" si="241">AVERAGE($B432:$B434)</f>
        <v>671.39284003354749</v>
      </c>
      <c r="AB434" s="33">
        <f t="shared" ca="1" si="223"/>
        <v>0</v>
      </c>
      <c r="AC434" s="34">
        <f t="shared" ca="1" si="224"/>
        <v>5.8333333333333336E-3</v>
      </c>
      <c r="AD434" s="34">
        <f t="shared" ca="1" si="225"/>
        <v>24.455645825075113</v>
      </c>
      <c r="AE434" s="35">
        <f ca="1">AD434/MAX(AD$49:AD434)-1</f>
        <v>-6.9758443418093119E-3</v>
      </c>
      <c r="AF434" s="32">
        <f t="shared" ref="AF434:AF497" ca="1" si="242">AVERAGE($B425:$B434)</f>
        <v>643.72399209389323</v>
      </c>
      <c r="AG434" s="33">
        <f t="shared" ca="1" si="226"/>
        <v>0</v>
      </c>
      <c r="AH434" s="34">
        <f t="shared" ca="1" si="227"/>
        <v>5.8333333333333336E-3</v>
      </c>
      <c r="AI434" s="34">
        <f t="shared" ca="1" si="228"/>
        <v>18.04132775282325</v>
      </c>
      <c r="AJ434" s="35">
        <f ca="1">AI434/MAX(AI$49:AI434)-1</f>
        <v>0</v>
      </c>
      <c r="AK434" s="32">
        <f t="shared" ref="AK434:AK497" ca="1" si="243">AVERAGE($B425:$B434)</f>
        <v>643.72399209389323</v>
      </c>
      <c r="AL434" s="33">
        <f t="shared" ref="AL434:AL497" ca="1" si="244">IF($B433&gt;=AK433,IF(OR(AL433=1,AL433=0.6),1,IF(AL433=0.3,0.6,0.3)),0)</f>
        <v>1</v>
      </c>
      <c r="AM434" s="34">
        <f t="shared" ca="1" si="229"/>
        <v>4.0382308854268967E-2</v>
      </c>
      <c r="AN434" s="34">
        <f t="shared" ca="1" si="230"/>
        <v>19.196265475654915</v>
      </c>
      <c r="AO434" s="35">
        <f ca="1">AN434/MAX(AN$49:AN434)-1</f>
        <v>0</v>
      </c>
      <c r="AP434" s="32">
        <f t="shared" ref="AP434:AP497" ca="1" si="245">MAX(B431:B433)</f>
        <v>674.52767023282161</v>
      </c>
      <c r="AQ434" s="33">
        <f t="shared" ref="AQ434:AQ497" ca="1" si="246">IF(AQ433=0,IF(B433&gt;AP433,1,0),IF(B433&lt;AVERAGE(B424:B433),0,1))</f>
        <v>1</v>
      </c>
      <c r="AR434" s="34">
        <f t="shared" ca="1" si="231"/>
        <v>4.0382308854268967E-2</v>
      </c>
      <c r="AS434" s="34">
        <f t="shared" ca="1" si="232"/>
        <v>18.224310582241959</v>
      </c>
      <c r="AT434" s="35">
        <f ca="1">AS434/MAX(AS$49:AS434)-1</f>
        <v>0</v>
      </c>
      <c r="AU434" s="32">
        <f t="shared" ref="AU434:AU497" ca="1" si="247">MAX(G431:G433)</f>
        <v>666.42486439005427</v>
      </c>
      <c r="AV434" s="33">
        <f t="shared" ref="AV434:AV497" ca="1" si="248">IF(AV433=0,IF(G433&gt;AU433,1,0),IF(G433&lt;AVERAGE(G424:G433),0,1))</f>
        <v>1</v>
      </c>
      <c r="AW434" s="34">
        <f t="shared" ca="1" si="233"/>
        <v>2.3107821093801148E-2</v>
      </c>
      <c r="AX434" s="34">
        <f t="shared" ca="1" si="234"/>
        <v>20.125685729371092</v>
      </c>
      <c r="AY434" s="35">
        <f ca="1">AX434/MAX(AX$49:AX434)-1</f>
        <v>0</v>
      </c>
      <c r="AZ434" s="20"/>
      <c r="BA434" s="20"/>
      <c r="BB434" s="20"/>
      <c r="BC434" s="20"/>
      <c r="BD434" s="20"/>
      <c r="BE434" s="20"/>
      <c r="BF434" s="20"/>
      <c r="BG434" s="17"/>
      <c r="BH434" s="17"/>
      <c r="BJ434" s="7">
        <f ca="1">AVERAGE(B432:B434)</f>
        <v>671.39284003354749</v>
      </c>
      <c r="BK434" s="7">
        <f ca="1">AVERAGE(B429:B434)</f>
        <v>666.14366468864955</v>
      </c>
      <c r="BL434" s="7">
        <f ca="1">AVERAGE(B423:B434)</f>
        <v>637.3044413044114</v>
      </c>
      <c r="BM434" s="7">
        <f ca="1">AVERAGE(B417:B434)</f>
        <v>626.59852044996819</v>
      </c>
      <c r="BN434" s="7">
        <f ca="1">AVERAGE(B411:B434)</f>
        <v>617.75453632878737</v>
      </c>
      <c r="BO434" s="5">
        <f ca="1">IF($B433&gt;=BJ433,$D434,$C434)*0.2+IF($B433&gt;=BK433,$D434,$C434)*0.2+IF($B433&gt;=BL433,$D434,$C434)*0.2+IF($B433&gt;=BM433,$D434,$C434)*0.2+IF($B433&gt;=BN433,$D434,$C434)*0.2</f>
        <v>3.3472513750081839E-2</v>
      </c>
      <c r="BP434" s="3">
        <f t="shared" ref="BP434:BP497" ca="1" si="249">BP433*(1+BO434)</f>
        <v>2233.8970152316142</v>
      </c>
      <c r="BQ434" s="5">
        <f ca="1">BP434/MAX($BP$36:BP434)-1</f>
        <v>0</v>
      </c>
    </row>
    <row r="435" spans="1:69" x14ac:dyDescent="0.2">
      <c r="A435" s="15">
        <v>21609</v>
      </c>
      <c r="B435" s="18">
        <v>693.54416391313509</v>
      </c>
      <c r="C435" s="17">
        <f t="shared" ca="1" si="235"/>
        <v>5.8333333333333336E-3</v>
      </c>
      <c r="D435" s="17">
        <f ca="1">B435/B434-1</f>
        <v>5.9651555959367997E-3</v>
      </c>
      <c r="E435" s="20">
        <f t="shared" ca="1" si="236"/>
        <v>4.7550880506194062</v>
      </c>
      <c r="F435" s="20">
        <f ca="1">E435/MAX(E$49:E435)-1</f>
        <v>-0.37917915121106882</v>
      </c>
      <c r="G435" s="32">
        <f t="shared" ca="1" si="237"/>
        <v>681.88238575018147</v>
      </c>
      <c r="H435" s="33">
        <f t="shared" ref="H435:H498" ca="1" si="250">IF(B434&gt;=G434,1,0)</f>
        <v>1</v>
      </c>
      <c r="I435" s="34">
        <f t="shared" ref="I435:I498" ca="1" si="251">IF(H435=1,D435,C435)</f>
        <v>5.9651555959367997E-3</v>
      </c>
      <c r="J435" s="34">
        <f t="shared" ref="J435:J498" ca="1" si="252">J434*(1+I435)</f>
        <v>23.417275237918847</v>
      </c>
      <c r="K435" s="35">
        <f ca="1">J435/MAX(J$49:J435)-1</f>
        <v>-1.0523007427842845E-3</v>
      </c>
      <c r="L435" s="32">
        <f t="shared" ca="1" si="238"/>
        <v>652.47602439972491</v>
      </c>
      <c r="M435" s="33">
        <f t="shared" ref="M435:M498" ca="1" si="253">IF(B434&gt;=L434,1,0)</f>
        <v>1</v>
      </c>
      <c r="N435" s="34">
        <f t="shared" ref="N435:N498" ca="1" si="254">IF(M435=1,D435,C435)</f>
        <v>5.9651555959367997E-3</v>
      </c>
      <c r="O435" s="34">
        <f t="shared" ref="O435:O498" ca="1" si="255">O434*(1+N435)</f>
        <v>19.93622768141887</v>
      </c>
      <c r="P435" s="35">
        <f ca="1">O435/MAX(O$49:O435)-1</f>
        <v>0</v>
      </c>
      <c r="Q435" s="32">
        <f t="shared" ca="1" si="239"/>
        <v>621.71713163473726</v>
      </c>
      <c r="R435" s="33">
        <f t="shared" ref="R435:R498" ca="1" si="256">IF($B434&gt;=Q434,1,0)</f>
        <v>1</v>
      </c>
      <c r="S435" s="34">
        <f t="shared" ref="S435:S498" ca="1" si="257">IF(R435=1,$D435,$C435)</f>
        <v>5.9651555959367997E-3</v>
      </c>
      <c r="T435" s="34">
        <f t="shared" ref="T435:T498" ca="1" si="258">T434*(1+S435)</f>
        <v>19.628987971398669</v>
      </c>
      <c r="U435" s="35">
        <f ca="1">T435/MAX(T$49:T435)-1</f>
        <v>0</v>
      </c>
      <c r="V435" s="32">
        <f t="shared" ca="1" si="240"/>
        <v>681.88238575018147</v>
      </c>
      <c r="W435" s="33">
        <f t="shared" ref="W435:W498" ca="1" si="259">IF($B434&gt;=V434,1,0)</f>
        <v>1</v>
      </c>
      <c r="X435" s="34">
        <f t="shared" ref="X435:X498" ca="1" si="260">IF(W435=1,$D435,-$D435)</f>
        <v>5.9651555959367997E-3</v>
      </c>
      <c r="Y435" s="34">
        <f t="shared" ref="Y435:Y498" ca="1" si="261">Y434*(1+X435)</f>
        <v>14.670222372413402</v>
      </c>
      <c r="Z435" s="35">
        <f ca="1">Y435/MAX(Y$49:Y435)-1</f>
        <v>-5.3331542797929843E-2</v>
      </c>
      <c r="AA435" s="32">
        <f t="shared" ca="1" si="241"/>
        <v>681.88238575018147</v>
      </c>
      <c r="AB435" s="33">
        <f t="shared" ref="AB435:AB498" ca="1" si="262">IF(AB434=0,IF($B434&gt;=1.01*AA434,1,0),IF($B434&gt;=AA434,1,0))</f>
        <v>1</v>
      </c>
      <c r="AC435" s="34">
        <f t="shared" ref="AC435:AC498" ca="1" si="263">IF(AB435=1,$D435,$C435)</f>
        <v>5.9651555959367997E-3</v>
      </c>
      <c r="AD435" s="34">
        <f t="shared" ref="AD435:AD498" ca="1" si="264">AD434*(1+AC435)</f>
        <v>24.601527557620809</v>
      </c>
      <c r="AE435" s="35">
        <f ca="1">AD435/MAX(AD$49:AD435)-1</f>
        <v>-1.0523007427843956E-3</v>
      </c>
      <c r="AF435" s="32">
        <f t="shared" ca="1" si="242"/>
        <v>652.47602439972491</v>
      </c>
      <c r="AG435" s="33">
        <f t="shared" ref="AG435:AG498" ca="1" si="265">IF(AG434=0,IF($B434&gt;=1.1*AF434,1,0),IF($B434&gt;=AF434,1,0))</f>
        <v>0</v>
      </c>
      <c r="AH435" s="34">
        <f t="shared" ref="AH435:AH498" ca="1" si="266">IF(AG435=1,$D435,$C435)</f>
        <v>5.8333333333333336E-3</v>
      </c>
      <c r="AI435" s="34">
        <f t="shared" ref="AI435:AI498" ca="1" si="267">AI434*(1+AH435)</f>
        <v>18.146568831381387</v>
      </c>
      <c r="AJ435" s="35">
        <f ca="1">AI435/MAX(AI$49:AI435)-1</f>
        <v>0</v>
      </c>
      <c r="AK435" s="32">
        <f t="shared" ca="1" si="243"/>
        <v>652.47602439972491</v>
      </c>
      <c r="AL435" s="33">
        <f t="shared" ca="1" si="244"/>
        <v>1</v>
      </c>
      <c r="AM435" s="34">
        <f t="shared" ref="AM435:AM498" ca="1" si="268">IF(AL435=1,$D435,$C435)</f>
        <v>5.9651555959367997E-3</v>
      </c>
      <c r="AN435" s="34">
        <f t="shared" ref="AN435:AN498" ca="1" si="269">AN434*(1+AM435)</f>
        <v>19.310774186078106</v>
      </c>
      <c r="AO435" s="35">
        <f ca="1">AN435/MAX(AN$49:AN435)-1</f>
        <v>0</v>
      </c>
      <c r="AP435" s="32">
        <f t="shared" ca="1" si="245"/>
        <v>689.43159716330081</v>
      </c>
      <c r="AQ435" s="33">
        <f t="shared" ca="1" si="246"/>
        <v>1</v>
      </c>
      <c r="AR435" s="34">
        <f t="shared" ref="AR435:AR498" ca="1" si="270">IF(AQ435=1,$D435,$C435)</f>
        <v>5.9651555959367997E-3</v>
      </c>
      <c r="AS435" s="34">
        <f t="shared" ref="AS435:AS498" ca="1" si="271">AS434*(1+AR435)</f>
        <v>18.333021430493709</v>
      </c>
      <c r="AT435" s="35">
        <f ca="1">AS435/MAX(AS$49:AS435)-1</f>
        <v>0</v>
      </c>
      <c r="AU435" s="32">
        <f t="shared" ca="1" si="247"/>
        <v>671.39284003354749</v>
      </c>
      <c r="AV435" s="33">
        <f t="shared" ca="1" si="248"/>
        <v>1</v>
      </c>
      <c r="AW435" s="34">
        <f t="shared" ref="AW435:AW498" ca="1" si="272">AVERAGE(AR435,AM435,AH435,AC435)</f>
        <v>5.9322000302859329E-3</v>
      </c>
      <c r="AX435" s="34">
        <f t="shared" ref="AX435:AX498" ca="1" si="273">AX434*(1+AW435)</f>
        <v>20.245075322864391</v>
      </c>
      <c r="AY435" s="35">
        <f ca="1">AX435/MAX(AX$49:AX435)-1</f>
        <v>0</v>
      </c>
      <c r="AZ435" s="20"/>
      <c r="BA435" s="20"/>
      <c r="BB435" s="20"/>
      <c r="BC435" s="20"/>
      <c r="BD435" s="20"/>
      <c r="BE435" s="20"/>
      <c r="BF435" s="20"/>
      <c r="BG435" s="17"/>
      <c r="BH435" s="17"/>
      <c r="BJ435" s="7">
        <f ca="1">AVERAGE(B433:B435)</f>
        <v>681.88238575018147</v>
      </c>
      <c r="BK435" s="7">
        <f ca="1">AVERAGE(B430:B435)</f>
        <v>673.85609488964235</v>
      </c>
      <c r="BL435" s="7">
        <f ca="1">AVERAGE(B424:B435)</f>
        <v>644.68858278127061</v>
      </c>
      <c r="BM435" s="7">
        <f ca="1">AVERAGE(B418:B435)</f>
        <v>632.41760112248392</v>
      </c>
      <c r="BN435" s="7">
        <f ca="1">AVERAGE(B412:B435)</f>
        <v>621.71713163473726</v>
      </c>
      <c r="BO435" s="5">
        <f ca="1">IF($B434&gt;=BJ434,$D435,$C435)*0.2+IF($B434&gt;=BK434,$D435,$C435)*0.2+IF($B434&gt;=BL434,$D435,$C435)*0.2+IF($B434&gt;=BM434,$D435,$C435)*0.2+IF($B434&gt;=BN434,$D435,$C435)*0.2</f>
        <v>5.9651555959368005E-3</v>
      </c>
      <c r="BP435" s="3">
        <f t="shared" ca="1" si="249"/>
        <v>2247.2225585127694</v>
      </c>
      <c r="BQ435" s="5">
        <f ca="1">BP435/MAX($BP$36:BP435)-1</f>
        <v>0</v>
      </c>
    </row>
    <row r="436" spans="1:69" x14ac:dyDescent="0.2">
      <c r="A436" s="15">
        <v>21640</v>
      </c>
      <c r="B436" s="18">
        <v>690.67307822087901</v>
      </c>
      <c r="C436" s="17">
        <f t="shared" ca="1" si="235"/>
        <v>5.8333333333333336E-3</v>
      </c>
      <c r="D436" s="17">
        <f ca="1">B436/B435-1</f>
        <v>-4.1397301594418012E-3</v>
      </c>
      <c r="E436" s="20">
        <f t="shared" ca="1" si="236"/>
        <v>4.735403269205456</v>
      </c>
      <c r="F436" s="20">
        <f ca="1">E436/MAX(E$49:E436)-1</f>
        <v>-0.38174918200241059</v>
      </c>
      <c r="G436" s="32">
        <f t="shared" ca="1" si="237"/>
        <v>691.21627976577167</v>
      </c>
      <c r="H436" s="33">
        <f t="shared" ca="1" si="250"/>
        <v>1</v>
      </c>
      <c r="I436" s="34">
        <f t="shared" ca="1" si="251"/>
        <v>-4.1397301594418012E-3</v>
      </c>
      <c r="J436" s="34">
        <f t="shared" ca="1" si="252"/>
        <v>23.320334037364486</v>
      </c>
      <c r="K436" s="35">
        <f ca="1">J436/MAX(J$49:J436)-1</f>
        <v>-5.1876746611043689E-3</v>
      </c>
      <c r="L436" s="32">
        <f t="shared" ca="1" si="238"/>
        <v>660.88640585913913</v>
      </c>
      <c r="M436" s="33">
        <f t="shared" ca="1" si="253"/>
        <v>1</v>
      </c>
      <c r="N436" s="34">
        <f t="shared" ca="1" si="254"/>
        <v>-4.1397301594418012E-3</v>
      </c>
      <c r="O436" s="34">
        <f t="shared" ca="1" si="255"/>
        <v>19.853697078420602</v>
      </c>
      <c r="P436" s="35">
        <f ca="1">O436/MAX(O$49:O436)-1</f>
        <v>-4.1397301594418012E-3</v>
      </c>
      <c r="Q436" s="32">
        <f t="shared" ca="1" si="239"/>
        <v>625.53765674569274</v>
      </c>
      <c r="R436" s="33">
        <f t="shared" ca="1" si="256"/>
        <v>1</v>
      </c>
      <c r="S436" s="34">
        <f t="shared" ca="1" si="257"/>
        <v>-4.1397301594418012E-3</v>
      </c>
      <c r="T436" s="34">
        <f t="shared" ca="1" si="258"/>
        <v>19.547729257894151</v>
      </c>
      <c r="U436" s="35">
        <f ca="1">T436/MAX(T$49:T436)-1</f>
        <v>-4.1397301594416902E-3</v>
      </c>
      <c r="V436" s="32">
        <f t="shared" ca="1" si="240"/>
        <v>691.21627976577167</v>
      </c>
      <c r="W436" s="33">
        <f t="shared" ca="1" si="259"/>
        <v>1</v>
      </c>
      <c r="X436" s="34">
        <f t="shared" ca="1" si="260"/>
        <v>-4.1397301594418012E-3</v>
      </c>
      <c r="Y436" s="34">
        <f t="shared" ca="1" si="261"/>
        <v>14.609491610412604</v>
      </c>
      <c r="Z436" s="35">
        <f ca="1">Y436/MAX(Y$49:Y436)-1</f>
        <v>-5.7250494761201476E-2</v>
      </c>
      <c r="AA436" s="32">
        <f t="shared" ca="1" si="241"/>
        <v>691.21627976577167</v>
      </c>
      <c r="AB436" s="33">
        <f t="shared" ca="1" si="262"/>
        <v>1</v>
      </c>
      <c r="AC436" s="34">
        <f t="shared" ca="1" si="263"/>
        <v>-4.1397301594418012E-3</v>
      </c>
      <c r="AD436" s="34">
        <f t="shared" ca="1" si="264"/>
        <v>24.499683872022189</v>
      </c>
      <c r="AE436" s="35">
        <f ca="1">AD436/MAX(AD$49:AD436)-1</f>
        <v>-5.1876746611044799E-3</v>
      </c>
      <c r="AF436" s="32">
        <f t="shared" ca="1" si="242"/>
        <v>660.88640585913913</v>
      </c>
      <c r="AG436" s="33">
        <f t="shared" ca="1" si="265"/>
        <v>0</v>
      </c>
      <c r="AH436" s="34">
        <f t="shared" ca="1" si="266"/>
        <v>5.8333333333333336E-3</v>
      </c>
      <c r="AI436" s="34">
        <f t="shared" ca="1" si="267"/>
        <v>18.252423816231111</v>
      </c>
      <c r="AJ436" s="35">
        <f ca="1">AI436/MAX(AI$49:AI436)-1</f>
        <v>0</v>
      </c>
      <c r="AK436" s="32">
        <f t="shared" ca="1" si="243"/>
        <v>660.88640585913913</v>
      </c>
      <c r="AL436" s="33">
        <f t="shared" ca="1" si="244"/>
        <v>1</v>
      </c>
      <c r="AM436" s="34">
        <f t="shared" ca="1" si="268"/>
        <v>-4.1397301594418012E-3</v>
      </c>
      <c r="AN436" s="34">
        <f t="shared" ca="1" si="269"/>
        <v>19.230832791777829</v>
      </c>
      <c r="AO436" s="35">
        <f ca="1">AN436/MAX(AN$49:AN436)-1</f>
        <v>-4.1397301594418012E-3</v>
      </c>
      <c r="AP436" s="32">
        <f t="shared" ca="1" si="245"/>
        <v>693.54416391313509</v>
      </c>
      <c r="AQ436" s="33">
        <f t="shared" ca="1" si="246"/>
        <v>1</v>
      </c>
      <c r="AR436" s="34">
        <f t="shared" ca="1" si="270"/>
        <v>-4.1397301594418012E-3</v>
      </c>
      <c r="AS436" s="34">
        <f t="shared" ca="1" si="271"/>
        <v>18.257127668764202</v>
      </c>
      <c r="AT436" s="35">
        <f ca="1">AS436/MAX(AS$49:AS436)-1</f>
        <v>-4.1397301594418012E-3</v>
      </c>
      <c r="AU436" s="32">
        <f t="shared" ca="1" si="247"/>
        <v>681.88238575018147</v>
      </c>
      <c r="AV436" s="33">
        <f t="shared" ca="1" si="248"/>
        <v>1</v>
      </c>
      <c r="AW436" s="34">
        <f t="shared" ca="1" si="272"/>
        <v>-1.6464642862480175E-3</v>
      </c>
      <c r="AX436" s="34">
        <f t="shared" ca="1" si="273"/>
        <v>20.211742529372895</v>
      </c>
      <c r="AY436" s="35">
        <f ca="1">AX436/MAX(AX$49:AX436)-1</f>
        <v>-1.6464642862479284E-3</v>
      </c>
      <c r="AZ436" s="20"/>
      <c r="BA436" s="20"/>
      <c r="BB436" s="20"/>
      <c r="BC436" s="20"/>
      <c r="BD436" s="20"/>
      <c r="BE436" s="20"/>
      <c r="BF436" s="20"/>
      <c r="BG436" s="17"/>
      <c r="BH436" s="17"/>
      <c r="BJ436" s="7">
        <f ca="1">AVERAGE(B434:B436)</f>
        <v>691.21627976577167</v>
      </c>
      <c r="BK436" s="7">
        <f ca="1">AVERAGE(B431:B436)</f>
        <v>678.82057207791297</v>
      </c>
      <c r="BL436" s="7">
        <f ca="1">AVERAGE(B425:B436)</f>
        <v>651.78809692274547</v>
      </c>
      <c r="BM436" s="7">
        <f ca="1">AVERAGE(B419:B436)</f>
        <v>636.61543545461359</v>
      </c>
      <c r="BN436" s="7">
        <f ca="1">AVERAGE(B413:B436)</f>
        <v>625.53765674569274</v>
      </c>
      <c r="BO436" s="5">
        <f ca="1">IF($B435&gt;=BJ435,$D436,$C436)*0.2+IF($B435&gt;=BK435,$D436,$C436)*0.2+IF($B435&gt;=BL435,$D436,$C436)*0.2+IF($B435&gt;=BM435,$D436,$C436)*0.2+IF($B435&gt;=BN435,$D436,$C436)*0.2</f>
        <v>-4.1397301594418012E-3</v>
      </c>
      <c r="BP436" s="3">
        <f t="shared" ca="1" si="249"/>
        <v>2237.9196635123162</v>
      </c>
      <c r="BQ436" s="5">
        <f ca="1">BP436/MAX($BP$36:BP436)-1</f>
        <v>-4.1397301594418012E-3</v>
      </c>
    </row>
    <row r="437" spans="1:69" x14ac:dyDescent="0.2">
      <c r="A437" s="15">
        <v>21670</v>
      </c>
      <c r="B437" s="18">
        <v>678.17581633413397</v>
      </c>
      <c r="C437" s="17">
        <f t="shared" ca="1" si="235"/>
        <v>5.8333333333333336E-3</v>
      </c>
      <c r="D437" s="17">
        <f ca="1">B437/B436-1</f>
        <v>-1.8094323176656935E-2</v>
      </c>
      <c r="E437" s="20">
        <f t="shared" ca="1" si="236"/>
        <v>4.6497193520806546</v>
      </c>
      <c r="F437" s="20">
        <f ca="1">E437/MAX(E$49:E437)-1</f>
        <v>-0.39293601210749152</v>
      </c>
      <c r="G437" s="32">
        <f t="shared" ca="1" si="237"/>
        <v>687.46435282271614</v>
      </c>
      <c r="H437" s="33">
        <f t="shared" ca="1" si="250"/>
        <v>0</v>
      </c>
      <c r="I437" s="34">
        <f t="shared" ca="1" si="251"/>
        <v>5.8333333333333336E-3</v>
      </c>
      <c r="J437" s="34">
        <f t="shared" ca="1" si="252"/>
        <v>23.456369319249113</v>
      </c>
      <c r="K437" s="35">
        <f ca="1">J437/MAX(J$49:J437)-1</f>
        <v>0</v>
      </c>
      <c r="L437" s="32">
        <f t="shared" ca="1" si="238"/>
        <v>667.99246976451923</v>
      </c>
      <c r="M437" s="33">
        <f t="shared" ca="1" si="253"/>
        <v>1</v>
      </c>
      <c r="N437" s="34">
        <f t="shared" ca="1" si="254"/>
        <v>-1.8094323176656935E-2</v>
      </c>
      <c r="O437" s="34">
        <f t="shared" ca="1" si="255"/>
        <v>19.49445786723221</v>
      </c>
      <c r="P437" s="35">
        <f ca="1">O437/MAX(O$49:O437)-1</f>
        <v>-2.2159147720729688E-2</v>
      </c>
      <c r="Q437" s="32">
        <f t="shared" ca="1" si="239"/>
        <v>629.34974138995915</v>
      </c>
      <c r="R437" s="33">
        <f t="shared" ca="1" si="256"/>
        <v>1</v>
      </c>
      <c r="S437" s="34">
        <f t="shared" ca="1" si="257"/>
        <v>-1.8094323176656935E-2</v>
      </c>
      <c r="T437" s="34">
        <f t="shared" ca="1" si="258"/>
        <v>19.194026327332022</v>
      </c>
      <c r="U437" s="35">
        <f ca="1">T437/MAX(T$49:T437)-1</f>
        <v>-2.2159147720729577E-2</v>
      </c>
      <c r="V437" s="32">
        <f t="shared" ca="1" si="240"/>
        <v>687.46435282271614</v>
      </c>
      <c r="W437" s="33">
        <f t="shared" ca="1" si="259"/>
        <v>0</v>
      </c>
      <c r="X437" s="34">
        <f t="shared" ca="1" si="260"/>
        <v>1.8094323176656935E-2</v>
      </c>
      <c r="Y437" s="34">
        <f t="shared" ca="1" si="261"/>
        <v>14.87384047305807</v>
      </c>
      <c r="Z437" s="35">
        <f ca="1">Y437/MAX(Y$49:Y437)-1</f>
        <v>-4.0192080538777097E-2</v>
      </c>
      <c r="AA437" s="32">
        <f t="shared" ca="1" si="241"/>
        <v>687.46435282271614</v>
      </c>
      <c r="AB437" s="33">
        <f t="shared" ca="1" si="262"/>
        <v>0</v>
      </c>
      <c r="AC437" s="34">
        <f t="shared" ca="1" si="263"/>
        <v>5.8333333333333336E-3</v>
      </c>
      <c r="AD437" s="34">
        <f t="shared" ca="1" si="264"/>
        <v>24.642598694608985</v>
      </c>
      <c r="AE437" s="35">
        <f ca="1">AD437/MAX(AD$49:AD437)-1</f>
        <v>0</v>
      </c>
      <c r="AF437" s="32">
        <f t="shared" ca="1" si="242"/>
        <v>667.99246976451923</v>
      </c>
      <c r="AG437" s="33">
        <f t="shared" ca="1" si="265"/>
        <v>0</v>
      </c>
      <c r="AH437" s="34">
        <f t="shared" ca="1" si="266"/>
        <v>5.8333333333333336E-3</v>
      </c>
      <c r="AI437" s="34">
        <f t="shared" ca="1" si="267"/>
        <v>18.35889628849246</v>
      </c>
      <c r="AJ437" s="35">
        <f ca="1">AI437/MAX(AI$49:AI437)-1</f>
        <v>0</v>
      </c>
      <c r="AK437" s="32">
        <f t="shared" ca="1" si="243"/>
        <v>667.99246976451923</v>
      </c>
      <c r="AL437" s="33">
        <f t="shared" ca="1" si="244"/>
        <v>1</v>
      </c>
      <c r="AM437" s="34">
        <f t="shared" ca="1" si="268"/>
        <v>-1.8094323176656935E-2</v>
      </c>
      <c r="AN437" s="34">
        <f t="shared" ca="1" si="269"/>
        <v>18.882863888287147</v>
      </c>
      <c r="AO437" s="35">
        <f ca="1">AN437/MAX(AN$49:AN437)-1</f>
        <v>-2.2159147720729688E-2</v>
      </c>
      <c r="AP437" s="32">
        <f t="shared" ca="1" si="245"/>
        <v>693.54416391313509</v>
      </c>
      <c r="AQ437" s="33">
        <f t="shared" ca="1" si="246"/>
        <v>1</v>
      </c>
      <c r="AR437" s="34">
        <f t="shared" ca="1" si="270"/>
        <v>-1.8094323176656935E-2</v>
      </c>
      <c r="AS437" s="34">
        <f t="shared" ca="1" si="271"/>
        <v>17.926777300448098</v>
      </c>
      <c r="AT437" s="35">
        <f ca="1">AS437/MAX(AS$49:AS437)-1</f>
        <v>-2.2159147720729577E-2</v>
      </c>
      <c r="AU437" s="32">
        <f t="shared" ca="1" si="247"/>
        <v>691.21627976577167</v>
      </c>
      <c r="AV437" s="33">
        <f t="shared" ca="1" si="248"/>
        <v>1</v>
      </c>
      <c r="AW437" s="34">
        <f t="shared" ca="1" si="272"/>
        <v>-6.1304949216618009E-3</v>
      </c>
      <c r="AX437" s="34">
        <f t="shared" ca="1" si="273"/>
        <v>20.087834544438639</v>
      </c>
      <c r="AY437" s="35">
        <f ca="1">AX437/MAX(AX$49:AX437)-1</f>
        <v>-7.766865566964154E-3</v>
      </c>
      <c r="AZ437" s="20"/>
      <c r="BA437" s="20"/>
      <c r="BB437" s="20"/>
      <c r="BC437" s="20"/>
      <c r="BD437" s="20"/>
      <c r="BE437" s="20"/>
      <c r="BF437" s="20"/>
      <c r="BG437" s="17"/>
      <c r="BH437" s="17"/>
      <c r="BJ437" s="7">
        <f ca="1">AVERAGE(B435:B437)</f>
        <v>687.46435282271614</v>
      </c>
      <c r="BK437" s="7">
        <f ca="1">AVERAGE(B432:B437)</f>
        <v>679.42859642813164</v>
      </c>
      <c r="BL437" s="7">
        <f ca="1">AVERAGE(B426:B437)</f>
        <v>657.80076154602182</v>
      </c>
      <c r="BM437" s="7">
        <f ca="1">AVERAGE(B420:B437)</f>
        <v>640.08822178253013</v>
      </c>
      <c r="BN437" s="7">
        <f ca="1">AVERAGE(B414:B437)</f>
        <v>629.34974138995915</v>
      </c>
      <c r="BO437" s="5">
        <f ca="1">IF($B436&gt;=BJ436,$D437,$C437)*0.2+IF($B436&gt;=BK436,$D437,$C437)*0.2+IF($B436&gt;=BL436,$D437,$C437)*0.2+IF($B436&gt;=BM436,$D437,$C437)*0.2+IF($B436&gt;=BN436,$D437,$C437)*0.2</f>
        <v>-1.3308791874658882E-2</v>
      </c>
      <c r="BP437" s="3">
        <f t="shared" ca="1" si="249"/>
        <v>2208.1356564784242</v>
      </c>
      <c r="BQ437" s="5">
        <f ca="1">BP437/MAX($BP$36:BP437)-1</f>
        <v>-1.7393427226991443E-2</v>
      </c>
    </row>
    <row r="438" spans="1:69" x14ac:dyDescent="0.2">
      <c r="A438" s="15">
        <v>21701</v>
      </c>
      <c r="B438" s="18">
        <v>678.78617604056274</v>
      </c>
      <c r="C438" s="17">
        <f t="shared" ca="1" si="235"/>
        <v>5.8333333333333336E-3</v>
      </c>
      <c r="D438" s="17">
        <f ca="1">B438/B437-1</f>
        <v>9.0000217012753403E-4</v>
      </c>
      <c r="E438" s="20">
        <f t="shared" ca="1" si="236"/>
        <v>4.6539041095880114</v>
      </c>
      <c r="F438" s="20">
        <f ca="1">E438/MAX(E$49:E438)-1</f>
        <v>-0.39238965320098196</v>
      </c>
      <c r="G438" s="32">
        <f t="shared" ca="1" si="237"/>
        <v>682.54502353185853</v>
      </c>
      <c r="H438" s="33">
        <f t="shared" ca="1" si="250"/>
        <v>0</v>
      </c>
      <c r="I438" s="34">
        <f t="shared" ca="1" si="251"/>
        <v>5.8333333333333336E-3</v>
      </c>
      <c r="J438" s="34">
        <f t="shared" ca="1" si="252"/>
        <v>23.593198140278066</v>
      </c>
      <c r="K438" s="35">
        <f ca="1">J438/MAX(J$49:J438)-1</f>
        <v>0</v>
      </c>
      <c r="L438" s="32">
        <f t="shared" ca="1" si="238"/>
        <v>673.80412226406077</v>
      </c>
      <c r="M438" s="33">
        <f t="shared" ca="1" si="253"/>
        <v>1</v>
      </c>
      <c r="N438" s="34">
        <f t="shared" ca="1" si="254"/>
        <v>9.0000217012753403E-4</v>
      </c>
      <c r="O438" s="34">
        <f t="shared" ca="1" si="255"/>
        <v>19.51200292161818</v>
      </c>
      <c r="P438" s="35">
        <f ca="1">O438/MAX(O$49:O438)-1</f>
        <v>-2.127908883163887E-2</v>
      </c>
      <c r="Q438" s="32">
        <f t="shared" ca="1" si="239"/>
        <v>633.16525691867798</v>
      </c>
      <c r="R438" s="33">
        <f t="shared" ca="1" si="256"/>
        <v>1</v>
      </c>
      <c r="S438" s="34">
        <f t="shared" ca="1" si="257"/>
        <v>9.0000217012753403E-4</v>
      </c>
      <c r="T438" s="34">
        <f t="shared" ca="1" si="258"/>
        <v>19.211300992680105</v>
      </c>
      <c r="U438" s="35">
        <f ca="1">T438/MAX(T$49:T438)-1</f>
        <v>-2.127908883163887E-2</v>
      </c>
      <c r="V438" s="32">
        <f t="shared" ca="1" si="240"/>
        <v>682.54502353185853</v>
      </c>
      <c r="W438" s="33">
        <f t="shared" ca="1" si="259"/>
        <v>0</v>
      </c>
      <c r="X438" s="34">
        <f t="shared" ca="1" si="260"/>
        <v>-9.0000217012753403E-4</v>
      </c>
      <c r="Y438" s="34">
        <f t="shared" ca="1" si="261"/>
        <v>14.860453984354187</v>
      </c>
      <c r="Z438" s="35">
        <f ca="1">Y438/MAX(Y$49:Y438)-1</f>
        <v>-4.1055909749197816E-2</v>
      </c>
      <c r="AA438" s="32">
        <f t="shared" ca="1" si="241"/>
        <v>682.54502353185853</v>
      </c>
      <c r="AB438" s="33">
        <f t="shared" ca="1" si="262"/>
        <v>0</v>
      </c>
      <c r="AC438" s="34">
        <f t="shared" ca="1" si="263"/>
        <v>5.8333333333333336E-3</v>
      </c>
      <c r="AD438" s="34">
        <f t="shared" ca="1" si="264"/>
        <v>24.786347186994206</v>
      </c>
      <c r="AE438" s="35">
        <f ca="1">AD438/MAX(AD$49:AD438)-1</f>
        <v>0</v>
      </c>
      <c r="AF438" s="32">
        <f t="shared" ca="1" si="242"/>
        <v>673.80412226406077</v>
      </c>
      <c r="AG438" s="33">
        <f t="shared" ca="1" si="265"/>
        <v>0</v>
      </c>
      <c r="AH438" s="34">
        <f t="shared" ca="1" si="266"/>
        <v>5.8333333333333336E-3</v>
      </c>
      <c r="AI438" s="34">
        <f t="shared" ca="1" si="267"/>
        <v>18.465989850175333</v>
      </c>
      <c r="AJ438" s="35">
        <f ca="1">AI438/MAX(AI$49:AI438)-1</f>
        <v>0</v>
      </c>
      <c r="AK438" s="32">
        <f t="shared" ca="1" si="243"/>
        <v>673.80412226406077</v>
      </c>
      <c r="AL438" s="33">
        <f t="shared" ca="1" si="244"/>
        <v>1</v>
      </c>
      <c r="AM438" s="34">
        <f t="shared" ca="1" si="268"/>
        <v>9.0000217012753403E-4</v>
      </c>
      <c r="AN438" s="34">
        <f t="shared" ca="1" si="269"/>
        <v>18.899858506764829</v>
      </c>
      <c r="AO438" s="35">
        <f ca="1">AN438/MAX(AN$49:AN438)-1</f>
        <v>-2.1279088831638981E-2</v>
      </c>
      <c r="AP438" s="32">
        <f t="shared" ca="1" si="245"/>
        <v>693.54416391313509</v>
      </c>
      <c r="AQ438" s="33">
        <f t="shared" ca="1" si="246"/>
        <v>1</v>
      </c>
      <c r="AR438" s="34">
        <f t="shared" ca="1" si="270"/>
        <v>9.0000217012753403E-4</v>
      </c>
      <c r="AS438" s="34">
        <f t="shared" ca="1" si="271"/>
        <v>17.942911438921893</v>
      </c>
      <c r="AT438" s="35">
        <f ca="1">AS438/MAX(AS$49:AS438)-1</f>
        <v>-2.127908883163887E-2</v>
      </c>
      <c r="AU438" s="32">
        <f t="shared" ca="1" si="247"/>
        <v>691.21627976577167</v>
      </c>
      <c r="AV438" s="33">
        <f t="shared" ca="1" si="248"/>
        <v>1</v>
      </c>
      <c r="AW438" s="34">
        <f t="shared" ca="1" si="272"/>
        <v>3.3666677517304338E-3</v>
      </c>
      <c r="AX438" s="34">
        <f t="shared" ca="1" si="273"/>
        <v>20.155463609201494</v>
      </c>
      <c r="AY438" s="35">
        <f ca="1">AX438/MAX(AX$49:AX438)-1</f>
        <v>-4.4263462710703028E-3</v>
      </c>
      <c r="AZ438" s="20"/>
      <c r="BA438" s="20"/>
      <c r="BB438" s="20"/>
      <c r="BC438" s="20"/>
      <c r="BD438" s="20"/>
      <c r="BE438" s="20"/>
      <c r="BF438" s="20"/>
      <c r="BG438" s="17"/>
      <c r="BH438" s="17"/>
      <c r="BJ438" s="7">
        <f ca="1">AVERAGE(B436:B438)</f>
        <v>682.54502353185853</v>
      </c>
      <c r="BK438" s="7">
        <f ca="1">AVERAGE(B433:B438)</f>
        <v>682.21370464101994</v>
      </c>
      <c r="BL438" s="7">
        <f ca="1">AVERAGE(B427:B438)</f>
        <v>663.81883758050742</v>
      </c>
      <c r="BM438" s="7">
        <f ca="1">AVERAGE(B421:B438)</f>
        <v>644.28167185226255</v>
      </c>
      <c r="BN438" s="7">
        <f ca="1">AVERAGE(B415:B438)</f>
        <v>633.16525691867798</v>
      </c>
      <c r="BO438" s="5">
        <f ca="1">IF($B437&gt;=BJ437,$D438,$C438)*0.2+IF($B437&gt;=BK437,$D438,$C438)*0.2+IF($B437&gt;=BL437,$D438,$C438)*0.2+IF($B437&gt;=BM437,$D438,$C438)*0.2+IF($B437&gt;=BN437,$D438,$C438)*0.2</f>
        <v>2.8733346354098545E-3</v>
      </c>
      <c r="BP438" s="3">
        <f t="shared" ca="1" si="249"/>
        <v>2214.4803691398674</v>
      </c>
      <c r="BQ438" s="5">
        <f ca="1">BP438/MAX($BP$36:BP438)-1</f>
        <v>-1.4570069728461199E-2</v>
      </c>
    </row>
    <row r="439" spans="1:69" x14ac:dyDescent="0.2">
      <c r="A439" s="15">
        <v>21731</v>
      </c>
      <c r="B439" s="18">
        <v>679.39708507205182</v>
      </c>
      <c r="C439" s="17">
        <f t="shared" ca="1" si="235"/>
        <v>5.8333333333333336E-3</v>
      </c>
      <c r="D439" s="17">
        <f ca="1">B439/B438-1</f>
        <v>9.0000217012753403E-4</v>
      </c>
      <c r="E439" s="20">
        <f t="shared" ca="1" si="236"/>
        <v>4.6580926333862056</v>
      </c>
      <c r="F439" s="20">
        <f ca="1">E439/MAX(E$49:E439)-1</f>
        <v>-0.39184280257027093</v>
      </c>
      <c r="G439" s="32">
        <f t="shared" ca="1" si="237"/>
        <v>678.78635914891618</v>
      </c>
      <c r="H439" s="33">
        <f t="shared" ca="1" si="250"/>
        <v>0</v>
      </c>
      <c r="I439" s="34">
        <f t="shared" ca="1" si="251"/>
        <v>5.8333333333333336E-3</v>
      </c>
      <c r="J439" s="34">
        <f t="shared" ca="1" si="252"/>
        <v>23.730825129429689</v>
      </c>
      <c r="K439" s="35">
        <f ca="1">J439/MAX(J$49:J439)-1</f>
        <v>0</v>
      </c>
      <c r="L439" s="32">
        <f t="shared" ca="1" si="238"/>
        <v>677.01687250054806</v>
      </c>
      <c r="M439" s="33">
        <f t="shared" ca="1" si="253"/>
        <v>1</v>
      </c>
      <c r="N439" s="34">
        <f t="shared" ca="1" si="254"/>
        <v>9.0000217012753403E-4</v>
      </c>
      <c r="O439" s="34">
        <f t="shared" ca="1" si="255"/>
        <v>19.529563766591171</v>
      </c>
      <c r="P439" s="35">
        <f ca="1">O439/MAX(O$49:O439)-1</f>
        <v>-2.0398237887638171E-2</v>
      </c>
      <c r="Q439" s="32">
        <f t="shared" ca="1" si="239"/>
        <v>636.98420641965288</v>
      </c>
      <c r="R439" s="33">
        <f t="shared" ca="1" si="256"/>
        <v>1</v>
      </c>
      <c r="S439" s="34">
        <f t="shared" ca="1" si="257"/>
        <v>9.0000217012753403E-4</v>
      </c>
      <c r="T439" s="34">
        <f t="shared" ca="1" si="258"/>
        <v>19.22859120526449</v>
      </c>
      <c r="U439" s="35">
        <f ca="1">T439/MAX(T$49:T439)-1</f>
        <v>-2.0398237887638171E-2</v>
      </c>
      <c r="V439" s="32">
        <f t="shared" ca="1" si="240"/>
        <v>678.78635914891618</v>
      </c>
      <c r="W439" s="33">
        <f t="shared" ca="1" si="259"/>
        <v>0</v>
      </c>
      <c r="X439" s="34">
        <f t="shared" ca="1" si="260"/>
        <v>-9.0000217012753403E-4</v>
      </c>
      <c r="Y439" s="34">
        <f t="shared" ca="1" si="261"/>
        <v>14.847079543519188</v>
      </c>
      <c r="Z439" s="35">
        <f ca="1">Y439/MAX(Y$49:Y439)-1</f>
        <v>-4.1918961511454467E-2</v>
      </c>
      <c r="AA439" s="32">
        <f t="shared" ca="1" si="241"/>
        <v>678.78635914891618</v>
      </c>
      <c r="AB439" s="33">
        <f t="shared" ca="1" si="262"/>
        <v>0</v>
      </c>
      <c r="AC439" s="34">
        <f t="shared" ca="1" si="263"/>
        <v>5.8333333333333336E-3</v>
      </c>
      <c r="AD439" s="34">
        <f t="shared" ca="1" si="264"/>
        <v>24.930934212251671</v>
      </c>
      <c r="AE439" s="35">
        <f ca="1">AD439/MAX(AD$49:AD439)-1</f>
        <v>0</v>
      </c>
      <c r="AF439" s="32">
        <f t="shared" ca="1" si="242"/>
        <v>677.01687250054806</v>
      </c>
      <c r="AG439" s="33">
        <f t="shared" ca="1" si="265"/>
        <v>0</v>
      </c>
      <c r="AH439" s="34">
        <f t="shared" ca="1" si="266"/>
        <v>5.8333333333333336E-3</v>
      </c>
      <c r="AI439" s="34">
        <f t="shared" ca="1" si="267"/>
        <v>18.573708124301355</v>
      </c>
      <c r="AJ439" s="35">
        <f ca="1">AI439/MAX(AI$49:AI439)-1</f>
        <v>0</v>
      </c>
      <c r="AK439" s="32">
        <f t="shared" ca="1" si="243"/>
        <v>677.01687250054806</v>
      </c>
      <c r="AL439" s="33">
        <f t="shared" ca="1" si="244"/>
        <v>1</v>
      </c>
      <c r="AM439" s="34">
        <f t="shared" ca="1" si="268"/>
        <v>9.0000217012753403E-4</v>
      </c>
      <c r="AN439" s="34">
        <f t="shared" ca="1" si="269"/>
        <v>18.916868420436021</v>
      </c>
      <c r="AO439" s="35">
        <f ca="1">AN439/MAX(AN$49:AN439)-1</f>
        <v>-2.0398237887638282E-2</v>
      </c>
      <c r="AP439" s="32">
        <f t="shared" ca="1" si="245"/>
        <v>690.67307822087901</v>
      </c>
      <c r="AQ439" s="33">
        <f t="shared" ca="1" si="246"/>
        <v>1</v>
      </c>
      <c r="AR439" s="34">
        <f t="shared" ca="1" si="270"/>
        <v>9.0000217012753403E-4</v>
      </c>
      <c r="AS439" s="34">
        <f t="shared" ca="1" si="271"/>
        <v>17.95906009815533</v>
      </c>
      <c r="AT439" s="35">
        <f ca="1">AS439/MAX(AS$49:AS439)-1</f>
        <v>-2.0398237887638171E-2</v>
      </c>
      <c r="AU439" s="32">
        <f t="shared" ca="1" si="247"/>
        <v>691.21627976577167</v>
      </c>
      <c r="AV439" s="33">
        <f t="shared" ca="1" si="248"/>
        <v>1</v>
      </c>
      <c r="AW439" s="34">
        <f t="shared" ca="1" si="272"/>
        <v>3.3666677517304338E-3</v>
      </c>
      <c r="AX439" s="34">
        <f t="shared" ca="1" si="273"/>
        <v>20.223320358555767</v>
      </c>
      <c r="AY439" s="35">
        <f ca="1">AX439/MAX(AX$49:AX439)-1</f>
        <v>-1.0745805565887112E-3</v>
      </c>
      <c r="AZ439" s="20"/>
      <c r="BA439" s="20"/>
      <c r="BB439" s="20"/>
      <c r="BC439" s="20"/>
      <c r="BD439" s="20"/>
      <c r="BE439" s="20"/>
      <c r="BF439" s="20"/>
      <c r="BG439" s="17"/>
      <c r="BH439" s="17"/>
      <c r="BJ439" s="7">
        <f ca="1">AVERAGE(B437:B439)</f>
        <v>678.78635914891618</v>
      </c>
      <c r="BK439" s="7">
        <f ca="1">AVERAGE(B434:B439)</f>
        <v>685.00131945734393</v>
      </c>
      <c r="BL439" s="7">
        <f ca="1">AVERAGE(B428:B439)</f>
        <v>669.84232989648388</v>
      </c>
      <c r="BM439" s="7">
        <f ca="1">AVERAGE(B422:B439)</f>
        <v>648.47889603615806</v>
      </c>
      <c r="BN439" s="7">
        <f ca="1">AVERAGE(B416:B439)</f>
        <v>636.98420641965288</v>
      </c>
      <c r="BO439" s="5">
        <f ca="1">IF($B438&gt;=BJ438,$D439,$C439)*0.2+IF($B438&gt;=BK438,$D439,$C439)*0.2+IF($B438&gt;=BL438,$D439,$C439)*0.2+IF($B438&gt;=BM438,$D439,$C439)*0.2+IF($B438&gt;=BN438,$D439,$C439)*0.2</f>
        <v>2.8733346354098545E-3</v>
      </c>
      <c r="BP439" s="3">
        <f t="shared" ca="1" si="249"/>
        <v>2220.8433122839524</v>
      </c>
      <c r="BQ439" s="5">
        <f ca="1">BP439/MAX($BP$36:BP439)-1</f>
        <v>-1.1738599779042347E-2</v>
      </c>
    </row>
    <row r="440" spans="1:69" x14ac:dyDescent="0.2">
      <c r="A440" s="15">
        <v>21762</v>
      </c>
      <c r="B440" s="18">
        <v>696.66963674939245</v>
      </c>
      <c r="C440" s="17">
        <f t="shared" ca="1" si="235"/>
        <v>5.8333333333333336E-3</v>
      </c>
      <c r="D440" s="17">
        <f ca="1">B440/B439-1</f>
        <v>2.5423352641421593E-2</v>
      </c>
      <c r="E440" s="20">
        <f t="shared" ca="1" si="236"/>
        <v>4.7765169650411909</v>
      </c>
      <c r="F440" s="20">
        <f ca="1">E440/MAX(E$49:E440)-1</f>
        <v>-0.37638140767859629</v>
      </c>
      <c r="G440" s="32">
        <f t="shared" ca="1" si="237"/>
        <v>684.9509659540023</v>
      </c>
      <c r="H440" s="33">
        <f t="shared" ca="1" si="250"/>
        <v>1</v>
      </c>
      <c r="I440" s="34">
        <f t="shared" ca="1" si="251"/>
        <v>2.5423352641421593E-2</v>
      </c>
      <c r="J440" s="34">
        <f t="shared" ca="1" si="252"/>
        <v>24.334142265167088</v>
      </c>
      <c r="K440" s="35">
        <f ca="1">J440/MAX(J$49:J440)-1</f>
        <v>0</v>
      </c>
      <c r="L440" s="32">
        <f t="shared" ca="1" si="238"/>
        <v>680.59521466636193</v>
      </c>
      <c r="M440" s="33">
        <f t="shared" ca="1" si="253"/>
        <v>1</v>
      </c>
      <c r="N440" s="34">
        <f t="shared" ca="1" si="254"/>
        <v>2.5423352641421593E-2</v>
      </c>
      <c r="O440" s="34">
        <f t="shared" ca="1" si="255"/>
        <v>20.026070753162347</v>
      </c>
      <c r="P440" s="35">
        <f ca="1">O440/MAX(O$49:O440)-1</f>
        <v>0</v>
      </c>
      <c r="Q440" s="32">
        <f t="shared" ca="1" si="239"/>
        <v>641.50080518456605</v>
      </c>
      <c r="R440" s="33">
        <f t="shared" ca="1" si="256"/>
        <v>1</v>
      </c>
      <c r="S440" s="34">
        <f t="shared" ca="1" si="257"/>
        <v>2.5423352641421593E-2</v>
      </c>
      <c r="T440" s="34">
        <f t="shared" ca="1" si="258"/>
        <v>19.717446460273667</v>
      </c>
      <c r="U440" s="35">
        <f ca="1">T440/MAX(T$49:T440)-1</f>
        <v>0</v>
      </c>
      <c r="V440" s="32">
        <f t="shared" ca="1" si="240"/>
        <v>684.9509659540023</v>
      </c>
      <c r="W440" s="33">
        <f t="shared" ca="1" si="259"/>
        <v>1</v>
      </c>
      <c r="X440" s="34">
        <f t="shared" ca="1" si="260"/>
        <v>2.5423352641421593E-2</v>
      </c>
      <c r="Y440" s="34">
        <f t="shared" ca="1" si="261"/>
        <v>15.224542082449313</v>
      </c>
      <c r="Z440" s="35">
        <f ca="1">Y440/MAX(Y$49:Y440)-1</f>
        <v>-1.7561329410900828E-2</v>
      </c>
      <c r="AA440" s="32">
        <f t="shared" ca="1" si="241"/>
        <v>684.9509659540023</v>
      </c>
      <c r="AB440" s="33">
        <f t="shared" ca="1" si="262"/>
        <v>0</v>
      </c>
      <c r="AC440" s="34">
        <f t="shared" ca="1" si="263"/>
        <v>5.8333333333333336E-3</v>
      </c>
      <c r="AD440" s="34">
        <f t="shared" ca="1" si="264"/>
        <v>25.076364661823138</v>
      </c>
      <c r="AE440" s="35">
        <f ca="1">AD440/MAX(AD$49:AD440)-1</f>
        <v>0</v>
      </c>
      <c r="AF440" s="32">
        <f t="shared" ca="1" si="242"/>
        <v>680.59521466636193</v>
      </c>
      <c r="AG440" s="33">
        <f t="shared" ca="1" si="265"/>
        <v>0</v>
      </c>
      <c r="AH440" s="34">
        <f t="shared" ca="1" si="266"/>
        <v>5.8333333333333336E-3</v>
      </c>
      <c r="AI440" s="34">
        <f t="shared" ca="1" si="267"/>
        <v>18.682054755026446</v>
      </c>
      <c r="AJ440" s="35">
        <f ca="1">AI440/MAX(AI$49:AI440)-1</f>
        <v>0</v>
      </c>
      <c r="AK440" s="32">
        <f t="shared" ca="1" si="243"/>
        <v>680.59521466636193</v>
      </c>
      <c r="AL440" s="33">
        <f t="shared" ca="1" si="244"/>
        <v>1</v>
      </c>
      <c r="AM440" s="34">
        <f t="shared" ca="1" si="268"/>
        <v>2.5423352641421593E-2</v>
      </c>
      <c r="AN440" s="34">
        <f t="shared" ca="1" si="269"/>
        <v>19.39779863716014</v>
      </c>
      <c r="AO440" s="35">
        <f ca="1">AN440/MAX(AN$49:AN440)-1</f>
        <v>0</v>
      </c>
      <c r="AP440" s="32">
        <f t="shared" ca="1" si="245"/>
        <v>679.39708507205182</v>
      </c>
      <c r="AQ440" s="33">
        <f t="shared" ca="1" si="246"/>
        <v>1</v>
      </c>
      <c r="AR440" s="34">
        <f t="shared" ca="1" si="270"/>
        <v>2.5423352641421593E-2</v>
      </c>
      <c r="AS440" s="34">
        <f t="shared" ca="1" si="271"/>
        <v>18.415639616139217</v>
      </c>
      <c r="AT440" s="35">
        <f ca="1">AS440/MAX(AS$49:AS440)-1</f>
        <v>0</v>
      </c>
      <c r="AU440" s="32">
        <f t="shared" ca="1" si="247"/>
        <v>687.46435282271614</v>
      </c>
      <c r="AV440" s="33">
        <f t="shared" ca="1" si="248"/>
        <v>1</v>
      </c>
      <c r="AW440" s="34">
        <f t="shared" ca="1" si="272"/>
        <v>1.5628342987377464E-2</v>
      </c>
      <c r="AX440" s="34">
        <f t="shared" ca="1" si="273"/>
        <v>20.539377345462889</v>
      </c>
      <c r="AY440" s="35">
        <f ca="1">AX440/MAX(AX$49:AX440)-1</f>
        <v>0</v>
      </c>
      <c r="AZ440" s="20"/>
      <c r="BA440" s="20"/>
      <c r="BB440" s="20"/>
      <c r="BC440" s="20"/>
      <c r="BD440" s="20"/>
      <c r="BE440" s="20"/>
      <c r="BF440" s="20"/>
      <c r="BG440" s="17"/>
      <c r="BH440" s="17"/>
      <c r="BJ440" s="7">
        <f ca="1">AVERAGE(B438:B440)</f>
        <v>684.9509659540023</v>
      </c>
      <c r="BK440" s="7">
        <f ca="1">AVERAGE(B435:B440)</f>
        <v>686.20765938835927</v>
      </c>
      <c r="BL440" s="7">
        <f ca="1">AVERAGE(B429:B440)</f>
        <v>676.17566203850436</v>
      </c>
      <c r="BM440" s="7">
        <f ca="1">AVERAGE(B423:B440)</f>
        <v>653.6055139990608</v>
      </c>
      <c r="BN440" s="7">
        <f ca="1">AVERAGE(B417:B440)</f>
        <v>641.50080518456605</v>
      </c>
      <c r="BO440" s="5">
        <f ca="1">IF($B439&gt;=BJ439,$D440,$C440)*0.2+IF($B439&gt;=BK439,$D440,$C440)*0.2+IF($B439&gt;=BL439,$D440,$C440)*0.2+IF($B439&gt;=BM439,$D440,$C440)*0.2+IF($B439&gt;=BN439,$D440,$C440)*0.2</f>
        <v>2.1505348779803941E-2</v>
      </c>
      <c r="BP440" s="3">
        <f t="shared" ca="1" si="249"/>
        <v>2268.603322299914</v>
      </c>
      <c r="BQ440" s="5">
        <f ca="1">BP440/MAX($BP$36:BP440)-1</f>
        <v>0</v>
      </c>
    </row>
    <row r="441" spans="1:69" x14ac:dyDescent="0.2">
      <c r="A441" s="15">
        <v>21793</v>
      </c>
      <c r="B441" s="18">
        <v>706.95196928555538</v>
      </c>
      <c r="C441" s="17">
        <f t="shared" ca="1" si="235"/>
        <v>5.8333333333333336E-3</v>
      </c>
      <c r="D441" s="17">
        <f ca="1">B441/B440-1</f>
        <v>1.4759266076442623E-2</v>
      </c>
      <c r="E441" s="20">
        <f t="shared" ca="1" si="236"/>
        <v>4.8470148498468761</v>
      </c>
      <c r="F441" s="20">
        <f ca="1">E441/MAX(E$49:E441)-1</f>
        <v>-0.36717725494430808</v>
      </c>
      <c r="G441" s="32">
        <f t="shared" ca="1" si="237"/>
        <v>694.33956370233318</v>
      </c>
      <c r="H441" s="33">
        <f t="shared" ca="1" si="250"/>
        <v>1</v>
      </c>
      <c r="I441" s="34">
        <f t="shared" ca="1" si="251"/>
        <v>1.4759266076442623E-2</v>
      </c>
      <c r="J441" s="34">
        <f t="shared" ca="1" si="252"/>
        <v>24.693296345600697</v>
      </c>
      <c r="K441" s="35">
        <f ca="1">J441/MAX(J$49:J441)-1</f>
        <v>0</v>
      </c>
      <c r="L441" s="32">
        <f t="shared" ca="1" si="238"/>
        <v>683.83764457163522</v>
      </c>
      <c r="M441" s="33">
        <f t="shared" ca="1" si="253"/>
        <v>1</v>
      </c>
      <c r="N441" s="34">
        <f t="shared" ca="1" si="254"/>
        <v>1.4759266076442623E-2</v>
      </c>
      <c r="O441" s="34">
        <f t="shared" ca="1" si="255"/>
        <v>20.321640859873938</v>
      </c>
      <c r="P441" s="35">
        <f ca="1">O441/MAX(O$49:O441)-1</f>
        <v>0</v>
      </c>
      <c r="Q441" s="32">
        <f t="shared" ca="1" si="239"/>
        <v>646.42377424613699</v>
      </c>
      <c r="R441" s="33">
        <f t="shared" ca="1" si="256"/>
        <v>1</v>
      </c>
      <c r="S441" s="34">
        <f t="shared" ca="1" si="257"/>
        <v>1.4759266076442623E-2</v>
      </c>
      <c r="T441" s="34">
        <f t="shared" ca="1" si="258"/>
        <v>20.008461498928856</v>
      </c>
      <c r="U441" s="35">
        <f ca="1">T441/MAX(T$49:T441)-1</f>
        <v>0</v>
      </c>
      <c r="V441" s="32">
        <f t="shared" ca="1" si="240"/>
        <v>694.33956370233318</v>
      </c>
      <c r="W441" s="33">
        <f t="shared" ca="1" si="259"/>
        <v>1</v>
      </c>
      <c r="X441" s="34">
        <f t="shared" ca="1" si="260"/>
        <v>1.4759266076442623E-2</v>
      </c>
      <c r="Y441" s="34">
        <f t="shared" ca="1" si="261"/>
        <v>15.44924514993618</v>
      </c>
      <c r="Z441" s="35">
        <f ca="1">Y441/MAX(Y$49:Y441)-1</f>
        <v>-3.0612556678897285E-3</v>
      </c>
      <c r="AA441" s="32">
        <f t="shared" ca="1" si="241"/>
        <v>694.33956370233318</v>
      </c>
      <c r="AB441" s="33">
        <f t="shared" ca="1" si="262"/>
        <v>1</v>
      </c>
      <c r="AC441" s="34">
        <f t="shared" ca="1" si="263"/>
        <v>1.4759266076442623E-2</v>
      </c>
      <c r="AD441" s="34">
        <f t="shared" ca="1" si="264"/>
        <v>25.446473400096888</v>
      </c>
      <c r="AE441" s="35">
        <f ca="1">AD441/MAX(AD$49:AD441)-1</f>
        <v>0</v>
      </c>
      <c r="AF441" s="32">
        <f t="shared" ca="1" si="242"/>
        <v>683.83764457163522</v>
      </c>
      <c r="AG441" s="33">
        <f t="shared" ca="1" si="265"/>
        <v>0</v>
      </c>
      <c r="AH441" s="34">
        <f t="shared" ca="1" si="266"/>
        <v>5.8333333333333336E-3</v>
      </c>
      <c r="AI441" s="34">
        <f t="shared" ca="1" si="267"/>
        <v>18.7910334077641</v>
      </c>
      <c r="AJ441" s="35">
        <f ca="1">AI441/MAX(AI$49:AI441)-1</f>
        <v>0</v>
      </c>
      <c r="AK441" s="32">
        <f t="shared" ca="1" si="243"/>
        <v>683.83764457163522</v>
      </c>
      <c r="AL441" s="33">
        <f t="shared" ca="1" si="244"/>
        <v>1</v>
      </c>
      <c r="AM441" s="34">
        <f t="shared" ca="1" si="268"/>
        <v>1.4759266076442623E-2</v>
      </c>
      <c r="AN441" s="34">
        <f t="shared" ca="1" si="269"/>
        <v>19.684095908543242</v>
      </c>
      <c r="AO441" s="35">
        <f ca="1">AN441/MAX(AN$49:AN441)-1</f>
        <v>0</v>
      </c>
      <c r="AP441" s="32">
        <f t="shared" ca="1" si="245"/>
        <v>696.66963674939245</v>
      </c>
      <c r="AQ441" s="33">
        <f t="shared" ca="1" si="246"/>
        <v>1</v>
      </c>
      <c r="AR441" s="34">
        <f t="shared" ca="1" si="270"/>
        <v>1.4759266076442623E-2</v>
      </c>
      <c r="AS441" s="34">
        <f t="shared" ca="1" si="271"/>
        <v>18.687440941201693</v>
      </c>
      <c r="AT441" s="35">
        <f ca="1">AS441/MAX(AS$49:AS441)-1</f>
        <v>0</v>
      </c>
      <c r="AU441" s="32">
        <f t="shared" ca="1" si="247"/>
        <v>684.9509659540023</v>
      </c>
      <c r="AV441" s="33">
        <f t="shared" ca="1" si="248"/>
        <v>1</v>
      </c>
      <c r="AW441" s="34">
        <f t="shared" ca="1" si="272"/>
        <v>1.2527782890665301E-2</v>
      </c>
      <c r="AX441" s="34">
        <f t="shared" ca="1" si="273"/>
        <v>20.796690205556299</v>
      </c>
      <c r="AY441" s="35">
        <f ca="1">AX441/MAX(AX$49:AX441)-1</f>
        <v>0</v>
      </c>
      <c r="AZ441" s="20"/>
      <c r="BA441" s="20"/>
      <c r="BB441" s="20"/>
      <c r="BC441" s="20"/>
      <c r="BD441" s="20"/>
      <c r="BE441" s="20"/>
      <c r="BF441" s="20"/>
      <c r="BG441" s="17"/>
      <c r="BH441" s="17"/>
      <c r="BJ441" s="7">
        <f ca="1">AVERAGE(B439:B441)</f>
        <v>694.33956370233318</v>
      </c>
      <c r="BK441" s="7">
        <f ca="1">AVERAGE(B436:B441)</f>
        <v>688.44229361709586</v>
      </c>
      <c r="BL441" s="7">
        <f ca="1">AVERAGE(B430:B441)</f>
        <v>681.14919425336905</v>
      </c>
      <c r="BM441" s="7">
        <f ca="1">AVERAGE(B424:B441)</f>
        <v>659.27315305987918</v>
      </c>
      <c r="BN441" s="7">
        <f ca="1">AVERAGE(B418:B441)</f>
        <v>646.42377424613699</v>
      </c>
      <c r="BO441" s="5">
        <f ca="1">IF($B440&gt;=BJ440,$D441,$C441)*0.2+IF($B440&gt;=BK440,$D441,$C441)*0.2+IF($B440&gt;=BL440,$D441,$C441)*0.2+IF($B440&gt;=BM440,$D441,$C441)*0.2+IF($B440&gt;=BN440,$D441,$C441)*0.2</f>
        <v>1.4759266076442623E-2</v>
      </c>
      <c r="BP441" s="3">
        <f t="shared" ca="1" si="249"/>
        <v>2302.08624235564</v>
      </c>
      <c r="BQ441" s="5">
        <f ca="1">BP441/MAX($BP$36:BP441)-1</f>
        <v>0</v>
      </c>
    </row>
    <row r="442" spans="1:69" x14ac:dyDescent="0.2">
      <c r="A442" s="15">
        <v>21823</v>
      </c>
      <c r="B442" s="18">
        <v>720.76701971753846</v>
      </c>
      <c r="C442" s="17">
        <f t="shared" ca="1" si="235"/>
        <v>5.8333333333333336E-3</v>
      </c>
      <c r="D442" s="17">
        <f ca="1">B442/B441-1</f>
        <v>1.9541710090919651E-2</v>
      </c>
      <c r="E442" s="20">
        <f t="shared" ca="1" si="236"/>
        <v>4.9417338088489666</v>
      </c>
      <c r="F442" s="20">
        <f ca="1">E442/MAX(E$49:E442)-1</f>
        <v>-0.35481081632148981</v>
      </c>
      <c r="G442" s="32">
        <f t="shared" ca="1" si="237"/>
        <v>708.12954191749543</v>
      </c>
      <c r="H442" s="33">
        <f t="shared" ca="1" si="250"/>
        <v>1</v>
      </c>
      <c r="I442" s="34">
        <f t="shared" ca="1" si="251"/>
        <v>1.9541710090919651E-2</v>
      </c>
      <c r="J442" s="34">
        <f t="shared" ca="1" si="252"/>
        <v>25.17584558397559</v>
      </c>
      <c r="K442" s="35">
        <f ca="1">J442/MAX(J$49:J442)-1</f>
        <v>0</v>
      </c>
      <c r="L442" s="32">
        <f t="shared" ca="1" si="238"/>
        <v>689.70679386706581</v>
      </c>
      <c r="M442" s="33">
        <f t="shared" ca="1" si="253"/>
        <v>1</v>
      </c>
      <c r="N442" s="34">
        <f t="shared" ca="1" si="254"/>
        <v>1.9541710090919651E-2</v>
      </c>
      <c r="O442" s="34">
        <f t="shared" ca="1" si="255"/>
        <v>20.718760474129382</v>
      </c>
      <c r="P442" s="35">
        <f ca="1">O442/MAX(O$49:O442)-1</f>
        <v>0</v>
      </c>
      <c r="Q442" s="32">
        <f t="shared" ca="1" si="239"/>
        <v>650.8260642242617</v>
      </c>
      <c r="R442" s="33">
        <f t="shared" ca="1" si="256"/>
        <v>1</v>
      </c>
      <c r="S442" s="34">
        <f t="shared" ca="1" si="257"/>
        <v>1.9541710090919651E-2</v>
      </c>
      <c r="T442" s="34">
        <f t="shared" ca="1" si="258"/>
        <v>20.399461052906251</v>
      </c>
      <c r="U442" s="35">
        <f ca="1">T442/MAX(T$49:T442)-1</f>
        <v>0</v>
      </c>
      <c r="V442" s="32">
        <f t="shared" ca="1" si="240"/>
        <v>708.12954191749543</v>
      </c>
      <c r="W442" s="33">
        <f t="shared" ca="1" si="259"/>
        <v>1</v>
      </c>
      <c r="X442" s="34">
        <f t="shared" ca="1" si="260"/>
        <v>1.9541710090919651E-2</v>
      </c>
      <c r="Y442" s="34">
        <f t="shared" ca="1" si="261"/>
        <v>15.75114981977978</v>
      </c>
      <c r="Z442" s="35">
        <f ca="1">Y442/MAX(Y$49:Y442)-1</f>
        <v>0</v>
      </c>
      <c r="AA442" s="32">
        <f t="shared" ca="1" si="241"/>
        <v>708.12954191749543</v>
      </c>
      <c r="AB442" s="33">
        <f t="shared" ca="1" si="262"/>
        <v>1</v>
      </c>
      <c r="AC442" s="34">
        <f t="shared" ca="1" si="263"/>
        <v>1.9541710090919651E-2</v>
      </c>
      <c r="AD442" s="34">
        <f t="shared" ca="1" si="264"/>
        <v>25.943741006117879</v>
      </c>
      <c r="AE442" s="35">
        <f ca="1">AD442/MAX(AD$49:AD442)-1</f>
        <v>0</v>
      </c>
      <c r="AF442" s="32">
        <f t="shared" ca="1" si="242"/>
        <v>689.70679386706581</v>
      </c>
      <c r="AG442" s="33">
        <f t="shared" ca="1" si="265"/>
        <v>0</v>
      </c>
      <c r="AH442" s="34">
        <f t="shared" ca="1" si="266"/>
        <v>5.8333333333333336E-3</v>
      </c>
      <c r="AI442" s="34">
        <f t="shared" ca="1" si="267"/>
        <v>18.900647769309391</v>
      </c>
      <c r="AJ442" s="35">
        <f ca="1">AI442/MAX(AI$49:AI442)-1</f>
        <v>0</v>
      </c>
      <c r="AK442" s="32">
        <f t="shared" ca="1" si="243"/>
        <v>689.70679386706581</v>
      </c>
      <c r="AL442" s="33">
        <f t="shared" ca="1" si="244"/>
        <v>1</v>
      </c>
      <c r="AM442" s="34">
        <f t="shared" ca="1" si="268"/>
        <v>1.9541710090919651E-2</v>
      </c>
      <c r="AN442" s="34">
        <f t="shared" ca="1" si="269"/>
        <v>20.068756804189853</v>
      </c>
      <c r="AO442" s="35">
        <f ca="1">AN442/MAX(AN$49:AN442)-1</f>
        <v>0</v>
      </c>
      <c r="AP442" s="32">
        <f t="shared" ca="1" si="245"/>
        <v>706.95196928555538</v>
      </c>
      <c r="AQ442" s="33">
        <f t="shared" ca="1" si="246"/>
        <v>1</v>
      </c>
      <c r="AR442" s="34">
        <f t="shared" ca="1" si="270"/>
        <v>1.9541710090919651E-2</v>
      </c>
      <c r="AS442" s="34">
        <f t="shared" ca="1" si="271"/>
        <v>19.052625494415839</v>
      </c>
      <c r="AT442" s="35">
        <f ca="1">AS442/MAX(AS$49:AS442)-1</f>
        <v>0</v>
      </c>
      <c r="AU442" s="32">
        <f t="shared" ca="1" si="247"/>
        <v>694.33956370233318</v>
      </c>
      <c r="AV442" s="33">
        <f t="shared" ca="1" si="248"/>
        <v>1</v>
      </c>
      <c r="AW442" s="34">
        <f t="shared" ca="1" si="272"/>
        <v>1.611461590152307E-2</v>
      </c>
      <c r="AX442" s="34">
        <f t="shared" ca="1" si="273"/>
        <v>21.131820880241804</v>
      </c>
      <c r="AY442" s="35">
        <f ca="1">AX442/MAX(AX$49:AX442)-1</f>
        <v>0</v>
      </c>
      <c r="AZ442" s="20"/>
      <c r="BA442" s="20"/>
      <c r="BB442" s="20"/>
      <c r="BC442" s="20"/>
      <c r="BD442" s="20"/>
      <c r="BE442" s="20"/>
      <c r="BF442" s="20"/>
      <c r="BG442" s="17"/>
      <c r="BH442" s="17"/>
      <c r="BJ442" s="7">
        <f ca="1">AVERAGE(B440:B442)</f>
        <v>708.12954191749543</v>
      </c>
      <c r="BK442" s="7">
        <f ca="1">AVERAGE(B437:B442)</f>
        <v>693.4579505332058</v>
      </c>
      <c r="BL442" s="7">
        <f ca="1">AVERAGE(B431:B442)</f>
        <v>686.13926130555944</v>
      </c>
      <c r="BM442" s="7">
        <f ca="1">AVERAGE(B425:B442)</f>
        <v>665.6780481262324</v>
      </c>
      <c r="BN442" s="7">
        <f ca="1">AVERAGE(B419:B442)</f>
        <v>650.8260642242617</v>
      </c>
      <c r="BO442" s="5">
        <f ca="1">IF($B441&gt;=BJ441,$D442,$C442)*0.2+IF($B441&gt;=BK441,$D442,$C442)*0.2+IF($B441&gt;=BL441,$D442,$C442)*0.2+IF($B441&gt;=BM441,$D442,$C442)*0.2+IF($B441&gt;=BN441,$D442,$C442)*0.2</f>
        <v>1.9541710090919651E-2</v>
      </c>
      <c r="BP442" s="3">
        <f t="shared" ca="1" si="249"/>
        <v>2347.0729443080486</v>
      </c>
      <c r="BQ442" s="5">
        <f ca="1">BP442/MAX($BP$36:BP442)-1</f>
        <v>0</v>
      </c>
    </row>
    <row r="443" spans="1:69" x14ac:dyDescent="0.2">
      <c r="A443" s="15">
        <v>21854</v>
      </c>
      <c r="B443" s="18">
        <v>734.60714930842653</v>
      </c>
      <c r="C443" s="17">
        <f t="shared" ca="1" si="235"/>
        <v>5.8333333333333336E-3</v>
      </c>
      <c r="D443" s="17">
        <f ca="1">B443/B442-1</f>
        <v>1.9201946277053406E-2</v>
      </c>
      <c r="E443" s="20">
        <f t="shared" ca="1" si="236"/>
        <v>5.0366247159619828</v>
      </c>
      <c r="F443" s="20">
        <f ca="1">E443/MAX(E$49:E443)-1</f>
        <v>-0.34242192827795914</v>
      </c>
      <c r="G443" s="32">
        <f t="shared" ca="1" si="237"/>
        <v>720.77537943717346</v>
      </c>
      <c r="H443" s="33">
        <f t="shared" ca="1" si="250"/>
        <v>1</v>
      </c>
      <c r="I443" s="34">
        <f t="shared" ca="1" si="251"/>
        <v>1.9201946277053406E-2</v>
      </c>
      <c r="J443" s="34">
        <f t="shared" ca="1" si="252"/>
        <v>25.659270818358483</v>
      </c>
      <c r="K443" s="35">
        <f ca="1">J443/MAX(J$49:J443)-1</f>
        <v>0</v>
      </c>
      <c r="L443" s="32">
        <f t="shared" ca="1" si="238"/>
        <v>696.90036918049759</v>
      </c>
      <c r="M443" s="33">
        <f t="shared" ca="1" si="253"/>
        <v>1</v>
      </c>
      <c r="N443" s="34">
        <f t="shared" ca="1" si="254"/>
        <v>1.9201946277053406E-2</v>
      </c>
      <c r="O443" s="34">
        <f t="shared" ca="1" si="255"/>
        <v>21.116600999680752</v>
      </c>
      <c r="P443" s="35">
        <f ca="1">O443/MAX(O$49:O443)-1</f>
        <v>0</v>
      </c>
      <c r="Q443" s="32">
        <f t="shared" ca="1" si="239"/>
        <v>655.78195951079476</v>
      </c>
      <c r="R443" s="33">
        <f t="shared" ca="1" si="256"/>
        <v>1</v>
      </c>
      <c r="S443" s="34">
        <f t="shared" ca="1" si="257"/>
        <v>1.9201946277053406E-2</v>
      </c>
      <c r="T443" s="34">
        <f t="shared" ca="1" si="258"/>
        <v>20.791170408124998</v>
      </c>
      <c r="U443" s="35">
        <f ca="1">T443/MAX(T$49:T443)-1</f>
        <v>0</v>
      </c>
      <c r="V443" s="32">
        <f t="shared" ca="1" si="240"/>
        <v>720.77537943717346</v>
      </c>
      <c r="W443" s="33">
        <f t="shared" ca="1" si="259"/>
        <v>1</v>
      </c>
      <c r="X443" s="34">
        <f t="shared" ca="1" si="260"/>
        <v>1.9201946277053406E-2</v>
      </c>
      <c r="Y443" s="34">
        <f t="shared" ca="1" si="261"/>
        <v>16.053602552421012</v>
      </c>
      <c r="Z443" s="35">
        <f ca="1">Y443/MAX(Y$49:Y443)-1</f>
        <v>0</v>
      </c>
      <c r="AA443" s="32">
        <f t="shared" ca="1" si="241"/>
        <v>720.77537943717346</v>
      </c>
      <c r="AB443" s="33">
        <f t="shared" ca="1" si="262"/>
        <v>1</v>
      </c>
      <c r="AC443" s="34">
        <f t="shared" ca="1" si="263"/>
        <v>1.9201946277053406E-2</v>
      </c>
      <c r="AD443" s="34">
        <f t="shared" ca="1" si="264"/>
        <v>26.441911327143142</v>
      </c>
      <c r="AE443" s="35">
        <f ca="1">AD443/MAX(AD$49:AD443)-1</f>
        <v>0</v>
      </c>
      <c r="AF443" s="32">
        <f t="shared" ca="1" si="242"/>
        <v>696.90036918049759</v>
      </c>
      <c r="AG443" s="33">
        <f t="shared" ca="1" si="265"/>
        <v>0</v>
      </c>
      <c r="AH443" s="34">
        <f t="shared" ca="1" si="266"/>
        <v>5.8333333333333336E-3</v>
      </c>
      <c r="AI443" s="34">
        <f t="shared" ca="1" si="267"/>
        <v>19.010901547963694</v>
      </c>
      <c r="AJ443" s="35">
        <f ca="1">AI443/MAX(AI$49:AI443)-1</f>
        <v>0</v>
      </c>
      <c r="AK443" s="32">
        <f t="shared" ca="1" si="243"/>
        <v>696.90036918049759</v>
      </c>
      <c r="AL443" s="33">
        <f t="shared" ca="1" si="244"/>
        <v>1</v>
      </c>
      <c r="AM443" s="34">
        <f t="shared" ca="1" si="268"/>
        <v>1.9201946277053406E-2</v>
      </c>
      <c r="AN443" s="34">
        <f t="shared" ca="1" si="269"/>
        <v>20.454115994191156</v>
      </c>
      <c r="AO443" s="35">
        <f ca="1">AN443/MAX(AN$49:AN443)-1</f>
        <v>0</v>
      </c>
      <c r="AP443" s="32">
        <f t="shared" ca="1" si="245"/>
        <v>720.76701971753846</v>
      </c>
      <c r="AQ443" s="33">
        <f t="shared" ca="1" si="246"/>
        <v>1</v>
      </c>
      <c r="AR443" s="34">
        <f t="shared" ca="1" si="270"/>
        <v>1.9201946277053406E-2</v>
      </c>
      <c r="AS443" s="34">
        <f t="shared" ca="1" si="271"/>
        <v>19.418472985596431</v>
      </c>
      <c r="AT443" s="35">
        <f ca="1">AS443/MAX(AS$49:AS443)-1</f>
        <v>0</v>
      </c>
      <c r="AU443" s="32">
        <f t="shared" ca="1" si="247"/>
        <v>708.12954191749543</v>
      </c>
      <c r="AV443" s="33">
        <f t="shared" ca="1" si="248"/>
        <v>1</v>
      </c>
      <c r="AW443" s="34">
        <f t="shared" ca="1" si="272"/>
        <v>1.5859793041123386E-2</v>
      </c>
      <c r="AX443" s="34">
        <f t="shared" ca="1" si="273"/>
        <v>21.466967185984526</v>
      </c>
      <c r="AY443" s="35">
        <f ca="1">AX443/MAX(AX$49:AX443)-1</f>
        <v>0</v>
      </c>
      <c r="AZ443" s="20"/>
      <c r="BA443" s="20"/>
      <c r="BB443" s="20"/>
      <c r="BC443" s="20"/>
      <c r="BD443" s="20"/>
      <c r="BE443" s="20"/>
      <c r="BF443" s="20"/>
      <c r="BG443" s="17"/>
      <c r="BH443" s="17"/>
      <c r="BJ443" s="7">
        <f ca="1">AVERAGE(B441:B443)</f>
        <v>720.77537943717346</v>
      </c>
      <c r="BK443" s="7">
        <f ca="1">AVERAGE(B438:B443)</f>
        <v>702.86317269558788</v>
      </c>
      <c r="BL443" s="7">
        <f ca="1">AVERAGE(B432:B443)</f>
        <v>691.14588456185982</v>
      </c>
      <c r="BM443" s="7">
        <f ca="1">AVERAGE(B426:B443)</f>
        <v>672.82156526254403</v>
      </c>
      <c r="BN443" s="7">
        <f ca="1">AVERAGE(B420:B443)</f>
        <v>655.78195951079476</v>
      </c>
      <c r="BO443" s="5">
        <f ca="1">IF($B442&gt;=BJ442,$D443,$C443)*0.2+IF($B442&gt;=BK442,$D443,$C443)*0.2+IF($B442&gt;=BL442,$D443,$C443)*0.2+IF($B442&gt;=BM442,$D443,$C443)*0.2+IF($B442&gt;=BN442,$D443,$C443)*0.2</f>
        <v>1.9201946277053406E-2</v>
      </c>
      <c r="BP443" s="3">
        <f t="shared" ca="1" si="249"/>
        <v>2392.1413128929771</v>
      </c>
      <c r="BQ443" s="5">
        <f ca="1">BP443/MAX($BP$36:BP443)-1</f>
        <v>0</v>
      </c>
    </row>
    <row r="444" spans="1:69" x14ac:dyDescent="0.2">
      <c r="A444" s="15">
        <v>21884</v>
      </c>
      <c r="B444" s="18">
        <v>748.47237870508377</v>
      </c>
      <c r="C444" s="17">
        <f t="shared" ca="1" si="235"/>
        <v>5.8333333333333336E-3</v>
      </c>
      <c r="D444" s="17">
        <f ca="1">B444/B443-1</f>
        <v>1.8874345845545148E-2</v>
      </c>
      <c r="E444" s="20">
        <f t="shared" ca="1" si="236"/>
        <v>5.1316877127452702</v>
      </c>
      <c r="F444" s="20">
        <f ca="1">E444/MAX(E$49:E444)-1</f>
        <v>-0.33001057233183051</v>
      </c>
      <c r="G444" s="32">
        <f t="shared" ca="1" si="237"/>
        <v>734.61551591034959</v>
      </c>
      <c r="H444" s="33">
        <f t="shared" ca="1" si="250"/>
        <v>1</v>
      </c>
      <c r="I444" s="34">
        <f t="shared" ca="1" si="251"/>
        <v>1.8874345845545148E-2</v>
      </c>
      <c r="J444" s="34">
        <f t="shared" ca="1" si="252"/>
        <v>26.143572769928685</v>
      </c>
      <c r="K444" s="35">
        <f ca="1">J444/MAX(J$49:J444)-1</f>
        <v>0</v>
      </c>
      <c r="L444" s="32">
        <f t="shared" ca="1" si="238"/>
        <v>702.80444733467596</v>
      </c>
      <c r="M444" s="33">
        <f t="shared" ca="1" si="253"/>
        <v>1</v>
      </c>
      <c r="N444" s="34">
        <f t="shared" ca="1" si="254"/>
        <v>1.8874345845545148E-2</v>
      </c>
      <c r="O444" s="34">
        <f t="shared" ca="1" si="255"/>
        <v>21.515163030031111</v>
      </c>
      <c r="P444" s="35">
        <f ca="1">O444/MAX(O$49:O444)-1</f>
        <v>0</v>
      </c>
      <c r="Q444" s="32">
        <f t="shared" ca="1" si="239"/>
        <v>661.8306388407824</v>
      </c>
      <c r="R444" s="33">
        <f t="shared" ca="1" si="256"/>
        <v>1</v>
      </c>
      <c r="S444" s="34">
        <f t="shared" ca="1" si="257"/>
        <v>1.8874345845545148E-2</v>
      </c>
      <c r="T444" s="34">
        <f t="shared" ca="1" si="258"/>
        <v>21.183590148941612</v>
      </c>
      <c r="U444" s="35">
        <f ca="1">T444/MAX(T$49:T444)-1</f>
        <v>0</v>
      </c>
      <c r="V444" s="32">
        <f t="shared" ca="1" si="240"/>
        <v>734.61551591034959</v>
      </c>
      <c r="W444" s="33">
        <f t="shared" ca="1" si="259"/>
        <v>1</v>
      </c>
      <c r="X444" s="34">
        <f t="shared" ca="1" si="260"/>
        <v>1.8874345845545148E-2</v>
      </c>
      <c r="Y444" s="34">
        <f t="shared" ca="1" si="261"/>
        <v>16.356603799062331</v>
      </c>
      <c r="Z444" s="35">
        <f ca="1">Y444/MAX(Y$49:Y444)-1</f>
        <v>0</v>
      </c>
      <c r="AA444" s="32">
        <f t="shared" ca="1" si="241"/>
        <v>734.61551591034959</v>
      </c>
      <c r="AB444" s="33">
        <f t="shared" ca="1" si="262"/>
        <v>1</v>
      </c>
      <c r="AC444" s="34">
        <f t="shared" ca="1" si="263"/>
        <v>1.8874345845545148E-2</v>
      </c>
      <c r="AD444" s="34">
        <f t="shared" ca="1" si="264"/>
        <v>26.940985106348879</v>
      </c>
      <c r="AE444" s="35">
        <f ca="1">AD444/MAX(AD$49:AD444)-1</f>
        <v>0</v>
      </c>
      <c r="AF444" s="32">
        <f t="shared" ca="1" si="242"/>
        <v>702.80444733467596</v>
      </c>
      <c r="AG444" s="33">
        <f t="shared" ca="1" si="265"/>
        <v>0</v>
      </c>
      <c r="AH444" s="34">
        <f t="shared" ca="1" si="266"/>
        <v>5.8333333333333336E-3</v>
      </c>
      <c r="AI444" s="34">
        <f t="shared" ca="1" si="267"/>
        <v>19.121798473660149</v>
      </c>
      <c r="AJ444" s="35">
        <f ca="1">AI444/MAX(AI$49:AI444)-1</f>
        <v>0</v>
      </c>
      <c r="AK444" s="32">
        <f t="shared" ca="1" si="243"/>
        <v>702.80444733467596</v>
      </c>
      <c r="AL444" s="33">
        <f t="shared" ca="1" si="244"/>
        <v>1</v>
      </c>
      <c r="AM444" s="34">
        <f t="shared" ca="1" si="268"/>
        <v>1.8874345845545148E-2</v>
      </c>
      <c r="AN444" s="34">
        <f t="shared" ca="1" si="269"/>
        <v>20.840174053430417</v>
      </c>
      <c r="AO444" s="35">
        <f ca="1">AN444/MAX(AN$49:AN444)-1</f>
        <v>0</v>
      </c>
      <c r="AP444" s="32">
        <f t="shared" ca="1" si="245"/>
        <v>734.60714930842653</v>
      </c>
      <c r="AQ444" s="33">
        <f t="shared" ca="1" si="246"/>
        <v>1</v>
      </c>
      <c r="AR444" s="34">
        <f t="shared" ca="1" si="270"/>
        <v>1.8874345845545148E-2</v>
      </c>
      <c r="AS444" s="34">
        <f t="shared" ca="1" si="271"/>
        <v>19.784983960518954</v>
      </c>
      <c r="AT444" s="35">
        <f ca="1">AS444/MAX(AS$49:AS444)-1</f>
        <v>0</v>
      </c>
      <c r="AU444" s="32">
        <f t="shared" ca="1" si="247"/>
        <v>720.77537943717346</v>
      </c>
      <c r="AV444" s="33">
        <f t="shared" ca="1" si="248"/>
        <v>1</v>
      </c>
      <c r="AW444" s="34">
        <f t="shared" ca="1" si="272"/>
        <v>1.5614092717492195E-2</v>
      </c>
      <c r="AX444" s="34">
        <f t="shared" ca="1" si="273"/>
        <v>21.802154401989849</v>
      </c>
      <c r="AY444" s="35">
        <f ca="1">AX444/MAX(AX$49:AX444)-1</f>
        <v>0</v>
      </c>
      <c r="AZ444" s="20"/>
      <c r="BA444" s="20"/>
      <c r="BB444" s="20"/>
      <c r="BC444" s="20"/>
      <c r="BD444" s="20"/>
      <c r="BE444" s="20"/>
      <c r="BF444" s="20"/>
      <c r="BG444" s="17"/>
      <c r="BH444" s="17"/>
      <c r="BJ444" s="7">
        <f ca="1">AVERAGE(B442:B444)</f>
        <v>734.61551591034959</v>
      </c>
      <c r="BK444" s="7">
        <f ca="1">AVERAGE(B439:B444)</f>
        <v>714.47753980634127</v>
      </c>
      <c r="BL444" s="7">
        <f ca="1">AVERAGE(B433:B444)</f>
        <v>698.34562222368061</v>
      </c>
      <c r="BM444" s="7">
        <f ca="1">AVERAGE(B427:B444)</f>
        <v>680.70507165578556</v>
      </c>
      <c r="BN444" s="7">
        <f ca="1">AVERAGE(B421:B444)</f>
        <v>661.8306388407824</v>
      </c>
      <c r="BO444" s="5">
        <f ca="1">IF($B443&gt;=BJ443,$D444,$C444)*0.2+IF($B443&gt;=BK443,$D444,$C444)*0.2+IF($B443&gt;=BL443,$D444,$C444)*0.2+IF($B443&gt;=BM443,$D444,$C444)*0.2+IF($B443&gt;=BN443,$D444,$C444)*0.2</f>
        <v>1.8874345845545148E-2</v>
      </c>
      <c r="BP444" s="3">
        <f t="shared" ca="1" si="249"/>
        <v>2437.2914153439356</v>
      </c>
      <c r="BQ444" s="5">
        <f ca="1">BP444/MAX($BP$36:BP444)-1</f>
        <v>0</v>
      </c>
    </row>
    <row r="445" spans="1:69" x14ac:dyDescent="0.2">
      <c r="A445" s="15">
        <v>21915</v>
      </c>
      <c r="B445" s="18">
        <v>735.92928190132966</v>
      </c>
      <c r="C445" s="17">
        <f t="shared" ca="1" si="235"/>
        <v>5.8333333333333336E-3</v>
      </c>
      <c r="D445" s="17">
        <f ca="1">B445/B444-1</f>
        <v>-1.6758262777117672E-2</v>
      </c>
      <c r="E445" s="20">
        <f t="shared" ca="1" si="236"/>
        <v>5.045689541564979</v>
      </c>
      <c r="F445" s="20">
        <f ca="1">E445/MAX(E$49:E445)-1</f>
        <v>-0.34123843121858444</v>
      </c>
      <c r="G445" s="32">
        <f t="shared" ca="1" si="237"/>
        <v>739.66960330494658</v>
      </c>
      <c r="H445" s="33">
        <f t="shared" ca="1" si="250"/>
        <v>1</v>
      </c>
      <c r="I445" s="34">
        <f t="shared" ca="1" si="251"/>
        <v>-1.6758262777117672E-2</v>
      </c>
      <c r="J445" s="34">
        <f t="shared" ca="1" si="252"/>
        <v>25.705451907517521</v>
      </c>
      <c r="K445" s="35">
        <f ca="1">J445/MAX(J$49:J445)-1</f>
        <v>-1.6758262777117672E-2</v>
      </c>
      <c r="L445" s="32">
        <f t="shared" ca="1" si="238"/>
        <v>707.04295913349529</v>
      </c>
      <c r="M445" s="33">
        <f t="shared" ca="1" si="253"/>
        <v>1</v>
      </c>
      <c r="N445" s="34">
        <f t="shared" ca="1" si="254"/>
        <v>-1.6758262777117672E-2</v>
      </c>
      <c r="O445" s="34">
        <f t="shared" ca="1" si="255"/>
        <v>21.154606274281324</v>
      </c>
      <c r="P445" s="35">
        <f ca="1">O445/MAX(O$49:O445)-1</f>
        <v>-1.6758262777117561E-2</v>
      </c>
      <c r="Q445" s="32">
        <f t="shared" ca="1" si="239"/>
        <v>667.33406517992398</v>
      </c>
      <c r="R445" s="33">
        <f t="shared" ca="1" si="256"/>
        <v>1</v>
      </c>
      <c r="S445" s="34">
        <f t="shared" ca="1" si="257"/>
        <v>-1.6758262777117672E-2</v>
      </c>
      <c r="T445" s="34">
        <f t="shared" ca="1" si="258"/>
        <v>20.828589978662887</v>
      </c>
      <c r="U445" s="35">
        <f ca="1">T445/MAX(T$49:T445)-1</f>
        <v>-1.6758262777117672E-2</v>
      </c>
      <c r="V445" s="32">
        <f t="shared" ca="1" si="240"/>
        <v>739.66960330494658</v>
      </c>
      <c r="W445" s="33">
        <f t="shared" ca="1" si="259"/>
        <v>1</v>
      </c>
      <c r="X445" s="34">
        <f t="shared" ca="1" si="260"/>
        <v>-1.6758262777117672E-2</v>
      </c>
      <c r="Y445" s="34">
        <f t="shared" ca="1" si="261"/>
        <v>16.082495534456442</v>
      </c>
      <c r="Z445" s="35">
        <f ca="1">Y445/MAX(Y$49:Y445)-1</f>
        <v>-1.6758262777117783E-2</v>
      </c>
      <c r="AA445" s="32">
        <f t="shared" ca="1" si="241"/>
        <v>739.66960330494658</v>
      </c>
      <c r="AB445" s="33">
        <f t="shared" ca="1" si="262"/>
        <v>1</v>
      </c>
      <c r="AC445" s="34">
        <f t="shared" ca="1" si="263"/>
        <v>-1.6758262777117672E-2</v>
      </c>
      <c r="AD445" s="34">
        <f t="shared" ca="1" si="264"/>
        <v>26.489500998462272</v>
      </c>
      <c r="AE445" s="35">
        <f ca="1">AD445/MAX(AD$49:AD445)-1</f>
        <v>-1.6758262777117672E-2</v>
      </c>
      <c r="AF445" s="32">
        <f t="shared" ca="1" si="242"/>
        <v>707.04295913349529</v>
      </c>
      <c r="AG445" s="33">
        <f t="shared" ca="1" si="265"/>
        <v>0</v>
      </c>
      <c r="AH445" s="34">
        <f t="shared" ca="1" si="266"/>
        <v>5.8333333333333336E-3</v>
      </c>
      <c r="AI445" s="34">
        <f t="shared" ca="1" si="267"/>
        <v>19.233342298089834</v>
      </c>
      <c r="AJ445" s="35">
        <f ca="1">AI445/MAX(AI$49:AI445)-1</f>
        <v>0</v>
      </c>
      <c r="AK445" s="32">
        <f t="shared" ca="1" si="243"/>
        <v>707.04295913349529</v>
      </c>
      <c r="AL445" s="33">
        <f t="shared" ca="1" si="244"/>
        <v>1</v>
      </c>
      <c r="AM445" s="34">
        <f t="shared" ca="1" si="268"/>
        <v>-1.6758262777117672E-2</v>
      </c>
      <c r="AN445" s="34">
        <f t="shared" ca="1" si="269"/>
        <v>20.49092894032216</v>
      </c>
      <c r="AO445" s="35">
        <f ca="1">AN445/MAX(AN$49:AN445)-1</f>
        <v>-1.6758262777117672E-2</v>
      </c>
      <c r="AP445" s="32">
        <f t="shared" ca="1" si="245"/>
        <v>748.47237870508377</v>
      </c>
      <c r="AQ445" s="33">
        <f t="shared" ca="1" si="246"/>
        <v>1</v>
      </c>
      <c r="AR445" s="34">
        <f t="shared" ca="1" si="270"/>
        <v>-1.6758262777117672E-2</v>
      </c>
      <c r="AS445" s="34">
        <f t="shared" ca="1" si="271"/>
        <v>19.453422000267519</v>
      </c>
      <c r="AT445" s="35">
        <f ca="1">AS445/MAX(AS$49:AS445)-1</f>
        <v>-1.6758262777117672E-2</v>
      </c>
      <c r="AU445" s="32">
        <f t="shared" ca="1" si="247"/>
        <v>734.61551591034959</v>
      </c>
      <c r="AV445" s="33">
        <f t="shared" ca="1" si="248"/>
        <v>1</v>
      </c>
      <c r="AW445" s="34">
        <f t="shared" ca="1" si="272"/>
        <v>-1.1110363749504922E-2</v>
      </c>
      <c r="AX445" s="34">
        <f t="shared" ca="1" si="273"/>
        <v>21.559924536060873</v>
      </c>
      <c r="AY445" s="35">
        <f ca="1">AX445/MAX(AX$49:AX445)-1</f>
        <v>-1.1110363749504915E-2</v>
      </c>
      <c r="AZ445" s="20"/>
      <c r="BA445" s="20"/>
      <c r="BB445" s="20"/>
      <c r="BC445" s="20"/>
      <c r="BD445" s="20"/>
      <c r="BE445" s="20"/>
      <c r="BF445" s="20"/>
      <c r="BG445" s="17"/>
      <c r="BH445" s="17"/>
      <c r="BJ445" s="7">
        <f ca="1">AVERAGE(B443:B445)</f>
        <v>739.66960330494658</v>
      </c>
      <c r="BK445" s="7">
        <f ca="1">AVERAGE(B440:B445)</f>
        <v>723.89957261122106</v>
      </c>
      <c r="BL445" s="7">
        <f ca="1">AVERAGE(B434:B445)</f>
        <v>704.45044603428244</v>
      </c>
      <c r="BM445" s="7">
        <f ca="1">AVERAGE(B428:B445)</f>
        <v>687.86141080139635</v>
      </c>
      <c r="BN445" s="7">
        <f ca="1">AVERAGE(B422:B445)</f>
        <v>667.33406517992398</v>
      </c>
      <c r="BO445" s="5">
        <f ca="1">IF($B444&gt;=BJ444,$D445,$C445)*0.2+IF($B444&gt;=BK444,$D445,$C445)*0.2+IF($B444&gt;=BL444,$D445,$C445)*0.2+IF($B444&gt;=BM444,$D445,$C445)*0.2+IF($B444&gt;=BN444,$D445,$C445)*0.2</f>
        <v>-1.6758262777117672E-2</v>
      </c>
      <c r="BP445" s="3">
        <f t="shared" ca="1" si="249"/>
        <v>2396.4466453411887</v>
      </c>
      <c r="BQ445" s="5">
        <f ca="1">BP445/MAX($BP$36:BP445)-1</f>
        <v>-1.6758262777117672E-2</v>
      </c>
    </row>
    <row r="446" spans="1:69" x14ac:dyDescent="0.2">
      <c r="A446" s="15">
        <v>21946</v>
      </c>
      <c r="B446" s="18">
        <v>835.84797814571073</v>
      </c>
      <c r="C446" s="17">
        <f t="shared" ca="1" si="235"/>
        <v>5.8333333333333336E-3</v>
      </c>
      <c r="D446" s="17">
        <f ca="1">B446/B445-1</f>
        <v>0.13577214373945479</v>
      </c>
      <c r="E446" s="20">
        <f t="shared" ca="1" si="236"/>
        <v>5.7307536272670028</v>
      </c>
      <c r="F446" s="20">
        <f ca="1">E446/MAX(E$49:E446)-1</f>
        <v>-0.25179696081196534</v>
      </c>
      <c r="G446" s="32">
        <f t="shared" ca="1" si="237"/>
        <v>773.41654625070805</v>
      </c>
      <c r="H446" s="33">
        <f t="shared" ca="1" si="250"/>
        <v>0</v>
      </c>
      <c r="I446" s="34">
        <f t="shared" ca="1" si="251"/>
        <v>5.8333333333333336E-3</v>
      </c>
      <c r="J446" s="34">
        <f t="shared" ca="1" si="252"/>
        <v>25.855400376978039</v>
      </c>
      <c r="K446" s="35">
        <f ca="1">J446/MAX(J$49:J446)-1</f>
        <v>-1.1022685976650903E-2</v>
      </c>
      <c r="L446" s="32">
        <f t="shared" ca="1" si="238"/>
        <v>721.56044912597849</v>
      </c>
      <c r="M446" s="33">
        <f t="shared" ca="1" si="253"/>
        <v>1</v>
      </c>
      <c r="N446" s="34">
        <f t="shared" ca="1" si="254"/>
        <v>0.13577214373945479</v>
      </c>
      <c r="O446" s="34">
        <f t="shared" ca="1" si="255"/>
        <v>24.02681251810462</v>
      </c>
      <c r="P446" s="35">
        <f ca="1">O446/MAX(O$49:O446)-1</f>
        <v>0</v>
      </c>
      <c r="Q446" s="32">
        <f t="shared" ca="1" si="239"/>
        <v>676.97812621028095</v>
      </c>
      <c r="R446" s="33">
        <f t="shared" ca="1" si="256"/>
        <v>1</v>
      </c>
      <c r="S446" s="34">
        <f t="shared" ca="1" si="257"/>
        <v>0.13577214373945479</v>
      </c>
      <c r="T446" s="34">
        <f t="shared" ca="1" si="258"/>
        <v>23.65653229113607</v>
      </c>
      <c r="U446" s="35">
        <f ca="1">T446/MAX(T$49:T446)-1</f>
        <v>0</v>
      </c>
      <c r="V446" s="32">
        <f t="shared" ca="1" si="240"/>
        <v>773.41654625070805</v>
      </c>
      <c r="W446" s="33">
        <f t="shared" ca="1" si="259"/>
        <v>0</v>
      </c>
      <c r="X446" s="34">
        <f t="shared" ca="1" si="260"/>
        <v>-0.13577214373945479</v>
      </c>
      <c r="Y446" s="34">
        <f t="shared" ca="1" si="261"/>
        <v>13.898940639063081</v>
      </c>
      <c r="Z446" s="35">
        <f ca="1">Y446/MAX(Y$49:Y446)-1</f>
        <v>-0.15025510125397423</v>
      </c>
      <c r="AA446" s="32">
        <f t="shared" ca="1" si="241"/>
        <v>773.41654625070805</v>
      </c>
      <c r="AB446" s="33">
        <f t="shared" ca="1" si="262"/>
        <v>0</v>
      </c>
      <c r="AC446" s="34">
        <f t="shared" ca="1" si="263"/>
        <v>5.8333333333333336E-3</v>
      </c>
      <c r="AD446" s="34">
        <f t="shared" ca="1" si="264"/>
        <v>26.644023087619971</v>
      </c>
      <c r="AE446" s="35">
        <f ca="1">AD446/MAX(AD$49:AD446)-1</f>
        <v>-1.1022685976650792E-2</v>
      </c>
      <c r="AF446" s="32">
        <f t="shared" ca="1" si="242"/>
        <v>721.56044912597849</v>
      </c>
      <c r="AG446" s="33">
        <f t="shared" ca="1" si="265"/>
        <v>0</v>
      </c>
      <c r="AH446" s="34">
        <f t="shared" ca="1" si="266"/>
        <v>5.8333333333333336E-3</v>
      </c>
      <c r="AI446" s="34">
        <f t="shared" ca="1" si="267"/>
        <v>19.345536794828693</v>
      </c>
      <c r="AJ446" s="35">
        <f ca="1">AI446/MAX(AI$49:AI446)-1</f>
        <v>0</v>
      </c>
      <c r="AK446" s="32">
        <f t="shared" ca="1" si="243"/>
        <v>721.56044912597849</v>
      </c>
      <c r="AL446" s="33">
        <f t="shared" ca="1" si="244"/>
        <v>1</v>
      </c>
      <c r="AM446" s="34">
        <f t="shared" ca="1" si="268"/>
        <v>0.13577214373945479</v>
      </c>
      <c r="AN446" s="34">
        <f t="shared" ca="1" si="269"/>
        <v>23.273026289762534</v>
      </c>
      <c r="AO446" s="35">
        <f ca="1">AN446/MAX(AN$49:AN446)-1</f>
        <v>0</v>
      </c>
      <c r="AP446" s="32">
        <f t="shared" ca="1" si="245"/>
        <v>748.47237870508377</v>
      </c>
      <c r="AQ446" s="33">
        <f t="shared" ca="1" si="246"/>
        <v>1</v>
      </c>
      <c r="AR446" s="34">
        <f t="shared" ca="1" si="270"/>
        <v>0.13577214373945479</v>
      </c>
      <c r="AS446" s="34">
        <f t="shared" ca="1" si="271"/>
        <v>22.094654808312114</v>
      </c>
      <c r="AT446" s="35">
        <f ca="1">AS446/MAX(AS$49:AS446)-1</f>
        <v>0</v>
      </c>
      <c r="AU446" s="32">
        <f t="shared" ca="1" si="247"/>
        <v>739.66960330494658</v>
      </c>
      <c r="AV446" s="33">
        <f t="shared" ca="1" si="248"/>
        <v>1</v>
      </c>
      <c r="AW446" s="34">
        <f t="shared" ca="1" si="272"/>
        <v>7.0802738536394072E-2</v>
      </c>
      <c r="AX446" s="34">
        <f t="shared" ca="1" si="273"/>
        <v>23.086426235851977</v>
      </c>
      <c r="AY446" s="35">
        <f ca="1">AX446/MAX(AX$49:AX446)-1</f>
        <v>0</v>
      </c>
      <c r="AZ446" s="20"/>
      <c r="BA446" s="20"/>
      <c r="BB446" s="20"/>
      <c r="BC446" s="20"/>
      <c r="BD446" s="20"/>
      <c r="BE446" s="20"/>
      <c r="BF446" s="20"/>
      <c r="BG446" s="17"/>
      <c r="BH446" s="17"/>
      <c r="BJ446" s="7">
        <f ca="1">AVERAGE(B444:B446)</f>
        <v>773.41654625070805</v>
      </c>
      <c r="BK446" s="7">
        <f ca="1">AVERAGE(B441:B446)</f>
        <v>747.09596284394081</v>
      </c>
      <c r="BL446" s="7">
        <f ca="1">AVERAGE(B435:B446)</f>
        <v>716.65181111614993</v>
      </c>
      <c r="BM446" s="7">
        <f ca="1">AVERAGE(B429:B446)</f>
        <v>699.81576230698317</v>
      </c>
      <c r="BN446" s="7">
        <f ca="1">AVERAGE(B423:B446)</f>
        <v>676.97812621028095</v>
      </c>
      <c r="BO446" s="5">
        <f ca="1">IF($B445&gt;=BJ445,$D446,$C446)*0.2+IF($B445&gt;=BK445,$D446,$C446)*0.2+IF($B445&gt;=BL445,$D446,$C446)*0.2+IF($B445&gt;=BM445,$D446,$C446)*0.2+IF($B445&gt;=BN445,$D446,$C446)*0.2</f>
        <v>0.10978438165823048</v>
      </c>
      <c r="BP446" s="3">
        <f t="shared" ca="1" si="249"/>
        <v>2659.539058476912</v>
      </c>
      <c r="BQ446" s="5">
        <f ca="1">BP446/MAX($BP$36:BP446)-1</f>
        <v>0</v>
      </c>
    </row>
    <row r="447" spans="1:69" x14ac:dyDescent="0.2">
      <c r="A447" s="15">
        <v>21975</v>
      </c>
      <c r="B447" s="18">
        <v>787.88797884603366</v>
      </c>
      <c r="C447" s="17">
        <f t="shared" ca="1" si="235"/>
        <v>5.8333333333333336E-3</v>
      </c>
      <c r="D447" s="17">
        <f ca="1">B447/B446-1</f>
        <v>-5.7378854233845367E-2</v>
      </c>
      <c r="E447" s="20">
        <f t="shared" ca="1" si="236"/>
        <v>5.4019295502379689</v>
      </c>
      <c r="F447" s="20">
        <f ca="1">E447/MAX(E$49:E447)-1</f>
        <v>-0.29472799393485571</v>
      </c>
      <c r="G447" s="32">
        <f t="shared" ca="1" si="237"/>
        <v>786.55507963102457</v>
      </c>
      <c r="H447" s="33">
        <f t="shared" ca="1" si="250"/>
        <v>1</v>
      </c>
      <c r="I447" s="34">
        <f t="shared" ca="1" si="251"/>
        <v>-5.7378854233845367E-2</v>
      </c>
      <c r="J447" s="34">
        <f t="shared" ca="1" si="252"/>
        <v>24.371847127589707</v>
      </c>
      <c r="K447" s="35">
        <f ca="1">J447/MAX(J$49:J447)-1</f>
        <v>-6.7769071118576552E-2</v>
      </c>
      <c r="L447" s="32">
        <f t="shared" ca="1" si="238"/>
        <v>732.53166537716857</v>
      </c>
      <c r="M447" s="33">
        <f t="shared" ca="1" si="253"/>
        <v>1</v>
      </c>
      <c r="N447" s="34">
        <f t="shared" ca="1" si="254"/>
        <v>-5.7378854233845367E-2</v>
      </c>
      <c r="O447" s="34">
        <f t="shared" ca="1" si="255"/>
        <v>22.648181544924363</v>
      </c>
      <c r="P447" s="35">
        <f ca="1">O447/MAX(O$49:O447)-1</f>
        <v>-5.7378854233845478E-2</v>
      </c>
      <c r="Q447" s="32">
        <f t="shared" ca="1" si="239"/>
        <v>684.60118923758125</v>
      </c>
      <c r="R447" s="33">
        <f t="shared" ca="1" si="256"/>
        <v>1</v>
      </c>
      <c r="S447" s="34">
        <f t="shared" ca="1" si="257"/>
        <v>-5.7378854233845367E-2</v>
      </c>
      <c r="T447" s="34">
        <f t="shared" ca="1" si="258"/>
        <v>22.299147573124717</v>
      </c>
      <c r="U447" s="35">
        <f ca="1">T447/MAX(T$49:T447)-1</f>
        <v>-5.7378854233845367E-2</v>
      </c>
      <c r="V447" s="32">
        <f t="shared" ca="1" si="240"/>
        <v>786.55507963102457</v>
      </c>
      <c r="W447" s="33">
        <f t="shared" ca="1" si="259"/>
        <v>1</v>
      </c>
      <c r="X447" s="34">
        <f t="shared" ca="1" si="260"/>
        <v>-5.7378854233845367E-2</v>
      </c>
      <c r="Y447" s="34">
        <f t="shared" ca="1" si="261"/>
        <v>13.10143535012941</v>
      </c>
      <c r="Z447" s="35">
        <f ca="1">Y447/MAX(Y$49:Y447)-1</f>
        <v>-0.19901248993507614</v>
      </c>
      <c r="AA447" s="32">
        <f t="shared" ca="1" si="241"/>
        <v>786.55507963102457</v>
      </c>
      <c r="AB447" s="33">
        <f t="shared" ca="1" si="262"/>
        <v>1</v>
      </c>
      <c r="AC447" s="34">
        <f t="shared" ca="1" si="263"/>
        <v>-5.7378854233845367E-2</v>
      </c>
      <c r="AD447" s="34">
        <f t="shared" ca="1" si="264"/>
        <v>25.115219570672213</v>
      </c>
      <c r="AE447" s="35">
        <f ca="1">AD447/MAX(AD$49:AD447)-1</f>
        <v>-6.7769071118576441E-2</v>
      </c>
      <c r="AF447" s="32">
        <f t="shared" ca="1" si="242"/>
        <v>732.53166537716857</v>
      </c>
      <c r="AG447" s="33">
        <f t="shared" ca="1" si="265"/>
        <v>1</v>
      </c>
      <c r="AH447" s="34">
        <f t="shared" ca="1" si="266"/>
        <v>-5.7378854233845367E-2</v>
      </c>
      <c r="AI447" s="34">
        <f t="shared" ca="1" si="267"/>
        <v>18.235512059002726</v>
      </c>
      <c r="AJ447" s="35">
        <f ca="1">AI447/MAX(AI$49:AI447)-1</f>
        <v>-5.7378854233845256E-2</v>
      </c>
      <c r="AK447" s="32">
        <f t="shared" ca="1" si="243"/>
        <v>732.53166537716857</v>
      </c>
      <c r="AL447" s="33">
        <f t="shared" ca="1" si="244"/>
        <v>1</v>
      </c>
      <c r="AM447" s="34">
        <f t="shared" ca="1" si="268"/>
        <v>-5.7378854233845367E-2</v>
      </c>
      <c r="AN447" s="34">
        <f t="shared" ca="1" si="269"/>
        <v>21.937646706701798</v>
      </c>
      <c r="AO447" s="35">
        <f ca="1">AN447/MAX(AN$49:AN447)-1</f>
        <v>-5.7378854233845367E-2</v>
      </c>
      <c r="AP447" s="32">
        <f t="shared" ca="1" si="245"/>
        <v>835.84797814571073</v>
      </c>
      <c r="AQ447" s="33">
        <f t="shared" ca="1" si="246"/>
        <v>1</v>
      </c>
      <c r="AR447" s="34">
        <f t="shared" ca="1" si="270"/>
        <v>-5.7378854233845367E-2</v>
      </c>
      <c r="AS447" s="34">
        <f t="shared" ca="1" si="271"/>
        <v>20.826888830718843</v>
      </c>
      <c r="AT447" s="35">
        <f ca="1">AS447/MAX(AS$49:AS447)-1</f>
        <v>-5.7378854233845367E-2</v>
      </c>
      <c r="AU447" s="32">
        <f t="shared" ca="1" si="247"/>
        <v>773.41654625070805</v>
      </c>
      <c r="AV447" s="33">
        <f t="shared" ca="1" si="248"/>
        <v>1</v>
      </c>
      <c r="AW447" s="34">
        <f t="shared" ca="1" si="272"/>
        <v>-5.7378854233845367E-2</v>
      </c>
      <c r="AX447" s="34">
        <f t="shared" ca="1" si="273"/>
        <v>21.761753550084602</v>
      </c>
      <c r="AY447" s="35">
        <f ca="1">AX447/MAX(AX$49:AX447)-1</f>
        <v>-5.7378854233845367E-2</v>
      </c>
      <c r="AZ447" s="20"/>
      <c r="BA447" s="20"/>
      <c r="BB447" s="20"/>
      <c r="BC447" s="20"/>
      <c r="BD447" s="20"/>
      <c r="BE447" s="20"/>
      <c r="BF447" s="20"/>
      <c r="BG447" s="17"/>
      <c r="BH447" s="17"/>
      <c r="BJ447" s="7">
        <f ca="1">AVERAGE(B445:B447)</f>
        <v>786.55507963102457</v>
      </c>
      <c r="BK447" s="7">
        <f ca="1">AVERAGE(B442:B447)</f>
        <v>760.58529777068713</v>
      </c>
      <c r="BL447" s="7">
        <f ca="1">AVERAGE(B436:B447)</f>
        <v>724.51379569389155</v>
      </c>
      <c r="BM447" s="7">
        <f ca="1">AVERAGE(B430:B447)</f>
        <v>707.62789542580856</v>
      </c>
      <c r="BN447" s="7">
        <f ca="1">AVERAGE(B424:B447)</f>
        <v>684.60118923758125</v>
      </c>
      <c r="BO447" s="5">
        <f ca="1">IF($B446&gt;=BJ446,$D447,$C447)*0.2+IF($B446&gt;=BK446,$D447,$C447)*0.2+IF($B446&gt;=BL446,$D447,$C447)*0.2+IF($B446&gt;=BM446,$D447,$C447)*0.2+IF($B446&gt;=BN446,$D447,$C447)*0.2</f>
        <v>-5.7378854233845374E-2</v>
      </c>
      <c r="BP447" s="3">
        <f t="shared" ca="1" si="249"/>
        <v>2506.9377545113471</v>
      </c>
      <c r="BQ447" s="5">
        <f ca="1">BP447/MAX($BP$36:BP447)-1</f>
        <v>-5.7378854233845367E-2</v>
      </c>
    </row>
    <row r="448" spans="1:69" x14ac:dyDescent="0.2">
      <c r="A448" s="15">
        <v>22006</v>
      </c>
      <c r="B448" s="18">
        <v>689.69050741792466</v>
      </c>
      <c r="C448" s="17">
        <f t="shared" ca="1" si="235"/>
        <v>5.8333333333333336E-3</v>
      </c>
      <c r="D448" s="17">
        <f ca="1">B448/B447-1</f>
        <v>-0.12463379828682275</v>
      </c>
      <c r="E448" s="20">
        <f t="shared" ca="1" si="236"/>
        <v>4.7286665523139826</v>
      </c>
      <c r="F448" s="20">
        <f ca="1">E448/MAX(E$49:E448)-1</f>
        <v>-0.38262872287612171</v>
      </c>
      <c r="G448" s="32">
        <f t="shared" ca="1" si="237"/>
        <v>771.14215480322309</v>
      </c>
      <c r="H448" s="33">
        <f t="shared" ca="1" si="250"/>
        <v>1</v>
      </c>
      <c r="I448" s="34">
        <f t="shared" ca="1" si="251"/>
        <v>-0.12463379828682275</v>
      </c>
      <c r="J448" s="34">
        <f t="shared" ca="1" si="252"/>
        <v>21.334291248812409</v>
      </c>
      <c r="K448" s="35">
        <f ca="1">J448/MAX(J$49:J448)-1</f>
        <v>-0.18395655266552136</v>
      </c>
      <c r="L448" s="32">
        <f t="shared" ca="1" si="238"/>
        <v>733.62209851490468</v>
      </c>
      <c r="M448" s="33">
        <f t="shared" ca="1" si="253"/>
        <v>1</v>
      </c>
      <c r="N448" s="34">
        <f t="shared" ca="1" si="254"/>
        <v>-0.12463379828682275</v>
      </c>
      <c r="O448" s="34">
        <f t="shared" ca="1" si="255"/>
        <v>19.825452654690917</v>
      </c>
      <c r="P448" s="35">
        <f ca="1">O448/MAX(O$49:O448)-1</f>
        <v>-0.17486130797615818</v>
      </c>
      <c r="Q448" s="32">
        <f t="shared" ca="1" si="239"/>
        <v>688.11000585819556</v>
      </c>
      <c r="R448" s="33">
        <f t="shared" ca="1" si="256"/>
        <v>1</v>
      </c>
      <c r="S448" s="34">
        <f t="shared" ca="1" si="257"/>
        <v>-0.12463379828682275</v>
      </c>
      <c r="T448" s="34">
        <f t="shared" ca="1" si="258"/>
        <v>19.519920112527799</v>
      </c>
      <c r="U448" s="35">
        <f ca="1">T448/MAX(T$49:T448)-1</f>
        <v>-0.17486130797615795</v>
      </c>
      <c r="V448" s="32">
        <f t="shared" ca="1" si="240"/>
        <v>771.14215480322309</v>
      </c>
      <c r="W448" s="33">
        <f t="shared" ca="1" si="259"/>
        <v>1</v>
      </c>
      <c r="X448" s="34">
        <f t="shared" ca="1" si="260"/>
        <v>-0.12463379828682275</v>
      </c>
      <c r="Y448" s="34">
        <f t="shared" ca="1" si="261"/>
        <v>11.468553699433532</v>
      </c>
      <c r="Z448" s="35">
        <f ca="1">Y448/MAX(Y$49:Y448)-1</f>
        <v>-0.29884260569477228</v>
      </c>
      <c r="AA448" s="32">
        <f t="shared" ca="1" si="241"/>
        <v>771.14215480322309</v>
      </c>
      <c r="AB448" s="33">
        <f t="shared" ca="1" si="262"/>
        <v>1</v>
      </c>
      <c r="AC448" s="34">
        <f t="shared" ca="1" si="263"/>
        <v>-0.12463379828682275</v>
      </c>
      <c r="AD448" s="34">
        <f t="shared" ca="1" si="264"/>
        <v>21.985014360771789</v>
      </c>
      <c r="AE448" s="35">
        <f ca="1">AD448/MAX(AD$49:AD448)-1</f>
        <v>-0.18395655266552124</v>
      </c>
      <c r="AF448" s="32">
        <f t="shared" ca="1" si="242"/>
        <v>733.62209851490468</v>
      </c>
      <c r="AG448" s="33">
        <f t="shared" ca="1" si="265"/>
        <v>1</v>
      </c>
      <c r="AH448" s="34">
        <f t="shared" ca="1" si="266"/>
        <v>-0.12463379828682275</v>
      </c>
      <c r="AI448" s="34">
        <f t="shared" ca="1" si="267"/>
        <v>15.962750927384057</v>
      </c>
      <c r="AJ448" s="35">
        <f ca="1">AI448/MAX(AI$49:AI448)-1</f>
        <v>-0.17486130797615795</v>
      </c>
      <c r="AK448" s="32">
        <f t="shared" ca="1" si="243"/>
        <v>733.62209851490468</v>
      </c>
      <c r="AL448" s="33">
        <f t="shared" ca="1" si="244"/>
        <v>1</v>
      </c>
      <c r="AM448" s="34">
        <f t="shared" ca="1" si="268"/>
        <v>-0.12463379828682275</v>
      </c>
      <c r="AN448" s="34">
        <f t="shared" ca="1" si="269"/>
        <v>19.203474472171145</v>
      </c>
      <c r="AO448" s="35">
        <f ca="1">AN448/MAX(AN$49:AN448)-1</f>
        <v>-0.17486130797615806</v>
      </c>
      <c r="AP448" s="32">
        <f t="shared" ca="1" si="245"/>
        <v>835.84797814571073</v>
      </c>
      <c r="AQ448" s="33">
        <f t="shared" ca="1" si="246"/>
        <v>1</v>
      </c>
      <c r="AR448" s="34">
        <f t="shared" ca="1" si="270"/>
        <v>-0.12463379828682275</v>
      </c>
      <c r="AS448" s="34">
        <f t="shared" ca="1" si="271"/>
        <v>18.23115456924895</v>
      </c>
      <c r="AT448" s="35">
        <f ca="1">AS448/MAX(AS$49:AS448)-1</f>
        <v>-0.17486130797615795</v>
      </c>
      <c r="AU448" s="32">
        <f t="shared" ca="1" si="247"/>
        <v>786.55507963102457</v>
      </c>
      <c r="AV448" s="33">
        <f t="shared" ca="1" si="248"/>
        <v>1</v>
      </c>
      <c r="AW448" s="34">
        <f t="shared" ca="1" si="272"/>
        <v>-0.12463379828682275</v>
      </c>
      <c r="AX448" s="34">
        <f t="shared" ca="1" si="273"/>
        <v>19.049503547755808</v>
      </c>
      <c r="AY448" s="35">
        <f ca="1">AX448/MAX(AX$49:AX448)-1</f>
        <v>-0.17486130797615806</v>
      </c>
      <c r="AZ448" s="20"/>
      <c r="BA448" s="20"/>
      <c r="BB448" s="20"/>
      <c r="BC448" s="20"/>
      <c r="BD448" s="20"/>
      <c r="BE448" s="20"/>
      <c r="BF448" s="20"/>
      <c r="BG448" s="17"/>
      <c r="BH448" s="17"/>
      <c r="BJ448" s="7">
        <f ca="1">AVERAGE(B446:B448)</f>
        <v>771.14215480322309</v>
      </c>
      <c r="BK448" s="7">
        <f ca="1">AVERAGE(B443:B448)</f>
        <v>755.40587905408483</v>
      </c>
      <c r="BL448" s="7">
        <f ca="1">AVERAGE(B437:B448)</f>
        <v>724.43191479364532</v>
      </c>
      <c r="BM448" s="7">
        <f ca="1">AVERAGE(B431:B448)</f>
        <v>709.22813388840132</v>
      </c>
      <c r="BN448" s="7">
        <f ca="1">AVERAGE(B425:B448)</f>
        <v>688.11000585819556</v>
      </c>
      <c r="BO448" s="5">
        <f ca="1">IF($B447&gt;=BJ447,$D448,$C448)*0.2+IF($B447&gt;=BK447,$D448,$C448)*0.2+IF($B447&gt;=BL447,$D448,$C448)*0.2+IF($B447&gt;=BM447,$D448,$C448)*0.2+IF($B447&gt;=BN447,$D448,$C448)*0.2</f>
        <v>-0.12463379828682275</v>
      </c>
      <c r="BP448" s="3">
        <f t="shared" ca="1" si="249"/>
        <v>2194.4885800979596</v>
      </c>
      <c r="BQ448" s="5">
        <f ca="1">BP448/MAX($BP$36:BP448)-1</f>
        <v>-0.17486130797615795</v>
      </c>
    </row>
    <row r="449" spans="1:69" x14ac:dyDescent="0.2">
      <c r="A449" s="15">
        <v>22036</v>
      </c>
      <c r="B449" s="18">
        <v>621.64103193399069</v>
      </c>
      <c r="C449" s="17">
        <f t="shared" ca="1" si="235"/>
        <v>5.8333333333333336E-3</v>
      </c>
      <c r="D449" s="17">
        <f ca="1">B449/B448-1</f>
        <v>-9.8666684189548715E-2</v>
      </c>
      <c r="E449" s="20">
        <f t="shared" ca="1" si="236"/>
        <v>4.262104702959137</v>
      </c>
      <c r="F449" s="20">
        <f ca="1">E449/MAX(E$49:E449)-1</f>
        <v>-0.44354269970380178</v>
      </c>
      <c r="G449" s="32">
        <f t="shared" ca="1" si="237"/>
        <v>699.73983939931634</v>
      </c>
      <c r="H449" s="33">
        <f t="shared" ca="1" si="250"/>
        <v>0</v>
      </c>
      <c r="I449" s="34">
        <f t="shared" ca="1" si="251"/>
        <v>5.8333333333333336E-3</v>
      </c>
      <c r="J449" s="34">
        <f t="shared" ca="1" si="252"/>
        <v>21.458741281097147</v>
      </c>
      <c r="K449" s="35">
        <f ca="1">J449/MAX(J$49:J449)-1</f>
        <v>-0.17919629922273694</v>
      </c>
      <c r="L449" s="32">
        <f t="shared" ca="1" si="238"/>
        <v>727.84649320109861</v>
      </c>
      <c r="M449" s="33">
        <f t="shared" ca="1" si="253"/>
        <v>0</v>
      </c>
      <c r="N449" s="34">
        <f t="shared" ca="1" si="254"/>
        <v>5.8333333333333336E-3</v>
      </c>
      <c r="O449" s="34">
        <f t="shared" ca="1" si="255"/>
        <v>19.941101128509949</v>
      </c>
      <c r="P449" s="35">
        <f ca="1">O449/MAX(O$49:O449)-1</f>
        <v>-0.1700479989393523</v>
      </c>
      <c r="Q449" s="32">
        <f t="shared" ca="1" si="239"/>
        <v>688.76072215316117</v>
      </c>
      <c r="R449" s="33">
        <f t="shared" ca="1" si="256"/>
        <v>1</v>
      </c>
      <c r="S449" s="34">
        <f t="shared" ca="1" si="257"/>
        <v>-9.8666684189548715E-2</v>
      </c>
      <c r="T449" s="34">
        <f t="shared" ca="1" si="258"/>
        <v>17.593954319379797</v>
      </c>
      <c r="U449" s="35">
        <f ca="1">T449/MAX(T$49:T449)-1</f>
        <v>-0.25627500671465175</v>
      </c>
      <c r="V449" s="32">
        <f t="shared" ca="1" si="240"/>
        <v>699.73983939931634</v>
      </c>
      <c r="W449" s="33">
        <f t="shared" ca="1" si="259"/>
        <v>0</v>
      </c>
      <c r="X449" s="34">
        <f t="shared" ca="1" si="260"/>
        <v>9.8666684189548715E-2</v>
      </c>
      <c r="Y449" s="34">
        <f t="shared" ca="1" si="261"/>
        <v>12.600117865406421</v>
      </c>
      <c r="Z449" s="35">
        <f ca="1">Y449/MAX(Y$49:Y449)-1</f>
        <v>-0.22966173050369154</v>
      </c>
      <c r="AA449" s="32">
        <f t="shared" ca="1" si="241"/>
        <v>699.73983939931634</v>
      </c>
      <c r="AB449" s="33">
        <f t="shared" ca="1" si="262"/>
        <v>0</v>
      </c>
      <c r="AC449" s="34">
        <f t="shared" ca="1" si="263"/>
        <v>5.8333333333333336E-3</v>
      </c>
      <c r="AD449" s="34">
        <f t="shared" ca="1" si="264"/>
        <v>22.113260277876293</v>
      </c>
      <c r="AE449" s="35">
        <f ca="1">AD449/MAX(AD$49:AD449)-1</f>
        <v>-0.17919629922273672</v>
      </c>
      <c r="AF449" s="32">
        <f t="shared" ca="1" si="242"/>
        <v>727.84649320109861</v>
      </c>
      <c r="AG449" s="33">
        <f t="shared" ca="1" si="265"/>
        <v>0</v>
      </c>
      <c r="AH449" s="34">
        <f t="shared" ca="1" si="266"/>
        <v>5.8333333333333336E-3</v>
      </c>
      <c r="AI449" s="34">
        <f t="shared" ca="1" si="267"/>
        <v>16.055866974460464</v>
      </c>
      <c r="AJ449" s="35">
        <f ca="1">AI449/MAX(AI$49:AI449)-1</f>
        <v>-0.17004799893935219</v>
      </c>
      <c r="AK449" s="32">
        <f t="shared" ca="1" si="243"/>
        <v>727.84649320109861</v>
      </c>
      <c r="AL449" s="33">
        <f t="shared" ca="1" si="244"/>
        <v>0</v>
      </c>
      <c r="AM449" s="34">
        <f t="shared" ca="1" si="268"/>
        <v>5.8333333333333336E-3</v>
      </c>
      <c r="AN449" s="34">
        <f t="shared" ca="1" si="269"/>
        <v>19.315494739925477</v>
      </c>
      <c r="AO449" s="35">
        <f ca="1">AN449/MAX(AN$49:AN449)-1</f>
        <v>-0.1700479989393523</v>
      </c>
      <c r="AP449" s="32">
        <f t="shared" ca="1" si="245"/>
        <v>835.84797814571073</v>
      </c>
      <c r="AQ449" s="33">
        <f t="shared" ca="1" si="246"/>
        <v>0</v>
      </c>
      <c r="AR449" s="34">
        <f t="shared" ca="1" si="270"/>
        <v>5.8333333333333336E-3</v>
      </c>
      <c r="AS449" s="34">
        <f t="shared" ca="1" si="271"/>
        <v>18.337502970902904</v>
      </c>
      <c r="AT449" s="35">
        <f ca="1">AS449/MAX(AS$49:AS449)-1</f>
        <v>-0.17004799893935219</v>
      </c>
      <c r="AU449" s="32">
        <f t="shared" ca="1" si="247"/>
        <v>786.55507963102457</v>
      </c>
      <c r="AV449" s="33">
        <f t="shared" ca="1" si="248"/>
        <v>1</v>
      </c>
      <c r="AW449" s="34">
        <f t="shared" ca="1" si="272"/>
        <v>5.8333333333333336E-3</v>
      </c>
      <c r="AX449" s="34">
        <f t="shared" ca="1" si="273"/>
        <v>19.160625651784386</v>
      </c>
      <c r="AY449" s="35">
        <f ca="1">AX449/MAX(AX$49:AX449)-1</f>
        <v>-0.1700479989393523</v>
      </c>
      <c r="AZ449" s="20"/>
      <c r="BA449" s="20"/>
      <c r="BB449" s="20"/>
      <c r="BC449" s="20"/>
      <c r="BD449" s="20"/>
      <c r="BE449" s="20"/>
      <c r="BF449" s="20"/>
      <c r="BG449" s="17"/>
      <c r="BH449" s="17"/>
      <c r="BJ449" s="7">
        <f ca="1">AVERAGE(B447:B449)</f>
        <v>699.73983939931634</v>
      </c>
      <c r="BK449" s="7">
        <f ca="1">AVERAGE(B444:B449)</f>
        <v>736.57819282501225</v>
      </c>
      <c r="BL449" s="7">
        <f ca="1">AVERAGE(B438:B449)</f>
        <v>719.72068276030006</v>
      </c>
      <c r="BM449" s="7">
        <f ca="1">AVERAGE(B432:B449)</f>
        <v>706.28998731624392</v>
      </c>
      <c r="BN449" s="7">
        <f ca="1">AVERAGE(B426:B449)</f>
        <v>688.76072215316117</v>
      </c>
      <c r="BO449" s="5">
        <f ca="1">IF($B448&gt;=BJ448,$D449,$C449)*0.2+IF($B448&gt;=BK448,$D449,$C449)*0.2+IF($B448&gt;=BL448,$D449,$C449)*0.2+IF($B448&gt;=BM448,$D449,$C449)*0.2+IF($B448&gt;=BN448,$D449,$C449)*0.2</f>
        <v>-1.506667017124308E-2</v>
      </c>
      <c r="BP449" s="3">
        <f t="shared" ca="1" si="249"/>
        <v>2161.4249444670641</v>
      </c>
      <c r="BQ449" s="5">
        <f ca="1">BP449/MAX($BP$36:BP449)-1</f>
        <v>-0.18729340049441212</v>
      </c>
    </row>
    <row r="450" spans="1:69" x14ac:dyDescent="0.2">
      <c r="A450" s="15">
        <v>22067</v>
      </c>
      <c r="B450" s="18">
        <v>630.30254077366408</v>
      </c>
      <c r="C450" s="17">
        <f t="shared" ca="1" si="235"/>
        <v>5.8333333333333336E-3</v>
      </c>
      <c r="D450" s="17">
        <f ca="1">B450/B449-1</f>
        <v>1.3933296540491469E-2</v>
      </c>
      <c r="E450" s="20">
        <f t="shared" ca="1" si="236"/>
        <v>4.3214898716720898</v>
      </c>
      <c r="F450" s="20">
        <f ca="1">E450/MAX(E$49:E450)-1</f>
        <v>-0.43578941512665359</v>
      </c>
      <c r="G450" s="32">
        <f t="shared" ca="1" si="237"/>
        <v>647.21136004185985</v>
      </c>
      <c r="H450" s="33">
        <f t="shared" ca="1" si="250"/>
        <v>0</v>
      </c>
      <c r="I450" s="34">
        <f t="shared" ca="1" si="251"/>
        <v>5.8333333333333336E-3</v>
      </c>
      <c r="J450" s="34">
        <f t="shared" ca="1" si="252"/>
        <v>21.583917271903548</v>
      </c>
      <c r="K450" s="35">
        <f ca="1">J450/MAX(J$49:J450)-1</f>
        <v>-0.17440827763486955</v>
      </c>
      <c r="L450" s="32">
        <f t="shared" ca="1" si="238"/>
        <v>721.20978360352581</v>
      </c>
      <c r="M450" s="33">
        <f t="shared" ca="1" si="253"/>
        <v>0</v>
      </c>
      <c r="N450" s="34">
        <f t="shared" ca="1" si="254"/>
        <v>5.8333333333333336E-3</v>
      </c>
      <c r="O450" s="34">
        <f t="shared" ca="1" si="255"/>
        <v>20.057424218426256</v>
      </c>
      <c r="P450" s="35">
        <f ca="1">O450/MAX(O$49:O450)-1</f>
        <v>-0.16520661226649858</v>
      </c>
      <c r="Q450" s="32">
        <f t="shared" ca="1" si="239"/>
        <v>689.74960870094981</v>
      </c>
      <c r="R450" s="33">
        <f t="shared" ca="1" si="256"/>
        <v>0</v>
      </c>
      <c r="S450" s="34">
        <f t="shared" ca="1" si="257"/>
        <v>5.8333333333333336E-3</v>
      </c>
      <c r="T450" s="34">
        <f t="shared" ca="1" si="258"/>
        <v>17.696585719576181</v>
      </c>
      <c r="U450" s="35">
        <f ca="1">T450/MAX(T$49:T450)-1</f>
        <v>-0.25193661092048725</v>
      </c>
      <c r="V450" s="32">
        <f t="shared" ca="1" si="240"/>
        <v>647.21136004185985</v>
      </c>
      <c r="W450" s="33">
        <f t="shared" ca="1" si="259"/>
        <v>0</v>
      </c>
      <c r="X450" s="34">
        <f t="shared" ca="1" si="260"/>
        <v>-1.3933296540491469E-2</v>
      </c>
      <c r="Y450" s="34">
        <f t="shared" ca="1" si="261"/>
        <v>12.424556686742569</v>
      </c>
      <c r="Z450" s="35">
        <f ca="1">Y450/MAX(Y$49:Y450)-1</f>
        <v>-0.24039508204907256</v>
      </c>
      <c r="AA450" s="32">
        <f t="shared" ca="1" si="241"/>
        <v>647.21136004185985</v>
      </c>
      <c r="AB450" s="33">
        <f t="shared" ca="1" si="262"/>
        <v>0</v>
      </c>
      <c r="AC450" s="34">
        <f t="shared" ca="1" si="263"/>
        <v>5.8333333333333336E-3</v>
      </c>
      <c r="AD450" s="34">
        <f t="shared" ca="1" si="264"/>
        <v>22.242254296163907</v>
      </c>
      <c r="AE450" s="35">
        <f ca="1">AD450/MAX(AD$49:AD450)-1</f>
        <v>-0.17440827763486921</v>
      </c>
      <c r="AF450" s="32">
        <f t="shared" ca="1" si="242"/>
        <v>721.20978360352581</v>
      </c>
      <c r="AG450" s="33">
        <f t="shared" ca="1" si="265"/>
        <v>0</v>
      </c>
      <c r="AH450" s="34">
        <f t="shared" ca="1" si="266"/>
        <v>5.8333333333333336E-3</v>
      </c>
      <c r="AI450" s="34">
        <f t="shared" ca="1" si="267"/>
        <v>16.149526198478149</v>
      </c>
      <c r="AJ450" s="35">
        <f ca="1">AI450/MAX(AI$49:AI450)-1</f>
        <v>-0.16520661226649846</v>
      </c>
      <c r="AK450" s="32">
        <f t="shared" ca="1" si="243"/>
        <v>721.20978360352581</v>
      </c>
      <c r="AL450" s="33">
        <f t="shared" ca="1" si="244"/>
        <v>0</v>
      </c>
      <c r="AM450" s="34">
        <f t="shared" ca="1" si="268"/>
        <v>5.8333333333333336E-3</v>
      </c>
      <c r="AN450" s="34">
        <f t="shared" ca="1" si="269"/>
        <v>19.428168459241711</v>
      </c>
      <c r="AO450" s="35">
        <f ca="1">AN450/MAX(AN$49:AN450)-1</f>
        <v>-0.16520661226649846</v>
      </c>
      <c r="AP450" s="32">
        <f t="shared" ca="1" si="245"/>
        <v>787.88797884603366</v>
      </c>
      <c r="AQ450" s="33">
        <f t="shared" ca="1" si="246"/>
        <v>0</v>
      </c>
      <c r="AR450" s="34">
        <f t="shared" ca="1" si="270"/>
        <v>5.8333333333333336E-3</v>
      </c>
      <c r="AS450" s="34">
        <f t="shared" ca="1" si="271"/>
        <v>18.444471738233172</v>
      </c>
      <c r="AT450" s="35">
        <f ca="1">AS450/MAX(AS$49:AS450)-1</f>
        <v>-0.16520661226649835</v>
      </c>
      <c r="AU450" s="32">
        <f t="shared" ca="1" si="247"/>
        <v>786.55507963102457</v>
      </c>
      <c r="AV450" s="33">
        <f t="shared" ca="1" si="248"/>
        <v>0</v>
      </c>
      <c r="AW450" s="34">
        <f t="shared" ca="1" si="272"/>
        <v>5.8333333333333336E-3</v>
      </c>
      <c r="AX450" s="34">
        <f t="shared" ca="1" si="273"/>
        <v>19.272395968086464</v>
      </c>
      <c r="AY450" s="35">
        <f ca="1">AX450/MAX(AX$49:AX450)-1</f>
        <v>-0.16520661226649835</v>
      </c>
      <c r="AZ450" s="20"/>
      <c r="BA450" s="20"/>
      <c r="BB450" s="20"/>
      <c r="BC450" s="20"/>
      <c r="BD450" s="20"/>
      <c r="BE450" s="20"/>
      <c r="BF450" s="20"/>
      <c r="BG450" s="17"/>
      <c r="BH450" s="17"/>
      <c r="BJ450" s="7">
        <f ca="1">AVERAGE(B448:B450)</f>
        <v>647.21136004185985</v>
      </c>
      <c r="BK450" s="7">
        <f ca="1">AVERAGE(B445:B450)</f>
        <v>716.88321983644221</v>
      </c>
      <c r="BL450" s="7">
        <f ca="1">AVERAGE(B439:B450)</f>
        <v>715.68037982139185</v>
      </c>
      <c r="BM450" s="7">
        <f ca="1">AVERAGE(B433:B450)</f>
        <v>704.52482142793451</v>
      </c>
      <c r="BN450" s="7">
        <f ca="1">AVERAGE(B427:B450)</f>
        <v>689.74960870094981</v>
      </c>
      <c r="BO450" s="5">
        <f ca="1">IF($B449&gt;=BJ449,$D450,$C450)*0.2+IF($B449&gt;=BK449,$D450,$C450)*0.2+IF($B449&gt;=BL449,$D450,$C450)*0.2+IF($B449&gt;=BM449,$D450,$C450)*0.2+IF($B449&gt;=BN449,$D450,$C450)*0.2</f>
        <v>5.8333333333333336E-3</v>
      </c>
      <c r="BP450" s="3">
        <f t="shared" ca="1" si="249"/>
        <v>2174.0332566431221</v>
      </c>
      <c r="BQ450" s="5">
        <f ca="1">BP450/MAX($BP$36:BP450)-1</f>
        <v>-0.18255261199729611</v>
      </c>
    </row>
    <row r="451" spans="1:69" x14ac:dyDescent="0.2">
      <c r="A451" s="15">
        <v>22097</v>
      </c>
      <c r="B451" s="18">
        <v>627.03089707184381</v>
      </c>
      <c r="C451" s="17">
        <f t="shared" ca="1" si="235"/>
        <v>5.8333333333333336E-3</v>
      </c>
      <c r="D451" s="17">
        <f ca="1">B451/B450-1</f>
        <v>-5.1905925966988509E-3</v>
      </c>
      <c r="E451" s="20">
        <f t="shared" ca="1" si="236"/>
        <v>4.2990587783374794</v>
      </c>
      <c r="F451" s="20">
        <f ca="1">E451/MAX(E$49:E451)-1</f>
        <v>-0.43871800241147629</v>
      </c>
      <c r="G451" s="32">
        <f t="shared" ca="1" si="237"/>
        <v>626.3248232598329</v>
      </c>
      <c r="H451" s="33">
        <f t="shared" ca="1" si="250"/>
        <v>0</v>
      </c>
      <c r="I451" s="34">
        <f t="shared" ca="1" si="251"/>
        <v>5.8333333333333336E-3</v>
      </c>
      <c r="J451" s="34">
        <f t="shared" ca="1" si="252"/>
        <v>21.709823455989653</v>
      </c>
      <c r="K451" s="35">
        <f ca="1">J451/MAX(J$49:J451)-1</f>
        <v>-0.16959232592107287</v>
      </c>
      <c r="L451" s="32">
        <f t="shared" ca="1" si="238"/>
        <v>713.21767638215465</v>
      </c>
      <c r="M451" s="33">
        <f t="shared" ca="1" si="253"/>
        <v>0</v>
      </c>
      <c r="N451" s="34">
        <f t="shared" ca="1" si="254"/>
        <v>5.8333333333333336E-3</v>
      </c>
      <c r="O451" s="34">
        <f t="shared" ca="1" si="255"/>
        <v>20.17442585970041</v>
      </c>
      <c r="P451" s="35">
        <f ca="1">O451/MAX(O$49:O451)-1</f>
        <v>-0.16033698417138642</v>
      </c>
      <c r="Q451" s="32">
        <f t="shared" ca="1" si="239"/>
        <v>690.57943035892924</v>
      </c>
      <c r="R451" s="33">
        <f t="shared" ca="1" si="256"/>
        <v>0</v>
      </c>
      <c r="S451" s="34">
        <f t="shared" ca="1" si="257"/>
        <v>5.8333333333333336E-3</v>
      </c>
      <c r="T451" s="34">
        <f t="shared" ca="1" si="258"/>
        <v>17.799815802940376</v>
      </c>
      <c r="U451" s="35">
        <f ca="1">T451/MAX(T$49:T451)-1</f>
        <v>-0.24757290781752328</v>
      </c>
      <c r="V451" s="32">
        <f t="shared" ca="1" si="240"/>
        <v>626.3248232598329</v>
      </c>
      <c r="W451" s="33">
        <f t="shared" ca="1" si="259"/>
        <v>0</v>
      </c>
      <c r="X451" s="34">
        <f t="shared" ca="1" si="260"/>
        <v>5.1905925966988509E-3</v>
      </c>
      <c r="Y451" s="34">
        <f t="shared" ca="1" si="261"/>
        <v>12.48904749869804</v>
      </c>
      <c r="Z451" s="35">
        <f ca="1">Y451/MAX(Y$49:Y451)-1</f>
        <v>-0.2364522823855405</v>
      </c>
      <c r="AA451" s="32">
        <f t="shared" ca="1" si="241"/>
        <v>626.3248232598329</v>
      </c>
      <c r="AB451" s="33">
        <f t="shared" ca="1" si="262"/>
        <v>0</v>
      </c>
      <c r="AC451" s="34">
        <f t="shared" ca="1" si="263"/>
        <v>5.8333333333333336E-3</v>
      </c>
      <c r="AD451" s="34">
        <f t="shared" ca="1" si="264"/>
        <v>22.372000779558196</v>
      </c>
      <c r="AE451" s="35">
        <f ca="1">AD451/MAX(AD$49:AD451)-1</f>
        <v>-0.16959232592107265</v>
      </c>
      <c r="AF451" s="32">
        <f t="shared" ca="1" si="242"/>
        <v>713.21767638215465</v>
      </c>
      <c r="AG451" s="33">
        <f t="shared" ca="1" si="265"/>
        <v>0</v>
      </c>
      <c r="AH451" s="34">
        <f t="shared" ca="1" si="266"/>
        <v>5.8333333333333336E-3</v>
      </c>
      <c r="AI451" s="34">
        <f t="shared" ca="1" si="267"/>
        <v>16.243731767969273</v>
      </c>
      <c r="AJ451" s="35">
        <f ca="1">AI451/MAX(AI$49:AI451)-1</f>
        <v>-0.16033698417138631</v>
      </c>
      <c r="AK451" s="32">
        <f t="shared" ca="1" si="243"/>
        <v>713.21767638215465</v>
      </c>
      <c r="AL451" s="33">
        <f t="shared" ca="1" si="244"/>
        <v>0</v>
      </c>
      <c r="AM451" s="34">
        <f t="shared" ca="1" si="268"/>
        <v>5.8333333333333336E-3</v>
      </c>
      <c r="AN451" s="34">
        <f t="shared" ca="1" si="269"/>
        <v>19.541499441920621</v>
      </c>
      <c r="AO451" s="35">
        <f ca="1">AN451/MAX(AN$49:AN451)-1</f>
        <v>-0.16033698417138631</v>
      </c>
      <c r="AP451" s="32">
        <f t="shared" ca="1" si="245"/>
        <v>689.69050741792466</v>
      </c>
      <c r="AQ451" s="33">
        <f t="shared" ca="1" si="246"/>
        <v>0</v>
      </c>
      <c r="AR451" s="34">
        <f t="shared" ca="1" si="270"/>
        <v>5.8333333333333336E-3</v>
      </c>
      <c r="AS451" s="34">
        <f t="shared" ca="1" si="271"/>
        <v>18.552064490039534</v>
      </c>
      <c r="AT451" s="35">
        <f ca="1">AS451/MAX(AS$49:AS451)-1</f>
        <v>-0.1603369841713862</v>
      </c>
      <c r="AU451" s="32">
        <f t="shared" ca="1" si="247"/>
        <v>771.14215480322309</v>
      </c>
      <c r="AV451" s="33">
        <f t="shared" ca="1" si="248"/>
        <v>0</v>
      </c>
      <c r="AW451" s="34">
        <f t="shared" ca="1" si="272"/>
        <v>5.8333333333333336E-3</v>
      </c>
      <c r="AX451" s="34">
        <f t="shared" ca="1" si="273"/>
        <v>19.384818277900301</v>
      </c>
      <c r="AY451" s="35">
        <f ca="1">AX451/MAX(AX$49:AX451)-1</f>
        <v>-0.16033698417138631</v>
      </c>
      <c r="AZ451" s="20"/>
      <c r="BA451" s="20"/>
      <c r="BB451" s="20"/>
      <c r="BC451" s="20"/>
      <c r="BD451" s="20"/>
      <c r="BE451" s="20"/>
      <c r="BF451" s="20"/>
      <c r="BG451" s="17"/>
      <c r="BH451" s="17"/>
      <c r="BJ451" s="7">
        <f ca="1">AVERAGE(B449:B451)</f>
        <v>626.3248232598329</v>
      </c>
      <c r="BK451" s="7">
        <f ca="1">AVERAGE(B446:B451)</f>
        <v>698.73348903152794</v>
      </c>
      <c r="BL451" s="7">
        <f ca="1">AVERAGE(B440:B451)</f>
        <v>711.31653082137439</v>
      </c>
      <c r="BM451" s="7">
        <f ca="1">AVERAGE(B434:B451)</f>
        <v>702.54479370003094</v>
      </c>
      <c r="BN451" s="7">
        <f ca="1">AVERAGE(B428:B451)</f>
        <v>690.57943035892924</v>
      </c>
      <c r="BO451" s="5">
        <f ca="1">IF($B450&gt;=BJ450,$D451,$C451)*0.2+IF($B450&gt;=BK450,$D451,$C451)*0.2+IF($B450&gt;=BL450,$D451,$C451)*0.2+IF($B450&gt;=BM450,$D451,$C451)*0.2+IF($B450&gt;=BN450,$D451,$C451)*0.2</f>
        <v>5.8333333333333336E-3</v>
      </c>
      <c r="BP451" s="3">
        <f t="shared" ca="1" si="249"/>
        <v>2186.7151173068737</v>
      </c>
      <c r="BQ451" s="5">
        <f ca="1">BP451/MAX($BP$36:BP451)-1</f>
        <v>-0.17778416890061366</v>
      </c>
    </row>
    <row r="452" spans="1:69" x14ac:dyDescent="0.2">
      <c r="A452" s="15">
        <v>22128</v>
      </c>
      <c r="B452" s="18">
        <v>607.88885168275499</v>
      </c>
      <c r="C452" s="17">
        <f t="shared" ca="1" si="235"/>
        <v>5.8333333333333336E-3</v>
      </c>
      <c r="D452" s="17">
        <f ca="1">B452/B451-1</f>
        <v>-3.0528073622017371E-2</v>
      </c>
      <c r="E452" s="20">
        <f t="shared" ca="1" si="236"/>
        <v>4.1678167954470124</v>
      </c>
      <c r="F452" s="20">
        <f ca="1">E452/MAX(E$49:E452)-1</f>
        <v>-0.4558528605565717</v>
      </c>
      <c r="G452" s="32">
        <f t="shared" ca="1" si="237"/>
        <v>621.74076317608763</v>
      </c>
      <c r="H452" s="33">
        <f t="shared" ca="1" si="250"/>
        <v>1</v>
      </c>
      <c r="I452" s="34">
        <f t="shared" ca="1" si="251"/>
        <v>-3.0528073622017371E-2</v>
      </c>
      <c r="J452" s="34">
        <f t="shared" ca="1" si="252"/>
        <v>21.0470643672042</v>
      </c>
      <c r="K452" s="35">
        <f ca="1">J452/MAX(J$49:J452)-1</f>
        <v>-0.19494307253164267</v>
      </c>
      <c r="L452" s="32">
        <f t="shared" ca="1" si="238"/>
        <v>701.92985957867609</v>
      </c>
      <c r="M452" s="33">
        <f t="shared" ca="1" si="253"/>
        <v>0</v>
      </c>
      <c r="N452" s="34">
        <f t="shared" ca="1" si="254"/>
        <v>5.8333333333333336E-3</v>
      </c>
      <c r="O452" s="34">
        <f t="shared" ca="1" si="255"/>
        <v>20.292110010548662</v>
      </c>
      <c r="P452" s="35">
        <f ca="1">O452/MAX(O$49:O452)-1</f>
        <v>-0.15543894991238627</v>
      </c>
      <c r="Q452" s="32">
        <f t="shared" ca="1" si="239"/>
        <v>690.04689705216288</v>
      </c>
      <c r="R452" s="33">
        <f t="shared" ca="1" si="256"/>
        <v>0</v>
      </c>
      <c r="S452" s="34">
        <f t="shared" ca="1" si="257"/>
        <v>5.8333333333333336E-3</v>
      </c>
      <c r="T452" s="34">
        <f t="shared" ca="1" si="258"/>
        <v>17.903648061790861</v>
      </c>
      <c r="U452" s="35">
        <f ca="1">T452/MAX(T$49:T452)-1</f>
        <v>-0.24318374977979229</v>
      </c>
      <c r="V452" s="32">
        <f t="shared" ca="1" si="240"/>
        <v>621.74076317608763</v>
      </c>
      <c r="W452" s="33">
        <f t="shared" ca="1" si="259"/>
        <v>1</v>
      </c>
      <c r="X452" s="34">
        <f t="shared" ca="1" si="260"/>
        <v>-3.0528073622017371E-2</v>
      </c>
      <c r="Y452" s="34">
        <f t="shared" ca="1" si="261"/>
        <v>12.107780937188915</v>
      </c>
      <c r="Z452" s="35">
        <f ca="1">Y452/MAX(Y$49:Y452)-1</f>
        <v>-0.25976192332279802</v>
      </c>
      <c r="AA452" s="32">
        <f t="shared" ca="1" si="241"/>
        <v>621.74076317608763</v>
      </c>
      <c r="AB452" s="33">
        <f t="shared" ca="1" si="262"/>
        <v>0</v>
      </c>
      <c r="AC452" s="34">
        <f t="shared" ca="1" si="263"/>
        <v>5.8333333333333336E-3</v>
      </c>
      <c r="AD452" s="34">
        <f t="shared" ca="1" si="264"/>
        <v>22.502504117438953</v>
      </c>
      <c r="AE452" s="35">
        <f ca="1">AD452/MAX(AD$49:AD452)-1</f>
        <v>-0.16474828115561224</v>
      </c>
      <c r="AF452" s="32">
        <f t="shared" ca="1" si="242"/>
        <v>701.92985957867609</v>
      </c>
      <c r="AG452" s="33">
        <f t="shared" ca="1" si="265"/>
        <v>0</v>
      </c>
      <c r="AH452" s="34">
        <f t="shared" ca="1" si="266"/>
        <v>5.8333333333333336E-3</v>
      </c>
      <c r="AI452" s="34">
        <f t="shared" ca="1" si="267"/>
        <v>16.338486869949094</v>
      </c>
      <c r="AJ452" s="35">
        <f ca="1">AI452/MAX(AI$49:AI452)-1</f>
        <v>-0.15543894991238605</v>
      </c>
      <c r="AK452" s="32">
        <f t="shared" ca="1" si="243"/>
        <v>701.92985957867609</v>
      </c>
      <c r="AL452" s="33">
        <f t="shared" ca="1" si="244"/>
        <v>0</v>
      </c>
      <c r="AM452" s="34">
        <f t="shared" ca="1" si="268"/>
        <v>5.8333333333333336E-3</v>
      </c>
      <c r="AN452" s="34">
        <f t="shared" ca="1" si="269"/>
        <v>19.655491521998492</v>
      </c>
      <c r="AO452" s="35">
        <f ca="1">AN452/MAX(AN$49:AN452)-1</f>
        <v>-0.15543894991238605</v>
      </c>
      <c r="AP452" s="32">
        <f t="shared" ca="1" si="245"/>
        <v>630.30254077366408</v>
      </c>
      <c r="AQ452" s="33">
        <f t="shared" ca="1" si="246"/>
        <v>0</v>
      </c>
      <c r="AR452" s="34">
        <f t="shared" ca="1" si="270"/>
        <v>5.8333333333333336E-3</v>
      </c>
      <c r="AS452" s="34">
        <f t="shared" ca="1" si="271"/>
        <v>18.660284866231432</v>
      </c>
      <c r="AT452" s="35">
        <f ca="1">AS452/MAX(AS$49:AS452)-1</f>
        <v>-0.15543894991238583</v>
      </c>
      <c r="AU452" s="32">
        <f t="shared" ca="1" si="247"/>
        <v>699.73983939931634</v>
      </c>
      <c r="AV452" s="33">
        <f t="shared" ca="1" si="248"/>
        <v>0</v>
      </c>
      <c r="AW452" s="34">
        <f t="shared" ca="1" si="272"/>
        <v>5.8333333333333336E-3</v>
      </c>
      <c r="AX452" s="34">
        <f t="shared" ca="1" si="273"/>
        <v>19.497896384521386</v>
      </c>
      <c r="AY452" s="35">
        <f ca="1">AX452/MAX(AX$49:AX452)-1</f>
        <v>-0.15543894991238605</v>
      </c>
      <c r="AZ452" s="20"/>
      <c r="BA452" s="20"/>
      <c r="BB452" s="20"/>
      <c r="BC452" s="20"/>
      <c r="BD452" s="20"/>
      <c r="BE452" s="20"/>
      <c r="BF452" s="20"/>
      <c r="BG452" s="17"/>
      <c r="BH452" s="17"/>
      <c r="BJ452" s="7">
        <f ca="1">AVERAGE(B450:B452)</f>
        <v>621.74076317608763</v>
      </c>
      <c r="BK452" s="7">
        <f ca="1">AVERAGE(B447:B452)</f>
        <v>660.74030128770198</v>
      </c>
      <c r="BL452" s="7">
        <f ca="1">AVERAGE(B441:B452)</f>
        <v>703.9181320658214</v>
      </c>
      <c r="BM452" s="7">
        <f ca="1">AVERAGE(B435:B452)</f>
        <v>698.01464117333398</v>
      </c>
      <c r="BN452" s="7">
        <f ca="1">AVERAGE(B429:B452)</f>
        <v>690.04689705216288</v>
      </c>
      <c r="BO452" s="5">
        <f ca="1">IF($B451&gt;=BJ451,$D452,$C452)*0.2+IF($B451&gt;=BK451,$D452,$C452)*0.2+IF($B451&gt;=BL451,$D452,$C452)*0.2+IF($B451&gt;=BM451,$D452,$C452)*0.2+IF($B451&gt;=BN451,$D452,$C452)*0.2</f>
        <v>-1.438948057736808E-3</v>
      </c>
      <c r="BP452" s="3">
        <f t="shared" ca="1" si="249"/>
        <v>2183.5685478360015</v>
      </c>
      <c r="BQ452" s="5">
        <f ca="1">BP452/MAX($BP$36:BP452)-1</f>
        <v>-0.17896729477381446</v>
      </c>
    </row>
    <row r="453" spans="1:69" x14ac:dyDescent="0.2">
      <c r="A453" s="15">
        <v>22159</v>
      </c>
      <c r="B453" s="18">
        <v>633.70629609105879</v>
      </c>
      <c r="C453" s="17">
        <f t="shared" ca="1" si="235"/>
        <v>5.8333333333333336E-3</v>
      </c>
      <c r="D453" s="17">
        <f ca="1">B453/B452-1</f>
        <v>4.2470666038431304E-2</v>
      </c>
      <c r="E453" s="20">
        <f t="shared" ca="1" si="236"/>
        <v>4.3448267506758071</v>
      </c>
      <c r="F453" s="20">
        <f ca="1">E453/MAX(E$49:E453)-1</f>
        <v>-0.43274256912150222</v>
      </c>
      <c r="G453" s="32">
        <f t="shared" ca="1" si="237"/>
        <v>622.87534828188598</v>
      </c>
      <c r="H453" s="33">
        <f t="shared" ca="1" si="250"/>
        <v>0</v>
      </c>
      <c r="I453" s="34">
        <f t="shared" ca="1" si="251"/>
        <v>5.8333333333333336E-3</v>
      </c>
      <c r="J453" s="34">
        <f t="shared" ca="1" si="252"/>
        <v>21.169838909346225</v>
      </c>
      <c r="K453" s="35">
        <f ca="1">J453/MAX(J$49:J453)-1</f>
        <v>-0.19024690712141057</v>
      </c>
      <c r="L453" s="32">
        <f t="shared" ca="1" si="238"/>
        <v>691.83977425693945</v>
      </c>
      <c r="M453" s="33">
        <f t="shared" ca="1" si="253"/>
        <v>0</v>
      </c>
      <c r="N453" s="34">
        <f t="shared" ca="1" si="254"/>
        <v>5.8333333333333336E-3</v>
      </c>
      <c r="O453" s="34">
        <f t="shared" ca="1" si="255"/>
        <v>20.410480652276863</v>
      </c>
      <c r="P453" s="35">
        <f ca="1">O453/MAX(O$49:O453)-1</f>
        <v>-0.15051234378687506</v>
      </c>
      <c r="Q453" s="32">
        <f t="shared" ca="1" si="239"/>
        <v>689.48176010982468</v>
      </c>
      <c r="R453" s="33">
        <f t="shared" ca="1" si="256"/>
        <v>0</v>
      </c>
      <c r="S453" s="34">
        <f t="shared" ca="1" si="257"/>
        <v>5.8333333333333336E-3</v>
      </c>
      <c r="T453" s="34">
        <f t="shared" ca="1" si="258"/>
        <v>18.008086008817976</v>
      </c>
      <c r="U453" s="35">
        <f ca="1">T453/MAX(T$49:T453)-1</f>
        <v>-0.23876898832017424</v>
      </c>
      <c r="V453" s="32">
        <f t="shared" ca="1" si="240"/>
        <v>622.87534828188598</v>
      </c>
      <c r="W453" s="33">
        <f t="shared" ca="1" si="259"/>
        <v>0</v>
      </c>
      <c r="X453" s="34">
        <f t="shared" ca="1" si="260"/>
        <v>-4.2470666038431304E-2</v>
      </c>
      <c r="Y453" s="34">
        <f t="shared" ca="1" si="261"/>
        <v>11.593555416539079</v>
      </c>
      <c r="Z453" s="35">
        <f ca="1">Y453/MAX(Y$49:Y453)-1</f>
        <v>-0.29120032746628621</v>
      </c>
      <c r="AA453" s="32">
        <f t="shared" ca="1" si="241"/>
        <v>622.87534828188598</v>
      </c>
      <c r="AB453" s="33">
        <f t="shared" ca="1" si="262"/>
        <v>0</v>
      </c>
      <c r="AC453" s="34">
        <f t="shared" ca="1" si="263"/>
        <v>5.8333333333333336E-3</v>
      </c>
      <c r="AD453" s="34">
        <f t="shared" ca="1" si="264"/>
        <v>22.633768724790681</v>
      </c>
      <c r="AE453" s="35">
        <f ca="1">AD453/MAX(AD$49:AD453)-1</f>
        <v>-0.15987597946235332</v>
      </c>
      <c r="AF453" s="32">
        <f t="shared" ca="1" si="242"/>
        <v>691.83977425693945</v>
      </c>
      <c r="AG453" s="33">
        <f t="shared" ca="1" si="265"/>
        <v>0</v>
      </c>
      <c r="AH453" s="34">
        <f t="shared" ca="1" si="266"/>
        <v>5.8333333333333336E-3</v>
      </c>
      <c r="AI453" s="34">
        <f t="shared" ca="1" si="267"/>
        <v>16.433794710023797</v>
      </c>
      <c r="AJ453" s="35">
        <f ca="1">AI453/MAX(AI$49:AI453)-1</f>
        <v>-0.15051234378687495</v>
      </c>
      <c r="AK453" s="32">
        <f t="shared" ca="1" si="243"/>
        <v>691.83977425693945</v>
      </c>
      <c r="AL453" s="33">
        <f t="shared" ca="1" si="244"/>
        <v>0</v>
      </c>
      <c r="AM453" s="34">
        <f t="shared" ca="1" si="268"/>
        <v>5.8333333333333336E-3</v>
      </c>
      <c r="AN453" s="34">
        <f t="shared" ca="1" si="269"/>
        <v>19.770148555876816</v>
      </c>
      <c r="AO453" s="35">
        <f ca="1">AN453/MAX(AN$49:AN453)-1</f>
        <v>-0.15051234378687495</v>
      </c>
      <c r="AP453" s="32">
        <f t="shared" ca="1" si="245"/>
        <v>630.30254077366408</v>
      </c>
      <c r="AQ453" s="33">
        <f t="shared" ca="1" si="246"/>
        <v>0</v>
      </c>
      <c r="AR453" s="34">
        <f t="shared" ca="1" si="270"/>
        <v>5.8333333333333336E-3</v>
      </c>
      <c r="AS453" s="34">
        <f t="shared" ca="1" si="271"/>
        <v>18.769136527951115</v>
      </c>
      <c r="AT453" s="35">
        <f ca="1">AS453/MAX(AS$49:AS453)-1</f>
        <v>-0.15051234378687484</v>
      </c>
      <c r="AU453" s="32">
        <f t="shared" ca="1" si="247"/>
        <v>647.21136004185985</v>
      </c>
      <c r="AV453" s="33">
        <f t="shared" ca="1" si="248"/>
        <v>0</v>
      </c>
      <c r="AW453" s="34">
        <f t="shared" ca="1" si="272"/>
        <v>5.8333333333333336E-3</v>
      </c>
      <c r="AX453" s="34">
        <f t="shared" ca="1" si="273"/>
        <v>19.611634113431094</v>
      </c>
      <c r="AY453" s="35">
        <f ca="1">AX453/MAX(AX$49:AX453)-1</f>
        <v>-0.15051234378687495</v>
      </c>
      <c r="AZ453" s="20"/>
      <c r="BA453" s="20"/>
      <c r="BB453" s="20"/>
      <c r="BC453" s="20"/>
      <c r="BD453" s="20"/>
      <c r="BE453" s="20"/>
      <c r="BF453" s="20"/>
      <c r="BG453" s="17"/>
      <c r="BH453" s="17"/>
      <c r="BJ453" s="7">
        <f ca="1">AVERAGE(B451:B453)</f>
        <v>622.87534828188598</v>
      </c>
      <c r="BK453" s="7">
        <f ca="1">AVERAGE(B448:B453)</f>
        <v>635.04335416187291</v>
      </c>
      <c r="BL453" s="7">
        <f ca="1">AVERAGE(B442:B453)</f>
        <v>697.81432596627985</v>
      </c>
      <c r="BM453" s="7">
        <f ca="1">AVERAGE(B436:B453)</f>
        <v>694.69031518321867</v>
      </c>
      <c r="BN453" s="7">
        <f ca="1">AVERAGE(B430:B453)</f>
        <v>689.48176010982468</v>
      </c>
      <c r="BO453" s="5">
        <f ca="1">IF($B452&gt;=BJ452,$D453,$C453)*0.2+IF($B452&gt;=BK452,$D453,$C453)*0.2+IF($B452&gt;=BL452,$D453,$C453)*0.2+IF($B452&gt;=BM452,$D453,$C453)*0.2+IF($B452&gt;=BN452,$D453,$C453)*0.2</f>
        <v>5.8333333333333336E-3</v>
      </c>
      <c r="BP453" s="3">
        <f t="shared" ca="1" si="249"/>
        <v>2196.3060310317114</v>
      </c>
      <c r="BQ453" s="5">
        <f ca="1">BP453/MAX($BP$36:BP453)-1</f>
        <v>-0.17417793732666176</v>
      </c>
    </row>
    <row r="454" spans="1:69" x14ac:dyDescent="0.2">
      <c r="A454" s="15">
        <v>22189</v>
      </c>
      <c r="B454" s="18">
        <v>688.25719939120847</v>
      </c>
      <c r="C454" s="17">
        <f t="shared" ca="1" si="235"/>
        <v>5.8333333333333336E-3</v>
      </c>
      <c r="D454" s="17">
        <f ca="1">B454/B453-1</f>
        <v>8.608231232140251E-2</v>
      </c>
      <c r="E454" s="20">
        <f t="shared" ca="1" si="236"/>
        <v>4.718839484009866</v>
      </c>
      <c r="F454" s="20">
        <f ca="1">E454/MAX(E$49:E454)-1</f>
        <v>-0.38391173778998311</v>
      </c>
      <c r="G454" s="32">
        <f t="shared" ca="1" si="237"/>
        <v>643.28411572167408</v>
      </c>
      <c r="H454" s="33">
        <f t="shared" ca="1" si="250"/>
        <v>1</v>
      </c>
      <c r="I454" s="34">
        <f t="shared" ca="1" si="251"/>
        <v>8.608231232140251E-2</v>
      </c>
      <c r="J454" s="34">
        <f t="shared" ca="1" si="252"/>
        <v>22.992187594134347</v>
      </c>
      <c r="K454" s="35">
        <f ca="1">J454/MAX(J$49:J454)-1</f>
        <v>-0.12054148847701407</v>
      </c>
      <c r="L454" s="32">
        <f t="shared" ca="1" si="238"/>
        <v>685.81825632555194</v>
      </c>
      <c r="M454" s="33">
        <f t="shared" ca="1" si="253"/>
        <v>0</v>
      </c>
      <c r="N454" s="34">
        <f t="shared" ca="1" si="254"/>
        <v>5.8333333333333336E-3</v>
      </c>
      <c r="O454" s="34">
        <f t="shared" ca="1" si="255"/>
        <v>20.529541789415145</v>
      </c>
      <c r="P454" s="35">
        <f ca="1">O454/MAX(O$49:O454)-1</f>
        <v>-0.14555699912563191</v>
      </c>
      <c r="Q454" s="32">
        <f t="shared" ca="1" si="239"/>
        <v>690.62221778898936</v>
      </c>
      <c r="R454" s="33">
        <f t="shared" ca="1" si="256"/>
        <v>0</v>
      </c>
      <c r="S454" s="34">
        <f t="shared" ca="1" si="257"/>
        <v>5.8333333333333336E-3</v>
      </c>
      <c r="T454" s="34">
        <f t="shared" ca="1" si="258"/>
        <v>18.113133177202748</v>
      </c>
      <c r="U454" s="35">
        <f ca="1">T454/MAX(T$49:T454)-1</f>
        <v>-0.23432847408537527</v>
      </c>
      <c r="V454" s="32">
        <f t="shared" ca="1" si="240"/>
        <v>643.28411572167408</v>
      </c>
      <c r="W454" s="33">
        <f t="shared" ca="1" si="259"/>
        <v>1</v>
      </c>
      <c r="X454" s="34">
        <f t="shared" ca="1" si="260"/>
        <v>8.608231232140251E-2</v>
      </c>
      <c r="Y454" s="34">
        <f t="shared" ca="1" si="261"/>
        <v>12.591555474821083</v>
      </c>
      <c r="Z454" s="35">
        <f ca="1">Y454/MAX(Y$49:Y454)-1</f>
        <v>-0.23018521268193126</v>
      </c>
      <c r="AA454" s="32">
        <f t="shared" ca="1" si="241"/>
        <v>643.28411572167408</v>
      </c>
      <c r="AB454" s="33">
        <f t="shared" ca="1" si="262"/>
        <v>1</v>
      </c>
      <c r="AC454" s="34">
        <f t="shared" ca="1" si="263"/>
        <v>8.608231232140251E-2</v>
      </c>
      <c r="AD454" s="34">
        <f t="shared" ca="1" si="264"/>
        <v>24.582135873168504</v>
      </c>
      <c r="AE454" s="35">
        <f ca="1">AD454/MAX(AD$49:AD454)-1</f>
        <v>-8.7556161137719246E-2</v>
      </c>
      <c r="AF454" s="32">
        <f t="shared" ca="1" si="242"/>
        <v>685.81825632555194</v>
      </c>
      <c r="AG454" s="33">
        <f t="shared" ca="1" si="265"/>
        <v>0</v>
      </c>
      <c r="AH454" s="34">
        <f t="shared" ca="1" si="266"/>
        <v>5.8333333333333336E-3</v>
      </c>
      <c r="AI454" s="34">
        <f t="shared" ca="1" si="267"/>
        <v>16.529658512498937</v>
      </c>
      <c r="AJ454" s="35">
        <f ca="1">AI454/MAX(AI$49:AI454)-1</f>
        <v>-0.14555699912563169</v>
      </c>
      <c r="AK454" s="32">
        <f t="shared" ca="1" si="243"/>
        <v>685.81825632555194</v>
      </c>
      <c r="AL454" s="33">
        <f t="shared" ca="1" si="244"/>
        <v>0</v>
      </c>
      <c r="AM454" s="34">
        <f t="shared" ca="1" si="268"/>
        <v>5.8333333333333336E-3</v>
      </c>
      <c r="AN454" s="34">
        <f t="shared" ca="1" si="269"/>
        <v>19.885474422452763</v>
      </c>
      <c r="AO454" s="35">
        <f ca="1">AN454/MAX(AN$49:AN454)-1</f>
        <v>-0.1455569991256318</v>
      </c>
      <c r="AP454" s="32">
        <f t="shared" ca="1" si="245"/>
        <v>633.70629609105879</v>
      </c>
      <c r="AQ454" s="33">
        <f t="shared" ca="1" si="246"/>
        <v>1</v>
      </c>
      <c r="AR454" s="34">
        <f t="shared" ca="1" si="270"/>
        <v>8.608231232140251E-2</v>
      </c>
      <c r="AS454" s="34">
        <f t="shared" ca="1" si="271"/>
        <v>20.384827200553246</v>
      </c>
      <c r="AT454" s="35">
        <f ca="1">AS454/MAX(AS$49:AS454)-1</f>
        <v>-7.7386482051560401E-2</v>
      </c>
      <c r="AU454" s="32">
        <f t="shared" ca="1" si="247"/>
        <v>626.3248232598329</v>
      </c>
      <c r="AV454" s="33">
        <f t="shared" ca="1" si="248"/>
        <v>0</v>
      </c>
      <c r="AW454" s="34">
        <f t="shared" ca="1" si="272"/>
        <v>4.595782282736792E-2</v>
      </c>
      <c r="AX454" s="34">
        <f t="shared" ca="1" si="273"/>
        <v>20.512942119371324</v>
      </c>
      <c r="AY454" s="35">
        <f ca="1">AX454/MAX(AX$49:AX454)-1</f>
        <v>-0.11147174058859621</v>
      </c>
      <c r="AZ454" s="20"/>
      <c r="BA454" s="20"/>
      <c r="BB454" s="20"/>
      <c r="BC454" s="20"/>
      <c r="BD454" s="20"/>
      <c r="BE454" s="20"/>
      <c r="BF454" s="20"/>
      <c r="BG454" s="17"/>
      <c r="BH454" s="17"/>
      <c r="BJ454" s="7">
        <f ca="1">AVERAGE(B452:B454)</f>
        <v>643.28411572167408</v>
      </c>
      <c r="BK454" s="7">
        <f ca="1">AVERAGE(B449:B454)</f>
        <v>634.80446949075349</v>
      </c>
      <c r="BL454" s="7">
        <f ca="1">AVERAGE(B443:B454)</f>
        <v>695.10517427241905</v>
      </c>
      <c r="BM454" s="7">
        <f ca="1">AVERAGE(B437:B454)</f>
        <v>694.5560996926813</v>
      </c>
      <c r="BN454" s="7">
        <f ca="1">AVERAGE(B431:B454)</f>
        <v>690.62221778898936</v>
      </c>
      <c r="BO454" s="5">
        <f ca="1">IF($B453&gt;=BJ453,$D454,$C454)*0.2+IF($B453&gt;=BK453,$D454,$C454)*0.2+IF($B453&gt;=BL453,$D454,$C454)*0.2+IF($B453&gt;=BM453,$D454,$C454)*0.2+IF($B453&gt;=BN453,$D454,$C454)*0.2</f>
        <v>2.1883129130947167E-2</v>
      </c>
      <c r="BP454" s="3">
        <f t="shared" ca="1" si="249"/>
        <v>2244.3680795198566</v>
      </c>
      <c r="BQ454" s="5">
        <f ca="1">BP454/MAX($BP$36:BP454)-1</f>
        <v>-0.15610636648999587</v>
      </c>
    </row>
    <row r="455" spans="1:69" x14ac:dyDescent="0.2">
      <c r="A455" s="15">
        <v>22220</v>
      </c>
      <c r="B455" s="18">
        <v>699.13892671055032</v>
      </c>
      <c r="C455" s="17">
        <f t="shared" ca="1" si="235"/>
        <v>5.8333333333333336E-3</v>
      </c>
      <c r="D455" s="17">
        <f ca="1">B455/B454-1</f>
        <v>1.5810553567717323E-2</v>
      </c>
      <c r="E455" s="20">
        <f t="shared" ca="1" si="236"/>
        <v>4.7934469484492634</v>
      </c>
      <c r="F455" s="20">
        <f ca="1">E455/MAX(E$49:E455)-1</f>
        <v>-0.37417104131786971</v>
      </c>
      <c r="G455" s="32">
        <f t="shared" ca="1" si="237"/>
        <v>673.7008073976059</v>
      </c>
      <c r="H455" s="33">
        <f t="shared" ca="1" si="250"/>
        <v>1</v>
      </c>
      <c r="I455" s="34">
        <f t="shared" ca="1" si="251"/>
        <v>1.5810553567717323E-2</v>
      </c>
      <c r="J455" s="34">
        <f t="shared" ca="1" si="252"/>
        <v>23.355706807730414</v>
      </c>
      <c r="K455" s="35">
        <f ca="1">J455/MAX(J$49:J455)-1</f>
        <v>-0.10663676256999499</v>
      </c>
      <c r="L455" s="32">
        <f t="shared" ca="1" si="238"/>
        <v>682.1392208064741</v>
      </c>
      <c r="M455" s="33">
        <f t="shared" ca="1" si="253"/>
        <v>1</v>
      </c>
      <c r="N455" s="34">
        <f t="shared" ca="1" si="254"/>
        <v>1.5810553567717323E-2</v>
      </c>
      <c r="O455" s="34">
        <f t="shared" ca="1" si="255"/>
        <v>20.854125209597385</v>
      </c>
      <c r="P455" s="35">
        <f ca="1">O455/MAX(O$49:O455)-1</f>
        <v>-0.13204778228974656</v>
      </c>
      <c r="Q455" s="32">
        <f t="shared" ca="1" si="239"/>
        <v>691.64768680889472</v>
      </c>
      <c r="R455" s="33">
        <f t="shared" ca="1" si="256"/>
        <v>0</v>
      </c>
      <c r="S455" s="34">
        <f t="shared" ca="1" si="257"/>
        <v>5.8333333333333336E-3</v>
      </c>
      <c r="T455" s="34">
        <f t="shared" ca="1" si="258"/>
        <v>18.218793120736432</v>
      </c>
      <c r="U455" s="35">
        <f ca="1">T455/MAX(T$49:T455)-1</f>
        <v>-0.22986205685087324</v>
      </c>
      <c r="V455" s="32">
        <f t="shared" ca="1" si="240"/>
        <v>673.7008073976059</v>
      </c>
      <c r="W455" s="33">
        <f t="shared" ca="1" si="259"/>
        <v>1</v>
      </c>
      <c r="X455" s="34">
        <f t="shared" ca="1" si="260"/>
        <v>1.5810553567717323E-2</v>
      </c>
      <c r="Y455" s="34">
        <f t="shared" ca="1" si="261"/>
        <v>12.790634937156627</v>
      </c>
      <c r="Z455" s="35">
        <f ca="1">Y455/MAX(Y$49:Y455)-1</f>
        <v>-0.21801401474981796</v>
      </c>
      <c r="AA455" s="32">
        <f t="shared" ca="1" si="241"/>
        <v>673.7008073976059</v>
      </c>
      <c r="AB455" s="33">
        <f t="shared" ca="1" si="262"/>
        <v>1</v>
      </c>
      <c r="AC455" s="34">
        <f t="shared" ca="1" si="263"/>
        <v>1.5810553567717323E-2</v>
      </c>
      <c r="AD455" s="34">
        <f t="shared" ca="1" si="264"/>
        <v>24.97079304920014</v>
      </c>
      <c r="AE455" s="35">
        <f ca="1">AD455/MAX(AD$49:AD455)-1</f>
        <v>-7.3129918945853523E-2</v>
      </c>
      <c r="AF455" s="32">
        <f t="shared" ca="1" si="242"/>
        <v>682.1392208064741</v>
      </c>
      <c r="AG455" s="33">
        <f t="shared" ca="1" si="265"/>
        <v>0</v>
      </c>
      <c r="AH455" s="34">
        <f t="shared" ca="1" si="266"/>
        <v>5.8333333333333336E-3</v>
      </c>
      <c r="AI455" s="34">
        <f t="shared" ca="1" si="267"/>
        <v>16.626081520488516</v>
      </c>
      <c r="AJ455" s="35">
        <f ca="1">AI455/MAX(AI$49:AI455)-1</f>
        <v>-0.14057274828719779</v>
      </c>
      <c r="AK455" s="32">
        <f t="shared" ca="1" si="243"/>
        <v>682.1392208064741</v>
      </c>
      <c r="AL455" s="33">
        <f t="shared" ca="1" si="244"/>
        <v>0.3</v>
      </c>
      <c r="AM455" s="34">
        <f t="shared" ca="1" si="268"/>
        <v>5.8333333333333336E-3</v>
      </c>
      <c r="AN455" s="34">
        <f t="shared" ca="1" si="269"/>
        <v>20.001473023250405</v>
      </c>
      <c r="AO455" s="35">
        <f ca="1">AN455/MAX(AN$49:AN455)-1</f>
        <v>-0.1405727482871979</v>
      </c>
      <c r="AP455" s="32">
        <f t="shared" ca="1" si="245"/>
        <v>688.25719939120847</v>
      </c>
      <c r="AQ455" s="33">
        <f t="shared" ca="1" si="246"/>
        <v>1</v>
      </c>
      <c r="AR455" s="34">
        <f t="shared" ca="1" si="270"/>
        <v>1.5810553567717323E-2</v>
      </c>
      <c r="AS455" s="34">
        <f t="shared" ca="1" si="271"/>
        <v>20.707122602976256</v>
      </c>
      <c r="AT455" s="35">
        <f ca="1">AS455/MAX(AS$49:AS455)-1</f>
        <v>-6.2799451603736456E-2</v>
      </c>
      <c r="AU455" s="32">
        <f t="shared" ca="1" si="247"/>
        <v>643.28411572167408</v>
      </c>
      <c r="AV455" s="33">
        <f t="shared" ca="1" si="248"/>
        <v>1</v>
      </c>
      <c r="AW455" s="34">
        <f t="shared" ca="1" si="272"/>
        <v>1.0821943450525328E-2</v>
      </c>
      <c r="AX455" s="34">
        <f t="shared" ca="1" si="273"/>
        <v>20.734932018991056</v>
      </c>
      <c r="AY455" s="35">
        <f ca="1">AX455/MAX(AX$49:AX455)-1</f>
        <v>-0.10185613801105242</v>
      </c>
      <c r="AZ455" s="20"/>
      <c r="BA455" s="20"/>
      <c r="BB455" s="20"/>
      <c r="BC455" s="20"/>
      <c r="BD455" s="20"/>
      <c r="BE455" s="20"/>
      <c r="BF455" s="20"/>
      <c r="BG455" s="17"/>
      <c r="BH455" s="17"/>
      <c r="BJ455" s="7">
        <f ca="1">AVERAGE(B453:B455)</f>
        <v>673.7008073976059</v>
      </c>
      <c r="BK455" s="7">
        <f ca="1">AVERAGE(B450:B455)</f>
        <v>647.72078528684676</v>
      </c>
      <c r="BL455" s="7">
        <f ca="1">AVERAGE(B444:B455)</f>
        <v>692.14948905592939</v>
      </c>
      <c r="BM455" s="7">
        <f ca="1">AVERAGE(B438:B455)</f>
        <v>695.72071693581563</v>
      </c>
      <c r="BN455" s="7">
        <f ca="1">AVERAGE(B432:B455)</f>
        <v>691.64768680889472</v>
      </c>
      <c r="BO455" s="5">
        <f ca="1">IF($B454&gt;=BJ454,$D455,$C455)*0.2+IF($B454&gt;=BK454,$D455,$C455)*0.2+IF($B454&gt;=BL454,$D455,$C455)*0.2+IF($B454&gt;=BM454,$D455,$C455)*0.2+IF($B454&gt;=BN454,$D455,$C455)*0.2</f>
        <v>9.8242214270869294E-3</v>
      </c>
      <c r="BP455" s="3">
        <f t="shared" ca="1" si="249"/>
        <v>2266.4172484969454</v>
      </c>
      <c r="BQ455" s="5">
        <f ca="1">BP455/MAX($BP$36:BP455)-1</f>
        <v>-0.14781576857348466</v>
      </c>
    </row>
    <row r="456" spans="1:69" x14ac:dyDescent="0.2">
      <c r="A456" s="15">
        <v>22250</v>
      </c>
      <c r="B456" s="18">
        <v>707.42018163059015</v>
      </c>
      <c r="C456" s="17">
        <f t="shared" ca="1" si="235"/>
        <v>5.8333333333333336E-3</v>
      </c>
      <c r="D456" s="17">
        <f ca="1">B456/B455-1</f>
        <v>1.1844934681298769E-2</v>
      </c>
      <c r="E456" s="20">
        <f t="shared" ca="1" si="236"/>
        <v>4.8502250144519161</v>
      </c>
      <c r="F456" s="20">
        <f ca="1">E456/MAX(E$49:E456)-1</f>
        <v>-0.36675813818061465</v>
      </c>
      <c r="G456" s="32">
        <f t="shared" ca="1" si="237"/>
        <v>698.27210257744957</v>
      </c>
      <c r="H456" s="33">
        <f t="shared" ca="1" si="250"/>
        <v>1</v>
      </c>
      <c r="I456" s="34">
        <f t="shared" ca="1" si="251"/>
        <v>1.1844934681298769E-2</v>
      </c>
      <c r="J456" s="34">
        <f t="shared" ca="1" si="252"/>
        <v>23.632353629303545</v>
      </c>
      <c r="K456" s="35">
        <f ca="1">J456/MAX(J$49:J456)-1</f>
        <v>-9.6054933375963047E-2</v>
      </c>
      <c r="L456" s="32">
        <f t="shared" ca="1" si="238"/>
        <v>669.29644115496205</v>
      </c>
      <c r="M456" s="33">
        <f t="shared" ca="1" si="253"/>
        <v>1</v>
      </c>
      <c r="N456" s="34">
        <f t="shared" ca="1" si="254"/>
        <v>1.1844934681298769E-2</v>
      </c>
      <c r="O456" s="34">
        <f t="shared" ca="1" si="255"/>
        <v>21.101140960540693</v>
      </c>
      <c r="P456" s="35">
        <f ca="1">O456/MAX(O$49:O456)-1</f>
        <v>-0.12176694496448015</v>
      </c>
      <c r="Q456" s="32">
        <f t="shared" ca="1" si="239"/>
        <v>693.53704742836771</v>
      </c>
      <c r="R456" s="33">
        <f t="shared" ca="1" si="256"/>
        <v>1</v>
      </c>
      <c r="S456" s="34">
        <f t="shared" ca="1" si="257"/>
        <v>1.1844934681298769E-2</v>
      </c>
      <c r="T456" s="34">
        <f t="shared" ca="1" si="258"/>
        <v>18.434593535223652</v>
      </c>
      <c r="U456" s="35">
        <f ca="1">T456/MAX(T$49:T456)-1</f>
        <v>-0.22073982321868202</v>
      </c>
      <c r="V456" s="32">
        <f t="shared" ca="1" si="240"/>
        <v>698.27210257744957</v>
      </c>
      <c r="W456" s="33">
        <f t="shared" ca="1" si="259"/>
        <v>1</v>
      </c>
      <c r="X456" s="34">
        <f t="shared" ca="1" si="260"/>
        <v>1.1844934681298769E-2</v>
      </c>
      <c r="Y456" s="34">
        <f t="shared" ca="1" si="261"/>
        <v>12.942139172519585</v>
      </c>
      <c r="Z456" s="35">
        <f ca="1">Y456/MAX(Y$49:Y456)-1</f>
        <v>-0.20875144183283856</v>
      </c>
      <c r="AA456" s="32">
        <f t="shared" ca="1" si="241"/>
        <v>698.27210257744957</v>
      </c>
      <c r="AB456" s="33">
        <f t="shared" ca="1" si="262"/>
        <v>1</v>
      </c>
      <c r="AC456" s="34">
        <f t="shared" ca="1" si="263"/>
        <v>1.1844934681298769E-2</v>
      </c>
      <c r="AD456" s="34">
        <f t="shared" ca="1" si="264"/>
        <v>25.266570461808143</v>
      </c>
      <c r="AE456" s="35">
        <f ca="1">AD456/MAX(AD$49:AD456)-1</f>
        <v>-6.2151203377717068E-2</v>
      </c>
      <c r="AF456" s="32">
        <f t="shared" ca="1" si="242"/>
        <v>669.29644115496205</v>
      </c>
      <c r="AG456" s="33">
        <f t="shared" ca="1" si="265"/>
        <v>0</v>
      </c>
      <c r="AH456" s="34">
        <f t="shared" ca="1" si="266"/>
        <v>5.8333333333333336E-3</v>
      </c>
      <c r="AI456" s="34">
        <f t="shared" ca="1" si="267"/>
        <v>16.723066996024698</v>
      </c>
      <c r="AJ456" s="35">
        <f ca="1">AI456/MAX(AI$49:AI456)-1</f>
        <v>-0.13555942265220644</v>
      </c>
      <c r="AK456" s="32">
        <f t="shared" ca="1" si="243"/>
        <v>669.29644115496205</v>
      </c>
      <c r="AL456" s="33">
        <f t="shared" ca="1" si="244"/>
        <v>0.6</v>
      </c>
      <c r="AM456" s="34">
        <f t="shared" ca="1" si="268"/>
        <v>5.8333333333333336E-3</v>
      </c>
      <c r="AN456" s="34">
        <f t="shared" ca="1" si="269"/>
        <v>20.118148282552699</v>
      </c>
      <c r="AO456" s="35">
        <f ca="1">AN456/MAX(AN$49:AN456)-1</f>
        <v>-0.13555942265220655</v>
      </c>
      <c r="AP456" s="32">
        <f t="shared" ca="1" si="245"/>
        <v>699.13892671055032</v>
      </c>
      <c r="AQ456" s="33">
        <f t="shared" ca="1" si="246"/>
        <v>1</v>
      </c>
      <c r="AR456" s="34">
        <f t="shared" ca="1" si="270"/>
        <v>1.1844934681298769E-2</v>
      </c>
      <c r="AS456" s="34">
        <f t="shared" ca="1" si="271"/>
        <v>20.952397117646154</v>
      </c>
      <c r="AT456" s="35">
        <f ca="1">AS456/MAX(AS$49:AS456)-1</f>
        <v>-5.1698372324705311E-2</v>
      </c>
      <c r="AU456" s="32">
        <f t="shared" ca="1" si="247"/>
        <v>673.7008073976059</v>
      </c>
      <c r="AV456" s="33">
        <f t="shared" ca="1" si="248"/>
        <v>0</v>
      </c>
      <c r="AW456" s="34">
        <f t="shared" ca="1" si="272"/>
        <v>8.8391340073160508E-3</v>
      </c>
      <c r="AX456" s="34">
        <f t="shared" ca="1" si="273"/>
        <v>20.918210861739503</v>
      </c>
      <c r="AY456" s="35">
        <f ca="1">AX456/MAX(AX$49:AX456)-1</f>
        <v>-9.3917324057083973E-2</v>
      </c>
      <c r="AZ456" s="20"/>
      <c r="BA456" s="20"/>
      <c r="BB456" s="20"/>
      <c r="BC456" s="20"/>
      <c r="BD456" s="20"/>
      <c r="BE456" s="20"/>
      <c r="BF456" s="20"/>
      <c r="BG456" s="17"/>
      <c r="BH456" s="17"/>
      <c r="BJ456" s="7">
        <f ca="1">AVERAGE(B454:B456)</f>
        <v>698.27210257744957</v>
      </c>
      <c r="BK456" s="7">
        <f ca="1">AVERAGE(B451:B456)</f>
        <v>660.57372542966777</v>
      </c>
      <c r="BL456" s="7">
        <f ca="1">AVERAGE(B445:B456)</f>
        <v>688.72847263305493</v>
      </c>
      <c r="BM456" s="7">
        <f ca="1">AVERAGE(B439:B456)</f>
        <v>697.31149502415042</v>
      </c>
      <c r="BN456" s="7">
        <f ca="1">AVERAGE(B433:B456)</f>
        <v>693.53704742836771</v>
      </c>
      <c r="BO456" s="5">
        <f ca="1">IF($B455&gt;=BJ455,$D456,$C456)*0.2+IF($B455&gt;=BK455,$D456,$C456)*0.2+IF($B455&gt;=BL455,$D456,$C456)*0.2+IF($B455&gt;=BM455,$D456,$C456)*0.2+IF($B455&gt;=BN455,$D456,$C456)*0.2</f>
        <v>1.1844934681298769E-2</v>
      </c>
      <c r="BP456" s="3">
        <f t="shared" ca="1" si="249"/>
        <v>2293.2628127659605</v>
      </c>
      <c r="BQ456" s="5">
        <f ca="1">BP456/MAX($BP$36:BP456)-1</f>
        <v>-0.13772170201580491</v>
      </c>
    </row>
    <row r="457" spans="1:69" x14ac:dyDescent="0.2">
      <c r="A457" s="15">
        <v>22281</v>
      </c>
      <c r="B457" s="18">
        <v>704.40861983671778</v>
      </c>
      <c r="C457" s="17">
        <f t="shared" ca="1" si="235"/>
        <v>5.8333333333333336E-3</v>
      </c>
      <c r="D457" s="17">
        <f ca="1">B457/B456-1</f>
        <v>-4.2571047194762679E-3</v>
      </c>
      <c r="E457" s="20">
        <f t="shared" ca="1" si="236"/>
        <v>4.8295770986523712</v>
      </c>
      <c r="F457" s="20">
        <f ca="1">E457/MAX(E$49:E457)-1</f>
        <v>-0.36945391509913583</v>
      </c>
      <c r="G457" s="32">
        <f t="shared" ca="1" si="237"/>
        <v>703.65590939261938</v>
      </c>
      <c r="H457" s="33">
        <f t="shared" ca="1" si="250"/>
        <v>1</v>
      </c>
      <c r="I457" s="34">
        <f t="shared" ca="1" si="251"/>
        <v>-4.2571047194762679E-3</v>
      </c>
      <c r="J457" s="34">
        <f t="shared" ca="1" si="252"/>
        <v>23.531748225135903</v>
      </c>
      <c r="K457" s="35">
        <f ca="1">J457/MAX(J$49:J457)-1</f>
        <v>-9.990312218523556E-2</v>
      </c>
      <c r="L457" s="32">
        <f t="shared" ca="1" si="238"/>
        <v>660.94850525403047</v>
      </c>
      <c r="M457" s="33">
        <f t="shared" ca="1" si="253"/>
        <v>1</v>
      </c>
      <c r="N457" s="34">
        <f t="shared" ca="1" si="254"/>
        <v>-4.2571047194762679E-3</v>
      </c>
      <c r="O457" s="34">
        <f t="shared" ca="1" si="255"/>
        <v>21.011311193771242</v>
      </c>
      <c r="P457" s="35">
        <f ca="1">O457/MAX(O$49:O457)-1</f>
        <v>-0.12550567504787191</v>
      </c>
      <c r="Q457" s="32">
        <f t="shared" ca="1" si="239"/>
        <v>695.27609841430979</v>
      </c>
      <c r="R457" s="33">
        <f t="shared" ca="1" si="256"/>
        <v>1</v>
      </c>
      <c r="S457" s="34">
        <f t="shared" ca="1" si="257"/>
        <v>-4.2571047194762679E-3</v>
      </c>
      <c r="T457" s="34">
        <f t="shared" ca="1" si="258"/>
        <v>18.356115540083223</v>
      </c>
      <c r="U457" s="35">
        <f ca="1">T457/MAX(T$49:T457)-1</f>
        <v>-0.22405721539495771</v>
      </c>
      <c r="V457" s="32">
        <f t="shared" ca="1" si="240"/>
        <v>703.65590939261938</v>
      </c>
      <c r="W457" s="33">
        <f t="shared" ca="1" si="259"/>
        <v>1</v>
      </c>
      <c r="X457" s="34">
        <f t="shared" ca="1" si="260"/>
        <v>-4.2571047194762679E-3</v>
      </c>
      <c r="Y457" s="34">
        <f t="shared" ca="1" si="261"/>
        <v>12.887043130768134</v>
      </c>
      <c r="Z457" s="35">
        <f ca="1">Y457/MAX(Y$49:Y457)-1</f>
        <v>-0.2121198698040907</v>
      </c>
      <c r="AA457" s="32">
        <f t="shared" ca="1" si="241"/>
        <v>703.65590939261938</v>
      </c>
      <c r="AB457" s="33">
        <f t="shared" ca="1" si="262"/>
        <v>1</v>
      </c>
      <c r="AC457" s="34">
        <f t="shared" ca="1" si="263"/>
        <v>-4.2571047194762679E-3</v>
      </c>
      <c r="AD457" s="34">
        <f t="shared" ca="1" si="264"/>
        <v>25.159008025450202</v>
      </c>
      <c r="AE457" s="35">
        <f ca="1">AD457/MAX(AD$49:AD457)-1</f>
        <v>-6.6143723915972896E-2</v>
      </c>
      <c r="AF457" s="32">
        <f t="shared" ca="1" si="242"/>
        <v>660.94850525403047</v>
      </c>
      <c r="AG457" s="33">
        <f t="shared" ca="1" si="265"/>
        <v>0</v>
      </c>
      <c r="AH457" s="34">
        <f t="shared" ca="1" si="266"/>
        <v>5.8333333333333336E-3</v>
      </c>
      <c r="AI457" s="34">
        <f t="shared" ca="1" si="267"/>
        <v>16.820618220168175</v>
      </c>
      <c r="AJ457" s="35">
        <f ca="1">AI457/MAX(AI$49:AI457)-1</f>
        <v>-0.13051685261767776</v>
      </c>
      <c r="AK457" s="32">
        <f t="shared" ca="1" si="243"/>
        <v>660.94850525403047</v>
      </c>
      <c r="AL457" s="33">
        <f t="shared" ca="1" si="244"/>
        <v>1</v>
      </c>
      <c r="AM457" s="34">
        <f t="shared" ca="1" si="268"/>
        <v>-4.2571047194762679E-3</v>
      </c>
      <c r="AN457" s="34">
        <f t="shared" ca="1" si="269"/>
        <v>20.03250321855192</v>
      </c>
      <c r="AO457" s="35">
        <f ca="1">AN457/MAX(AN$49:AN457)-1</f>
        <v>-0.13923943671374073</v>
      </c>
      <c r="AP457" s="32">
        <f t="shared" ca="1" si="245"/>
        <v>707.42018163059015</v>
      </c>
      <c r="AQ457" s="33">
        <f t="shared" ca="1" si="246"/>
        <v>1</v>
      </c>
      <c r="AR457" s="34">
        <f t="shared" ca="1" si="270"/>
        <v>-4.2571047194762679E-3</v>
      </c>
      <c r="AS457" s="34">
        <f t="shared" ca="1" si="271"/>
        <v>20.86320056899228</v>
      </c>
      <c r="AT457" s="35">
        <f ca="1">AS457/MAX(AS$49:AS457)-1</f>
        <v>-5.5735391659368916E-2</v>
      </c>
      <c r="AU457" s="32">
        <f t="shared" ca="1" si="247"/>
        <v>698.27210257744957</v>
      </c>
      <c r="AV457" s="33">
        <f t="shared" ca="1" si="248"/>
        <v>1</v>
      </c>
      <c r="AW457" s="34">
        <f t="shared" ca="1" si="272"/>
        <v>-1.7344952062738675E-3</v>
      </c>
      <c r="AX457" s="34">
        <f t="shared" ca="1" si="273"/>
        <v>20.88192832527599</v>
      </c>
      <c r="AY457" s="35">
        <f ca="1">AX457/MAX(AX$49:AX457)-1</f>
        <v>-9.5488920114994769E-2</v>
      </c>
      <c r="AZ457" s="20"/>
      <c r="BA457" s="20"/>
      <c r="BB457" s="20"/>
      <c r="BC457" s="20"/>
      <c r="BD457" s="20"/>
      <c r="BE457" s="20"/>
      <c r="BF457" s="20"/>
      <c r="BG457" s="17"/>
      <c r="BH457" s="17"/>
      <c r="BJ457" s="7">
        <f ca="1">AVERAGE(B455:B457)</f>
        <v>703.65590939261938</v>
      </c>
      <c r="BK457" s="7">
        <f ca="1">AVERAGE(B452:B457)</f>
        <v>673.47001255714679</v>
      </c>
      <c r="BL457" s="7">
        <f ca="1">AVERAGE(B446:B457)</f>
        <v>686.10175079433748</v>
      </c>
      <c r="BM457" s="7">
        <f ca="1">AVERAGE(B440:B457)</f>
        <v>698.7010247332986</v>
      </c>
      <c r="BN457" s="7">
        <f ca="1">AVERAGE(B434:B457)</f>
        <v>695.27609841430979</v>
      </c>
      <c r="BO457" s="5">
        <f ca="1">IF($B456&gt;=BJ456,$D457,$C457)*0.2+IF($B456&gt;=BK456,$D457,$C457)*0.2+IF($B456&gt;=BL456,$D457,$C457)*0.2+IF($B456&gt;=BM456,$D457,$C457)*0.2+IF($B456&gt;=BN456,$D457,$C457)*0.2</f>
        <v>-4.2571047194762679E-3</v>
      </c>
      <c r="BP457" s="3">
        <f t="shared" ca="1" si="249"/>
        <v>2283.5001528227349</v>
      </c>
      <c r="BQ457" s="5">
        <f ca="1">BP457/MAX($BP$36:BP457)-1</f>
        <v>-0.14139251102765549</v>
      </c>
    </row>
    <row r="458" spans="1:69" x14ac:dyDescent="0.2">
      <c r="A458" s="15">
        <v>22312</v>
      </c>
      <c r="B458" s="18">
        <v>698.95895850681256</v>
      </c>
      <c r="C458" s="17">
        <f t="shared" ca="1" si="235"/>
        <v>5.8333333333333336E-3</v>
      </c>
      <c r="D458" s="17">
        <f ca="1">B458/B457-1</f>
        <v>-7.7365057389110481E-3</v>
      </c>
      <c r="E458" s="20">
        <f t="shared" ca="1" si="236"/>
        <v>4.7922130477121341</v>
      </c>
      <c r="F458" s="20">
        <f ca="1">E458/MAX(E$49:E458)-1</f>
        <v>-0.37433213850361924</v>
      </c>
      <c r="G458" s="32">
        <f t="shared" ca="1" si="237"/>
        <v>703.59591999137353</v>
      </c>
      <c r="H458" s="33">
        <f t="shared" ca="1" si="250"/>
        <v>1</v>
      </c>
      <c r="I458" s="34">
        <f t="shared" ca="1" si="251"/>
        <v>-7.7365057389110481E-3</v>
      </c>
      <c r="J458" s="34">
        <f t="shared" ca="1" si="252"/>
        <v>23.349694719945528</v>
      </c>
      <c r="K458" s="35">
        <f ca="1">J458/MAX(J$49:J458)-1</f>
        <v>-0.10686672684602538</v>
      </c>
      <c r="L458" s="32">
        <f t="shared" ca="1" si="238"/>
        <v>661.87535036291922</v>
      </c>
      <c r="M458" s="33">
        <f t="shared" ca="1" si="253"/>
        <v>1</v>
      </c>
      <c r="N458" s="34">
        <f t="shared" ca="1" si="254"/>
        <v>-7.7365057389110481E-3</v>
      </c>
      <c r="O458" s="34">
        <f t="shared" ca="1" si="255"/>
        <v>20.848757064138585</v>
      </c>
      <c r="P458" s="35">
        <f ca="1">O458/MAX(O$49:O458)-1</f>
        <v>-0.13227120541150916</v>
      </c>
      <c r="Q458" s="32">
        <f t="shared" ca="1" si="239"/>
        <v>695.67307180362286</v>
      </c>
      <c r="R458" s="33">
        <f t="shared" ca="1" si="256"/>
        <v>1</v>
      </c>
      <c r="S458" s="34">
        <f t="shared" ca="1" si="257"/>
        <v>-7.7365057389110481E-3</v>
      </c>
      <c r="T458" s="34">
        <f t="shared" ca="1" si="258"/>
        <v>18.214103346863254</v>
      </c>
      <c r="U458" s="35">
        <f ca="1">T458/MAX(T$49:T458)-1</f>
        <v>-0.23006030120112131</v>
      </c>
      <c r="V458" s="32">
        <f t="shared" ca="1" si="240"/>
        <v>703.59591999137353</v>
      </c>
      <c r="W458" s="33">
        <f t="shared" ca="1" si="259"/>
        <v>1</v>
      </c>
      <c r="X458" s="34">
        <f t="shared" ca="1" si="260"/>
        <v>-7.7365057389110481E-3</v>
      </c>
      <c r="Y458" s="34">
        <f t="shared" ca="1" si="261"/>
        <v>12.787342447629353</v>
      </c>
      <c r="Z458" s="35">
        <f ca="1">Y458/MAX(Y$49:Y458)-1</f>
        <v>-0.21821530895292529</v>
      </c>
      <c r="AA458" s="32">
        <f t="shared" ca="1" si="241"/>
        <v>703.59591999137353</v>
      </c>
      <c r="AB458" s="33">
        <f t="shared" ca="1" si="262"/>
        <v>1</v>
      </c>
      <c r="AC458" s="34">
        <f t="shared" ca="1" si="263"/>
        <v>-7.7365057389110481E-3</v>
      </c>
      <c r="AD458" s="34">
        <f t="shared" ca="1" si="264"/>
        <v>24.964365215475997</v>
      </c>
      <c r="AE458" s="35">
        <f ca="1">AD458/MAX(AD$49:AD458)-1</f>
        <v>-7.3368508355215023E-2</v>
      </c>
      <c r="AF458" s="32">
        <f t="shared" ca="1" si="242"/>
        <v>661.87535036291922</v>
      </c>
      <c r="AG458" s="33">
        <f t="shared" ca="1" si="265"/>
        <v>0</v>
      </c>
      <c r="AH458" s="34">
        <f t="shared" ca="1" si="266"/>
        <v>5.8333333333333336E-3</v>
      </c>
      <c r="AI458" s="34">
        <f t="shared" ca="1" si="267"/>
        <v>16.918738493119157</v>
      </c>
      <c r="AJ458" s="35">
        <f ca="1">AI458/MAX(AI$49:AI458)-1</f>
        <v>-0.12544486759128071</v>
      </c>
      <c r="AK458" s="32">
        <f t="shared" ca="1" si="243"/>
        <v>661.87535036291922</v>
      </c>
      <c r="AL458" s="33">
        <f t="shared" ca="1" si="244"/>
        <v>1</v>
      </c>
      <c r="AM458" s="34">
        <f t="shared" ca="1" si="268"/>
        <v>-7.7365057389110481E-3</v>
      </c>
      <c r="AN458" s="34">
        <f t="shared" ca="1" si="269"/>
        <v>19.877521642436839</v>
      </c>
      <c r="AO458" s="35">
        <f ca="1">AN458/MAX(AN$49:AN458)-1</f>
        <v>-0.14589871575143309</v>
      </c>
      <c r="AP458" s="32">
        <f t="shared" ca="1" si="245"/>
        <v>707.42018163059015</v>
      </c>
      <c r="AQ458" s="33">
        <f t="shared" ca="1" si="246"/>
        <v>1</v>
      </c>
      <c r="AR458" s="34">
        <f t="shared" ca="1" si="270"/>
        <v>-7.7365057389110481E-3</v>
      </c>
      <c r="AS458" s="34">
        <f t="shared" ca="1" si="271"/>
        <v>20.701792298058219</v>
      </c>
      <c r="AT458" s="35">
        <f ca="1">AS458/MAX(AS$49:AS458)-1</f>
        <v>-6.3040700220846846E-2</v>
      </c>
      <c r="AU458" s="32">
        <f t="shared" ca="1" si="247"/>
        <v>703.65590939261938</v>
      </c>
      <c r="AV458" s="33">
        <f t="shared" ca="1" si="248"/>
        <v>1</v>
      </c>
      <c r="AW458" s="34">
        <f t="shared" ca="1" si="272"/>
        <v>-4.3440459708499529E-3</v>
      </c>
      <c r="AX458" s="34">
        <f t="shared" ca="1" si="273"/>
        <v>20.791216268670997</v>
      </c>
      <c r="AY458" s="35">
        <f ca="1">AX458/MAX(AX$49:AX458)-1</f>
        <v>-9.9418157827158349E-2</v>
      </c>
      <c r="AZ458" s="20"/>
      <c r="BA458" s="20"/>
      <c r="BB458" s="20"/>
      <c r="BC458" s="20"/>
      <c r="BD458" s="20"/>
      <c r="BE458" s="20"/>
      <c r="BF458" s="20"/>
      <c r="BG458" s="17"/>
      <c r="BH458" s="17"/>
      <c r="BJ458" s="7">
        <f ca="1">AVERAGE(B456:B458)</f>
        <v>703.59591999137353</v>
      </c>
      <c r="BK458" s="7">
        <f ca="1">AVERAGE(B453:B458)</f>
        <v>688.6483636944896</v>
      </c>
      <c r="BL458" s="7">
        <f ca="1">AVERAGE(B447:B458)</f>
        <v>674.69433249109591</v>
      </c>
      <c r="BM458" s="7">
        <f ca="1">AVERAGE(B441:B458)</f>
        <v>698.8282092753775</v>
      </c>
      <c r="BN458" s="7">
        <f ca="1">AVERAGE(B435:B458)</f>
        <v>695.67307180362286</v>
      </c>
      <c r="BO458" s="5">
        <f ca="1">IF($B457&gt;=BJ457,$D458,$C458)*0.2+IF($B457&gt;=BK457,$D458,$C458)*0.2+IF($B457&gt;=BL457,$D458,$C458)*0.2+IF($B457&gt;=BM457,$D458,$C458)*0.2+IF($B457&gt;=BN457,$D458,$C458)*0.2</f>
        <v>-7.7365057389110481E-3</v>
      </c>
      <c r="BP458" s="3">
        <f t="shared" ca="1" si="249"/>
        <v>2265.8338407856177</v>
      </c>
      <c r="BQ458" s="5">
        <f ca="1">BP458/MAX($BP$36:BP458)-1</f>
        <v>-0.14803513279356195</v>
      </c>
    </row>
    <row r="459" spans="1:69" x14ac:dyDescent="0.2">
      <c r="A459" s="15">
        <v>22340</v>
      </c>
      <c r="B459" s="18">
        <v>649.19004307780608</v>
      </c>
      <c r="C459" s="17">
        <f t="shared" ca="1" si="235"/>
        <v>5.8333333333333336E-3</v>
      </c>
      <c r="D459" s="17">
        <f ca="1">B459/B458-1</f>
        <v>-7.1204345867928898E-2</v>
      </c>
      <c r="E459" s="20">
        <f t="shared" ca="1" si="236"/>
        <v>4.4509866523900374</v>
      </c>
      <c r="F459" s="20">
        <f ca="1">E459/MAX(E$49:E459)-1</f>
        <v>-0.418882409312055</v>
      </c>
      <c r="G459" s="32">
        <f t="shared" ca="1" si="237"/>
        <v>684.18587380711222</v>
      </c>
      <c r="H459" s="33">
        <f t="shared" ca="1" si="250"/>
        <v>0</v>
      </c>
      <c r="I459" s="34">
        <f t="shared" ca="1" si="251"/>
        <v>5.8333333333333336E-3</v>
      </c>
      <c r="J459" s="34">
        <f t="shared" ca="1" si="252"/>
        <v>23.485901272478543</v>
      </c>
      <c r="K459" s="35">
        <f ca="1">J459/MAX(J$49:J459)-1</f>
        <v>-0.10165678275262724</v>
      </c>
      <c r="L459" s="32">
        <f t="shared" ca="1" si="238"/>
        <v>664.6302514773007</v>
      </c>
      <c r="M459" s="33">
        <f t="shared" ca="1" si="253"/>
        <v>1</v>
      </c>
      <c r="N459" s="34">
        <f t="shared" ca="1" si="254"/>
        <v>-7.1204345867928898E-2</v>
      </c>
      <c r="O459" s="34">
        <f t="shared" ca="1" si="255"/>
        <v>19.364234955227236</v>
      </c>
      <c r="P459" s="35">
        <f ca="1">O459/MAX(O$49:O459)-1</f>
        <v>-0.19405726662094902</v>
      </c>
      <c r="Q459" s="32">
        <f t="shared" ca="1" si="239"/>
        <v>693.82498343548423</v>
      </c>
      <c r="R459" s="33">
        <f t="shared" ca="1" si="256"/>
        <v>1</v>
      </c>
      <c r="S459" s="34">
        <f t="shared" ca="1" si="257"/>
        <v>-7.1204345867928898E-2</v>
      </c>
      <c r="T459" s="34">
        <f t="shared" ca="1" si="258"/>
        <v>16.917180032479003</v>
      </c>
      <c r="U459" s="35">
        <f ca="1">T459/MAX(T$49:T459)-1</f>
        <v>-0.2848833538118456</v>
      </c>
      <c r="V459" s="32">
        <f t="shared" ca="1" si="240"/>
        <v>684.18587380711222</v>
      </c>
      <c r="W459" s="33">
        <f t="shared" ca="1" si="259"/>
        <v>0</v>
      </c>
      <c r="X459" s="34">
        <f t="shared" ca="1" si="260"/>
        <v>7.1204345867928898E-2</v>
      </c>
      <c r="Y459" s="34">
        <f t="shared" ca="1" si="261"/>
        <v>13.697856802002001</v>
      </c>
      <c r="Z459" s="35">
        <f ca="1">Y459/MAX(Y$49:Y459)-1</f>
        <v>-0.16254884141735748</v>
      </c>
      <c r="AA459" s="32">
        <f t="shared" ca="1" si="241"/>
        <v>684.18587380711222</v>
      </c>
      <c r="AB459" s="33">
        <f t="shared" ca="1" si="262"/>
        <v>0</v>
      </c>
      <c r="AC459" s="34">
        <f t="shared" ca="1" si="263"/>
        <v>5.8333333333333336E-3</v>
      </c>
      <c r="AD459" s="34">
        <f t="shared" ca="1" si="264"/>
        <v>25.10999067923294</v>
      </c>
      <c r="AE459" s="35">
        <f ca="1">AD459/MAX(AD$49:AD459)-1</f>
        <v>-6.7963157987287137E-2</v>
      </c>
      <c r="AF459" s="32">
        <f t="shared" ca="1" si="242"/>
        <v>664.6302514773007</v>
      </c>
      <c r="AG459" s="33">
        <f t="shared" ca="1" si="265"/>
        <v>0</v>
      </c>
      <c r="AH459" s="34">
        <f t="shared" ca="1" si="266"/>
        <v>5.8333333333333336E-3</v>
      </c>
      <c r="AI459" s="34">
        <f t="shared" ca="1" si="267"/>
        <v>17.017431134329019</v>
      </c>
      <c r="AJ459" s="35">
        <f ca="1">AI459/MAX(AI$49:AI459)-1</f>
        <v>-0.12034329598556326</v>
      </c>
      <c r="AK459" s="32">
        <f t="shared" ca="1" si="243"/>
        <v>664.6302514773007</v>
      </c>
      <c r="AL459" s="33">
        <f t="shared" ca="1" si="244"/>
        <v>1</v>
      </c>
      <c r="AM459" s="34">
        <f t="shared" ca="1" si="268"/>
        <v>-7.1204345867928898E-2</v>
      </c>
      <c r="AN459" s="34">
        <f t="shared" ca="1" si="269"/>
        <v>18.462155716411523</v>
      </c>
      <c r="AO459" s="35">
        <f ca="1">AN459/MAX(AN$49:AN459)-1</f>
        <v>-0.20671443900131037</v>
      </c>
      <c r="AP459" s="32">
        <f t="shared" ca="1" si="245"/>
        <v>707.42018163059015</v>
      </c>
      <c r="AQ459" s="33">
        <f t="shared" ca="1" si="246"/>
        <v>1</v>
      </c>
      <c r="AR459" s="34">
        <f t="shared" ca="1" si="270"/>
        <v>-7.1204345867928898E-2</v>
      </c>
      <c r="AS459" s="34">
        <f t="shared" ca="1" si="271"/>
        <v>19.227734719181257</v>
      </c>
      <c r="AT459" s="35">
        <f ca="1">AS459/MAX(AS$49:AS459)-1</f>
        <v>-0.12975627426649405</v>
      </c>
      <c r="AU459" s="32">
        <f t="shared" ca="1" si="247"/>
        <v>703.65590939261938</v>
      </c>
      <c r="AV459" s="33">
        <f t="shared" ca="1" si="248"/>
        <v>1</v>
      </c>
      <c r="AW459" s="34">
        <f t="shared" ca="1" si="272"/>
        <v>-3.2685506267297784E-2</v>
      </c>
      <c r="AX459" s="34">
        <f t="shared" ca="1" si="273"/>
        <v>20.111644839016606</v>
      </c>
      <c r="AY459" s="35">
        <f ca="1">AX459/MAX(AX$49:AX459)-1</f>
        <v>-0.12885413127371337</v>
      </c>
      <c r="AZ459" s="20"/>
      <c r="BA459" s="20"/>
      <c r="BB459" s="20"/>
      <c r="BC459" s="20"/>
      <c r="BD459" s="20"/>
      <c r="BE459" s="20"/>
      <c r="BF459" s="20"/>
      <c r="BG459" s="17"/>
      <c r="BH459" s="17"/>
      <c r="BJ459" s="7">
        <f ca="1">AVERAGE(B457:B459)</f>
        <v>684.18587380711222</v>
      </c>
      <c r="BK459" s="7">
        <f ca="1">AVERAGE(B454:B459)</f>
        <v>691.22898819228078</v>
      </c>
      <c r="BL459" s="7">
        <f ca="1">AVERAGE(B448:B459)</f>
        <v>663.1361711770769</v>
      </c>
      <c r="BM459" s="7">
        <f ca="1">AVERAGE(B442:B459)</f>
        <v>695.61921337494687</v>
      </c>
      <c r="BN459" s="7">
        <f ca="1">AVERAGE(B436:B459)</f>
        <v>693.82498343548423</v>
      </c>
      <c r="BO459" s="5">
        <f ca="1">IF($B458&gt;=BJ458,$D459,$C459)*0.2+IF($B458&gt;=BK458,$D459,$C459)*0.2+IF($B458&gt;=BL458,$D459,$C459)*0.2+IF($B458&gt;=BM458,$D459,$C459)*0.2+IF($B458&gt;=BN458,$D459,$C459)*0.2</f>
        <v>-5.5796810027676454E-2</v>
      </c>
      <c r="BP459" s="3">
        <f t="shared" ca="1" si="249"/>
        <v>2139.4075404170221</v>
      </c>
      <c r="BQ459" s="5">
        <f ca="1">BP459/MAX($BP$36:BP459)-1</f>
        <v>-0.19557205463933414</v>
      </c>
    </row>
    <row r="460" spans="1:69" x14ac:dyDescent="0.2">
      <c r="A460" s="15">
        <v>22371</v>
      </c>
      <c r="B460" s="18">
        <v>621.42545859101688</v>
      </c>
      <c r="C460" s="17">
        <f t="shared" ca="1" si="235"/>
        <v>5.8333333333333336E-3</v>
      </c>
      <c r="D460" s="17">
        <f ca="1">B460/B459-1</f>
        <v>-4.2768038085053584E-2</v>
      </c>
      <c r="E460" s="20">
        <f t="shared" ca="1" si="236"/>
        <v>4.2606266857245547</v>
      </c>
      <c r="F460" s="20">
        <f ca="1">E460/MAX(E$49:E460)-1</f>
        <v>-0.44373566856249169</v>
      </c>
      <c r="G460" s="32">
        <f t="shared" ca="1" si="237"/>
        <v>656.52482005854517</v>
      </c>
      <c r="H460" s="33">
        <f t="shared" ca="1" si="250"/>
        <v>0</v>
      </c>
      <c r="I460" s="34">
        <f t="shared" ca="1" si="251"/>
        <v>5.8333333333333336E-3</v>
      </c>
      <c r="J460" s="34">
        <f t="shared" ca="1" si="252"/>
        <v>23.622902363234669</v>
      </c>
      <c r="K460" s="35">
        <f ca="1">J460/MAX(J$49:J460)-1</f>
        <v>-9.6416447318684262E-2</v>
      </c>
      <c r="L460" s="32">
        <f t="shared" ca="1" si="238"/>
        <v>663.74254325903598</v>
      </c>
      <c r="M460" s="33">
        <f t="shared" ca="1" si="253"/>
        <v>0</v>
      </c>
      <c r="N460" s="34">
        <f t="shared" ca="1" si="254"/>
        <v>5.8333333333333336E-3</v>
      </c>
      <c r="O460" s="34">
        <f t="shared" ca="1" si="255"/>
        <v>19.477192992466062</v>
      </c>
      <c r="P460" s="35">
        <f ca="1">O460/MAX(O$49:O460)-1</f>
        <v>-0.18935593400957118</v>
      </c>
      <c r="Q460" s="32">
        <f t="shared" ca="1" si="239"/>
        <v>690.9396659509066</v>
      </c>
      <c r="R460" s="33">
        <f t="shared" ca="1" si="256"/>
        <v>0</v>
      </c>
      <c r="S460" s="34">
        <f t="shared" ca="1" si="257"/>
        <v>5.8333333333333336E-3</v>
      </c>
      <c r="T460" s="34">
        <f t="shared" ca="1" si="258"/>
        <v>17.015863582668462</v>
      </c>
      <c r="U460" s="35">
        <f ca="1">T460/MAX(T$49:T460)-1</f>
        <v>-0.28071184004241478</v>
      </c>
      <c r="V460" s="32">
        <f t="shared" ca="1" si="240"/>
        <v>656.52482005854517</v>
      </c>
      <c r="W460" s="33">
        <f t="shared" ca="1" si="259"/>
        <v>0</v>
      </c>
      <c r="X460" s="34">
        <f t="shared" ca="1" si="260"/>
        <v>4.2768038085053584E-2</v>
      </c>
      <c r="Y460" s="34">
        <f t="shared" ca="1" si="261"/>
        <v>14.283687263393631</v>
      </c>
      <c r="Z460" s="35">
        <f ca="1">Y460/MAX(Y$49:Y460)-1</f>
        <v>-0.12673269837272294</v>
      </c>
      <c r="AA460" s="32">
        <f t="shared" ca="1" si="241"/>
        <v>656.52482005854517</v>
      </c>
      <c r="AB460" s="33">
        <f t="shared" ca="1" si="262"/>
        <v>0</v>
      </c>
      <c r="AC460" s="34">
        <f t="shared" ca="1" si="263"/>
        <v>5.8333333333333336E-3</v>
      </c>
      <c r="AD460" s="34">
        <f t="shared" ca="1" si="264"/>
        <v>25.2564656248618</v>
      </c>
      <c r="AE460" s="35">
        <f ca="1">AD460/MAX(AD$49:AD460)-1</f>
        <v>-6.2526276408879644E-2</v>
      </c>
      <c r="AF460" s="32">
        <f t="shared" ca="1" si="242"/>
        <v>663.74254325903598</v>
      </c>
      <c r="AG460" s="33">
        <f t="shared" ca="1" si="265"/>
        <v>0</v>
      </c>
      <c r="AH460" s="34">
        <f t="shared" ca="1" si="266"/>
        <v>5.8333333333333336E-3</v>
      </c>
      <c r="AI460" s="34">
        <f t="shared" ca="1" si="267"/>
        <v>17.116699482612606</v>
      </c>
      <c r="AJ460" s="35">
        <f ca="1">AI460/MAX(AI$49:AI460)-1</f>
        <v>-0.11521196521214561</v>
      </c>
      <c r="AK460" s="32">
        <f t="shared" ca="1" si="243"/>
        <v>663.74254325903598</v>
      </c>
      <c r="AL460" s="33">
        <f t="shared" ca="1" si="244"/>
        <v>0</v>
      </c>
      <c r="AM460" s="34">
        <f t="shared" ca="1" si="268"/>
        <v>5.8333333333333336E-3</v>
      </c>
      <c r="AN460" s="34">
        <f t="shared" ca="1" si="269"/>
        <v>18.569851624757259</v>
      </c>
      <c r="AO460" s="35">
        <f ca="1">AN460/MAX(AN$49:AN460)-1</f>
        <v>-0.20208693989548465</v>
      </c>
      <c r="AP460" s="32">
        <f t="shared" ca="1" si="245"/>
        <v>704.40861983671778</v>
      </c>
      <c r="AQ460" s="33">
        <f t="shared" ca="1" si="246"/>
        <v>0</v>
      </c>
      <c r="AR460" s="34">
        <f t="shared" ca="1" si="270"/>
        <v>5.8333333333333336E-3</v>
      </c>
      <c r="AS460" s="34">
        <f t="shared" ca="1" si="271"/>
        <v>19.339896505043146</v>
      </c>
      <c r="AT460" s="35">
        <f ca="1">AS460/MAX(AS$49:AS460)-1</f>
        <v>-0.12467985253304859</v>
      </c>
      <c r="AU460" s="32">
        <f t="shared" ca="1" si="247"/>
        <v>703.65590939261938</v>
      </c>
      <c r="AV460" s="33">
        <f t="shared" ca="1" si="248"/>
        <v>1</v>
      </c>
      <c r="AW460" s="34">
        <f t="shared" ca="1" si="272"/>
        <v>5.8333333333333336E-3</v>
      </c>
      <c r="AX460" s="34">
        <f t="shared" ca="1" si="273"/>
        <v>20.228962767244202</v>
      </c>
      <c r="AY460" s="35">
        <f ca="1">AX460/MAX(AX$49:AX460)-1</f>
        <v>-0.12377244703947676</v>
      </c>
      <c r="AZ460" s="20"/>
      <c r="BA460" s="20"/>
      <c r="BB460" s="20"/>
      <c r="BC460" s="20"/>
      <c r="BD460" s="20"/>
      <c r="BE460" s="20"/>
      <c r="BF460" s="20"/>
      <c r="BG460" s="17"/>
      <c r="BH460" s="17"/>
      <c r="BJ460" s="7">
        <f ca="1">AVERAGE(B458:B460)</f>
        <v>656.52482005854517</v>
      </c>
      <c r="BK460" s="7">
        <f ca="1">AVERAGE(B455:B460)</f>
        <v>680.09036472558228</v>
      </c>
      <c r="BL460" s="7">
        <f ca="1">AVERAGE(B449:B460)</f>
        <v>657.44741710816788</v>
      </c>
      <c r="BM460" s="7">
        <f ca="1">AVERAGE(B443:B460)</f>
        <v>690.10023775680691</v>
      </c>
      <c r="BN460" s="7">
        <f ca="1">AVERAGE(B437:B460)</f>
        <v>690.9396659509066</v>
      </c>
      <c r="BO460" s="5">
        <f ca="1">IF($B459&gt;=BJ459,$D460,$C460)*0.2+IF($B459&gt;=BK459,$D460,$C460)*0.2+IF($B459&gt;=BL459,$D460,$C460)*0.2+IF($B459&gt;=BM459,$D460,$C460)*0.2+IF($B459&gt;=BN459,$D460,$C460)*0.2</f>
        <v>5.8333333333333336E-3</v>
      </c>
      <c r="BP460" s="3">
        <f t="shared" ca="1" si="249"/>
        <v>2151.8874177361213</v>
      </c>
      <c r="BQ460" s="5">
        <f ca="1">BP460/MAX($BP$36:BP460)-1</f>
        <v>-0.19087955829139702</v>
      </c>
    </row>
    <row r="461" spans="1:69" x14ac:dyDescent="0.2">
      <c r="A461" s="15">
        <v>22401</v>
      </c>
      <c r="B461" s="18">
        <v>553.72563791000198</v>
      </c>
      <c r="C461" s="17">
        <f t="shared" ca="1" si="235"/>
        <v>5.8333333333333336E-3</v>
      </c>
      <c r="D461" s="17">
        <f ca="1">B461/B460-1</f>
        <v>-0.10894278588861395</v>
      </c>
      <c r="E461" s="20">
        <f t="shared" ca="1" si="236"/>
        <v>3.7964621449503495</v>
      </c>
      <c r="F461" s="20">
        <f ca="1">E461/MAX(E$49:E461)-1</f>
        <v>-0.50433665451976117</v>
      </c>
      <c r="G461" s="32">
        <f t="shared" ca="1" si="237"/>
        <v>608.11371319294165</v>
      </c>
      <c r="H461" s="33">
        <f t="shared" ca="1" si="250"/>
        <v>0</v>
      </c>
      <c r="I461" s="34">
        <f t="shared" ca="1" si="251"/>
        <v>5.8333333333333336E-3</v>
      </c>
      <c r="J461" s="34">
        <f t="shared" ca="1" si="252"/>
        <v>23.760702627020205</v>
      </c>
      <c r="K461" s="35">
        <f ca="1">J461/MAX(J$49:J461)-1</f>
        <v>-9.1145543261376472E-2</v>
      </c>
      <c r="L461" s="32">
        <f t="shared" ca="1" si="238"/>
        <v>656.41201734285175</v>
      </c>
      <c r="M461" s="33">
        <f t="shared" ca="1" si="253"/>
        <v>0</v>
      </c>
      <c r="N461" s="34">
        <f t="shared" ca="1" si="254"/>
        <v>5.8333333333333336E-3</v>
      </c>
      <c r="O461" s="34">
        <f t="shared" ca="1" si="255"/>
        <v>19.590809951588781</v>
      </c>
      <c r="P461" s="35">
        <f ca="1">O461/MAX(O$49:O461)-1</f>
        <v>-0.18462717695796038</v>
      </c>
      <c r="Q461" s="32">
        <f t="shared" ca="1" si="239"/>
        <v>685.75424184990118</v>
      </c>
      <c r="R461" s="33">
        <f t="shared" ca="1" si="256"/>
        <v>0</v>
      </c>
      <c r="S461" s="34">
        <f t="shared" ca="1" si="257"/>
        <v>5.8333333333333336E-3</v>
      </c>
      <c r="T461" s="34">
        <f t="shared" ca="1" si="258"/>
        <v>17.115122786900695</v>
      </c>
      <c r="U461" s="35">
        <f ca="1">T461/MAX(T$49:T461)-1</f>
        <v>-0.27651599244266212</v>
      </c>
      <c r="V461" s="32">
        <f t="shared" ca="1" si="240"/>
        <v>608.11371319294165</v>
      </c>
      <c r="W461" s="33">
        <f t="shared" ca="1" si="259"/>
        <v>0</v>
      </c>
      <c r="X461" s="34">
        <f t="shared" ca="1" si="260"/>
        <v>0.10894278588861395</v>
      </c>
      <c r="Y461" s="34">
        <f t="shared" ca="1" si="261"/>
        <v>15.839791946629447</v>
      </c>
      <c r="Z461" s="35">
        <f ca="1">Y461/MAX(Y$49:Y461)-1</f>
        <v>-3.1596525708014744E-2</v>
      </c>
      <c r="AA461" s="32">
        <f t="shared" ca="1" si="241"/>
        <v>608.11371319294165</v>
      </c>
      <c r="AB461" s="33">
        <f t="shared" ca="1" si="262"/>
        <v>0</v>
      </c>
      <c r="AC461" s="34">
        <f t="shared" ca="1" si="263"/>
        <v>5.8333333333333336E-3</v>
      </c>
      <c r="AD461" s="34">
        <f t="shared" ca="1" si="264"/>
        <v>25.403795007673494</v>
      </c>
      <c r="AE461" s="35">
        <f ca="1">AD461/MAX(AD$49:AD461)-1</f>
        <v>-5.7057679687931406E-2</v>
      </c>
      <c r="AF461" s="32">
        <f t="shared" ca="1" si="242"/>
        <v>656.41201734285175</v>
      </c>
      <c r="AG461" s="33">
        <f t="shared" ca="1" si="265"/>
        <v>0</v>
      </c>
      <c r="AH461" s="34">
        <f t="shared" ca="1" si="266"/>
        <v>5.8333333333333336E-3</v>
      </c>
      <c r="AI461" s="34">
        <f t="shared" ca="1" si="267"/>
        <v>17.216546896261182</v>
      </c>
      <c r="AJ461" s="35">
        <f ca="1">AI461/MAX(AI$49:AI461)-1</f>
        <v>-0.11005070167588304</v>
      </c>
      <c r="AK461" s="32">
        <f t="shared" ca="1" si="243"/>
        <v>656.41201734285175</v>
      </c>
      <c r="AL461" s="33">
        <f t="shared" ca="1" si="244"/>
        <v>0</v>
      </c>
      <c r="AM461" s="34">
        <f t="shared" ca="1" si="268"/>
        <v>5.8333333333333336E-3</v>
      </c>
      <c r="AN461" s="34">
        <f t="shared" ca="1" si="269"/>
        <v>18.67817575923501</v>
      </c>
      <c r="AO461" s="35">
        <f ca="1">AN461/MAX(AN$49:AN461)-1</f>
        <v>-0.19743244704487495</v>
      </c>
      <c r="AP461" s="32">
        <f t="shared" ca="1" si="245"/>
        <v>698.95895850681256</v>
      </c>
      <c r="AQ461" s="33">
        <f t="shared" ca="1" si="246"/>
        <v>0</v>
      </c>
      <c r="AR461" s="34">
        <f t="shared" ca="1" si="270"/>
        <v>5.8333333333333336E-3</v>
      </c>
      <c r="AS461" s="34">
        <f t="shared" ca="1" si="271"/>
        <v>19.452712567989231</v>
      </c>
      <c r="AT461" s="35">
        <f ca="1">AS461/MAX(AS$49:AS461)-1</f>
        <v>-0.11957381833949143</v>
      </c>
      <c r="AU461" s="32">
        <f t="shared" ca="1" si="247"/>
        <v>703.59591999137353</v>
      </c>
      <c r="AV461" s="33">
        <f t="shared" ca="1" si="248"/>
        <v>0</v>
      </c>
      <c r="AW461" s="34">
        <f t="shared" ca="1" si="272"/>
        <v>5.8333333333333336E-3</v>
      </c>
      <c r="AX461" s="34">
        <f t="shared" ca="1" si="273"/>
        <v>20.346965050053125</v>
      </c>
      <c r="AY461" s="35">
        <f ca="1">AX461/MAX(AX$49:AX461)-1</f>
        <v>-0.11866111964720705</v>
      </c>
      <c r="AZ461" s="20"/>
      <c r="BA461" s="20"/>
      <c r="BB461" s="20"/>
      <c r="BC461" s="20"/>
      <c r="BD461" s="20"/>
      <c r="BE461" s="20"/>
      <c r="BF461" s="20"/>
      <c r="BG461" s="17"/>
      <c r="BH461" s="17"/>
      <c r="BJ461" s="7">
        <f ca="1">AVERAGE(B459:B461)</f>
        <v>608.11371319294165</v>
      </c>
      <c r="BK461" s="7">
        <f ca="1">AVERAGE(B456:B461)</f>
        <v>655.85481659215748</v>
      </c>
      <c r="BL461" s="7">
        <f ca="1">AVERAGE(B450:B461)</f>
        <v>651.78780093950206</v>
      </c>
      <c r="BM461" s="7">
        <f ca="1">AVERAGE(B444:B461)</f>
        <v>680.05126490133887</v>
      </c>
      <c r="BN461" s="7">
        <f ca="1">AVERAGE(B438:B461)</f>
        <v>685.75424184990118</v>
      </c>
      <c r="BO461" s="5">
        <f ca="1">IF($B460&gt;=BJ460,$D461,$C461)*0.2+IF($B460&gt;=BK460,$D461,$C461)*0.2+IF($B460&gt;=BL460,$D461,$C461)*0.2+IF($B460&gt;=BM460,$D461,$C461)*0.2+IF($B460&gt;=BN460,$D461,$C461)*0.2</f>
        <v>5.8333333333333336E-3</v>
      </c>
      <c r="BP461" s="3">
        <f t="shared" ca="1" si="249"/>
        <v>2164.4400943395822</v>
      </c>
      <c r="BQ461" s="5">
        <f ca="1">BP461/MAX($BP$36:BP461)-1</f>
        <v>-0.18615968904809677</v>
      </c>
    </row>
    <row r="462" spans="1:69" x14ac:dyDescent="0.2">
      <c r="A462" s="15">
        <v>22432</v>
      </c>
      <c r="B462" s="18">
        <v>608.01913804696858</v>
      </c>
      <c r="C462" s="17">
        <f t="shared" ca="1" si="235"/>
        <v>5.8333333333333336E-3</v>
      </c>
      <c r="D462" s="17">
        <f ca="1">B462/B461-1</f>
        <v>9.8051266583742747E-2</v>
      </c>
      <c r="E462" s="20">
        <f t="shared" ca="1" si="236"/>
        <v>4.1687100667999637</v>
      </c>
      <c r="F462" s="20">
        <f ca="1">E462/MAX(E$49:E462)-1</f>
        <v>-0.45573623569628852</v>
      </c>
      <c r="G462" s="32">
        <f t="shared" ca="1" si="237"/>
        <v>594.39007818266248</v>
      </c>
      <c r="H462" s="33">
        <f t="shared" ca="1" si="250"/>
        <v>0</v>
      </c>
      <c r="I462" s="34">
        <f t="shared" ca="1" si="251"/>
        <v>5.8333333333333336E-3</v>
      </c>
      <c r="J462" s="34">
        <f t="shared" ca="1" si="252"/>
        <v>23.899306725677825</v>
      </c>
      <c r="K462" s="35">
        <f ca="1">J462/MAX(J$49:J462)-1</f>
        <v>-8.5843892263734456E-2</v>
      </c>
      <c r="L462" s="32">
        <f t="shared" ca="1" si="238"/>
        <v>656.42504597927314</v>
      </c>
      <c r="M462" s="33">
        <f t="shared" ca="1" si="253"/>
        <v>0</v>
      </c>
      <c r="N462" s="34">
        <f t="shared" ca="1" si="254"/>
        <v>5.8333333333333336E-3</v>
      </c>
      <c r="O462" s="34">
        <f t="shared" ca="1" si="255"/>
        <v>19.705089676306383</v>
      </c>
      <c r="P462" s="35">
        <f ca="1">O462/MAX(O$49:O462)-1</f>
        <v>-0.1798708354902151</v>
      </c>
      <c r="Q462" s="32">
        <f t="shared" ca="1" si="239"/>
        <v>682.80561526683471</v>
      </c>
      <c r="R462" s="33">
        <f t="shared" ca="1" si="256"/>
        <v>0</v>
      </c>
      <c r="S462" s="34">
        <f t="shared" ca="1" si="257"/>
        <v>5.8333333333333336E-3</v>
      </c>
      <c r="T462" s="34">
        <f t="shared" ca="1" si="258"/>
        <v>17.214961003157615</v>
      </c>
      <c r="U462" s="35">
        <f ca="1">T462/MAX(T$49:T462)-1</f>
        <v>-0.27229566906524438</v>
      </c>
      <c r="V462" s="32">
        <f t="shared" ca="1" si="240"/>
        <v>594.39007818266248</v>
      </c>
      <c r="W462" s="33">
        <f t="shared" ca="1" si="259"/>
        <v>0</v>
      </c>
      <c r="X462" s="34">
        <f t="shared" ca="1" si="260"/>
        <v>-9.8051266583742747E-2</v>
      </c>
      <c r="Y462" s="34">
        <f t="shared" ca="1" si="261"/>
        <v>14.286680283839461</v>
      </c>
      <c r="Z462" s="35">
        <f ca="1">Y462/MAX(Y$49:Y462)-1</f>
        <v>-0.1265497129264409</v>
      </c>
      <c r="AA462" s="32">
        <f t="shared" ca="1" si="241"/>
        <v>594.39007818266248</v>
      </c>
      <c r="AB462" s="33">
        <f t="shared" ca="1" si="262"/>
        <v>0</v>
      </c>
      <c r="AC462" s="34">
        <f t="shared" ca="1" si="263"/>
        <v>5.8333333333333336E-3</v>
      </c>
      <c r="AD462" s="34">
        <f t="shared" ca="1" si="264"/>
        <v>25.551983811884924</v>
      </c>
      <c r="AE462" s="35">
        <f ca="1">AD462/MAX(AD$49:AD462)-1</f>
        <v>-5.1557182819444325E-2</v>
      </c>
      <c r="AF462" s="32">
        <f t="shared" ca="1" si="242"/>
        <v>656.42504597927314</v>
      </c>
      <c r="AG462" s="33">
        <f t="shared" ca="1" si="265"/>
        <v>0</v>
      </c>
      <c r="AH462" s="34">
        <f t="shared" ca="1" si="266"/>
        <v>5.8333333333333336E-3</v>
      </c>
      <c r="AI462" s="34">
        <f t="shared" ca="1" si="267"/>
        <v>17.316976753156037</v>
      </c>
      <c r="AJ462" s="35">
        <f ca="1">AI462/MAX(AI$49:AI462)-1</f>
        <v>-0.10485933076899245</v>
      </c>
      <c r="AK462" s="32">
        <f t="shared" ca="1" si="243"/>
        <v>656.42504597927314</v>
      </c>
      <c r="AL462" s="33">
        <f t="shared" ca="1" si="244"/>
        <v>0</v>
      </c>
      <c r="AM462" s="34">
        <f t="shared" ca="1" si="268"/>
        <v>5.8333333333333336E-3</v>
      </c>
      <c r="AN462" s="34">
        <f t="shared" ca="1" si="269"/>
        <v>18.787131784497216</v>
      </c>
      <c r="AO462" s="35">
        <f ca="1">AN462/MAX(AN$49:AN462)-1</f>
        <v>-0.19275080298596992</v>
      </c>
      <c r="AP462" s="32">
        <f t="shared" ca="1" si="245"/>
        <v>649.19004307780608</v>
      </c>
      <c r="AQ462" s="33">
        <f t="shared" ca="1" si="246"/>
        <v>0</v>
      </c>
      <c r="AR462" s="34">
        <f t="shared" ca="1" si="270"/>
        <v>5.8333333333333336E-3</v>
      </c>
      <c r="AS462" s="34">
        <f t="shared" ca="1" si="271"/>
        <v>19.566186724635834</v>
      </c>
      <c r="AT462" s="35">
        <f ca="1">AS462/MAX(AS$49:AS462)-1</f>
        <v>-0.11443799894647178</v>
      </c>
      <c r="AU462" s="32">
        <f t="shared" ca="1" si="247"/>
        <v>684.18587380711222</v>
      </c>
      <c r="AV462" s="33">
        <f t="shared" ca="1" si="248"/>
        <v>0</v>
      </c>
      <c r="AW462" s="34">
        <f t="shared" ca="1" si="272"/>
        <v>5.8333333333333336E-3</v>
      </c>
      <c r="AX462" s="34">
        <f t="shared" ca="1" si="273"/>
        <v>20.465655679511769</v>
      </c>
      <c r="AY462" s="35">
        <f ca="1">AX462/MAX(AX$49:AX462)-1</f>
        <v>-0.11351997617848242</v>
      </c>
      <c r="AZ462" s="20"/>
      <c r="BA462" s="20"/>
      <c r="BB462" s="20"/>
      <c r="BC462" s="20"/>
      <c r="BD462" s="20"/>
      <c r="BE462" s="20"/>
      <c r="BF462" s="20"/>
      <c r="BG462" s="17"/>
      <c r="BH462" s="17"/>
      <c r="BJ462" s="7">
        <f ca="1">AVERAGE(B460:B462)</f>
        <v>594.39007818266248</v>
      </c>
      <c r="BK462" s="7">
        <f ca="1">AVERAGE(B457:B462)</f>
        <v>639.28797599488735</v>
      </c>
      <c r="BL462" s="7">
        <f ca="1">AVERAGE(B451:B462)</f>
        <v>649.93085071227745</v>
      </c>
      <c r="BM462" s="7">
        <f ca="1">AVERAGE(B445:B462)</f>
        <v>672.24830708699903</v>
      </c>
      <c r="BN462" s="7">
        <f ca="1">AVERAGE(B439:B462)</f>
        <v>682.80561526683471</v>
      </c>
      <c r="BO462" s="5">
        <f ca="1">IF($B461&gt;=BJ461,$D462,$C462)*0.2+IF($B461&gt;=BK461,$D462,$C462)*0.2+IF($B461&gt;=BL461,$D462,$C462)*0.2+IF($B461&gt;=BM461,$D462,$C462)*0.2+IF($B461&gt;=BN461,$D462,$C462)*0.2</f>
        <v>5.8333333333333336E-3</v>
      </c>
      <c r="BP462" s="3">
        <f t="shared" ca="1" si="249"/>
        <v>2177.0659948898965</v>
      </c>
      <c r="BQ462" s="5">
        <f ca="1">BP462/MAX($BP$36:BP462)-1</f>
        <v>-0.18141228723421055</v>
      </c>
    </row>
    <row r="463" spans="1:69" x14ac:dyDescent="0.2">
      <c r="A463" s="15">
        <v>22462</v>
      </c>
      <c r="B463" s="18">
        <v>657.41156188301238</v>
      </c>
      <c r="C463" s="17">
        <f t="shared" ca="1" si="235"/>
        <v>5.8333333333333336E-3</v>
      </c>
      <c r="D463" s="17">
        <f ca="1">B463/B462-1</f>
        <v>8.1234982166348058E-2</v>
      </c>
      <c r="E463" s="20">
        <f t="shared" ca="1" si="236"/>
        <v>4.5073551547331343</v>
      </c>
      <c r="F463" s="20">
        <f ca="1">E463/MAX(E$49:E463)-1</f>
        <v>-0.4115229785092871</v>
      </c>
      <c r="G463" s="32">
        <f t="shared" ca="1" si="237"/>
        <v>606.38544594666098</v>
      </c>
      <c r="H463" s="33">
        <f t="shared" ca="1" si="250"/>
        <v>1</v>
      </c>
      <c r="I463" s="34">
        <f t="shared" ca="1" si="251"/>
        <v>8.1234982166348058E-2</v>
      </c>
      <c r="J463" s="34">
        <f t="shared" ca="1" si="252"/>
        <v>25.840766481326344</v>
      </c>
      <c r="K463" s="35">
        <f ca="1">J463/MAX(J$49:J463)-1</f>
        <v>-1.1582437154520786E-2</v>
      </c>
      <c r="L463" s="32">
        <f t="shared" ca="1" si="238"/>
        <v>658.79557255846851</v>
      </c>
      <c r="M463" s="33">
        <f t="shared" ca="1" si="253"/>
        <v>0</v>
      </c>
      <c r="N463" s="34">
        <f t="shared" ca="1" si="254"/>
        <v>5.8333333333333336E-3</v>
      </c>
      <c r="O463" s="34">
        <f t="shared" ca="1" si="255"/>
        <v>19.820036032751503</v>
      </c>
      <c r="P463" s="35">
        <f ca="1">O463/MAX(O$49:O463)-1</f>
        <v>-0.17508674869724139</v>
      </c>
      <c r="Q463" s="32">
        <f t="shared" ca="1" si="239"/>
        <v>681.88955180062464</v>
      </c>
      <c r="R463" s="33">
        <f t="shared" ca="1" si="256"/>
        <v>0</v>
      </c>
      <c r="S463" s="34">
        <f t="shared" ca="1" si="257"/>
        <v>5.8333333333333336E-3</v>
      </c>
      <c r="T463" s="34">
        <f t="shared" ca="1" si="258"/>
        <v>17.315381609009368</v>
      </c>
      <c r="U463" s="35">
        <f ca="1">T463/MAX(T$49:T463)-1</f>
        <v>-0.26805072713479161</v>
      </c>
      <c r="V463" s="32">
        <f t="shared" ca="1" si="240"/>
        <v>606.38544594666098</v>
      </c>
      <c r="W463" s="33">
        <f t="shared" ca="1" si="259"/>
        <v>1</v>
      </c>
      <c r="X463" s="34">
        <f t="shared" ca="1" si="260"/>
        <v>8.1234982166348058E-2</v>
      </c>
      <c r="Y463" s="34">
        <f t="shared" ca="1" si="261"/>
        <v>15.447258501913476</v>
      </c>
      <c r="Z463" s="35">
        <f ca="1">Y463/MAX(Y$49:Y463)-1</f>
        <v>-5.559499443282867E-2</v>
      </c>
      <c r="AA463" s="32">
        <f t="shared" ca="1" si="241"/>
        <v>606.38544594666098</v>
      </c>
      <c r="AB463" s="33">
        <f t="shared" ca="1" si="262"/>
        <v>1</v>
      </c>
      <c r="AC463" s="34">
        <f t="shared" ca="1" si="263"/>
        <v>8.1234982166348058E-2</v>
      </c>
      <c r="AD463" s="34">
        <f t="shared" ca="1" si="264"/>
        <v>27.627698761158211</v>
      </c>
      <c r="AE463" s="35">
        <f ca="1">AD463/MAX(AD$49:AD463)-1</f>
        <v>0</v>
      </c>
      <c r="AF463" s="32">
        <f t="shared" ca="1" si="242"/>
        <v>658.79557255846851</v>
      </c>
      <c r="AG463" s="33">
        <f t="shared" ca="1" si="265"/>
        <v>0</v>
      </c>
      <c r="AH463" s="34">
        <f t="shared" ca="1" si="266"/>
        <v>5.8333333333333336E-3</v>
      </c>
      <c r="AI463" s="34">
        <f t="shared" ca="1" si="267"/>
        <v>17.417992450882782</v>
      </c>
      <c r="AJ463" s="35">
        <f ca="1">AI463/MAX(AI$49:AI463)-1</f>
        <v>-9.9637676865144797E-2</v>
      </c>
      <c r="AK463" s="32">
        <f t="shared" ca="1" si="243"/>
        <v>658.79557255846851</v>
      </c>
      <c r="AL463" s="33">
        <f t="shared" ca="1" si="244"/>
        <v>0</v>
      </c>
      <c r="AM463" s="34">
        <f t="shared" ca="1" si="268"/>
        <v>5.8333333333333336E-3</v>
      </c>
      <c r="AN463" s="34">
        <f t="shared" ca="1" si="269"/>
        <v>18.896723386573452</v>
      </c>
      <c r="AO463" s="35">
        <f ca="1">AN463/MAX(AN$49:AN463)-1</f>
        <v>-0.18804184933672141</v>
      </c>
      <c r="AP463" s="32">
        <f t="shared" ca="1" si="245"/>
        <v>621.42545859101688</v>
      </c>
      <c r="AQ463" s="33">
        <f t="shared" ca="1" si="246"/>
        <v>0</v>
      </c>
      <c r="AR463" s="34">
        <f t="shared" ca="1" si="270"/>
        <v>5.8333333333333336E-3</v>
      </c>
      <c r="AS463" s="34">
        <f t="shared" ca="1" si="271"/>
        <v>19.680322813862876</v>
      </c>
      <c r="AT463" s="35">
        <f ca="1">AS463/MAX(AS$49:AS463)-1</f>
        <v>-0.10927222060699293</v>
      </c>
      <c r="AU463" s="32">
        <f t="shared" ca="1" si="247"/>
        <v>656.52482005854517</v>
      </c>
      <c r="AV463" s="33">
        <f t="shared" ca="1" si="248"/>
        <v>0</v>
      </c>
      <c r="AW463" s="34">
        <f t="shared" ca="1" si="272"/>
        <v>2.4683745541587015E-2</v>
      </c>
      <c r="AX463" s="34">
        <f t="shared" ca="1" si="273"/>
        <v>20.970824716646572</v>
      </c>
      <c r="AY463" s="35">
        <f ca="1">AX463/MAX(AX$49:AX463)-1</f>
        <v>-9.1638328842772121E-2</v>
      </c>
      <c r="AZ463" s="20"/>
      <c r="BA463" s="20"/>
      <c r="BB463" s="20"/>
      <c r="BC463" s="20"/>
      <c r="BD463" s="20"/>
      <c r="BE463" s="20"/>
      <c r="BF463" s="20"/>
      <c r="BG463" s="17"/>
      <c r="BH463" s="17"/>
      <c r="BJ463" s="7">
        <f ca="1">AVERAGE(B461:B463)</f>
        <v>606.38544594666098</v>
      </c>
      <c r="BK463" s="7">
        <f ca="1">AVERAGE(B458:B463)</f>
        <v>631.45513300260313</v>
      </c>
      <c r="BL463" s="7">
        <f ca="1">AVERAGE(B452:B463)</f>
        <v>652.4625727798749</v>
      </c>
      <c r="BM463" s="7">
        <f ca="1">AVERAGE(B446:B463)</f>
        <v>667.88621153042595</v>
      </c>
      <c r="BN463" s="7">
        <f ca="1">AVERAGE(B440:B463)</f>
        <v>681.88955180062464</v>
      </c>
      <c r="BO463" s="5">
        <f ca="1">IF($B462&gt;=BJ462,$D463,$C463)*0.2+IF($B462&gt;=BK462,$D463,$C463)*0.2+IF($B462&gt;=BL462,$D463,$C463)*0.2+IF($B462&gt;=BM462,$D463,$C463)*0.2+IF($B462&gt;=BN462,$D463,$C463)*0.2</f>
        <v>2.0913663099936277E-2</v>
      </c>
      <c r="BP463" s="3">
        <f t="shared" ca="1" si="249"/>
        <v>2222.5964196533514</v>
      </c>
      <c r="BQ463" s="5">
        <f ca="1">BP463/MAX($BP$36:BP463)-1</f>
        <v>-0.1642926195916794</v>
      </c>
    </row>
    <row r="464" spans="1:69" x14ac:dyDescent="0.2">
      <c r="A464" s="15">
        <v>22493</v>
      </c>
      <c r="B464" s="18">
        <v>684.0601481806616</v>
      </c>
      <c r="C464" s="17">
        <f t="shared" ca="1" si="235"/>
        <v>5.8333333333333336E-3</v>
      </c>
      <c r="D464" s="17">
        <f ca="1">B464/B463-1</f>
        <v>4.0535621584324E-2</v>
      </c>
      <c r="E464" s="20">
        <f t="shared" ca="1" si="236"/>
        <v>4.690063597631549</v>
      </c>
      <c r="F464" s="20">
        <f ca="1">E464/MAX(E$49:E464)-1</f>
        <v>-0.38766869665506942</v>
      </c>
      <c r="G464" s="32">
        <f t="shared" ca="1" si="237"/>
        <v>649.8302827035476</v>
      </c>
      <c r="H464" s="33">
        <f t="shared" ca="1" si="250"/>
        <v>1</v>
      </c>
      <c r="I464" s="34">
        <f t="shared" ca="1" si="251"/>
        <v>4.0535621584324E-2</v>
      </c>
      <c r="J464" s="34">
        <f t="shared" ca="1" si="252"/>
        <v>26.888238012862274</v>
      </c>
      <c r="K464" s="35">
        <f ca="1">J464/MAX(J$49:J464)-1</f>
        <v>0</v>
      </c>
      <c r="L464" s="32">
        <f t="shared" ca="1" si="238"/>
        <v>658.37586743741383</v>
      </c>
      <c r="M464" s="33">
        <f t="shared" ca="1" si="253"/>
        <v>0</v>
      </c>
      <c r="N464" s="34">
        <f t="shared" ca="1" si="254"/>
        <v>5.8333333333333336E-3</v>
      </c>
      <c r="O464" s="34">
        <f t="shared" ca="1" si="255"/>
        <v>19.935652909609221</v>
      </c>
      <c r="P464" s="35">
        <f ca="1">O464/MAX(O$49:O464)-1</f>
        <v>-0.1702747547313086</v>
      </c>
      <c r="Q464" s="32">
        <f t="shared" ca="1" si="239"/>
        <v>681.36415644359431</v>
      </c>
      <c r="R464" s="33">
        <f t="shared" ca="1" si="256"/>
        <v>0</v>
      </c>
      <c r="S464" s="34">
        <f t="shared" ca="1" si="257"/>
        <v>5.8333333333333336E-3</v>
      </c>
      <c r="T464" s="34">
        <f t="shared" ca="1" si="258"/>
        <v>17.416388001728588</v>
      </c>
      <c r="U464" s="35">
        <f ca="1">T464/MAX(T$49:T464)-1</f>
        <v>-0.26378102304307793</v>
      </c>
      <c r="V464" s="32">
        <f t="shared" ca="1" si="240"/>
        <v>649.8302827035476</v>
      </c>
      <c r="W464" s="33">
        <f t="shared" ca="1" si="259"/>
        <v>1</v>
      </c>
      <c r="X464" s="34">
        <f t="shared" ca="1" si="260"/>
        <v>4.0535621584324E-2</v>
      </c>
      <c r="Y464" s="34">
        <f t="shared" ca="1" si="261"/>
        <v>16.073422727062272</v>
      </c>
      <c r="Z464" s="35">
        <f ca="1">Y464/MAX(Y$49:Y464)-1</f>
        <v>-1.7312950504816405E-2</v>
      </c>
      <c r="AA464" s="32">
        <f t="shared" ca="1" si="241"/>
        <v>649.8302827035476</v>
      </c>
      <c r="AB464" s="33">
        <f t="shared" ca="1" si="262"/>
        <v>1</v>
      </c>
      <c r="AC464" s="34">
        <f t="shared" ca="1" si="263"/>
        <v>4.0535621584324E-2</v>
      </c>
      <c r="AD464" s="34">
        <f t="shared" ca="1" si="264"/>
        <v>28.747604703386216</v>
      </c>
      <c r="AE464" s="35">
        <f ca="1">AD464/MAX(AD$49:AD464)-1</f>
        <v>0</v>
      </c>
      <c r="AF464" s="32">
        <f t="shared" ca="1" si="242"/>
        <v>658.37586743741383</v>
      </c>
      <c r="AG464" s="33">
        <f t="shared" ca="1" si="265"/>
        <v>0</v>
      </c>
      <c r="AH464" s="34">
        <f t="shared" ca="1" si="266"/>
        <v>5.8333333333333336E-3</v>
      </c>
      <c r="AI464" s="34">
        <f t="shared" ca="1" si="267"/>
        <v>17.519597406846266</v>
      </c>
      <c r="AJ464" s="35">
        <f ca="1">AI464/MAX(AI$49:AI464)-1</f>
        <v>-9.4385563313524767E-2</v>
      </c>
      <c r="AK464" s="32">
        <f t="shared" ca="1" si="243"/>
        <v>658.37586743741383</v>
      </c>
      <c r="AL464" s="33">
        <f t="shared" ca="1" si="244"/>
        <v>0</v>
      </c>
      <c r="AM464" s="34">
        <f t="shared" ca="1" si="268"/>
        <v>5.8333333333333336E-3</v>
      </c>
      <c r="AN464" s="34">
        <f t="shared" ca="1" si="269"/>
        <v>19.006954272995131</v>
      </c>
      <c r="AO464" s="35">
        <f ca="1">AN464/MAX(AN$49:AN464)-1</f>
        <v>-0.18330542679118556</v>
      </c>
      <c r="AP464" s="32">
        <f t="shared" ca="1" si="245"/>
        <v>657.41156188301238</v>
      </c>
      <c r="AQ464" s="33">
        <f t="shared" ca="1" si="246"/>
        <v>1</v>
      </c>
      <c r="AR464" s="34">
        <f t="shared" ca="1" si="270"/>
        <v>4.0535621584324E-2</v>
      </c>
      <c r="AS464" s="34">
        <f t="shared" ca="1" si="271"/>
        <v>20.478076932102962</v>
      </c>
      <c r="AT464" s="35">
        <f ca="1">AS464/MAX(AS$49:AS464)-1</f>
        <v>-7.3166016406872703E-2</v>
      </c>
      <c r="AU464" s="32">
        <f t="shared" ca="1" si="247"/>
        <v>608.11371319294165</v>
      </c>
      <c r="AV464" s="33">
        <f t="shared" ca="1" si="248"/>
        <v>0</v>
      </c>
      <c r="AW464" s="34">
        <f t="shared" ca="1" si="272"/>
        <v>2.3184477458828668E-2</v>
      </c>
      <c r="AX464" s="34">
        <f t="shared" ca="1" si="273"/>
        <v>21.45702232958271</v>
      </c>
      <c r="AY464" s="35">
        <f ca="1">AX464/MAX(AX$49:AX464)-1</f>
        <v>-7.057843815336351E-2</v>
      </c>
      <c r="AZ464" s="20"/>
      <c r="BA464" s="20"/>
      <c r="BB464" s="20"/>
      <c r="BC464" s="20"/>
      <c r="BD464" s="20"/>
      <c r="BE464" s="20"/>
      <c r="BF464" s="20"/>
      <c r="BG464" s="17"/>
      <c r="BH464" s="17"/>
      <c r="BJ464" s="7">
        <f ca="1">AVERAGE(B462:B464)</f>
        <v>649.8302827035476</v>
      </c>
      <c r="BK464" s="7">
        <f ca="1">AVERAGE(B459:B464)</f>
        <v>628.97199794824462</v>
      </c>
      <c r="BL464" s="7">
        <f ca="1">AVERAGE(B453:B464)</f>
        <v>658.81018082136711</v>
      </c>
      <c r="BM464" s="7">
        <f ca="1">AVERAGE(B447:B464)</f>
        <v>659.45355431014548</v>
      </c>
      <c r="BN464" s="7">
        <f ca="1">AVERAGE(B441:B464)</f>
        <v>681.36415644359431</v>
      </c>
      <c r="BO464" s="5">
        <f ca="1">IF($B463&gt;=BJ463,$D464,$C464)*0.2+IF($B463&gt;=BK463,$D464,$C464)*0.2+IF($B463&gt;=BL463,$D464,$C464)*0.2+IF($B463&gt;=BM463,$D464,$C464)*0.2+IF($B463&gt;=BN463,$D464,$C464)*0.2</f>
        <v>2.6654706283927736E-2</v>
      </c>
      <c r="BP464" s="3">
        <f t="shared" ca="1" si="249"/>
        <v>2281.8390744069211</v>
      </c>
      <c r="BQ464" s="5">
        <f ca="1">BP464/MAX($BP$36:BP464)-1</f>
        <v>-0.14201708482758491</v>
      </c>
    </row>
    <row r="465" spans="1:69" x14ac:dyDescent="0.2">
      <c r="A465" s="15">
        <v>22524</v>
      </c>
      <c r="B465" s="18">
        <v>693.41703486234917</v>
      </c>
      <c r="C465" s="17">
        <f t="shared" ca="1" si="235"/>
        <v>5.8333333333333336E-3</v>
      </c>
      <c r="D465" s="17">
        <f ca="1">B465/B464-1</f>
        <v>1.3678456063510369E-2</v>
      </c>
      <c r="E465" s="20">
        <f t="shared" ca="1" si="236"/>
        <v>4.7542164264868214</v>
      </c>
      <c r="F465" s="20">
        <f ca="1">E465/MAX(E$49:E465)-1</f>
        <v>-0.37929294982595374</v>
      </c>
      <c r="G465" s="32">
        <f t="shared" ca="1" si="237"/>
        <v>678.29624830867442</v>
      </c>
      <c r="H465" s="33">
        <f t="shared" ca="1" si="250"/>
        <v>1</v>
      </c>
      <c r="I465" s="34">
        <f t="shared" ca="1" si="251"/>
        <v>1.3678456063510369E-2</v>
      </c>
      <c r="J465" s="34">
        <f t="shared" ca="1" si="252"/>
        <v>27.256027595146421</v>
      </c>
      <c r="K465" s="35">
        <f ca="1">J465/MAX(J$49:J465)-1</f>
        <v>0</v>
      </c>
      <c r="L465" s="32">
        <f t="shared" ca="1" si="238"/>
        <v>657.80367825259361</v>
      </c>
      <c r="M465" s="33">
        <f t="shared" ca="1" si="253"/>
        <v>1</v>
      </c>
      <c r="N465" s="34">
        <f t="shared" ca="1" si="254"/>
        <v>1.3678456063510369E-2</v>
      </c>
      <c r="O465" s="34">
        <f t="shared" ca="1" si="255"/>
        <v>20.208341862030704</v>
      </c>
      <c r="P465" s="35">
        <f ca="1">O465/MAX(O$49:O465)-1</f>
        <v>-0.15892539441911546</v>
      </c>
      <c r="Q465" s="32">
        <f t="shared" ca="1" si="239"/>
        <v>680.80020084262731</v>
      </c>
      <c r="R465" s="33">
        <f t="shared" ca="1" si="256"/>
        <v>1</v>
      </c>
      <c r="S465" s="34">
        <f t="shared" ca="1" si="257"/>
        <v>1.3678456063510369E-2</v>
      </c>
      <c r="T465" s="34">
        <f t="shared" ca="1" si="258"/>
        <v>17.654617299795284</v>
      </c>
      <c r="U465" s="35">
        <f ca="1">T465/MAX(T$49:T465)-1</f>
        <v>-0.25371068411365005</v>
      </c>
      <c r="V465" s="32">
        <f t="shared" ca="1" si="240"/>
        <v>678.29624830867442</v>
      </c>
      <c r="W465" s="33">
        <f t="shared" ca="1" si="259"/>
        <v>1</v>
      </c>
      <c r="X465" s="34">
        <f t="shared" ca="1" si="260"/>
        <v>1.3678456063510369E-2</v>
      </c>
      <c r="Y465" s="34">
        <f t="shared" ca="1" si="261"/>
        <v>16.293282333624624</v>
      </c>
      <c r="Z465" s="35">
        <f ca="1">Y465/MAX(Y$49:Y465)-1</f>
        <v>-3.8713088741157975E-3</v>
      </c>
      <c r="AA465" s="32">
        <f t="shared" ca="1" si="241"/>
        <v>678.29624830867442</v>
      </c>
      <c r="AB465" s="33">
        <f t="shared" ca="1" si="262"/>
        <v>1</v>
      </c>
      <c r="AC465" s="34">
        <f t="shared" ca="1" si="263"/>
        <v>1.3678456063510369E-2</v>
      </c>
      <c r="AD465" s="34">
        <f t="shared" ca="1" si="264"/>
        <v>29.140827551252649</v>
      </c>
      <c r="AE465" s="35">
        <f ca="1">AD465/MAX(AD$49:AD465)-1</f>
        <v>0</v>
      </c>
      <c r="AF465" s="32">
        <f t="shared" ca="1" si="242"/>
        <v>657.80367825259361</v>
      </c>
      <c r="AG465" s="33">
        <f t="shared" ca="1" si="265"/>
        <v>0</v>
      </c>
      <c r="AH465" s="34">
        <f t="shared" ca="1" si="266"/>
        <v>5.8333333333333336E-3</v>
      </c>
      <c r="AI465" s="34">
        <f t="shared" ca="1" si="267"/>
        <v>17.621795058386201</v>
      </c>
      <c r="AJ465" s="35">
        <f ca="1">AI465/MAX(AI$49:AI465)-1</f>
        <v>-8.9102812432853784E-2</v>
      </c>
      <c r="AK465" s="32">
        <f t="shared" ca="1" si="243"/>
        <v>657.80367825259361</v>
      </c>
      <c r="AL465" s="33">
        <f t="shared" ca="1" si="244"/>
        <v>0.3</v>
      </c>
      <c r="AM465" s="34">
        <f t="shared" ca="1" si="268"/>
        <v>5.8333333333333336E-3</v>
      </c>
      <c r="AN465" s="34">
        <f t="shared" ca="1" si="269"/>
        <v>19.117828172920937</v>
      </c>
      <c r="AO465" s="35">
        <f ca="1">AN465/MAX(AN$49:AN465)-1</f>
        <v>-0.17854137511413404</v>
      </c>
      <c r="AP465" s="32">
        <f t="shared" ca="1" si="245"/>
        <v>684.0601481806616</v>
      </c>
      <c r="AQ465" s="33">
        <f t="shared" ca="1" si="246"/>
        <v>1</v>
      </c>
      <c r="AR465" s="34">
        <f t="shared" ca="1" si="270"/>
        <v>1.3678456063510369E-2</v>
      </c>
      <c r="AS465" s="34">
        <f t="shared" ca="1" si="271"/>
        <v>20.758185407683918</v>
      </c>
      <c r="AT465" s="35">
        <f ca="1">AS465/MAX(AS$49:AS465)-1</f>
        <v>-6.0488358484125815E-2</v>
      </c>
      <c r="AU465" s="32">
        <f t="shared" ca="1" si="247"/>
        <v>649.8302827035476</v>
      </c>
      <c r="AV465" s="33">
        <f t="shared" ca="1" si="248"/>
        <v>1</v>
      </c>
      <c r="AW465" s="34">
        <f t="shared" ca="1" si="272"/>
        <v>9.7558946984218509E-3</v>
      </c>
      <c r="AX465" s="34">
        <f t="shared" ca="1" si="273"/>
        <v>21.666354779971805</v>
      </c>
      <c r="AY465" s="35">
        <f ca="1">AX465/MAX(AX$49:AX465)-1</f>
        <v>-6.1511099265544988E-2</v>
      </c>
      <c r="AZ465" s="20"/>
      <c r="BA465" s="20"/>
      <c r="BB465" s="20"/>
      <c r="BC465" s="20"/>
      <c r="BD465" s="20"/>
      <c r="BE465" s="20"/>
      <c r="BF465" s="20"/>
      <c r="BG465" s="17"/>
      <c r="BH465" s="17"/>
      <c r="BJ465" s="7">
        <f ca="1">AVERAGE(B463:B465)</f>
        <v>678.29624830867442</v>
      </c>
      <c r="BK465" s="7">
        <f ca="1">AVERAGE(B460:B465)</f>
        <v>636.34316324566851</v>
      </c>
      <c r="BL465" s="7">
        <f ca="1">AVERAGE(B454:B465)</f>
        <v>663.78607571897464</v>
      </c>
      <c r="BM465" s="7">
        <f ca="1">AVERAGE(B448:B465)</f>
        <v>654.20516853327399</v>
      </c>
      <c r="BN465" s="7">
        <f ca="1">AVERAGE(B442:B465)</f>
        <v>680.80020084262731</v>
      </c>
      <c r="BO465" s="5">
        <f ca="1">IF($B464&gt;=BJ464,$D465,$C465)*0.2+IF($B464&gt;=BK464,$D465,$C465)*0.2+IF($B464&gt;=BL464,$D465,$C465)*0.2+IF($B464&gt;=BM464,$D465,$C465)*0.2+IF($B464&gt;=BN464,$D465,$C465)*0.2</f>
        <v>1.3678456063510369E-2</v>
      </c>
      <c r="BP465" s="3">
        <f t="shared" ca="1" si="249"/>
        <v>2313.0511099301975</v>
      </c>
      <c r="BQ465" s="5">
        <f ca="1">BP465/MAX($BP$36:BP465)-1</f>
        <v>-0.13028120321915637</v>
      </c>
    </row>
    <row r="466" spans="1:69" x14ac:dyDescent="0.2">
      <c r="A466" s="15">
        <v>22554</v>
      </c>
      <c r="B466" s="18">
        <v>725.12147912387707</v>
      </c>
      <c r="C466" s="17">
        <f t="shared" ca="1" si="235"/>
        <v>5.8333333333333336E-3</v>
      </c>
      <c r="D466" s="17">
        <f ca="1">B466/B465-1</f>
        <v>4.572204411998837E-2</v>
      </c>
      <c r="E466" s="20">
        <f t="shared" ca="1" si="236"/>
        <v>4.971588919694625</v>
      </c>
      <c r="F466" s="20">
        <f ca="1">E466/MAX(E$49:E466)-1</f>
        <v>-0.35091295469230821</v>
      </c>
      <c r="G466" s="32">
        <f t="shared" ca="1" si="237"/>
        <v>700.86622072229602</v>
      </c>
      <c r="H466" s="33">
        <f t="shared" ca="1" si="250"/>
        <v>1</v>
      </c>
      <c r="I466" s="34">
        <f t="shared" ca="1" si="251"/>
        <v>4.572204411998837E-2</v>
      </c>
      <c r="J466" s="34">
        <f t="shared" ca="1" si="252"/>
        <v>28.502228891387325</v>
      </c>
      <c r="K466" s="35">
        <f ca="1">J466/MAX(J$49:J466)-1</f>
        <v>0</v>
      </c>
      <c r="L466" s="32">
        <f t="shared" ca="1" si="238"/>
        <v>659.57380800192254</v>
      </c>
      <c r="M466" s="33">
        <f t="shared" ca="1" si="253"/>
        <v>1</v>
      </c>
      <c r="N466" s="34">
        <f t="shared" ca="1" si="254"/>
        <v>4.572204411998837E-2</v>
      </c>
      <c r="O466" s="34">
        <f t="shared" ca="1" si="255"/>
        <v>21.132308560238279</v>
      </c>
      <c r="P466" s="35">
        <f ca="1">O466/MAX(O$49:O466)-1</f>
        <v>-0.12046974419454437</v>
      </c>
      <c r="Q466" s="32">
        <f t="shared" ca="1" si="239"/>
        <v>680.98163665122468</v>
      </c>
      <c r="R466" s="33">
        <f t="shared" ca="1" si="256"/>
        <v>1</v>
      </c>
      <c r="S466" s="34">
        <f t="shared" ca="1" si="257"/>
        <v>4.572204411998837E-2</v>
      </c>
      <c r="T466" s="34">
        <f t="shared" ca="1" si="258"/>
        <v>18.461822490898033</v>
      </c>
      <c r="U466" s="35">
        <f ca="1">T466/MAX(T$49:T466)-1</f>
        <v>-0.21958881108641848</v>
      </c>
      <c r="V466" s="32">
        <f t="shared" ca="1" si="240"/>
        <v>700.86622072229602</v>
      </c>
      <c r="W466" s="33">
        <f t="shared" ca="1" si="259"/>
        <v>1</v>
      </c>
      <c r="X466" s="34">
        <f t="shared" ca="1" si="260"/>
        <v>4.572204411998837E-2</v>
      </c>
      <c r="Y466" s="34">
        <f t="shared" ca="1" si="261"/>
        <v>17.038244507342036</v>
      </c>
      <c r="Z466" s="35">
        <f ca="1">Y466/MAX(Y$49:Y466)-1</f>
        <v>0</v>
      </c>
      <c r="AA466" s="32">
        <f t="shared" ca="1" si="241"/>
        <v>700.86622072229602</v>
      </c>
      <c r="AB466" s="33">
        <f t="shared" ca="1" si="262"/>
        <v>1</v>
      </c>
      <c r="AC466" s="34">
        <f t="shared" ca="1" si="263"/>
        <v>4.572204411998837E-2</v>
      </c>
      <c r="AD466" s="34">
        <f t="shared" ca="1" si="264"/>
        <v>30.473205754243995</v>
      </c>
      <c r="AE466" s="35">
        <f ca="1">AD466/MAX(AD$49:AD466)-1</f>
        <v>0</v>
      </c>
      <c r="AF466" s="32">
        <f t="shared" ca="1" si="242"/>
        <v>659.57380800192254</v>
      </c>
      <c r="AG466" s="33">
        <f t="shared" ca="1" si="265"/>
        <v>0</v>
      </c>
      <c r="AH466" s="34">
        <f t="shared" ca="1" si="266"/>
        <v>5.8333333333333336E-3</v>
      </c>
      <c r="AI466" s="34">
        <f t="shared" ca="1" si="267"/>
        <v>17.724588862893455</v>
      </c>
      <c r="AJ466" s="35">
        <f ca="1">AI466/MAX(AI$49:AI466)-1</f>
        <v>-8.3789245505378696E-2</v>
      </c>
      <c r="AK466" s="32">
        <f t="shared" ca="1" si="243"/>
        <v>659.57380800192254</v>
      </c>
      <c r="AL466" s="33">
        <f t="shared" ca="1" si="244"/>
        <v>0.6</v>
      </c>
      <c r="AM466" s="34">
        <f t="shared" ca="1" si="268"/>
        <v>5.8333333333333336E-3</v>
      </c>
      <c r="AN466" s="34">
        <f t="shared" ca="1" si="269"/>
        <v>19.229348837262975</v>
      </c>
      <c r="AO466" s="35">
        <f ca="1">AN466/MAX(AN$49:AN466)-1</f>
        <v>-0.17374953313563324</v>
      </c>
      <c r="AP466" s="32">
        <f t="shared" ca="1" si="245"/>
        <v>693.41703486234917</v>
      </c>
      <c r="AQ466" s="33">
        <f t="shared" ca="1" si="246"/>
        <v>1</v>
      </c>
      <c r="AR466" s="34">
        <f t="shared" ca="1" si="270"/>
        <v>4.572204411998837E-2</v>
      </c>
      <c r="AS466" s="34">
        <f t="shared" ca="1" si="271"/>
        <v>21.707292076744942</v>
      </c>
      <c r="AT466" s="35">
        <f ca="1">AS466/MAX(AS$49:AS466)-1</f>
        <v>-1.7531965759494228E-2</v>
      </c>
      <c r="AU466" s="32">
        <f t="shared" ca="1" si="247"/>
        <v>678.29624830867442</v>
      </c>
      <c r="AV466" s="33">
        <f t="shared" ca="1" si="248"/>
        <v>1</v>
      </c>
      <c r="AW466" s="34">
        <f t="shared" ca="1" si="272"/>
        <v>2.5777688726660853E-2</v>
      </c>
      <c r="AX466" s="34">
        <f t="shared" ca="1" si="273"/>
        <v>22.224863329331317</v>
      </c>
      <c r="AY466" s="35">
        <f ca="1">AX466/MAX(AX$49:AX466)-1</f>
        <v>-3.7319024508986165E-2</v>
      </c>
      <c r="AZ466" s="20"/>
      <c r="BA466" s="20"/>
      <c r="BB466" s="20"/>
      <c r="BC466" s="20"/>
      <c r="BD466" s="20"/>
      <c r="BE466" s="20"/>
      <c r="BF466" s="20"/>
      <c r="BG466" s="17"/>
      <c r="BH466" s="17"/>
      <c r="BJ466" s="7">
        <f ca="1">AVERAGE(B464:B466)</f>
        <v>700.86622072229602</v>
      </c>
      <c r="BK466" s="7">
        <f ca="1">AVERAGE(B461:B466)</f>
        <v>653.62583333447844</v>
      </c>
      <c r="BL466" s="7">
        <f ca="1">AVERAGE(B455:B466)</f>
        <v>666.85809903003042</v>
      </c>
      <c r="BM466" s="7">
        <f ca="1">AVERAGE(B449:B466)</f>
        <v>656.17355585027133</v>
      </c>
      <c r="BN466" s="7">
        <f ca="1">AVERAGE(B443:B466)</f>
        <v>680.98163665122468</v>
      </c>
      <c r="BO466" s="5">
        <f ca="1">IF($B465&gt;=BJ465,$D466,$C466)*0.2+IF($B465&gt;=BK465,$D466,$C466)*0.2+IF($B465&gt;=BL465,$D466,$C466)*0.2+IF($B465&gt;=BM465,$D466,$C466)*0.2+IF($B465&gt;=BN465,$D466,$C466)*0.2</f>
        <v>4.572204411998837E-2</v>
      </c>
      <c r="BP466" s="3">
        <f t="shared" ca="1" si="249"/>
        <v>2418.8085348302143</v>
      </c>
      <c r="BQ466" s="5">
        <f ca="1">BP466/MAX($BP$36:BP466)-1</f>
        <v>-9.0515882020759442E-2</v>
      </c>
    </row>
    <row r="467" spans="1:69" x14ac:dyDescent="0.2">
      <c r="A467" s="15">
        <v>22585</v>
      </c>
      <c r="B467" s="18">
        <v>743.30077458098174</v>
      </c>
      <c r="C467" s="17">
        <f t="shared" ca="1" si="235"/>
        <v>5.8333333333333336E-3</v>
      </c>
      <c r="D467" s="17">
        <f ca="1">B467/B466-1</f>
        <v>2.5070689505804822E-2</v>
      </c>
      <c r="E467" s="20">
        <f t="shared" ca="1" si="236"/>
        <v>5.0962300818507886</v>
      </c>
      <c r="F467" s="20">
        <f ca="1">E467/MAX(E$49:E467)-1</f>
        <v>-0.33463989491715873</v>
      </c>
      <c r="G467" s="32">
        <f t="shared" ca="1" si="237"/>
        <v>720.61309618906932</v>
      </c>
      <c r="H467" s="33">
        <f t="shared" ca="1" si="250"/>
        <v>1</v>
      </c>
      <c r="I467" s="34">
        <f t="shared" ca="1" si="251"/>
        <v>2.5070689505804822E-2</v>
      </c>
      <c r="J467" s="34">
        <f t="shared" ca="1" si="252"/>
        <v>29.216799422146675</v>
      </c>
      <c r="K467" s="35">
        <f ca="1">J467/MAX(J$49:J467)-1</f>
        <v>0</v>
      </c>
      <c r="L467" s="32">
        <f t="shared" ca="1" si="238"/>
        <v>663.46302347634889</v>
      </c>
      <c r="M467" s="33">
        <f t="shared" ca="1" si="253"/>
        <v>1</v>
      </c>
      <c r="N467" s="34">
        <f t="shared" ca="1" si="254"/>
        <v>2.5070689505804822E-2</v>
      </c>
      <c r="O467" s="34">
        <f t="shared" ca="1" si="255"/>
        <v>21.662110106692875</v>
      </c>
      <c r="P467" s="35">
        <f ca="1">O467/MAX(O$49:O467)-1</f>
        <v>-9.8419314240284717E-2</v>
      </c>
      <c r="Q467" s="32">
        <f t="shared" ca="1" si="239"/>
        <v>681.34387103758115</v>
      </c>
      <c r="R467" s="33">
        <f t="shared" ca="1" si="256"/>
        <v>1</v>
      </c>
      <c r="S467" s="34">
        <f t="shared" ca="1" si="257"/>
        <v>2.5070689505804822E-2</v>
      </c>
      <c r="T467" s="34">
        <f t="shared" ca="1" si="258"/>
        <v>18.924673110278622</v>
      </c>
      <c r="U467" s="35">
        <f ca="1">T467/MAX(T$49:T467)-1</f>
        <v>-0.20002336448231006</v>
      </c>
      <c r="V467" s="32">
        <f t="shared" ca="1" si="240"/>
        <v>720.61309618906932</v>
      </c>
      <c r="W467" s="33">
        <f t="shared" ca="1" si="259"/>
        <v>1</v>
      </c>
      <c r="X467" s="34">
        <f t="shared" ca="1" si="260"/>
        <v>2.5070689505804822E-2</v>
      </c>
      <c r="Y467" s="34">
        <f t="shared" ca="1" si="261"/>
        <v>17.465405045109591</v>
      </c>
      <c r="Z467" s="35">
        <f ca="1">Y467/MAX(Y$49:Y467)-1</f>
        <v>0</v>
      </c>
      <c r="AA467" s="32">
        <f t="shared" ca="1" si="241"/>
        <v>720.61309618906932</v>
      </c>
      <c r="AB467" s="33">
        <f t="shared" ca="1" si="262"/>
        <v>1</v>
      </c>
      <c r="AC467" s="34">
        <f t="shared" ca="1" si="263"/>
        <v>2.5070689505804822E-2</v>
      </c>
      <c r="AD467" s="34">
        <f t="shared" ca="1" si="264"/>
        <v>31.237190033955152</v>
      </c>
      <c r="AE467" s="35">
        <f ca="1">AD467/MAX(AD$49:AD467)-1</f>
        <v>0</v>
      </c>
      <c r="AF467" s="32">
        <f t="shared" ca="1" si="242"/>
        <v>663.46302347634889</v>
      </c>
      <c r="AG467" s="33">
        <f t="shared" ca="1" si="265"/>
        <v>0</v>
      </c>
      <c r="AH467" s="34">
        <f t="shared" ca="1" si="266"/>
        <v>5.8333333333333336E-3</v>
      </c>
      <c r="AI467" s="34">
        <f t="shared" ca="1" si="267"/>
        <v>17.827982297927001</v>
      </c>
      <c r="AJ467" s="35">
        <f ca="1">AI467/MAX(AI$49:AI467)-1</f>
        <v>-7.8444682770826724E-2</v>
      </c>
      <c r="AK467" s="32">
        <f t="shared" ca="1" si="243"/>
        <v>663.46302347634889</v>
      </c>
      <c r="AL467" s="33">
        <f t="shared" ca="1" si="244"/>
        <v>1</v>
      </c>
      <c r="AM467" s="34">
        <f t="shared" ca="1" si="268"/>
        <v>2.5070689505804822E-2</v>
      </c>
      <c r="AN467" s="34">
        <f t="shared" ca="1" si="269"/>
        <v>19.711441871360805</v>
      </c>
      <c r="AO467" s="35">
        <f ca="1">AN467/MAX(AN$49:AN467)-1</f>
        <v>-0.15303486422685042</v>
      </c>
      <c r="AP467" s="32">
        <f t="shared" ca="1" si="245"/>
        <v>725.12147912387707</v>
      </c>
      <c r="AQ467" s="33">
        <f t="shared" ca="1" si="246"/>
        <v>1</v>
      </c>
      <c r="AR467" s="34">
        <f t="shared" ca="1" si="270"/>
        <v>2.5070689505804822E-2</v>
      </c>
      <c r="AS467" s="34">
        <f t="shared" ca="1" si="271"/>
        <v>22.25150885641283</v>
      </c>
      <c r="AT467" s="35">
        <f ca="1">AS467/MAX(AS$49:AS467)-1</f>
        <v>0</v>
      </c>
      <c r="AU467" s="32">
        <f t="shared" ca="1" si="247"/>
        <v>700.86622072229602</v>
      </c>
      <c r="AV467" s="33">
        <f t="shared" ca="1" si="248"/>
        <v>1</v>
      </c>
      <c r="AW467" s="34">
        <f t="shared" ca="1" si="272"/>
        <v>2.0261350462686949E-2</v>
      </c>
      <c r="AX467" s="34">
        <f t="shared" ca="1" si="273"/>
        <v>22.675169074232219</v>
      </c>
      <c r="AY467" s="35">
        <f ca="1">AX467/MAX(AX$49:AX467)-1</f>
        <v>-1.7813807880801336E-2</v>
      </c>
      <c r="AZ467" s="20"/>
      <c r="BA467" s="20"/>
      <c r="BB467" s="20"/>
      <c r="BC467" s="20"/>
      <c r="BD467" s="20"/>
      <c r="BE467" s="20"/>
      <c r="BF467" s="20"/>
      <c r="BG467" s="17"/>
      <c r="BH467" s="17"/>
      <c r="BJ467" s="7">
        <f ca="1">AVERAGE(B465:B467)</f>
        <v>720.61309618906932</v>
      </c>
      <c r="BK467" s="7">
        <f ca="1">AVERAGE(B462:B467)</f>
        <v>685.22168944630846</v>
      </c>
      <c r="BL467" s="7">
        <f ca="1">AVERAGE(B456:B467)</f>
        <v>670.53825301923291</v>
      </c>
      <c r="BM467" s="7">
        <f ca="1">AVERAGE(B450:B467)</f>
        <v>662.93243044177075</v>
      </c>
      <c r="BN467" s="7">
        <f ca="1">AVERAGE(B444:B467)</f>
        <v>681.34387103758115</v>
      </c>
      <c r="BO467" s="5">
        <f ca="1">IF($B466&gt;=BJ466,$D467,$C467)*0.2+IF($B466&gt;=BK466,$D467,$C467)*0.2+IF($B466&gt;=BL466,$D467,$C467)*0.2+IF($B466&gt;=BM466,$D467,$C467)*0.2+IF($B466&gt;=BN466,$D467,$C467)*0.2</f>
        <v>2.5070689505804822E-2</v>
      </c>
      <c r="BP467" s="3">
        <f t="shared" ca="1" si="249"/>
        <v>2479.4497325809334</v>
      </c>
      <c r="BQ467" s="5">
        <f ca="1">BP467/MAX($BP$36:BP467)-1</f>
        <v>-6.7714488088441049E-2</v>
      </c>
    </row>
    <row r="468" spans="1:69" x14ac:dyDescent="0.2">
      <c r="A468" s="15">
        <v>22615</v>
      </c>
      <c r="B468" s="18">
        <v>758.48162476674645</v>
      </c>
      <c r="C468" s="17">
        <f t="shared" ca="1" si="235"/>
        <v>5.8333333333333336E-3</v>
      </c>
      <c r="D468" s="17">
        <f ca="1">B468/B467-1</f>
        <v>2.0423562984072774E-2</v>
      </c>
      <c r="E468" s="20">
        <f t="shared" ca="1" si="236"/>
        <v>5.2003132579087943</v>
      </c>
      <c r="F468" s="20">
        <f ca="1">E468/MAX(E$49:E468)-1</f>
        <v>-0.32105087090391016</v>
      </c>
      <c r="G468" s="32">
        <f t="shared" ca="1" si="237"/>
        <v>742.30129282386849</v>
      </c>
      <c r="H468" s="33">
        <f t="shared" ca="1" si="250"/>
        <v>1</v>
      </c>
      <c r="I468" s="34">
        <f t="shared" ca="1" si="251"/>
        <v>2.0423562984072774E-2</v>
      </c>
      <c r="J468" s="34">
        <f t="shared" ca="1" si="252"/>
        <v>29.813510565337907</v>
      </c>
      <c r="K468" s="35">
        <f ca="1">J468/MAX(J$49:J468)-1</f>
        <v>0</v>
      </c>
      <c r="L468" s="32">
        <f t="shared" ca="1" si="238"/>
        <v>669.41529010234228</v>
      </c>
      <c r="M468" s="33">
        <f t="shared" ca="1" si="253"/>
        <v>1</v>
      </c>
      <c r="N468" s="34">
        <f t="shared" ca="1" si="254"/>
        <v>2.0423562984072774E-2</v>
      </c>
      <c r="O468" s="34">
        <f t="shared" ca="1" si="255"/>
        <v>22.104527576824836</v>
      </c>
      <c r="P468" s="35">
        <f ca="1">O468/MAX(O$49:O468)-1</f>
        <v>-8.0005824319447694E-2</v>
      </c>
      <c r="Q468" s="32">
        <f t="shared" ca="1" si="239"/>
        <v>681.76092295681701</v>
      </c>
      <c r="R468" s="33">
        <f t="shared" ca="1" si="256"/>
        <v>1</v>
      </c>
      <c r="S468" s="34">
        <f t="shared" ca="1" si="257"/>
        <v>2.0423562984072774E-2</v>
      </c>
      <c r="T468" s="34">
        <f t="shared" ca="1" si="258"/>
        <v>19.311182363499388</v>
      </c>
      <c r="U468" s="35">
        <f ca="1">T468/MAX(T$49:T468)-1</f>
        <v>-0.18368499128102789</v>
      </c>
      <c r="V468" s="32">
        <f t="shared" ca="1" si="240"/>
        <v>742.30129282386849</v>
      </c>
      <c r="W468" s="33">
        <f t="shared" ca="1" si="259"/>
        <v>1</v>
      </c>
      <c r="X468" s="34">
        <f t="shared" ca="1" si="260"/>
        <v>2.0423562984072774E-2</v>
      </c>
      <c r="Y468" s="34">
        <f t="shared" ca="1" si="261"/>
        <v>17.82211084509073</v>
      </c>
      <c r="Z468" s="35">
        <f ca="1">Y468/MAX(Y$49:Y468)-1</f>
        <v>0</v>
      </c>
      <c r="AA468" s="32">
        <f t="shared" ca="1" si="241"/>
        <v>742.30129282386849</v>
      </c>
      <c r="AB468" s="33">
        <f t="shared" ca="1" si="262"/>
        <v>1</v>
      </c>
      <c r="AC468" s="34">
        <f t="shared" ca="1" si="263"/>
        <v>2.0423562984072774E-2</v>
      </c>
      <c r="AD468" s="34">
        <f t="shared" ca="1" si="264"/>
        <v>31.875164752059085</v>
      </c>
      <c r="AE468" s="35">
        <f ca="1">AD468/MAX(AD$49:AD468)-1</f>
        <v>0</v>
      </c>
      <c r="AF468" s="32">
        <f t="shared" ca="1" si="242"/>
        <v>669.41529010234228</v>
      </c>
      <c r="AG468" s="33">
        <f t="shared" ca="1" si="265"/>
        <v>1</v>
      </c>
      <c r="AH468" s="34">
        <f t="shared" ca="1" si="266"/>
        <v>2.0423562984072774E-2</v>
      </c>
      <c r="AI468" s="34">
        <f t="shared" ca="1" si="267"/>
        <v>18.192093217267647</v>
      </c>
      <c r="AJ468" s="35">
        <f ca="1">AI468/MAX(AI$49:AI468)-1</f>
        <v>-5.9623239706089515E-2</v>
      </c>
      <c r="AK468" s="32">
        <f t="shared" ca="1" si="243"/>
        <v>669.41529010234228</v>
      </c>
      <c r="AL468" s="33">
        <f t="shared" ca="1" si="244"/>
        <v>1</v>
      </c>
      <c r="AM468" s="34">
        <f t="shared" ca="1" si="268"/>
        <v>2.0423562984072774E-2</v>
      </c>
      <c r="AN468" s="34">
        <f t="shared" ca="1" si="269"/>
        <v>20.114019745927433</v>
      </c>
      <c r="AO468" s="35">
        <f ca="1">AN468/MAX(AN$49:AN468)-1</f>
        <v>-0.13573681843107366</v>
      </c>
      <c r="AP468" s="32">
        <f t="shared" ca="1" si="245"/>
        <v>743.30077458098174</v>
      </c>
      <c r="AQ468" s="33">
        <f t="shared" ca="1" si="246"/>
        <v>1</v>
      </c>
      <c r="AR468" s="34">
        <f t="shared" ca="1" si="270"/>
        <v>2.0423562984072774E-2</v>
      </c>
      <c r="AS468" s="34">
        <f t="shared" ca="1" si="271"/>
        <v>22.70596394903243</v>
      </c>
      <c r="AT468" s="35">
        <f ca="1">AS468/MAX(AS$49:AS468)-1</f>
        <v>0</v>
      </c>
      <c r="AU468" s="32">
        <f t="shared" ca="1" si="247"/>
        <v>720.61309618906932</v>
      </c>
      <c r="AV468" s="33">
        <f t="shared" ca="1" si="248"/>
        <v>1</v>
      </c>
      <c r="AW468" s="34">
        <f t="shared" ca="1" si="272"/>
        <v>2.0423562984072774E-2</v>
      </c>
      <c r="AX468" s="34">
        <f t="shared" ca="1" si="273"/>
        <v>23.138276817994299</v>
      </c>
      <c r="AY468" s="35">
        <f ca="1">AX468/MAX(AX$49:AX468)-1</f>
        <v>0</v>
      </c>
      <c r="AZ468" s="20"/>
      <c r="BA468" s="20"/>
      <c r="BB468" s="20"/>
      <c r="BC468" s="20"/>
      <c r="BD468" s="20"/>
      <c r="BE468" s="20"/>
      <c r="BF468" s="20"/>
      <c r="BG468" s="17"/>
      <c r="BH468" s="17"/>
      <c r="BJ468" s="7">
        <f ca="1">AVERAGE(B466:B468)</f>
        <v>742.30129282386849</v>
      </c>
      <c r="BK468" s="7">
        <f ca="1">AVERAGE(B463:B468)</f>
        <v>710.2987705662714</v>
      </c>
      <c r="BL468" s="7">
        <f ca="1">AVERAGE(B457:B468)</f>
        <v>674.79337328057943</v>
      </c>
      <c r="BM468" s="7">
        <f ca="1">AVERAGE(B451:B468)</f>
        <v>670.05349066360861</v>
      </c>
      <c r="BN468" s="7">
        <f ca="1">AVERAGE(B445:B468)</f>
        <v>681.76092295681701</v>
      </c>
      <c r="BO468" s="5">
        <f ca="1">IF($B467&gt;=BJ467,$D468,$C468)*0.2+IF($B467&gt;=BK467,$D468,$C468)*0.2+IF($B467&gt;=BL467,$D468,$C468)*0.2+IF($B467&gt;=BM467,$D468,$C468)*0.2+IF($B467&gt;=BN467,$D468,$C468)*0.2</f>
        <v>2.0423562984072774E-2</v>
      </c>
      <c r="BP468" s="3">
        <f t="shared" ca="1" si="249"/>
        <v>2530.0889303601425</v>
      </c>
      <c r="BQ468" s="5">
        <f ca="1">BP468/MAX($BP$36:BP468)-1</f>
        <v>-4.8673896216776757E-2</v>
      </c>
    </row>
    <row r="469" spans="1:69" x14ac:dyDescent="0.2">
      <c r="A469" s="15">
        <v>22646</v>
      </c>
      <c r="B469" s="18">
        <v>754.63538175362203</v>
      </c>
      <c r="C469" s="17">
        <f t="shared" ca="1" si="235"/>
        <v>5.8333333333333336E-3</v>
      </c>
      <c r="D469" s="17">
        <f ca="1">B469/B468-1</f>
        <v>-5.0709771832735395E-3</v>
      </c>
      <c r="E469" s="20">
        <f t="shared" ca="1" si="236"/>
        <v>5.1739425880320642</v>
      </c>
      <c r="F469" s="20">
        <f ca="1">E469/MAX(E$49:E469)-1</f>
        <v>-0.32449380644615977</v>
      </c>
      <c r="G469" s="32">
        <f t="shared" ca="1" si="237"/>
        <v>752.13926036711666</v>
      </c>
      <c r="H469" s="33">
        <f t="shared" ca="1" si="250"/>
        <v>1</v>
      </c>
      <c r="I469" s="34">
        <f t="shared" ca="1" si="251"/>
        <v>-5.0709771832735395E-3</v>
      </c>
      <c r="J469" s="34">
        <f t="shared" ca="1" si="252"/>
        <v>29.662326933507796</v>
      </c>
      <c r="K469" s="35">
        <f ca="1">J469/MAX(J$49:J469)-1</f>
        <v>-5.0709771832734285E-3</v>
      </c>
      <c r="L469" s="32">
        <f t="shared" ca="1" si="238"/>
        <v>679.95982396992383</v>
      </c>
      <c r="M469" s="33">
        <f t="shared" ca="1" si="253"/>
        <v>1</v>
      </c>
      <c r="N469" s="34">
        <f t="shared" ca="1" si="254"/>
        <v>-5.0709771832735395E-3</v>
      </c>
      <c r="O469" s="34">
        <f t="shared" ca="1" si="255"/>
        <v>21.992436021835715</v>
      </c>
      <c r="P469" s="35">
        <f ca="1">O469/MAX(O$49:O469)-1</f>
        <v>-8.4671093793068364E-2</v>
      </c>
      <c r="Q469" s="32">
        <f t="shared" ca="1" si="239"/>
        <v>682.54034378399592</v>
      </c>
      <c r="R469" s="33">
        <f t="shared" ca="1" si="256"/>
        <v>1</v>
      </c>
      <c r="S469" s="34">
        <f t="shared" ca="1" si="257"/>
        <v>-5.0709771832735395E-3</v>
      </c>
      <c r="T469" s="34">
        <f t="shared" ca="1" si="258"/>
        <v>19.213255798352048</v>
      </c>
      <c r="U469" s="35">
        <f ca="1">T469/MAX(T$49:T469)-1</f>
        <v>-0.18782450606460555</v>
      </c>
      <c r="V469" s="32">
        <f t="shared" ca="1" si="240"/>
        <v>752.13926036711666</v>
      </c>
      <c r="W469" s="33">
        <f t="shared" ca="1" si="259"/>
        <v>1</v>
      </c>
      <c r="X469" s="34">
        <f t="shared" ca="1" si="260"/>
        <v>-5.0709771832735395E-3</v>
      </c>
      <c r="Y469" s="34">
        <f t="shared" ca="1" si="261"/>
        <v>17.731735327637502</v>
      </c>
      <c r="Z469" s="35">
        <f ca="1">Y469/MAX(Y$49:Y469)-1</f>
        <v>-5.0709771832736505E-3</v>
      </c>
      <c r="AA469" s="32">
        <f t="shared" ca="1" si="241"/>
        <v>752.13926036711666</v>
      </c>
      <c r="AB469" s="33">
        <f t="shared" ca="1" si="262"/>
        <v>1</v>
      </c>
      <c r="AC469" s="34">
        <f t="shared" ca="1" si="263"/>
        <v>-5.0709771832735395E-3</v>
      </c>
      <c r="AD469" s="34">
        <f t="shared" ca="1" si="264"/>
        <v>31.713526518888308</v>
      </c>
      <c r="AE469" s="35">
        <f ca="1">AD469/MAX(AD$49:AD469)-1</f>
        <v>-5.0709771832735395E-3</v>
      </c>
      <c r="AF469" s="32">
        <f t="shared" ca="1" si="242"/>
        <v>679.95982396992383</v>
      </c>
      <c r="AG469" s="33">
        <f t="shared" ca="1" si="265"/>
        <v>1</v>
      </c>
      <c r="AH469" s="34">
        <f t="shared" ca="1" si="266"/>
        <v>-5.0709771832735395E-3</v>
      </c>
      <c r="AI469" s="34">
        <f t="shared" ca="1" si="267"/>
        <v>18.099841527646898</v>
      </c>
      <c r="AJ469" s="35">
        <f ca="1">AI469/MAX(AI$49:AI469)-1</f>
        <v>-6.4391868801220609E-2</v>
      </c>
      <c r="AK469" s="32">
        <f t="shared" ca="1" si="243"/>
        <v>679.95982396992383</v>
      </c>
      <c r="AL469" s="33">
        <f t="shared" ca="1" si="244"/>
        <v>1</v>
      </c>
      <c r="AM469" s="34">
        <f t="shared" ca="1" si="268"/>
        <v>-5.0709771832735395E-3</v>
      </c>
      <c r="AN469" s="34">
        <f t="shared" ca="1" si="269"/>
        <v>20.012022010731922</v>
      </c>
      <c r="AO469" s="35">
        <f ca="1">AN469/MAX(AN$49:AN469)-1</f>
        <v>-0.14011947730515306</v>
      </c>
      <c r="AP469" s="32">
        <f t="shared" ca="1" si="245"/>
        <v>758.48162476674645</v>
      </c>
      <c r="AQ469" s="33">
        <f t="shared" ca="1" si="246"/>
        <v>1</v>
      </c>
      <c r="AR469" s="34">
        <f t="shared" ca="1" si="270"/>
        <v>-5.0709771832735395E-3</v>
      </c>
      <c r="AS469" s="34">
        <f t="shared" ca="1" si="271"/>
        <v>22.590822523922654</v>
      </c>
      <c r="AT469" s="35">
        <f ca="1">AS469/MAX(AS$49:AS469)-1</f>
        <v>-5.0709771832735395E-3</v>
      </c>
      <c r="AU469" s="32">
        <f t="shared" ca="1" si="247"/>
        <v>742.30129282386849</v>
      </c>
      <c r="AV469" s="33">
        <f t="shared" ca="1" si="248"/>
        <v>1</v>
      </c>
      <c r="AW469" s="34">
        <f t="shared" ca="1" si="272"/>
        <v>-5.0709771832735395E-3</v>
      </c>
      <c r="AX469" s="34">
        <f t="shared" ca="1" si="273"/>
        <v>23.020943144189982</v>
      </c>
      <c r="AY469" s="35">
        <f ca="1">AX469/MAX(AX$49:AX469)-1</f>
        <v>-5.0709771832736505E-3</v>
      </c>
      <c r="AZ469" s="20"/>
      <c r="BA469" s="20"/>
      <c r="BB469" s="20"/>
      <c r="BC469" s="20"/>
      <c r="BD469" s="20"/>
      <c r="BE469" s="20"/>
      <c r="BF469" s="20"/>
      <c r="BG469" s="17"/>
      <c r="BH469" s="17"/>
      <c r="BJ469" s="7">
        <f ca="1">AVERAGE(B467:B469)</f>
        <v>752.13926036711666</v>
      </c>
      <c r="BK469" s="7">
        <f ca="1">AVERAGE(B464:B469)</f>
        <v>726.5027405447064</v>
      </c>
      <c r="BL469" s="7">
        <f ca="1">AVERAGE(B458:B469)</f>
        <v>678.97893677365482</v>
      </c>
      <c r="BM469" s="7">
        <f ca="1">AVERAGE(B452:B469)</f>
        <v>677.14262870148514</v>
      </c>
      <c r="BN469" s="7">
        <f ca="1">AVERAGE(B446:B469)</f>
        <v>682.54034378399592</v>
      </c>
      <c r="BO469" s="5">
        <f ca="1">IF($B468&gt;=BJ468,$D469,$C469)*0.2+IF($B468&gt;=BK468,$D469,$C469)*0.2+IF($B468&gt;=BL468,$D469,$C469)*0.2+IF($B468&gt;=BM468,$D469,$C469)*0.2+IF($B468&gt;=BN468,$D469,$C469)*0.2</f>
        <v>-5.0709771832735395E-3</v>
      </c>
      <c r="BP469" s="3">
        <f t="shared" ca="1" si="249"/>
        <v>2517.2589071226334</v>
      </c>
      <c r="BQ469" s="5">
        <f ca="1">BP469/MAX($BP$36:BP469)-1</f>
        <v>-5.3498049182914009E-2</v>
      </c>
    </row>
    <row r="470" spans="1:69" x14ac:dyDescent="0.2">
      <c r="A470" s="15">
        <v>22677</v>
      </c>
      <c r="B470" s="18">
        <v>758.02914350381297</v>
      </c>
      <c r="C470" s="17">
        <f t="shared" ca="1" si="235"/>
        <v>5.8333333333333336E-3</v>
      </c>
      <c r="D470" s="17">
        <f ca="1">B470/B469-1</f>
        <v>4.4972205547857413E-3</v>
      </c>
      <c r="E470" s="20">
        <f t="shared" ca="1" si="236"/>
        <v>5.1972109489882437</v>
      </c>
      <c r="F470" s="20">
        <f ca="1">E470/MAX(E$49:E470)-1</f>
        <v>-0.32145590610762431</v>
      </c>
      <c r="G470" s="32">
        <f t="shared" ca="1" si="237"/>
        <v>757.04871667472707</v>
      </c>
      <c r="H470" s="33">
        <f t="shared" ca="1" si="250"/>
        <v>1</v>
      </c>
      <c r="I470" s="34">
        <f t="shared" ca="1" si="251"/>
        <v>4.4972205547857413E-3</v>
      </c>
      <c r="J470" s="34">
        <f t="shared" ca="1" si="252"/>
        <v>29.795724959895942</v>
      </c>
      <c r="K470" s="35">
        <f ca="1">J470/MAX(J$49:J470)-1</f>
        <v>-5.9656193130919188E-4</v>
      </c>
      <c r="L470" s="32">
        <f t="shared" ca="1" si="238"/>
        <v>693.62019246120349</v>
      </c>
      <c r="M470" s="33">
        <f t="shared" ca="1" si="253"/>
        <v>1</v>
      </c>
      <c r="N470" s="34">
        <f t="shared" ca="1" si="254"/>
        <v>4.4972205547857413E-3</v>
      </c>
      <c r="O470" s="34">
        <f t="shared" ca="1" si="255"/>
        <v>22.091340857162926</v>
      </c>
      <c r="P470" s="35">
        <f ca="1">O470/MAX(O$49:O470)-1</f>
        <v>-8.0554657821684916E-2</v>
      </c>
      <c r="Q470" s="32">
        <f t="shared" ca="1" si="239"/>
        <v>679.29789234058353</v>
      </c>
      <c r="R470" s="33">
        <f t="shared" ca="1" si="256"/>
        <v>1</v>
      </c>
      <c r="S470" s="34">
        <f t="shared" ca="1" si="257"/>
        <v>4.4972205547857413E-3</v>
      </c>
      <c r="T470" s="34">
        <f t="shared" ca="1" si="258"/>
        <v>19.299662047252752</v>
      </c>
      <c r="U470" s="35">
        <f ca="1">T470/MAX(T$49:T470)-1</f>
        <v>-0.18417197373918603</v>
      </c>
      <c r="V470" s="32">
        <f t="shared" ca="1" si="240"/>
        <v>757.04871667472707</v>
      </c>
      <c r="W470" s="33">
        <f t="shared" ca="1" si="259"/>
        <v>1</v>
      </c>
      <c r="X470" s="34">
        <f t="shared" ca="1" si="260"/>
        <v>4.4972205547857413E-3</v>
      </c>
      <c r="Y470" s="34">
        <f t="shared" ca="1" si="261"/>
        <v>17.811478852224973</v>
      </c>
      <c r="Z470" s="35">
        <f ca="1">Y470/MAX(Y$49:Y470)-1</f>
        <v>-5.9656193130941393E-4</v>
      </c>
      <c r="AA470" s="32">
        <f t="shared" ca="1" si="241"/>
        <v>757.04871667472707</v>
      </c>
      <c r="AB470" s="33">
        <f t="shared" ca="1" si="262"/>
        <v>1</v>
      </c>
      <c r="AC470" s="34">
        <f t="shared" ca="1" si="263"/>
        <v>4.4972205547857413E-3</v>
      </c>
      <c r="AD470" s="34">
        <f t="shared" ca="1" si="264"/>
        <v>31.856149242213796</v>
      </c>
      <c r="AE470" s="35">
        <f ca="1">AD470/MAX(AD$49:AD470)-1</f>
        <v>-5.9656193130930291E-4</v>
      </c>
      <c r="AF470" s="32">
        <f t="shared" ca="1" si="242"/>
        <v>693.62019246120349</v>
      </c>
      <c r="AG470" s="33">
        <f t="shared" ca="1" si="265"/>
        <v>1</v>
      </c>
      <c r="AH470" s="34">
        <f t="shared" ca="1" si="266"/>
        <v>4.4972205547857413E-3</v>
      </c>
      <c r="AI470" s="34">
        <f t="shared" ca="1" si="267"/>
        <v>18.181240507003395</v>
      </c>
      <c r="AJ470" s="35">
        <f ca="1">AI470/MAX(AI$49:AI470)-1</f>
        <v>-6.0184232682368832E-2</v>
      </c>
      <c r="AK470" s="32">
        <f t="shared" ca="1" si="243"/>
        <v>693.62019246120349</v>
      </c>
      <c r="AL470" s="33">
        <f t="shared" ca="1" si="244"/>
        <v>1</v>
      </c>
      <c r="AM470" s="34">
        <f t="shared" ca="1" si="268"/>
        <v>4.4972205547857413E-3</v>
      </c>
      <c r="AN470" s="34">
        <f t="shared" ca="1" si="269"/>
        <v>20.102020487461409</v>
      </c>
      <c r="AO470" s="35">
        <f ca="1">AN470/MAX(AN$49:AN470)-1</f>
        <v>-0.13625240494382995</v>
      </c>
      <c r="AP470" s="32">
        <f t="shared" ca="1" si="245"/>
        <v>758.48162476674645</v>
      </c>
      <c r="AQ470" s="33">
        <f t="shared" ca="1" si="246"/>
        <v>1</v>
      </c>
      <c r="AR470" s="34">
        <f t="shared" ca="1" si="270"/>
        <v>4.4972205547857413E-3</v>
      </c>
      <c r="AS470" s="34">
        <f t="shared" ca="1" si="271"/>
        <v>22.692418435326754</v>
      </c>
      <c r="AT470" s="35">
        <f ca="1">AS470/MAX(AS$49:AS470)-1</f>
        <v>-5.9656193130941393E-4</v>
      </c>
      <c r="AU470" s="32">
        <f t="shared" ca="1" si="247"/>
        <v>752.13926036711666</v>
      </c>
      <c r="AV470" s="33">
        <f t="shared" ca="1" si="248"/>
        <v>1</v>
      </c>
      <c r="AW470" s="34">
        <f t="shared" ca="1" si="272"/>
        <v>4.4972205547857413E-3</v>
      </c>
      <c r="AX470" s="34">
        <f t="shared" ca="1" si="273"/>
        <v>23.124473402888587</v>
      </c>
      <c r="AY470" s="35">
        <f ca="1">AX470/MAX(AX$49:AX470)-1</f>
        <v>-5.9656193130930291E-4</v>
      </c>
      <c r="AZ470" s="20"/>
      <c r="BA470" s="20"/>
      <c r="BB470" s="20"/>
      <c r="BC470" s="20"/>
      <c r="BD470" s="20"/>
      <c r="BE470" s="20"/>
      <c r="BF470" s="20"/>
      <c r="BG470" s="17"/>
      <c r="BH470" s="17"/>
      <c r="BJ470" s="7">
        <f ca="1">AVERAGE(B468:B470)</f>
        <v>757.04871667472707</v>
      </c>
      <c r="BK470" s="7">
        <f ca="1">AVERAGE(B465:B470)</f>
        <v>738.83090643189826</v>
      </c>
      <c r="BL470" s="7">
        <f ca="1">AVERAGE(B459:B470)</f>
        <v>683.90145219007138</v>
      </c>
      <c r="BM470" s="7">
        <f ca="1">AVERAGE(B453:B470)</f>
        <v>685.48375602487738</v>
      </c>
      <c r="BN470" s="7">
        <f ca="1">AVERAGE(B447:B470)</f>
        <v>679.29789234058353</v>
      </c>
      <c r="BO470" s="5">
        <f ca="1">IF($B469&gt;=BJ469,$D470,$C470)*0.2+IF($B469&gt;=BK469,$D470,$C470)*0.2+IF($B469&gt;=BL469,$D470,$C470)*0.2+IF($B469&gt;=BM469,$D470,$C470)*0.2+IF($B469&gt;=BN469,$D470,$C470)*0.2</f>
        <v>4.4972205547857413E-3</v>
      </c>
      <c r="BP470" s="3">
        <f t="shared" ca="1" si="249"/>
        <v>2528.5795756214629</v>
      </c>
      <c r="BQ470" s="5">
        <f ca="1">BP470/MAX($BP$36:BP470)-1</f>
        <v>-4.9241421154554543E-2</v>
      </c>
    </row>
    <row r="471" spans="1:69" x14ac:dyDescent="0.2">
      <c r="A471" s="15">
        <v>22705</v>
      </c>
      <c r="B471" s="18">
        <v>783.37899755417584</v>
      </c>
      <c r="C471" s="17">
        <f t="shared" ca="1" si="235"/>
        <v>5.8333333333333336E-3</v>
      </c>
      <c r="D471" s="17">
        <f ca="1">B471/B470-1</f>
        <v>3.3441793455577518E-2</v>
      </c>
      <c r="E471" s="20">
        <f t="shared" ca="1" si="236"/>
        <v>5.3710150040893749</v>
      </c>
      <c r="F471" s="20">
        <f ca="1">E471/MAX(E$49:E471)-1</f>
        <v>-0.29876417466917349</v>
      </c>
      <c r="G471" s="32">
        <f t="shared" ca="1" si="237"/>
        <v>765.34784093720361</v>
      </c>
      <c r="H471" s="33">
        <f t="shared" ca="1" si="250"/>
        <v>1</v>
      </c>
      <c r="I471" s="34">
        <f t="shared" ca="1" si="251"/>
        <v>3.3441793455577518E-2</v>
      </c>
      <c r="J471" s="34">
        <f t="shared" ca="1" si="252"/>
        <v>30.792147439863978</v>
      </c>
      <c r="K471" s="35">
        <f ca="1">J471/MAX(J$49:J471)-1</f>
        <v>0</v>
      </c>
      <c r="L471" s="32">
        <f t="shared" ca="1" si="238"/>
        <v>716.58552842562085</v>
      </c>
      <c r="M471" s="33">
        <f t="shared" ca="1" si="253"/>
        <v>1</v>
      </c>
      <c r="N471" s="34">
        <f t="shared" ca="1" si="254"/>
        <v>3.3441793455577518E-2</v>
      </c>
      <c r="O471" s="34">
        <f t="shared" ca="1" si="255"/>
        <v>22.830114915264929</v>
      </c>
      <c r="P471" s="35">
        <f ca="1">O471/MAX(O$49:O471)-1</f>
        <v>-4.9806756594864998E-2</v>
      </c>
      <c r="Q471" s="32">
        <f t="shared" ca="1" si="239"/>
        <v>679.11001812008942</v>
      </c>
      <c r="R471" s="33">
        <f t="shared" ca="1" si="256"/>
        <v>1</v>
      </c>
      <c r="S471" s="34">
        <f t="shared" ca="1" si="257"/>
        <v>3.3441793455577518E-2</v>
      </c>
      <c r="T471" s="34">
        <f t="shared" ca="1" si="258"/>
        <v>19.945077359199427</v>
      </c>
      <c r="U471" s="35">
        <f ca="1">T471/MAX(T$49:T471)-1</f>
        <v>-0.15688922138970041</v>
      </c>
      <c r="V471" s="32">
        <f t="shared" ca="1" si="240"/>
        <v>765.34784093720361</v>
      </c>
      <c r="W471" s="33">
        <f t="shared" ca="1" si="259"/>
        <v>1</v>
      </c>
      <c r="X471" s="34">
        <f t="shared" ca="1" si="260"/>
        <v>3.3441793455577518E-2</v>
      </c>
      <c r="Y471" s="34">
        <f t="shared" ca="1" si="261"/>
        <v>18.407126649139467</v>
      </c>
      <c r="Z471" s="35">
        <f ca="1">Y471/MAX(Y$49:Y471)-1</f>
        <v>0</v>
      </c>
      <c r="AA471" s="32">
        <f t="shared" ca="1" si="241"/>
        <v>765.34784093720361</v>
      </c>
      <c r="AB471" s="33">
        <f t="shared" ca="1" si="262"/>
        <v>1</v>
      </c>
      <c r="AC471" s="34">
        <f t="shared" ca="1" si="263"/>
        <v>3.3441793455577518E-2</v>
      </c>
      <c r="AD471" s="34">
        <f t="shared" ca="1" si="264"/>
        <v>32.921476005461962</v>
      </c>
      <c r="AE471" s="35">
        <f ca="1">AD471/MAX(AD$49:AD471)-1</f>
        <v>0</v>
      </c>
      <c r="AF471" s="32">
        <f t="shared" ca="1" si="242"/>
        <v>716.58552842562085</v>
      </c>
      <c r="AG471" s="33">
        <f t="shared" ca="1" si="265"/>
        <v>1</v>
      </c>
      <c r="AH471" s="34">
        <f t="shared" ca="1" si="266"/>
        <v>3.3441793455577518E-2</v>
      </c>
      <c r="AI471" s="34">
        <f t="shared" ca="1" si="267"/>
        <v>18.789253796804783</v>
      </c>
      <c r="AJ471" s="35">
        <f ca="1">AI471/MAX(AI$49:AI471)-1</f>
        <v>-2.8755107905437449E-2</v>
      </c>
      <c r="AK471" s="32">
        <f t="shared" ca="1" si="243"/>
        <v>716.58552842562085</v>
      </c>
      <c r="AL471" s="33">
        <f t="shared" ca="1" si="244"/>
        <v>1</v>
      </c>
      <c r="AM471" s="34">
        <f t="shared" ca="1" si="268"/>
        <v>3.3441793455577518E-2</v>
      </c>
      <c r="AN471" s="34">
        <f t="shared" ca="1" si="269"/>
        <v>20.774268104642882</v>
      </c>
      <c r="AO471" s="35">
        <f ca="1">AN471/MAX(AN$49:AN471)-1</f>
        <v>-0.10736713627220962</v>
      </c>
      <c r="AP471" s="32">
        <f t="shared" ca="1" si="245"/>
        <v>758.48162476674645</v>
      </c>
      <c r="AQ471" s="33">
        <f t="shared" ca="1" si="246"/>
        <v>1</v>
      </c>
      <c r="AR471" s="34">
        <f t="shared" ca="1" si="270"/>
        <v>3.3441793455577518E-2</v>
      </c>
      <c r="AS471" s="34">
        <f t="shared" ca="1" si="271"/>
        <v>23.451293605648491</v>
      </c>
      <c r="AT471" s="35">
        <f ca="1">AS471/MAX(AS$49:AS471)-1</f>
        <v>0</v>
      </c>
      <c r="AU471" s="32">
        <f t="shared" ca="1" si="247"/>
        <v>757.04871667472707</v>
      </c>
      <c r="AV471" s="33">
        <f t="shared" ca="1" si="248"/>
        <v>1</v>
      </c>
      <c r="AW471" s="34">
        <f t="shared" ca="1" si="272"/>
        <v>3.3441793455577518E-2</v>
      </c>
      <c r="AX471" s="34">
        <f t="shared" ca="1" si="273"/>
        <v>23.897797266196982</v>
      </c>
      <c r="AY471" s="35">
        <f ca="1">AX471/MAX(AX$49:AX471)-1</f>
        <v>0</v>
      </c>
      <c r="AZ471" s="20"/>
      <c r="BA471" s="20"/>
      <c r="BB471" s="20"/>
      <c r="BC471" s="20"/>
      <c r="BD471" s="20"/>
      <c r="BE471" s="20"/>
      <c r="BF471" s="20"/>
      <c r="BG471" s="17"/>
      <c r="BH471" s="17"/>
      <c r="BJ471" s="7">
        <f ca="1">AVERAGE(B469:B471)</f>
        <v>765.34784093720361</v>
      </c>
      <c r="BK471" s="7">
        <f ca="1">AVERAGE(B466:B471)</f>
        <v>753.82456688053605</v>
      </c>
      <c r="BL471" s="7">
        <f ca="1">AVERAGE(B460:B471)</f>
        <v>695.08386506310217</v>
      </c>
      <c r="BM471" s="7">
        <f ca="1">AVERAGE(B454:B471)</f>
        <v>693.79890610616167</v>
      </c>
      <c r="BN471" s="7">
        <f ca="1">AVERAGE(B448:B471)</f>
        <v>679.11001812008942</v>
      </c>
      <c r="BO471" s="5">
        <f ca="1">IF($B470&gt;=BJ470,$D471,$C471)*0.2+IF($B470&gt;=BK470,$D471,$C471)*0.2+IF($B470&gt;=BL470,$D471,$C471)*0.2+IF($B470&gt;=BM470,$D471,$C471)*0.2+IF($B470&gt;=BN470,$D471,$C471)*0.2</f>
        <v>3.3441793455577518E-2</v>
      </c>
      <c r="BP471" s="3">
        <f t="shared" ca="1" si="249"/>
        <v>2613.1398115253878</v>
      </c>
      <c r="BQ471" s="5">
        <f ca="1">BP471/MAX($BP$36:BP471)-1</f>
        <v>-1.7446349134686678E-2</v>
      </c>
    </row>
    <row r="472" spans="1:69" x14ac:dyDescent="0.2">
      <c r="A472" s="15">
        <v>22736</v>
      </c>
      <c r="B472" s="18">
        <v>781.12572687632701</v>
      </c>
      <c r="C472" s="17">
        <f t="shared" ca="1" si="235"/>
        <v>5.8333333333333336E-3</v>
      </c>
      <c r="D472" s="17">
        <f ca="1">B472/B471-1</f>
        <v>-2.8763480829635535E-3</v>
      </c>
      <c r="E472" s="20">
        <f t="shared" ca="1" si="236"/>
        <v>5.3555660953787942</v>
      </c>
      <c r="F472" s="20">
        <f ca="1">E472/MAX(E$49:E472)-1</f>
        <v>-0.3007811729910691</v>
      </c>
      <c r="G472" s="32">
        <f t="shared" ca="1" si="237"/>
        <v>774.17795597810527</v>
      </c>
      <c r="H472" s="33">
        <f t="shared" ca="1" si="250"/>
        <v>1</v>
      </c>
      <c r="I472" s="34">
        <f t="shared" ca="1" si="251"/>
        <v>-2.8763480829635535E-3</v>
      </c>
      <c r="J472" s="34">
        <f t="shared" ca="1" si="252"/>
        <v>30.703578505604995</v>
      </c>
      <c r="K472" s="35">
        <f ca="1">J472/MAX(J$49:J472)-1</f>
        <v>-2.8763480829635535E-3</v>
      </c>
      <c r="L472" s="32">
        <f t="shared" ca="1" si="238"/>
        <v>733.89618730855659</v>
      </c>
      <c r="M472" s="33">
        <f t="shared" ca="1" si="253"/>
        <v>1</v>
      </c>
      <c r="N472" s="34">
        <f t="shared" ca="1" si="254"/>
        <v>-2.8763480829635535E-3</v>
      </c>
      <c r="O472" s="34">
        <f t="shared" ca="1" si="255"/>
        <v>22.764447557994568</v>
      </c>
      <c r="P472" s="35">
        <f ca="1">O472/MAX(O$49:O472)-1</f>
        <v>-5.2539843108978301E-2</v>
      </c>
      <c r="Q472" s="32">
        <f t="shared" ca="1" si="239"/>
        <v>682.9198189308562</v>
      </c>
      <c r="R472" s="33">
        <f t="shared" ca="1" si="256"/>
        <v>1</v>
      </c>
      <c r="S472" s="34">
        <f t="shared" ca="1" si="257"/>
        <v>-2.8763480829635535E-3</v>
      </c>
      <c r="T472" s="34">
        <f t="shared" ca="1" si="258"/>
        <v>19.887708374172735</v>
      </c>
      <c r="U472" s="35">
        <f ca="1">T472/MAX(T$49:T472)-1</f>
        <v>-0.15931430146148196</v>
      </c>
      <c r="V472" s="32">
        <f t="shared" ca="1" si="240"/>
        <v>774.17795597810527</v>
      </c>
      <c r="W472" s="33">
        <f t="shared" ca="1" si="259"/>
        <v>1</v>
      </c>
      <c r="X472" s="34">
        <f t="shared" ca="1" si="260"/>
        <v>-2.8763480829635535E-3</v>
      </c>
      <c r="Y472" s="34">
        <f t="shared" ca="1" si="261"/>
        <v>18.354181345689348</v>
      </c>
      <c r="Z472" s="35">
        <f ca="1">Y472/MAX(Y$49:Y472)-1</f>
        <v>-2.8763480829635535E-3</v>
      </c>
      <c r="AA472" s="32">
        <f t="shared" ca="1" si="241"/>
        <v>774.17795597810527</v>
      </c>
      <c r="AB472" s="33">
        <f t="shared" ca="1" si="262"/>
        <v>1</v>
      </c>
      <c r="AC472" s="34">
        <f t="shared" ca="1" si="263"/>
        <v>-2.8763480829635535E-3</v>
      </c>
      <c r="AD472" s="34">
        <f t="shared" ca="1" si="264"/>
        <v>32.826782381065321</v>
      </c>
      <c r="AE472" s="35">
        <f ca="1">AD472/MAX(AD$49:AD472)-1</f>
        <v>-2.8763480829635535E-3</v>
      </c>
      <c r="AF472" s="32">
        <f t="shared" ca="1" si="242"/>
        <v>733.89618730855659</v>
      </c>
      <c r="AG472" s="33">
        <f t="shared" ca="1" si="265"/>
        <v>1</v>
      </c>
      <c r="AH472" s="34">
        <f t="shared" ca="1" si="266"/>
        <v>-2.8763480829635535E-3</v>
      </c>
      <c r="AI472" s="34">
        <f t="shared" ca="1" si="267"/>
        <v>18.735209362666026</v>
      </c>
      <c r="AJ472" s="35">
        <f ca="1">AI472/MAX(AI$49:AI472)-1</f>
        <v>-3.1548746288901919E-2</v>
      </c>
      <c r="AK472" s="32">
        <f t="shared" ca="1" si="243"/>
        <v>733.89618730855659</v>
      </c>
      <c r="AL472" s="33">
        <f t="shared" ca="1" si="244"/>
        <v>1</v>
      </c>
      <c r="AM472" s="34">
        <f t="shared" ca="1" si="268"/>
        <v>-2.8763480829635535E-3</v>
      </c>
      <c r="AN472" s="34">
        <f t="shared" ca="1" si="269"/>
        <v>20.71451407840512</v>
      </c>
      <c r="AO472" s="35">
        <f ca="1">AN472/MAX(AN$49:AN472)-1</f>
        <v>-0.10993465909858346</v>
      </c>
      <c r="AP472" s="32">
        <f t="shared" ca="1" si="245"/>
        <v>783.37899755417584</v>
      </c>
      <c r="AQ472" s="33">
        <f t="shared" ca="1" si="246"/>
        <v>1</v>
      </c>
      <c r="AR472" s="34">
        <f t="shared" ca="1" si="270"/>
        <v>-2.8763480829635535E-3</v>
      </c>
      <c r="AS472" s="34">
        <f t="shared" ca="1" si="271"/>
        <v>23.383839522242869</v>
      </c>
      <c r="AT472" s="35">
        <f ca="1">AS472/MAX(AS$49:AS472)-1</f>
        <v>-2.8763480829635535E-3</v>
      </c>
      <c r="AU472" s="32">
        <f t="shared" ca="1" si="247"/>
        <v>765.34784093720361</v>
      </c>
      <c r="AV472" s="33">
        <f t="shared" ca="1" si="248"/>
        <v>1</v>
      </c>
      <c r="AW472" s="34">
        <f t="shared" ca="1" si="272"/>
        <v>-2.8763480829635535E-3</v>
      </c>
      <c r="AX472" s="34">
        <f t="shared" ca="1" si="273"/>
        <v>23.829058882843306</v>
      </c>
      <c r="AY472" s="35">
        <f ca="1">AX472/MAX(AX$49:AX472)-1</f>
        <v>-2.8763480829634425E-3</v>
      </c>
      <c r="AZ472" s="20"/>
      <c r="BA472" s="20"/>
      <c r="BB472" s="20"/>
      <c r="BC472" s="20"/>
      <c r="BD472" s="20"/>
      <c r="BE472" s="20"/>
      <c r="BF472" s="20"/>
      <c r="BG472" s="17"/>
      <c r="BH472" s="17"/>
      <c r="BJ472" s="7">
        <f ca="1">AVERAGE(B470:B472)</f>
        <v>774.17795597810527</v>
      </c>
      <c r="BK472" s="7">
        <f ca="1">AVERAGE(B467:B472)</f>
        <v>763.15860817261091</v>
      </c>
      <c r="BL472" s="7">
        <f ca="1">AVERAGE(B461:B472)</f>
        <v>708.39222075354473</v>
      </c>
      <c r="BM472" s="7">
        <f ca="1">AVERAGE(B455:B472)</f>
        <v>698.95826874422391</v>
      </c>
      <c r="BN472" s="7">
        <f ca="1">AVERAGE(B449:B472)</f>
        <v>682.9198189308562</v>
      </c>
      <c r="BO472" s="5">
        <f ca="1">IF($B471&gt;=BJ471,$D472,$C472)*0.2+IF($B471&gt;=BK471,$D472,$C472)*0.2+IF($B471&gt;=BL471,$D472,$C472)*0.2+IF($B471&gt;=BM471,$D472,$C472)*0.2+IF($B471&gt;=BN471,$D472,$C472)*0.2</f>
        <v>-2.8763480829635535E-3</v>
      </c>
      <c r="BP472" s="3">
        <f t="shared" ca="1" si="249"/>
        <v>2605.6235118379909</v>
      </c>
      <c r="BQ472" s="5">
        <f ca="1">BP472/MAX($BP$36:BP472)-1</f>
        <v>-2.0272515444762051E-2</v>
      </c>
    </row>
    <row r="473" spans="1:69" x14ac:dyDescent="0.2">
      <c r="A473" s="15">
        <v>22766</v>
      </c>
      <c r="B473" s="18">
        <v>798.24179098358252</v>
      </c>
      <c r="C473" s="17">
        <f t="shared" ca="1" si="235"/>
        <v>5.8333333333333336E-3</v>
      </c>
      <c r="D473" s="17">
        <f ca="1">B473/B472-1</f>
        <v>2.1912047597896445E-2</v>
      </c>
      <c r="E473" s="20">
        <f t="shared" ca="1" si="236"/>
        <v>5.4729175145744149</v>
      </c>
      <c r="F473" s="20">
        <f ca="1">E473/MAX(E$49:E473)-1</f>
        <v>-0.28545985677230412</v>
      </c>
      <c r="G473" s="32">
        <f t="shared" ca="1" si="237"/>
        <v>787.58217180469512</v>
      </c>
      <c r="H473" s="33">
        <f t="shared" ca="1" si="250"/>
        <v>1</v>
      </c>
      <c r="I473" s="34">
        <f t="shared" ca="1" si="251"/>
        <v>2.1912047597896445E-2</v>
      </c>
      <c r="J473" s="34">
        <f t="shared" ca="1" si="252"/>
        <v>31.376356779245562</v>
      </c>
      <c r="K473" s="35">
        <f ca="1">J473/MAX(J$49:J473)-1</f>
        <v>0</v>
      </c>
      <c r="L473" s="32">
        <f t="shared" ca="1" si="238"/>
        <v>747.97921021861362</v>
      </c>
      <c r="M473" s="33">
        <f t="shared" ca="1" si="253"/>
        <v>1</v>
      </c>
      <c r="N473" s="34">
        <f t="shared" ca="1" si="254"/>
        <v>2.1912047597896445E-2</v>
      </c>
      <c r="O473" s="34">
        <f t="shared" ca="1" si="255"/>
        <v>23.263263216425162</v>
      </c>
      <c r="P473" s="35">
        <f ca="1">O473/MAX(O$49:O473)-1</f>
        <v>-3.177905105407175E-2</v>
      </c>
      <c r="Q473" s="32">
        <f t="shared" ca="1" si="239"/>
        <v>690.27818389125594</v>
      </c>
      <c r="R473" s="33">
        <f t="shared" ca="1" si="256"/>
        <v>1</v>
      </c>
      <c r="S473" s="34">
        <f t="shared" ca="1" si="257"/>
        <v>2.1912047597896445E-2</v>
      </c>
      <c r="T473" s="34">
        <f t="shared" ca="1" si="258"/>
        <v>20.323488786680691</v>
      </c>
      <c r="U473" s="35">
        <f ca="1">T473/MAX(T$49:T473)-1</f>
        <v>-0.14089315642023514</v>
      </c>
      <c r="V473" s="32">
        <f t="shared" ca="1" si="240"/>
        <v>787.58217180469512</v>
      </c>
      <c r="W473" s="33">
        <f t="shared" ca="1" si="259"/>
        <v>1</v>
      </c>
      <c r="X473" s="34">
        <f t="shared" ca="1" si="260"/>
        <v>2.1912047597896445E-2</v>
      </c>
      <c r="Y473" s="34">
        <f t="shared" ca="1" si="261"/>
        <v>18.756359040956514</v>
      </c>
      <c r="Z473" s="35">
        <f ca="1">Y473/MAX(Y$49:Y473)-1</f>
        <v>0</v>
      </c>
      <c r="AA473" s="32">
        <f t="shared" ca="1" si="241"/>
        <v>787.58217180469512</v>
      </c>
      <c r="AB473" s="33">
        <f t="shared" ca="1" si="262"/>
        <v>1</v>
      </c>
      <c r="AC473" s="34">
        <f t="shared" ca="1" si="263"/>
        <v>2.1912047597896445E-2</v>
      </c>
      <c r="AD473" s="34">
        <f t="shared" ca="1" si="264"/>
        <v>33.546084399085011</v>
      </c>
      <c r="AE473" s="35">
        <f ca="1">AD473/MAX(AD$49:AD473)-1</f>
        <v>0</v>
      </c>
      <c r="AF473" s="32">
        <f t="shared" ca="1" si="242"/>
        <v>747.97921021861362</v>
      </c>
      <c r="AG473" s="33">
        <f t="shared" ca="1" si="265"/>
        <v>1</v>
      </c>
      <c r="AH473" s="34">
        <f t="shared" ca="1" si="266"/>
        <v>2.1912047597896445E-2</v>
      </c>
      <c r="AI473" s="34">
        <f t="shared" ca="1" si="267"/>
        <v>19.145736161977318</v>
      </c>
      <c r="AJ473" s="35">
        <f ca="1">AI473/MAX(AI$49:AI473)-1</f>
        <v>-1.0327996321341848E-2</v>
      </c>
      <c r="AK473" s="32">
        <f t="shared" ca="1" si="243"/>
        <v>747.97921021861362</v>
      </c>
      <c r="AL473" s="33">
        <f t="shared" ca="1" si="244"/>
        <v>1</v>
      </c>
      <c r="AM473" s="34">
        <f t="shared" ca="1" si="268"/>
        <v>2.1912047597896445E-2</v>
      </c>
      <c r="AN473" s="34">
        <f t="shared" ca="1" si="269"/>
        <v>21.168411496858429</v>
      </c>
      <c r="AO473" s="35">
        <f ca="1">AN473/MAX(AN$49:AN473)-1</f>
        <v>-9.04315049835136E-2</v>
      </c>
      <c r="AP473" s="32">
        <f t="shared" ca="1" si="245"/>
        <v>783.37899755417584</v>
      </c>
      <c r="AQ473" s="33">
        <f t="shared" ca="1" si="246"/>
        <v>1</v>
      </c>
      <c r="AR473" s="34">
        <f t="shared" ca="1" si="270"/>
        <v>2.1912047597896445E-2</v>
      </c>
      <c r="AS473" s="34">
        <f t="shared" ca="1" si="271"/>
        <v>23.896227326875827</v>
      </c>
      <c r="AT473" s="35">
        <f ca="1">AS473/MAX(AS$49:AS473)-1</f>
        <v>0</v>
      </c>
      <c r="AU473" s="32">
        <f t="shared" ca="1" si="247"/>
        <v>774.17795597810527</v>
      </c>
      <c r="AV473" s="33">
        <f t="shared" ca="1" si="248"/>
        <v>1</v>
      </c>
      <c r="AW473" s="34">
        <f t="shared" ca="1" si="272"/>
        <v>2.1912047597896445E-2</v>
      </c>
      <c r="AX473" s="34">
        <f t="shared" ca="1" si="273"/>
        <v>24.351202355297247</v>
      </c>
      <c r="AY473" s="35">
        <f ca="1">AX473/MAX(AX$49:AX473)-1</f>
        <v>0</v>
      </c>
      <c r="AZ473" s="20"/>
      <c r="BA473" s="20"/>
      <c r="BB473" s="20"/>
      <c r="BC473" s="20"/>
      <c r="BD473" s="20"/>
      <c r="BE473" s="20"/>
      <c r="BF473" s="20"/>
      <c r="BG473" s="17"/>
      <c r="BH473" s="17"/>
      <c r="BJ473" s="7">
        <f ca="1">AVERAGE(B471:B473)</f>
        <v>787.58217180469512</v>
      </c>
      <c r="BK473" s="7">
        <f ca="1">AVERAGE(B468:B473)</f>
        <v>772.31544423971116</v>
      </c>
      <c r="BL473" s="7">
        <f ca="1">AVERAGE(B462:B473)</f>
        <v>728.76856684300981</v>
      </c>
      <c r="BM473" s="7">
        <f ca="1">AVERAGE(B456:B473)</f>
        <v>704.46398342605903</v>
      </c>
      <c r="BN473" s="7">
        <f ca="1">AVERAGE(B450:B473)</f>
        <v>690.27818389125594</v>
      </c>
      <c r="BO473" s="5">
        <f ca="1">IF($B472&gt;=BJ472,$D473,$C473)*0.2+IF($B472&gt;=BK472,$D473,$C473)*0.2+IF($B472&gt;=BL472,$D473,$C473)*0.2+IF($B472&gt;=BM472,$D473,$C473)*0.2+IF($B472&gt;=BN472,$D473,$C473)*0.2</f>
        <v>2.1912047597896445E-2</v>
      </c>
      <c r="BP473" s="3">
        <f t="shared" ca="1" si="249"/>
        <v>2662.718058251583</v>
      </c>
      <c r="BQ473" s="5">
        <f ca="1">BP473/MAX($BP$36:BP473)-1</f>
        <v>0</v>
      </c>
    </row>
    <row r="474" spans="1:69" x14ac:dyDescent="0.2">
      <c r="A474" s="15">
        <v>22797</v>
      </c>
      <c r="B474" s="18">
        <v>825.93242895652634</v>
      </c>
      <c r="C474" s="17">
        <f t="shared" ca="1" si="235"/>
        <v>5.8333333333333336E-3</v>
      </c>
      <c r="D474" s="17">
        <f ca="1">B474/B473-1</f>
        <v>3.4689536786621789E-2</v>
      </c>
      <c r="E474" s="20">
        <f t="shared" ca="1" si="236"/>
        <v>5.6627704880263909</v>
      </c>
      <c r="F474" s="20">
        <f ca="1">E474/MAX(E$49:E474)-1</f>
        <v>-0.26067279018828893</v>
      </c>
      <c r="G474" s="32">
        <f t="shared" ca="1" si="237"/>
        <v>801.76664893881207</v>
      </c>
      <c r="H474" s="33">
        <f t="shared" ca="1" si="250"/>
        <v>1</v>
      </c>
      <c r="I474" s="34">
        <f t="shared" ca="1" si="251"/>
        <v>3.4689536786621789E-2</v>
      </c>
      <c r="J474" s="34">
        <f t="shared" ca="1" si="252"/>
        <v>32.464788061969372</v>
      </c>
      <c r="K474" s="35">
        <f ca="1">J474/MAX(J$49:J474)-1</f>
        <v>0</v>
      </c>
      <c r="L474" s="32">
        <f t="shared" ca="1" si="238"/>
        <v>762.16643829620011</v>
      </c>
      <c r="M474" s="33">
        <f t="shared" ca="1" si="253"/>
        <v>1</v>
      </c>
      <c r="N474" s="34">
        <f t="shared" ca="1" si="254"/>
        <v>3.4689536786621789E-2</v>
      </c>
      <c r="O474" s="34">
        <f t="shared" ca="1" si="255"/>
        <v>24.070255041548208</v>
      </c>
      <c r="P474" s="35">
        <f ca="1">O474/MAX(O$49:O474)-1</f>
        <v>0</v>
      </c>
      <c r="Q474" s="32">
        <f t="shared" ca="1" si="239"/>
        <v>698.42942923220835</v>
      </c>
      <c r="R474" s="33">
        <f t="shared" ca="1" si="256"/>
        <v>1</v>
      </c>
      <c r="S474" s="34">
        <f t="shared" ca="1" si="257"/>
        <v>3.4689536786621789E-2</v>
      </c>
      <c r="T474" s="34">
        <f t="shared" ca="1" si="258"/>
        <v>21.028501198578748</v>
      </c>
      <c r="U474" s="35">
        <f ca="1">T474/MAX(T$49:T474)-1</f>
        <v>-0.11109113796623638</v>
      </c>
      <c r="V474" s="32">
        <f t="shared" ca="1" si="240"/>
        <v>801.76664893881207</v>
      </c>
      <c r="W474" s="33">
        <f t="shared" ca="1" si="259"/>
        <v>1</v>
      </c>
      <c r="X474" s="34">
        <f t="shared" ca="1" si="260"/>
        <v>3.4689536786621789E-2</v>
      </c>
      <c r="Y474" s="34">
        <f t="shared" ca="1" si="261"/>
        <v>19.407008447890863</v>
      </c>
      <c r="Z474" s="35">
        <f ca="1">Y474/MAX(Y$49:Y474)-1</f>
        <v>0</v>
      </c>
      <c r="AA474" s="32">
        <f t="shared" ca="1" si="241"/>
        <v>801.76664893881207</v>
      </c>
      <c r="AB474" s="33">
        <f t="shared" ca="1" si="262"/>
        <v>1</v>
      </c>
      <c r="AC474" s="34">
        <f t="shared" ca="1" si="263"/>
        <v>3.4689536786621789E-2</v>
      </c>
      <c r="AD474" s="34">
        <f t="shared" ca="1" si="264"/>
        <v>34.709782527894191</v>
      </c>
      <c r="AE474" s="35">
        <f ca="1">AD474/MAX(AD$49:AD474)-1</f>
        <v>0</v>
      </c>
      <c r="AF474" s="32">
        <f t="shared" ca="1" si="242"/>
        <v>762.16643829620011</v>
      </c>
      <c r="AG474" s="33">
        <f t="shared" ca="1" si="265"/>
        <v>1</v>
      </c>
      <c r="AH474" s="34">
        <f t="shared" ca="1" si="266"/>
        <v>3.4689536786621789E-2</v>
      </c>
      <c r="AI474" s="34">
        <f t="shared" ca="1" si="267"/>
        <v>19.809892880875186</v>
      </c>
      <c r="AJ474" s="35">
        <f ca="1">AI474/MAX(AI$49:AI474)-1</f>
        <v>0</v>
      </c>
      <c r="AK474" s="32">
        <f t="shared" ca="1" si="243"/>
        <v>762.16643829620011</v>
      </c>
      <c r="AL474" s="33">
        <f t="shared" ca="1" si="244"/>
        <v>1</v>
      </c>
      <c r="AM474" s="34">
        <f t="shared" ca="1" si="268"/>
        <v>3.4689536786621789E-2</v>
      </c>
      <c r="AN474" s="34">
        <f t="shared" ca="1" si="269"/>
        <v>21.902733886193047</v>
      </c>
      <c r="AO474" s="35">
        <f ca="1">AN474/MAX(AN$49:AN474)-1</f>
        <v>-5.8878995215687069E-2</v>
      </c>
      <c r="AP474" s="32">
        <f t="shared" ca="1" si="245"/>
        <v>798.24179098358252</v>
      </c>
      <c r="AQ474" s="33">
        <f t="shared" ca="1" si="246"/>
        <v>1</v>
      </c>
      <c r="AR474" s="34">
        <f t="shared" ca="1" si="270"/>
        <v>3.4689536786621789E-2</v>
      </c>
      <c r="AS474" s="34">
        <f t="shared" ca="1" si="271"/>
        <v>24.725176383792963</v>
      </c>
      <c r="AT474" s="35">
        <f ca="1">AS474/MAX(AS$49:AS474)-1</f>
        <v>0</v>
      </c>
      <c r="AU474" s="32">
        <f t="shared" ca="1" si="247"/>
        <v>787.58217180469512</v>
      </c>
      <c r="AV474" s="33">
        <f t="shared" ca="1" si="248"/>
        <v>1</v>
      </c>
      <c r="AW474" s="34">
        <f t="shared" ca="1" si="272"/>
        <v>3.4689536786621789E-2</v>
      </c>
      <c r="AX474" s="34">
        <f t="shared" ca="1" si="273"/>
        <v>25.195934285199801</v>
      </c>
      <c r="AY474" s="35">
        <f ca="1">AX474/MAX(AX$49:AX474)-1</f>
        <v>0</v>
      </c>
      <c r="AZ474" s="20"/>
      <c r="BA474" s="20"/>
      <c r="BB474" s="20"/>
      <c r="BC474" s="20"/>
      <c r="BD474" s="20"/>
      <c r="BE474" s="20"/>
      <c r="BF474" s="20"/>
      <c r="BG474" s="17"/>
      <c r="BH474" s="17"/>
      <c r="BJ474" s="7">
        <f ca="1">AVERAGE(B472:B474)</f>
        <v>801.76664893881207</v>
      </c>
      <c r="BK474" s="7">
        <f ca="1">AVERAGE(B469:B474)</f>
        <v>783.55724493800778</v>
      </c>
      <c r="BL474" s="7">
        <f ca="1">AVERAGE(B463:B474)</f>
        <v>746.92800775213948</v>
      </c>
      <c r="BM474" s="7">
        <f ca="1">AVERAGE(B457:B474)</f>
        <v>711.047997166389</v>
      </c>
      <c r="BN474" s="7">
        <f ca="1">AVERAGE(B451:B474)</f>
        <v>698.42942923220835</v>
      </c>
      <c r="BO474" s="5">
        <f ca="1">IF($B473&gt;=BJ473,$D474,$C474)*0.2+IF($B473&gt;=BK473,$D474,$C474)*0.2+IF($B473&gt;=BL473,$D474,$C474)*0.2+IF($B473&gt;=BM473,$D474,$C474)*0.2+IF($B473&gt;=BN473,$D474,$C474)*0.2</f>
        <v>3.4689536786621789E-2</v>
      </c>
      <c r="BP474" s="3">
        <f t="shared" ca="1" si="249"/>
        <v>2755.0865142857033</v>
      </c>
      <c r="BQ474" s="5">
        <f ca="1">BP474/MAX($BP$36:BP474)-1</f>
        <v>0</v>
      </c>
    </row>
    <row r="475" spans="1:69" x14ac:dyDescent="0.2">
      <c r="A475" s="15">
        <v>22827</v>
      </c>
      <c r="B475" s="18">
        <v>831.78830948202494</v>
      </c>
      <c r="C475" s="17">
        <f t="shared" ca="1" si="235"/>
        <v>5.8333333333333336E-3</v>
      </c>
      <c r="D475" s="17">
        <f ca="1">B475/B474-1</f>
        <v>7.0900237358362261E-3</v>
      </c>
      <c r="E475" s="20">
        <f t="shared" ca="1" si="236"/>
        <v>5.7029196651970908</v>
      </c>
      <c r="F475" s="20">
        <f ca="1">E475/MAX(E$49:E475)-1</f>
        <v>-0.25543094272217437</v>
      </c>
      <c r="G475" s="32">
        <f t="shared" ca="1" si="237"/>
        <v>818.65417647404456</v>
      </c>
      <c r="H475" s="33">
        <f t="shared" ca="1" si="250"/>
        <v>1</v>
      </c>
      <c r="I475" s="34">
        <f t="shared" ca="1" si="251"/>
        <v>7.0900237358362261E-3</v>
      </c>
      <c r="J475" s="34">
        <f t="shared" ca="1" si="252"/>
        <v>32.694964179907629</v>
      </c>
      <c r="K475" s="35">
        <f ca="1">J475/MAX(J$49:J475)-1</f>
        <v>0</v>
      </c>
      <c r="L475" s="32">
        <f t="shared" ca="1" si="238"/>
        <v>776.00356575816772</v>
      </c>
      <c r="M475" s="33">
        <f t="shared" ca="1" si="253"/>
        <v>1</v>
      </c>
      <c r="N475" s="34">
        <f t="shared" ca="1" si="254"/>
        <v>7.0900237358362261E-3</v>
      </c>
      <c r="O475" s="34">
        <f t="shared" ca="1" si="255"/>
        <v>24.240913721120418</v>
      </c>
      <c r="P475" s="35">
        <f ca="1">O475/MAX(O$49:O475)-1</f>
        <v>0</v>
      </c>
      <c r="Q475" s="32">
        <f t="shared" ca="1" si="239"/>
        <v>706.96098808263275</v>
      </c>
      <c r="R475" s="33">
        <f t="shared" ca="1" si="256"/>
        <v>1</v>
      </c>
      <c r="S475" s="34">
        <f t="shared" ca="1" si="257"/>
        <v>7.0900237358362261E-3</v>
      </c>
      <c r="T475" s="34">
        <f t="shared" ca="1" si="258"/>
        <v>21.177593771205732</v>
      </c>
      <c r="U475" s="35">
        <f ca="1">T475/MAX(T$49:T475)-1</f>
        <v>-0.10478875303542179</v>
      </c>
      <c r="V475" s="32">
        <f t="shared" ca="1" si="240"/>
        <v>818.65417647404456</v>
      </c>
      <c r="W475" s="33">
        <f t="shared" ca="1" si="259"/>
        <v>1</v>
      </c>
      <c r="X475" s="34">
        <f t="shared" ca="1" si="260"/>
        <v>7.0900237358362261E-3</v>
      </c>
      <c r="Y475" s="34">
        <f t="shared" ca="1" si="261"/>
        <v>19.544604598427984</v>
      </c>
      <c r="Z475" s="35">
        <f ca="1">Y475/MAX(Y$49:Y475)-1</f>
        <v>0</v>
      </c>
      <c r="AA475" s="32">
        <f t="shared" ca="1" si="241"/>
        <v>818.65417647404456</v>
      </c>
      <c r="AB475" s="33">
        <f t="shared" ca="1" si="262"/>
        <v>1</v>
      </c>
      <c r="AC475" s="34">
        <f t="shared" ca="1" si="263"/>
        <v>7.0900237358362261E-3</v>
      </c>
      <c r="AD475" s="34">
        <f t="shared" ca="1" si="264"/>
        <v>34.955875709882676</v>
      </c>
      <c r="AE475" s="35">
        <f ca="1">AD475/MAX(AD$49:AD475)-1</f>
        <v>0</v>
      </c>
      <c r="AF475" s="32">
        <f t="shared" ca="1" si="242"/>
        <v>776.00356575816772</v>
      </c>
      <c r="AG475" s="33">
        <f t="shared" ca="1" si="265"/>
        <v>1</v>
      </c>
      <c r="AH475" s="34">
        <f t="shared" ca="1" si="266"/>
        <v>7.0900237358362261E-3</v>
      </c>
      <c r="AI475" s="34">
        <f t="shared" ca="1" si="267"/>
        <v>19.950345491604963</v>
      </c>
      <c r="AJ475" s="35">
        <f ca="1">AI475/MAX(AI$49:AI475)-1</f>
        <v>0</v>
      </c>
      <c r="AK475" s="32">
        <f t="shared" ca="1" si="243"/>
        <v>776.00356575816772</v>
      </c>
      <c r="AL475" s="33">
        <f t="shared" ca="1" si="244"/>
        <v>1</v>
      </c>
      <c r="AM475" s="34">
        <f t="shared" ca="1" si="268"/>
        <v>7.0900237358362261E-3</v>
      </c>
      <c r="AN475" s="34">
        <f t="shared" ca="1" si="269"/>
        <v>22.058024789325859</v>
      </c>
      <c r="AO475" s="35">
        <f ca="1">AN475/MAX(AN$49:AN475)-1</f>
        <v>-5.2206424953472275E-2</v>
      </c>
      <c r="AP475" s="32">
        <f t="shared" ca="1" si="245"/>
        <v>825.93242895652634</v>
      </c>
      <c r="AQ475" s="33">
        <f t="shared" ca="1" si="246"/>
        <v>1</v>
      </c>
      <c r="AR475" s="34">
        <f t="shared" ca="1" si="270"/>
        <v>7.0900237358362261E-3</v>
      </c>
      <c r="AS475" s="34">
        <f t="shared" ca="1" si="271"/>
        <v>24.900478471226794</v>
      </c>
      <c r="AT475" s="35">
        <f ca="1">AS475/MAX(AS$49:AS475)-1</f>
        <v>0</v>
      </c>
      <c r="AU475" s="32">
        <f t="shared" ca="1" si="247"/>
        <v>801.76664893881207</v>
      </c>
      <c r="AV475" s="33">
        <f t="shared" ca="1" si="248"/>
        <v>1</v>
      </c>
      <c r="AW475" s="34">
        <f t="shared" ca="1" si="272"/>
        <v>7.0900237358362261E-3</v>
      </c>
      <c r="AX475" s="34">
        <f t="shared" ca="1" si="273"/>
        <v>25.374574057328438</v>
      </c>
      <c r="AY475" s="35">
        <f ca="1">AX475/MAX(AX$49:AX475)-1</f>
        <v>0</v>
      </c>
      <c r="AZ475" s="20"/>
      <c r="BA475" s="20"/>
      <c r="BB475" s="20"/>
      <c r="BC475" s="20"/>
      <c r="BD475" s="20"/>
      <c r="BE475" s="20"/>
      <c r="BF475" s="20"/>
      <c r="BG475" s="17"/>
      <c r="BH475" s="17"/>
      <c r="BJ475" s="7">
        <f ca="1">AVERAGE(B473:B475)</f>
        <v>818.65417647404456</v>
      </c>
      <c r="BK475" s="7">
        <f ca="1">AVERAGE(B470:B475)</f>
        <v>796.41606622607503</v>
      </c>
      <c r="BL475" s="7">
        <f ca="1">AVERAGE(B464:B475)</f>
        <v>761.4594033853906</v>
      </c>
      <c r="BM475" s="7">
        <f ca="1">AVERAGE(B458:B475)</f>
        <v>718.12464659112823</v>
      </c>
      <c r="BN475" s="7">
        <f ca="1">AVERAGE(B452:B475)</f>
        <v>706.96098808263275</v>
      </c>
      <c r="BO475" s="5">
        <f ca="1">IF($B474&gt;=BJ474,$D475,$C475)*0.2+IF($B474&gt;=BK474,$D475,$C475)*0.2+IF($B474&gt;=BL474,$D475,$C475)*0.2+IF($B474&gt;=BM474,$D475,$C475)*0.2+IF($B474&gt;=BN474,$D475,$C475)*0.2</f>
        <v>7.0900237358362261E-3</v>
      </c>
      <c r="BP475" s="3">
        <f t="shared" ca="1" si="249"/>
        <v>2774.6201430662713</v>
      </c>
      <c r="BQ475" s="5">
        <f ca="1">BP475/MAX($BP$36:BP475)-1</f>
        <v>0</v>
      </c>
    </row>
    <row r="476" spans="1:69" x14ac:dyDescent="0.2">
      <c r="A476" s="15">
        <v>22858</v>
      </c>
      <c r="B476" s="18">
        <v>864.35145283187433</v>
      </c>
      <c r="C476" s="17">
        <f t="shared" ref="C476:C539" ca="1" si="274">C475</f>
        <v>5.8333333333333336E-3</v>
      </c>
      <c r="D476" s="17">
        <f ca="1">B476/B475-1</f>
        <v>3.9148354188973E-2</v>
      </c>
      <c r="E476" s="20">
        <f t="shared" ca="1" si="236"/>
        <v>5.9261795841614857</v>
      </c>
      <c r="F476" s="20">
        <f ca="1">E476/MAX(E$49:E476)-1</f>
        <v>-0.2262822895497123</v>
      </c>
      <c r="G476" s="32">
        <f t="shared" ca="1" si="237"/>
        <v>840.6907304234752</v>
      </c>
      <c r="H476" s="33">
        <f t="shared" ca="1" si="250"/>
        <v>1</v>
      </c>
      <c r="I476" s="34">
        <f t="shared" ca="1" si="251"/>
        <v>3.9148354188973E-2</v>
      </c>
      <c r="J476" s="34">
        <f t="shared" ca="1" si="252"/>
        <v>33.974918217818441</v>
      </c>
      <c r="K476" s="35">
        <f ca="1">J476/MAX(J$49:J476)-1</f>
        <v>0</v>
      </c>
      <c r="L476" s="32">
        <f t="shared" ca="1" si="238"/>
        <v>789.92656312896736</v>
      </c>
      <c r="M476" s="33">
        <f t="shared" ca="1" si="253"/>
        <v>1</v>
      </c>
      <c r="N476" s="34">
        <f t="shared" ca="1" si="254"/>
        <v>3.9148354188973E-2</v>
      </c>
      <c r="O476" s="34">
        <f t="shared" ca="1" si="255"/>
        <v>25.189905597339177</v>
      </c>
      <c r="P476" s="35">
        <f ca="1">O476/MAX(O$49:O476)-1</f>
        <v>0</v>
      </c>
      <c r="Q476" s="32">
        <f t="shared" ca="1" si="239"/>
        <v>717.64692979717938</v>
      </c>
      <c r="R476" s="33">
        <f t="shared" ca="1" si="256"/>
        <v>1</v>
      </c>
      <c r="S476" s="34">
        <f t="shared" ca="1" si="257"/>
        <v>3.9148354188973E-2</v>
      </c>
      <c r="T476" s="34">
        <f t="shared" ca="1" si="258"/>
        <v>22.006661713031082</v>
      </c>
      <c r="U476" s="35">
        <f ca="1">T476/MAX(T$49:T476)-1</f>
        <v>-6.9742706065300308E-2</v>
      </c>
      <c r="V476" s="32">
        <f t="shared" ca="1" si="240"/>
        <v>840.6907304234752</v>
      </c>
      <c r="W476" s="33">
        <f t="shared" ca="1" si="259"/>
        <v>1</v>
      </c>
      <c r="X476" s="34">
        <f t="shared" ca="1" si="260"/>
        <v>3.9148354188973E-2</v>
      </c>
      <c r="Y476" s="34">
        <f t="shared" ca="1" si="261"/>
        <v>20.309743701730675</v>
      </c>
      <c r="Z476" s="35">
        <f ca="1">Y476/MAX(Y$49:Y476)-1</f>
        <v>0</v>
      </c>
      <c r="AA476" s="32">
        <f t="shared" ca="1" si="241"/>
        <v>840.6907304234752</v>
      </c>
      <c r="AB476" s="33">
        <f t="shared" ca="1" si="262"/>
        <v>1</v>
      </c>
      <c r="AC476" s="34">
        <f t="shared" ca="1" si="263"/>
        <v>3.9148354188973E-2</v>
      </c>
      <c r="AD476" s="34">
        <f t="shared" ca="1" si="264"/>
        <v>36.324340713158882</v>
      </c>
      <c r="AE476" s="35">
        <f ca="1">AD476/MAX(AD$49:AD476)-1</f>
        <v>0</v>
      </c>
      <c r="AF476" s="32">
        <f t="shared" ca="1" si="242"/>
        <v>789.92656312896736</v>
      </c>
      <c r="AG476" s="33">
        <f t="shared" ca="1" si="265"/>
        <v>1</v>
      </c>
      <c r="AH476" s="34">
        <f t="shared" ca="1" si="266"/>
        <v>3.9148354188973E-2</v>
      </c>
      <c r="AI476" s="34">
        <f t="shared" ca="1" si="267"/>
        <v>20.731368683102694</v>
      </c>
      <c r="AJ476" s="35">
        <f ca="1">AI476/MAX(AI$49:AI476)-1</f>
        <v>0</v>
      </c>
      <c r="AK476" s="32">
        <f t="shared" ca="1" si="243"/>
        <v>789.92656312896736</v>
      </c>
      <c r="AL476" s="33">
        <f t="shared" ca="1" si="244"/>
        <v>1</v>
      </c>
      <c r="AM476" s="34">
        <f t="shared" ca="1" si="268"/>
        <v>3.9148354188973E-2</v>
      </c>
      <c r="AN476" s="34">
        <f t="shared" ca="1" si="269"/>
        <v>22.921560156487534</v>
      </c>
      <c r="AO476" s="35">
        <f ca="1">AN476/MAX(AN$49:AN476)-1</f>
        <v>-1.5101866379517825E-2</v>
      </c>
      <c r="AP476" s="32">
        <f t="shared" ca="1" si="245"/>
        <v>831.78830948202494</v>
      </c>
      <c r="AQ476" s="33">
        <f t="shared" ca="1" si="246"/>
        <v>1</v>
      </c>
      <c r="AR476" s="34">
        <f t="shared" ca="1" si="270"/>
        <v>3.9148354188973E-2</v>
      </c>
      <c r="AS476" s="34">
        <f t="shared" ca="1" si="271"/>
        <v>25.875291221893278</v>
      </c>
      <c r="AT476" s="35">
        <f ca="1">AS476/MAX(AS$49:AS476)-1</f>
        <v>0</v>
      </c>
      <c r="AU476" s="32">
        <f t="shared" ca="1" si="247"/>
        <v>818.65417647404456</v>
      </c>
      <c r="AV476" s="33">
        <f t="shared" ca="1" si="248"/>
        <v>1</v>
      </c>
      <c r="AW476" s="34">
        <f t="shared" ca="1" si="272"/>
        <v>3.9148354188973E-2</v>
      </c>
      <c r="AX476" s="34">
        <f t="shared" ca="1" si="273"/>
        <v>26.367946869919056</v>
      </c>
      <c r="AY476" s="35">
        <f ca="1">AX476/MAX(AX$49:AX476)-1</f>
        <v>0</v>
      </c>
      <c r="AZ476" s="20"/>
      <c r="BA476" s="20"/>
      <c r="BB476" s="20"/>
      <c r="BC476" s="20"/>
      <c r="BD476" s="20"/>
      <c r="BE476" s="20"/>
      <c r="BF476" s="20"/>
      <c r="BG476" s="17"/>
      <c r="BH476" s="17"/>
      <c r="BJ476" s="7">
        <f ca="1">AVERAGE(B474:B476)</f>
        <v>840.6907304234752</v>
      </c>
      <c r="BK476" s="7">
        <f ca="1">AVERAGE(B471:B476)</f>
        <v>814.13645111408516</v>
      </c>
      <c r="BL476" s="7">
        <f ca="1">AVERAGE(B465:B476)</f>
        <v>776.48367877299154</v>
      </c>
      <c r="BM476" s="7">
        <f ca="1">AVERAGE(B459:B476)</f>
        <v>727.31311849807605</v>
      </c>
      <c r="BN476" s="7">
        <f ca="1">AVERAGE(B453:B476)</f>
        <v>717.64692979717938</v>
      </c>
      <c r="BO476" s="5">
        <f ca="1">IF($B475&gt;=BJ475,$D476,$C476)*0.2+IF($B475&gt;=BK475,$D476,$C476)*0.2+IF($B475&gt;=BL475,$D476,$C476)*0.2+IF($B475&gt;=BM475,$D476,$C476)*0.2+IF($B475&gt;=BN475,$D476,$C476)*0.2</f>
        <v>3.9148354188973E-2</v>
      </c>
      <c r="BP476" s="3">
        <f t="shared" ca="1" si="249"/>
        <v>2883.2419551668886</v>
      </c>
      <c r="BQ476" s="5">
        <f ca="1">BP476/MAX($BP$36:BP476)-1</f>
        <v>0</v>
      </c>
    </row>
    <row r="477" spans="1:69" x14ac:dyDescent="0.2">
      <c r="A477" s="15">
        <v>22889</v>
      </c>
      <c r="B477" s="18">
        <v>896.20866482036104</v>
      </c>
      <c r="C477" s="17">
        <f t="shared" ca="1" si="274"/>
        <v>5.8333333333333336E-3</v>
      </c>
      <c r="D477" s="17">
        <f ca="1">B477/B476-1</f>
        <v>3.6856780750599727E-2</v>
      </c>
      <c r="E477" s="20">
        <f t="shared" ca="1" si="236"/>
        <v>6.1445994857836057</v>
      </c>
      <c r="F477" s="20">
        <f ca="1">E477/MAX(E$49:E477)-1</f>
        <v>-0.19776554553279002</v>
      </c>
      <c r="G477" s="32">
        <f t="shared" ca="1" si="237"/>
        <v>864.11614237808681</v>
      </c>
      <c r="H477" s="33">
        <f t="shared" ca="1" si="250"/>
        <v>1</v>
      </c>
      <c r="I477" s="34">
        <f t="shared" ca="1" si="251"/>
        <v>3.6856780750599727E-2</v>
      </c>
      <c r="J477" s="34">
        <f t="shared" ca="1" si="252"/>
        <v>35.227124329592129</v>
      </c>
      <c r="K477" s="35">
        <f ca="1">J477/MAX(J$49:J477)-1</f>
        <v>0</v>
      </c>
      <c r="L477" s="32">
        <f t="shared" ca="1" si="238"/>
        <v>805.21735215290539</v>
      </c>
      <c r="M477" s="33">
        <f t="shared" ca="1" si="253"/>
        <v>1</v>
      </c>
      <c r="N477" s="34">
        <f t="shared" ca="1" si="254"/>
        <v>3.6856780750599727E-2</v>
      </c>
      <c r="O477" s="34">
        <f t="shared" ca="1" si="255"/>
        <v>26.118324425068611</v>
      </c>
      <c r="P477" s="35">
        <f ca="1">O477/MAX(O$49:O477)-1</f>
        <v>0</v>
      </c>
      <c r="Q477" s="32">
        <f t="shared" ca="1" si="239"/>
        <v>728.58452849423372</v>
      </c>
      <c r="R477" s="33">
        <f t="shared" ca="1" si="256"/>
        <v>1</v>
      </c>
      <c r="S477" s="34">
        <f t="shared" ca="1" si="257"/>
        <v>3.6856780750599727E-2</v>
      </c>
      <c r="T477" s="34">
        <f t="shared" ca="1" si="258"/>
        <v>22.817756418840887</v>
      </c>
      <c r="U477" s="35">
        <f ca="1">T477/MAX(T$49:T477)-1</f>
        <v>-3.5456416941102908E-2</v>
      </c>
      <c r="V477" s="32">
        <f t="shared" ca="1" si="240"/>
        <v>864.11614237808681</v>
      </c>
      <c r="W477" s="33">
        <f t="shared" ca="1" si="259"/>
        <v>1</v>
      </c>
      <c r="X477" s="34">
        <f t="shared" ca="1" si="260"/>
        <v>3.6856780750599727E-2</v>
      </c>
      <c r="Y477" s="34">
        <f t="shared" ca="1" si="261"/>
        <v>21.058295472446236</v>
      </c>
      <c r="Z477" s="35">
        <f ca="1">Y477/MAX(Y$49:Y477)-1</f>
        <v>0</v>
      </c>
      <c r="AA477" s="32">
        <f t="shared" ca="1" si="241"/>
        <v>864.11614237808681</v>
      </c>
      <c r="AB477" s="33">
        <f t="shared" ca="1" si="262"/>
        <v>1</v>
      </c>
      <c r="AC477" s="34">
        <f t="shared" ca="1" si="263"/>
        <v>3.6856780750599727E-2</v>
      </c>
      <c r="AD477" s="34">
        <f t="shared" ca="1" si="264"/>
        <v>37.663138974733862</v>
      </c>
      <c r="AE477" s="35">
        <f ca="1">AD477/MAX(AD$49:AD477)-1</f>
        <v>0</v>
      </c>
      <c r="AF477" s="32">
        <f t="shared" ca="1" si="242"/>
        <v>805.21735215290539</v>
      </c>
      <c r="AG477" s="33">
        <f t="shared" ca="1" si="265"/>
        <v>1</v>
      </c>
      <c r="AH477" s="34">
        <f t="shared" ca="1" si="266"/>
        <v>3.6856780750599727E-2</v>
      </c>
      <c r="AI477" s="34">
        <f t="shared" ca="1" si="267"/>
        <v>21.495460193315658</v>
      </c>
      <c r="AJ477" s="35">
        <f ca="1">AI477/MAX(AI$49:AI477)-1</f>
        <v>0</v>
      </c>
      <c r="AK477" s="32">
        <f t="shared" ca="1" si="243"/>
        <v>805.21735215290539</v>
      </c>
      <c r="AL477" s="33">
        <f t="shared" ca="1" si="244"/>
        <v>1</v>
      </c>
      <c r="AM477" s="34">
        <f t="shared" ca="1" si="268"/>
        <v>3.6856780750599727E-2</v>
      </c>
      <c r="AN477" s="34">
        <f t="shared" ca="1" si="269"/>
        <v>23.766375073636876</v>
      </c>
      <c r="AO477" s="35">
        <f ca="1">AN477/MAX(AN$49:AN477)-1</f>
        <v>0</v>
      </c>
      <c r="AP477" s="32">
        <f t="shared" ca="1" si="245"/>
        <v>864.35145283187433</v>
      </c>
      <c r="AQ477" s="33">
        <f t="shared" ca="1" si="246"/>
        <v>1</v>
      </c>
      <c r="AR477" s="34">
        <f t="shared" ca="1" si="270"/>
        <v>3.6856780750599727E-2</v>
      </c>
      <c r="AS477" s="34">
        <f t="shared" ca="1" si="271"/>
        <v>26.828971157316516</v>
      </c>
      <c r="AT477" s="35">
        <f ca="1">AS477/MAX(AS$49:AS477)-1</f>
        <v>0</v>
      </c>
      <c r="AU477" s="32">
        <f t="shared" ca="1" si="247"/>
        <v>840.6907304234752</v>
      </c>
      <c r="AV477" s="33">
        <f t="shared" ca="1" si="248"/>
        <v>1</v>
      </c>
      <c r="AW477" s="34">
        <f t="shared" ca="1" si="272"/>
        <v>3.6856780750599727E-2</v>
      </c>
      <c r="AX477" s="34">
        <f t="shared" ca="1" si="273"/>
        <v>27.339784506547126</v>
      </c>
      <c r="AY477" s="35">
        <f ca="1">AX477/MAX(AX$49:AX477)-1</f>
        <v>0</v>
      </c>
      <c r="AZ477" s="20"/>
      <c r="BA477" s="20"/>
      <c r="BB477" s="20"/>
      <c r="BC477" s="20"/>
      <c r="BD477" s="20"/>
      <c r="BE477" s="20"/>
      <c r="BF477" s="20"/>
      <c r="BG477" s="17"/>
      <c r="BH477" s="17"/>
      <c r="BJ477" s="7">
        <f ca="1">AVERAGE(B475:B477)</f>
        <v>864.11614237808681</v>
      </c>
      <c r="BK477" s="7">
        <f ca="1">AVERAGE(B472:B477)</f>
        <v>832.94139565844944</v>
      </c>
      <c r="BL477" s="7">
        <f ca="1">AVERAGE(B466:B477)</f>
        <v>793.38298126949257</v>
      </c>
      <c r="BM477" s="7">
        <f ca="1">AVERAGE(B460:B477)</f>
        <v>741.03637526155114</v>
      </c>
      <c r="BN477" s="7">
        <f ca="1">AVERAGE(B454:B477)</f>
        <v>728.58452849423372</v>
      </c>
      <c r="BO477" s="5">
        <f ca="1">IF($B476&gt;=BJ476,$D477,$C477)*0.2+IF($B476&gt;=BK476,$D477,$C477)*0.2+IF($B476&gt;=BL476,$D477,$C477)*0.2+IF($B476&gt;=BM476,$D477,$C477)*0.2+IF($B476&gt;=BN476,$D477,$C477)*0.2</f>
        <v>3.6856780750599727E-2</v>
      </c>
      <c r="BP477" s="3">
        <f t="shared" ca="1" si="249"/>
        <v>2989.5089717594051</v>
      </c>
      <c r="BQ477" s="5">
        <f ca="1">BP477/MAX($BP$36:BP477)-1</f>
        <v>0</v>
      </c>
    </row>
    <row r="478" spans="1:69" x14ac:dyDescent="0.2">
      <c r="A478" s="15">
        <v>22919</v>
      </c>
      <c r="B478" s="18">
        <v>907.09854601204415</v>
      </c>
      <c r="C478" s="17">
        <f t="shared" ca="1" si="274"/>
        <v>5.8333333333333336E-3</v>
      </c>
      <c r="D478" s="17">
        <f ca="1">B478/B477-1</f>
        <v>1.2151055461917304E-2</v>
      </c>
      <c r="E478" s="20">
        <f t="shared" ca="1" si="236"/>
        <v>6.2192628549266304</v>
      </c>
      <c r="F478" s="20">
        <f ca="1">E478/MAX(E$49:E478)-1</f>
        <v>-0.18801755018309807</v>
      </c>
      <c r="G478" s="32">
        <f t="shared" ca="1" si="237"/>
        <v>889.21955455475984</v>
      </c>
      <c r="H478" s="33">
        <f t="shared" ca="1" si="250"/>
        <v>1</v>
      </c>
      <c r="I478" s="34">
        <f t="shared" ca="1" si="251"/>
        <v>1.2151055461917304E-2</v>
      </c>
      <c r="J478" s="34">
        <f t="shared" ca="1" si="252"/>
        <v>35.655171071084858</v>
      </c>
      <c r="K478" s="35">
        <f ca="1">J478/MAX(J$49:J478)-1</f>
        <v>0</v>
      </c>
      <c r="L478" s="32">
        <f t="shared" ca="1" si="238"/>
        <v>820.07904427743529</v>
      </c>
      <c r="M478" s="33">
        <f t="shared" ca="1" si="253"/>
        <v>1</v>
      </c>
      <c r="N478" s="34">
        <f t="shared" ca="1" si="254"/>
        <v>1.2151055461917304E-2</v>
      </c>
      <c r="O478" s="34">
        <f t="shared" ca="1" si="255"/>
        <v>26.435689633729968</v>
      </c>
      <c r="P478" s="35">
        <f ca="1">O478/MAX(O$49:O478)-1</f>
        <v>0</v>
      </c>
      <c r="Q478" s="32">
        <f t="shared" ca="1" si="239"/>
        <v>737.70291793676836</v>
      </c>
      <c r="R478" s="33">
        <f t="shared" ca="1" si="256"/>
        <v>1</v>
      </c>
      <c r="S478" s="34">
        <f t="shared" ca="1" si="257"/>
        <v>1.2151055461917304E-2</v>
      </c>
      <c r="T478" s="34">
        <f t="shared" ca="1" si="258"/>
        <v>23.095016242602743</v>
      </c>
      <c r="U478" s="35">
        <f ca="1">T478/MAX(T$49:T478)-1</f>
        <v>-2.373619436791774E-2</v>
      </c>
      <c r="V478" s="32">
        <f t="shared" ca="1" si="240"/>
        <v>889.21955455475984</v>
      </c>
      <c r="W478" s="33">
        <f t="shared" ca="1" si="259"/>
        <v>1</v>
      </c>
      <c r="X478" s="34">
        <f t="shared" ca="1" si="260"/>
        <v>1.2151055461917304E-2</v>
      </c>
      <c r="Y478" s="34">
        <f t="shared" ca="1" si="261"/>
        <v>21.314175988665372</v>
      </c>
      <c r="Z478" s="35">
        <f ca="1">Y478/MAX(Y$49:Y478)-1</f>
        <v>0</v>
      </c>
      <c r="AA478" s="32">
        <f t="shared" ca="1" si="241"/>
        <v>889.21955455475984</v>
      </c>
      <c r="AB478" s="33">
        <f t="shared" ca="1" si="262"/>
        <v>1</v>
      </c>
      <c r="AC478" s="34">
        <f t="shared" ca="1" si="263"/>
        <v>1.2151055461917304E-2</v>
      </c>
      <c r="AD478" s="34">
        <f t="shared" ca="1" si="264"/>
        <v>38.120785865285754</v>
      </c>
      <c r="AE478" s="35">
        <f ca="1">AD478/MAX(AD$49:AD478)-1</f>
        <v>0</v>
      </c>
      <c r="AF478" s="32">
        <f t="shared" ca="1" si="242"/>
        <v>820.07904427743529</v>
      </c>
      <c r="AG478" s="33">
        <f t="shared" ca="1" si="265"/>
        <v>1</v>
      </c>
      <c r="AH478" s="34">
        <f t="shared" ca="1" si="266"/>
        <v>1.2151055461917304E-2</v>
      </c>
      <c r="AI478" s="34">
        <f t="shared" ca="1" si="267"/>
        <v>21.756652722304072</v>
      </c>
      <c r="AJ478" s="35">
        <f ca="1">AI478/MAX(AI$49:AI478)-1</f>
        <v>0</v>
      </c>
      <c r="AK478" s="32">
        <f t="shared" ca="1" si="243"/>
        <v>820.07904427743529</v>
      </c>
      <c r="AL478" s="33">
        <f t="shared" ca="1" si="244"/>
        <v>1</v>
      </c>
      <c r="AM478" s="34">
        <f t="shared" ca="1" si="268"/>
        <v>1.2151055461917304E-2</v>
      </c>
      <c r="AN478" s="34">
        <f t="shared" ca="1" si="269"/>
        <v>24.055161615285368</v>
      </c>
      <c r="AO478" s="35">
        <f ca="1">AN478/MAX(AN$49:AN478)-1</f>
        <v>0</v>
      </c>
      <c r="AP478" s="32">
        <f t="shared" ca="1" si="245"/>
        <v>896.20866482036104</v>
      </c>
      <c r="AQ478" s="33">
        <f t="shared" ca="1" si="246"/>
        <v>1</v>
      </c>
      <c r="AR478" s="34">
        <f t="shared" ca="1" si="270"/>
        <v>1.2151055461917304E-2</v>
      </c>
      <c r="AS478" s="34">
        <f t="shared" ca="1" si="271"/>
        <v>27.15497147383525</v>
      </c>
      <c r="AT478" s="35">
        <f ca="1">AS478/MAX(AS$49:AS478)-1</f>
        <v>0</v>
      </c>
      <c r="AU478" s="32">
        <f t="shared" ca="1" si="247"/>
        <v>864.11614237808681</v>
      </c>
      <c r="AV478" s="33">
        <f t="shared" ca="1" si="248"/>
        <v>1</v>
      </c>
      <c r="AW478" s="34">
        <f t="shared" ca="1" si="272"/>
        <v>1.2151055461917304E-2</v>
      </c>
      <c r="AX478" s="34">
        <f t="shared" ca="1" si="273"/>
        <v>27.671991744403048</v>
      </c>
      <c r="AY478" s="35">
        <f ca="1">AX478/MAX(AX$49:AX478)-1</f>
        <v>0</v>
      </c>
      <c r="AZ478" s="20"/>
      <c r="BA478" s="20"/>
      <c r="BB478" s="20"/>
      <c r="BC478" s="20"/>
      <c r="BD478" s="20"/>
      <c r="BE478" s="20"/>
      <c r="BF478" s="20"/>
      <c r="BG478" s="17"/>
      <c r="BH478" s="17"/>
      <c r="BJ478" s="7">
        <f ca="1">AVERAGE(B476:B478)</f>
        <v>889.21955455475984</v>
      </c>
      <c r="BK478" s="7">
        <f ca="1">AVERAGE(B473:B478)</f>
        <v>853.93686551440226</v>
      </c>
      <c r="BL478" s="7">
        <f ca="1">AVERAGE(B467:B478)</f>
        <v>808.54773684350664</v>
      </c>
      <c r="BM478" s="7">
        <f ca="1">AVERAGE(B461:B478)</f>
        <v>756.9071023404972</v>
      </c>
      <c r="BN478" s="7">
        <f ca="1">AVERAGE(B455:B478)</f>
        <v>737.70291793676836</v>
      </c>
      <c r="BO478" s="5">
        <f ca="1">IF($B477&gt;=BJ477,$D478,$C478)*0.2+IF($B477&gt;=BK477,$D478,$C478)*0.2+IF($B477&gt;=BL477,$D478,$C478)*0.2+IF($B477&gt;=BM477,$D478,$C478)*0.2+IF($B477&gt;=BN477,$D478,$C478)*0.2</f>
        <v>1.2151055461917304E-2</v>
      </c>
      <c r="BP478" s="3">
        <f t="shared" ca="1" si="249"/>
        <v>3025.8346610791532</v>
      </c>
      <c r="BQ478" s="5">
        <f ca="1">BP478/MAX($BP$36:BP478)-1</f>
        <v>0</v>
      </c>
    </row>
    <row r="479" spans="1:69" x14ac:dyDescent="0.2">
      <c r="A479" s="15">
        <v>22950</v>
      </c>
      <c r="B479" s="18">
        <v>901.22987758165812</v>
      </c>
      <c r="C479" s="17">
        <f t="shared" ca="1" si="274"/>
        <v>5.8333333333333336E-3</v>
      </c>
      <c r="D479" s="17">
        <f ca="1">B479/B478-1</f>
        <v>-6.4697142953067388E-3</v>
      </c>
      <c r="E479" s="20">
        <f t="shared" ca="1" si="236"/>
        <v>6.1790260011278413</v>
      </c>
      <c r="F479" s="20">
        <f ca="1">E479/MAX(E$49:E479)-1</f>
        <v>-0.19327084464621669</v>
      </c>
      <c r="G479" s="32">
        <f t="shared" ca="1" si="237"/>
        <v>901.51236280468777</v>
      </c>
      <c r="H479" s="33">
        <f t="shared" ca="1" si="250"/>
        <v>1</v>
      </c>
      <c r="I479" s="34">
        <f t="shared" ca="1" si="251"/>
        <v>-6.4697142953067388E-3</v>
      </c>
      <c r="J479" s="34">
        <f t="shared" ca="1" si="252"/>
        <v>35.424492301104657</v>
      </c>
      <c r="K479" s="35">
        <f ca="1">J479/MAX(J$49:J479)-1</f>
        <v>-6.4697142953066278E-3</v>
      </c>
      <c r="L479" s="32">
        <f t="shared" ca="1" si="238"/>
        <v>834.7384938602388</v>
      </c>
      <c r="M479" s="33">
        <f t="shared" ca="1" si="253"/>
        <v>1</v>
      </c>
      <c r="N479" s="34">
        <f t="shared" ca="1" si="254"/>
        <v>-6.4697142953067388E-3</v>
      </c>
      <c r="O479" s="34">
        <f t="shared" ca="1" si="255"/>
        <v>26.264658274600333</v>
      </c>
      <c r="P479" s="35">
        <f ca="1">O479/MAX(O$49:O479)-1</f>
        <v>-6.4697142953067388E-3</v>
      </c>
      <c r="Q479" s="32">
        <f t="shared" ca="1" si="239"/>
        <v>746.12337422306462</v>
      </c>
      <c r="R479" s="33">
        <f t="shared" ca="1" si="256"/>
        <v>1</v>
      </c>
      <c r="S479" s="34">
        <f t="shared" ca="1" si="257"/>
        <v>-6.4697142953067388E-3</v>
      </c>
      <c r="T479" s="34">
        <f t="shared" ca="1" si="258"/>
        <v>22.945598085867633</v>
      </c>
      <c r="U479" s="35">
        <f ca="1">T479/MAX(T$49:T479)-1</f>
        <v>-3.0052342267206211E-2</v>
      </c>
      <c r="V479" s="32">
        <f t="shared" ca="1" si="240"/>
        <v>901.51236280468777</v>
      </c>
      <c r="W479" s="33">
        <f t="shared" ca="1" si="259"/>
        <v>1</v>
      </c>
      <c r="X479" s="34">
        <f t="shared" ca="1" si="260"/>
        <v>-6.4697142953067388E-3</v>
      </c>
      <c r="Y479" s="34">
        <f t="shared" ca="1" si="261"/>
        <v>21.176279359578821</v>
      </c>
      <c r="Z479" s="35">
        <f ca="1">Y479/MAX(Y$49:Y479)-1</f>
        <v>-6.4697142953067388E-3</v>
      </c>
      <c r="AA479" s="32">
        <f t="shared" ca="1" si="241"/>
        <v>901.51236280468777</v>
      </c>
      <c r="AB479" s="33">
        <f t="shared" ca="1" si="262"/>
        <v>1</v>
      </c>
      <c r="AC479" s="34">
        <f t="shared" ca="1" si="263"/>
        <v>-6.4697142953067388E-3</v>
      </c>
      <c r="AD479" s="34">
        <f t="shared" ca="1" si="264"/>
        <v>37.874155272024787</v>
      </c>
      <c r="AE479" s="35">
        <f ca="1">AD479/MAX(AD$49:AD479)-1</f>
        <v>-6.4697142953067388E-3</v>
      </c>
      <c r="AF479" s="32">
        <f t="shared" ca="1" si="242"/>
        <v>834.7384938602388</v>
      </c>
      <c r="AG479" s="33">
        <f t="shared" ca="1" si="265"/>
        <v>1</v>
      </c>
      <c r="AH479" s="34">
        <f t="shared" ca="1" si="266"/>
        <v>-6.4697142953067388E-3</v>
      </c>
      <c r="AI479" s="34">
        <f t="shared" ca="1" si="267"/>
        <v>21.615893395168555</v>
      </c>
      <c r="AJ479" s="35">
        <f ca="1">AI479/MAX(AI$49:AI479)-1</f>
        <v>-6.4697142953067388E-3</v>
      </c>
      <c r="AK479" s="32">
        <f t="shared" ca="1" si="243"/>
        <v>834.7384938602388</v>
      </c>
      <c r="AL479" s="33">
        <f t="shared" ca="1" si="244"/>
        <v>1</v>
      </c>
      <c r="AM479" s="34">
        <f t="shared" ca="1" si="268"/>
        <v>-6.4697142953067388E-3</v>
      </c>
      <c r="AN479" s="34">
        <f t="shared" ca="1" si="269"/>
        <v>23.899531592307042</v>
      </c>
      <c r="AO479" s="35">
        <f ca="1">AN479/MAX(AN$49:AN479)-1</f>
        <v>-6.4697142953067388E-3</v>
      </c>
      <c r="AP479" s="32">
        <f t="shared" ca="1" si="245"/>
        <v>907.09854601204415</v>
      </c>
      <c r="AQ479" s="33">
        <f t="shared" ca="1" si="246"/>
        <v>1</v>
      </c>
      <c r="AR479" s="34">
        <f t="shared" ca="1" si="270"/>
        <v>-6.4697142953067388E-3</v>
      </c>
      <c r="AS479" s="34">
        <f t="shared" ca="1" si="271"/>
        <v>26.979286566702331</v>
      </c>
      <c r="AT479" s="35">
        <f ca="1">AS479/MAX(AS$49:AS479)-1</f>
        <v>-6.4697142953067388E-3</v>
      </c>
      <c r="AU479" s="32">
        <f t="shared" ca="1" si="247"/>
        <v>889.21955455475984</v>
      </c>
      <c r="AV479" s="33">
        <f t="shared" ca="1" si="248"/>
        <v>1</v>
      </c>
      <c r="AW479" s="34">
        <f t="shared" ca="1" si="272"/>
        <v>-6.4697142953067388E-3</v>
      </c>
      <c r="AX479" s="34">
        <f t="shared" ca="1" si="273"/>
        <v>27.492961863834672</v>
      </c>
      <c r="AY479" s="35">
        <f ca="1">AX479/MAX(AX$49:AX479)-1</f>
        <v>-6.4697142953067388E-3</v>
      </c>
      <c r="AZ479" s="20"/>
      <c r="BA479" s="20"/>
      <c r="BB479" s="20"/>
      <c r="BC479" s="20"/>
      <c r="BD479" s="20"/>
      <c r="BE479" s="20"/>
      <c r="BF479" s="20"/>
      <c r="BG479" s="17"/>
      <c r="BH479" s="17"/>
      <c r="BJ479" s="7">
        <f ca="1">AVERAGE(B477:B479)</f>
        <v>901.51236280468777</v>
      </c>
      <c r="BK479" s="7">
        <f ca="1">AVERAGE(B474:B479)</f>
        <v>871.1015466140816</v>
      </c>
      <c r="BL479" s="7">
        <f ca="1">AVERAGE(B468:B479)</f>
        <v>821.70849542689632</v>
      </c>
      <c r="BM479" s="7">
        <f ca="1">AVERAGE(B462:B479)</f>
        <v>776.21289343336696</v>
      </c>
      <c r="BN479" s="7">
        <f ca="1">AVERAGE(B456:B479)</f>
        <v>746.12337422306462</v>
      </c>
      <c r="BO479" s="5">
        <f ca="1">IF($B478&gt;=BJ478,$D479,$C479)*0.2+IF($B478&gt;=BK478,$D479,$C479)*0.2+IF($B478&gt;=BL478,$D479,$C479)*0.2+IF($B478&gt;=BM478,$D479,$C479)*0.2+IF($B478&gt;=BN478,$D479,$C479)*0.2</f>
        <v>-6.4697142953067388E-3</v>
      </c>
      <c r="BP479" s="3">
        <f t="shared" ca="1" si="249"/>
        <v>3006.2583753171348</v>
      </c>
      <c r="BQ479" s="5">
        <f ca="1">BP479/MAX($BP$36:BP479)-1</f>
        <v>-6.4697142953067388E-3</v>
      </c>
    </row>
    <row r="480" spans="1:69" x14ac:dyDescent="0.2">
      <c r="A480" s="15">
        <v>22980</v>
      </c>
      <c r="B480" s="18">
        <v>935.77672386426821</v>
      </c>
      <c r="C480" s="17">
        <f t="shared" ca="1" si="274"/>
        <v>5.8333333333333336E-3</v>
      </c>
      <c r="D480" s="17">
        <f ca="1">B480/B479-1</f>
        <v>3.8333001537091071E-2</v>
      </c>
      <c r="E480" s="20">
        <f t="shared" ca="1" si="236"/>
        <v>6.4158866143268005</v>
      </c>
      <c r="F480" s="20">
        <f ca="1">E480/MAX(E$49:E480)-1</f>
        <v>-0.16234649469402396</v>
      </c>
      <c r="G480" s="32">
        <f t="shared" ca="1" si="237"/>
        <v>914.70171581932345</v>
      </c>
      <c r="H480" s="33">
        <f t="shared" ca="1" si="250"/>
        <v>0</v>
      </c>
      <c r="I480" s="34">
        <f t="shared" ca="1" si="251"/>
        <v>5.8333333333333336E-3</v>
      </c>
      <c r="J480" s="34">
        <f t="shared" ca="1" si="252"/>
        <v>35.6311351728611</v>
      </c>
      <c r="K480" s="35">
        <f ca="1">J480/MAX(J$49:J480)-1</f>
        <v>-6.7412096202923433E-4</v>
      </c>
      <c r="L480" s="32">
        <f t="shared" ca="1" si="238"/>
        <v>852.51325189628426</v>
      </c>
      <c r="M480" s="33">
        <f t="shared" ca="1" si="253"/>
        <v>1</v>
      </c>
      <c r="N480" s="34">
        <f t="shared" ca="1" si="254"/>
        <v>3.8333001537091071E-2</v>
      </c>
      <c r="O480" s="34">
        <f t="shared" ca="1" si="255"/>
        <v>27.271461460611757</v>
      </c>
      <c r="P480" s="35">
        <f ca="1">O480/MAX(O$49:O480)-1</f>
        <v>0</v>
      </c>
      <c r="Q480" s="32">
        <f t="shared" ca="1" si="239"/>
        <v>755.63823014946809</v>
      </c>
      <c r="R480" s="33">
        <f t="shared" ca="1" si="256"/>
        <v>1</v>
      </c>
      <c r="S480" s="34">
        <f t="shared" ca="1" si="257"/>
        <v>3.8333001537091071E-2</v>
      </c>
      <c r="T480" s="34">
        <f t="shared" ca="1" si="258"/>
        <v>23.825171732562673</v>
      </c>
      <c r="U480" s="35">
        <f ca="1">T480/MAX(T$49:T480)-1</f>
        <v>0</v>
      </c>
      <c r="V480" s="32">
        <f t="shared" ca="1" si="240"/>
        <v>914.70171581932345</v>
      </c>
      <c r="W480" s="33">
        <f t="shared" ca="1" si="259"/>
        <v>0</v>
      </c>
      <c r="X480" s="34">
        <f t="shared" ca="1" si="260"/>
        <v>-3.8333001537091071E-2</v>
      </c>
      <c r="Y480" s="34">
        <f t="shared" ca="1" si="261"/>
        <v>20.364529010338217</v>
      </c>
      <c r="Z480" s="35">
        <f ca="1">Y480/MAX(Y$49:Y480)-1</f>
        <v>-4.4554712264371243E-2</v>
      </c>
      <c r="AA480" s="32">
        <f t="shared" ca="1" si="241"/>
        <v>914.70171581932345</v>
      </c>
      <c r="AB480" s="33">
        <f t="shared" ca="1" si="262"/>
        <v>0</v>
      </c>
      <c r="AC480" s="34">
        <f t="shared" ca="1" si="263"/>
        <v>5.8333333333333336E-3</v>
      </c>
      <c r="AD480" s="34">
        <f t="shared" ca="1" si="264"/>
        <v>38.095087844444933</v>
      </c>
      <c r="AE480" s="35">
        <f ca="1">AD480/MAX(AD$49:AD480)-1</f>
        <v>-6.7412096202934535E-4</v>
      </c>
      <c r="AF480" s="32">
        <f t="shared" ca="1" si="242"/>
        <v>852.51325189628426</v>
      </c>
      <c r="AG480" s="33">
        <f t="shared" ca="1" si="265"/>
        <v>1</v>
      </c>
      <c r="AH480" s="34">
        <f t="shared" ca="1" si="266"/>
        <v>3.8333001537091071E-2</v>
      </c>
      <c r="AI480" s="34">
        <f t="shared" ca="1" si="267"/>
        <v>22.44449546991115</v>
      </c>
      <c r="AJ480" s="35">
        <f ca="1">AI480/MAX(AI$49:AI480)-1</f>
        <v>0</v>
      </c>
      <c r="AK480" s="32">
        <f t="shared" ca="1" si="243"/>
        <v>852.51325189628426</v>
      </c>
      <c r="AL480" s="33">
        <f t="shared" ca="1" si="244"/>
        <v>1</v>
      </c>
      <c r="AM480" s="34">
        <f t="shared" ca="1" si="268"/>
        <v>3.8333001537091071E-2</v>
      </c>
      <c r="AN480" s="34">
        <f t="shared" ca="1" si="269"/>
        <v>24.815672373570706</v>
      </c>
      <c r="AO480" s="35">
        <f ca="1">AN480/MAX(AN$49:AN480)-1</f>
        <v>0</v>
      </c>
      <c r="AP480" s="32">
        <f t="shared" ca="1" si="245"/>
        <v>907.09854601204415</v>
      </c>
      <c r="AQ480" s="33">
        <f t="shared" ca="1" si="246"/>
        <v>1</v>
      </c>
      <c r="AR480" s="34">
        <f t="shared" ca="1" si="270"/>
        <v>3.8333001537091071E-2</v>
      </c>
      <c r="AS480" s="34">
        <f t="shared" ca="1" si="271"/>
        <v>28.013483600133352</v>
      </c>
      <c r="AT480" s="35">
        <f ca="1">AS480/MAX(AS$49:AS480)-1</f>
        <v>0</v>
      </c>
      <c r="AU480" s="32">
        <f t="shared" ca="1" si="247"/>
        <v>901.51236280468777</v>
      </c>
      <c r="AV480" s="33">
        <f t="shared" ca="1" si="248"/>
        <v>1</v>
      </c>
      <c r="AW480" s="34">
        <f t="shared" ca="1" si="272"/>
        <v>3.0208084486151636E-2</v>
      </c>
      <c r="AX480" s="34">
        <f t="shared" ca="1" si="273"/>
        <v>28.323471578591935</v>
      </c>
      <c r="AY480" s="35">
        <f ca="1">AX480/MAX(AX$49:AX480)-1</f>
        <v>0</v>
      </c>
      <c r="AZ480" s="20"/>
      <c r="BA480" s="20"/>
      <c r="BB480" s="20"/>
      <c r="BC480" s="20"/>
      <c r="BD480" s="20"/>
      <c r="BE480" s="20"/>
      <c r="BF480" s="20"/>
      <c r="BG480" s="17"/>
      <c r="BH480" s="17"/>
      <c r="BJ480" s="7">
        <f ca="1">AVERAGE(B478:B480)</f>
        <v>914.70171581932345</v>
      </c>
      <c r="BK480" s="7">
        <f ca="1">AVERAGE(B475:B480)</f>
        <v>889.40892909870524</v>
      </c>
      <c r="BL480" s="7">
        <f ca="1">AVERAGE(B469:B480)</f>
        <v>836.48308701835651</v>
      </c>
      <c r="BM480" s="7">
        <f ca="1">AVERAGE(B463:B480)</f>
        <v>794.4216482009947</v>
      </c>
      <c r="BN480" s="7">
        <f ca="1">AVERAGE(B457:B480)</f>
        <v>755.63823014946809</v>
      </c>
      <c r="BO480" s="5">
        <f ca="1">IF($B479&gt;=BJ479,$D480,$C480)*0.2+IF($B479&gt;=BK479,$D480,$C480)*0.2+IF($B479&gt;=BL479,$D480,$C480)*0.2+IF($B479&gt;=BM479,$D480,$C480)*0.2+IF($B479&gt;=BN479,$D480,$C480)*0.2</f>
        <v>3.1833067896339523E-2</v>
      </c>
      <c r="BP480" s="3">
        <f t="shared" ca="1" si="249"/>
        <v>3101.9568022925441</v>
      </c>
      <c r="BQ480" s="5">
        <f ca="1">BP480/MAX($BP$36:BP480)-1</f>
        <v>0</v>
      </c>
    </row>
    <row r="481" spans="1:69" x14ac:dyDescent="0.2">
      <c r="A481" s="15">
        <v>23011</v>
      </c>
      <c r="B481" s="18">
        <v>934.5032865205111</v>
      </c>
      <c r="C481" s="17">
        <f t="shared" ca="1" si="274"/>
        <v>5.8333333333333336E-3</v>
      </c>
      <c r="D481" s="17">
        <f ca="1">B481/B480-1</f>
        <v>-1.3608346000512084E-3</v>
      </c>
      <c r="E481" s="20">
        <f t="shared" ca="1" si="236"/>
        <v>6.4071556538320191</v>
      </c>
      <c r="F481" s="20">
        <f ca="1">E481/MAX(E$49:E481)-1</f>
        <v>-0.1634864025668985</v>
      </c>
      <c r="G481" s="32">
        <f t="shared" ca="1" si="237"/>
        <v>923.83662932214577</v>
      </c>
      <c r="H481" s="33">
        <f t="shared" ca="1" si="250"/>
        <v>1</v>
      </c>
      <c r="I481" s="34">
        <f t="shared" ca="1" si="251"/>
        <v>-1.3608346000512084E-3</v>
      </c>
      <c r="J481" s="34">
        <f t="shared" ca="1" si="252"/>
        <v>35.582647091278773</v>
      </c>
      <c r="K481" s="35">
        <f ca="1">J481/MAX(J$49:J481)-1</f>
        <v>-2.034038194950627E-3</v>
      </c>
      <c r="L481" s="32">
        <f t="shared" ca="1" si="238"/>
        <v>867.62568079291782</v>
      </c>
      <c r="M481" s="33">
        <f t="shared" ca="1" si="253"/>
        <v>1</v>
      </c>
      <c r="N481" s="34">
        <f t="shared" ca="1" si="254"/>
        <v>-1.3608346000512084E-3</v>
      </c>
      <c r="O481" s="34">
        <f t="shared" ca="1" si="255"/>
        <v>27.234349512262195</v>
      </c>
      <c r="P481" s="35">
        <f ca="1">O481/MAX(O$49:O481)-1</f>
        <v>-1.3608346000510974E-3</v>
      </c>
      <c r="Q481" s="32">
        <f t="shared" ca="1" si="239"/>
        <v>765.22550792795926</v>
      </c>
      <c r="R481" s="33">
        <f t="shared" ca="1" si="256"/>
        <v>1</v>
      </c>
      <c r="S481" s="34">
        <f t="shared" ca="1" si="257"/>
        <v>-1.3608346000512084E-3</v>
      </c>
      <c r="T481" s="34">
        <f t="shared" ca="1" si="258"/>
        <v>23.79274961451684</v>
      </c>
      <c r="U481" s="35">
        <f ca="1">T481/MAX(T$49:T481)-1</f>
        <v>-1.3608346000512084E-3</v>
      </c>
      <c r="V481" s="32">
        <f t="shared" ca="1" si="240"/>
        <v>923.83662932214577</v>
      </c>
      <c r="W481" s="33">
        <f t="shared" ca="1" si="259"/>
        <v>1</v>
      </c>
      <c r="X481" s="34">
        <f t="shared" ca="1" si="260"/>
        <v>-1.3608346000512084E-3</v>
      </c>
      <c r="Y481" s="34">
        <f t="shared" ca="1" si="261"/>
        <v>20.3368162546472</v>
      </c>
      <c r="Z481" s="35">
        <f ca="1">Y481/MAX(Y$49:Y481)-1</f>
        <v>-4.5854915270377883E-2</v>
      </c>
      <c r="AA481" s="32">
        <f t="shared" ca="1" si="241"/>
        <v>923.83662932214577</v>
      </c>
      <c r="AB481" s="33">
        <f t="shared" ca="1" si="262"/>
        <v>1</v>
      </c>
      <c r="AC481" s="34">
        <f t="shared" ca="1" si="263"/>
        <v>-1.3608346000512084E-3</v>
      </c>
      <c r="AD481" s="34">
        <f t="shared" ca="1" si="264"/>
        <v>38.043246730814225</v>
      </c>
      <c r="AE481" s="35">
        <f ca="1">AD481/MAX(AD$49:AD481)-1</f>
        <v>-2.034038194950738E-3</v>
      </c>
      <c r="AF481" s="32">
        <f t="shared" ca="1" si="242"/>
        <v>867.62568079291782</v>
      </c>
      <c r="AG481" s="33">
        <f t="shared" ca="1" si="265"/>
        <v>1</v>
      </c>
      <c r="AH481" s="34">
        <f t="shared" ca="1" si="266"/>
        <v>-1.3608346000512084E-3</v>
      </c>
      <c r="AI481" s="34">
        <f t="shared" ca="1" si="267"/>
        <v>22.413952223895002</v>
      </c>
      <c r="AJ481" s="35">
        <f ca="1">AI481/MAX(AI$49:AI481)-1</f>
        <v>-1.3608346000512084E-3</v>
      </c>
      <c r="AK481" s="32">
        <f t="shared" ca="1" si="243"/>
        <v>867.62568079291782</v>
      </c>
      <c r="AL481" s="33">
        <f t="shared" ca="1" si="244"/>
        <v>1</v>
      </c>
      <c r="AM481" s="34">
        <f t="shared" ca="1" si="268"/>
        <v>-1.3608346000512084E-3</v>
      </c>
      <c r="AN481" s="34">
        <f t="shared" ca="1" si="269"/>
        <v>24.781902347981216</v>
      </c>
      <c r="AO481" s="35">
        <f ca="1">AN481/MAX(AN$49:AN481)-1</f>
        <v>-1.3608346000512084E-3</v>
      </c>
      <c r="AP481" s="32">
        <f t="shared" ca="1" si="245"/>
        <v>935.77672386426821</v>
      </c>
      <c r="AQ481" s="33">
        <f t="shared" ca="1" si="246"/>
        <v>1</v>
      </c>
      <c r="AR481" s="34">
        <f t="shared" ca="1" si="270"/>
        <v>-1.3608346000512084E-3</v>
      </c>
      <c r="AS481" s="34">
        <f t="shared" ca="1" si="271"/>
        <v>27.975361882382323</v>
      </c>
      <c r="AT481" s="35">
        <f ca="1">AS481/MAX(AS$49:AS481)-1</f>
        <v>-1.3608346000512084E-3</v>
      </c>
      <c r="AU481" s="32">
        <f t="shared" ca="1" si="247"/>
        <v>914.70171581932345</v>
      </c>
      <c r="AV481" s="33">
        <f t="shared" ca="1" si="248"/>
        <v>1</v>
      </c>
      <c r="AW481" s="34">
        <f t="shared" ca="1" si="272"/>
        <v>-1.3608346000512084E-3</v>
      </c>
      <c r="AX481" s="34">
        <f t="shared" ca="1" si="273"/>
        <v>28.284928018474218</v>
      </c>
      <c r="AY481" s="35">
        <f ca="1">AX481/MAX(AX$49:AX481)-1</f>
        <v>-1.3608346000512084E-3</v>
      </c>
      <c r="AZ481" s="20"/>
      <c r="BA481" s="20"/>
      <c r="BB481" s="20"/>
      <c r="BC481" s="20"/>
      <c r="BD481" s="20"/>
      <c r="BE481" s="20"/>
      <c r="BF481" s="20"/>
      <c r="BG481" s="17"/>
      <c r="BH481" s="17"/>
      <c r="BJ481" s="7">
        <f ca="1">AVERAGE(B479:B481)</f>
        <v>923.83662932214577</v>
      </c>
      <c r="BK481" s="7">
        <f ca="1">AVERAGE(B476:B481)</f>
        <v>906.5280919384528</v>
      </c>
      <c r="BL481" s="7">
        <f ca="1">AVERAGE(B470:B481)</f>
        <v>851.47207908226392</v>
      </c>
      <c r="BM481" s="7">
        <f ca="1">AVERAGE(B464:B481)</f>
        <v>809.81563290307793</v>
      </c>
      <c r="BN481" s="7">
        <f ca="1">AVERAGE(B458:B481)</f>
        <v>765.22550792795926</v>
      </c>
      <c r="BO481" s="5">
        <f ca="1">IF($B480&gt;=BJ480,$D481,$C481)*0.2+IF($B480&gt;=BK480,$D481,$C481)*0.2+IF($B480&gt;=BL480,$D481,$C481)*0.2+IF($B480&gt;=BM480,$D481,$C481)*0.2+IF($B480&gt;=BN480,$D481,$C481)*0.2</f>
        <v>-1.3608346000512084E-3</v>
      </c>
      <c r="BP481" s="3">
        <f t="shared" ca="1" si="249"/>
        <v>3097.7355521481204</v>
      </c>
      <c r="BQ481" s="5">
        <f ca="1">BP481/MAX($BP$36:BP481)-1</f>
        <v>-1.3608346000510974E-3</v>
      </c>
    </row>
    <row r="482" spans="1:69" x14ac:dyDescent="0.2">
      <c r="A482" s="15">
        <v>23042</v>
      </c>
      <c r="B482" s="18">
        <v>981.74423611265945</v>
      </c>
      <c r="C482" s="17">
        <f t="shared" ca="1" si="274"/>
        <v>5.8333333333333336E-3</v>
      </c>
      <c r="D482" s="17">
        <f ca="1">B482/B481-1</f>
        <v>5.0551935208321463E-2</v>
      </c>
      <c r="E482" s="20">
        <f t="shared" ca="1" si="236"/>
        <v>6.7310497713141659</v>
      </c>
      <c r="F482" s="20">
        <f ca="1">E482/MAX(E$49:E482)-1</f>
        <v>-0.12119902138858041</v>
      </c>
      <c r="G482" s="32">
        <f t="shared" ca="1" si="237"/>
        <v>950.67474883247962</v>
      </c>
      <c r="H482" s="33">
        <f t="shared" ca="1" si="250"/>
        <v>1</v>
      </c>
      <c r="I482" s="34">
        <f t="shared" ca="1" si="251"/>
        <v>5.0551935208321463E-2</v>
      </c>
      <c r="J482" s="34">
        <f t="shared" ca="1" si="252"/>
        <v>37.381418761577663</v>
      </c>
      <c r="K482" s="35">
        <f ca="1">J482/MAX(J$49:J482)-1</f>
        <v>0</v>
      </c>
      <c r="L482" s="32">
        <f t="shared" ca="1" si="238"/>
        <v>887.68753171655101</v>
      </c>
      <c r="M482" s="33">
        <f t="shared" ca="1" si="253"/>
        <v>1</v>
      </c>
      <c r="N482" s="34">
        <f t="shared" ca="1" si="254"/>
        <v>5.0551935208321463E-2</v>
      </c>
      <c r="O482" s="34">
        <f t="shared" ca="1" si="255"/>
        <v>28.611098584246854</v>
      </c>
      <c r="P482" s="35">
        <f ca="1">O482/MAX(O$49:O482)-1</f>
        <v>0</v>
      </c>
      <c r="Q482" s="32">
        <f t="shared" ca="1" si="239"/>
        <v>777.00822782820296</v>
      </c>
      <c r="R482" s="33">
        <f t="shared" ca="1" si="256"/>
        <v>1</v>
      </c>
      <c r="S482" s="34">
        <f t="shared" ca="1" si="257"/>
        <v>5.0551935208321463E-2</v>
      </c>
      <c r="T482" s="34">
        <f t="shared" ca="1" si="258"/>
        <v>24.99551915145771</v>
      </c>
      <c r="U482" s="35">
        <f ca="1">T482/MAX(T$49:T482)-1</f>
        <v>0</v>
      </c>
      <c r="V482" s="32">
        <f t="shared" ca="1" si="240"/>
        <v>950.67474883247962</v>
      </c>
      <c r="W482" s="33">
        <f t="shared" ca="1" si="259"/>
        <v>1</v>
      </c>
      <c r="X482" s="34">
        <f t="shared" ca="1" si="260"/>
        <v>5.0551935208321463E-2</v>
      </c>
      <c r="Y482" s="34">
        <f t="shared" ca="1" si="261"/>
        <v>21.364881672295663</v>
      </c>
      <c r="Z482" s="35">
        <f ca="1">Y482/MAX(Y$49:Y482)-1</f>
        <v>0</v>
      </c>
      <c r="AA482" s="32">
        <f t="shared" ca="1" si="241"/>
        <v>950.67474883247962</v>
      </c>
      <c r="AB482" s="33">
        <f t="shared" ca="1" si="262"/>
        <v>1</v>
      </c>
      <c r="AC482" s="34">
        <f t="shared" ca="1" si="263"/>
        <v>5.0551935208321463E-2</v>
      </c>
      <c r="AD482" s="34">
        <f t="shared" ca="1" si="264"/>
        <v>39.966406474664531</v>
      </c>
      <c r="AE482" s="35">
        <f ca="1">AD482/MAX(AD$49:AD482)-1</f>
        <v>0</v>
      </c>
      <c r="AF482" s="32">
        <f t="shared" ca="1" si="242"/>
        <v>887.68753171655101</v>
      </c>
      <c r="AG482" s="33">
        <f t="shared" ca="1" si="265"/>
        <v>1</v>
      </c>
      <c r="AH482" s="34">
        <f t="shared" ca="1" si="266"/>
        <v>5.0551935208321463E-2</v>
      </c>
      <c r="AI482" s="34">
        <f t="shared" ca="1" si="267"/>
        <v>23.547020884479757</v>
      </c>
      <c r="AJ482" s="35">
        <f ca="1">AI482/MAX(AI$49:AI482)-1</f>
        <v>0</v>
      </c>
      <c r="AK482" s="32">
        <f t="shared" ca="1" si="243"/>
        <v>887.68753171655101</v>
      </c>
      <c r="AL482" s="33">
        <f t="shared" ca="1" si="244"/>
        <v>1</v>
      </c>
      <c r="AM482" s="34">
        <f t="shared" ca="1" si="268"/>
        <v>5.0551935208321463E-2</v>
      </c>
      <c r="AN482" s="34">
        <f t="shared" ca="1" si="269"/>
        <v>26.034675469815312</v>
      </c>
      <c r="AO482" s="35">
        <f ca="1">AN482/MAX(AN$49:AN482)-1</f>
        <v>0</v>
      </c>
      <c r="AP482" s="32">
        <f t="shared" ca="1" si="245"/>
        <v>935.77672386426821</v>
      </c>
      <c r="AQ482" s="33">
        <f t="shared" ca="1" si="246"/>
        <v>1</v>
      </c>
      <c r="AR482" s="34">
        <f t="shared" ca="1" si="270"/>
        <v>5.0551935208321463E-2</v>
      </c>
      <c r="AS482" s="34">
        <f t="shared" ca="1" si="271"/>
        <v>29.389570563689862</v>
      </c>
      <c r="AT482" s="35">
        <f ca="1">AS482/MAX(AS$49:AS482)-1</f>
        <v>0</v>
      </c>
      <c r="AU482" s="32">
        <f t="shared" ca="1" si="247"/>
        <v>923.83662932214577</v>
      </c>
      <c r="AV482" s="33">
        <f t="shared" ca="1" si="248"/>
        <v>1</v>
      </c>
      <c r="AW482" s="34">
        <f t="shared" ca="1" si="272"/>
        <v>5.0551935208321463E-2</v>
      </c>
      <c r="AX482" s="34">
        <f t="shared" ca="1" si="273"/>
        <v>29.714785867036163</v>
      </c>
      <c r="AY482" s="35">
        <f ca="1">AX482/MAX(AX$49:AX482)-1</f>
        <v>0</v>
      </c>
      <c r="AZ482" s="20"/>
      <c r="BA482" s="20"/>
      <c r="BB482" s="20"/>
      <c r="BC482" s="20"/>
      <c r="BD482" s="20"/>
      <c r="BE482" s="20"/>
      <c r="BF482" s="20"/>
      <c r="BG482" s="17"/>
      <c r="BH482" s="17"/>
      <c r="BJ482" s="7">
        <f ca="1">AVERAGE(B480:B482)</f>
        <v>950.67474883247962</v>
      </c>
      <c r="BK482" s="7">
        <f ca="1">AVERAGE(B477:B482)</f>
        <v>926.0935558185837</v>
      </c>
      <c r="BL482" s="7">
        <f ca="1">AVERAGE(B471:B482)</f>
        <v>870.11500346633431</v>
      </c>
      <c r="BM482" s="7">
        <f ca="1">AVERAGE(B465:B482)</f>
        <v>826.35363778818885</v>
      </c>
      <c r="BN482" s="7">
        <f ca="1">AVERAGE(B459:B482)</f>
        <v>777.00822782820296</v>
      </c>
      <c r="BO482" s="5">
        <f ca="1">IF($B481&gt;=BJ481,$D482,$C482)*0.2+IF($B481&gt;=BK481,$D482,$C482)*0.2+IF($B481&gt;=BL481,$D482,$C482)*0.2+IF($B481&gt;=BM481,$D482,$C482)*0.2+IF($B481&gt;=BN481,$D482,$C482)*0.2</f>
        <v>5.055193520832147E-2</v>
      </c>
      <c r="BP482" s="3">
        <f t="shared" ca="1" si="249"/>
        <v>3254.3320790728262</v>
      </c>
      <c r="BQ482" s="5">
        <f ca="1">BP482/MAX($BP$36:BP482)-1</f>
        <v>0</v>
      </c>
    </row>
    <row r="483" spans="1:69" x14ac:dyDescent="0.2">
      <c r="A483" s="15">
        <v>23070</v>
      </c>
      <c r="B483" s="18">
        <v>998.92371334455686</v>
      </c>
      <c r="C483" s="17">
        <f t="shared" ca="1" si="274"/>
        <v>5.8333333333333336E-3</v>
      </c>
      <c r="D483" s="17">
        <f ca="1">B483/B482-1</f>
        <v>1.7498933632573932E-2</v>
      </c>
      <c r="E483" s="20">
        <f t="shared" ca="1" si="236"/>
        <v>6.8488359645399441</v>
      </c>
      <c r="F483" s="20">
        <f ca="1">E483/MAX(E$49:E483)-1</f>
        <v>-0.10582094138761822</v>
      </c>
      <c r="G483" s="32">
        <f t="shared" ca="1" si="237"/>
        <v>971.72374532590914</v>
      </c>
      <c r="H483" s="33">
        <f t="shared" ca="1" si="250"/>
        <v>1</v>
      </c>
      <c r="I483" s="34">
        <f t="shared" ca="1" si="251"/>
        <v>1.7498933632573932E-2</v>
      </c>
      <c r="J483" s="34">
        <f t="shared" ca="1" si="252"/>
        <v>38.035553727577962</v>
      </c>
      <c r="K483" s="35">
        <f ca="1">J483/MAX(J$49:J483)-1</f>
        <v>0</v>
      </c>
      <c r="L483" s="32">
        <f t="shared" ca="1" si="238"/>
        <v>907.75572395264862</v>
      </c>
      <c r="M483" s="33">
        <f t="shared" ca="1" si="253"/>
        <v>1</v>
      </c>
      <c r="N483" s="34">
        <f t="shared" ca="1" si="254"/>
        <v>1.7498933632573932E-2</v>
      </c>
      <c r="O483" s="34">
        <f t="shared" ca="1" si="255"/>
        <v>29.111762299527619</v>
      </c>
      <c r="P483" s="35">
        <f ca="1">O483/MAX(O$49:O483)-1</f>
        <v>0</v>
      </c>
      <c r="Q483" s="32">
        <f t="shared" ca="1" si="239"/>
        <v>791.5804640893175</v>
      </c>
      <c r="R483" s="33">
        <f t="shared" ca="1" si="256"/>
        <v>1</v>
      </c>
      <c r="S483" s="34">
        <f t="shared" ca="1" si="257"/>
        <v>1.7498933632573932E-2</v>
      </c>
      <c r="T483" s="34">
        <f t="shared" ca="1" si="258"/>
        <v>25.432914082200799</v>
      </c>
      <c r="U483" s="35">
        <f ca="1">T483/MAX(T$49:T483)-1</f>
        <v>0</v>
      </c>
      <c r="V483" s="32">
        <f t="shared" ca="1" si="240"/>
        <v>971.72374532590914</v>
      </c>
      <c r="W483" s="33">
        <f t="shared" ca="1" si="259"/>
        <v>1</v>
      </c>
      <c r="X483" s="34">
        <f t="shared" ca="1" si="260"/>
        <v>1.7498933632573932E-2</v>
      </c>
      <c r="Y483" s="34">
        <f t="shared" ca="1" si="261"/>
        <v>21.73874431874696</v>
      </c>
      <c r="Z483" s="35">
        <f ca="1">Y483/MAX(Y$49:Y483)-1</f>
        <v>0</v>
      </c>
      <c r="AA483" s="32">
        <f t="shared" ca="1" si="241"/>
        <v>971.72374532590914</v>
      </c>
      <c r="AB483" s="33">
        <f t="shared" ca="1" si="262"/>
        <v>1</v>
      </c>
      <c r="AC483" s="34">
        <f t="shared" ca="1" si="263"/>
        <v>1.7498933632573932E-2</v>
      </c>
      <c r="AD483" s="34">
        <f t="shared" ca="1" si="264"/>
        <v>40.665775969097162</v>
      </c>
      <c r="AE483" s="35">
        <f ca="1">AD483/MAX(AD$49:AD483)-1</f>
        <v>0</v>
      </c>
      <c r="AF483" s="32">
        <f t="shared" ca="1" si="242"/>
        <v>907.75572395264862</v>
      </c>
      <c r="AG483" s="33">
        <f t="shared" ca="1" si="265"/>
        <v>1</v>
      </c>
      <c r="AH483" s="34">
        <f t="shared" ca="1" si="266"/>
        <v>1.7498933632573932E-2</v>
      </c>
      <c r="AI483" s="34">
        <f t="shared" ca="1" si="267"/>
        <v>23.9590686401821</v>
      </c>
      <c r="AJ483" s="35">
        <f ca="1">AI483/MAX(AI$49:AI483)-1</f>
        <v>0</v>
      </c>
      <c r="AK483" s="32">
        <f t="shared" ca="1" si="243"/>
        <v>907.75572395264862</v>
      </c>
      <c r="AL483" s="33">
        <f t="shared" ca="1" si="244"/>
        <v>1</v>
      </c>
      <c r="AM483" s="34">
        <f t="shared" ca="1" si="268"/>
        <v>1.7498933632573932E-2</v>
      </c>
      <c r="AN483" s="34">
        <f t="shared" ca="1" si="269"/>
        <v>26.49025452800721</v>
      </c>
      <c r="AO483" s="35">
        <f ca="1">AN483/MAX(AN$49:AN483)-1</f>
        <v>0</v>
      </c>
      <c r="AP483" s="32">
        <f t="shared" ca="1" si="245"/>
        <v>981.74423611265945</v>
      </c>
      <c r="AQ483" s="33">
        <f t="shared" ca="1" si="246"/>
        <v>1</v>
      </c>
      <c r="AR483" s="34">
        <f t="shared" ca="1" si="270"/>
        <v>1.7498933632573932E-2</v>
      </c>
      <c r="AS483" s="34">
        <f t="shared" ca="1" si="271"/>
        <v>29.903856708473718</v>
      </c>
      <c r="AT483" s="35">
        <f ca="1">AS483/MAX(AS$49:AS483)-1</f>
        <v>0</v>
      </c>
      <c r="AU483" s="32">
        <f t="shared" ca="1" si="247"/>
        <v>950.67474883247962</v>
      </c>
      <c r="AV483" s="33">
        <f t="shared" ca="1" si="248"/>
        <v>1</v>
      </c>
      <c r="AW483" s="34">
        <f t="shared" ca="1" si="272"/>
        <v>1.7498933632573932E-2</v>
      </c>
      <c r="AX483" s="34">
        <f t="shared" ca="1" si="273"/>
        <v>30.234762932829575</v>
      </c>
      <c r="AY483" s="35">
        <f ca="1">AX483/MAX(AX$49:AX483)-1</f>
        <v>0</v>
      </c>
      <c r="AZ483" s="20"/>
      <c r="BA483" s="20"/>
      <c r="BB483" s="20"/>
      <c r="BC483" s="20"/>
      <c r="BD483" s="20"/>
      <c r="BE483" s="20"/>
      <c r="BF483" s="20"/>
      <c r="BG483" s="17"/>
      <c r="BH483" s="17"/>
      <c r="BJ483" s="7">
        <f ca="1">AVERAGE(B481:B483)</f>
        <v>971.72374532590914</v>
      </c>
      <c r="BK483" s="7">
        <f ca="1">AVERAGE(B478:B483)</f>
        <v>943.21273057261624</v>
      </c>
      <c r="BL483" s="7">
        <f ca="1">AVERAGE(B472:B483)</f>
        <v>888.07706311553284</v>
      </c>
      <c r="BM483" s="7">
        <f ca="1">AVERAGE(B466:B483)</f>
        <v>843.3262310372005</v>
      </c>
      <c r="BN483" s="7">
        <f ca="1">AVERAGE(B460:B483)</f>
        <v>791.5804640893175</v>
      </c>
      <c r="BO483" s="5">
        <f ca="1">IF($B482&gt;=BJ482,$D483,$C483)*0.2+IF($B482&gt;=BK482,$D483,$C483)*0.2+IF($B482&gt;=BL482,$D483,$C483)*0.2+IF($B482&gt;=BM482,$D483,$C483)*0.2+IF($B482&gt;=BN482,$D483,$C483)*0.2</f>
        <v>1.7498933632573932E-2</v>
      </c>
      <c r="BP483" s="3">
        <f t="shared" ca="1" si="249"/>
        <v>3311.2794201428778</v>
      </c>
      <c r="BQ483" s="5">
        <f ca="1">BP483/MAX($BP$36:BP483)-1</f>
        <v>0</v>
      </c>
    </row>
    <row r="484" spans="1:69" x14ac:dyDescent="0.2">
      <c r="A484" s="15">
        <v>23101</v>
      </c>
      <c r="B484" s="18">
        <v>1006.5611609877975</v>
      </c>
      <c r="C484" s="17">
        <f t="shared" ca="1" si="274"/>
        <v>5.8333333333333336E-3</v>
      </c>
      <c r="D484" s="17">
        <f ca="1">B484/B483-1</f>
        <v>7.6456765829187034E-3</v>
      </c>
      <c r="E484" s="20">
        <f t="shared" ca="1" si="236"/>
        <v>6.9011999492942788</v>
      </c>
      <c r="F484" s="20">
        <f ca="1">E484/MAX(E$49:E484)-1</f>
        <v>-9.8984337498249197E-2</v>
      </c>
      <c r="G484" s="32">
        <f t="shared" ca="1" si="237"/>
        <v>995.74303681500453</v>
      </c>
      <c r="H484" s="33">
        <f t="shared" ca="1" si="250"/>
        <v>1</v>
      </c>
      <c r="I484" s="34">
        <f t="shared" ca="1" si="251"/>
        <v>7.6456765829187034E-3</v>
      </c>
      <c r="J484" s="34">
        <f t="shared" ca="1" si="252"/>
        <v>38.326361270031249</v>
      </c>
      <c r="K484" s="35">
        <f ca="1">J484/MAX(J$49:J484)-1</f>
        <v>0</v>
      </c>
      <c r="L484" s="32">
        <f t="shared" ca="1" si="238"/>
        <v>925.81859715577571</v>
      </c>
      <c r="M484" s="33">
        <f t="shared" ca="1" si="253"/>
        <v>1</v>
      </c>
      <c r="N484" s="34">
        <f t="shared" ca="1" si="254"/>
        <v>7.6456765829187034E-3</v>
      </c>
      <c r="O484" s="34">
        <f t="shared" ca="1" si="255"/>
        <v>29.334341418828615</v>
      </c>
      <c r="P484" s="35">
        <f ca="1">O484/MAX(O$49:O484)-1</f>
        <v>0</v>
      </c>
      <c r="Q484" s="32">
        <f t="shared" ca="1" si="239"/>
        <v>807.6277850225166</v>
      </c>
      <c r="R484" s="33">
        <f t="shared" ca="1" si="256"/>
        <v>1</v>
      </c>
      <c r="S484" s="34">
        <f t="shared" ca="1" si="257"/>
        <v>7.6456765829187034E-3</v>
      </c>
      <c r="T484" s="34">
        <f t="shared" ca="1" si="258"/>
        <v>25.627365917834464</v>
      </c>
      <c r="U484" s="35">
        <f ca="1">T484/MAX(T$49:T484)-1</f>
        <v>0</v>
      </c>
      <c r="V484" s="32">
        <f t="shared" ca="1" si="240"/>
        <v>995.74303681500453</v>
      </c>
      <c r="W484" s="33">
        <f t="shared" ca="1" si="259"/>
        <v>1</v>
      </c>
      <c r="X484" s="34">
        <f t="shared" ca="1" si="260"/>
        <v>7.6456765829187034E-3</v>
      </c>
      <c r="Y484" s="34">
        <f t="shared" ca="1" si="261"/>
        <v>21.904951727126861</v>
      </c>
      <c r="Z484" s="35">
        <f ca="1">Y484/MAX(Y$49:Y484)-1</f>
        <v>0</v>
      </c>
      <c r="AA484" s="32">
        <f t="shared" ca="1" si="241"/>
        <v>995.74303681500453</v>
      </c>
      <c r="AB484" s="33">
        <f t="shared" ca="1" si="262"/>
        <v>1</v>
      </c>
      <c r="AC484" s="34">
        <f t="shared" ca="1" si="263"/>
        <v>7.6456765829187034E-3</v>
      </c>
      <c r="AD484" s="34">
        <f t="shared" ca="1" si="264"/>
        <v>40.976693340150305</v>
      </c>
      <c r="AE484" s="35">
        <f ca="1">AD484/MAX(AD$49:AD484)-1</f>
        <v>0</v>
      </c>
      <c r="AF484" s="32">
        <f t="shared" ca="1" si="242"/>
        <v>925.81859715577571</v>
      </c>
      <c r="AG484" s="33">
        <f t="shared" ca="1" si="265"/>
        <v>1</v>
      </c>
      <c r="AH484" s="34">
        <f t="shared" ca="1" si="266"/>
        <v>7.6456765829187034E-3</v>
      </c>
      <c r="AI484" s="34">
        <f t="shared" ca="1" si="267"/>
        <v>24.142251930232881</v>
      </c>
      <c r="AJ484" s="35">
        <f ca="1">AI484/MAX(AI$49:AI484)-1</f>
        <v>0</v>
      </c>
      <c r="AK484" s="32">
        <f t="shared" ca="1" si="243"/>
        <v>925.81859715577571</v>
      </c>
      <c r="AL484" s="33">
        <f t="shared" ca="1" si="244"/>
        <v>1</v>
      </c>
      <c r="AM484" s="34">
        <f t="shared" ca="1" si="268"/>
        <v>7.6456765829187034E-3</v>
      </c>
      <c r="AN484" s="34">
        <f t="shared" ca="1" si="269"/>
        <v>26.69279044672755</v>
      </c>
      <c r="AO484" s="35">
        <f ca="1">AN484/MAX(AN$49:AN484)-1</f>
        <v>0</v>
      </c>
      <c r="AP484" s="32">
        <f t="shared" ca="1" si="245"/>
        <v>998.92371334455686</v>
      </c>
      <c r="AQ484" s="33">
        <f t="shared" ca="1" si="246"/>
        <v>1</v>
      </c>
      <c r="AR484" s="34">
        <f t="shared" ca="1" si="270"/>
        <v>7.6456765829187034E-3</v>
      </c>
      <c r="AS484" s="34">
        <f t="shared" ca="1" si="271"/>
        <v>30.132491925448651</v>
      </c>
      <c r="AT484" s="35">
        <f ca="1">AS484/MAX(AS$49:AS484)-1</f>
        <v>0</v>
      </c>
      <c r="AU484" s="32">
        <f t="shared" ca="1" si="247"/>
        <v>971.72374532590914</v>
      </c>
      <c r="AV484" s="33">
        <f t="shared" ca="1" si="248"/>
        <v>1</v>
      </c>
      <c r="AW484" s="34">
        <f t="shared" ca="1" si="272"/>
        <v>7.6456765829187034E-3</v>
      </c>
      <c r="AX484" s="34">
        <f t="shared" ca="1" si="273"/>
        <v>30.465928151775209</v>
      </c>
      <c r="AY484" s="35">
        <f ca="1">AX484/MAX(AX$49:AX484)-1</f>
        <v>0</v>
      </c>
      <c r="AZ484" s="20"/>
      <c r="BA484" s="20"/>
      <c r="BB484" s="20"/>
      <c r="BC484" s="20"/>
      <c r="BD484" s="20"/>
      <c r="BE484" s="20"/>
      <c r="BF484" s="20"/>
      <c r="BG484" s="17"/>
      <c r="BH484" s="17"/>
      <c r="BJ484" s="7">
        <f ca="1">AVERAGE(B482:B484)</f>
        <v>995.74303681500453</v>
      </c>
      <c r="BK484" s="7">
        <f ca="1">AVERAGE(B479:B484)</f>
        <v>959.78983306857526</v>
      </c>
      <c r="BL484" s="7">
        <f ca="1">AVERAGE(B473:B484)</f>
        <v>906.8633492914887</v>
      </c>
      <c r="BM484" s="7">
        <f ca="1">AVERAGE(B467:B484)</f>
        <v>858.9617689185294</v>
      </c>
      <c r="BN484" s="7">
        <f ca="1">AVERAGE(B461:B484)</f>
        <v>807.6277850225166</v>
      </c>
      <c r="BO484" s="5">
        <f ca="1">IF($B483&gt;=BJ483,$D484,$C484)*0.2+IF($B483&gt;=BK483,$D484,$C484)*0.2+IF($B483&gt;=BL483,$D484,$C484)*0.2+IF($B483&gt;=BM483,$D484,$C484)*0.2+IF($B483&gt;=BN483,$D484,$C484)*0.2</f>
        <v>7.6456765829187043E-3</v>
      </c>
      <c r="BP484" s="3">
        <f t="shared" ca="1" si="249"/>
        <v>3336.5963916649648</v>
      </c>
      <c r="BQ484" s="5">
        <f ca="1">BP484/MAX($BP$36:BP484)-1</f>
        <v>0</v>
      </c>
    </row>
    <row r="485" spans="1:69" x14ac:dyDescent="0.2">
      <c r="A485" s="15">
        <v>23131</v>
      </c>
      <c r="B485" s="18">
        <v>982.8690692131479</v>
      </c>
      <c r="C485" s="17">
        <f t="shared" ca="1" si="274"/>
        <v>5.8333333333333336E-3</v>
      </c>
      <c r="D485" s="17">
        <f ca="1">B485/B484-1</f>
        <v>-2.3537657415073743E-2</v>
      </c>
      <c r="E485" s="20">
        <f t="shared" ca="1" si="236"/>
        <v>6.7387618691348656</v>
      </c>
      <c r="F485" s="20">
        <f ca="1">E485/MAX(E$49:E485)-1</f>
        <v>-0.12019213548783114</v>
      </c>
      <c r="G485" s="32">
        <f t="shared" ca="1" si="237"/>
        <v>996.11798118183412</v>
      </c>
      <c r="H485" s="33">
        <f t="shared" ca="1" si="250"/>
        <v>1</v>
      </c>
      <c r="I485" s="34">
        <f t="shared" ca="1" si="251"/>
        <v>-2.3537657415073743E-2</v>
      </c>
      <c r="J485" s="34">
        <f t="shared" ca="1" si="252"/>
        <v>37.424248508490905</v>
      </c>
      <c r="K485" s="35">
        <f ca="1">J485/MAX(J$49:J485)-1</f>
        <v>-2.3537657415073743E-2</v>
      </c>
      <c r="L485" s="32">
        <f t="shared" ca="1" si="238"/>
        <v>940.92667312888784</v>
      </c>
      <c r="M485" s="33">
        <f t="shared" ca="1" si="253"/>
        <v>1</v>
      </c>
      <c r="N485" s="34">
        <f t="shared" ca="1" si="254"/>
        <v>-2.3537657415073743E-2</v>
      </c>
      <c r="O485" s="34">
        <f t="shared" ca="1" si="255"/>
        <v>28.643879740015418</v>
      </c>
      <c r="P485" s="35">
        <f ca="1">O485/MAX(O$49:O485)-1</f>
        <v>-2.3537657415073743E-2</v>
      </c>
      <c r="Q485" s="32">
        <f t="shared" ca="1" si="239"/>
        <v>825.50876132681435</v>
      </c>
      <c r="R485" s="33">
        <f t="shared" ca="1" si="256"/>
        <v>1</v>
      </c>
      <c r="S485" s="34">
        <f t="shared" ca="1" si="257"/>
        <v>-2.3537657415073743E-2</v>
      </c>
      <c r="T485" s="34">
        <f t="shared" ca="1" si="258"/>
        <v>25.024157758409739</v>
      </c>
      <c r="U485" s="35">
        <f ca="1">T485/MAX(T$49:T485)-1</f>
        <v>-2.3537657415073743E-2</v>
      </c>
      <c r="V485" s="32">
        <f t="shared" ca="1" si="240"/>
        <v>996.11798118183412</v>
      </c>
      <c r="W485" s="33">
        <f t="shared" ca="1" si="259"/>
        <v>1</v>
      </c>
      <c r="X485" s="34">
        <f t="shared" ca="1" si="260"/>
        <v>-2.3537657415073743E-2</v>
      </c>
      <c r="Y485" s="34">
        <f t="shared" ca="1" si="261"/>
        <v>21.389360477680022</v>
      </c>
      <c r="Z485" s="35">
        <f ca="1">Y485/MAX(Y$49:Y485)-1</f>
        <v>-2.3537657415073743E-2</v>
      </c>
      <c r="AA485" s="32">
        <f t="shared" ca="1" si="241"/>
        <v>996.11798118183412</v>
      </c>
      <c r="AB485" s="33">
        <f t="shared" ca="1" si="262"/>
        <v>1</v>
      </c>
      <c r="AC485" s="34">
        <f t="shared" ca="1" si="263"/>
        <v>-2.3537657415073743E-2</v>
      </c>
      <c r="AD485" s="34">
        <f t="shared" ca="1" si="264"/>
        <v>40.012197970307312</v>
      </c>
      <c r="AE485" s="35">
        <f ca="1">AD485/MAX(AD$49:AD485)-1</f>
        <v>-2.3537657415073743E-2</v>
      </c>
      <c r="AF485" s="32">
        <f t="shared" ca="1" si="242"/>
        <v>940.92667312888784</v>
      </c>
      <c r="AG485" s="33">
        <f t="shared" ca="1" si="265"/>
        <v>1</v>
      </c>
      <c r="AH485" s="34">
        <f t="shared" ca="1" si="266"/>
        <v>-2.3537657415073743E-2</v>
      </c>
      <c r="AI485" s="34">
        <f t="shared" ca="1" si="267"/>
        <v>23.573999875070655</v>
      </c>
      <c r="AJ485" s="35">
        <f ca="1">AI485/MAX(AI$49:AI485)-1</f>
        <v>-2.3537657415073854E-2</v>
      </c>
      <c r="AK485" s="32">
        <f t="shared" ca="1" si="243"/>
        <v>940.92667312888784</v>
      </c>
      <c r="AL485" s="33">
        <f t="shared" ca="1" si="244"/>
        <v>1</v>
      </c>
      <c r="AM485" s="34">
        <f t="shared" ca="1" si="268"/>
        <v>-2.3537657415073743E-2</v>
      </c>
      <c r="AN485" s="34">
        <f t="shared" ca="1" si="269"/>
        <v>26.064504689740122</v>
      </c>
      <c r="AO485" s="35">
        <f ca="1">AN485/MAX(AN$49:AN485)-1</f>
        <v>-2.3537657415073743E-2</v>
      </c>
      <c r="AP485" s="32">
        <f t="shared" ca="1" si="245"/>
        <v>1006.5611609877975</v>
      </c>
      <c r="AQ485" s="33">
        <f t="shared" ca="1" si="246"/>
        <v>1</v>
      </c>
      <c r="AR485" s="34">
        <f t="shared" ca="1" si="270"/>
        <v>-2.3537657415073743E-2</v>
      </c>
      <c r="AS485" s="34">
        <f t="shared" ca="1" si="271"/>
        <v>29.423243653444963</v>
      </c>
      <c r="AT485" s="35">
        <f ca="1">AS485/MAX(AS$49:AS485)-1</f>
        <v>-2.3537657415073743E-2</v>
      </c>
      <c r="AU485" s="32">
        <f t="shared" ca="1" si="247"/>
        <v>995.74303681500453</v>
      </c>
      <c r="AV485" s="33">
        <f t="shared" ca="1" si="248"/>
        <v>1</v>
      </c>
      <c r="AW485" s="34">
        <f t="shared" ca="1" si="272"/>
        <v>-2.3537657415073743E-2</v>
      </c>
      <c r="AX485" s="34">
        <f t="shared" ca="1" si="273"/>
        <v>29.748831572106475</v>
      </c>
      <c r="AY485" s="35">
        <f ca="1">AX485/MAX(AX$49:AX485)-1</f>
        <v>-2.3537657415073743E-2</v>
      </c>
      <c r="AZ485" s="20"/>
      <c r="BA485" s="20"/>
      <c r="BB485" s="20"/>
      <c r="BC485" s="20"/>
      <c r="BD485" s="20"/>
      <c r="BE485" s="20"/>
      <c r="BF485" s="20"/>
      <c r="BG485" s="17"/>
      <c r="BH485" s="17"/>
      <c r="BJ485" s="7">
        <f ca="1">AVERAGE(B483:B485)</f>
        <v>996.11798118183412</v>
      </c>
      <c r="BK485" s="7">
        <f ca="1">AVERAGE(B480:B485)</f>
        <v>973.39636500715687</v>
      </c>
      <c r="BL485" s="7">
        <f ca="1">AVERAGE(B474:B485)</f>
        <v>922.24895581061935</v>
      </c>
      <c r="BM485" s="7">
        <f ca="1">AVERAGE(B468:B485)</f>
        <v>872.27111862031643</v>
      </c>
      <c r="BN485" s="7">
        <f ca="1">AVERAGE(B462:B485)</f>
        <v>825.50876132681435</v>
      </c>
      <c r="BO485" s="5">
        <f ca="1">IF($B484&gt;=BJ484,$D485,$C485)*0.2+IF($B484&gt;=BK484,$D485,$C485)*0.2+IF($B484&gt;=BL484,$D485,$C485)*0.2+IF($B484&gt;=BM484,$D485,$C485)*0.2+IF($B484&gt;=BN484,$D485,$C485)*0.2</f>
        <v>-2.3537657415073743E-2</v>
      </c>
      <c r="BP485" s="3">
        <f t="shared" ca="1" si="249"/>
        <v>3258.0607288655838</v>
      </c>
      <c r="BQ485" s="5">
        <f ca="1">BP485/MAX($BP$36:BP485)-1</f>
        <v>-2.3537657415073743E-2</v>
      </c>
    </row>
    <row r="486" spans="1:69" x14ac:dyDescent="0.2">
      <c r="A486" s="15">
        <v>23162</v>
      </c>
      <c r="B486" s="18">
        <v>991.02927928811368</v>
      </c>
      <c r="C486" s="17">
        <f t="shared" ca="1" si="274"/>
        <v>5.8333333333333336E-3</v>
      </c>
      <c r="D486" s="17">
        <f ca="1">B486/B485-1</f>
        <v>8.3024385755658958E-3</v>
      </c>
      <c r="E486" s="20">
        <f t="shared" ca="1" si="236"/>
        <v>6.7947100256287234</v>
      </c>
      <c r="F486" s="20">
        <f ca="1">E486/MAX(E$49:E486)-1</f>
        <v>-0.11288758473441907</v>
      </c>
      <c r="G486" s="32">
        <f t="shared" ca="1" si="237"/>
        <v>993.48650316301973</v>
      </c>
      <c r="H486" s="33">
        <f t="shared" ca="1" si="250"/>
        <v>0</v>
      </c>
      <c r="I486" s="34">
        <f t="shared" ca="1" si="251"/>
        <v>5.8333333333333336E-3</v>
      </c>
      <c r="J486" s="34">
        <f t="shared" ca="1" si="252"/>
        <v>37.642556624790437</v>
      </c>
      <c r="K486" s="35">
        <f ca="1">J486/MAX(J$49:J486)-1</f>
        <v>-1.784162708332826E-2</v>
      </c>
      <c r="L486" s="32">
        <f t="shared" ca="1" si="238"/>
        <v>953.59445577451186</v>
      </c>
      <c r="M486" s="33">
        <f t="shared" ca="1" si="253"/>
        <v>1</v>
      </c>
      <c r="N486" s="34">
        <f t="shared" ca="1" si="254"/>
        <v>8.3024385755658958E-3</v>
      </c>
      <c r="O486" s="34">
        <f t="shared" ca="1" si="255"/>
        <v>28.881693792122793</v>
      </c>
      <c r="P486" s="35">
        <f ca="1">O486/MAX(O$49:O486)-1</f>
        <v>-1.5430638794409202E-2</v>
      </c>
      <c r="Q486" s="32">
        <f t="shared" ca="1" si="239"/>
        <v>841.46751721186195</v>
      </c>
      <c r="R486" s="33">
        <f t="shared" ca="1" si="256"/>
        <v>1</v>
      </c>
      <c r="S486" s="34">
        <f t="shared" ca="1" si="257"/>
        <v>8.3024385755658958E-3</v>
      </c>
      <c r="T486" s="34">
        <f t="shared" ca="1" si="258"/>
        <v>25.231919291104205</v>
      </c>
      <c r="U486" s="35">
        <f ca="1">T486/MAX(T$49:T486)-1</f>
        <v>-1.5430638794409313E-2</v>
      </c>
      <c r="V486" s="32">
        <f t="shared" ca="1" si="240"/>
        <v>993.48650316301973</v>
      </c>
      <c r="W486" s="33">
        <f t="shared" ca="1" si="259"/>
        <v>0</v>
      </c>
      <c r="X486" s="34">
        <f t="shared" ca="1" si="260"/>
        <v>-8.3024385755658958E-3</v>
      </c>
      <c r="Y486" s="34">
        <f t="shared" ca="1" si="261"/>
        <v>21.211776626143447</v>
      </c>
      <c r="Z486" s="35">
        <f ca="1">Y486/MAX(Y$49:Y486)-1</f>
        <v>-3.1644676035738173E-2</v>
      </c>
      <c r="AA486" s="32">
        <f t="shared" ca="1" si="241"/>
        <v>993.48650316301973</v>
      </c>
      <c r="AB486" s="33">
        <f t="shared" ca="1" si="262"/>
        <v>0</v>
      </c>
      <c r="AC486" s="34">
        <f t="shared" ca="1" si="263"/>
        <v>5.8333333333333336E-3</v>
      </c>
      <c r="AD486" s="34">
        <f t="shared" ca="1" si="264"/>
        <v>40.245602458467438</v>
      </c>
      <c r="AE486" s="35">
        <f ca="1">AD486/MAX(AD$49:AD486)-1</f>
        <v>-1.7841627083328371E-2</v>
      </c>
      <c r="AF486" s="32">
        <f t="shared" ca="1" si="242"/>
        <v>953.59445577451186</v>
      </c>
      <c r="AG486" s="33">
        <f t="shared" ca="1" si="265"/>
        <v>1</v>
      </c>
      <c r="AH486" s="34">
        <f t="shared" ca="1" si="266"/>
        <v>8.3024385755658958E-3</v>
      </c>
      <c r="AI486" s="34">
        <f t="shared" ca="1" si="267"/>
        <v>23.769721561013828</v>
      </c>
      <c r="AJ486" s="35">
        <f ca="1">AI486/MAX(AI$49:AI486)-1</f>
        <v>-1.5430638794409202E-2</v>
      </c>
      <c r="AK486" s="32">
        <f t="shared" ca="1" si="243"/>
        <v>953.59445577451186</v>
      </c>
      <c r="AL486" s="33">
        <f t="shared" ca="1" si="244"/>
        <v>1</v>
      </c>
      <c r="AM486" s="34">
        <f t="shared" ca="1" si="268"/>
        <v>8.3024385755658958E-3</v>
      </c>
      <c r="AN486" s="34">
        <f t="shared" ca="1" si="269"/>
        <v>26.280903638929239</v>
      </c>
      <c r="AO486" s="35">
        <f ca="1">AN486/MAX(AN$49:AN486)-1</f>
        <v>-1.5430638794409202E-2</v>
      </c>
      <c r="AP486" s="32">
        <f t="shared" ca="1" si="245"/>
        <v>1006.5611609877975</v>
      </c>
      <c r="AQ486" s="33">
        <f t="shared" ca="1" si="246"/>
        <v>1</v>
      </c>
      <c r="AR486" s="34">
        <f t="shared" ca="1" si="270"/>
        <v>8.3024385755658958E-3</v>
      </c>
      <c r="AS486" s="34">
        <f t="shared" ca="1" si="271"/>
        <v>29.667528326571599</v>
      </c>
      <c r="AT486" s="35">
        <f ca="1">AS486/MAX(AS$49:AS486)-1</f>
        <v>-1.5430638794409313E-2</v>
      </c>
      <c r="AU486" s="32">
        <f t="shared" ca="1" si="247"/>
        <v>996.11798118183412</v>
      </c>
      <c r="AV486" s="33">
        <f t="shared" ca="1" si="248"/>
        <v>1</v>
      </c>
      <c r="AW486" s="34">
        <f t="shared" ca="1" si="272"/>
        <v>7.685162265007755E-3</v>
      </c>
      <c r="AX486" s="34">
        <f t="shared" ca="1" si="273"/>
        <v>29.977456169932502</v>
      </c>
      <c r="AY486" s="35">
        <f ca="1">AX486/MAX(AX$49:AX486)-1</f>
        <v>-1.6033385866638827E-2</v>
      </c>
      <c r="AZ486" s="20"/>
      <c r="BA486" s="20"/>
      <c r="BB486" s="20"/>
      <c r="BC486" s="20"/>
      <c r="BD486" s="20"/>
      <c r="BE486" s="20"/>
      <c r="BF486" s="20"/>
      <c r="BG486" s="17"/>
      <c r="BH486" s="17"/>
      <c r="BJ486" s="7">
        <f ca="1">AVERAGE(B484:B486)</f>
        <v>993.48650316301973</v>
      </c>
      <c r="BK486" s="7">
        <f ca="1">AVERAGE(B481:B486)</f>
        <v>982.60512424446449</v>
      </c>
      <c r="BL486" s="7">
        <f ca="1">AVERAGE(B475:B486)</f>
        <v>936.00702667158487</v>
      </c>
      <c r="BM486" s="7">
        <f ca="1">AVERAGE(B469:B486)</f>
        <v>885.19043276039247</v>
      </c>
      <c r="BN486" s="7">
        <f ca="1">AVERAGE(B463:B486)</f>
        <v>841.46751721186195</v>
      </c>
      <c r="BO486" s="5">
        <f ca="1">IF($B485&gt;=BJ485,$D486,$C486)*0.2+IF($B485&gt;=BK485,$D486,$C486)*0.2+IF($B485&gt;=BL485,$D486,$C486)*0.2+IF($B485&gt;=BM485,$D486,$C486)*0.2+IF($B485&gt;=BN485,$D486,$C486)*0.2</f>
        <v>7.8086175271193832E-3</v>
      </c>
      <c r="BP486" s="3">
        <f t="shared" ca="1" si="249"/>
        <v>3283.5016789774231</v>
      </c>
      <c r="BQ486" s="5">
        <f ca="1">BP486/MAX($BP$36:BP486)-1</f>
        <v>-1.5912836452192991E-2</v>
      </c>
    </row>
    <row r="487" spans="1:69" x14ac:dyDescent="0.2">
      <c r="A487" s="15">
        <v>23192</v>
      </c>
      <c r="B487" s="18">
        <v>1037.5438222783484</v>
      </c>
      <c r="C487" s="17">
        <f t="shared" ca="1" si="274"/>
        <v>5.8333333333333336E-3</v>
      </c>
      <c r="D487" s="17">
        <f ca="1">B487/B486-1</f>
        <v>4.6935589051059656E-2</v>
      </c>
      <c r="E487" s="20">
        <f t="shared" ca="1" si="236"/>
        <v>7.1136237431127478</v>
      </c>
      <c r="F487" s="20">
        <f ca="1">E487/MAX(E$49:E487)-1</f>
        <v>-7.1250440969420792E-2</v>
      </c>
      <c r="G487" s="32">
        <f t="shared" ca="1" si="237"/>
        <v>1003.8140569265366</v>
      </c>
      <c r="H487" s="33">
        <f t="shared" ca="1" si="250"/>
        <v>0</v>
      </c>
      <c r="I487" s="34">
        <f t="shared" ca="1" si="251"/>
        <v>5.8333333333333336E-3</v>
      </c>
      <c r="J487" s="34">
        <f t="shared" ca="1" si="252"/>
        <v>37.862138205101715</v>
      </c>
      <c r="K487" s="35">
        <f ca="1">J487/MAX(J$49:J487)-1</f>
        <v>-1.2112369907981035E-2</v>
      </c>
      <c r="L487" s="32">
        <f t="shared" ca="1" si="238"/>
        <v>967.72797152031058</v>
      </c>
      <c r="M487" s="33">
        <f t="shared" ca="1" si="253"/>
        <v>1</v>
      </c>
      <c r="N487" s="34">
        <f t="shared" ca="1" si="254"/>
        <v>4.6935589051059656E-2</v>
      </c>
      <c r="O487" s="34">
        <f t="shared" ca="1" si="255"/>
        <v>30.237273103048409</v>
      </c>
      <c r="P487" s="35">
        <f ca="1">O487/MAX(O$49:O487)-1</f>
        <v>0</v>
      </c>
      <c r="Q487" s="32">
        <f t="shared" ca="1" si="239"/>
        <v>857.30636139500109</v>
      </c>
      <c r="R487" s="33">
        <f t="shared" ca="1" si="256"/>
        <v>1</v>
      </c>
      <c r="S487" s="34">
        <f t="shared" ca="1" si="257"/>
        <v>4.6935589051059656E-2</v>
      </c>
      <c r="T487" s="34">
        <f t="shared" ca="1" si="258"/>
        <v>26.416194285920977</v>
      </c>
      <c r="U487" s="35">
        <f ca="1">T487/MAX(T$49:T487)-1</f>
        <v>0</v>
      </c>
      <c r="V487" s="32">
        <f t="shared" ca="1" si="240"/>
        <v>1003.8140569265366</v>
      </c>
      <c r="W487" s="33">
        <f t="shared" ca="1" si="259"/>
        <v>0</v>
      </c>
      <c r="X487" s="34">
        <f t="shared" ca="1" si="260"/>
        <v>-4.6935589051059656E-2</v>
      </c>
      <c r="Y487" s="34">
        <f t="shared" ca="1" si="261"/>
        <v>20.216189395375906</v>
      </c>
      <c r="Z487" s="35">
        <f ca="1">Y487/MAX(Y$49:Y487)-1</f>
        <v>-7.7095003576730492E-2</v>
      </c>
      <c r="AA487" s="32">
        <f t="shared" ca="1" si="241"/>
        <v>1003.8140569265366</v>
      </c>
      <c r="AB487" s="33">
        <f t="shared" ca="1" si="262"/>
        <v>0</v>
      </c>
      <c r="AC487" s="34">
        <f t="shared" ca="1" si="263"/>
        <v>5.8333333333333336E-3</v>
      </c>
      <c r="AD487" s="34">
        <f t="shared" ca="1" si="264"/>
        <v>40.4803684728085</v>
      </c>
      <c r="AE487" s="35">
        <f ca="1">AD487/MAX(AD$49:AD487)-1</f>
        <v>-1.2112369907981035E-2</v>
      </c>
      <c r="AF487" s="32">
        <f t="shared" ca="1" si="242"/>
        <v>967.72797152031058</v>
      </c>
      <c r="AG487" s="33">
        <f t="shared" ca="1" si="265"/>
        <v>1</v>
      </c>
      <c r="AH487" s="34">
        <f t="shared" ca="1" si="266"/>
        <v>4.6935589051059656E-2</v>
      </c>
      <c r="AI487" s="34">
        <f t="shared" ca="1" si="267"/>
        <v>24.885367444059685</v>
      </c>
      <c r="AJ487" s="35">
        <f ca="1">AI487/MAX(AI$49:AI487)-1</f>
        <v>0</v>
      </c>
      <c r="AK487" s="32">
        <f t="shared" ca="1" si="243"/>
        <v>967.72797152031058</v>
      </c>
      <c r="AL487" s="33">
        <f t="shared" ca="1" si="244"/>
        <v>1</v>
      </c>
      <c r="AM487" s="34">
        <f t="shared" ca="1" si="268"/>
        <v>4.6935589051059656E-2</v>
      </c>
      <c r="AN487" s="34">
        <f t="shared" ca="1" si="269"/>
        <v>27.51441333201652</v>
      </c>
      <c r="AO487" s="35">
        <f ca="1">AN487/MAX(AN$49:AN487)-1</f>
        <v>0</v>
      </c>
      <c r="AP487" s="32">
        <f t="shared" ca="1" si="245"/>
        <v>1006.5611609877975</v>
      </c>
      <c r="AQ487" s="33">
        <f t="shared" ca="1" si="246"/>
        <v>1</v>
      </c>
      <c r="AR487" s="34">
        <f t="shared" ca="1" si="270"/>
        <v>4.6935589051059656E-2</v>
      </c>
      <c r="AS487" s="34">
        <f t="shared" ca="1" si="271"/>
        <v>31.059991244268236</v>
      </c>
      <c r="AT487" s="35">
        <f ca="1">AS487/MAX(AS$49:AS487)-1</f>
        <v>0</v>
      </c>
      <c r="AU487" s="32">
        <f t="shared" ca="1" si="247"/>
        <v>996.11798118183412</v>
      </c>
      <c r="AV487" s="33">
        <f t="shared" ca="1" si="248"/>
        <v>1</v>
      </c>
      <c r="AW487" s="34">
        <f t="shared" ca="1" si="272"/>
        <v>3.6660025121628075E-2</v>
      </c>
      <c r="AX487" s="34">
        <f t="shared" ca="1" si="273"/>
        <v>31.07643046620473</v>
      </c>
      <c r="AY487" s="35">
        <f ca="1">AX487/MAX(AX$49:AX487)-1</f>
        <v>0</v>
      </c>
      <c r="AZ487" s="20"/>
      <c r="BA487" s="20"/>
      <c r="BB487" s="20"/>
      <c r="BC487" s="20"/>
      <c r="BD487" s="20"/>
      <c r="BE487" s="20"/>
      <c r="BF487" s="20"/>
      <c r="BG487" s="17"/>
      <c r="BH487" s="17"/>
      <c r="BJ487" s="7">
        <f ca="1">AVERAGE(B485:B487)</f>
        <v>1003.8140569265366</v>
      </c>
      <c r="BK487" s="7">
        <f ca="1">AVERAGE(B482:B487)</f>
        <v>999.7785468707707</v>
      </c>
      <c r="BL487" s="7">
        <f ca="1">AVERAGE(B476:B487)</f>
        <v>953.15331940461181</v>
      </c>
      <c r="BM487" s="7">
        <f ca="1">AVERAGE(B470:B487)</f>
        <v>900.90756834509955</v>
      </c>
      <c r="BN487" s="7">
        <f ca="1">AVERAGE(B464:B487)</f>
        <v>857.30636139500109</v>
      </c>
      <c r="BO487" s="5">
        <f ca="1">IF($B486&gt;=BJ486,$D487,$C487)*0.2+IF($B486&gt;=BK486,$D487,$C487)*0.2+IF($B486&gt;=BL486,$D487,$C487)*0.2+IF($B486&gt;=BM486,$D487,$C487)*0.2+IF($B486&gt;=BN486,$D487,$C487)*0.2</f>
        <v>3.8715137907514394E-2</v>
      </c>
      <c r="BP487" s="3">
        <f t="shared" ca="1" si="249"/>
        <v>3410.6228992985889</v>
      </c>
      <c r="BQ487" s="5">
        <f ca="1">BP487/MAX($BP$36:BP487)-1</f>
        <v>0</v>
      </c>
    </row>
    <row r="488" spans="1:69" x14ac:dyDescent="0.2">
      <c r="A488" s="15">
        <v>23223</v>
      </c>
      <c r="B488" s="18">
        <v>1039.844584239896</v>
      </c>
      <c r="C488" s="17">
        <f t="shared" ca="1" si="274"/>
        <v>5.8333333333333336E-3</v>
      </c>
      <c r="D488" s="17">
        <f ca="1">B488/B487-1</f>
        <v>2.2175082267805735E-3</v>
      </c>
      <c r="E488" s="20">
        <f t="shared" ca="1" si="236"/>
        <v>7.1293982622853216</v>
      </c>
      <c r="F488" s="20">
        <f ca="1">E488/MAX(E$49:E488)-1</f>
        <v>-6.919093118165176E-2</v>
      </c>
      <c r="G488" s="32">
        <f t="shared" ca="1" si="237"/>
        <v>1022.8058952687861</v>
      </c>
      <c r="H488" s="33">
        <f t="shared" ca="1" si="250"/>
        <v>1</v>
      </c>
      <c r="I488" s="34">
        <f t="shared" ca="1" si="251"/>
        <v>2.2175082267805735E-3</v>
      </c>
      <c r="J488" s="34">
        <f t="shared" ca="1" si="252"/>
        <v>37.946097808055029</v>
      </c>
      <c r="K488" s="35">
        <f ca="1">J488/MAX(J$49:J488)-1</f>
        <v>-9.9217209611172086E-3</v>
      </c>
      <c r="L488" s="32">
        <f t="shared" ca="1" si="238"/>
        <v>981.00257534309571</v>
      </c>
      <c r="M488" s="33">
        <f t="shared" ca="1" si="253"/>
        <v>1</v>
      </c>
      <c r="N488" s="34">
        <f t="shared" ca="1" si="254"/>
        <v>2.2175082267805735E-3</v>
      </c>
      <c r="O488" s="34">
        <f t="shared" ca="1" si="255"/>
        <v>30.304324504909829</v>
      </c>
      <c r="P488" s="35">
        <f ca="1">O488/MAX(O$49:O488)-1</f>
        <v>0</v>
      </c>
      <c r="Q488" s="32">
        <f t="shared" ca="1" si="239"/>
        <v>872.13071289746915</v>
      </c>
      <c r="R488" s="33">
        <f t="shared" ca="1" si="256"/>
        <v>1</v>
      </c>
      <c r="S488" s="34">
        <f t="shared" ca="1" si="257"/>
        <v>2.2175082267805735E-3</v>
      </c>
      <c r="T488" s="34">
        <f t="shared" ca="1" si="258"/>
        <v>26.474772414070241</v>
      </c>
      <c r="U488" s="35">
        <f ca="1">T488/MAX(T$49:T488)-1</f>
        <v>0</v>
      </c>
      <c r="V488" s="32">
        <f t="shared" ca="1" si="240"/>
        <v>1022.8058952687861</v>
      </c>
      <c r="W488" s="33">
        <f t="shared" ca="1" si="259"/>
        <v>1</v>
      </c>
      <c r="X488" s="34">
        <f t="shared" ca="1" si="260"/>
        <v>2.2175082267805735E-3</v>
      </c>
      <c r="Y488" s="34">
        <f t="shared" ca="1" si="261"/>
        <v>20.261018961674306</v>
      </c>
      <c r="Z488" s="35">
        <f ca="1">Y488/MAX(Y$49:Y488)-1</f>
        <v>-7.5048454154625022E-2</v>
      </c>
      <c r="AA488" s="32">
        <f t="shared" ca="1" si="241"/>
        <v>1022.8058952687861</v>
      </c>
      <c r="AB488" s="33">
        <f t="shared" ca="1" si="262"/>
        <v>1</v>
      </c>
      <c r="AC488" s="34">
        <f t="shared" ca="1" si="263"/>
        <v>2.2175082267805735E-3</v>
      </c>
      <c r="AD488" s="34">
        <f t="shared" ca="1" si="264"/>
        <v>40.570134022920065</v>
      </c>
      <c r="AE488" s="35">
        <f ca="1">AD488/MAX(AD$49:AD488)-1</f>
        <v>-9.9217209611172086E-3</v>
      </c>
      <c r="AF488" s="32">
        <f t="shared" ca="1" si="242"/>
        <v>981.00257534309571</v>
      </c>
      <c r="AG488" s="33">
        <f t="shared" ca="1" si="265"/>
        <v>1</v>
      </c>
      <c r="AH488" s="34">
        <f t="shared" ca="1" si="266"/>
        <v>2.2175082267805735E-3</v>
      </c>
      <c r="AI488" s="34">
        <f t="shared" ca="1" si="267"/>
        <v>24.940550951093346</v>
      </c>
      <c r="AJ488" s="35">
        <f ca="1">AI488/MAX(AI$49:AI488)-1</f>
        <v>0</v>
      </c>
      <c r="AK488" s="32">
        <f t="shared" ca="1" si="243"/>
        <v>981.00257534309571</v>
      </c>
      <c r="AL488" s="33">
        <f t="shared" ca="1" si="244"/>
        <v>1</v>
      </c>
      <c r="AM488" s="34">
        <f t="shared" ca="1" si="268"/>
        <v>2.2175082267805735E-3</v>
      </c>
      <c r="AN488" s="34">
        <f t="shared" ca="1" si="269"/>
        <v>27.575426769935309</v>
      </c>
      <c r="AO488" s="35">
        <f ca="1">AN488/MAX(AN$49:AN488)-1</f>
        <v>0</v>
      </c>
      <c r="AP488" s="32">
        <f t="shared" ca="1" si="245"/>
        <v>1037.5438222783484</v>
      </c>
      <c r="AQ488" s="33">
        <f t="shared" ca="1" si="246"/>
        <v>1</v>
      </c>
      <c r="AR488" s="34">
        <f t="shared" ca="1" si="270"/>
        <v>2.2175082267805735E-3</v>
      </c>
      <c r="AS488" s="34">
        <f t="shared" ca="1" si="271"/>
        <v>31.128867030376135</v>
      </c>
      <c r="AT488" s="35">
        <f ca="1">AS488/MAX(AS$49:AS488)-1</f>
        <v>0</v>
      </c>
      <c r="AU488" s="32">
        <f t="shared" ca="1" si="247"/>
        <v>1003.8140569265366</v>
      </c>
      <c r="AV488" s="33">
        <f t="shared" ca="1" si="248"/>
        <v>1</v>
      </c>
      <c r="AW488" s="34">
        <f t="shared" ca="1" si="272"/>
        <v>2.2175082267805735E-3</v>
      </c>
      <c r="AX488" s="34">
        <f t="shared" ca="1" si="273"/>
        <v>31.145342706422515</v>
      </c>
      <c r="AY488" s="35">
        <f ca="1">AX488/MAX(AX$49:AX488)-1</f>
        <v>0</v>
      </c>
      <c r="AZ488" s="20"/>
      <c r="BA488" s="20"/>
      <c r="BB488" s="20"/>
      <c r="BC488" s="20"/>
      <c r="BD488" s="20"/>
      <c r="BE488" s="20"/>
      <c r="BF488" s="20"/>
      <c r="BG488" s="17"/>
      <c r="BH488" s="17"/>
      <c r="BJ488" s="7">
        <f ca="1">AVERAGE(B486:B488)</f>
        <v>1022.8058952687861</v>
      </c>
      <c r="BK488" s="7">
        <f ca="1">AVERAGE(B483:B488)</f>
        <v>1009.4619382253101</v>
      </c>
      <c r="BL488" s="7">
        <f ca="1">AVERAGE(B477:B488)</f>
        <v>967.77774702194699</v>
      </c>
      <c r="BM488" s="7">
        <f ca="1">AVERAGE(B471:B488)</f>
        <v>916.56398171932642</v>
      </c>
      <c r="BN488" s="7">
        <f ca="1">AVERAGE(B465:B488)</f>
        <v>872.13071289746915</v>
      </c>
      <c r="BO488" s="5">
        <f ca="1">IF($B487&gt;=BJ487,$D488,$C488)*0.2+IF($B487&gt;=BK487,$D488,$C488)*0.2+IF($B487&gt;=BL487,$D488,$C488)*0.2+IF($B487&gt;=BM487,$D488,$C488)*0.2+IF($B487&gt;=BN487,$D488,$C488)*0.2</f>
        <v>2.2175082267805735E-3</v>
      </c>
      <c r="BP488" s="3">
        <f t="shared" ca="1" si="249"/>
        <v>3418.1859836362296</v>
      </c>
      <c r="BQ488" s="5">
        <f ca="1">BP488/MAX($BP$36:BP488)-1</f>
        <v>0</v>
      </c>
    </row>
    <row r="489" spans="1:69" x14ac:dyDescent="0.2">
      <c r="A489" s="15">
        <v>23254</v>
      </c>
      <c r="B489" s="18">
        <v>1093.303297520446</v>
      </c>
      <c r="C489" s="17">
        <f t="shared" ca="1" si="274"/>
        <v>5.8333333333333336E-3</v>
      </c>
      <c r="D489" s="17">
        <f ca="1">B489/B488-1</f>
        <v>5.141029158662902E-2</v>
      </c>
      <c r="E489" s="20">
        <f t="shared" ca="1" si="236"/>
        <v>7.495922705786616</v>
      </c>
      <c r="F489" s="20">
        <f ca="1">E489/MAX(E$49:E489)-1</f>
        <v>-2.1337765542221887E-2</v>
      </c>
      <c r="G489" s="32">
        <f t="shared" ca="1" si="237"/>
        <v>1056.8972346795636</v>
      </c>
      <c r="H489" s="33">
        <f t="shared" ca="1" si="250"/>
        <v>1</v>
      </c>
      <c r="I489" s="34">
        <f t="shared" ca="1" si="251"/>
        <v>5.141029158662902E-2</v>
      </c>
      <c r="J489" s="34">
        <f t="shared" ca="1" si="252"/>
        <v>39.896917760941882</v>
      </c>
      <c r="K489" s="35">
        <f ca="1">J489/MAX(J$49:J489)-1</f>
        <v>0</v>
      </c>
      <c r="L489" s="32">
        <f t="shared" ca="1" si="238"/>
        <v>1000.2099173369746</v>
      </c>
      <c r="M489" s="33">
        <f t="shared" ca="1" si="253"/>
        <v>1</v>
      </c>
      <c r="N489" s="34">
        <f t="shared" ca="1" si="254"/>
        <v>5.141029158662902E-2</v>
      </c>
      <c r="O489" s="34">
        <f t="shared" ca="1" si="255"/>
        <v>31.862278664043071</v>
      </c>
      <c r="P489" s="35">
        <f ca="1">O489/MAX(O$49:O489)-1</f>
        <v>0</v>
      </c>
      <c r="Q489" s="32">
        <f t="shared" ca="1" si="239"/>
        <v>888.79264050822314</v>
      </c>
      <c r="R489" s="33">
        <f t="shared" ca="1" si="256"/>
        <v>1</v>
      </c>
      <c r="S489" s="34">
        <f t="shared" ca="1" si="257"/>
        <v>5.141029158662902E-2</v>
      </c>
      <c r="T489" s="34">
        <f t="shared" ca="1" si="258"/>
        <v>27.835848183567233</v>
      </c>
      <c r="U489" s="35">
        <f ca="1">T489/MAX(T$49:T489)-1</f>
        <v>0</v>
      </c>
      <c r="V489" s="32">
        <f t="shared" ca="1" si="240"/>
        <v>1056.8972346795636</v>
      </c>
      <c r="W489" s="33">
        <f t="shared" ca="1" si="259"/>
        <v>1</v>
      </c>
      <c r="X489" s="34">
        <f t="shared" ca="1" si="260"/>
        <v>5.141029158662902E-2</v>
      </c>
      <c r="Y489" s="34">
        <f t="shared" ca="1" si="261"/>
        <v>21.302643854336203</v>
      </c>
      <c r="Z489" s="35">
        <f ca="1">Y489/MAX(Y$49:Y489)-1</f>
        <v>-2.749642547921094E-2</v>
      </c>
      <c r="AA489" s="32">
        <f t="shared" ca="1" si="241"/>
        <v>1056.8972346795636</v>
      </c>
      <c r="AB489" s="33">
        <f t="shared" ca="1" si="262"/>
        <v>1</v>
      </c>
      <c r="AC489" s="34">
        <f t="shared" ca="1" si="263"/>
        <v>5.141029158662902E-2</v>
      </c>
      <c r="AD489" s="34">
        <f t="shared" ca="1" si="264"/>
        <v>42.655856442747002</v>
      </c>
      <c r="AE489" s="35">
        <f ca="1">AD489/MAX(AD$49:AD489)-1</f>
        <v>0</v>
      </c>
      <c r="AF489" s="32">
        <f t="shared" ca="1" si="242"/>
        <v>1000.2099173369746</v>
      </c>
      <c r="AG489" s="33">
        <f t="shared" ca="1" si="265"/>
        <v>1</v>
      </c>
      <c r="AH489" s="34">
        <f t="shared" ca="1" si="266"/>
        <v>5.141029158662902E-2</v>
      </c>
      <c r="AI489" s="34">
        <f t="shared" ca="1" si="267"/>
        <v>26.222751947820232</v>
      </c>
      <c r="AJ489" s="35">
        <f ca="1">AI489/MAX(AI$49:AI489)-1</f>
        <v>0</v>
      </c>
      <c r="AK489" s="32">
        <f t="shared" ca="1" si="243"/>
        <v>1000.2099173369746</v>
      </c>
      <c r="AL489" s="33">
        <f t="shared" ca="1" si="244"/>
        <v>1</v>
      </c>
      <c r="AM489" s="34">
        <f t="shared" ca="1" si="268"/>
        <v>5.141029158662902E-2</v>
      </c>
      <c r="AN489" s="34">
        <f t="shared" ca="1" si="269"/>
        <v>28.993087500803419</v>
      </c>
      <c r="AO489" s="35">
        <f ca="1">AN489/MAX(AN$49:AN489)-1</f>
        <v>0</v>
      </c>
      <c r="AP489" s="32">
        <f t="shared" ca="1" si="245"/>
        <v>1039.844584239896</v>
      </c>
      <c r="AQ489" s="33">
        <f t="shared" ca="1" si="246"/>
        <v>1</v>
      </c>
      <c r="AR489" s="34">
        <f t="shared" ca="1" si="270"/>
        <v>5.141029158662902E-2</v>
      </c>
      <c r="AS489" s="34">
        <f t="shared" ca="1" si="271"/>
        <v>32.729211161169175</v>
      </c>
      <c r="AT489" s="35">
        <f ca="1">AS489/MAX(AS$49:AS489)-1</f>
        <v>0</v>
      </c>
      <c r="AU489" s="32">
        <f t="shared" ca="1" si="247"/>
        <v>1022.8058952687861</v>
      </c>
      <c r="AV489" s="33">
        <f t="shared" ca="1" si="248"/>
        <v>1</v>
      </c>
      <c r="AW489" s="34">
        <f t="shared" ca="1" si="272"/>
        <v>5.141029158662902E-2</v>
      </c>
      <c r="AX489" s="34">
        <f t="shared" ca="1" si="273"/>
        <v>32.746533856525183</v>
      </c>
      <c r="AY489" s="35">
        <f ca="1">AX489/MAX(AX$49:AX489)-1</f>
        <v>0</v>
      </c>
      <c r="AZ489" s="20"/>
      <c r="BA489" s="20"/>
      <c r="BB489" s="20"/>
      <c r="BC489" s="20"/>
      <c r="BD489" s="20"/>
      <c r="BE489" s="20"/>
      <c r="BF489" s="20"/>
      <c r="BG489" s="17"/>
      <c r="BH489" s="17"/>
      <c r="BJ489" s="7">
        <f ca="1">AVERAGE(B487:B489)</f>
        <v>1056.8972346795636</v>
      </c>
      <c r="BK489" s="7">
        <f ca="1">AVERAGE(B484:B489)</f>
        <v>1025.1918689212916</v>
      </c>
      <c r="BL489" s="7">
        <f ca="1">AVERAGE(B478:B489)</f>
        <v>984.20229974695394</v>
      </c>
      <c r="BM489" s="7">
        <f ca="1">AVERAGE(B472:B489)</f>
        <v>933.78199838411899</v>
      </c>
      <c r="BN489" s="7">
        <f ca="1">AVERAGE(B466:B489)</f>
        <v>888.79264050822314</v>
      </c>
      <c r="BO489" s="5">
        <f ca="1">IF($B488&gt;=BJ488,$D489,$C489)*0.2+IF($B488&gt;=BK488,$D489,$C489)*0.2+IF($B488&gt;=BL488,$D489,$C489)*0.2+IF($B488&gt;=BM488,$D489,$C489)*0.2+IF($B488&gt;=BN488,$D489,$C489)*0.2</f>
        <v>5.141029158662902E-2</v>
      </c>
      <c r="BP489" s="3">
        <f t="shared" ca="1" si="249"/>
        <v>3593.9159217522965</v>
      </c>
      <c r="BQ489" s="5">
        <f ca="1">BP489/MAX($BP$36:BP489)-1</f>
        <v>0</v>
      </c>
    </row>
    <row r="490" spans="1:69" x14ac:dyDescent="0.2">
      <c r="A490" s="15">
        <v>23284</v>
      </c>
      <c r="B490" s="18">
        <v>1103.3705393264979</v>
      </c>
      <c r="C490" s="17">
        <f t="shared" ca="1" si="274"/>
        <v>5.8333333333333336E-3</v>
      </c>
      <c r="D490" s="17">
        <f ca="1">B490/B489-1</f>
        <v>9.2080960780818177E-3</v>
      </c>
      <c r="E490" s="20">
        <f t="shared" ca="1" si="236"/>
        <v>7.5649458822553743</v>
      </c>
      <c r="F490" s="20">
        <f ca="1">E490/MAX(E$49:E490)-1</f>
        <v>-1.2326149659344421E-2</v>
      </c>
      <c r="G490" s="32">
        <f t="shared" ca="1" si="237"/>
        <v>1078.8394736956134</v>
      </c>
      <c r="H490" s="33">
        <f t="shared" ca="1" si="250"/>
        <v>1</v>
      </c>
      <c r="I490" s="34">
        <f t="shared" ca="1" si="251"/>
        <v>9.2080960780818177E-3</v>
      </c>
      <c r="J490" s="34">
        <f t="shared" ca="1" si="252"/>
        <v>40.264292412903963</v>
      </c>
      <c r="K490" s="35">
        <f ca="1">J490/MAX(J$49:J490)-1</f>
        <v>0</v>
      </c>
      <c r="L490" s="32">
        <f t="shared" ca="1" si="238"/>
        <v>1016.9692988831976</v>
      </c>
      <c r="M490" s="33">
        <f t="shared" ca="1" si="253"/>
        <v>1</v>
      </c>
      <c r="N490" s="34">
        <f t="shared" ca="1" si="254"/>
        <v>9.2080960780818177E-3</v>
      </c>
      <c r="O490" s="34">
        <f t="shared" ca="1" si="255"/>
        <v>32.155669587248198</v>
      </c>
      <c r="P490" s="35">
        <f ca="1">O490/MAX(O$49:O490)-1</f>
        <v>0</v>
      </c>
      <c r="Q490" s="32">
        <f t="shared" ca="1" si="239"/>
        <v>904.55301801666576</v>
      </c>
      <c r="R490" s="33">
        <f t="shared" ca="1" si="256"/>
        <v>1</v>
      </c>
      <c r="S490" s="34">
        <f t="shared" ca="1" si="257"/>
        <v>9.2080960780818177E-3</v>
      </c>
      <c r="T490" s="34">
        <f t="shared" ca="1" si="258"/>
        <v>28.09216334805642</v>
      </c>
      <c r="U490" s="35">
        <f ca="1">T490/MAX(T$49:T490)-1</f>
        <v>0</v>
      </c>
      <c r="V490" s="32">
        <f t="shared" ca="1" si="240"/>
        <v>1078.8394736956134</v>
      </c>
      <c r="W490" s="33">
        <f t="shared" ca="1" si="259"/>
        <v>1</v>
      </c>
      <c r="X490" s="34">
        <f t="shared" ca="1" si="260"/>
        <v>9.2080960780818177E-3</v>
      </c>
      <c r="Y490" s="34">
        <f t="shared" ca="1" si="261"/>
        <v>21.49880064566409</v>
      </c>
      <c r="Z490" s="35">
        <f ca="1">Y490/MAX(Y$49:Y490)-1</f>
        <v>-1.8541519128745576E-2</v>
      </c>
      <c r="AA490" s="32">
        <f t="shared" ca="1" si="241"/>
        <v>1078.8394736956134</v>
      </c>
      <c r="AB490" s="33">
        <f t="shared" ca="1" si="262"/>
        <v>1</v>
      </c>
      <c r="AC490" s="34">
        <f t="shared" ca="1" si="263"/>
        <v>9.2080960780818177E-3</v>
      </c>
      <c r="AD490" s="34">
        <f t="shared" ca="1" si="264"/>
        <v>43.048635667164682</v>
      </c>
      <c r="AE490" s="35">
        <f ca="1">AD490/MAX(AD$49:AD490)-1</f>
        <v>0</v>
      </c>
      <c r="AF490" s="32">
        <f t="shared" ca="1" si="242"/>
        <v>1016.9692988831976</v>
      </c>
      <c r="AG490" s="33">
        <f t="shared" ca="1" si="265"/>
        <v>1</v>
      </c>
      <c r="AH490" s="34">
        <f t="shared" ca="1" si="266"/>
        <v>9.2080960780818177E-3</v>
      </c>
      <c r="AI490" s="34">
        <f t="shared" ca="1" si="267"/>
        <v>26.464213567187468</v>
      </c>
      <c r="AJ490" s="35">
        <f ca="1">AI490/MAX(AI$49:AI490)-1</f>
        <v>0</v>
      </c>
      <c r="AK490" s="32">
        <f t="shared" ca="1" si="243"/>
        <v>1016.9692988831976</v>
      </c>
      <c r="AL490" s="33">
        <f t="shared" ca="1" si="244"/>
        <v>1</v>
      </c>
      <c r="AM490" s="34">
        <f t="shared" ca="1" si="268"/>
        <v>9.2080960780818177E-3</v>
      </c>
      <c r="AN490" s="34">
        <f t="shared" ca="1" si="269"/>
        <v>29.260058636111051</v>
      </c>
      <c r="AO490" s="35">
        <f ca="1">AN490/MAX(AN$49:AN490)-1</f>
        <v>0</v>
      </c>
      <c r="AP490" s="32">
        <f t="shared" ca="1" si="245"/>
        <v>1093.303297520446</v>
      </c>
      <c r="AQ490" s="33">
        <f t="shared" ca="1" si="246"/>
        <v>1</v>
      </c>
      <c r="AR490" s="34">
        <f t="shared" ca="1" si="270"/>
        <v>9.2080960780818177E-3</v>
      </c>
      <c r="AS490" s="34">
        <f t="shared" ca="1" si="271"/>
        <v>33.030584882101046</v>
      </c>
      <c r="AT490" s="35">
        <f ca="1">AS490/MAX(AS$49:AS490)-1</f>
        <v>0</v>
      </c>
      <c r="AU490" s="32">
        <f t="shared" ca="1" si="247"/>
        <v>1056.8972346795636</v>
      </c>
      <c r="AV490" s="33">
        <f t="shared" ca="1" si="248"/>
        <v>1</v>
      </c>
      <c r="AW490" s="34">
        <f t="shared" ca="1" si="272"/>
        <v>9.2080960780818177E-3</v>
      </c>
      <c r="AX490" s="34">
        <f t="shared" ca="1" si="273"/>
        <v>33.048067086500225</v>
      </c>
      <c r="AY490" s="35">
        <f ca="1">AX490/MAX(AX$49:AX490)-1</f>
        <v>0</v>
      </c>
      <c r="AZ490" s="20"/>
      <c r="BA490" s="20"/>
      <c r="BB490" s="20"/>
      <c r="BC490" s="20"/>
      <c r="BD490" s="20"/>
      <c r="BE490" s="20"/>
      <c r="BF490" s="20"/>
      <c r="BG490" s="17"/>
      <c r="BH490" s="17"/>
      <c r="BJ490" s="7">
        <f ca="1">AVERAGE(B488:B490)</f>
        <v>1078.8394736956134</v>
      </c>
      <c r="BK490" s="7">
        <f ca="1">AVERAGE(B485:B490)</f>
        <v>1041.326765311075</v>
      </c>
      <c r="BL490" s="7">
        <f ca="1">AVERAGE(B479:B490)</f>
        <v>1000.558299189825</v>
      </c>
      <c r="BM490" s="7">
        <f ca="1">AVERAGE(B473:B490)</f>
        <v>951.68448796468408</v>
      </c>
      <c r="BN490" s="7">
        <f ca="1">AVERAGE(B467:B490)</f>
        <v>904.55301801666576</v>
      </c>
      <c r="BO490" s="5">
        <f ca="1">IF($B489&gt;=BJ489,$D490,$C490)*0.2+IF($B489&gt;=BK489,$D490,$C490)*0.2+IF($B489&gt;=BL489,$D490,$C490)*0.2+IF($B489&gt;=BM489,$D490,$C490)*0.2+IF($B489&gt;=BN489,$D490,$C490)*0.2</f>
        <v>9.2080960780818177E-3</v>
      </c>
      <c r="BP490" s="3">
        <f t="shared" ca="1" si="249"/>
        <v>3627.0090448563396</v>
      </c>
      <c r="BQ490" s="5">
        <f ca="1">BP490/MAX($BP$36:BP490)-1</f>
        <v>0</v>
      </c>
    </row>
    <row r="491" spans="1:69" x14ac:dyDescent="0.2">
      <c r="A491" s="15">
        <v>23315</v>
      </c>
      <c r="B491" s="18">
        <v>1077.9391849689616</v>
      </c>
      <c r="C491" s="17">
        <f t="shared" ca="1" si="274"/>
        <v>5.8333333333333336E-3</v>
      </c>
      <c r="D491" s="17">
        <f ca="1">B491/B490-1</f>
        <v>-2.3048788644528861E-2</v>
      </c>
      <c r="E491" s="20">
        <f t="shared" ca="1" si="236"/>
        <v>7.3905830435079709</v>
      </c>
      <c r="F491" s="20">
        <f ca="1">E491/MAX(E$49:E491)-1</f>
        <v>-3.5090835485574234E-2</v>
      </c>
      <c r="G491" s="32">
        <f t="shared" ca="1" si="237"/>
        <v>1091.5376739386354</v>
      </c>
      <c r="H491" s="33">
        <f t="shared" ca="1" si="250"/>
        <v>1</v>
      </c>
      <c r="I491" s="34">
        <f t="shared" ca="1" si="251"/>
        <v>-2.3048788644528861E-2</v>
      </c>
      <c r="J491" s="34">
        <f t="shared" ca="1" si="252"/>
        <v>39.336249247157433</v>
      </c>
      <c r="K491" s="35">
        <f ca="1">J491/MAX(J$49:J491)-1</f>
        <v>-2.3048788644528861E-2</v>
      </c>
      <c r="L491" s="32">
        <f t="shared" ca="1" si="238"/>
        <v>1031.3128887280425</v>
      </c>
      <c r="M491" s="33">
        <f t="shared" ca="1" si="253"/>
        <v>1</v>
      </c>
      <c r="N491" s="34">
        <f t="shared" ca="1" si="254"/>
        <v>-2.3048788644528861E-2</v>
      </c>
      <c r="O491" s="34">
        <f t="shared" ca="1" si="255"/>
        <v>31.41452035520841</v>
      </c>
      <c r="P491" s="35">
        <f ca="1">O491/MAX(O$49:O491)-1</f>
        <v>-2.3048788644528861E-2</v>
      </c>
      <c r="Q491" s="32">
        <f t="shared" ca="1" si="239"/>
        <v>918.49628511616493</v>
      </c>
      <c r="R491" s="33">
        <f t="shared" ca="1" si="256"/>
        <v>1</v>
      </c>
      <c r="S491" s="34">
        <f t="shared" ca="1" si="257"/>
        <v>-2.3048788644528861E-2</v>
      </c>
      <c r="T491" s="34">
        <f t="shared" ca="1" si="258"/>
        <v>27.444673012479488</v>
      </c>
      <c r="U491" s="35">
        <f ca="1">T491/MAX(T$49:T491)-1</f>
        <v>-2.3048788644528861E-2</v>
      </c>
      <c r="V491" s="32">
        <f t="shared" ca="1" si="240"/>
        <v>1091.5376739386354</v>
      </c>
      <c r="W491" s="33">
        <f t="shared" ca="1" si="259"/>
        <v>1</v>
      </c>
      <c r="X491" s="34">
        <f t="shared" ca="1" si="260"/>
        <v>-2.3048788644528861E-2</v>
      </c>
      <c r="Y491" s="34">
        <f t="shared" ca="1" si="261"/>
        <v>21.003279333471319</v>
      </c>
      <c r="Z491" s="35">
        <f ca="1">Y491/MAX(Y$49:Y491)-1</f>
        <v>-4.1162948217727369E-2</v>
      </c>
      <c r="AA491" s="32">
        <f t="shared" ca="1" si="241"/>
        <v>1091.5376739386354</v>
      </c>
      <c r="AB491" s="33">
        <f t="shared" ca="1" si="262"/>
        <v>1</v>
      </c>
      <c r="AC491" s="34">
        <f t="shared" ca="1" si="263"/>
        <v>-2.3048788644528861E-2</v>
      </c>
      <c r="AD491" s="34">
        <f t="shared" ca="1" si="264"/>
        <v>42.056416762236879</v>
      </c>
      <c r="AE491" s="35">
        <f ca="1">AD491/MAX(AD$49:AD491)-1</f>
        <v>-2.3048788644528861E-2</v>
      </c>
      <c r="AF491" s="32">
        <f t="shared" ca="1" si="242"/>
        <v>1031.3128887280425</v>
      </c>
      <c r="AG491" s="33">
        <f t="shared" ca="1" si="265"/>
        <v>1</v>
      </c>
      <c r="AH491" s="34">
        <f t="shared" ca="1" si="266"/>
        <v>-2.3048788644528861E-2</v>
      </c>
      <c r="AI491" s="34">
        <f t="shared" ca="1" si="267"/>
        <v>25.854245502033692</v>
      </c>
      <c r="AJ491" s="35">
        <f ca="1">AI491/MAX(AI$49:AI491)-1</f>
        <v>-2.3048788644528861E-2</v>
      </c>
      <c r="AK491" s="32">
        <f t="shared" ca="1" si="243"/>
        <v>1031.3128887280425</v>
      </c>
      <c r="AL491" s="33">
        <f t="shared" ca="1" si="244"/>
        <v>1</v>
      </c>
      <c r="AM491" s="34">
        <f t="shared" ca="1" si="268"/>
        <v>-2.3048788644528861E-2</v>
      </c>
      <c r="AN491" s="34">
        <f t="shared" ca="1" si="269"/>
        <v>28.585649728880806</v>
      </c>
      <c r="AO491" s="35">
        <f ca="1">AN491/MAX(AN$49:AN491)-1</f>
        <v>-2.3048788644528861E-2</v>
      </c>
      <c r="AP491" s="32">
        <f t="shared" ca="1" si="245"/>
        <v>1103.3705393264979</v>
      </c>
      <c r="AQ491" s="33">
        <f t="shared" ca="1" si="246"/>
        <v>1</v>
      </c>
      <c r="AR491" s="34">
        <f t="shared" ca="1" si="270"/>
        <v>-2.3048788644528861E-2</v>
      </c>
      <c r="AS491" s="34">
        <f t="shared" ca="1" si="271"/>
        <v>32.269269912348328</v>
      </c>
      <c r="AT491" s="35">
        <f ca="1">AS491/MAX(AS$49:AS491)-1</f>
        <v>-2.3048788644528861E-2</v>
      </c>
      <c r="AU491" s="32">
        <f t="shared" ca="1" si="247"/>
        <v>1078.8394736956134</v>
      </c>
      <c r="AV491" s="33">
        <f t="shared" ca="1" si="248"/>
        <v>1</v>
      </c>
      <c r="AW491" s="34">
        <f t="shared" ca="1" si="272"/>
        <v>-2.3048788644528861E-2</v>
      </c>
      <c r="AX491" s="34">
        <f t="shared" ca="1" si="273"/>
        <v>32.286349173113273</v>
      </c>
      <c r="AY491" s="35">
        <f ca="1">AX491/MAX(AX$49:AX491)-1</f>
        <v>-2.3048788644528861E-2</v>
      </c>
      <c r="AZ491" s="20"/>
      <c r="BA491" s="20"/>
      <c r="BB491" s="20"/>
      <c r="BC491" s="20"/>
      <c r="BD491" s="20"/>
      <c r="BE491" s="20"/>
      <c r="BF491" s="20"/>
      <c r="BG491" s="17"/>
      <c r="BH491" s="17"/>
      <c r="BJ491" s="7">
        <f ca="1">AVERAGE(B489:B491)</f>
        <v>1091.5376739386354</v>
      </c>
      <c r="BK491" s="7">
        <f ca="1">AVERAGE(B486:B491)</f>
        <v>1057.1717846037106</v>
      </c>
      <c r="BL491" s="7">
        <f ca="1">AVERAGE(B480:B491)</f>
        <v>1015.2840748054338</v>
      </c>
      <c r="BM491" s="7">
        <f ca="1">AVERAGE(B474:B491)</f>
        <v>967.22323207498312</v>
      </c>
      <c r="BN491" s="7">
        <f ca="1">AVERAGE(B468:B491)</f>
        <v>918.49628511616493</v>
      </c>
      <c r="BO491" s="5">
        <f ca="1">IF($B490&gt;=BJ490,$D491,$C491)*0.2+IF($B490&gt;=BK490,$D491,$C491)*0.2+IF($B490&gt;=BL490,$D491,$C491)*0.2+IF($B490&gt;=BM490,$D491,$C491)*0.2+IF($B490&gt;=BN490,$D491,$C491)*0.2</f>
        <v>-2.3048788644528861E-2</v>
      </c>
      <c r="BP491" s="3">
        <f t="shared" ca="1" si="249"/>
        <v>3543.4108799696514</v>
      </c>
      <c r="BQ491" s="5">
        <f ca="1">BP491/MAX($BP$36:BP491)-1</f>
        <v>-2.3048788644528861E-2</v>
      </c>
    </row>
    <row r="492" spans="1:69" x14ac:dyDescent="0.2">
      <c r="A492" s="15">
        <v>23345</v>
      </c>
      <c r="B492" s="18">
        <v>1084.035533292162</v>
      </c>
      <c r="C492" s="17">
        <f t="shared" ca="1" si="274"/>
        <v>5.8333333333333336E-3</v>
      </c>
      <c r="D492" s="17">
        <f ca="1">B492/B491-1</f>
        <v>5.6555586884763365E-3</v>
      </c>
      <c r="E492" s="20">
        <f t="shared" ca="1" si="236"/>
        <v>7.4323809196525881</v>
      </c>
      <c r="F492" s="20">
        <f ca="1">E492/MAX(E$49:E492)-1</f>
        <v>-2.9633735076614265E-2</v>
      </c>
      <c r="G492" s="32">
        <f t="shared" ca="1" si="237"/>
        <v>1088.4484191958738</v>
      </c>
      <c r="H492" s="33">
        <f t="shared" ca="1" si="250"/>
        <v>0</v>
      </c>
      <c r="I492" s="34">
        <f t="shared" ca="1" si="251"/>
        <v>5.8333333333333336E-3</v>
      </c>
      <c r="J492" s="34">
        <f t="shared" ca="1" si="252"/>
        <v>39.565710701099185</v>
      </c>
      <c r="K492" s="35">
        <f ca="1">J492/MAX(J$49:J492)-1</f>
        <v>-1.734990657828861E-2</v>
      </c>
      <c r="L492" s="32">
        <f t="shared" ca="1" si="238"/>
        <v>1041.5420184459929</v>
      </c>
      <c r="M492" s="33">
        <f t="shared" ca="1" si="253"/>
        <v>1</v>
      </c>
      <c r="N492" s="34">
        <f t="shared" ca="1" si="254"/>
        <v>5.6555586884763365E-3</v>
      </c>
      <c r="O492" s="34">
        <f t="shared" ca="1" si="255"/>
        <v>31.592187018747627</v>
      </c>
      <c r="P492" s="35">
        <f ca="1">O492/MAX(O$49:O492)-1</f>
        <v>-1.7523583732929948E-2</v>
      </c>
      <c r="Q492" s="32">
        <f t="shared" ca="1" si="239"/>
        <v>932.06103130472377</v>
      </c>
      <c r="R492" s="33">
        <f t="shared" ca="1" si="256"/>
        <v>1</v>
      </c>
      <c r="S492" s="34">
        <f t="shared" ca="1" si="257"/>
        <v>5.6555586884763365E-3</v>
      </c>
      <c r="T492" s="34">
        <f t="shared" ca="1" si="258"/>
        <v>27.599887971387609</v>
      </c>
      <c r="U492" s="35">
        <f ca="1">T492/MAX(T$49:T492)-1</f>
        <v>-1.7523583732929948E-2</v>
      </c>
      <c r="V492" s="32">
        <f t="shared" ca="1" si="240"/>
        <v>1088.4484191958738</v>
      </c>
      <c r="W492" s="33">
        <f t="shared" ca="1" si="259"/>
        <v>0</v>
      </c>
      <c r="X492" s="34">
        <f t="shared" ca="1" si="260"/>
        <v>-5.6555586884763365E-3</v>
      </c>
      <c r="Y492" s="34">
        <f t="shared" ca="1" si="261"/>
        <v>20.884494054550409</v>
      </c>
      <c r="Z492" s="35">
        <f ca="1">Y492/MAX(Y$49:Y492)-1</f>
        <v>-4.6585707436767709E-2</v>
      </c>
      <c r="AA492" s="32">
        <f t="shared" ca="1" si="241"/>
        <v>1088.4484191958738</v>
      </c>
      <c r="AB492" s="33">
        <f t="shared" ca="1" si="262"/>
        <v>0</v>
      </c>
      <c r="AC492" s="34">
        <f t="shared" ca="1" si="263"/>
        <v>5.8333333333333336E-3</v>
      </c>
      <c r="AD492" s="34">
        <f t="shared" ca="1" si="264"/>
        <v>42.301745860016595</v>
      </c>
      <c r="AE492" s="35">
        <f ca="1">AD492/MAX(AD$49:AD492)-1</f>
        <v>-1.7349906578288499E-2</v>
      </c>
      <c r="AF492" s="32">
        <f t="shared" ca="1" si="242"/>
        <v>1041.5420184459929</v>
      </c>
      <c r="AG492" s="33">
        <f t="shared" ca="1" si="265"/>
        <v>1</v>
      </c>
      <c r="AH492" s="34">
        <f t="shared" ca="1" si="266"/>
        <v>5.6555586884763365E-3</v>
      </c>
      <c r="AI492" s="34">
        <f t="shared" ca="1" si="267"/>
        <v>26.000465704816719</v>
      </c>
      <c r="AJ492" s="35">
        <f ca="1">AI492/MAX(AI$49:AI492)-1</f>
        <v>-1.7523583732929837E-2</v>
      </c>
      <c r="AK492" s="32">
        <f t="shared" ca="1" si="243"/>
        <v>1041.5420184459929</v>
      </c>
      <c r="AL492" s="33">
        <f t="shared" ca="1" si="244"/>
        <v>1</v>
      </c>
      <c r="AM492" s="34">
        <f t="shared" ca="1" si="268"/>
        <v>5.6555586884763365E-3</v>
      </c>
      <c r="AN492" s="34">
        <f t="shared" ca="1" si="269"/>
        <v>28.74731754857072</v>
      </c>
      <c r="AO492" s="35">
        <f ca="1">AN492/MAX(AN$49:AN492)-1</f>
        <v>-1.7523583732929948E-2</v>
      </c>
      <c r="AP492" s="32">
        <f t="shared" ca="1" si="245"/>
        <v>1103.3705393264979</v>
      </c>
      <c r="AQ492" s="33">
        <f t="shared" ca="1" si="246"/>
        <v>1</v>
      </c>
      <c r="AR492" s="34">
        <f t="shared" ca="1" si="270"/>
        <v>5.6555586884763365E-3</v>
      </c>
      <c r="AS492" s="34">
        <f t="shared" ca="1" si="271"/>
        <v>32.451770662171896</v>
      </c>
      <c r="AT492" s="35">
        <f ca="1">AS492/MAX(AS$49:AS492)-1</f>
        <v>-1.7523583732930059E-2</v>
      </c>
      <c r="AU492" s="32">
        <f t="shared" ca="1" si="247"/>
        <v>1091.5376739386354</v>
      </c>
      <c r="AV492" s="33">
        <f t="shared" ca="1" si="248"/>
        <v>1</v>
      </c>
      <c r="AW492" s="34">
        <f t="shared" ca="1" si="272"/>
        <v>5.7000023496905855E-3</v>
      </c>
      <c r="AX492" s="34">
        <f t="shared" ca="1" si="273"/>
        <v>32.470381439262944</v>
      </c>
      <c r="AY492" s="35">
        <f ca="1">AX492/MAX(AX$49:AX492)-1</f>
        <v>-1.7480164444269697E-2</v>
      </c>
      <c r="AZ492" s="20"/>
      <c r="BA492" s="20"/>
      <c r="BB492" s="20"/>
      <c r="BC492" s="20"/>
      <c r="BD492" s="20"/>
      <c r="BE492" s="20"/>
      <c r="BF492" s="20"/>
      <c r="BG492" s="17"/>
      <c r="BH492" s="17"/>
      <c r="BJ492" s="7">
        <f ca="1">AVERAGE(B490:B492)</f>
        <v>1088.4484191958738</v>
      </c>
      <c r="BK492" s="7">
        <f ca="1">AVERAGE(B487:B492)</f>
        <v>1072.6728269377188</v>
      </c>
      <c r="BL492" s="7">
        <f ca="1">AVERAGE(B481:B492)</f>
        <v>1027.6389755910916</v>
      </c>
      <c r="BM492" s="7">
        <f ca="1">AVERAGE(B475:B492)</f>
        <v>981.5622934269627</v>
      </c>
      <c r="BN492" s="7">
        <f ca="1">AVERAGE(B469:B492)</f>
        <v>932.06103130472377</v>
      </c>
      <c r="BO492" s="5">
        <f ca="1">IF($B491&gt;=BJ491,$D492,$C492)*0.2+IF($B491&gt;=BK491,$D492,$C492)*0.2+IF($B491&gt;=BL491,$D492,$C492)*0.2+IF($B491&gt;=BM491,$D492,$C492)*0.2+IF($B491&gt;=BN491,$D492,$C492)*0.2</f>
        <v>5.6911136174477364E-3</v>
      </c>
      <c r="BP492" s="3">
        <f t="shared" ca="1" si="249"/>
        <v>3563.5768338808593</v>
      </c>
      <c r="BQ492" s="5">
        <f ca="1">BP492/MAX($BP$36:BP492)-1</f>
        <v>-1.7488848302001592E-2</v>
      </c>
    </row>
    <row r="493" spans="1:69" x14ac:dyDescent="0.2">
      <c r="A493" s="15">
        <v>23376</v>
      </c>
      <c r="B493" s="18">
        <v>1111.926906995167</v>
      </c>
      <c r="C493" s="17">
        <f t="shared" ca="1" si="274"/>
        <v>5.8333333333333336E-3</v>
      </c>
      <c r="D493" s="17">
        <f ca="1">B493/B492-1</f>
        <v>2.57292061435479E-2</v>
      </c>
      <c r="E493" s="20">
        <f t="shared" ca="1" si="236"/>
        <v>7.6236101804717018</v>
      </c>
      <c r="F493" s="20">
        <f ca="1">E493/MAX(E$49:E493)-1</f>
        <v>-4.6669814116557795E-3</v>
      </c>
      <c r="G493" s="32">
        <f t="shared" ca="1" si="237"/>
        <v>1091.3005417520969</v>
      </c>
      <c r="H493" s="33">
        <f t="shared" ca="1" si="250"/>
        <v>0</v>
      </c>
      <c r="I493" s="34">
        <f t="shared" ca="1" si="251"/>
        <v>5.8333333333333336E-3</v>
      </c>
      <c r="J493" s="34">
        <f t="shared" ca="1" si="252"/>
        <v>39.796510680188931</v>
      </c>
      <c r="K493" s="35">
        <f ca="1">J493/MAX(J$49:J493)-1</f>
        <v>-1.1617781033328556E-2</v>
      </c>
      <c r="L493" s="32">
        <f t="shared" ca="1" si="238"/>
        <v>1052.842337811054</v>
      </c>
      <c r="M493" s="33">
        <f t="shared" ca="1" si="253"/>
        <v>1</v>
      </c>
      <c r="N493" s="34">
        <f t="shared" ca="1" si="254"/>
        <v>2.57292061435479E-2</v>
      </c>
      <c r="O493" s="34">
        <f t="shared" ca="1" si="255"/>
        <v>32.405028911078503</v>
      </c>
      <c r="P493" s="35">
        <f ca="1">O493/MAX(O$49:O493)-1</f>
        <v>0</v>
      </c>
      <c r="Q493" s="32">
        <f t="shared" ca="1" si="239"/>
        <v>946.94817818978811</v>
      </c>
      <c r="R493" s="33">
        <f t="shared" ca="1" si="256"/>
        <v>1</v>
      </c>
      <c r="S493" s="34">
        <f t="shared" ca="1" si="257"/>
        <v>2.57292061435479E-2</v>
      </c>
      <c r="T493" s="34">
        <f t="shared" ca="1" si="258"/>
        <v>28.310011178542268</v>
      </c>
      <c r="U493" s="35">
        <f ca="1">T493/MAX(T$49:T493)-1</f>
        <v>0</v>
      </c>
      <c r="V493" s="32">
        <f t="shared" ca="1" si="240"/>
        <v>1091.3005417520969</v>
      </c>
      <c r="W493" s="33">
        <f t="shared" ca="1" si="259"/>
        <v>0</v>
      </c>
      <c r="X493" s="34">
        <f t="shared" ca="1" si="260"/>
        <v>-2.57292061435479E-2</v>
      </c>
      <c r="Y493" s="34">
        <f t="shared" ca="1" si="261"/>
        <v>20.347152601817182</v>
      </c>
      <c r="Z493" s="35">
        <f ca="1">Y493/MAX(Y$49:Y493)-1</f>
        <v>-7.1116300310332003E-2</v>
      </c>
      <c r="AA493" s="32">
        <f t="shared" ca="1" si="241"/>
        <v>1091.3005417520969</v>
      </c>
      <c r="AB493" s="33">
        <f t="shared" ca="1" si="262"/>
        <v>0</v>
      </c>
      <c r="AC493" s="34">
        <f t="shared" ca="1" si="263"/>
        <v>5.8333333333333336E-3</v>
      </c>
      <c r="AD493" s="34">
        <f t="shared" ca="1" si="264"/>
        <v>42.548506044200025</v>
      </c>
      <c r="AE493" s="35">
        <f ca="1">AD493/MAX(AD$49:AD493)-1</f>
        <v>-1.1617781033328556E-2</v>
      </c>
      <c r="AF493" s="32">
        <f t="shared" ca="1" si="242"/>
        <v>1052.842337811054</v>
      </c>
      <c r="AG493" s="33">
        <f t="shared" ca="1" si="265"/>
        <v>1</v>
      </c>
      <c r="AH493" s="34">
        <f t="shared" ca="1" si="266"/>
        <v>2.57292061435479E-2</v>
      </c>
      <c r="AI493" s="34">
        <f t="shared" ca="1" si="267"/>
        <v>26.669437046764195</v>
      </c>
      <c r="AJ493" s="35">
        <f ca="1">AI493/MAX(AI$49:AI493)-1</f>
        <v>0</v>
      </c>
      <c r="AK493" s="32">
        <f t="shared" ca="1" si="243"/>
        <v>1052.842337811054</v>
      </c>
      <c r="AL493" s="33">
        <f t="shared" ca="1" si="244"/>
        <v>1</v>
      </c>
      <c r="AM493" s="34">
        <f t="shared" ca="1" si="268"/>
        <v>2.57292061435479E-2</v>
      </c>
      <c r="AN493" s="34">
        <f t="shared" ca="1" si="269"/>
        <v>29.486963207851929</v>
      </c>
      <c r="AO493" s="35">
        <f ca="1">AN493/MAX(AN$49:AN493)-1</f>
        <v>0</v>
      </c>
      <c r="AP493" s="32">
        <f t="shared" ca="1" si="245"/>
        <v>1103.3705393264979</v>
      </c>
      <c r="AQ493" s="33">
        <f t="shared" ca="1" si="246"/>
        <v>1</v>
      </c>
      <c r="AR493" s="34">
        <f t="shared" ca="1" si="270"/>
        <v>2.57292061435479E-2</v>
      </c>
      <c r="AS493" s="34">
        <f t="shared" ca="1" si="271"/>
        <v>33.286728959262057</v>
      </c>
      <c r="AT493" s="35">
        <f ca="1">AS493/MAX(AS$49:AS493)-1</f>
        <v>0</v>
      </c>
      <c r="AU493" s="32">
        <f t="shared" ca="1" si="247"/>
        <v>1091.5376739386354</v>
      </c>
      <c r="AV493" s="33">
        <f t="shared" ca="1" si="248"/>
        <v>1</v>
      </c>
      <c r="AW493" s="34">
        <f t="shared" ca="1" si="272"/>
        <v>2.0755237940994258E-2</v>
      </c>
      <c r="AX493" s="34">
        <f t="shared" ca="1" si="273"/>
        <v>33.144311932069691</v>
      </c>
      <c r="AY493" s="35">
        <f ca="1">AX493/MAX(AX$49:AX493)-1</f>
        <v>0</v>
      </c>
      <c r="AZ493" s="20"/>
      <c r="BA493" s="20"/>
      <c r="BB493" s="20"/>
      <c r="BC493" s="20"/>
      <c r="BD493" s="20"/>
      <c r="BE493" s="20"/>
      <c r="BF493" s="20"/>
      <c r="BG493" s="17"/>
      <c r="BH493" s="17"/>
      <c r="BJ493" s="7">
        <f ca="1">AVERAGE(B491:B493)</f>
        <v>1091.3005417520969</v>
      </c>
      <c r="BK493" s="7">
        <f ca="1">AVERAGE(B488:B493)</f>
        <v>1085.070007723855</v>
      </c>
      <c r="BL493" s="7">
        <f ca="1">AVERAGE(B482:B493)</f>
        <v>1042.424277297313</v>
      </c>
      <c r="BM493" s="7">
        <f ca="1">AVERAGE(B476:B493)</f>
        <v>997.12554884435951</v>
      </c>
      <c r="BN493" s="7">
        <f ca="1">AVERAGE(B470:B493)</f>
        <v>946.94817818978811</v>
      </c>
      <c r="BO493" s="5">
        <f ca="1">IF($B492&gt;=BJ492,$D493,$C493)*0.2+IF($B492&gt;=BK492,$D493,$C493)*0.2+IF($B492&gt;=BL492,$D493,$C493)*0.2+IF($B492&gt;=BM492,$D493,$C493)*0.2+IF($B492&gt;=BN492,$D493,$C493)*0.2</f>
        <v>2.175003158150499E-2</v>
      </c>
      <c r="BP493" s="3">
        <f t="shared" ca="1" si="249"/>
        <v>3641.0847425608872</v>
      </c>
      <c r="BQ493" s="5">
        <f ca="1">BP493/MAX($BP$36:BP493)-1</f>
        <v>0</v>
      </c>
    </row>
    <row r="494" spans="1:69" x14ac:dyDescent="0.2">
      <c r="A494" s="15">
        <v>23407</v>
      </c>
      <c r="B494" s="18">
        <v>1179.262822014565</v>
      </c>
      <c r="C494" s="17">
        <f t="shared" ca="1" si="274"/>
        <v>5.8333333333333336E-3</v>
      </c>
      <c r="D494" s="17">
        <f ca="1">B494/B493-1</f>
        <v>6.0557860949119746E-2</v>
      </c>
      <c r="E494" s="20">
        <f t="shared" ca="1" si="236"/>
        <v>8.0852797057110006</v>
      </c>
      <c r="F494" s="20">
        <f ca="1">E494/MAX(E$49:E494)-1</f>
        <v>0</v>
      </c>
      <c r="G494" s="32">
        <f t="shared" ca="1" si="237"/>
        <v>1125.0750874339647</v>
      </c>
      <c r="H494" s="33">
        <f t="shared" ca="1" si="250"/>
        <v>1</v>
      </c>
      <c r="I494" s="34">
        <f t="shared" ca="1" si="251"/>
        <v>6.0557860949119746E-2</v>
      </c>
      <c r="J494" s="34">
        <f t="shared" ca="1" si="252"/>
        <v>42.206502240219969</v>
      </c>
      <c r="K494" s="35">
        <f ca="1">J494/MAX(J$49:J494)-1</f>
        <v>0</v>
      </c>
      <c r="L494" s="32">
        <f t="shared" ca="1" si="238"/>
        <v>1070.1125039137305</v>
      </c>
      <c r="M494" s="33">
        <f t="shared" ca="1" si="253"/>
        <v>1</v>
      </c>
      <c r="N494" s="34">
        <f t="shared" ca="1" si="254"/>
        <v>6.0557860949119746E-2</v>
      </c>
      <c r="O494" s="34">
        <f t="shared" ca="1" si="255"/>
        <v>34.367408145927797</v>
      </c>
      <c r="P494" s="35">
        <f ca="1">O494/MAX(O$49:O494)-1</f>
        <v>0</v>
      </c>
      <c r="Q494" s="32">
        <f t="shared" ca="1" si="239"/>
        <v>964.49958146106962</v>
      </c>
      <c r="R494" s="33">
        <f t="shared" ca="1" si="256"/>
        <v>1</v>
      </c>
      <c r="S494" s="34">
        <f t="shared" ca="1" si="257"/>
        <v>6.0557860949119746E-2</v>
      </c>
      <c r="T494" s="34">
        <f t="shared" ca="1" si="258"/>
        <v>30.024404898960455</v>
      </c>
      <c r="U494" s="35">
        <f ca="1">T494/MAX(T$49:T494)-1</f>
        <v>0</v>
      </c>
      <c r="V494" s="32">
        <f t="shared" ca="1" si="240"/>
        <v>1125.0750874339647</v>
      </c>
      <c r="W494" s="33">
        <f t="shared" ca="1" si="259"/>
        <v>1</v>
      </c>
      <c r="X494" s="34">
        <f t="shared" ca="1" si="260"/>
        <v>6.0557860949119746E-2</v>
      </c>
      <c r="Y494" s="34">
        <f t="shared" ca="1" si="261"/>
        <v>21.579332639788547</v>
      </c>
      <c r="Z494" s="35">
        <f ca="1">Y494/MAX(Y$49:Y494)-1</f>
        <v>-1.4865090386621205E-2</v>
      </c>
      <c r="AA494" s="32">
        <f t="shared" ca="1" si="241"/>
        <v>1125.0750874339647</v>
      </c>
      <c r="AB494" s="33">
        <f t="shared" ca="1" si="262"/>
        <v>1</v>
      </c>
      <c r="AC494" s="34">
        <f t="shared" ca="1" si="263"/>
        <v>6.0557860949119746E-2</v>
      </c>
      <c r="AD494" s="34">
        <f t="shared" ca="1" si="264"/>
        <v>45.125152556817469</v>
      </c>
      <c r="AE494" s="35">
        <f ca="1">AD494/MAX(AD$49:AD494)-1</f>
        <v>0</v>
      </c>
      <c r="AF494" s="32">
        <f t="shared" ca="1" si="242"/>
        <v>1070.1125039137305</v>
      </c>
      <c r="AG494" s="33">
        <f t="shared" ca="1" si="265"/>
        <v>1</v>
      </c>
      <c r="AH494" s="34">
        <f t="shared" ca="1" si="266"/>
        <v>6.0557860949119746E-2</v>
      </c>
      <c r="AI494" s="34">
        <f t="shared" ca="1" si="267"/>
        <v>28.284481107033443</v>
      </c>
      <c r="AJ494" s="35">
        <f ca="1">AI494/MAX(AI$49:AI494)-1</f>
        <v>0</v>
      </c>
      <c r="AK494" s="32">
        <f t="shared" ca="1" si="243"/>
        <v>1070.1125039137305</v>
      </c>
      <c r="AL494" s="33">
        <f t="shared" ca="1" si="244"/>
        <v>1</v>
      </c>
      <c r="AM494" s="34">
        <f t="shared" ca="1" si="268"/>
        <v>6.0557860949119746E-2</v>
      </c>
      <c r="AN494" s="34">
        <f t="shared" ca="1" si="269"/>
        <v>31.272630625604837</v>
      </c>
      <c r="AO494" s="35">
        <f ca="1">AN494/MAX(AN$49:AN494)-1</f>
        <v>0</v>
      </c>
      <c r="AP494" s="32">
        <f t="shared" ca="1" si="245"/>
        <v>1111.926906995167</v>
      </c>
      <c r="AQ494" s="33">
        <f t="shared" ca="1" si="246"/>
        <v>1</v>
      </c>
      <c r="AR494" s="34">
        <f t="shared" ca="1" si="270"/>
        <v>6.0557860949119746E-2</v>
      </c>
      <c r="AS494" s="34">
        <f t="shared" ca="1" si="271"/>
        <v>35.302502063028086</v>
      </c>
      <c r="AT494" s="35">
        <f ca="1">AS494/MAX(AS$49:AS494)-1</f>
        <v>0</v>
      </c>
      <c r="AU494" s="32">
        <f t="shared" ca="1" si="247"/>
        <v>1091.5376739386354</v>
      </c>
      <c r="AV494" s="33">
        <f t="shared" ca="1" si="248"/>
        <v>1</v>
      </c>
      <c r="AW494" s="34">
        <f t="shared" ca="1" si="272"/>
        <v>6.0557860949119746E-2</v>
      </c>
      <c r="AX494" s="34">
        <f t="shared" ca="1" si="273"/>
        <v>35.151460565306216</v>
      </c>
      <c r="AY494" s="35">
        <f ca="1">AX494/MAX(AX$49:AX494)-1</f>
        <v>0</v>
      </c>
      <c r="AZ494" s="20"/>
      <c r="BA494" s="20"/>
      <c r="BB494" s="20"/>
      <c r="BC494" s="20"/>
      <c r="BD494" s="20"/>
      <c r="BE494" s="20"/>
      <c r="BF494" s="20"/>
      <c r="BG494" s="17"/>
      <c r="BH494" s="17"/>
      <c r="BJ494" s="7">
        <f ca="1">AVERAGE(B492:B494)</f>
        <v>1125.0750874339647</v>
      </c>
      <c r="BK494" s="7">
        <f ca="1">AVERAGE(B489:B494)</f>
        <v>1108.3063806862999</v>
      </c>
      <c r="BL494" s="7">
        <f ca="1">AVERAGE(B483:B494)</f>
        <v>1058.884159455805</v>
      </c>
      <c r="BM494" s="7">
        <f ca="1">AVERAGE(B477:B494)</f>
        <v>1014.6206249100645</v>
      </c>
      <c r="BN494" s="7">
        <f ca="1">AVERAGE(B471:B494)</f>
        <v>964.49958146106962</v>
      </c>
      <c r="BO494" s="5">
        <f ca="1">IF($B493&gt;=BJ493,$D494,$C494)*0.2+IF($B493&gt;=BK493,$D494,$C494)*0.2+IF($B493&gt;=BL493,$D494,$C494)*0.2+IF($B493&gt;=BM493,$D494,$C494)*0.2+IF($B493&gt;=BN493,$D494,$C494)*0.2</f>
        <v>6.0557860949119746E-2</v>
      </c>
      <c r="BP494" s="3">
        <f t="shared" ca="1" si="249"/>
        <v>3861.5810461048509</v>
      </c>
      <c r="BQ494" s="5">
        <f ca="1">BP494/MAX($BP$36:BP494)-1</f>
        <v>0</v>
      </c>
    </row>
    <row r="495" spans="1:69" x14ac:dyDescent="0.2">
      <c r="A495" s="15">
        <v>23436</v>
      </c>
      <c r="B495" s="18">
        <v>1227.7516854912003</v>
      </c>
      <c r="C495" s="17">
        <f t="shared" ca="1" si="274"/>
        <v>5.8333333333333336E-3</v>
      </c>
      <c r="D495" s="17">
        <f ca="1">B495/B494-1</f>
        <v>4.1117944678185081E-2</v>
      </c>
      <c r="E495" s="20">
        <f t="shared" ca="1" si="236"/>
        <v>8.4177297893580789</v>
      </c>
      <c r="F495" s="20">
        <f ca="1">E495/MAX(E$49:E495)-1</f>
        <v>0</v>
      </c>
      <c r="G495" s="32">
        <f t="shared" ca="1" si="237"/>
        <v>1172.9804715003108</v>
      </c>
      <c r="H495" s="33">
        <f t="shared" ca="1" si="250"/>
        <v>1</v>
      </c>
      <c r="I495" s="34">
        <f t="shared" ca="1" si="251"/>
        <v>4.1117944678185081E-2</v>
      </c>
      <c r="J495" s="34">
        <f t="shared" ca="1" si="252"/>
        <v>43.941946864393032</v>
      </c>
      <c r="K495" s="35">
        <f ca="1">J495/MAX(J$49:J495)-1</f>
        <v>0</v>
      </c>
      <c r="L495" s="32">
        <f t="shared" ca="1" si="238"/>
        <v>1094.600765541536</v>
      </c>
      <c r="M495" s="33">
        <f t="shared" ca="1" si="253"/>
        <v>1</v>
      </c>
      <c r="N495" s="34">
        <f t="shared" ca="1" si="254"/>
        <v>4.1117944678185081E-2</v>
      </c>
      <c r="O495" s="34">
        <f t="shared" ca="1" si="255"/>
        <v>35.780525332804665</v>
      </c>
      <c r="P495" s="35">
        <f ca="1">O495/MAX(O$49:O495)-1</f>
        <v>0</v>
      </c>
      <c r="Q495" s="32">
        <f t="shared" ca="1" si="239"/>
        <v>983.01511012511207</v>
      </c>
      <c r="R495" s="33">
        <f t="shared" ca="1" si="256"/>
        <v>1</v>
      </c>
      <c r="S495" s="34">
        <f t="shared" ca="1" si="257"/>
        <v>4.1117944678185081E-2</v>
      </c>
      <c r="T495" s="34">
        <f t="shared" ca="1" si="258"/>
        <v>31.258946718591339</v>
      </c>
      <c r="U495" s="35">
        <f ca="1">T495/MAX(T$49:T495)-1</f>
        <v>0</v>
      </c>
      <c r="V495" s="32">
        <f t="shared" ca="1" si="240"/>
        <v>1172.9804715003108</v>
      </c>
      <c r="W495" s="33">
        <f t="shared" ca="1" si="259"/>
        <v>1</v>
      </c>
      <c r="X495" s="34">
        <f t="shared" ca="1" si="260"/>
        <v>4.1117944678185081E-2</v>
      </c>
      <c r="Y495" s="34">
        <f t="shared" ca="1" si="261"/>
        <v>22.466630445463526</v>
      </c>
      <c r="Z495" s="35">
        <f ca="1">Y495/MAX(Y$49:Y495)-1</f>
        <v>0</v>
      </c>
      <c r="AA495" s="32">
        <f t="shared" ca="1" si="241"/>
        <v>1172.9804715003108</v>
      </c>
      <c r="AB495" s="33">
        <f t="shared" ca="1" si="262"/>
        <v>1</v>
      </c>
      <c r="AC495" s="34">
        <f t="shared" ca="1" si="263"/>
        <v>4.1117944678185081E-2</v>
      </c>
      <c r="AD495" s="34">
        <f t="shared" ca="1" si="264"/>
        <v>46.980606083243352</v>
      </c>
      <c r="AE495" s="35">
        <f ca="1">AD495/MAX(AD$49:AD495)-1</f>
        <v>0</v>
      </c>
      <c r="AF495" s="32">
        <f t="shared" ca="1" si="242"/>
        <v>1094.600765541536</v>
      </c>
      <c r="AG495" s="33">
        <f t="shared" ca="1" si="265"/>
        <v>1</v>
      </c>
      <c r="AH495" s="34">
        <f t="shared" ca="1" si="266"/>
        <v>4.1117944678185081E-2</v>
      </c>
      <c r="AI495" s="34">
        <f t="shared" ca="1" si="267"/>
        <v>29.447480836443614</v>
      </c>
      <c r="AJ495" s="35">
        <f ca="1">AI495/MAX(AI$49:AI495)-1</f>
        <v>0</v>
      </c>
      <c r="AK495" s="32">
        <f t="shared" ca="1" si="243"/>
        <v>1094.600765541536</v>
      </c>
      <c r="AL495" s="33">
        <f t="shared" ca="1" si="244"/>
        <v>1</v>
      </c>
      <c r="AM495" s="34">
        <f t="shared" ca="1" si="268"/>
        <v>4.1117944678185081E-2</v>
      </c>
      <c r="AN495" s="34">
        <f t="shared" ca="1" si="269"/>
        <v>32.558496921609773</v>
      </c>
      <c r="AO495" s="35">
        <f ca="1">AN495/MAX(AN$49:AN495)-1</f>
        <v>0</v>
      </c>
      <c r="AP495" s="32">
        <f t="shared" ca="1" si="245"/>
        <v>1179.262822014565</v>
      </c>
      <c r="AQ495" s="33">
        <f t="shared" ca="1" si="246"/>
        <v>1</v>
      </c>
      <c r="AR495" s="34">
        <f t="shared" ca="1" si="270"/>
        <v>4.1117944678185081E-2</v>
      </c>
      <c r="AS495" s="34">
        <f t="shared" ca="1" si="271"/>
        <v>36.754068389857188</v>
      </c>
      <c r="AT495" s="35">
        <f ca="1">AS495/MAX(AS$49:AS495)-1</f>
        <v>0</v>
      </c>
      <c r="AU495" s="32">
        <f t="shared" ca="1" si="247"/>
        <v>1125.0750874339647</v>
      </c>
      <c r="AV495" s="33">
        <f t="shared" ca="1" si="248"/>
        <v>1</v>
      </c>
      <c r="AW495" s="34">
        <f t="shared" ca="1" si="272"/>
        <v>4.1117944678185081E-2</v>
      </c>
      <c r="AX495" s="34">
        <f t="shared" ca="1" si="273"/>
        <v>36.596816376187881</v>
      </c>
      <c r="AY495" s="35">
        <f ca="1">AX495/MAX(AX$49:AX495)-1</f>
        <v>0</v>
      </c>
      <c r="AZ495" s="20"/>
      <c r="BA495" s="20"/>
      <c r="BB495" s="20"/>
      <c r="BC495" s="20"/>
      <c r="BD495" s="20"/>
      <c r="BE495" s="20"/>
      <c r="BF495" s="20"/>
      <c r="BG495" s="17"/>
      <c r="BH495" s="17"/>
      <c r="BJ495" s="7">
        <f ca="1">AVERAGE(B493:B495)</f>
        <v>1172.9804715003108</v>
      </c>
      <c r="BK495" s="7">
        <f ca="1">AVERAGE(B490:B495)</f>
        <v>1130.7144453480923</v>
      </c>
      <c r="BL495" s="7">
        <f ca="1">AVERAGE(B484:B495)</f>
        <v>1077.9531571346922</v>
      </c>
      <c r="BM495" s="7">
        <f ca="1">AVERAGE(B478:B495)</f>
        <v>1033.0396816139998</v>
      </c>
      <c r="BN495" s="7">
        <f ca="1">AVERAGE(B472:B495)</f>
        <v>983.01511012511207</v>
      </c>
      <c r="BO495" s="5">
        <f ca="1">IF($B494&gt;=BJ494,$D495,$C495)*0.2+IF($B494&gt;=BK494,$D495,$C495)*0.2+IF($B494&gt;=BL494,$D495,$C495)*0.2+IF($B494&gt;=BM494,$D495,$C495)*0.2+IF($B494&gt;=BN494,$D495,$C495)*0.2</f>
        <v>4.1117944678185081E-2</v>
      </c>
      <c r="BP495" s="3">
        <f t="shared" ca="1" si="249"/>
        <v>4020.3613219289182</v>
      </c>
      <c r="BQ495" s="5">
        <f ca="1">BP495/MAX($BP$36:BP495)-1</f>
        <v>0</v>
      </c>
    </row>
    <row r="496" spans="1:69" x14ac:dyDescent="0.2">
      <c r="A496" s="15">
        <v>23467</v>
      </c>
      <c r="B496" s="18">
        <v>1330.3017846602379</v>
      </c>
      <c r="C496" s="17">
        <f t="shared" ca="1" si="274"/>
        <v>5.8333333333333336E-3</v>
      </c>
      <c r="D496" s="17">
        <f ca="1">B496/B495-1</f>
        <v>8.3526742728933234E-2</v>
      </c>
      <c r="E496" s="20">
        <f t="shared" ca="1" si="236"/>
        <v>9.1208353398354678</v>
      </c>
      <c r="F496" s="20">
        <f ca="1">E496/MAX(E$49:E496)-1</f>
        <v>0</v>
      </c>
      <c r="G496" s="32">
        <f t="shared" ca="1" si="237"/>
        <v>1245.7720973886678</v>
      </c>
      <c r="H496" s="33">
        <f t="shared" ca="1" si="250"/>
        <v>1</v>
      </c>
      <c r="I496" s="34">
        <f t="shared" ca="1" si="251"/>
        <v>8.3526742728933234E-2</v>
      </c>
      <c r="J496" s="34">
        <f t="shared" ca="1" si="252"/>
        <v>47.612274555143642</v>
      </c>
      <c r="K496" s="35">
        <f ca="1">J496/MAX(J$49:J496)-1</f>
        <v>0</v>
      </c>
      <c r="L496" s="32">
        <f t="shared" ca="1" si="238"/>
        <v>1128.5280160787484</v>
      </c>
      <c r="M496" s="33">
        <f t="shared" ca="1" si="253"/>
        <v>1</v>
      </c>
      <c r="N496" s="34">
        <f t="shared" ca="1" si="254"/>
        <v>8.3526742728933234E-2</v>
      </c>
      <c r="O496" s="34">
        <f t="shared" ca="1" si="255"/>
        <v>38.769156066983918</v>
      </c>
      <c r="P496" s="35">
        <f ca="1">O496/MAX(O$49:O496)-1</f>
        <v>0</v>
      </c>
      <c r="Q496" s="32">
        <f t="shared" ca="1" si="239"/>
        <v>1005.8974458661083</v>
      </c>
      <c r="R496" s="33">
        <f t="shared" ca="1" si="256"/>
        <v>1</v>
      </c>
      <c r="S496" s="34">
        <f t="shared" ca="1" si="257"/>
        <v>8.3526742728933234E-2</v>
      </c>
      <c r="T496" s="34">
        <f t="shared" ca="1" si="258"/>
        <v>33.869904719132549</v>
      </c>
      <c r="U496" s="35">
        <f ca="1">T496/MAX(T$49:T496)-1</f>
        <v>0</v>
      </c>
      <c r="V496" s="32">
        <f t="shared" ca="1" si="240"/>
        <v>1245.7720973886678</v>
      </c>
      <c r="W496" s="33">
        <f t="shared" ca="1" si="259"/>
        <v>1</v>
      </c>
      <c r="X496" s="34">
        <f t="shared" ca="1" si="260"/>
        <v>8.3526742728933234E-2</v>
      </c>
      <c r="Y496" s="34">
        <f t="shared" ca="1" si="261"/>
        <v>24.343194906667776</v>
      </c>
      <c r="Z496" s="35">
        <f ca="1">Y496/MAX(Y$49:Y496)-1</f>
        <v>0</v>
      </c>
      <c r="AA496" s="32">
        <f t="shared" ca="1" si="241"/>
        <v>1245.7720973886678</v>
      </c>
      <c r="AB496" s="33">
        <f t="shared" ca="1" si="262"/>
        <v>1</v>
      </c>
      <c r="AC496" s="34">
        <f t="shared" ca="1" si="263"/>
        <v>8.3526742728933234E-2</v>
      </c>
      <c r="AD496" s="34">
        <f t="shared" ca="1" si="264"/>
        <v>50.904743080807776</v>
      </c>
      <c r="AE496" s="35">
        <f ca="1">AD496/MAX(AD$49:AD496)-1</f>
        <v>0</v>
      </c>
      <c r="AF496" s="32">
        <f t="shared" ca="1" si="242"/>
        <v>1128.5280160787484</v>
      </c>
      <c r="AG496" s="33">
        <f t="shared" ca="1" si="265"/>
        <v>1</v>
      </c>
      <c r="AH496" s="34">
        <f t="shared" ca="1" si="266"/>
        <v>8.3526742728933234E-2</v>
      </c>
      <c r="AI496" s="34">
        <f t="shared" ca="1" si="267"/>
        <v>31.907132992284431</v>
      </c>
      <c r="AJ496" s="35">
        <f ca="1">AI496/MAX(AI$49:AI496)-1</f>
        <v>0</v>
      </c>
      <c r="AK496" s="32">
        <f t="shared" ca="1" si="243"/>
        <v>1128.5280160787484</v>
      </c>
      <c r="AL496" s="33">
        <f t="shared" ca="1" si="244"/>
        <v>1</v>
      </c>
      <c r="AM496" s="34">
        <f t="shared" ca="1" si="268"/>
        <v>8.3526742728933234E-2</v>
      </c>
      <c r="AN496" s="34">
        <f t="shared" ca="1" si="269"/>
        <v>35.278002117621838</v>
      </c>
      <c r="AO496" s="35">
        <f ca="1">AN496/MAX(AN$49:AN496)-1</f>
        <v>0</v>
      </c>
      <c r="AP496" s="32">
        <f t="shared" ca="1" si="245"/>
        <v>1227.7516854912003</v>
      </c>
      <c r="AQ496" s="33">
        <f t="shared" ca="1" si="246"/>
        <v>1</v>
      </c>
      <c r="AR496" s="34">
        <f t="shared" ca="1" si="270"/>
        <v>8.3526742728933234E-2</v>
      </c>
      <c r="AS496" s="34">
        <f t="shared" ca="1" si="271"/>
        <v>39.824016004498404</v>
      </c>
      <c r="AT496" s="35">
        <f ca="1">AS496/MAX(AS$49:AS496)-1</f>
        <v>0</v>
      </c>
      <c r="AU496" s="32">
        <f t="shared" ca="1" si="247"/>
        <v>1172.9804715003108</v>
      </c>
      <c r="AV496" s="33">
        <f t="shared" ca="1" si="248"/>
        <v>1</v>
      </c>
      <c r="AW496" s="34">
        <f t="shared" ca="1" si="272"/>
        <v>8.3526742728933234E-2</v>
      </c>
      <c r="AX496" s="34">
        <f t="shared" ca="1" si="273"/>
        <v>39.65362924233974</v>
      </c>
      <c r="AY496" s="35">
        <f ca="1">AX496/MAX(AX$49:AX496)-1</f>
        <v>0</v>
      </c>
      <c r="AZ496" s="20"/>
      <c r="BA496" s="20"/>
      <c r="BB496" s="20"/>
      <c r="BC496" s="20"/>
      <c r="BD496" s="20"/>
      <c r="BE496" s="20"/>
      <c r="BF496" s="20"/>
      <c r="BG496" s="17"/>
      <c r="BH496" s="17"/>
      <c r="BJ496" s="7">
        <f ca="1">AVERAGE(B494:B496)</f>
        <v>1245.7720973886678</v>
      </c>
      <c r="BK496" s="7">
        <f ca="1">AVERAGE(B491:B496)</f>
        <v>1168.5363195703824</v>
      </c>
      <c r="BL496" s="7">
        <f ca="1">AVERAGE(B485:B496)</f>
        <v>1104.9315424407287</v>
      </c>
      <c r="BM496" s="7">
        <f ca="1">AVERAGE(B479:B496)</f>
        <v>1056.5509726500106</v>
      </c>
      <c r="BN496" s="7">
        <f ca="1">AVERAGE(B473:B496)</f>
        <v>1005.8974458661083</v>
      </c>
      <c r="BO496" s="5">
        <f ca="1">IF($B495&gt;=BJ495,$D496,$C496)*0.2+IF($B495&gt;=BK495,$D496,$C496)*0.2+IF($B495&gt;=BL495,$D496,$C496)*0.2+IF($B495&gt;=BM495,$D496,$C496)*0.2+IF($B495&gt;=BN495,$D496,$C496)*0.2</f>
        <v>8.3526742728933234E-2</v>
      </c>
      <c r="BP496" s="3">
        <f t="shared" ca="1" si="249"/>
        <v>4356.1690077430285</v>
      </c>
      <c r="BQ496" s="5">
        <f ca="1">BP496/MAX($BP$36:BP496)-1</f>
        <v>0</v>
      </c>
    </row>
    <row r="497" spans="1:69" x14ac:dyDescent="0.2">
      <c r="A497" s="15">
        <v>23497</v>
      </c>
      <c r="B497" s="18">
        <v>1282.5418088711092</v>
      </c>
      <c r="C497" s="17">
        <f t="shared" ca="1" si="274"/>
        <v>5.8333333333333336E-3</v>
      </c>
      <c r="D497" s="17">
        <f ca="1">B497/B496-1</f>
        <v>-3.5901609950351743E-2</v>
      </c>
      <c r="E497" s="20">
        <f t="shared" ca="1" si="236"/>
        <v>8.7933826670433106</v>
      </c>
      <c r="F497" s="20">
        <f ca="1">E497/MAX(E$49:E497)-1</f>
        <v>-3.5901609950351743E-2</v>
      </c>
      <c r="G497" s="32">
        <f t="shared" ca="1" si="237"/>
        <v>1280.1984263408492</v>
      </c>
      <c r="H497" s="33">
        <f t="shared" ca="1" si="250"/>
        <v>1</v>
      </c>
      <c r="I497" s="34">
        <f t="shared" ca="1" si="251"/>
        <v>-3.5901609950351743E-2</v>
      </c>
      <c r="J497" s="34">
        <f t="shared" ca="1" si="252"/>
        <v>45.902917245215818</v>
      </c>
      <c r="K497" s="35">
        <f ca="1">J497/MAX(J$49:J497)-1</f>
        <v>-3.5901609950351743E-2</v>
      </c>
      <c r="L497" s="32">
        <f t="shared" ca="1" si="238"/>
        <v>1153.0278147380243</v>
      </c>
      <c r="M497" s="33">
        <f t="shared" ca="1" si="253"/>
        <v>1</v>
      </c>
      <c r="N497" s="34">
        <f t="shared" ca="1" si="254"/>
        <v>-3.5901609950351743E-2</v>
      </c>
      <c r="O497" s="34">
        <f t="shared" ca="1" si="255"/>
        <v>37.377280947762749</v>
      </c>
      <c r="P497" s="35">
        <f ca="1">O497/MAX(O$49:O497)-1</f>
        <v>-3.5901609950351743E-2</v>
      </c>
      <c r="Q497" s="32">
        <f t="shared" ca="1" si="239"/>
        <v>1026.0766132780889</v>
      </c>
      <c r="R497" s="33">
        <f t="shared" ca="1" si="256"/>
        <v>1</v>
      </c>
      <c r="S497" s="34">
        <f t="shared" ca="1" si="257"/>
        <v>-3.5901609950351743E-2</v>
      </c>
      <c r="T497" s="34">
        <f t="shared" ca="1" si="258"/>
        <v>32.653920610850676</v>
      </c>
      <c r="U497" s="35">
        <f ca="1">T497/MAX(T$49:T497)-1</f>
        <v>-3.5901609950351743E-2</v>
      </c>
      <c r="V497" s="32">
        <f t="shared" ca="1" si="240"/>
        <v>1280.1984263408492</v>
      </c>
      <c r="W497" s="33">
        <f t="shared" ca="1" si="259"/>
        <v>1</v>
      </c>
      <c r="X497" s="34">
        <f t="shared" ca="1" si="260"/>
        <v>-3.5901609950351743E-2</v>
      </c>
      <c r="Y497" s="34">
        <f t="shared" ca="1" si="261"/>
        <v>23.469235018183202</v>
      </c>
      <c r="Z497" s="35">
        <f ca="1">Y497/MAX(Y$49:Y497)-1</f>
        <v>-3.5901609950351632E-2</v>
      </c>
      <c r="AA497" s="32">
        <f t="shared" ca="1" si="241"/>
        <v>1280.1984263408492</v>
      </c>
      <c r="AB497" s="33">
        <f t="shared" ca="1" si="262"/>
        <v>1</v>
      </c>
      <c r="AC497" s="34">
        <f t="shared" ca="1" si="263"/>
        <v>-3.5901609950351743E-2</v>
      </c>
      <c r="AD497" s="34">
        <f t="shared" ca="1" si="264"/>
        <v>49.077180850097747</v>
      </c>
      <c r="AE497" s="35">
        <f ca="1">AD497/MAX(AD$49:AD497)-1</f>
        <v>-3.5901609950351743E-2</v>
      </c>
      <c r="AF497" s="32">
        <f t="shared" ca="1" si="242"/>
        <v>1153.0278147380243</v>
      </c>
      <c r="AG497" s="33">
        <f t="shared" ca="1" si="265"/>
        <v>1</v>
      </c>
      <c r="AH497" s="34">
        <f t="shared" ca="1" si="266"/>
        <v>-3.5901609950351743E-2</v>
      </c>
      <c r="AI497" s="34">
        <f t="shared" ca="1" si="267"/>
        <v>30.761615548961437</v>
      </c>
      <c r="AJ497" s="35">
        <f ca="1">AI497/MAX(AI$49:AI497)-1</f>
        <v>-3.5901609950351743E-2</v>
      </c>
      <c r="AK497" s="32">
        <f t="shared" ca="1" si="243"/>
        <v>1153.0278147380243</v>
      </c>
      <c r="AL497" s="33">
        <f t="shared" ca="1" si="244"/>
        <v>1</v>
      </c>
      <c r="AM497" s="34">
        <f t="shared" ca="1" si="268"/>
        <v>-3.5901609950351743E-2</v>
      </c>
      <c r="AN497" s="34">
        <f t="shared" ca="1" si="269"/>
        <v>34.011465045767295</v>
      </c>
      <c r="AO497" s="35">
        <f ca="1">AN497/MAX(AN$49:AN497)-1</f>
        <v>-3.5901609950351743E-2</v>
      </c>
      <c r="AP497" s="32">
        <f t="shared" ca="1" si="245"/>
        <v>1330.3017846602379</v>
      </c>
      <c r="AQ497" s="33">
        <f t="shared" ca="1" si="246"/>
        <v>1</v>
      </c>
      <c r="AR497" s="34">
        <f t="shared" ca="1" si="270"/>
        <v>-3.5901609950351743E-2</v>
      </c>
      <c r="AS497" s="34">
        <f t="shared" ca="1" si="271"/>
        <v>38.394269715248335</v>
      </c>
      <c r="AT497" s="35">
        <f ca="1">AS497/MAX(AS$49:AS497)-1</f>
        <v>-3.5901609950351743E-2</v>
      </c>
      <c r="AU497" s="32">
        <f t="shared" ca="1" si="247"/>
        <v>1245.7720973886678</v>
      </c>
      <c r="AV497" s="33">
        <f t="shared" ca="1" si="248"/>
        <v>1</v>
      </c>
      <c r="AW497" s="34">
        <f t="shared" ca="1" si="272"/>
        <v>-3.5901609950351743E-2</v>
      </c>
      <c r="AX497" s="34">
        <f t="shared" ca="1" si="273"/>
        <v>38.230000112165399</v>
      </c>
      <c r="AY497" s="35">
        <f ca="1">AX497/MAX(AX$49:AX497)-1</f>
        <v>-3.5901609950351632E-2</v>
      </c>
      <c r="AZ497" s="20"/>
      <c r="BA497" s="20"/>
      <c r="BB497" s="20"/>
      <c r="BC497" s="20"/>
      <c r="BD497" s="20"/>
      <c r="BE497" s="20"/>
      <c r="BF497" s="20"/>
      <c r="BG497" s="17"/>
      <c r="BH497" s="17"/>
      <c r="BJ497" s="7">
        <f ca="1">AVERAGE(B495:B497)</f>
        <v>1280.1984263408492</v>
      </c>
      <c r="BK497" s="7">
        <f ca="1">AVERAGE(B492:B497)</f>
        <v>1202.6367568874068</v>
      </c>
      <c r="BL497" s="7">
        <f ca="1">AVERAGE(B486:B497)</f>
        <v>1129.904270745559</v>
      </c>
      <c r="BM497" s="7">
        <f ca="1">AVERAGE(B480:B497)</f>
        <v>1077.7349688327583</v>
      </c>
      <c r="BN497" s="7">
        <f ca="1">AVERAGE(B474:B497)</f>
        <v>1026.0766132780889</v>
      </c>
      <c r="BO497" s="5">
        <f ca="1">IF($B496&gt;=BJ496,$D497,$C497)*0.2+IF($B496&gt;=BK496,$D497,$C497)*0.2+IF($B496&gt;=BL496,$D497,$C497)*0.2+IF($B496&gt;=BM496,$D497,$C497)*0.2+IF($B496&gt;=BN496,$D497,$C497)*0.2</f>
        <v>-3.5901609950351743E-2</v>
      </c>
      <c r="BP497" s="3">
        <f t="shared" ca="1" si="249"/>
        <v>4199.7755271492279</v>
      </c>
      <c r="BQ497" s="5">
        <f ca="1">BP497/MAX($BP$36:BP497)-1</f>
        <v>-3.5901609950351632E-2</v>
      </c>
    </row>
    <row r="498" spans="1:69" x14ac:dyDescent="0.2">
      <c r="A498" s="15">
        <v>23528</v>
      </c>
      <c r="B498" s="18">
        <v>1275.4022476055525</v>
      </c>
      <c r="C498" s="17">
        <f t="shared" ca="1" si="274"/>
        <v>5.8333333333333336E-3</v>
      </c>
      <c r="D498" s="17">
        <f ca="1">B498/B497-1</f>
        <v>-5.5667278962554523E-3</v>
      </c>
      <c r="E498" s="20">
        <f t="shared" ref="E498:E561" ca="1" si="275">E497*(D498+1)</f>
        <v>8.7444322984482312</v>
      </c>
      <c r="F498" s="20">
        <f ca="1">E498/MAX(E$49:E498)-1</f>
        <v>-4.1268483352976171E-2</v>
      </c>
      <c r="G498" s="32">
        <f t="shared" ref="G498:G561" ca="1" si="276">AVERAGE(B496:B498)</f>
        <v>1296.0819470456333</v>
      </c>
      <c r="H498" s="33">
        <f t="shared" ca="1" si="250"/>
        <v>1</v>
      </c>
      <c r="I498" s="34">
        <f t="shared" ca="1" si="251"/>
        <v>-5.5667278962554523E-3</v>
      </c>
      <c r="J498" s="34">
        <f t="shared" ca="1" si="252"/>
        <v>45.647388195267368</v>
      </c>
      <c r="K498" s="35">
        <f ca="1">J498/MAX(J$49:J498)-1</f>
        <v>-4.1268483352976171E-2</v>
      </c>
      <c r="L498" s="32">
        <f t="shared" ref="L498:L561" ca="1" si="277">AVERAGE(B489:B498)</f>
        <v>1176.5835810745898</v>
      </c>
      <c r="M498" s="33">
        <f t="shared" ca="1" si="253"/>
        <v>1</v>
      </c>
      <c r="N498" s="34">
        <f t="shared" ca="1" si="254"/>
        <v>-5.5667278962554523E-3</v>
      </c>
      <c r="O498" s="34">
        <f t="shared" ca="1" si="255"/>
        <v>37.169211795224662</v>
      </c>
      <c r="P498" s="35">
        <f ca="1">O498/MAX(O$49:O498)-1</f>
        <v>-4.126848335297606E-2</v>
      </c>
      <c r="Q498" s="32">
        <f t="shared" ref="Q498:Q561" ca="1" si="278">AVERAGE($B475:$B498)</f>
        <v>1044.8045223884649</v>
      </c>
      <c r="R498" s="33">
        <f t="shared" ca="1" si="256"/>
        <v>1</v>
      </c>
      <c r="S498" s="34">
        <f t="shared" ca="1" si="257"/>
        <v>-5.5667278962554523E-3</v>
      </c>
      <c r="T498" s="34">
        <f t="shared" ca="1" si="258"/>
        <v>32.472145120064141</v>
      </c>
      <c r="U498" s="35">
        <f ca="1">T498/MAX(T$49:T498)-1</f>
        <v>-4.126848335297606E-2</v>
      </c>
      <c r="V498" s="32">
        <f t="shared" ref="V498:V561" ca="1" si="279">AVERAGE($B496:$B498)</f>
        <v>1296.0819470456333</v>
      </c>
      <c r="W498" s="33">
        <f t="shared" ca="1" si="259"/>
        <v>1</v>
      </c>
      <c r="X498" s="34">
        <f t="shared" ca="1" si="260"/>
        <v>-5.5667278962554523E-3</v>
      </c>
      <c r="Y498" s="34">
        <f t="shared" ca="1" si="261"/>
        <v>23.338588172903705</v>
      </c>
      <c r="Z498" s="35">
        <f ca="1">Y498/MAX(Y$49:Y498)-1</f>
        <v>-4.126848335297606E-2</v>
      </c>
      <c r="AA498" s="32">
        <f t="shared" ref="AA498:AA561" ca="1" si="280">AVERAGE($B496:$B498)</f>
        <v>1296.0819470456333</v>
      </c>
      <c r="AB498" s="33">
        <f t="shared" ca="1" si="262"/>
        <v>1</v>
      </c>
      <c r="AC498" s="34">
        <f t="shared" ca="1" si="263"/>
        <v>-5.5667278962554523E-3</v>
      </c>
      <c r="AD498" s="34">
        <f t="shared" ca="1" si="264"/>
        <v>48.803981538389934</v>
      </c>
      <c r="AE498" s="35">
        <f ca="1">AD498/MAX(AD$49:AD498)-1</f>
        <v>-4.1268483352976171E-2</v>
      </c>
      <c r="AF498" s="32">
        <f t="shared" ref="AF498:AF561" ca="1" si="281">AVERAGE($B489:$B498)</f>
        <v>1176.5835810745898</v>
      </c>
      <c r="AG498" s="33">
        <f t="shared" ca="1" si="265"/>
        <v>1</v>
      </c>
      <c r="AH498" s="34">
        <f t="shared" ca="1" si="266"/>
        <v>-5.5667278962554523E-3</v>
      </c>
      <c r="AI498" s="34">
        <f t="shared" ca="1" si="267"/>
        <v>30.590374005551148</v>
      </c>
      <c r="AJ498" s="35">
        <f ca="1">AI498/MAX(AI$49:AI498)-1</f>
        <v>-4.126848335297606E-2</v>
      </c>
      <c r="AK498" s="32">
        <f t="shared" ref="AK498:AK561" ca="1" si="282">AVERAGE($B489:$B498)</f>
        <v>1176.5835810745898</v>
      </c>
      <c r="AL498" s="33">
        <f t="shared" ref="AL498:AL561" ca="1" si="283">IF($B497&gt;=AK497,IF(OR(AL497=1,AL497=0.6),1,IF(AL497=0.3,0.6,0.3)),0)</f>
        <v>1</v>
      </c>
      <c r="AM498" s="34">
        <f t="shared" ca="1" si="268"/>
        <v>-5.5667278962554523E-3</v>
      </c>
      <c r="AN498" s="34">
        <f t="shared" ca="1" si="269"/>
        <v>33.822132474504507</v>
      </c>
      <c r="AO498" s="35">
        <f ca="1">AN498/MAX(AN$49:AN498)-1</f>
        <v>-4.126848335297606E-2</v>
      </c>
      <c r="AP498" s="32">
        <f t="shared" ref="AP498:AP561" ca="1" si="284">MAX(B495:B497)</f>
        <v>1330.3017846602379</v>
      </c>
      <c r="AQ498" s="33">
        <f t="shared" ref="AQ498:AQ561" ca="1" si="285">IF(AQ497=0,IF(B497&gt;AP497,1,0),IF(B497&lt;AVERAGE(B488:B497),0,1))</f>
        <v>1</v>
      </c>
      <c r="AR498" s="34">
        <f t="shared" ca="1" si="270"/>
        <v>-5.5667278962554523E-3</v>
      </c>
      <c r="AS498" s="34">
        <f t="shared" ca="1" si="271"/>
        <v>38.180539262968104</v>
      </c>
      <c r="AT498" s="35">
        <f ca="1">AS498/MAX(AS$49:AS498)-1</f>
        <v>-4.1268483352976171E-2</v>
      </c>
      <c r="AU498" s="32">
        <f t="shared" ref="AU498:AU561" ca="1" si="286">MAX(G495:G497)</f>
        <v>1280.1984263408492</v>
      </c>
      <c r="AV498" s="33">
        <f t="shared" ref="AV498:AV561" ca="1" si="287">IF(AV497=0,IF(G497&gt;AU497,1,0),IF(G497&lt;AVERAGE(G488:G497),0,1))</f>
        <v>1</v>
      </c>
      <c r="AW498" s="34">
        <f t="shared" ca="1" si="272"/>
        <v>-5.5667278962554523E-3</v>
      </c>
      <c r="AX498" s="34">
        <f t="shared" ca="1" si="273"/>
        <v>38.017184104067162</v>
      </c>
      <c r="AY498" s="35">
        <f ca="1">AX498/MAX(AX$49:AX498)-1</f>
        <v>-4.1268483352975949E-2</v>
      </c>
      <c r="AZ498" s="20"/>
      <c r="BA498" s="20"/>
      <c r="BB498" s="20"/>
      <c r="BC498" s="20"/>
      <c r="BD498" s="20"/>
      <c r="BE498" s="20"/>
      <c r="BF498" s="20"/>
      <c r="BG498" s="17"/>
      <c r="BH498" s="17"/>
      <c r="BJ498" s="7">
        <f ca="1">AVERAGE(B496:B498)</f>
        <v>1296.0819470456333</v>
      </c>
      <c r="BK498" s="7">
        <f ca="1">AVERAGE(B493:B498)</f>
        <v>1234.5312092729721</v>
      </c>
      <c r="BL498" s="7">
        <f ca="1">AVERAGE(B487:B498)</f>
        <v>1153.6020181053452</v>
      </c>
      <c r="BM498" s="7">
        <f ca="1">AVERAGE(B481:B498)</f>
        <v>1096.6030534850518</v>
      </c>
      <c r="BN498" s="7">
        <f ca="1">AVERAGE(B475:B498)</f>
        <v>1044.8045223884649</v>
      </c>
      <c r="BO498" s="5">
        <f ca="1">IF($B497&gt;=BJ497,$D498,$C498)*0.2+IF($B497&gt;=BK497,$D498,$C498)*0.2+IF($B497&gt;=BL497,$D498,$C498)*0.2+IF($B497&gt;=BM497,$D498,$C498)*0.2+IF($B497&gt;=BN497,$D498,$C498)*0.2</f>
        <v>-5.5667278962554523E-3</v>
      </c>
      <c r="BP498" s="3">
        <f t="shared" ref="BP498:BP561" ca="1" si="288">BP497*(1+BO498)</f>
        <v>4176.3965195642349</v>
      </c>
      <c r="BQ498" s="5">
        <f ca="1">BP498/MAX($BP$36:BP498)-1</f>
        <v>-4.126848335297606E-2</v>
      </c>
    </row>
    <row r="499" spans="1:69" x14ac:dyDescent="0.2">
      <c r="A499" s="15">
        <v>23558</v>
      </c>
      <c r="B499" s="18">
        <v>1202.3581884955877</v>
      </c>
      <c r="C499" s="17">
        <f t="shared" ca="1" si="274"/>
        <v>5.8333333333333336E-3</v>
      </c>
      <c r="D499" s="17">
        <f ca="1">B499/B498-1</f>
        <v>-5.7271389671061157E-2</v>
      </c>
      <c r="E499" s="20">
        <f t="shared" ca="1" si="275"/>
        <v>8.2436265088315892</v>
      </c>
      <c r="F499" s="20">
        <f ca="1">E499/MAX(E$49:E499)-1</f>
        <v>-9.61763696327953E-2</v>
      </c>
      <c r="G499" s="32">
        <f t="shared" ca="1" si="276"/>
        <v>1253.4340816574165</v>
      </c>
      <c r="H499" s="33">
        <f t="shared" ref="H499:H562" ca="1" si="289">IF(B498&gt;=G498,1,0)</f>
        <v>0</v>
      </c>
      <c r="I499" s="34">
        <f t="shared" ref="I499:I562" ca="1" si="290">IF(H499=1,D499,C499)</f>
        <v>5.8333333333333336E-3</v>
      </c>
      <c r="J499" s="34">
        <f t="shared" ref="J499:J562" ca="1" si="291">J498*(1+I499)</f>
        <v>45.91366462640643</v>
      </c>
      <c r="K499" s="35">
        <f ca="1">J499/MAX(J$49:J499)-1</f>
        <v>-3.5675882839201756E-2</v>
      </c>
      <c r="L499" s="32">
        <f t="shared" ca="1" si="277"/>
        <v>1187.489070172104</v>
      </c>
      <c r="M499" s="33">
        <f t="shared" ref="M499:M562" ca="1" si="292">IF(B498&gt;=L498,1,0)</f>
        <v>1</v>
      </c>
      <c r="N499" s="34">
        <f t="shared" ref="N499:N562" ca="1" si="293">IF(M499=1,D499,C499)</f>
        <v>-5.7271389671061157E-2</v>
      </c>
      <c r="O499" s="34">
        <f t="shared" ref="O499:O562" ca="1" si="294">O498*(1+N499)</f>
        <v>35.040479382734148</v>
      </c>
      <c r="P499" s="35">
        <f ca="1">O499/MAX(O$49:O499)-1</f>
        <v>-9.6176369632795189E-2</v>
      </c>
      <c r="Q499" s="32">
        <f t="shared" ca="1" si="278"/>
        <v>1060.2449340140299</v>
      </c>
      <c r="R499" s="33">
        <f t="shared" ref="R499:R562" ca="1" si="295">IF($B498&gt;=Q498,1,0)</f>
        <v>1</v>
      </c>
      <c r="S499" s="34">
        <f t="shared" ref="S499:S562" ca="1" si="296">IF(R499=1,$D499,$C499)</f>
        <v>-5.7271389671061157E-2</v>
      </c>
      <c r="T499" s="34">
        <f t="shared" ref="T499:T562" ca="1" si="297">T498*(1+S499)</f>
        <v>30.6124202434377</v>
      </c>
      <c r="U499" s="35">
        <f ca="1">T499/MAX(T$49:T499)-1</f>
        <v>-9.61763696327953E-2</v>
      </c>
      <c r="V499" s="32">
        <f t="shared" ca="1" si="279"/>
        <v>1253.4340816574165</v>
      </c>
      <c r="W499" s="33">
        <f t="shared" ref="W499:W562" ca="1" si="298">IF($B498&gt;=V498,1,0)</f>
        <v>0</v>
      </c>
      <c r="X499" s="34">
        <f t="shared" ref="X499:X562" ca="1" si="299">IF(W499=1,$D499,-$D499)</f>
        <v>5.7271389671061157E-2</v>
      </c>
      <c r="Y499" s="34">
        <f t="shared" ref="Y499:Y562" ca="1" si="300">Y498*(1+X499)</f>
        <v>24.675221550526494</v>
      </c>
      <c r="Z499" s="35">
        <f ca="1">Y499/MAX(Y$49:Y499)-1</f>
        <v>0</v>
      </c>
      <c r="AA499" s="32">
        <f t="shared" ca="1" si="280"/>
        <v>1253.4340816574165</v>
      </c>
      <c r="AB499" s="33">
        <f t="shared" ref="AB499:AB562" ca="1" si="301">IF(AB498=0,IF($B498&gt;=1.01*AA498,1,0),IF($B498&gt;=AA498,1,0))</f>
        <v>0</v>
      </c>
      <c r="AC499" s="34">
        <f t="shared" ref="AC499:AC562" ca="1" si="302">IF(AB499=1,$D499,$C499)</f>
        <v>5.8333333333333336E-3</v>
      </c>
      <c r="AD499" s="34">
        <f t="shared" ref="AD499:AD562" ca="1" si="303">AD498*(1+AC499)</f>
        <v>49.088671430697211</v>
      </c>
      <c r="AE499" s="35">
        <f ca="1">AD499/MAX(AD$49:AD499)-1</f>
        <v>-3.5675882839201756E-2</v>
      </c>
      <c r="AF499" s="32">
        <f t="shared" ca="1" si="281"/>
        <v>1187.489070172104</v>
      </c>
      <c r="AG499" s="33">
        <f t="shared" ref="AG499:AG562" ca="1" si="304">IF(AG498=0,IF($B498&gt;=1.1*AF498,1,0),IF($B498&gt;=AF498,1,0))</f>
        <v>1</v>
      </c>
      <c r="AH499" s="34">
        <f t="shared" ref="AH499:AH562" ca="1" si="305">IF(AG499=1,$D499,$C499)</f>
        <v>-5.7271389671061157E-2</v>
      </c>
      <c r="AI499" s="34">
        <f t="shared" ref="AI499:AI562" ca="1" si="306">AI498*(1+AH499)</f>
        <v>28.838420775695727</v>
      </c>
      <c r="AJ499" s="35">
        <f ca="1">AI499/MAX(AI$49:AI499)-1</f>
        <v>-9.61763696327953E-2</v>
      </c>
      <c r="AK499" s="32">
        <f t="shared" ca="1" si="282"/>
        <v>1187.489070172104</v>
      </c>
      <c r="AL499" s="33">
        <f t="shared" ca="1" si="283"/>
        <v>1</v>
      </c>
      <c r="AM499" s="34">
        <f t="shared" ref="AM499:AM562" ca="1" si="307">IF(AL499=1,$D499,$C499)</f>
        <v>-5.7271389671061157E-2</v>
      </c>
      <c r="AN499" s="34">
        <f t="shared" ref="AN499:AN562" ca="1" si="308">AN498*(1+AM499)</f>
        <v>31.885091946050906</v>
      </c>
      <c r="AO499" s="35">
        <f ca="1">AN499/MAX(AN$49:AN499)-1</f>
        <v>-9.61763696327953E-2</v>
      </c>
      <c r="AP499" s="32">
        <f t="shared" ca="1" si="284"/>
        <v>1330.3017846602379</v>
      </c>
      <c r="AQ499" s="33">
        <f t="shared" ca="1" si="285"/>
        <v>1</v>
      </c>
      <c r="AR499" s="34">
        <f t="shared" ref="AR499:AR562" ca="1" si="309">IF(AQ499=1,$D499,$C499)</f>
        <v>-5.7271389671061157E-2</v>
      </c>
      <c r="AS499" s="34">
        <f t="shared" ref="AS499:AS562" ca="1" si="310">AS498*(1+AR499)</f>
        <v>35.993886720987405</v>
      </c>
      <c r="AT499" s="35">
        <f ca="1">AS499/MAX(AS$49:AS499)-1</f>
        <v>-9.6176369632795411E-2</v>
      </c>
      <c r="AU499" s="32">
        <f t="shared" ca="1" si="286"/>
        <v>1296.0819470456333</v>
      </c>
      <c r="AV499" s="33">
        <f t="shared" ca="1" si="287"/>
        <v>1</v>
      </c>
      <c r="AW499" s="34">
        <f t="shared" ref="AW499:AW562" ca="1" si="311">AVERAGE(AR499,AM499,AH499,AC499)</f>
        <v>-4.1495208919962535E-2</v>
      </c>
      <c r="AX499" s="34">
        <f t="shared" ref="AX499:AX562" ca="1" si="312">AX498*(1+AW499)</f>
        <v>36.439653107120215</v>
      </c>
      <c r="AY499" s="35">
        <f ca="1">AX499/MAX(AX$49:AX499)-1</f>
        <v>-8.1051247934396775E-2</v>
      </c>
      <c r="AZ499" s="20"/>
      <c r="BA499" s="20"/>
      <c r="BB499" s="20"/>
      <c r="BC499" s="20"/>
      <c r="BD499" s="20"/>
      <c r="BE499" s="20"/>
      <c r="BF499" s="20"/>
      <c r="BG499" s="17"/>
      <c r="BH499" s="17"/>
      <c r="BJ499" s="7">
        <f ca="1">AVERAGE(B497:B499)</f>
        <v>1253.4340816574165</v>
      </c>
      <c r="BK499" s="7">
        <f ca="1">AVERAGE(B494:B499)</f>
        <v>1249.6030895230422</v>
      </c>
      <c r="BL499" s="7">
        <f ca="1">AVERAGE(B488:B499)</f>
        <v>1167.3365486234486</v>
      </c>
      <c r="BM499" s="7">
        <f ca="1">AVERAGE(B482:B499)</f>
        <v>1111.483881372556</v>
      </c>
      <c r="BN499" s="7">
        <f ca="1">AVERAGE(B476:B499)</f>
        <v>1060.2449340140299</v>
      </c>
      <c r="BO499" s="5">
        <f ca="1">IF($B498&gt;=BJ498,$D499,$C499)*0.2+IF($B498&gt;=BK498,$D499,$C499)*0.2+IF($B498&gt;=BL498,$D499,$C499)*0.2+IF($B498&gt;=BM498,$D499,$C499)*0.2+IF($B498&gt;=BN498,$D499,$C499)*0.2</f>
        <v>-4.4650445070182267E-2</v>
      </c>
      <c r="BP499" s="3">
        <f t="shared" ca="1" si="288"/>
        <v>3989.9185561761319</v>
      </c>
      <c r="BQ499" s="5">
        <f ca="1">BP499/MAX($BP$36:BP499)-1</f>
        <v>-8.4076272274076547E-2</v>
      </c>
    </row>
    <row r="500" spans="1:69" x14ac:dyDescent="0.2">
      <c r="A500" s="15">
        <v>23589</v>
      </c>
      <c r="B500" s="18">
        <v>1222.9013482114312</v>
      </c>
      <c r="C500" s="17">
        <f t="shared" ca="1" si="274"/>
        <v>5.8333333333333336E-3</v>
      </c>
      <c r="D500" s="17">
        <f ca="1">B500/B499-1</f>
        <v>1.7085723632445537E-2</v>
      </c>
      <c r="E500" s="20">
        <f t="shared" ca="1" si="275"/>
        <v>8.3844748330905876</v>
      </c>
      <c r="F500" s="20">
        <f ca="1">E500/MAX(E$49:E500)-1</f>
        <v>-8.0733888871867721E-2</v>
      </c>
      <c r="G500" s="32">
        <f t="shared" ca="1" si="276"/>
        <v>1233.5539281041904</v>
      </c>
      <c r="H500" s="33">
        <f t="shared" ca="1" si="289"/>
        <v>0</v>
      </c>
      <c r="I500" s="34">
        <f t="shared" ca="1" si="290"/>
        <v>5.8333333333333336E-3</v>
      </c>
      <c r="J500" s="34">
        <f t="shared" ca="1" si="291"/>
        <v>46.181494336727134</v>
      </c>
      <c r="K500" s="35">
        <f ca="1">J500/MAX(J$49:J500)-1</f>
        <v>-3.0050658822430409E-2</v>
      </c>
      <c r="L500" s="32">
        <f t="shared" ca="1" si="277"/>
        <v>1199.4421510605976</v>
      </c>
      <c r="M500" s="33">
        <f t="shared" ca="1" si="292"/>
        <v>1</v>
      </c>
      <c r="N500" s="34">
        <f t="shared" ca="1" si="293"/>
        <v>1.7085723632445537E-2</v>
      </c>
      <c r="O500" s="34">
        <f t="shared" ca="1" si="294"/>
        <v>35.639171329415952</v>
      </c>
      <c r="P500" s="35">
        <f ca="1">O500/MAX(O$49:O500)-1</f>
        <v>-8.0733888871867499E-2</v>
      </c>
      <c r="Q500" s="32">
        <f t="shared" ca="1" si="278"/>
        <v>1075.1845129881783</v>
      </c>
      <c r="R500" s="33">
        <f t="shared" ca="1" si="295"/>
        <v>1</v>
      </c>
      <c r="S500" s="34">
        <f t="shared" ca="1" si="296"/>
        <v>1.7085723632445537E-2</v>
      </c>
      <c r="T500" s="34">
        <f t="shared" ca="1" si="297"/>
        <v>31.135455595437357</v>
      </c>
      <c r="U500" s="35">
        <f ca="1">T500/MAX(T$49:T500)-1</f>
        <v>-8.073388887186761E-2</v>
      </c>
      <c r="V500" s="32">
        <f t="shared" ca="1" si="279"/>
        <v>1233.5539281041904</v>
      </c>
      <c r="W500" s="33">
        <f t="shared" ca="1" si="298"/>
        <v>0</v>
      </c>
      <c r="X500" s="34">
        <f t="shared" ca="1" si="299"/>
        <v>-1.7085723632445537E-2</v>
      </c>
      <c r="Y500" s="34">
        <f t="shared" ca="1" si="300"/>
        <v>24.253627534544833</v>
      </c>
      <c r="Z500" s="35">
        <f ca="1">Y500/MAX(Y$49:Y500)-1</f>
        <v>-1.7085723632445537E-2</v>
      </c>
      <c r="AA500" s="32">
        <f t="shared" ca="1" si="280"/>
        <v>1233.5539281041904</v>
      </c>
      <c r="AB500" s="33">
        <f t="shared" ca="1" si="301"/>
        <v>0</v>
      </c>
      <c r="AC500" s="34">
        <f t="shared" ca="1" si="302"/>
        <v>5.8333333333333336E-3</v>
      </c>
      <c r="AD500" s="34">
        <f t="shared" ca="1" si="303"/>
        <v>49.375022014042948</v>
      </c>
      <c r="AE500" s="35">
        <f ca="1">AD500/MAX(AD$49:AD500)-1</f>
        <v>-3.0050658822430409E-2</v>
      </c>
      <c r="AF500" s="32">
        <f t="shared" ca="1" si="281"/>
        <v>1199.4421510605976</v>
      </c>
      <c r="AG500" s="33">
        <f t="shared" ca="1" si="304"/>
        <v>1</v>
      </c>
      <c r="AH500" s="34">
        <f t="shared" ca="1" si="305"/>
        <v>1.7085723632445537E-2</v>
      </c>
      <c r="AI500" s="34">
        <f t="shared" ca="1" si="306"/>
        <v>29.331146063065439</v>
      </c>
      <c r="AJ500" s="35">
        <f ca="1">AI500/MAX(AI$49:AI500)-1</f>
        <v>-8.073388887186761E-2</v>
      </c>
      <c r="AK500" s="32">
        <f t="shared" ca="1" si="282"/>
        <v>1199.4421510605976</v>
      </c>
      <c r="AL500" s="33">
        <f t="shared" ca="1" si="283"/>
        <v>1</v>
      </c>
      <c r="AM500" s="34">
        <f t="shared" ca="1" si="307"/>
        <v>1.7085723632445537E-2</v>
      </c>
      <c r="AN500" s="34">
        <f t="shared" ca="1" si="308"/>
        <v>32.42987181503625</v>
      </c>
      <c r="AO500" s="35">
        <f ca="1">AN500/MAX(AN$49:AN500)-1</f>
        <v>-8.0733888871867499E-2</v>
      </c>
      <c r="AP500" s="32">
        <f t="shared" ca="1" si="284"/>
        <v>1282.5418088711092</v>
      </c>
      <c r="AQ500" s="33">
        <f t="shared" ca="1" si="285"/>
        <v>1</v>
      </c>
      <c r="AR500" s="34">
        <f t="shared" ca="1" si="309"/>
        <v>1.7085723632445537E-2</v>
      </c>
      <c r="AS500" s="34">
        <f t="shared" ca="1" si="310"/>
        <v>36.608868321959747</v>
      </c>
      <c r="AT500" s="35">
        <f ca="1">AS500/MAX(AS$49:AS500)-1</f>
        <v>-8.0733888871867721E-2</v>
      </c>
      <c r="AU500" s="32">
        <f t="shared" ca="1" si="286"/>
        <v>1296.0819470456333</v>
      </c>
      <c r="AV500" s="33">
        <f t="shared" ca="1" si="287"/>
        <v>1</v>
      </c>
      <c r="AW500" s="34">
        <f t="shared" ca="1" si="311"/>
        <v>1.4272626057667487E-2</v>
      </c>
      <c r="AX500" s="34">
        <f t="shared" ca="1" si="312"/>
        <v>36.959742649589266</v>
      </c>
      <c r="AY500" s="35">
        <f ca="1">AX500/MAX(AX$49:AX500)-1</f>
        <v>-6.7935436030004182E-2</v>
      </c>
      <c r="AZ500" s="20"/>
      <c r="BA500" s="20"/>
      <c r="BB500" s="20"/>
      <c r="BC500" s="20"/>
      <c r="BD500" s="20"/>
      <c r="BE500" s="20"/>
      <c r="BF500" s="20"/>
      <c r="BG500" s="17"/>
      <c r="BH500" s="17"/>
      <c r="BJ500" s="7">
        <f ca="1">AVERAGE(B498:B500)</f>
        <v>1233.5539281041904</v>
      </c>
      <c r="BK500" s="7">
        <f ca="1">AVERAGE(B495:B500)</f>
        <v>1256.8761772225198</v>
      </c>
      <c r="BL500" s="7">
        <f ca="1">AVERAGE(B489:B500)</f>
        <v>1182.5912789544097</v>
      </c>
      <c r="BM500" s="7">
        <f ca="1">AVERAGE(B483:B500)</f>
        <v>1124.8814987113767</v>
      </c>
      <c r="BN500" s="7">
        <f ca="1">AVERAGE(B477:B500)</f>
        <v>1075.1845129881783</v>
      </c>
      <c r="BO500" s="5">
        <f ca="1">IF($B499&gt;=BJ499,$D500,$C500)*0.2+IF($B499&gt;=BK499,$D500,$C500)*0.2+IF($B499&gt;=BL499,$D500,$C500)*0.2+IF($B499&gt;=BM499,$D500,$C500)*0.2+IF($B499&gt;=BN499,$D500,$C500)*0.2</f>
        <v>1.2584767512800656E-2</v>
      </c>
      <c r="BP500" s="3">
        <f t="shared" ca="1" si="288"/>
        <v>4040.1307536006175</v>
      </c>
      <c r="BQ500" s="5">
        <f ca="1">BP500/MAX($BP$36:BP500)-1</f>
        <v>-7.2549585101188141E-2</v>
      </c>
    </row>
    <row r="501" spans="1:69" x14ac:dyDescent="0.2">
      <c r="A501" s="15">
        <v>23620</v>
      </c>
      <c r="B501" s="18">
        <v>1235.1540459284695</v>
      </c>
      <c r="C501" s="17">
        <f t="shared" ca="1" si="274"/>
        <v>5.8333333333333336E-3</v>
      </c>
      <c r="D501" s="17">
        <f ca="1">B501/B500-1</f>
        <v>1.0019367249008759E-2</v>
      </c>
      <c r="E501" s="20">
        <f t="shared" ca="1" si="275"/>
        <v>8.4684819656333943</v>
      </c>
      <c r="F501" s="20">
        <f ca="1">E501/MAX(E$49:E501)-1</f>
        <v>-7.1523424104906752E-2</v>
      </c>
      <c r="G501" s="32">
        <f t="shared" ca="1" si="276"/>
        <v>1220.1378608784962</v>
      </c>
      <c r="H501" s="33">
        <f t="shared" ca="1" si="289"/>
        <v>0</v>
      </c>
      <c r="I501" s="34">
        <f t="shared" ca="1" si="290"/>
        <v>5.8333333333333336E-3</v>
      </c>
      <c r="J501" s="34">
        <f t="shared" ca="1" si="291"/>
        <v>46.45088638702471</v>
      </c>
      <c r="K501" s="35">
        <f ca="1">J501/MAX(J$49:J501)-1</f>
        <v>-2.439262099889461E-2</v>
      </c>
      <c r="L501" s="32">
        <f t="shared" ca="1" si="277"/>
        <v>1215.1636371565482</v>
      </c>
      <c r="M501" s="33">
        <f t="shared" ca="1" si="292"/>
        <v>1</v>
      </c>
      <c r="N501" s="34">
        <f t="shared" ca="1" si="293"/>
        <v>1.0019367249008759E-2</v>
      </c>
      <c r="O501" s="34">
        <f t="shared" ca="1" si="294"/>
        <v>35.996253275415711</v>
      </c>
      <c r="P501" s="35">
        <f ca="1">O501/MAX(O$49:O501)-1</f>
        <v>-7.1523424104906641E-2</v>
      </c>
      <c r="Q501" s="32">
        <f t="shared" ca="1" si="278"/>
        <v>1089.3072372010163</v>
      </c>
      <c r="R501" s="33">
        <f t="shared" ca="1" si="295"/>
        <v>1</v>
      </c>
      <c r="S501" s="34">
        <f t="shared" ca="1" si="296"/>
        <v>1.0019367249008759E-2</v>
      </c>
      <c r="T501" s="34">
        <f t="shared" ca="1" si="297"/>
        <v>31.44741315951325</v>
      </c>
      <c r="U501" s="35">
        <f ca="1">T501/MAX(T$49:T501)-1</f>
        <v>-7.1523424104906752E-2</v>
      </c>
      <c r="V501" s="32">
        <f t="shared" ca="1" si="279"/>
        <v>1220.1378608784962</v>
      </c>
      <c r="W501" s="33">
        <f t="shared" ca="1" si="298"/>
        <v>0</v>
      </c>
      <c r="X501" s="34">
        <f t="shared" ca="1" si="299"/>
        <v>-1.0019367249008759E-2</v>
      </c>
      <c r="Y501" s="34">
        <f t="shared" ca="1" si="300"/>
        <v>24.010621533155557</v>
      </c>
      <c r="Z501" s="35">
        <f ca="1">Y501/MAX(Y$49:Y501)-1</f>
        <v>-2.6933902741665849E-2</v>
      </c>
      <c r="AA501" s="32">
        <f t="shared" ca="1" si="280"/>
        <v>1220.1378608784962</v>
      </c>
      <c r="AB501" s="33">
        <f t="shared" ca="1" si="301"/>
        <v>0</v>
      </c>
      <c r="AC501" s="34">
        <f t="shared" ca="1" si="302"/>
        <v>5.8333333333333336E-3</v>
      </c>
      <c r="AD501" s="34">
        <f t="shared" ca="1" si="303"/>
        <v>49.663042975791534</v>
      </c>
      <c r="AE501" s="35">
        <f ca="1">AD501/MAX(AD$49:AD501)-1</f>
        <v>-2.4392620998894499E-2</v>
      </c>
      <c r="AF501" s="32">
        <f t="shared" ca="1" si="281"/>
        <v>1215.1636371565482</v>
      </c>
      <c r="AG501" s="33">
        <f t="shared" ca="1" si="304"/>
        <v>1</v>
      </c>
      <c r="AH501" s="34">
        <f t="shared" ca="1" si="305"/>
        <v>1.0019367249008759E-2</v>
      </c>
      <c r="AI501" s="34">
        <f t="shared" ca="1" si="306"/>
        <v>29.625025587305611</v>
      </c>
      <c r="AJ501" s="35">
        <f ca="1">AI501/MAX(AI$49:AI501)-1</f>
        <v>-7.1523424104906752E-2</v>
      </c>
      <c r="AK501" s="32">
        <f t="shared" ca="1" si="282"/>
        <v>1215.1636371565482</v>
      </c>
      <c r="AL501" s="33">
        <f t="shared" ca="1" si="283"/>
        <v>1</v>
      </c>
      <c r="AM501" s="34">
        <f t="shared" ca="1" si="307"/>
        <v>1.0019367249008759E-2</v>
      </c>
      <c r="AN501" s="34">
        <f t="shared" ca="1" si="308"/>
        <v>32.754798610589376</v>
      </c>
      <c r="AO501" s="35">
        <f ca="1">AN501/MAX(AN$49:AN501)-1</f>
        <v>-7.1523424104906641E-2</v>
      </c>
      <c r="AP501" s="32">
        <f t="shared" ca="1" si="284"/>
        <v>1275.4022476055525</v>
      </c>
      <c r="AQ501" s="33">
        <f t="shared" ca="1" si="285"/>
        <v>1</v>
      </c>
      <c r="AR501" s="34">
        <f t="shared" ca="1" si="309"/>
        <v>1.0019367249008759E-2</v>
      </c>
      <c r="AS501" s="34">
        <f t="shared" ca="1" si="310"/>
        <v>36.975666018248063</v>
      </c>
      <c r="AT501" s="35">
        <f ca="1">AS501/MAX(AS$49:AS501)-1</f>
        <v>-7.1523424104906974E-2</v>
      </c>
      <c r="AU501" s="32">
        <f t="shared" ca="1" si="286"/>
        <v>1296.0819470456333</v>
      </c>
      <c r="AV501" s="33">
        <f t="shared" ca="1" si="287"/>
        <v>1</v>
      </c>
      <c r="AW501" s="34">
        <f t="shared" ca="1" si="311"/>
        <v>8.9728587700899035E-3</v>
      </c>
      <c r="AX501" s="34">
        <f t="shared" ca="1" si="312"/>
        <v>37.291377200562899</v>
      </c>
      <c r="AY501" s="35">
        <f ca="1">AX501/MAX(AX$49:AX501)-1</f>
        <v>-5.9572152332895922E-2</v>
      </c>
      <c r="AZ501" s="20"/>
      <c r="BA501" s="20"/>
      <c r="BB501" s="20"/>
      <c r="BC501" s="20"/>
      <c r="BD501" s="20"/>
      <c r="BE501" s="20"/>
      <c r="BF501" s="20"/>
      <c r="BG501" s="17"/>
      <c r="BH501" s="17"/>
      <c r="BJ501" s="7">
        <f ca="1">AVERAGE(B499:B501)</f>
        <v>1220.1378608784962</v>
      </c>
      <c r="BK501" s="7">
        <f ca="1">AVERAGE(B496:B501)</f>
        <v>1258.1099039620647</v>
      </c>
      <c r="BL501" s="7">
        <f ca="1">AVERAGE(B490:B501)</f>
        <v>1194.4121746550784</v>
      </c>
      <c r="BM501" s="7">
        <f ca="1">AVERAGE(B484:B501)</f>
        <v>1138.0054060771497</v>
      </c>
      <c r="BN501" s="7">
        <f ca="1">AVERAGE(B478:B501)</f>
        <v>1089.3072372010163</v>
      </c>
      <c r="BO501" s="5">
        <f ca="1">IF($B500&gt;=BJ500,$D501,$C501)*0.2+IF($B500&gt;=BK500,$D501,$C501)*0.2+IF($B500&gt;=BL500,$D501,$C501)*0.2+IF($B500&gt;=BM500,$D501,$C501)*0.2+IF($B500&gt;=BN500,$D501,$C501)*0.2</f>
        <v>8.3449536827385901E-3</v>
      </c>
      <c r="BP501" s="3">
        <f t="shared" ca="1" si="288"/>
        <v>4073.8454576116228</v>
      </c>
      <c r="BQ501" s="5">
        <f ca="1">BP501/MAX($BP$36:BP501)-1</f>
        <v>-6.4810054345820767E-2</v>
      </c>
    </row>
    <row r="502" spans="1:69" x14ac:dyDescent="0.2">
      <c r="A502" s="15">
        <v>23650</v>
      </c>
      <c r="B502" s="18">
        <v>1260.4886667611488</v>
      </c>
      <c r="C502" s="17">
        <f t="shared" ca="1" si="274"/>
        <v>5.8333333333333336E-3</v>
      </c>
      <c r="D502" s="17">
        <f ca="1">B502/B501-1</f>
        <v>2.051130457467365E-2</v>
      </c>
      <c r="E502" s="20">
        <f t="shared" ca="1" si="275"/>
        <v>8.6421815785156326</v>
      </c>
      <c r="F502" s="20">
        <f ca="1">E502/MAX(E$49:E502)-1</f>
        <v>-5.2479158266272363E-2</v>
      </c>
      <c r="G502" s="32">
        <f t="shared" ca="1" si="276"/>
        <v>1239.5146869670164</v>
      </c>
      <c r="H502" s="33">
        <f t="shared" ca="1" si="289"/>
        <v>1</v>
      </c>
      <c r="I502" s="34">
        <f t="shared" ca="1" si="290"/>
        <v>2.051130457467365E-2</v>
      </c>
      <c r="J502" s="34">
        <f t="shared" ca="1" si="291"/>
        <v>47.403654665472537</v>
      </c>
      <c r="K502" s="35">
        <f ca="1">J502/MAX(J$49:J502)-1</f>
        <v>-4.3816409029038272E-3</v>
      </c>
      <c r="L502" s="32">
        <f t="shared" ca="1" si="277"/>
        <v>1232.808950503447</v>
      </c>
      <c r="M502" s="33">
        <f t="shared" ca="1" si="292"/>
        <v>1</v>
      </c>
      <c r="N502" s="34">
        <f t="shared" ca="1" si="293"/>
        <v>2.051130457467365E-2</v>
      </c>
      <c r="O502" s="34">
        <f t="shared" ca="1" si="294"/>
        <v>36.734583389894858</v>
      </c>
      <c r="P502" s="35">
        <f ca="1">O502/MAX(O$49:O502)-1</f>
        <v>-5.2479158266272252E-2</v>
      </c>
      <c r="Q502" s="32">
        <f t="shared" ca="1" si="278"/>
        <v>1104.0318255655623</v>
      </c>
      <c r="R502" s="33">
        <f t="shared" ca="1" si="295"/>
        <v>1</v>
      </c>
      <c r="S502" s="34">
        <f t="shared" ca="1" si="296"/>
        <v>2.051130457467365E-2</v>
      </c>
      <c r="T502" s="34">
        <f t="shared" ca="1" si="297"/>
        <v>32.092440628913629</v>
      </c>
      <c r="U502" s="35">
        <f ca="1">T502/MAX(T$49:T502)-1</f>
        <v>-5.2479158266272363E-2</v>
      </c>
      <c r="V502" s="32">
        <f t="shared" ca="1" si="279"/>
        <v>1239.5146869670164</v>
      </c>
      <c r="W502" s="33">
        <f t="shared" ca="1" si="298"/>
        <v>1</v>
      </c>
      <c r="X502" s="34">
        <f t="shared" ca="1" si="299"/>
        <v>2.051130457467365E-2</v>
      </c>
      <c r="Y502" s="34">
        <f t="shared" ca="1" si="300"/>
        <v>24.50311070444933</v>
      </c>
      <c r="Z502" s="35">
        <f ca="1">Y502/MAX(Y$49:Y502)-1</f>
        <v>-6.975047649511068E-3</v>
      </c>
      <c r="AA502" s="32">
        <f t="shared" ca="1" si="280"/>
        <v>1239.5146869670164</v>
      </c>
      <c r="AB502" s="33">
        <f t="shared" ca="1" si="301"/>
        <v>1</v>
      </c>
      <c r="AC502" s="34">
        <f t="shared" ca="1" si="302"/>
        <v>2.051130457467365E-2</v>
      </c>
      <c r="AD502" s="34">
        <f t="shared" ca="1" si="303"/>
        <v>50.681696776373101</v>
      </c>
      <c r="AE502" s="35">
        <f ca="1">AD502/MAX(AD$49:AD502)-1</f>
        <v>-4.3816409029037162E-3</v>
      </c>
      <c r="AF502" s="32">
        <f t="shared" ca="1" si="281"/>
        <v>1232.808950503447</v>
      </c>
      <c r="AG502" s="33">
        <f t="shared" ca="1" si="304"/>
        <v>1</v>
      </c>
      <c r="AH502" s="34">
        <f t="shared" ca="1" si="305"/>
        <v>2.051130457467365E-2</v>
      </c>
      <c r="AI502" s="34">
        <f t="shared" ca="1" si="306"/>
        <v>30.232673510159337</v>
      </c>
      <c r="AJ502" s="35">
        <f ca="1">AI502/MAX(AI$49:AI502)-1</f>
        <v>-5.2479158266272363E-2</v>
      </c>
      <c r="AK502" s="32">
        <f t="shared" ca="1" si="282"/>
        <v>1232.808950503447</v>
      </c>
      <c r="AL502" s="33">
        <f t="shared" ca="1" si="283"/>
        <v>1</v>
      </c>
      <c r="AM502" s="34">
        <f t="shared" ca="1" si="307"/>
        <v>2.051130457467365E-2</v>
      </c>
      <c r="AN502" s="34">
        <f t="shared" ca="1" si="308"/>
        <v>33.426642261173271</v>
      </c>
      <c r="AO502" s="35">
        <f ca="1">AN502/MAX(AN$49:AN502)-1</f>
        <v>-5.2479158266272363E-2</v>
      </c>
      <c r="AP502" s="32">
        <f t="shared" ca="1" si="284"/>
        <v>1235.1540459284695</v>
      </c>
      <c r="AQ502" s="33">
        <f t="shared" ca="1" si="285"/>
        <v>1</v>
      </c>
      <c r="AR502" s="34">
        <f t="shared" ca="1" si="309"/>
        <v>2.051130457467365E-2</v>
      </c>
      <c r="AS502" s="34">
        <f t="shared" ca="1" si="310"/>
        <v>37.734085165799762</v>
      </c>
      <c r="AT502" s="35">
        <f ca="1">AS502/MAX(AS$49:AS502)-1</f>
        <v>-5.2479158266272585E-2</v>
      </c>
      <c r="AU502" s="32">
        <f t="shared" ca="1" si="286"/>
        <v>1253.4340816574165</v>
      </c>
      <c r="AV502" s="33">
        <f t="shared" ca="1" si="287"/>
        <v>1</v>
      </c>
      <c r="AW502" s="34">
        <f t="shared" ca="1" si="311"/>
        <v>2.051130457467365E-2</v>
      </c>
      <c r="AX502" s="34">
        <f t="shared" ca="1" si="312"/>
        <v>38.056271996332683</v>
      </c>
      <c r="AY502" s="35">
        <f ca="1">AX502/MAX(AX$49:AX502)-1</f>
        <v>-4.0282750318891281E-2</v>
      </c>
      <c r="AZ502" s="20"/>
      <c r="BA502" s="20"/>
      <c r="BB502" s="20"/>
      <c r="BC502" s="20"/>
      <c r="BD502" s="20"/>
      <c r="BE502" s="20"/>
      <c r="BF502" s="20"/>
      <c r="BG502" s="17"/>
      <c r="BH502" s="17"/>
      <c r="BJ502" s="7">
        <f ca="1">AVERAGE(B500:B502)</f>
        <v>1239.5146869670164</v>
      </c>
      <c r="BK502" s="7">
        <f ca="1">AVERAGE(B497:B502)</f>
        <v>1246.4743843122167</v>
      </c>
      <c r="BL502" s="7">
        <f ca="1">AVERAGE(B491:B502)</f>
        <v>1207.5053519412993</v>
      </c>
      <c r="BM502" s="7">
        <f ca="1">AVERAGE(B485:B502)</f>
        <v>1152.1124897312247</v>
      </c>
      <c r="BN502" s="7">
        <f ca="1">AVERAGE(B479:B502)</f>
        <v>1104.0318255655623</v>
      </c>
      <c r="BO502" s="5">
        <f ca="1">IF($B501&gt;=BJ501,$D502,$C502)*0.2+IF($B501&gt;=BK501,$D502,$C502)*0.2+IF($B501&gt;=BL501,$D502,$C502)*0.2+IF($B501&gt;=BM501,$D502,$C502)*0.2+IF($B501&gt;=BN501,$D502,$C502)*0.2</f>
        <v>1.7575710326405588E-2</v>
      </c>
      <c r="BP502" s="3">
        <f t="shared" ca="1" si="288"/>
        <v>4145.4461852891482</v>
      </c>
      <c r="BQ502" s="5">
        <f ca="1">BP502/MAX($BP$36:BP502)-1</f>
        <v>-4.8373426760835891E-2</v>
      </c>
    </row>
    <row r="503" spans="1:69" x14ac:dyDescent="0.2">
      <c r="A503" s="15">
        <v>23681</v>
      </c>
      <c r="B503" s="18">
        <v>1244.6180273303612</v>
      </c>
      <c r="C503" s="17">
        <f t="shared" ca="1" si="274"/>
        <v>5.8333333333333336E-3</v>
      </c>
      <c r="D503" s="17">
        <f ca="1">B503/B502-1</f>
        <v>-1.2590862456199226E-2</v>
      </c>
      <c r="E503" s="20">
        <f t="shared" ca="1" si="275"/>
        <v>8.5333690589390443</v>
      </c>
      <c r="F503" s="20">
        <f ca="1">E503/MAX(E$49:E503)-1</f>
        <v>-6.4409262858923677E-2</v>
      </c>
      <c r="G503" s="32">
        <f t="shared" ca="1" si="276"/>
        <v>1246.7535800066598</v>
      </c>
      <c r="H503" s="33">
        <f t="shared" ca="1" si="289"/>
        <v>1</v>
      </c>
      <c r="I503" s="34">
        <f t="shared" ca="1" si="290"/>
        <v>-1.2590862456199226E-2</v>
      </c>
      <c r="J503" s="34">
        <f t="shared" ca="1" si="291"/>
        <v>46.806801769658406</v>
      </c>
      <c r="K503" s="35">
        <f ca="1">J503/MAX(J$49:J503)-1</f>
        <v>-1.6917334721162081E-2</v>
      </c>
      <c r="L503" s="32">
        <f t="shared" ca="1" si="277"/>
        <v>1246.0780625369664</v>
      </c>
      <c r="M503" s="33">
        <f t="shared" ca="1" si="292"/>
        <v>1</v>
      </c>
      <c r="N503" s="34">
        <f t="shared" ca="1" si="293"/>
        <v>-1.2590862456199226E-2</v>
      </c>
      <c r="O503" s="34">
        <f t="shared" ca="1" si="294"/>
        <v>36.272063303046913</v>
      </c>
      <c r="P503" s="35">
        <f ca="1">O503/MAX(O$49:O503)-1</f>
        <v>-6.4409262858923677E-2</v>
      </c>
      <c r="Q503" s="32">
        <f t="shared" ca="1" si="278"/>
        <v>1118.3396651384253</v>
      </c>
      <c r="R503" s="33">
        <f t="shared" ca="1" si="295"/>
        <v>1</v>
      </c>
      <c r="S503" s="34">
        <f t="shared" ca="1" si="296"/>
        <v>-1.2590862456199226E-2</v>
      </c>
      <c r="T503" s="34">
        <f t="shared" ca="1" si="297"/>
        <v>31.688369123071237</v>
      </c>
      <c r="U503" s="35">
        <f ca="1">T503/MAX(T$49:T503)-1</f>
        <v>-6.4409262858923788E-2</v>
      </c>
      <c r="V503" s="32">
        <f t="shared" ca="1" si="279"/>
        <v>1246.7535800066598</v>
      </c>
      <c r="W503" s="33">
        <f t="shared" ca="1" si="298"/>
        <v>1</v>
      </c>
      <c r="X503" s="34">
        <f t="shared" ca="1" si="299"/>
        <v>-1.2590862456199226E-2</v>
      </c>
      <c r="Y503" s="34">
        <f t="shared" ca="1" si="300"/>
        <v>24.194595407820586</v>
      </c>
      <c r="Z503" s="35">
        <f ca="1">Y503/MAX(Y$49:Y503)-1</f>
        <v>-1.9478088240129865E-2</v>
      </c>
      <c r="AA503" s="32">
        <f t="shared" ca="1" si="280"/>
        <v>1246.7535800066598</v>
      </c>
      <c r="AB503" s="33">
        <f t="shared" ca="1" si="301"/>
        <v>1</v>
      </c>
      <c r="AC503" s="34">
        <f t="shared" ca="1" si="302"/>
        <v>-1.2590862456199226E-2</v>
      </c>
      <c r="AD503" s="34">
        <f t="shared" ca="1" si="303"/>
        <v>50.043570503214994</v>
      </c>
      <c r="AE503" s="35">
        <f ca="1">AD503/MAX(AD$49:AD503)-1</f>
        <v>-1.6917334721162081E-2</v>
      </c>
      <c r="AF503" s="32">
        <f t="shared" ca="1" si="281"/>
        <v>1246.0780625369664</v>
      </c>
      <c r="AG503" s="33">
        <f t="shared" ca="1" si="304"/>
        <v>1</v>
      </c>
      <c r="AH503" s="34">
        <f t="shared" ca="1" si="305"/>
        <v>-1.2590862456199226E-2</v>
      </c>
      <c r="AI503" s="34">
        <f t="shared" ca="1" si="306"/>
        <v>29.852018076309744</v>
      </c>
      <c r="AJ503" s="35">
        <f ca="1">AI503/MAX(AI$49:AI503)-1</f>
        <v>-6.4409262858923788E-2</v>
      </c>
      <c r="AK503" s="32">
        <f t="shared" ca="1" si="282"/>
        <v>1246.0780625369664</v>
      </c>
      <c r="AL503" s="33">
        <f t="shared" ca="1" si="283"/>
        <v>1</v>
      </c>
      <c r="AM503" s="34">
        <f t="shared" ca="1" si="307"/>
        <v>-1.2590862456199226E-2</v>
      </c>
      <c r="AN503" s="34">
        <f t="shared" ca="1" si="308"/>
        <v>33.005772006090261</v>
      </c>
      <c r="AO503" s="35">
        <f ca="1">AN503/MAX(AN$49:AN503)-1</f>
        <v>-6.4409262858923899E-2</v>
      </c>
      <c r="AP503" s="32">
        <f t="shared" ca="1" si="284"/>
        <v>1260.4886667611488</v>
      </c>
      <c r="AQ503" s="33">
        <f t="shared" ca="1" si="285"/>
        <v>1</v>
      </c>
      <c r="AR503" s="34">
        <f t="shared" ca="1" si="309"/>
        <v>-1.2590862456199226E-2</v>
      </c>
      <c r="AS503" s="34">
        <f t="shared" ca="1" si="310"/>
        <v>37.258980489566667</v>
      </c>
      <c r="AT503" s="35">
        <f ca="1">AS503/MAX(AS$49:AS503)-1</f>
        <v>-6.440926285892401E-2</v>
      </c>
      <c r="AU503" s="32">
        <f t="shared" ca="1" si="286"/>
        <v>1239.5146869670164</v>
      </c>
      <c r="AV503" s="33">
        <f t="shared" ca="1" si="287"/>
        <v>1</v>
      </c>
      <c r="AW503" s="34">
        <f t="shared" ca="1" si="311"/>
        <v>-1.2590862456199226E-2</v>
      </c>
      <c r="AX503" s="34">
        <f t="shared" ca="1" si="312"/>
        <v>37.57711071003115</v>
      </c>
      <c r="AY503" s="35">
        <f ca="1">AX503/MAX(AX$49:AX503)-1</f>
        <v>-5.2366418206467924E-2</v>
      </c>
      <c r="AZ503" s="20"/>
      <c r="BA503" s="20"/>
      <c r="BB503" s="20"/>
      <c r="BC503" s="20"/>
      <c r="BD503" s="20"/>
      <c r="BE503" s="20"/>
      <c r="BF503" s="20"/>
      <c r="BG503" s="17"/>
      <c r="BH503" s="17"/>
      <c r="BJ503" s="7">
        <f ca="1">AVERAGE(B501:B503)</f>
        <v>1246.7535800066598</v>
      </c>
      <c r="BK503" s="7">
        <f ca="1">AVERAGE(B498:B503)</f>
        <v>1240.1537540554252</v>
      </c>
      <c r="BL503" s="7">
        <f ca="1">AVERAGE(B492:B503)</f>
        <v>1221.395255471416</v>
      </c>
      <c r="BM503" s="7">
        <f ca="1">AVERAGE(B486:B503)</f>
        <v>1166.6540985155143</v>
      </c>
      <c r="BN503" s="7">
        <f ca="1">AVERAGE(B480:B503)</f>
        <v>1118.3396651384253</v>
      </c>
      <c r="BO503" s="5">
        <f ca="1">IF($B502&gt;=BJ502,$D503,$C503)*0.2+IF($B502&gt;=BK502,$D503,$C503)*0.2+IF($B502&gt;=BL502,$D503,$C503)*0.2+IF($B502&gt;=BM502,$D503,$C503)*0.2+IF($B502&gt;=BN502,$D503,$C503)*0.2</f>
        <v>-1.2590862456199226E-2</v>
      </c>
      <c r="BP503" s="3">
        <f t="shared" ca="1" si="288"/>
        <v>4093.2514425505969</v>
      </c>
      <c r="BQ503" s="5">
        <f ca="1">BP503/MAX($BP$36:BP503)-1</f>
        <v>-6.0355226054154332E-2</v>
      </c>
    </row>
    <row r="504" spans="1:69" x14ac:dyDescent="0.2">
      <c r="A504" s="15">
        <v>23711</v>
      </c>
      <c r="B504" s="18">
        <v>1238.7538999335975</v>
      </c>
      <c r="C504" s="17">
        <f t="shared" ca="1" si="274"/>
        <v>5.8333333333333336E-3</v>
      </c>
      <c r="D504" s="17">
        <f ca="1">B504/B503-1</f>
        <v>-4.7115880278080224E-3</v>
      </c>
      <c r="E504" s="20">
        <f t="shared" ca="1" si="275"/>
        <v>8.4931633394440791</v>
      </c>
      <c r="F504" s="20">
        <f ca="1">E504/MAX(E$49:E504)-1</f>
        <v>-6.8817380974965814E-2</v>
      </c>
      <c r="G504" s="32">
        <f t="shared" ca="1" si="276"/>
        <v>1247.9535313417025</v>
      </c>
      <c r="H504" s="33">
        <f t="shared" ca="1" si="289"/>
        <v>0</v>
      </c>
      <c r="I504" s="34">
        <f t="shared" ca="1" si="290"/>
        <v>5.8333333333333336E-3</v>
      </c>
      <c r="J504" s="34">
        <f t="shared" ca="1" si="291"/>
        <v>47.079841446648082</v>
      </c>
      <c r="K504" s="35">
        <f ca="1">J504/MAX(J$49:J504)-1</f>
        <v>-1.1182685840368856E-2</v>
      </c>
      <c r="L504" s="32">
        <f t="shared" ca="1" si="277"/>
        <v>1252.0271703288695</v>
      </c>
      <c r="M504" s="33">
        <f t="shared" ca="1" si="292"/>
        <v>0</v>
      </c>
      <c r="N504" s="34">
        <f t="shared" ca="1" si="293"/>
        <v>5.8333333333333336E-3</v>
      </c>
      <c r="O504" s="34">
        <f t="shared" ca="1" si="294"/>
        <v>36.483650338981356</v>
      </c>
      <c r="P504" s="35">
        <f ca="1">O504/MAX(O$49:O504)-1</f>
        <v>-5.8951650225600671E-2</v>
      </c>
      <c r="Q504" s="32">
        <f t="shared" ca="1" si="278"/>
        <v>1130.9637141413139</v>
      </c>
      <c r="R504" s="33">
        <f t="shared" ca="1" si="295"/>
        <v>1</v>
      </c>
      <c r="S504" s="34">
        <f t="shared" ca="1" si="296"/>
        <v>-4.7115880278080224E-3</v>
      </c>
      <c r="T504" s="34">
        <f t="shared" ca="1" si="297"/>
        <v>31.539066582490214</v>
      </c>
      <c r="U504" s="35">
        <f ca="1">T504/MAX(T$49:T504)-1</f>
        <v>-6.8817380974965703E-2</v>
      </c>
      <c r="V504" s="32">
        <f t="shared" ca="1" si="279"/>
        <v>1247.9535313417025</v>
      </c>
      <c r="W504" s="33">
        <f t="shared" ca="1" si="298"/>
        <v>0</v>
      </c>
      <c r="X504" s="34">
        <f t="shared" ca="1" si="299"/>
        <v>4.7115880278080224E-3</v>
      </c>
      <c r="Y504" s="34">
        <f t="shared" ca="1" si="300"/>
        <v>24.308590373881735</v>
      </c>
      <c r="Z504" s="35">
        <f ca="1">Y504/MAX(Y$49:Y504)-1</f>
        <v>-1.4858272939678452E-2</v>
      </c>
      <c r="AA504" s="32">
        <f t="shared" ca="1" si="280"/>
        <v>1247.9535313417025</v>
      </c>
      <c r="AB504" s="33">
        <f t="shared" ca="1" si="301"/>
        <v>0</v>
      </c>
      <c r="AC504" s="34">
        <f t="shared" ca="1" si="302"/>
        <v>5.8333333333333336E-3</v>
      </c>
      <c r="AD504" s="34">
        <f t="shared" ca="1" si="303"/>
        <v>50.335491331150415</v>
      </c>
      <c r="AE504" s="35">
        <f ca="1">AD504/MAX(AD$49:AD504)-1</f>
        <v>-1.1182685840368856E-2</v>
      </c>
      <c r="AF504" s="32">
        <f t="shared" ca="1" si="281"/>
        <v>1252.0271703288695</v>
      </c>
      <c r="AG504" s="33">
        <f t="shared" ca="1" si="304"/>
        <v>0</v>
      </c>
      <c r="AH504" s="34">
        <f t="shared" ca="1" si="305"/>
        <v>5.8333333333333336E-3</v>
      </c>
      <c r="AI504" s="34">
        <f t="shared" ca="1" si="306"/>
        <v>30.026154848421552</v>
      </c>
      <c r="AJ504" s="35">
        <f ca="1">AI504/MAX(AI$49:AI504)-1</f>
        <v>-5.8951650225600782E-2</v>
      </c>
      <c r="AK504" s="32">
        <f t="shared" ca="1" si="282"/>
        <v>1252.0271703288695</v>
      </c>
      <c r="AL504" s="33">
        <f t="shared" ca="1" si="283"/>
        <v>0</v>
      </c>
      <c r="AM504" s="34">
        <f t="shared" ca="1" si="307"/>
        <v>5.8333333333333336E-3</v>
      </c>
      <c r="AN504" s="34">
        <f t="shared" ca="1" si="308"/>
        <v>33.198305676125791</v>
      </c>
      <c r="AO504" s="35">
        <f ca="1">AN504/MAX(AN$49:AN504)-1</f>
        <v>-5.8951650225600782E-2</v>
      </c>
      <c r="AP504" s="32">
        <f t="shared" ca="1" si="284"/>
        <v>1260.4886667611488</v>
      </c>
      <c r="AQ504" s="33">
        <f t="shared" ca="1" si="285"/>
        <v>0</v>
      </c>
      <c r="AR504" s="34">
        <f t="shared" ca="1" si="309"/>
        <v>5.8333333333333336E-3</v>
      </c>
      <c r="AS504" s="34">
        <f t="shared" ca="1" si="310"/>
        <v>37.476324542422475</v>
      </c>
      <c r="AT504" s="35">
        <f ca="1">AS504/MAX(AS$49:AS504)-1</f>
        <v>-5.8951650225601115E-2</v>
      </c>
      <c r="AU504" s="32">
        <f t="shared" ca="1" si="286"/>
        <v>1246.7535800066598</v>
      </c>
      <c r="AV504" s="33">
        <f t="shared" ca="1" si="287"/>
        <v>1</v>
      </c>
      <c r="AW504" s="34">
        <f t="shared" ca="1" si="311"/>
        <v>5.8333333333333336E-3</v>
      </c>
      <c r="AX504" s="34">
        <f t="shared" ca="1" si="312"/>
        <v>37.796310522506332</v>
      </c>
      <c r="AY504" s="35">
        <f ca="1">AX504/MAX(AX$49:AX504)-1</f>
        <v>-4.6838555646005697E-2</v>
      </c>
      <c r="AZ504" s="20"/>
      <c r="BA504" s="20"/>
      <c r="BB504" s="20"/>
      <c r="BC504" s="20"/>
      <c r="BD504" s="20"/>
      <c r="BE504" s="20"/>
      <c r="BF504" s="20"/>
      <c r="BG504" s="17"/>
      <c r="BH504" s="17"/>
      <c r="BJ504" s="7">
        <f ca="1">AVERAGE(B502:B504)</f>
        <v>1247.9535313417025</v>
      </c>
      <c r="BK504" s="7">
        <f ca="1">AVERAGE(B499:B504)</f>
        <v>1234.0456961100992</v>
      </c>
      <c r="BL504" s="7">
        <f ca="1">AVERAGE(B493:B504)</f>
        <v>1234.2884526915357</v>
      </c>
      <c r="BM504" s="7">
        <f ca="1">AVERAGE(B487:B504)</f>
        <v>1180.4165774402634</v>
      </c>
      <c r="BN504" s="7">
        <f ca="1">AVERAGE(B481:B504)</f>
        <v>1130.9637141413139</v>
      </c>
      <c r="BO504" s="5">
        <f ca="1">IF($B503&gt;=BJ503,$D504,$C504)*0.2+IF($B503&gt;=BK503,$D504,$C504)*0.2+IF($B503&gt;=BL503,$D504,$C504)*0.2+IF($B503&gt;=BM503,$D504,$C504)*0.2+IF($B503&gt;=BN503,$D504,$C504)*0.2</f>
        <v>-2.6026037555797518E-3</v>
      </c>
      <c r="BP504" s="3">
        <f t="shared" ca="1" si="288"/>
        <v>4082.5983309736826</v>
      </c>
      <c r="BQ504" s="5">
        <f ca="1">BP504/MAX($BP$36:BP504)-1</f>
        <v>-6.2800749071736606E-2</v>
      </c>
    </row>
    <row r="505" spans="1:69" x14ac:dyDescent="0.2">
      <c r="A505" s="15">
        <v>23742</v>
      </c>
      <c r="B505" s="18">
        <v>1274.3632560875596</v>
      </c>
      <c r="C505" s="17">
        <f t="shared" ca="1" si="274"/>
        <v>5.8333333333333336E-3</v>
      </c>
      <c r="D505" s="17">
        <f ca="1">B505/B504-1</f>
        <v>2.8746110228892841E-2</v>
      </c>
      <c r="E505" s="20">
        <f t="shared" ca="1" si="275"/>
        <v>8.7373087489917296</v>
      </c>
      <c r="F505" s="20">
        <f ca="1">E505/MAX(E$49:E505)-1</f>
        <v>-4.2049502765243107E-2</v>
      </c>
      <c r="G505" s="32">
        <f t="shared" ca="1" si="276"/>
        <v>1252.5783944505063</v>
      </c>
      <c r="H505" s="33">
        <f t="shared" ca="1" si="289"/>
        <v>0</v>
      </c>
      <c r="I505" s="34">
        <f t="shared" ca="1" si="290"/>
        <v>5.8333333333333336E-3</v>
      </c>
      <c r="J505" s="34">
        <f t="shared" ca="1" si="291"/>
        <v>47.354473855086866</v>
      </c>
      <c r="K505" s="35">
        <f ca="1">J505/MAX(J$49:J505)-1</f>
        <v>-5.4145848411042419E-3</v>
      </c>
      <c r="L505" s="32">
        <f t="shared" ca="1" si="277"/>
        <v>1256.6883273885055</v>
      </c>
      <c r="M505" s="33">
        <f t="shared" ca="1" si="292"/>
        <v>0</v>
      </c>
      <c r="N505" s="34">
        <f t="shared" ca="1" si="293"/>
        <v>5.8333333333333336E-3</v>
      </c>
      <c r="O505" s="34">
        <f t="shared" ca="1" si="294"/>
        <v>36.696471632625418</v>
      </c>
      <c r="P505" s="35">
        <f ca="1">O505/MAX(O$49:O505)-1</f>
        <v>-5.3462201518583274E-2</v>
      </c>
      <c r="Q505" s="32">
        <f t="shared" ca="1" si="278"/>
        <v>1145.1245462066074</v>
      </c>
      <c r="R505" s="33">
        <f t="shared" ca="1" si="295"/>
        <v>1</v>
      </c>
      <c r="S505" s="34">
        <f t="shared" ca="1" si="296"/>
        <v>2.8746110228892841E-2</v>
      </c>
      <c r="T505" s="34">
        <f t="shared" ca="1" si="297"/>
        <v>32.445692066986865</v>
      </c>
      <c r="U505" s="35">
        <f ca="1">T505/MAX(T$49:T505)-1</f>
        <v>-4.2049502765243107E-2</v>
      </c>
      <c r="V505" s="32">
        <f t="shared" ca="1" si="279"/>
        <v>1252.5783944505063</v>
      </c>
      <c r="W505" s="33">
        <f t="shared" ca="1" si="298"/>
        <v>0</v>
      </c>
      <c r="X505" s="34">
        <f t="shared" ca="1" si="299"/>
        <v>-2.8746110228892841E-2</v>
      </c>
      <c r="Y505" s="34">
        <f t="shared" ca="1" si="300"/>
        <v>23.609812955485129</v>
      </c>
      <c r="Z505" s="35">
        <f ca="1">Y505/MAX(Y$49:Y505)-1</f>
        <v>-4.3177265616836324E-2</v>
      </c>
      <c r="AA505" s="32">
        <f t="shared" ca="1" si="280"/>
        <v>1252.5783944505063</v>
      </c>
      <c r="AB505" s="33">
        <f t="shared" ca="1" si="301"/>
        <v>0</v>
      </c>
      <c r="AC505" s="34">
        <f t="shared" ca="1" si="302"/>
        <v>5.8333333333333336E-3</v>
      </c>
      <c r="AD505" s="34">
        <f t="shared" ca="1" si="303"/>
        <v>50.629115030582128</v>
      </c>
      <c r="AE505" s="35">
        <f ca="1">AD505/MAX(AD$49:AD505)-1</f>
        <v>-5.4145848411042419E-3</v>
      </c>
      <c r="AF505" s="32">
        <f t="shared" ca="1" si="281"/>
        <v>1256.6883273885055</v>
      </c>
      <c r="AG505" s="33">
        <f t="shared" ca="1" si="304"/>
        <v>0</v>
      </c>
      <c r="AH505" s="34">
        <f t="shared" ca="1" si="305"/>
        <v>5.8333333333333336E-3</v>
      </c>
      <c r="AI505" s="34">
        <f t="shared" ca="1" si="306"/>
        <v>30.201307418370678</v>
      </c>
      <c r="AJ505" s="35">
        <f ca="1">AI505/MAX(AI$49:AI505)-1</f>
        <v>-5.3462201518583496E-2</v>
      </c>
      <c r="AK505" s="32">
        <f t="shared" ca="1" si="282"/>
        <v>1256.6883273885055</v>
      </c>
      <c r="AL505" s="33">
        <f t="shared" ca="1" si="283"/>
        <v>0</v>
      </c>
      <c r="AM505" s="34">
        <f t="shared" ca="1" si="307"/>
        <v>5.8333333333333336E-3</v>
      </c>
      <c r="AN505" s="34">
        <f t="shared" ca="1" si="308"/>
        <v>33.391962459236524</v>
      </c>
      <c r="AO505" s="35">
        <f ca="1">AN505/MAX(AN$49:AN505)-1</f>
        <v>-5.3462201518583496E-2</v>
      </c>
      <c r="AP505" s="32">
        <f t="shared" ca="1" si="284"/>
        <v>1260.4886667611488</v>
      </c>
      <c r="AQ505" s="33">
        <f t="shared" ca="1" si="285"/>
        <v>0</v>
      </c>
      <c r="AR505" s="34">
        <f t="shared" ca="1" si="309"/>
        <v>5.8333333333333336E-3</v>
      </c>
      <c r="AS505" s="34">
        <f t="shared" ca="1" si="310"/>
        <v>37.694936435586605</v>
      </c>
      <c r="AT505" s="35">
        <f ca="1">AS505/MAX(AS$49:AS505)-1</f>
        <v>-5.3462201518583718E-2</v>
      </c>
      <c r="AU505" s="32">
        <f t="shared" ca="1" si="286"/>
        <v>1247.9535313417025</v>
      </c>
      <c r="AV505" s="33">
        <f t="shared" ca="1" si="287"/>
        <v>1</v>
      </c>
      <c r="AW505" s="34">
        <f t="shared" ca="1" si="311"/>
        <v>5.8333333333333336E-3</v>
      </c>
      <c r="AX505" s="34">
        <f t="shared" ca="1" si="312"/>
        <v>38.016789000554283</v>
      </c>
      <c r="AY505" s="35">
        <f ca="1">AX505/MAX(AX$49:AX505)-1</f>
        <v>-4.1278447220607473E-2</v>
      </c>
      <c r="AZ505" s="20"/>
      <c r="BA505" s="20"/>
      <c r="BB505" s="20"/>
      <c r="BC505" s="20"/>
      <c r="BD505" s="20"/>
      <c r="BE505" s="20"/>
      <c r="BF505" s="20"/>
      <c r="BG505" s="17"/>
      <c r="BH505" s="17"/>
      <c r="BJ505" s="7">
        <f ca="1">AVERAGE(B503:B505)</f>
        <v>1252.5783944505063</v>
      </c>
      <c r="BK505" s="7">
        <f ca="1">AVERAGE(B500:B505)</f>
        <v>1246.0465407087613</v>
      </c>
      <c r="BL505" s="7">
        <f ca="1">AVERAGE(B494:B505)</f>
        <v>1247.8248151159016</v>
      </c>
      <c r="BM505" s="7">
        <f ca="1">AVERAGE(B488:B505)</f>
        <v>1193.573212651886</v>
      </c>
      <c r="BN505" s="7">
        <f ca="1">AVERAGE(B482:B505)</f>
        <v>1145.1245462066074</v>
      </c>
      <c r="BO505" s="5">
        <f ca="1">IF($B504&gt;=BJ504,$D505,$C505)*0.2+IF($B504&gt;=BK504,$D505,$C505)*0.2+IF($B504&gt;=BL504,$D505,$C505)*0.2+IF($B504&gt;=BM504,$D505,$C505)*0.2+IF($B504&gt;=BN504,$D505,$C505)*0.2</f>
        <v>2.4163554849780937E-2</v>
      </c>
      <c r="BP505" s="3">
        <f t="shared" ca="1" si="288"/>
        <v>4181.2484196737896</v>
      </c>
      <c r="BQ505" s="5">
        <f ca="1">BP505/MAX($BP$36:BP505)-1</f>
        <v>-4.0154683566757887E-2</v>
      </c>
    </row>
    <row r="506" spans="1:69" x14ac:dyDescent="0.2">
      <c r="A506" s="15">
        <v>23773</v>
      </c>
      <c r="B506" s="18">
        <v>1316.5675689162827</v>
      </c>
      <c r="C506" s="17">
        <f t="shared" ca="1" si="274"/>
        <v>5.8333333333333336E-3</v>
      </c>
      <c r="D506" s="17">
        <f ca="1">B506/B505-1</f>
        <v>3.3117961167756116E-2</v>
      </c>
      <c r="E506" s="20">
        <f t="shared" ca="1" si="275"/>
        <v>9.0266706008515332</v>
      </c>
      <c r="F506" s="20">
        <f ca="1">E506/MAX(E$49:E506)-1</f>
        <v>-1.0324135397189793E-2</v>
      </c>
      <c r="G506" s="32">
        <f t="shared" ca="1" si="276"/>
        <v>1276.5615749791466</v>
      </c>
      <c r="H506" s="33">
        <f t="shared" ca="1" si="289"/>
        <v>1</v>
      </c>
      <c r="I506" s="34">
        <f t="shared" ca="1" si="290"/>
        <v>3.3117961167756116E-2</v>
      </c>
      <c r="J506" s="34">
        <f t="shared" ca="1" si="291"/>
        <v>48.922757481339154</v>
      </c>
      <c r="K506" s="35">
        <f ca="1">J506/MAX(J$49:J506)-1</f>
        <v>0</v>
      </c>
      <c r="L506" s="32">
        <f t="shared" ca="1" si="277"/>
        <v>1255.3149058141103</v>
      </c>
      <c r="M506" s="33">
        <f t="shared" ca="1" si="292"/>
        <v>1</v>
      </c>
      <c r="N506" s="34">
        <f t="shared" ca="1" si="293"/>
        <v>3.3117961167756116E-2</v>
      </c>
      <c r="O506" s="34">
        <f t="shared" ca="1" si="294"/>
        <v>37.911783955148373</v>
      </c>
      <c r="P506" s="35">
        <f ca="1">O506/MAX(O$49:O506)-1</f>
        <v>-2.2114799464662327E-2</v>
      </c>
      <c r="Q506" s="32">
        <f t="shared" ca="1" si="278"/>
        <v>1159.0755184067582</v>
      </c>
      <c r="R506" s="33">
        <f t="shared" ca="1" si="295"/>
        <v>1</v>
      </c>
      <c r="S506" s="34">
        <f t="shared" ca="1" si="296"/>
        <v>3.3117961167756116E-2</v>
      </c>
      <c r="T506" s="34">
        <f t="shared" ca="1" si="297"/>
        <v>33.52022723692231</v>
      </c>
      <c r="U506" s="35">
        <f ca="1">T506/MAX(T$49:T506)-1</f>
        <v>-1.0324135397189682E-2</v>
      </c>
      <c r="V506" s="32">
        <f t="shared" ca="1" si="279"/>
        <v>1276.5615749791466</v>
      </c>
      <c r="W506" s="33">
        <f t="shared" ca="1" si="298"/>
        <v>1</v>
      </c>
      <c r="X506" s="34">
        <f t="shared" ca="1" si="299"/>
        <v>3.3117961167756116E-2</v>
      </c>
      <c r="Y506" s="34">
        <f t="shared" ca="1" si="300"/>
        <v>24.391721824122872</v>
      </c>
      <c r="Z506" s="35">
        <f ca="1">Y506/MAX(Y$49:Y506)-1</f>
        <v>-1.1489247455108376E-2</v>
      </c>
      <c r="AA506" s="32">
        <f t="shared" ca="1" si="280"/>
        <v>1276.5615749791466</v>
      </c>
      <c r="AB506" s="33">
        <f t="shared" ca="1" si="301"/>
        <v>1</v>
      </c>
      <c r="AC506" s="34">
        <f t="shared" ca="1" si="302"/>
        <v>3.3117961167756116E-2</v>
      </c>
      <c r="AD506" s="34">
        <f t="shared" ca="1" si="303"/>
        <v>52.305848096122801</v>
      </c>
      <c r="AE506" s="35">
        <f ca="1">AD506/MAX(AD$49:AD506)-1</f>
        <v>0</v>
      </c>
      <c r="AF506" s="32">
        <f t="shared" ca="1" si="281"/>
        <v>1255.3149058141103</v>
      </c>
      <c r="AG506" s="33">
        <f t="shared" ca="1" si="304"/>
        <v>0</v>
      </c>
      <c r="AH506" s="34">
        <f t="shared" ca="1" si="305"/>
        <v>5.8333333333333336E-3</v>
      </c>
      <c r="AI506" s="34">
        <f t="shared" ca="1" si="306"/>
        <v>30.377481711644506</v>
      </c>
      <c r="AJ506" s="35">
        <f ca="1">AI506/MAX(AI$49:AI506)-1</f>
        <v>-4.7940731027441896E-2</v>
      </c>
      <c r="AK506" s="32">
        <f t="shared" ca="1" si="282"/>
        <v>1255.3149058141103</v>
      </c>
      <c r="AL506" s="33">
        <f t="shared" ca="1" si="283"/>
        <v>0.3</v>
      </c>
      <c r="AM506" s="34">
        <f t="shared" ca="1" si="307"/>
        <v>5.8333333333333336E-3</v>
      </c>
      <c r="AN506" s="34">
        <f t="shared" ca="1" si="308"/>
        <v>33.586748906915403</v>
      </c>
      <c r="AO506" s="35">
        <f ca="1">AN506/MAX(AN$49:AN506)-1</f>
        <v>-4.7940731027441896E-2</v>
      </c>
      <c r="AP506" s="32">
        <f t="shared" ca="1" si="284"/>
        <v>1274.3632560875596</v>
      </c>
      <c r="AQ506" s="33">
        <f t="shared" ca="1" si="285"/>
        <v>1</v>
      </c>
      <c r="AR506" s="34">
        <f t="shared" ca="1" si="309"/>
        <v>3.3117961167756116E-2</v>
      </c>
      <c r="AS506" s="34">
        <f t="shared" ca="1" si="310"/>
        <v>38.943315876681396</v>
      </c>
      <c r="AT506" s="35">
        <f ca="1">AS506/MAX(AS$49:AS506)-1</f>
        <v>-2.2114799464662882E-2</v>
      </c>
      <c r="AU506" s="32">
        <f t="shared" ca="1" si="286"/>
        <v>1252.5783944505063</v>
      </c>
      <c r="AV506" s="33">
        <f t="shared" ca="1" si="287"/>
        <v>1</v>
      </c>
      <c r="AW506" s="34">
        <f t="shared" ca="1" si="311"/>
        <v>1.9475647250544726E-2</v>
      </c>
      <c r="AX506" s="34">
        <f t="shared" ca="1" si="312"/>
        <v>38.75719057272746</v>
      </c>
      <c r="AY506" s="35">
        <f ca="1">AX506/MAX(AX$49:AX506)-1</f>
        <v>-2.2606724447181703E-2</v>
      </c>
      <c r="AZ506" s="20"/>
      <c r="BA506" s="20"/>
      <c r="BB506" s="20"/>
      <c r="BC506" s="20"/>
      <c r="BD506" s="20"/>
      <c r="BE506" s="20"/>
      <c r="BF506" s="20"/>
      <c r="BG506" s="17"/>
      <c r="BH506" s="17"/>
      <c r="BJ506" s="7">
        <f ca="1">AVERAGE(B504:B506)</f>
        <v>1276.5615749791466</v>
      </c>
      <c r="BK506" s="7">
        <f ca="1">AVERAGE(B501:B506)</f>
        <v>1261.6575774929031</v>
      </c>
      <c r="BL506" s="7">
        <f ca="1">AVERAGE(B495:B506)</f>
        <v>1259.2668773577116</v>
      </c>
      <c r="BM506" s="7">
        <f ca="1">AVERAGE(B489:B506)</f>
        <v>1208.9467118005743</v>
      </c>
      <c r="BN506" s="7">
        <f ca="1">AVERAGE(B483:B506)</f>
        <v>1159.0755184067582</v>
      </c>
      <c r="BO506" s="5">
        <f ca="1">IF($B505&gt;=BJ505,$D506,$C506)*0.2+IF($B505&gt;=BK505,$D506,$C506)*0.2+IF($B505&gt;=BL505,$D506,$C506)*0.2+IF($B505&gt;=BM505,$D506,$C506)*0.2+IF($B505&gt;=BN505,$D506,$C506)*0.2</f>
        <v>3.3117961167756116E-2</v>
      </c>
      <c r="BP506" s="3">
        <f t="shared" ca="1" si="288"/>
        <v>4319.7228424692876</v>
      </c>
      <c r="BQ506" s="5">
        <f ca="1">BP506/MAX($BP$36:BP506)-1</f>
        <v>-8.3665636500692697E-3</v>
      </c>
    </row>
    <row r="507" spans="1:69" x14ac:dyDescent="0.2">
      <c r="A507" s="15">
        <v>23801</v>
      </c>
      <c r="B507" s="18">
        <v>1385.3423872113992</v>
      </c>
      <c r="C507" s="17">
        <f t="shared" ca="1" si="274"/>
        <v>5.8333333333333336E-3</v>
      </c>
      <c r="D507" s="17">
        <f ca="1">B507/B506-1</f>
        <v>5.2237970856085836E-2</v>
      </c>
      <c r="E507" s="20">
        <f t="shared" ca="1" si="275"/>
        <v>9.4982055566263028</v>
      </c>
      <c r="F507" s="20">
        <f ca="1">E507/MAX(E$49:E507)-1</f>
        <v>0</v>
      </c>
      <c r="G507" s="32">
        <f t="shared" ca="1" si="276"/>
        <v>1325.4244040717469</v>
      </c>
      <c r="H507" s="33">
        <f t="shared" ca="1" si="289"/>
        <v>1</v>
      </c>
      <c r="I507" s="34">
        <f t="shared" ca="1" si="290"/>
        <v>5.2237970856085836E-2</v>
      </c>
      <c r="J507" s="34">
        <f t="shared" ca="1" si="291"/>
        <v>51.478383060848707</v>
      </c>
      <c r="K507" s="35">
        <f ca="1">J507/MAX(J$49:J507)-1</f>
        <v>0</v>
      </c>
      <c r="L507" s="32">
        <f t="shared" ca="1" si="277"/>
        <v>1265.5949636481389</v>
      </c>
      <c r="M507" s="33">
        <f t="shared" ca="1" si="292"/>
        <v>1</v>
      </c>
      <c r="N507" s="34">
        <f t="shared" ca="1" si="293"/>
        <v>5.2237970856085836E-2</v>
      </c>
      <c r="O507" s="34">
        <f t="shared" ca="1" si="294"/>
        <v>39.892218620499634</v>
      </c>
      <c r="P507" s="35">
        <f ca="1">O507/MAX(O$49:O507)-1</f>
        <v>0</v>
      </c>
      <c r="Q507" s="32">
        <f t="shared" ca="1" si="278"/>
        <v>1175.1762964845434</v>
      </c>
      <c r="R507" s="33">
        <f t="shared" ca="1" si="295"/>
        <v>1</v>
      </c>
      <c r="S507" s="34">
        <f t="shared" ca="1" si="296"/>
        <v>5.2237970856085836E-2</v>
      </c>
      <c r="T507" s="34">
        <f t="shared" ca="1" si="297"/>
        <v>35.271255890414032</v>
      </c>
      <c r="U507" s="35">
        <f ca="1">T507/MAX(T$49:T507)-1</f>
        <v>0</v>
      </c>
      <c r="V507" s="32">
        <f t="shared" ca="1" si="279"/>
        <v>1325.4244040717469</v>
      </c>
      <c r="W507" s="33">
        <f t="shared" ca="1" si="298"/>
        <v>1</v>
      </c>
      <c r="X507" s="34">
        <f t="shared" ca="1" si="299"/>
        <v>5.2237970856085836E-2</v>
      </c>
      <c r="Y507" s="34">
        <f t="shared" ca="1" si="300"/>
        <v>25.665895877901153</v>
      </c>
      <c r="Z507" s="35">
        <f ca="1">Y507/MAX(Y$49:Y507)-1</f>
        <v>0</v>
      </c>
      <c r="AA507" s="32">
        <f t="shared" ca="1" si="280"/>
        <v>1325.4244040717469</v>
      </c>
      <c r="AB507" s="33">
        <f t="shared" ca="1" si="301"/>
        <v>1</v>
      </c>
      <c r="AC507" s="34">
        <f t="shared" ca="1" si="302"/>
        <v>5.2237970856085836E-2</v>
      </c>
      <c r="AD507" s="34">
        <f t="shared" ca="1" si="303"/>
        <v>55.038199464570916</v>
      </c>
      <c r="AE507" s="35">
        <f ca="1">AD507/MAX(AD$49:AD507)-1</f>
        <v>0</v>
      </c>
      <c r="AF507" s="32">
        <f t="shared" ca="1" si="281"/>
        <v>1265.5949636481389</v>
      </c>
      <c r="AG507" s="33">
        <f t="shared" ca="1" si="304"/>
        <v>0</v>
      </c>
      <c r="AH507" s="34">
        <f t="shared" ca="1" si="305"/>
        <v>5.8333333333333336E-3</v>
      </c>
      <c r="AI507" s="34">
        <f t="shared" ca="1" si="306"/>
        <v>30.554683688295768</v>
      </c>
      <c r="AJ507" s="35">
        <f ca="1">AI507/MAX(AI$49:AI507)-1</f>
        <v>-4.2387051958435285E-2</v>
      </c>
      <c r="AK507" s="32">
        <f t="shared" ca="1" si="282"/>
        <v>1265.5949636481389</v>
      </c>
      <c r="AL507" s="33">
        <f t="shared" ca="1" si="283"/>
        <v>0.6</v>
      </c>
      <c r="AM507" s="34">
        <f t="shared" ca="1" si="307"/>
        <v>5.8333333333333336E-3</v>
      </c>
      <c r="AN507" s="34">
        <f t="shared" ca="1" si="308"/>
        <v>33.782671608872413</v>
      </c>
      <c r="AO507" s="35">
        <f ca="1">AN507/MAX(AN$49:AN507)-1</f>
        <v>-4.2387051958435285E-2</v>
      </c>
      <c r="AP507" s="32">
        <f t="shared" ca="1" si="284"/>
        <v>1316.5675689162827</v>
      </c>
      <c r="AQ507" s="33">
        <f t="shared" ca="1" si="285"/>
        <v>1</v>
      </c>
      <c r="AR507" s="34">
        <f t="shared" ca="1" si="309"/>
        <v>5.2237970856085836E-2</v>
      </c>
      <c r="AS507" s="34">
        <f t="shared" ca="1" si="310"/>
        <v>40.977635676486827</v>
      </c>
      <c r="AT507" s="35">
        <f ca="1">AS507/MAX(AS$49:AS507)-1</f>
        <v>0</v>
      </c>
      <c r="AU507" s="32">
        <f t="shared" ca="1" si="286"/>
        <v>1276.5615749791466</v>
      </c>
      <c r="AV507" s="33">
        <f t="shared" ca="1" si="287"/>
        <v>1</v>
      </c>
      <c r="AW507" s="34">
        <f t="shared" ca="1" si="311"/>
        <v>2.9035652094709586E-2</v>
      </c>
      <c r="AX507" s="34">
        <f t="shared" ca="1" si="312"/>
        <v>39.882530874365528</v>
      </c>
      <c r="AY507" s="35">
        <f ca="1">AX507/MAX(AX$49:AX507)-1</f>
        <v>0</v>
      </c>
      <c r="AZ507" s="20"/>
      <c r="BA507" s="20"/>
      <c r="BB507" s="20"/>
      <c r="BC507" s="20"/>
      <c r="BD507" s="20"/>
      <c r="BE507" s="20"/>
      <c r="BF507" s="20"/>
      <c r="BG507" s="17"/>
      <c r="BH507" s="17"/>
      <c r="BJ507" s="7">
        <f ca="1">AVERAGE(B505:B507)</f>
        <v>1325.4244040717469</v>
      </c>
      <c r="BK507" s="7">
        <f ca="1">AVERAGE(B502:B507)</f>
        <v>1286.6889677067247</v>
      </c>
      <c r="BL507" s="7">
        <f ca="1">AVERAGE(B496:B507)</f>
        <v>1272.399435834395</v>
      </c>
      <c r="BM507" s="7">
        <f ca="1">AVERAGE(B490:B507)</f>
        <v>1225.1711056722938</v>
      </c>
      <c r="BN507" s="7">
        <f ca="1">AVERAGE(B484:B507)</f>
        <v>1175.1762964845434</v>
      </c>
      <c r="BO507" s="5">
        <f ca="1">IF($B506&gt;=BJ506,$D507,$C507)*0.2+IF($B506&gt;=BK506,$D507,$C507)*0.2+IF($B506&gt;=BL506,$D507,$C507)*0.2+IF($B506&gt;=BM506,$D507,$C507)*0.2+IF($B506&gt;=BN506,$D507,$C507)*0.2</f>
        <v>5.2237970856085843E-2</v>
      </c>
      <c r="BP507" s="3">
        <f t="shared" ca="1" si="288"/>
        <v>4545.3763984205661</v>
      </c>
      <c r="BQ507" s="5">
        <f ca="1">BP507/MAX($BP$36:BP507)-1</f>
        <v>0</v>
      </c>
    </row>
    <row r="508" spans="1:69" x14ac:dyDescent="0.2">
      <c r="A508" s="15">
        <v>23832</v>
      </c>
      <c r="B508" s="18">
        <v>1421.3467122747022</v>
      </c>
      <c r="C508" s="17">
        <f t="shared" ca="1" si="274"/>
        <v>5.8333333333333336E-3</v>
      </c>
      <c r="D508" s="17">
        <f ca="1">B508/B507-1</f>
        <v>2.5989477688455942E-2</v>
      </c>
      <c r="E508" s="20">
        <f t="shared" ca="1" si="275"/>
        <v>9.7450589580206106</v>
      </c>
      <c r="F508" s="20">
        <f ca="1">E508/MAX(E$49:E508)-1</f>
        <v>0</v>
      </c>
      <c r="G508" s="32">
        <f t="shared" ca="1" si="276"/>
        <v>1374.4188894674614</v>
      </c>
      <c r="H508" s="33">
        <f t="shared" ca="1" si="289"/>
        <v>1</v>
      </c>
      <c r="I508" s="34">
        <f t="shared" ca="1" si="290"/>
        <v>2.5989477688455942E-2</v>
      </c>
      <c r="J508" s="34">
        <f t="shared" ca="1" si="291"/>
        <v>52.816279348846422</v>
      </c>
      <c r="K508" s="35">
        <f ca="1">J508/MAX(J$49:J508)-1</f>
        <v>0</v>
      </c>
      <c r="L508" s="32">
        <f t="shared" ca="1" si="277"/>
        <v>1280.1894101150542</v>
      </c>
      <c r="M508" s="33">
        <f t="shared" ca="1" si="292"/>
        <v>1</v>
      </c>
      <c r="N508" s="34">
        <f t="shared" ca="1" si="293"/>
        <v>2.5989477688455942E-2</v>
      </c>
      <c r="O508" s="34">
        <f t="shared" ca="1" si="294"/>
        <v>40.928996546280118</v>
      </c>
      <c r="P508" s="35">
        <f ca="1">O508/MAX(O$49:O508)-1</f>
        <v>0</v>
      </c>
      <c r="Q508" s="32">
        <f t="shared" ca="1" si="278"/>
        <v>1192.4590277881646</v>
      </c>
      <c r="R508" s="33">
        <f t="shared" ca="1" si="295"/>
        <v>1</v>
      </c>
      <c r="S508" s="34">
        <f t="shared" ca="1" si="296"/>
        <v>2.5989477688455942E-2</v>
      </c>
      <c r="T508" s="34">
        <f t="shared" ca="1" si="297"/>
        <v>36.187937408421767</v>
      </c>
      <c r="U508" s="35">
        <f ca="1">T508/MAX(T$49:T508)-1</f>
        <v>0</v>
      </c>
      <c r="V508" s="32">
        <f t="shared" ca="1" si="279"/>
        <v>1374.4188894674614</v>
      </c>
      <c r="W508" s="33">
        <f t="shared" ca="1" si="298"/>
        <v>1</v>
      </c>
      <c r="X508" s="34">
        <f t="shared" ca="1" si="299"/>
        <v>2.5989477688455942E-2</v>
      </c>
      <c r="Y508" s="34">
        <f t="shared" ca="1" si="300"/>
        <v>26.332939106174098</v>
      </c>
      <c r="Z508" s="35">
        <f ca="1">Y508/MAX(Y$49:Y508)-1</f>
        <v>0</v>
      </c>
      <c r="AA508" s="32">
        <f t="shared" ca="1" si="280"/>
        <v>1374.4188894674614</v>
      </c>
      <c r="AB508" s="33">
        <f t="shared" ca="1" si="301"/>
        <v>1</v>
      </c>
      <c r="AC508" s="34">
        <f t="shared" ca="1" si="302"/>
        <v>2.5989477688455942E-2</v>
      </c>
      <c r="AD508" s="34">
        <f t="shared" ca="1" si="303"/>
        <v>56.468613521568166</v>
      </c>
      <c r="AE508" s="35">
        <f ca="1">AD508/MAX(AD$49:AD508)-1</f>
        <v>0</v>
      </c>
      <c r="AF508" s="32">
        <f t="shared" ca="1" si="281"/>
        <v>1280.1894101150542</v>
      </c>
      <c r="AG508" s="33">
        <f t="shared" ca="1" si="304"/>
        <v>0</v>
      </c>
      <c r="AH508" s="34">
        <f t="shared" ca="1" si="305"/>
        <v>5.8333333333333336E-3</v>
      </c>
      <c r="AI508" s="34">
        <f t="shared" ca="1" si="306"/>
        <v>30.732919343144161</v>
      </c>
      <c r="AJ508" s="35">
        <f ca="1">AI508/MAX(AI$49:AI508)-1</f>
        <v>-3.6800976428192689E-2</v>
      </c>
      <c r="AK508" s="32">
        <f t="shared" ca="1" si="282"/>
        <v>1280.1894101150542</v>
      </c>
      <c r="AL508" s="33">
        <f t="shared" ca="1" si="283"/>
        <v>1</v>
      </c>
      <c r="AM508" s="34">
        <f t="shared" ca="1" si="307"/>
        <v>2.5989477688455942E-2</v>
      </c>
      <c r="AN508" s="34">
        <f t="shared" ca="1" si="308"/>
        <v>34.660665598907634</v>
      </c>
      <c r="AO508" s="35">
        <f ca="1">AN508/MAX(AN$49:AN508)-1</f>
        <v>-1.7499191611132558E-2</v>
      </c>
      <c r="AP508" s="32">
        <f t="shared" ca="1" si="284"/>
        <v>1385.3423872113992</v>
      </c>
      <c r="AQ508" s="33">
        <f t="shared" ca="1" si="285"/>
        <v>1</v>
      </c>
      <c r="AR508" s="34">
        <f t="shared" ca="1" si="309"/>
        <v>2.5989477688455942E-2</v>
      </c>
      <c r="AS508" s="34">
        <f t="shared" ca="1" si="310"/>
        <v>42.042623024626558</v>
      </c>
      <c r="AT508" s="35">
        <f ca="1">AS508/MAX(AS$49:AS508)-1</f>
        <v>0</v>
      </c>
      <c r="AU508" s="32">
        <f t="shared" ca="1" si="286"/>
        <v>1325.4244040717469</v>
      </c>
      <c r="AV508" s="33">
        <f t="shared" ca="1" si="287"/>
        <v>1</v>
      </c>
      <c r="AW508" s="34">
        <f t="shared" ca="1" si="311"/>
        <v>2.0950441599675289E-2</v>
      </c>
      <c r="AX508" s="34">
        <f t="shared" ca="1" si="312"/>
        <v>40.718087508296172</v>
      </c>
      <c r="AY508" s="35">
        <f ca="1">AX508/MAX(AX$49:AX508)-1</f>
        <v>0</v>
      </c>
      <c r="AZ508" s="20"/>
      <c r="BA508" s="20"/>
      <c r="BB508" s="20"/>
      <c r="BC508" s="20"/>
      <c r="BD508" s="20"/>
      <c r="BE508" s="20"/>
      <c r="BF508" s="20"/>
      <c r="BG508" s="17"/>
      <c r="BH508" s="17"/>
      <c r="BJ508" s="7">
        <f ca="1">AVERAGE(B506:B508)</f>
        <v>1374.4188894674614</v>
      </c>
      <c r="BK508" s="7">
        <f ca="1">AVERAGE(B503:B508)</f>
        <v>1313.4986419589839</v>
      </c>
      <c r="BL508" s="7">
        <f ca="1">AVERAGE(B497:B508)</f>
        <v>1279.9865131356003</v>
      </c>
      <c r="BM508" s="7">
        <f ca="1">AVERAGE(B491:B508)</f>
        <v>1242.8364486138607</v>
      </c>
      <c r="BN508" s="7">
        <f ca="1">AVERAGE(B485:B508)</f>
        <v>1192.4590277881646</v>
      </c>
      <c r="BO508" s="5">
        <f ca="1">IF($B507&gt;=BJ507,$D508,$C508)*0.2+IF($B507&gt;=BK507,$D508,$C508)*0.2+IF($B507&gt;=BL507,$D508,$C508)*0.2+IF($B507&gt;=BM507,$D508,$C508)*0.2+IF($B507&gt;=BN507,$D508,$C508)*0.2</f>
        <v>2.5989477688455942E-2</v>
      </c>
      <c r="BP508" s="3">
        <f t="shared" ca="1" si="288"/>
        <v>4663.508356912952</v>
      </c>
      <c r="BQ508" s="5">
        <f ca="1">BP508/MAX($BP$36:BP508)-1</f>
        <v>0</v>
      </c>
    </row>
    <row r="509" spans="1:69" x14ac:dyDescent="0.2">
      <c r="A509" s="15">
        <v>23862</v>
      </c>
      <c r="B509" s="18">
        <v>1384.7504692720167</v>
      </c>
      <c r="C509" s="17">
        <f t="shared" ca="1" si="274"/>
        <v>5.8333333333333336E-3</v>
      </c>
      <c r="D509" s="17">
        <f ca="1">B509/B508-1</f>
        <v>-2.5747583391611317E-2</v>
      </c>
      <c r="E509" s="20">
        <f t="shared" ca="1" si="275"/>
        <v>9.4941472398428068</v>
      </c>
      <c r="F509" s="20">
        <f ca="1">E509/MAX(E$49:E509)-1</f>
        <v>-2.5747583391611206E-2</v>
      </c>
      <c r="G509" s="32">
        <f t="shared" ca="1" si="276"/>
        <v>1397.1465229193727</v>
      </c>
      <c r="H509" s="33">
        <f t="shared" ca="1" si="289"/>
        <v>1</v>
      </c>
      <c r="I509" s="34">
        <f t="shared" ca="1" si="290"/>
        <v>-2.5747583391611317E-2</v>
      </c>
      <c r="J509" s="34">
        <f t="shared" ca="1" si="291"/>
        <v>51.456387791877361</v>
      </c>
      <c r="K509" s="35">
        <f ca="1">J509/MAX(J$49:J509)-1</f>
        <v>-2.5747583391611317E-2</v>
      </c>
      <c r="L509" s="32">
        <f t="shared" ca="1" si="277"/>
        <v>1298.428638192697</v>
      </c>
      <c r="M509" s="33">
        <f t="shared" ca="1" si="292"/>
        <v>1</v>
      </c>
      <c r="N509" s="34">
        <f t="shared" ca="1" si="293"/>
        <v>-2.5747583391611317E-2</v>
      </c>
      <c r="O509" s="34">
        <f t="shared" ca="1" si="294"/>
        <v>39.875173794569797</v>
      </c>
      <c r="P509" s="35">
        <f ca="1">O509/MAX(O$49:O509)-1</f>
        <v>-2.5747583391611317E-2</v>
      </c>
      <c r="Q509" s="32">
        <f t="shared" ca="1" si="278"/>
        <v>1209.2040861239507</v>
      </c>
      <c r="R509" s="33">
        <f t="shared" ca="1" si="295"/>
        <v>1</v>
      </c>
      <c r="S509" s="34">
        <f t="shared" ca="1" si="296"/>
        <v>-2.5747583391611317E-2</v>
      </c>
      <c r="T509" s="34">
        <f t="shared" ca="1" si="297"/>
        <v>35.256185472228019</v>
      </c>
      <c r="U509" s="35">
        <f ca="1">T509/MAX(T$49:T509)-1</f>
        <v>-2.5747583391611317E-2</v>
      </c>
      <c r="V509" s="32">
        <f t="shared" ca="1" si="279"/>
        <v>1397.1465229193727</v>
      </c>
      <c r="W509" s="33">
        <f t="shared" ca="1" si="298"/>
        <v>1</v>
      </c>
      <c r="X509" s="34">
        <f t="shared" ca="1" si="299"/>
        <v>-2.5747583391611317E-2</v>
      </c>
      <c r="Y509" s="34">
        <f t="shared" ca="1" si="300"/>
        <v>25.654929560591658</v>
      </c>
      <c r="Z509" s="35">
        <f ca="1">Y509/MAX(Y$49:Y509)-1</f>
        <v>-2.5747583391611317E-2</v>
      </c>
      <c r="AA509" s="32">
        <f t="shared" ca="1" si="280"/>
        <v>1397.1465229193727</v>
      </c>
      <c r="AB509" s="33">
        <f t="shared" ca="1" si="301"/>
        <v>1</v>
      </c>
      <c r="AC509" s="34">
        <f t="shared" ca="1" si="302"/>
        <v>-2.5747583391611317E-2</v>
      </c>
      <c r="AD509" s="34">
        <f t="shared" ca="1" si="303"/>
        <v>55.014683185912922</v>
      </c>
      <c r="AE509" s="35">
        <f ca="1">AD509/MAX(AD$49:AD509)-1</f>
        <v>-2.5747583391611317E-2</v>
      </c>
      <c r="AF509" s="32">
        <f t="shared" ca="1" si="281"/>
        <v>1298.428638192697</v>
      </c>
      <c r="AG509" s="33">
        <f t="shared" ca="1" si="304"/>
        <v>1</v>
      </c>
      <c r="AH509" s="34">
        <f t="shared" ca="1" si="305"/>
        <v>-2.5747583391611317E-2</v>
      </c>
      <c r="AI509" s="34">
        <f t="shared" ca="1" si="306"/>
        <v>29.941620939488892</v>
      </c>
      <c r="AJ509" s="35">
        <f ca="1">AI509/MAX(AI$49:AI509)-1</f>
        <v>-6.1601023610326489E-2</v>
      </c>
      <c r="AK509" s="32">
        <f t="shared" ca="1" si="282"/>
        <v>1298.428638192697</v>
      </c>
      <c r="AL509" s="33">
        <f t="shared" ca="1" si="283"/>
        <v>1</v>
      </c>
      <c r="AM509" s="34">
        <f t="shared" ca="1" si="307"/>
        <v>-2.5747583391611317E-2</v>
      </c>
      <c r="AN509" s="34">
        <f t="shared" ca="1" si="308"/>
        <v>33.768237220991004</v>
      </c>
      <c r="AO509" s="35">
        <f ca="1">AN509/MAX(AN$49:AN509)-1</f>
        <v>-4.279621310745052E-2</v>
      </c>
      <c r="AP509" s="32">
        <f t="shared" ca="1" si="284"/>
        <v>1421.3467122747022</v>
      </c>
      <c r="AQ509" s="33">
        <f t="shared" ca="1" si="285"/>
        <v>1</v>
      </c>
      <c r="AR509" s="34">
        <f t="shared" ca="1" si="309"/>
        <v>-2.5747583391611317E-2</v>
      </c>
      <c r="AS509" s="34">
        <f t="shared" ca="1" si="310"/>
        <v>40.960127082297909</v>
      </c>
      <c r="AT509" s="35">
        <f ca="1">AS509/MAX(AS$49:AS509)-1</f>
        <v>-2.5747583391611317E-2</v>
      </c>
      <c r="AU509" s="32">
        <f t="shared" ca="1" si="286"/>
        <v>1374.4188894674614</v>
      </c>
      <c r="AV509" s="33">
        <f t="shared" ca="1" si="287"/>
        <v>1</v>
      </c>
      <c r="AW509" s="34">
        <f t="shared" ca="1" si="311"/>
        <v>-2.5747583391611317E-2</v>
      </c>
      <c r="AX509" s="34">
        <f t="shared" ca="1" si="312"/>
        <v>39.669695154629387</v>
      </c>
      <c r="AY509" s="35">
        <f ca="1">AX509/MAX(AX$49:AX509)-1</f>
        <v>-2.5747583391611317E-2</v>
      </c>
      <c r="AZ509" s="20"/>
      <c r="BA509" s="20"/>
      <c r="BB509" s="20"/>
      <c r="BC509" s="20"/>
      <c r="BD509" s="20"/>
      <c r="BE509" s="20"/>
      <c r="BF509" s="20"/>
      <c r="BG509" s="17"/>
      <c r="BH509" s="17"/>
      <c r="BJ509" s="7">
        <f ca="1">AVERAGE(B507:B509)</f>
        <v>1397.1465229193727</v>
      </c>
      <c r="BK509" s="7">
        <f ca="1">AVERAGE(B504:B509)</f>
        <v>1336.8540489492595</v>
      </c>
      <c r="BL509" s="7">
        <f ca="1">AVERAGE(B498:B509)</f>
        <v>1288.5039015023424</v>
      </c>
      <c r="BM509" s="7">
        <f ca="1">AVERAGE(B492:B509)</f>
        <v>1259.8815199640308</v>
      </c>
      <c r="BN509" s="7">
        <f ca="1">AVERAGE(B486:B509)</f>
        <v>1209.2040861239507</v>
      </c>
      <c r="BO509" s="5">
        <f ca="1">IF($B508&gt;=BJ508,$D509,$C509)*0.2+IF($B508&gt;=BK508,$D509,$C509)*0.2+IF($B508&gt;=BL508,$D509,$C509)*0.2+IF($B508&gt;=BM508,$D509,$C509)*0.2+IF($B508&gt;=BN508,$D509,$C509)*0.2</f>
        <v>-2.5747583391611317E-2</v>
      </c>
      <c r="BP509" s="3">
        <f t="shared" ca="1" si="288"/>
        <v>4543.4342865958597</v>
      </c>
      <c r="BQ509" s="5">
        <f ca="1">BP509/MAX($BP$36:BP509)-1</f>
        <v>-2.5747583391611317E-2</v>
      </c>
    </row>
    <row r="510" spans="1:69" x14ac:dyDescent="0.2">
      <c r="A510" s="15">
        <v>23893</v>
      </c>
      <c r="B510" s="18">
        <v>1350.6157868297773</v>
      </c>
      <c r="C510" s="17">
        <f t="shared" ca="1" si="274"/>
        <v>5.8333333333333336E-3</v>
      </c>
      <c r="D510" s="17">
        <f ca="1">B510/B509-1</f>
        <v>-2.4650421285059787E-2</v>
      </c>
      <c r="E510" s="20">
        <f t="shared" ca="1" si="275"/>
        <v>9.2601125106382938</v>
      </c>
      <c r="F510" s="20">
        <f ca="1">E510/MAX(E$49:E510)-1</f>
        <v>-4.976331589899563E-2</v>
      </c>
      <c r="G510" s="32">
        <f t="shared" ca="1" si="276"/>
        <v>1385.5709894588319</v>
      </c>
      <c r="H510" s="33">
        <f t="shared" ca="1" si="289"/>
        <v>0</v>
      </c>
      <c r="I510" s="34">
        <f t="shared" ca="1" si="290"/>
        <v>5.8333333333333336E-3</v>
      </c>
      <c r="J510" s="34">
        <f t="shared" ca="1" si="291"/>
        <v>51.756550053996648</v>
      </c>
      <c r="K510" s="35">
        <f ca="1">J510/MAX(J$49:J510)-1</f>
        <v>-2.0064444294728978E-2</v>
      </c>
      <c r="L510" s="32">
        <f t="shared" ca="1" si="277"/>
        <v>1311.2000820545315</v>
      </c>
      <c r="M510" s="33">
        <f t="shared" ca="1" si="292"/>
        <v>1</v>
      </c>
      <c r="N510" s="34">
        <f t="shared" ca="1" si="293"/>
        <v>-2.4650421285059787E-2</v>
      </c>
      <c r="O510" s="34">
        <f t="shared" ca="1" si="294"/>
        <v>38.892233961718674</v>
      </c>
      <c r="P510" s="35">
        <f ca="1">O510/MAX(O$49:O510)-1</f>
        <v>-4.9763315898995741E-2</v>
      </c>
      <c r="Q510" s="32">
        <f t="shared" ca="1" si="278"/>
        <v>1224.18685727152</v>
      </c>
      <c r="R510" s="33">
        <f t="shared" ca="1" si="295"/>
        <v>1</v>
      </c>
      <c r="S510" s="34">
        <f t="shared" ca="1" si="296"/>
        <v>-2.4650421285059787E-2</v>
      </c>
      <c r="T510" s="34">
        <f t="shared" ca="1" si="297"/>
        <v>34.387105647433394</v>
      </c>
      <c r="U510" s="35">
        <f ca="1">T510/MAX(T$49:T510)-1</f>
        <v>-4.976331589899563E-2</v>
      </c>
      <c r="V510" s="32">
        <f t="shared" ca="1" si="279"/>
        <v>1385.5709894588319</v>
      </c>
      <c r="W510" s="33">
        <f t="shared" ca="1" si="298"/>
        <v>0</v>
      </c>
      <c r="X510" s="34">
        <f t="shared" ca="1" si="299"/>
        <v>2.4650421285059787E-2</v>
      </c>
      <c r="Y510" s="34">
        <f t="shared" ca="1" si="300"/>
        <v>26.287334382298777</v>
      </c>
      <c r="Z510" s="35">
        <f ca="1">Y510/MAX(Y$49:Y510)-1</f>
        <v>-1.7318508842268932E-3</v>
      </c>
      <c r="AA510" s="32">
        <f t="shared" ca="1" si="280"/>
        <v>1385.5709894588319</v>
      </c>
      <c r="AB510" s="33">
        <f t="shared" ca="1" si="301"/>
        <v>0</v>
      </c>
      <c r="AC510" s="34">
        <f t="shared" ca="1" si="302"/>
        <v>5.8333333333333336E-3</v>
      </c>
      <c r="AD510" s="34">
        <f t="shared" ca="1" si="303"/>
        <v>55.335602171164084</v>
      </c>
      <c r="AE510" s="35">
        <f ca="1">AD510/MAX(AD$49:AD510)-1</f>
        <v>-2.0064444294728978E-2</v>
      </c>
      <c r="AF510" s="32">
        <f t="shared" ca="1" si="281"/>
        <v>1311.2000820545315</v>
      </c>
      <c r="AG510" s="33">
        <f t="shared" ca="1" si="304"/>
        <v>1</v>
      </c>
      <c r="AH510" s="34">
        <f t="shared" ca="1" si="305"/>
        <v>-2.4650421285059787E-2</v>
      </c>
      <c r="AI510" s="34">
        <f t="shared" ca="1" si="306"/>
        <v>29.203547369372924</v>
      </c>
      <c r="AJ510" s="35">
        <f ca="1">AI510/MAX(AI$49:AI510)-1</f>
        <v>-8.4732953711800785E-2</v>
      </c>
      <c r="AK510" s="32">
        <f t="shared" ca="1" si="282"/>
        <v>1311.2000820545315</v>
      </c>
      <c r="AL510" s="33">
        <f t="shared" ca="1" si="283"/>
        <v>1</v>
      </c>
      <c r="AM510" s="34">
        <f t="shared" ca="1" si="307"/>
        <v>-2.4650421285059787E-2</v>
      </c>
      <c r="AN510" s="34">
        <f t="shared" ca="1" si="308"/>
        <v>32.935835947439742</v>
      </c>
      <c r="AO510" s="35">
        <f ca="1">AN510/MAX(AN$49:AN510)-1</f>
        <v>-6.6391689710006419E-2</v>
      </c>
      <c r="AP510" s="32">
        <f t="shared" ca="1" si="284"/>
        <v>1421.3467122747022</v>
      </c>
      <c r="AQ510" s="33">
        <f t="shared" ca="1" si="285"/>
        <v>1</v>
      </c>
      <c r="AR510" s="34">
        <f t="shared" ca="1" si="309"/>
        <v>-2.4650421285059787E-2</v>
      </c>
      <c r="AS510" s="34">
        <f t="shared" ca="1" si="310"/>
        <v>39.950442693829679</v>
      </c>
      <c r="AT510" s="35">
        <f ca="1">AS510/MAX(AS$49:AS510)-1</f>
        <v>-4.976331589899563E-2</v>
      </c>
      <c r="AU510" s="32">
        <f t="shared" ca="1" si="286"/>
        <v>1397.1465229193727</v>
      </c>
      <c r="AV510" s="33">
        <f t="shared" ca="1" si="287"/>
        <v>1</v>
      </c>
      <c r="AW510" s="34">
        <f t="shared" ca="1" si="311"/>
        <v>-1.7029482630461508E-2</v>
      </c>
      <c r="AX510" s="34">
        <f t="shared" ca="1" si="312"/>
        <v>38.994140770037923</v>
      </c>
      <c r="AY510" s="35">
        <f ca="1">AX510/MAX(AX$49:AX510)-1</f>
        <v>-4.2338597997929051E-2</v>
      </c>
      <c r="AZ510" s="20"/>
      <c r="BA510" s="20"/>
      <c r="BB510" s="20"/>
      <c r="BC510" s="20"/>
      <c r="BD510" s="20"/>
      <c r="BE510" s="20"/>
      <c r="BF510" s="20"/>
      <c r="BG510" s="17"/>
      <c r="BH510" s="17"/>
      <c r="BJ510" s="7">
        <f ca="1">AVERAGE(B508:B510)</f>
        <v>1385.5709894588319</v>
      </c>
      <c r="BK510" s="7">
        <f ca="1">AVERAGE(B505:B510)</f>
        <v>1355.4976967652894</v>
      </c>
      <c r="BL510" s="7">
        <f ca="1">AVERAGE(B499:B510)</f>
        <v>1294.7716964376948</v>
      </c>
      <c r="BM510" s="7">
        <f ca="1">AVERAGE(B493:B510)</f>
        <v>1274.6915340494538</v>
      </c>
      <c r="BN510" s="7">
        <f ca="1">AVERAGE(B487:B510)</f>
        <v>1224.18685727152</v>
      </c>
      <c r="BO510" s="5">
        <f ca="1">IF($B509&gt;=BJ509,$D510,$C510)*0.2+IF($B509&gt;=BK509,$D510,$C510)*0.2+IF($B509&gt;=BL509,$D510,$C510)*0.2+IF($B509&gt;=BM509,$D510,$C510)*0.2+IF($B509&gt;=BN509,$D510,$C510)*0.2</f>
        <v>-1.8553670361381166E-2</v>
      </c>
      <c r="BP510" s="3">
        <f t="shared" ca="1" si="288"/>
        <v>4459.1369045337633</v>
      </c>
      <c r="BQ510" s="5">
        <f ca="1">BP510/MAX($BP$36:BP510)-1</f>
        <v>-4.3823541578142278E-2</v>
      </c>
    </row>
    <row r="511" spans="1:69" x14ac:dyDescent="0.2">
      <c r="A511" s="15">
        <v>23923</v>
      </c>
      <c r="B511" s="18">
        <v>1306.0078722633045</v>
      </c>
      <c r="C511" s="17">
        <f t="shared" ca="1" si="274"/>
        <v>5.8333333333333336E-3</v>
      </c>
      <c r="D511" s="17">
        <f ca="1">B511/B510-1</f>
        <v>-3.302783441557311E-2</v>
      </c>
      <c r="E511" s="20">
        <f t="shared" ca="1" si="275"/>
        <v>8.9542710479673548</v>
      </c>
      <c r="F511" s="20">
        <f ca="1">E511/MAX(E$49:E511)-1</f>
        <v>-8.1147575757086865E-2</v>
      </c>
      <c r="G511" s="32">
        <f t="shared" ca="1" si="276"/>
        <v>1347.1247094550329</v>
      </c>
      <c r="H511" s="33">
        <f t="shared" ca="1" si="289"/>
        <v>0</v>
      </c>
      <c r="I511" s="34">
        <f t="shared" ca="1" si="290"/>
        <v>5.8333333333333336E-3</v>
      </c>
      <c r="J511" s="34">
        <f t="shared" ca="1" si="291"/>
        <v>52.058463262644963</v>
      </c>
      <c r="K511" s="35">
        <f ca="1">J511/MAX(J$49:J511)-1</f>
        <v>-1.4348153553114917E-2</v>
      </c>
      <c r="L511" s="32">
        <f t="shared" ca="1" si="277"/>
        <v>1318.2854646880151</v>
      </c>
      <c r="M511" s="33">
        <f t="shared" ca="1" si="292"/>
        <v>1</v>
      </c>
      <c r="N511" s="34">
        <f t="shared" ca="1" si="293"/>
        <v>-3.302783441557311E-2</v>
      </c>
      <c r="O511" s="34">
        <f t="shared" ca="1" si="294"/>
        <v>37.607707698379301</v>
      </c>
      <c r="P511" s="35">
        <f ca="1">O511/MAX(O$49:O511)-1</f>
        <v>-8.1147575757086976E-2</v>
      </c>
      <c r="Q511" s="32">
        <f t="shared" ca="1" si="278"/>
        <v>1235.3728593542264</v>
      </c>
      <c r="R511" s="33">
        <f t="shared" ca="1" si="295"/>
        <v>1</v>
      </c>
      <c r="S511" s="34">
        <f t="shared" ca="1" si="296"/>
        <v>-3.302783441557311E-2</v>
      </c>
      <c r="T511" s="34">
        <f t="shared" ca="1" si="297"/>
        <v>33.251374016079147</v>
      </c>
      <c r="U511" s="35">
        <f ca="1">T511/MAX(T$49:T511)-1</f>
        <v>-8.1147575757086754E-2</v>
      </c>
      <c r="V511" s="32">
        <f t="shared" ca="1" si="279"/>
        <v>1347.1247094550329</v>
      </c>
      <c r="W511" s="33">
        <f t="shared" ca="1" si="298"/>
        <v>0</v>
      </c>
      <c r="X511" s="34">
        <f t="shared" ca="1" si="299"/>
        <v>3.302783441557311E-2</v>
      </c>
      <c r="Y511" s="34">
        <f t="shared" ca="1" si="300"/>
        <v>27.155548109504146</v>
      </c>
      <c r="Z511" s="35">
        <f ca="1">Y511/MAX(Y$49:Y511)-1</f>
        <v>0</v>
      </c>
      <c r="AA511" s="32">
        <f t="shared" ca="1" si="280"/>
        <v>1347.1247094550329</v>
      </c>
      <c r="AB511" s="33">
        <f t="shared" ca="1" si="301"/>
        <v>0</v>
      </c>
      <c r="AC511" s="34">
        <f t="shared" ca="1" si="302"/>
        <v>5.8333333333333336E-3</v>
      </c>
      <c r="AD511" s="34">
        <f t="shared" ca="1" si="303"/>
        <v>55.658393183829212</v>
      </c>
      <c r="AE511" s="35">
        <f ca="1">AD511/MAX(AD$49:AD511)-1</f>
        <v>-1.4348153553114806E-2</v>
      </c>
      <c r="AF511" s="32">
        <f t="shared" ca="1" si="281"/>
        <v>1318.2854646880151</v>
      </c>
      <c r="AG511" s="33">
        <f t="shared" ca="1" si="304"/>
        <v>1</v>
      </c>
      <c r="AH511" s="34">
        <f t="shared" ca="1" si="305"/>
        <v>-3.302783441557311E-2</v>
      </c>
      <c r="AI511" s="34">
        <f t="shared" ca="1" si="306"/>
        <v>28.23901744250993</v>
      </c>
      <c r="AJ511" s="35">
        <f ca="1">AI511/MAX(AI$49:AI511)-1</f>
        <v>-0.11496224216263806</v>
      </c>
      <c r="AK511" s="32">
        <f t="shared" ca="1" si="282"/>
        <v>1318.2854646880151</v>
      </c>
      <c r="AL511" s="33">
        <f t="shared" ca="1" si="283"/>
        <v>1</v>
      </c>
      <c r="AM511" s="34">
        <f t="shared" ca="1" si="307"/>
        <v>-3.302783441557311E-2</v>
      </c>
      <c r="AN511" s="34">
        <f t="shared" ca="1" si="308"/>
        <v>31.848036611429222</v>
      </c>
      <c r="AO511" s="35">
        <f ca="1">AN511/MAX(AN$49:AN511)-1</f>
        <v>-9.7226750391267269E-2</v>
      </c>
      <c r="AP511" s="32">
        <f t="shared" ca="1" si="284"/>
        <v>1421.3467122747022</v>
      </c>
      <c r="AQ511" s="33">
        <f t="shared" ca="1" si="285"/>
        <v>1</v>
      </c>
      <c r="AR511" s="34">
        <f t="shared" ca="1" si="309"/>
        <v>-3.302783441557311E-2</v>
      </c>
      <c r="AS511" s="34">
        <f t="shared" ca="1" si="310"/>
        <v>38.630966087709027</v>
      </c>
      <c r="AT511" s="35">
        <f ca="1">AS511/MAX(AS$49:AS511)-1</f>
        <v>-8.1147575757086976E-2</v>
      </c>
      <c r="AU511" s="32">
        <f t="shared" ca="1" si="286"/>
        <v>1397.1465229193727</v>
      </c>
      <c r="AV511" s="33">
        <f t="shared" ca="1" si="287"/>
        <v>1</v>
      </c>
      <c r="AW511" s="34">
        <f t="shared" ca="1" si="311"/>
        <v>-2.33125424783465E-2</v>
      </c>
      <c r="AX511" s="34">
        <f t="shared" ca="1" si="312"/>
        <v>38.08508820692979</v>
      </c>
      <c r="AY511" s="35">
        <f ca="1">AX511/MAX(AX$49:AX511)-1</f>
        <v>-6.4664120111975198E-2</v>
      </c>
      <c r="AZ511" s="20"/>
      <c r="BA511" s="20"/>
      <c r="BB511" s="20"/>
      <c r="BC511" s="20"/>
      <c r="BD511" s="20"/>
      <c r="BE511" s="20"/>
      <c r="BF511" s="20"/>
      <c r="BG511" s="17"/>
      <c r="BH511" s="17"/>
      <c r="BJ511" s="7">
        <f ca="1">AVERAGE(B509:B511)</f>
        <v>1347.1247094550329</v>
      </c>
      <c r="BK511" s="7">
        <f ca="1">AVERAGE(B506:B511)</f>
        <v>1360.7717994612469</v>
      </c>
      <c r="BL511" s="7">
        <f ca="1">AVERAGE(B500:B511)</f>
        <v>1303.4091700850042</v>
      </c>
      <c r="BM511" s="7">
        <f ca="1">AVERAGE(B494:B511)</f>
        <v>1285.4738098976836</v>
      </c>
      <c r="BN511" s="7">
        <f ca="1">AVERAGE(B488:B511)</f>
        <v>1235.3728593542264</v>
      </c>
      <c r="BO511" s="5">
        <f ca="1">IF($B510&gt;=BJ510,$D511,$C511)*0.2+IF($B510&gt;=BK510,$D511,$C511)*0.2+IF($B510&gt;=BL510,$D511,$C511)*0.2+IF($B510&gt;=BM510,$D511,$C511)*0.2+IF($B510&gt;=BN510,$D511,$C511)*0.2</f>
        <v>-1.7483367316010533E-2</v>
      </c>
      <c r="BP511" s="3">
        <f t="shared" ca="1" si="288"/>
        <v>4381.1761761194211</v>
      </c>
      <c r="BQ511" s="5">
        <f ca="1">BP511/MAX($BP$36:BP511)-1</f>
        <v>-6.0540725819653751E-2</v>
      </c>
    </row>
    <row r="512" spans="1:69" x14ac:dyDescent="0.2">
      <c r="A512" s="15">
        <v>23954</v>
      </c>
      <c r="B512" s="18">
        <v>1337.3686631615121</v>
      </c>
      <c r="C512" s="17">
        <f t="shared" ca="1" si="274"/>
        <v>5.8333333333333336E-3</v>
      </c>
      <c r="D512" s="17">
        <f ca="1">B512/B511-1</f>
        <v>2.4012711993733671E-2</v>
      </c>
      <c r="E512" s="20">
        <f t="shared" ca="1" si="275"/>
        <v>9.1692873797560228</v>
      </c>
      <c r="F512" s="20">
        <f ca="1">E512/MAX(E$49:E512)-1</f>
        <v>-5.9083437128997773E-2</v>
      </c>
      <c r="G512" s="32">
        <f t="shared" ca="1" si="276"/>
        <v>1331.3307740848647</v>
      </c>
      <c r="H512" s="33">
        <f t="shared" ca="1" si="289"/>
        <v>0</v>
      </c>
      <c r="I512" s="34">
        <f t="shared" ca="1" si="290"/>
        <v>5.8333333333333336E-3</v>
      </c>
      <c r="J512" s="34">
        <f t="shared" ca="1" si="291"/>
        <v>52.362137631677058</v>
      </c>
      <c r="K512" s="35">
        <f ca="1">J512/MAX(J$49:J512)-1</f>
        <v>-8.5985177821746861E-3</v>
      </c>
      <c r="L512" s="32">
        <f t="shared" ca="1" si="277"/>
        <v>1325.9734643280513</v>
      </c>
      <c r="M512" s="33">
        <f t="shared" ca="1" si="292"/>
        <v>0</v>
      </c>
      <c r="N512" s="34">
        <f t="shared" ca="1" si="293"/>
        <v>5.8333333333333336E-3</v>
      </c>
      <c r="O512" s="34">
        <f t="shared" ca="1" si="294"/>
        <v>37.827085993286516</v>
      </c>
      <c r="P512" s="35">
        <f ca="1">O512/MAX(O$49:O512)-1</f>
        <v>-7.578760328233658E-2</v>
      </c>
      <c r="Q512" s="32">
        <f t="shared" ca="1" si="278"/>
        <v>1247.7696959759605</v>
      </c>
      <c r="R512" s="33">
        <f t="shared" ca="1" si="295"/>
        <v>1</v>
      </c>
      <c r="S512" s="34">
        <f t="shared" ca="1" si="296"/>
        <v>2.4012711993733671E-2</v>
      </c>
      <c r="T512" s="34">
        <f t="shared" ca="1" si="297"/>
        <v>34.049829683723175</v>
      </c>
      <c r="U512" s="35">
        <f ca="1">T512/MAX(T$49:T512)-1</f>
        <v>-5.9083437128997773E-2</v>
      </c>
      <c r="V512" s="32">
        <f t="shared" ca="1" si="279"/>
        <v>1331.3307740848647</v>
      </c>
      <c r="W512" s="33">
        <f t="shared" ca="1" si="298"/>
        <v>0</v>
      </c>
      <c r="X512" s="34">
        <f t="shared" ca="1" si="299"/>
        <v>-2.4012711993733671E-2</v>
      </c>
      <c r="Y512" s="34">
        <f t="shared" ca="1" si="300"/>
        <v>26.503469753718644</v>
      </c>
      <c r="Z512" s="35">
        <f ca="1">Y512/MAX(Y$49:Y512)-1</f>
        <v>-2.4012711993733671E-2</v>
      </c>
      <c r="AA512" s="32">
        <f t="shared" ca="1" si="280"/>
        <v>1331.3307740848647</v>
      </c>
      <c r="AB512" s="33">
        <f t="shared" ca="1" si="301"/>
        <v>0</v>
      </c>
      <c r="AC512" s="34">
        <f t="shared" ca="1" si="302"/>
        <v>5.8333333333333336E-3</v>
      </c>
      <c r="AD512" s="34">
        <f t="shared" ca="1" si="303"/>
        <v>55.983067144068215</v>
      </c>
      <c r="AE512" s="35">
        <f ca="1">AD512/MAX(AD$49:AD512)-1</f>
        <v>-8.5985177821746861E-3</v>
      </c>
      <c r="AF512" s="32">
        <f t="shared" ca="1" si="281"/>
        <v>1325.9734643280513</v>
      </c>
      <c r="AG512" s="33">
        <f t="shared" ca="1" si="304"/>
        <v>0</v>
      </c>
      <c r="AH512" s="34">
        <f t="shared" ca="1" si="305"/>
        <v>5.8333333333333336E-3</v>
      </c>
      <c r="AI512" s="34">
        <f t="shared" ca="1" si="306"/>
        <v>28.403745044257906</v>
      </c>
      <c r="AJ512" s="35">
        <f ca="1">AI512/MAX(AI$49:AI512)-1</f>
        <v>-0.10979952190858677</v>
      </c>
      <c r="AK512" s="32">
        <f t="shared" ca="1" si="282"/>
        <v>1325.9734643280513</v>
      </c>
      <c r="AL512" s="33">
        <f t="shared" ca="1" si="283"/>
        <v>0</v>
      </c>
      <c r="AM512" s="34">
        <f t="shared" ca="1" si="307"/>
        <v>5.8333333333333336E-3</v>
      </c>
      <c r="AN512" s="34">
        <f t="shared" ca="1" si="308"/>
        <v>32.033816824995895</v>
      </c>
      <c r="AO512" s="35">
        <f ca="1">AN512/MAX(AN$49:AN512)-1</f>
        <v>-9.1960573101882881E-2</v>
      </c>
      <c r="AP512" s="32">
        <f t="shared" ca="1" si="284"/>
        <v>1384.7504692720167</v>
      </c>
      <c r="AQ512" s="33">
        <f t="shared" ca="1" si="285"/>
        <v>0</v>
      </c>
      <c r="AR512" s="34">
        <f t="shared" ca="1" si="309"/>
        <v>5.8333333333333336E-3</v>
      </c>
      <c r="AS512" s="34">
        <f t="shared" ca="1" si="310"/>
        <v>38.856313389887333</v>
      </c>
      <c r="AT512" s="35">
        <f ca="1">AS512/MAX(AS$49:AS512)-1</f>
        <v>-7.5787603282336469E-2</v>
      </c>
      <c r="AU512" s="32">
        <f t="shared" ca="1" si="286"/>
        <v>1397.1465229193727</v>
      </c>
      <c r="AV512" s="33">
        <f t="shared" ca="1" si="287"/>
        <v>1</v>
      </c>
      <c r="AW512" s="34">
        <f t="shared" ca="1" si="311"/>
        <v>5.8333333333333336E-3</v>
      </c>
      <c r="AX512" s="34">
        <f t="shared" ca="1" si="312"/>
        <v>38.307251221470217</v>
      </c>
      <c r="AY512" s="35">
        <f ca="1">AX512/MAX(AX$49:AX512)-1</f>
        <v>-5.9207994145961673E-2</v>
      </c>
      <c r="AZ512" s="20"/>
      <c r="BA512" s="20"/>
      <c r="BB512" s="20"/>
      <c r="BC512" s="20"/>
      <c r="BD512" s="20"/>
      <c r="BE512" s="20"/>
      <c r="BF512" s="20"/>
      <c r="BG512" s="17"/>
      <c r="BH512" s="17"/>
      <c r="BJ512" s="7">
        <f ca="1">AVERAGE(B510:B512)</f>
        <v>1331.3307740848647</v>
      </c>
      <c r="BK512" s="7">
        <f ca="1">AVERAGE(B507:B512)</f>
        <v>1364.2386485021186</v>
      </c>
      <c r="BL512" s="7">
        <f ca="1">AVERAGE(B501:B512)</f>
        <v>1312.9481129975111</v>
      </c>
      <c r="BM512" s="7">
        <f ca="1">AVERAGE(B495:B512)</f>
        <v>1294.2574677391808</v>
      </c>
      <c r="BN512" s="7">
        <f ca="1">AVERAGE(B489:B512)</f>
        <v>1247.7696959759605</v>
      </c>
      <c r="BO512" s="5">
        <f ca="1">IF($B511&gt;=BJ511,$D512,$C512)*0.2+IF($B511&gt;=BK511,$D512,$C512)*0.2+IF($B511&gt;=BL511,$D512,$C512)*0.2+IF($B511&gt;=BM511,$D512,$C512)*0.2+IF($B511&gt;=BN511,$D512,$C512)*0.2</f>
        <v>1.6740960529573537E-2</v>
      </c>
      <c r="BP512" s="3">
        <f t="shared" ca="1" si="288"/>
        <v>4454.5212735569448</v>
      </c>
      <c r="BQ512" s="5">
        <f ca="1">BP512/MAX($BP$36:BP512)-1</f>
        <v>-4.4813275191458612E-2</v>
      </c>
    </row>
    <row r="513" spans="1:69" x14ac:dyDescent="0.2">
      <c r="A513" s="15">
        <v>23985</v>
      </c>
      <c r="B513" s="18">
        <v>1322.3350997174223</v>
      </c>
      <c r="C513" s="17">
        <f t="shared" ca="1" si="274"/>
        <v>5.8333333333333336E-3</v>
      </c>
      <c r="D513" s="17">
        <f ca="1">B513/B512-1</f>
        <v>-1.1241151268305383E-2</v>
      </c>
      <c r="E513" s="20">
        <f t="shared" ca="1" si="275"/>
        <v>9.0662140332976211</v>
      </c>
      <c r="F513" s="20">
        <f ca="1">E513/MAX(E$49:E513)-1</f>
        <v>-6.9660422543084799E-2</v>
      </c>
      <c r="G513" s="32">
        <f t="shared" ca="1" si="276"/>
        <v>1321.9038783807464</v>
      </c>
      <c r="H513" s="33">
        <f t="shared" ca="1" si="289"/>
        <v>1</v>
      </c>
      <c r="I513" s="34">
        <f t="shared" ca="1" si="290"/>
        <v>-1.1241151268305383E-2</v>
      </c>
      <c r="J513" s="34">
        <f t="shared" ca="1" si="291"/>
        <v>51.773526921827553</v>
      </c>
      <c r="K513" s="35">
        <f ca="1">J513/MAX(J$49:J513)-1</f>
        <v>-1.9743011811407363E-2</v>
      </c>
      <c r="L513" s="32">
        <f t="shared" ca="1" si="277"/>
        <v>1333.7451715667573</v>
      </c>
      <c r="M513" s="33">
        <f t="shared" ca="1" si="292"/>
        <v>1</v>
      </c>
      <c r="N513" s="34">
        <f t="shared" ca="1" si="293"/>
        <v>-1.1241151268305383E-2</v>
      </c>
      <c r="O513" s="34">
        <f t="shared" ca="1" si="294"/>
        <v>37.401865997596786</v>
      </c>
      <c r="P513" s="35">
        <f ca="1">O513/MAX(O$49:O513)-1</f>
        <v>-8.6176814637882959E-2</v>
      </c>
      <c r="Q513" s="32">
        <f t="shared" ca="1" si="278"/>
        <v>1257.3126877341679</v>
      </c>
      <c r="R513" s="33">
        <f t="shared" ca="1" si="295"/>
        <v>1</v>
      </c>
      <c r="S513" s="34">
        <f t="shared" ca="1" si="296"/>
        <v>-1.1241151268305383E-2</v>
      </c>
      <c r="T513" s="34">
        <f t="shared" ca="1" si="297"/>
        <v>33.667070397588411</v>
      </c>
      <c r="U513" s="35">
        <f ca="1">T513/MAX(T$49:T513)-1</f>
        <v>-6.9660422543084577E-2</v>
      </c>
      <c r="V513" s="32">
        <f t="shared" ca="1" si="279"/>
        <v>1321.9038783807464</v>
      </c>
      <c r="W513" s="33">
        <f t="shared" ca="1" si="298"/>
        <v>1</v>
      </c>
      <c r="X513" s="34">
        <f t="shared" ca="1" si="299"/>
        <v>-1.1241151268305383E-2</v>
      </c>
      <c r="Y513" s="34">
        <f t="shared" ca="1" si="300"/>
        <v>26.205540241082137</v>
      </c>
      <c r="Z513" s="35">
        <f ca="1">Y513/MAX(Y$49:Y513)-1</f>
        <v>-3.4983932734155232E-2</v>
      </c>
      <c r="AA513" s="32">
        <f t="shared" ca="1" si="280"/>
        <v>1321.9038783807464</v>
      </c>
      <c r="AB513" s="33">
        <f t="shared" ca="1" si="301"/>
        <v>0</v>
      </c>
      <c r="AC513" s="34">
        <f t="shared" ca="1" si="302"/>
        <v>5.8333333333333336E-3</v>
      </c>
      <c r="AD513" s="34">
        <f t="shared" ca="1" si="303"/>
        <v>56.309635035741948</v>
      </c>
      <c r="AE513" s="35">
        <f ca="1">AD513/MAX(AD$49:AD513)-1</f>
        <v>-2.8153424692373141E-3</v>
      </c>
      <c r="AF513" s="32">
        <f t="shared" ca="1" si="281"/>
        <v>1333.7451715667573</v>
      </c>
      <c r="AG513" s="33">
        <f t="shared" ca="1" si="304"/>
        <v>0</v>
      </c>
      <c r="AH513" s="34">
        <f t="shared" ca="1" si="305"/>
        <v>5.8333333333333336E-3</v>
      </c>
      <c r="AI513" s="34">
        <f t="shared" ca="1" si="306"/>
        <v>28.56943355701608</v>
      </c>
      <c r="AJ513" s="35">
        <f ca="1">AI513/MAX(AI$49:AI513)-1</f>
        <v>-0.10460668578638677</v>
      </c>
      <c r="AK513" s="32">
        <f t="shared" ca="1" si="282"/>
        <v>1333.7451715667573</v>
      </c>
      <c r="AL513" s="33">
        <f t="shared" ca="1" si="283"/>
        <v>0.3</v>
      </c>
      <c r="AM513" s="34">
        <f t="shared" ca="1" si="307"/>
        <v>5.8333333333333336E-3</v>
      </c>
      <c r="AN513" s="34">
        <f t="shared" ca="1" si="308"/>
        <v>32.220680756475041</v>
      </c>
      <c r="AO513" s="35">
        <f ca="1">AN513/MAX(AN$49:AN513)-1</f>
        <v>-8.6663676444977189E-2</v>
      </c>
      <c r="AP513" s="32">
        <f t="shared" ca="1" si="284"/>
        <v>1350.6157868297773</v>
      </c>
      <c r="AQ513" s="33">
        <f t="shared" ca="1" si="285"/>
        <v>0</v>
      </c>
      <c r="AR513" s="34">
        <f t="shared" ca="1" si="309"/>
        <v>5.8333333333333336E-3</v>
      </c>
      <c r="AS513" s="34">
        <f t="shared" ca="1" si="310"/>
        <v>39.082975217995013</v>
      </c>
      <c r="AT513" s="35">
        <f ca="1">AS513/MAX(AS$49:AS513)-1</f>
        <v>-7.0396364301483327E-2</v>
      </c>
      <c r="AU513" s="32">
        <f t="shared" ca="1" si="286"/>
        <v>1385.5709894588319</v>
      </c>
      <c r="AV513" s="33">
        <f t="shared" ca="1" si="287"/>
        <v>1</v>
      </c>
      <c r="AW513" s="34">
        <f t="shared" ca="1" si="311"/>
        <v>5.8333333333333336E-3</v>
      </c>
      <c r="AX513" s="34">
        <f t="shared" ca="1" si="312"/>
        <v>38.530710186928793</v>
      </c>
      <c r="AY513" s="35">
        <f ca="1">AX513/MAX(AX$49:AX513)-1</f>
        <v>-5.3720040778479805E-2</v>
      </c>
      <c r="AZ513" s="20"/>
      <c r="BA513" s="20"/>
      <c r="BB513" s="20"/>
      <c r="BC513" s="20"/>
      <c r="BD513" s="20"/>
      <c r="BE513" s="20"/>
      <c r="BF513" s="20"/>
      <c r="BG513" s="17"/>
      <c r="BH513" s="17"/>
      <c r="BJ513" s="7">
        <f ca="1">AVERAGE(B511:B513)</f>
        <v>1321.9038783807464</v>
      </c>
      <c r="BK513" s="7">
        <f ca="1">AVERAGE(B508:B513)</f>
        <v>1353.7374339197891</v>
      </c>
      <c r="BL513" s="7">
        <f ca="1">AVERAGE(B502:B513)</f>
        <v>1320.2132008132571</v>
      </c>
      <c r="BM513" s="7">
        <f ca="1">AVERAGE(B496:B513)</f>
        <v>1299.5121018628599</v>
      </c>
      <c r="BN513" s="7">
        <f ca="1">AVERAGE(B490:B513)</f>
        <v>1257.3126877341679</v>
      </c>
      <c r="BO513" s="5">
        <f ca="1">IF($B512&gt;=BJ512,$D513,$C513)*0.2+IF($B512&gt;=BK512,$D513,$C513)*0.2+IF($B512&gt;=BL512,$D513,$C513)*0.2+IF($B512&gt;=BM512,$D513,$C513)*0.2+IF($B512&gt;=BN512,$D513,$C513)*0.2</f>
        <v>-7.8262543479776393E-3</v>
      </c>
      <c r="BP513" s="3">
        <f t="shared" ca="1" si="288"/>
        <v>4419.6590570716107</v>
      </c>
      <c r="BQ513" s="5">
        <f ca="1">BP513/MAX($BP$36:BP513)-1</f>
        <v>-5.2288809449621998E-2</v>
      </c>
    </row>
    <row r="514" spans="1:69" x14ac:dyDescent="0.2">
      <c r="A514" s="15">
        <v>24015</v>
      </c>
      <c r="B514" s="18">
        <v>1293.1918285677764</v>
      </c>
      <c r="C514" s="17">
        <f t="shared" ca="1" si="274"/>
        <v>5.8333333333333336E-3</v>
      </c>
      <c r="D514" s="17">
        <f ca="1">B514/B513-1</f>
        <v>-2.2039247960576436E-2</v>
      </c>
      <c r="E514" s="20">
        <f t="shared" ca="1" si="275"/>
        <v>8.8664014941541165</v>
      </c>
      <c r="F514" s="20">
        <f ca="1">E514/MAX(E$49:E514)-1</f>
        <v>-9.0164407178195738E-2</v>
      </c>
      <c r="G514" s="32">
        <f t="shared" ca="1" si="276"/>
        <v>1317.6318638155701</v>
      </c>
      <c r="H514" s="33">
        <f t="shared" ca="1" si="289"/>
        <v>1</v>
      </c>
      <c r="I514" s="34">
        <f t="shared" ca="1" si="290"/>
        <v>-2.2039247960576436E-2</v>
      </c>
      <c r="J514" s="34">
        <f t="shared" ca="1" si="291"/>
        <v>50.632477324203819</v>
      </c>
      <c r="K514" s="35">
        <f ca="1">J514/MAX(J$49:J514)-1</f>
        <v>-4.13471386391836E-2</v>
      </c>
      <c r="L514" s="32">
        <f t="shared" ca="1" si="277"/>
        <v>1339.1889644301752</v>
      </c>
      <c r="M514" s="33">
        <f t="shared" ca="1" si="292"/>
        <v>0</v>
      </c>
      <c r="N514" s="34">
        <f t="shared" ca="1" si="293"/>
        <v>5.8333333333333336E-3</v>
      </c>
      <c r="O514" s="34">
        <f t="shared" ca="1" si="294"/>
        <v>37.620043549249438</v>
      </c>
      <c r="P514" s="35">
        <f ca="1">O514/MAX(O$49:O514)-1</f>
        <v>-8.0846179389937101E-2</v>
      </c>
      <c r="Q514" s="32">
        <f t="shared" ca="1" si="278"/>
        <v>1265.2219081192211</v>
      </c>
      <c r="R514" s="33">
        <f t="shared" ca="1" si="295"/>
        <v>1</v>
      </c>
      <c r="S514" s="34">
        <f t="shared" ca="1" si="296"/>
        <v>-2.2039247960576436E-2</v>
      </c>
      <c r="T514" s="34">
        <f t="shared" ca="1" si="297"/>
        <v>32.925073484989774</v>
      </c>
      <c r="U514" s="35">
        <f ca="1">T514/MAX(T$49:T514)-1</f>
        <v>-9.0164407178195516E-2</v>
      </c>
      <c r="V514" s="32">
        <f t="shared" ca="1" si="279"/>
        <v>1317.6318638155701</v>
      </c>
      <c r="W514" s="33">
        <f t="shared" ca="1" si="298"/>
        <v>1</v>
      </c>
      <c r="X514" s="34">
        <f t="shared" ca="1" si="299"/>
        <v>-2.2039247960576436E-2</v>
      </c>
      <c r="Y514" s="34">
        <f t="shared" ca="1" si="300"/>
        <v>25.627989841768063</v>
      </c>
      <c r="Z514" s="35">
        <f ca="1">Y514/MAX(Y$49:Y514)-1</f>
        <v>-5.6252161126567501E-2</v>
      </c>
      <c r="AA514" s="32">
        <f t="shared" ca="1" si="280"/>
        <v>1317.6318638155701</v>
      </c>
      <c r="AB514" s="33">
        <f t="shared" ca="1" si="301"/>
        <v>0</v>
      </c>
      <c r="AC514" s="34">
        <f t="shared" ca="1" si="302"/>
        <v>5.8333333333333336E-3</v>
      </c>
      <c r="AD514" s="34">
        <f t="shared" ca="1" si="303"/>
        <v>56.63810790678378</v>
      </c>
      <c r="AE514" s="35">
        <f ca="1">AD514/MAX(AD$49:AD514)-1</f>
        <v>0</v>
      </c>
      <c r="AF514" s="32">
        <f t="shared" ca="1" si="281"/>
        <v>1339.1889644301752</v>
      </c>
      <c r="AG514" s="33">
        <f t="shared" ca="1" si="304"/>
        <v>0</v>
      </c>
      <c r="AH514" s="34">
        <f t="shared" ca="1" si="305"/>
        <v>5.8333333333333336E-3</v>
      </c>
      <c r="AI514" s="34">
        <f t="shared" ca="1" si="306"/>
        <v>28.736088586098674</v>
      </c>
      <c r="AJ514" s="35">
        <f ca="1">AI514/MAX(AI$49:AI514)-1</f>
        <v>-9.9383558120140658E-2</v>
      </c>
      <c r="AK514" s="32">
        <f t="shared" ca="1" si="282"/>
        <v>1339.1889644301752</v>
      </c>
      <c r="AL514" s="33">
        <f t="shared" ca="1" si="283"/>
        <v>0</v>
      </c>
      <c r="AM514" s="34">
        <f t="shared" ca="1" si="307"/>
        <v>5.8333333333333336E-3</v>
      </c>
      <c r="AN514" s="34">
        <f t="shared" ca="1" si="308"/>
        <v>32.408634727554478</v>
      </c>
      <c r="AO514" s="35">
        <f ca="1">AN514/MAX(AN$49:AN514)-1</f>
        <v>-8.1335881224239515E-2</v>
      </c>
      <c r="AP514" s="32">
        <f t="shared" ca="1" si="284"/>
        <v>1337.3686631615121</v>
      </c>
      <c r="AQ514" s="33">
        <f t="shared" ca="1" si="285"/>
        <v>0</v>
      </c>
      <c r="AR514" s="34">
        <f t="shared" ca="1" si="309"/>
        <v>5.8333333333333336E-3</v>
      </c>
      <c r="AS514" s="34">
        <f t="shared" ca="1" si="310"/>
        <v>39.310959240099983</v>
      </c>
      <c r="AT514" s="35">
        <f ca="1">AS514/MAX(AS$49:AS514)-1</f>
        <v>-6.4973676426575366E-2</v>
      </c>
      <c r="AU514" s="32">
        <f t="shared" ca="1" si="286"/>
        <v>1347.1247094550329</v>
      </c>
      <c r="AV514" s="33">
        <f t="shared" ca="1" si="287"/>
        <v>0</v>
      </c>
      <c r="AW514" s="34">
        <f t="shared" ca="1" si="311"/>
        <v>5.8333333333333336E-3</v>
      </c>
      <c r="AX514" s="34">
        <f t="shared" ca="1" si="312"/>
        <v>38.755472663019212</v>
      </c>
      <c r="AY514" s="35">
        <f ca="1">AX514/MAX(AX$49:AX514)-1</f>
        <v>-4.8200074349687538E-2</v>
      </c>
      <c r="AZ514" s="20"/>
      <c r="BA514" s="20"/>
      <c r="BB514" s="20"/>
      <c r="BC514" s="20"/>
      <c r="BD514" s="20"/>
      <c r="BE514" s="20"/>
      <c r="BF514" s="20"/>
      <c r="BG514" s="17"/>
      <c r="BH514" s="17"/>
      <c r="BJ514" s="7">
        <f ca="1">AVERAGE(B512:B514)</f>
        <v>1317.6318638155701</v>
      </c>
      <c r="BK514" s="7">
        <f ca="1">AVERAGE(B509:B514)</f>
        <v>1332.3782866353015</v>
      </c>
      <c r="BL514" s="7">
        <f ca="1">AVERAGE(B503:B514)</f>
        <v>1322.9384642971427</v>
      </c>
      <c r="BM514" s="7">
        <f ca="1">AVERAGE(B497:B514)</f>
        <v>1297.4504376355007</v>
      </c>
      <c r="BN514" s="7">
        <f ca="1">AVERAGE(B491:B514)</f>
        <v>1265.2219081192211</v>
      </c>
      <c r="BO514" s="5">
        <f ca="1">IF($B513&gt;=BJ513,$D514,$C514)*0.2+IF($B513&gt;=BK513,$D514,$C514)*0.2+IF($B513&gt;=BL513,$D514,$C514)*0.2+IF($B513&gt;=BM513,$D514,$C514)*0.2+IF($B513&gt;=BN513,$D514,$C514)*0.2</f>
        <v>-1.6464731701794483E-2</v>
      </c>
      <c r="BP514" s="3">
        <f t="shared" ca="1" si="288"/>
        <v>4346.8905564835204</v>
      </c>
      <c r="BQ514" s="5">
        <f ca="1">BP514/MAX($BP$36:BP514)-1</f>
        <v>-6.7892619932822251E-2</v>
      </c>
    </row>
    <row r="515" spans="1:69" x14ac:dyDescent="0.2">
      <c r="A515" s="15">
        <v>24046</v>
      </c>
      <c r="B515" s="18">
        <v>1291.206288559172</v>
      </c>
      <c r="C515" s="17">
        <f t="shared" ca="1" si="274"/>
        <v>5.8333333333333336E-3</v>
      </c>
      <c r="D515" s="17">
        <f ca="1">B515/B514-1</f>
        <v>-1.5353793340957544E-3</v>
      </c>
      <c r="E515" s="20">
        <f t="shared" ca="1" si="275"/>
        <v>8.8527882045321959</v>
      </c>
      <c r="F515" s="20">
        <f ca="1">E515/MAX(E$49:E515)-1</f>
        <v>-9.156134994483911E-2</v>
      </c>
      <c r="G515" s="32">
        <f t="shared" ca="1" si="276"/>
        <v>1302.2444056147904</v>
      </c>
      <c r="H515" s="33">
        <f t="shared" ca="1" si="289"/>
        <v>0</v>
      </c>
      <c r="I515" s="34">
        <f t="shared" ca="1" si="290"/>
        <v>5.8333333333333336E-3</v>
      </c>
      <c r="J515" s="34">
        <f t="shared" ca="1" si="291"/>
        <v>50.927833441928342</v>
      </c>
      <c r="K515" s="35">
        <f ca="1">J515/MAX(J$49:J515)-1</f>
        <v>-3.5754996947912177E-2</v>
      </c>
      <c r="L515" s="32">
        <f t="shared" ca="1" si="277"/>
        <v>1340.8732676773366</v>
      </c>
      <c r="M515" s="33">
        <f t="shared" ca="1" si="292"/>
        <v>0</v>
      </c>
      <c r="N515" s="34">
        <f t="shared" ca="1" si="293"/>
        <v>5.8333333333333336E-3</v>
      </c>
      <c r="O515" s="34">
        <f t="shared" ca="1" si="294"/>
        <v>37.839493803286729</v>
      </c>
      <c r="P515" s="35">
        <f ca="1">O515/MAX(O$49:O515)-1</f>
        <v>-7.5484448769711721E-2</v>
      </c>
      <c r="Q515" s="32">
        <f t="shared" ca="1" si="278"/>
        <v>1274.1080374354799</v>
      </c>
      <c r="R515" s="33">
        <f t="shared" ca="1" si="295"/>
        <v>1</v>
      </c>
      <c r="S515" s="34">
        <f t="shared" ca="1" si="296"/>
        <v>-1.5353793340957544E-3</v>
      </c>
      <c r="T515" s="34">
        <f t="shared" ca="1" si="297"/>
        <v>32.874521007587333</v>
      </c>
      <c r="U515" s="35">
        <f ca="1">T515/MAX(T$49:T515)-1</f>
        <v>-9.1561349944838999E-2</v>
      </c>
      <c r="V515" s="32">
        <f t="shared" ca="1" si="279"/>
        <v>1302.2444056147904</v>
      </c>
      <c r="W515" s="33">
        <f t="shared" ca="1" si="298"/>
        <v>0</v>
      </c>
      <c r="X515" s="34">
        <f t="shared" ca="1" si="299"/>
        <v>1.5353793340957544E-3</v>
      </c>
      <c r="Y515" s="34">
        <f t="shared" ca="1" si="300"/>
        <v>25.667338527745528</v>
      </c>
      <c r="Z515" s="35">
        <f ca="1">Y515/MAX(Y$49:Y515)-1</f>
        <v>-5.480315019816373E-2</v>
      </c>
      <c r="AA515" s="32">
        <f t="shared" ca="1" si="280"/>
        <v>1302.2444056147904</v>
      </c>
      <c r="AB515" s="33">
        <f t="shared" ca="1" si="301"/>
        <v>0</v>
      </c>
      <c r="AC515" s="34">
        <f t="shared" ca="1" si="302"/>
        <v>5.8333333333333336E-3</v>
      </c>
      <c r="AD515" s="34">
        <f t="shared" ca="1" si="303"/>
        <v>56.96849686957335</v>
      </c>
      <c r="AE515" s="35">
        <f ca="1">AD515/MAX(AD$49:AD515)-1</f>
        <v>0</v>
      </c>
      <c r="AF515" s="32">
        <f t="shared" ca="1" si="281"/>
        <v>1340.8732676773366</v>
      </c>
      <c r="AG515" s="33">
        <f t="shared" ca="1" si="304"/>
        <v>0</v>
      </c>
      <c r="AH515" s="34">
        <f t="shared" ca="1" si="305"/>
        <v>5.8333333333333336E-3</v>
      </c>
      <c r="AI515" s="34">
        <f t="shared" ca="1" si="306"/>
        <v>28.903715769517582</v>
      </c>
      <c r="AJ515" s="35">
        <f ca="1">AI515/MAX(AI$49:AI515)-1</f>
        <v>-9.41299622091748E-2</v>
      </c>
      <c r="AK515" s="32">
        <f t="shared" ca="1" si="282"/>
        <v>1340.8732676773366</v>
      </c>
      <c r="AL515" s="33">
        <f t="shared" ca="1" si="283"/>
        <v>0</v>
      </c>
      <c r="AM515" s="34">
        <f t="shared" ca="1" si="307"/>
        <v>5.8333333333333336E-3</v>
      </c>
      <c r="AN515" s="34">
        <f t="shared" ca="1" si="308"/>
        <v>32.59768509679855</v>
      </c>
      <c r="AO515" s="35">
        <f ca="1">AN515/MAX(AN$49:AN515)-1</f>
        <v>-7.5977007198047453E-2</v>
      </c>
      <c r="AP515" s="32">
        <f t="shared" ca="1" si="284"/>
        <v>1337.3686631615121</v>
      </c>
      <c r="AQ515" s="33">
        <f t="shared" ca="1" si="285"/>
        <v>0</v>
      </c>
      <c r="AR515" s="34">
        <f t="shared" ca="1" si="309"/>
        <v>5.8333333333333336E-3</v>
      </c>
      <c r="AS515" s="34">
        <f t="shared" ca="1" si="310"/>
        <v>39.540273169000564</v>
      </c>
      <c r="AT515" s="35">
        <f ca="1">AS515/MAX(AS$49:AS515)-1</f>
        <v>-5.9519356205730456E-2</v>
      </c>
      <c r="AU515" s="32">
        <f t="shared" ca="1" si="286"/>
        <v>1331.3307740848647</v>
      </c>
      <c r="AV515" s="33">
        <f t="shared" ca="1" si="287"/>
        <v>0</v>
      </c>
      <c r="AW515" s="34">
        <f t="shared" ca="1" si="311"/>
        <v>5.8333333333333336E-3</v>
      </c>
      <c r="AX515" s="34">
        <f t="shared" ca="1" si="312"/>
        <v>38.981546253553489</v>
      </c>
      <c r="AY515" s="35">
        <f ca="1">AX515/MAX(AX$49:AX515)-1</f>
        <v>-4.2647908116727473E-2</v>
      </c>
      <c r="AZ515" s="20"/>
      <c r="BA515" s="20"/>
      <c r="BB515" s="20"/>
      <c r="BC515" s="20"/>
      <c r="BD515" s="20"/>
      <c r="BE515" s="20"/>
      <c r="BF515" s="20"/>
      <c r="BG515" s="17"/>
      <c r="BH515" s="17"/>
      <c r="BJ515" s="7">
        <f ca="1">AVERAGE(B513:B515)</f>
        <v>1302.2444056147904</v>
      </c>
      <c r="BK515" s="7">
        <f ca="1">AVERAGE(B510:B515)</f>
        <v>1316.7875898498276</v>
      </c>
      <c r="BL515" s="7">
        <f ca="1">AVERAGE(B504:B515)</f>
        <v>1326.8208193995436</v>
      </c>
      <c r="BM515" s="7">
        <f ca="1">AVERAGE(B498:B515)</f>
        <v>1297.931797618171</v>
      </c>
      <c r="BN515" s="7">
        <f ca="1">AVERAGE(B492:B515)</f>
        <v>1274.1080374354799</v>
      </c>
      <c r="BO515" s="5">
        <f ca="1">IF($B514&gt;=BJ514,$D515,$C515)*0.2+IF($B514&gt;=BK514,$D515,$C515)*0.2+IF($B514&gt;=BL514,$D515,$C515)*0.2+IF($B514&gt;=BM514,$D515,$C515)*0.2+IF($B514&gt;=BN514,$D515,$C515)*0.2</f>
        <v>4.3595907998475163E-3</v>
      </c>
      <c r="BP515" s="3">
        <f t="shared" ca="1" si="288"/>
        <v>4365.8412205615095</v>
      </c>
      <c r="BQ515" s="5">
        <f ca="1">BP515/MAX($BP$36:BP515)-1</f>
        <v>-6.3829013174211524E-2</v>
      </c>
    </row>
    <row r="516" spans="1:69" x14ac:dyDescent="0.2">
      <c r="A516" s="15">
        <v>24076</v>
      </c>
      <c r="B516" s="18">
        <v>1266.8430565746964</v>
      </c>
      <c r="C516" s="17">
        <f t="shared" ca="1" si="274"/>
        <v>5.8333333333333336E-3</v>
      </c>
      <c r="D516" s="17">
        <f ca="1">B516/B515-1</f>
        <v>-1.8868582193525385E-2</v>
      </c>
      <c r="E516" s="20">
        <f t="shared" ca="1" si="275"/>
        <v>8.6857486426531079</v>
      </c>
      <c r="F516" s="20">
        <f ca="1">E516/MAX(E$49:E516)-1</f>
        <v>-0.10870229928118025</v>
      </c>
      <c r="G516" s="32">
        <f t="shared" ca="1" si="276"/>
        <v>1283.7470579005483</v>
      </c>
      <c r="H516" s="33">
        <f t="shared" ca="1" si="289"/>
        <v>0</v>
      </c>
      <c r="I516" s="34">
        <f t="shared" ca="1" si="290"/>
        <v>5.8333333333333336E-3</v>
      </c>
      <c r="J516" s="34">
        <f t="shared" ca="1" si="291"/>
        <v>51.224912470339589</v>
      </c>
      <c r="K516" s="35">
        <f ca="1">J516/MAX(J$49:J516)-1</f>
        <v>-3.0130234430108316E-2</v>
      </c>
      <c r="L516" s="32">
        <f t="shared" ca="1" si="277"/>
        <v>1335.900816443178</v>
      </c>
      <c r="M516" s="33">
        <f t="shared" ca="1" si="292"/>
        <v>0</v>
      </c>
      <c r="N516" s="34">
        <f t="shared" ca="1" si="293"/>
        <v>5.8333333333333336E-3</v>
      </c>
      <c r="O516" s="34">
        <f t="shared" ca="1" si="294"/>
        <v>38.0602241838059</v>
      </c>
      <c r="P516" s="35">
        <f ca="1">O516/MAX(O$49:O516)-1</f>
        <v>-7.0091441387535092E-2</v>
      </c>
      <c r="Q516" s="32">
        <f t="shared" ca="1" si="278"/>
        <v>1281.7250175722522</v>
      </c>
      <c r="R516" s="33">
        <f t="shared" ca="1" si="295"/>
        <v>1</v>
      </c>
      <c r="S516" s="34">
        <f t="shared" ca="1" si="296"/>
        <v>-1.8868582193525385E-2</v>
      </c>
      <c r="T516" s="34">
        <f t="shared" ca="1" si="297"/>
        <v>32.254225405882892</v>
      </c>
      <c r="U516" s="35">
        <f ca="1">T516/MAX(T$49:T516)-1</f>
        <v>-0.10870229928118014</v>
      </c>
      <c r="V516" s="32">
        <f t="shared" ca="1" si="279"/>
        <v>1283.7470579005483</v>
      </c>
      <c r="W516" s="33">
        <f t="shared" ca="1" si="298"/>
        <v>0</v>
      </c>
      <c r="X516" s="34">
        <f t="shared" ca="1" si="299"/>
        <v>1.8868582193525385E-2</v>
      </c>
      <c r="Y516" s="34">
        <f t="shared" ca="1" si="300"/>
        <v>26.151644814445334</v>
      </c>
      <c r="Z516" s="35">
        <f ca="1">Y516/MAX(Y$49:Y516)-1</f>
        <v>-3.696862574861659E-2</v>
      </c>
      <c r="AA516" s="32">
        <f t="shared" ca="1" si="280"/>
        <v>1283.7470579005483</v>
      </c>
      <c r="AB516" s="33">
        <f t="shared" ca="1" si="301"/>
        <v>0</v>
      </c>
      <c r="AC516" s="34">
        <f t="shared" ca="1" si="302"/>
        <v>5.8333333333333336E-3</v>
      </c>
      <c r="AD516" s="34">
        <f t="shared" ca="1" si="303"/>
        <v>57.300813101312528</v>
      </c>
      <c r="AE516" s="35">
        <f ca="1">AD516/MAX(AD$49:AD516)-1</f>
        <v>0</v>
      </c>
      <c r="AF516" s="32">
        <f t="shared" ca="1" si="281"/>
        <v>1335.900816443178</v>
      </c>
      <c r="AG516" s="33">
        <f t="shared" ca="1" si="304"/>
        <v>0</v>
      </c>
      <c r="AH516" s="34">
        <f t="shared" ca="1" si="305"/>
        <v>5.8333333333333336E-3</v>
      </c>
      <c r="AI516" s="34">
        <f t="shared" ca="1" si="306"/>
        <v>29.072320778173101</v>
      </c>
      <c r="AJ516" s="35">
        <f ca="1">AI516/MAX(AI$49:AI516)-1</f>
        <v>-8.8845720322061728E-2</v>
      </c>
      <c r="AK516" s="32">
        <f t="shared" ca="1" si="282"/>
        <v>1335.900816443178</v>
      </c>
      <c r="AL516" s="33">
        <f t="shared" ca="1" si="283"/>
        <v>0</v>
      </c>
      <c r="AM516" s="34">
        <f t="shared" ca="1" si="307"/>
        <v>5.8333333333333336E-3</v>
      </c>
      <c r="AN516" s="34">
        <f t="shared" ca="1" si="308"/>
        <v>32.787838259863207</v>
      </c>
      <c r="AO516" s="35">
        <f ca="1">AN516/MAX(AN$49:AN516)-1</f>
        <v>-7.0586873073369416E-2</v>
      </c>
      <c r="AP516" s="32">
        <f t="shared" ca="1" si="284"/>
        <v>1322.3350997174223</v>
      </c>
      <c r="AQ516" s="33">
        <f t="shared" ca="1" si="285"/>
        <v>0</v>
      </c>
      <c r="AR516" s="34">
        <f t="shared" ca="1" si="309"/>
        <v>5.8333333333333336E-3</v>
      </c>
      <c r="AS516" s="34">
        <f t="shared" ca="1" si="310"/>
        <v>39.770924762486402</v>
      </c>
      <c r="AT516" s="35">
        <f ca="1">AS516/MAX(AS$49:AS516)-1</f>
        <v>-5.4033219116930487E-2</v>
      </c>
      <c r="AU516" s="32">
        <f t="shared" ca="1" si="286"/>
        <v>1321.9038783807464</v>
      </c>
      <c r="AV516" s="33">
        <f t="shared" ca="1" si="287"/>
        <v>0</v>
      </c>
      <c r="AW516" s="34">
        <f t="shared" ca="1" si="311"/>
        <v>5.8333333333333336E-3</v>
      </c>
      <c r="AX516" s="34">
        <f t="shared" ca="1" si="312"/>
        <v>39.20893860669922</v>
      </c>
      <c r="AY516" s="35">
        <f ca="1">AX516/MAX(AX$49:AX516)-1</f>
        <v>-3.7063354247408253E-2</v>
      </c>
      <c r="AZ516" s="20"/>
      <c r="BA516" s="20"/>
      <c r="BB516" s="20"/>
      <c r="BC516" s="20"/>
      <c r="BD516" s="20"/>
      <c r="BE516" s="20"/>
      <c r="BF516" s="20"/>
      <c r="BG516" s="17"/>
      <c r="BH516" s="17"/>
      <c r="BJ516" s="7">
        <f ca="1">AVERAGE(B514:B516)</f>
        <v>1283.7470579005483</v>
      </c>
      <c r="BK516" s="7">
        <f ca="1">AVERAGE(B511:B516)</f>
        <v>1302.8254681406474</v>
      </c>
      <c r="BL516" s="7">
        <f ca="1">AVERAGE(B505:B516)</f>
        <v>1329.1615824529683</v>
      </c>
      <c r="BM516" s="7">
        <f ca="1">AVERAGE(B499:B516)</f>
        <v>1297.4562870053458</v>
      </c>
      <c r="BN516" s="7">
        <f ca="1">AVERAGE(B493:B516)</f>
        <v>1281.7250175722522</v>
      </c>
      <c r="BO516" s="5">
        <f ca="1">IF($B515&gt;=BJ515,$D516,$C516)*0.2+IF($B515&gt;=BK515,$D516,$C516)*0.2+IF($B515&gt;=BL515,$D516,$C516)*0.2+IF($B515&gt;=BM515,$D516,$C516)*0.2+IF($B515&gt;=BN515,$D516,$C516)*0.2</f>
        <v>8.929502279615897E-4</v>
      </c>
      <c r="BP516" s="3">
        <f t="shared" ca="1" si="288"/>
        <v>4369.7396994746541</v>
      </c>
      <c r="BQ516" s="5">
        <f ca="1">BP516/MAX($BP$36:BP516)-1</f>
        <v>-6.2993059078114366E-2</v>
      </c>
    </row>
    <row r="517" spans="1:69" x14ac:dyDescent="0.2">
      <c r="A517" s="15">
        <v>24107</v>
      </c>
      <c r="B517" s="18">
        <v>1310.9347167684523</v>
      </c>
      <c r="C517" s="17">
        <f t="shared" ca="1" si="274"/>
        <v>5.8333333333333336E-3</v>
      </c>
      <c r="D517" s="17">
        <f ca="1">B517/B516-1</f>
        <v>3.4804358728516283E-2</v>
      </c>
      <c r="E517" s="20">
        <f t="shared" ca="1" si="275"/>
        <v>8.9880505542377307</v>
      </c>
      <c r="F517" s="20">
        <f ca="1">E517/MAX(E$49:E517)-1</f>
        <v>-7.7681254371460562E-2</v>
      </c>
      <c r="G517" s="32">
        <f t="shared" ca="1" si="276"/>
        <v>1289.6613539674402</v>
      </c>
      <c r="H517" s="33">
        <f t="shared" ca="1" si="289"/>
        <v>0</v>
      </c>
      <c r="I517" s="34">
        <f t="shared" ca="1" si="290"/>
        <v>5.8333333333333336E-3</v>
      </c>
      <c r="J517" s="34">
        <f t="shared" ca="1" si="291"/>
        <v>51.523724459749907</v>
      </c>
      <c r="K517" s="35">
        <f ca="1">J517/MAX(J$49:J517)-1</f>
        <v>-2.4472660797617229E-2</v>
      </c>
      <c r="L517" s="32">
        <f t="shared" ca="1" si="277"/>
        <v>1328.460049398883</v>
      </c>
      <c r="M517" s="33">
        <f t="shared" ca="1" si="292"/>
        <v>0</v>
      </c>
      <c r="N517" s="34">
        <f t="shared" ca="1" si="293"/>
        <v>5.8333333333333336E-3</v>
      </c>
      <c r="O517" s="34">
        <f t="shared" ca="1" si="294"/>
        <v>38.282242158211439</v>
      </c>
      <c r="P517" s="35">
        <f ca="1">O517/MAX(O$49:O517)-1</f>
        <v>-6.4666974795628884E-2</v>
      </c>
      <c r="Q517" s="32">
        <f t="shared" ca="1" si="278"/>
        <v>1290.0170096461391</v>
      </c>
      <c r="R517" s="33">
        <f t="shared" ca="1" si="295"/>
        <v>0</v>
      </c>
      <c r="S517" s="34">
        <f t="shared" ca="1" si="296"/>
        <v>5.8333333333333336E-3</v>
      </c>
      <c r="T517" s="34">
        <f t="shared" ca="1" si="297"/>
        <v>32.442375054083875</v>
      </c>
      <c r="U517" s="35">
        <f ca="1">T517/MAX(T$49:T517)-1</f>
        <v>-0.10350306269365361</v>
      </c>
      <c r="V517" s="32">
        <f t="shared" ca="1" si="279"/>
        <v>1289.6613539674402</v>
      </c>
      <c r="W517" s="33">
        <f t="shared" ca="1" si="298"/>
        <v>0</v>
      </c>
      <c r="X517" s="34">
        <f t="shared" ca="1" si="299"/>
        <v>-3.4804358728516283E-2</v>
      </c>
      <c r="Y517" s="34">
        <f t="shared" ca="1" si="300"/>
        <v>25.241453586982637</v>
      </c>
      <c r="Z517" s="35">
        <f ca="1">Y517/MAX(Y$49:Y517)-1</f>
        <v>-7.0486315164877689E-2</v>
      </c>
      <c r="AA517" s="32">
        <f t="shared" ca="1" si="280"/>
        <v>1289.6613539674402</v>
      </c>
      <c r="AB517" s="33">
        <f t="shared" ca="1" si="301"/>
        <v>0</v>
      </c>
      <c r="AC517" s="34">
        <f t="shared" ca="1" si="302"/>
        <v>5.8333333333333336E-3</v>
      </c>
      <c r="AD517" s="34">
        <f t="shared" ca="1" si="303"/>
        <v>57.635067844403522</v>
      </c>
      <c r="AE517" s="35">
        <f ca="1">AD517/MAX(AD$49:AD517)-1</f>
        <v>0</v>
      </c>
      <c r="AF517" s="32">
        <f t="shared" ca="1" si="281"/>
        <v>1328.460049398883</v>
      </c>
      <c r="AG517" s="33">
        <f t="shared" ca="1" si="304"/>
        <v>0</v>
      </c>
      <c r="AH517" s="34">
        <f t="shared" ca="1" si="305"/>
        <v>5.8333333333333336E-3</v>
      </c>
      <c r="AI517" s="34">
        <f t="shared" ca="1" si="306"/>
        <v>29.241909316045778</v>
      </c>
      <c r="AJ517" s="35">
        <f ca="1">AI517/MAX(AI$49:AI517)-1</f>
        <v>-8.3530653690607082E-2</v>
      </c>
      <c r="AK517" s="32">
        <f t="shared" ca="1" si="282"/>
        <v>1328.460049398883</v>
      </c>
      <c r="AL517" s="33">
        <f t="shared" ca="1" si="283"/>
        <v>0</v>
      </c>
      <c r="AM517" s="34">
        <f t="shared" ca="1" si="307"/>
        <v>5.8333333333333336E-3</v>
      </c>
      <c r="AN517" s="34">
        <f t="shared" ca="1" si="308"/>
        <v>32.979100649712407</v>
      </c>
      <c r="AO517" s="35">
        <f ca="1">AN517/MAX(AN$49:AN517)-1</f>
        <v>-6.5165296499630876E-2</v>
      </c>
      <c r="AP517" s="32">
        <f t="shared" ca="1" si="284"/>
        <v>1293.1918285677764</v>
      </c>
      <c r="AQ517" s="33">
        <f t="shared" ca="1" si="285"/>
        <v>0</v>
      </c>
      <c r="AR517" s="34">
        <f t="shared" ca="1" si="309"/>
        <v>5.8333333333333336E-3</v>
      </c>
      <c r="AS517" s="34">
        <f t="shared" ca="1" si="310"/>
        <v>40.002921823600907</v>
      </c>
      <c r="AT517" s="35">
        <f ca="1">AS517/MAX(AS$49:AS517)-1</f>
        <v>-4.8515079561779251E-2</v>
      </c>
      <c r="AU517" s="32">
        <f t="shared" ca="1" si="286"/>
        <v>1317.6318638155701</v>
      </c>
      <c r="AV517" s="33">
        <f t="shared" ca="1" si="287"/>
        <v>0</v>
      </c>
      <c r="AW517" s="34">
        <f t="shared" ca="1" si="311"/>
        <v>5.8333333333333336E-3</v>
      </c>
      <c r="AX517" s="34">
        <f t="shared" ca="1" si="312"/>
        <v>39.437657415238299</v>
      </c>
      <c r="AY517" s="35">
        <f ca="1">AX517/MAX(AX$49:AX517)-1</f>
        <v>-3.1446223813851537E-2</v>
      </c>
      <c r="AZ517" s="20"/>
      <c r="BA517" s="20"/>
      <c r="BB517" s="20"/>
      <c r="BC517" s="20"/>
      <c r="BD517" s="20"/>
      <c r="BE517" s="20"/>
      <c r="BF517" s="20"/>
      <c r="BG517" s="17"/>
      <c r="BH517" s="17"/>
      <c r="BJ517" s="7">
        <f ca="1">AVERAGE(B515:B517)</f>
        <v>1289.6613539674402</v>
      </c>
      <c r="BK517" s="7">
        <f ca="1">AVERAGE(B512:B517)</f>
        <v>1303.6466088915051</v>
      </c>
      <c r="BL517" s="7">
        <f ca="1">AVERAGE(B506:B517)</f>
        <v>1332.209204176376</v>
      </c>
      <c r="BM517" s="7">
        <f ca="1">AVERAGE(B500:B517)</f>
        <v>1303.4883163538382</v>
      </c>
      <c r="BN517" s="7">
        <f ca="1">AVERAGE(B494:B517)</f>
        <v>1290.0170096461391</v>
      </c>
      <c r="BO517" s="5">
        <f ca="1">IF($B516&gt;=BJ516,$D517,$C517)*0.2+IF($B516&gt;=BK516,$D517,$C517)*0.2+IF($B516&gt;=BL516,$D517,$C517)*0.2+IF($B516&gt;=BM516,$D517,$C517)*0.2+IF($B516&gt;=BN516,$D517,$C517)*0.2</f>
        <v>5.8333333333333336E-3</v>
      </c>
      <c r="BP517" s="3">
        <f t="shared" ca="1" si="288"/>
        <v>4395.22984772159</v>
      </c>
      <c r="BQ517" s="5">
        <f ca="1">BP517/MAX($BP$36:BP517)-1</f>
        <v>-5.7527185256070035E-2</v>
      </c>
    </row>
    <row r="518" spans="1:69" x14ac:dyDescent="0.2">
      <c r="A518" s="15">
        <v>24138</v>
      </c>
      <c r="B518" s="18">
        <v>1371.1191124138427</v>
      </c>
      <c r="C518" s="17">
        <f t="shared" ca="1" si="274"/>
        <v>5.8333333333333336E-3</v>
      </c>
      <c r="D518" s="17">
        <f ca="1">B518/B517-1</f>
        <v>4.5909529189789966E-2</v>
      </c>
      <c r="E518" s="20">
        <f t="shared" ca="1" si="275"/>
        <v>9.4006877235168158</v>
      </c>
      <c r="F518" s="20">
        <f ca="1">E518/MAX(E$49:E518)-1</f>
        <v>-3.5338034996736711E-2</v>
      </c>
      <c r="G518" s="32">
        <f t="shared" ca="1" si="276"/>
        <v>1316.2989619189971</v>
      </c>
      <c r="H518" s="33">
        <f t="shared" ca="1" si="289"/>
        <v>1</v>
      </c>
      <c r="I518" s="34">
        <f t="shared" ca="1" si="290"/>
        <v>4.5909529189789966E-2</v>
      </c>
      <c r="J518" s="34">
        <f t="shared" ca="1" si="291"/>
        <v>53.88915439180149</v>
      </c>
      <c r="K518" s="35">
        <f ca="1">J518/MAX(J$49:J518)-1</f>
        <v>0</v>
      </c>
      <c r="L518" s="32">
        <f t="shared" ca="1" si="277"/>
        <v>1323.4372894127971</v>
      </c>
      <c r="M518" s="33">
        <f t="shared" ca="1" si="292"/>
        <v>0</v>
      </c>
      <c r="N518" s="34">
        <f t="shared" ca="1" si="293"/>
        <v>5.8333333333333336E-3</v>
      </c>
      <c r="O518" s="34">
        <f t="shared" ca="1" si="294"/>
        <v>38.505555237467675</v>
      </c>
      <c r="P518" s="35">
        <f ca="1">O518/MAX(O$49:O518)-1</f>
        <v>-5.9210865481936659E-2</v>
      </c>
      <c r="Q518" s="32">
        <f t="shared" ca="1" si="278"/>
        <v>1298.011021746109</v>
      </c>
      <c r="R518" s="33">
        <f t="shared" ca="1" si="295"/>
        <v>1</v>
      </c>
      <c r="S518" s="34">
        <f t="shared" ca="1" si="296"/>
        <v>4.5909529189789966E-2</v>
      </c>
      <c r="T518" s="34">
        <f t="shared" ca="1" si="297"/>
        <v>33.931789218615449</v>
      </c>
      <c r="U518" s="35">
        <f ca="1">T518/MAX(T$49:T518)-1</f>
        <v>-6.2345310381830665E-2</v>
      </c>
      <c r="V518" s="32">
        <f t="shared" ca="1" si="279"/>
        <v>1316.2989619189971</v>
      </c>
      <c r="W518" s="33">
        <f t="shared" ca="1" si="298"/>
        <v>1</v>
      </c>
      <c r="X518" s="34">
        <f t="shared" ca="1" si="299"/>
        <v>4.5909529189789966E-2</v>
      </c>
      <c r="Y518" s="34">
        <f t="shared" ca="1" si="300"/>
        <v>26.400276837226944</v>
      </c>
      <c r="Z518" s="35">
        <f ca="1">Y518/MAX(Y$49:Y518)-1</f>
        <v>-2.7812779518630482E-2</v>
      </c>
      <c r="AA518" s="32">
        <f t="shared" ca="1" si="280"/>
        <v>1316.2989619189971</v>
      </c>
      <c r="AB518" s="33">
        <f t="shared" ca="1" si="301"/>
        <v>1</v>
      </c>
      <c r="AC518" s="34">
        <f t="shared" ca="1" si="302"/>
        <v>4.5909529189789966E-2</v>
      </c>
      <c r="AD518" s="34">
        <f t="shared" ca="1" si="303"/>
        <v>60.281066673961689</v>
      </c>
      <c r="AE518" s="35">
        <f ca="1">AD518/MAX(AD$49:AD518)-1</f>
        <v>0</v>
      </c>
      <c r="AF518" s="32">
        <f t="shared" ca="1" si="281"/>
        <v>1323.4372894127971</v>
      </c>
      <c r="AG518" s="33">
        <f t="shared" ca="1" si="304"/>
        <v>0</v>
      </c>
      <c r="AH518" s="34">
        <f t="shared" ca="1" si="305"/>
        <v>5.8333333333333336E-3</v>
      </c>
      <c r="AI518" s="34">
        <f t="shared" ca="1" si="306"/>
        <v>29.412487120389379</v>
      </c>
      <c r="AJ518" s="35">
        <f ca="1">AI518/MAX(AI$49:AI518)-1</f>
        <v>-7.8184582503802225E-2</v>
      </c>
      <c r="AK518" s="32">
        <f t="shared" ca="1" si="282"/>
        <v>1323.4372894127971</v>
      </c>
      <c r="AL518" s="33">
        <f t="shared" ca="1" si="283"/>
        <v>0</v>
      </c>
      <c r="AM518" s="34">
        <f t="shared" ca="1" si="307"/>
        <v>5.8333333333333336E-3</v>
      </c>
      <c r="AN518" s="34">
        <f t="shared" ca="1" si="308"/>
        <v>33.171478736835731</v>
      </c>
      <c r="AO518" s="35">
        <f ca="1">AN518/MAX(AN$49:AN518)-1</f>
        <v>-5.9712094062545296E-2</v>
      </c>
      <c r="AP518" s="32">
        <f t="shared" ca="1" si="284"/>
        <v>1310.9347167684523</v>
      </c>
      <c r="AQ518" s="33">
        <f t="shared" ca="1" si="285"/>
        <v>1</v>
      </c>
      <c r="AR518" s="34">
        <f t="shared" ca="1" si="309"/>
        <v>4.5909529189789966E-2</v>
      </c>
      <c r="AS518" s="34">
        <f t="shared" ca="1" si="310"/>
        <v>41.839437130738396</v>
      </c>
      <c r="AT518" s="35">
        <f ca="1">AS518/MAX(AS$49:AS518)-1</f>
        <v>-4.8328548332758903E-3</v>
      </c>
      <c r="AU518" s="32">
        <f t="shared" ca="1" si="286"/>
        <v>1302.2444056147904</v>
      </c>
      <c r="AV518" s="33">
        <f t="shared" ca="1" si="287"/>
        <v>0</v>
      </c>
      <c r="AW518" s="34">
        <f t="shared" ca="1" si="311"/>
        <v>2.5871431261561651E-2</v>
      </c>
      <c r="AX518" s="34">
        <f t="shared" ca="1" si="312"/>
        <v>40.457966058173646</v>
      </c>
      <c r="AY518" s="35">
        <f ca="1">AX518/MAX(AX$49:AX518)-1</f>
        <v>-6.3883513701258332E-3</v>
      </c>
      <c r="AZ518" s="20"/>
      <c r="BA518" s="20"/>
      <c r="BB518" s="20"/>
      <c r="BC518" s="20"/>
      <c r="BD518" s="20"/>
      <c r="BE518" s="20"/>
      <c r="BF518" s="20"/>
      <c r="BG518" s="17"/>
      <c r="BH518" s="17"/>
      <c r="BJ518" s="7">
        <f ca="1">AVERAGE(B516:B518)</f>
        <v>1316.2989619189971</v>
      </c>
      <c r="BK518" s="7">
        <f ca="1">AVERAGE(B513:B518)</f>
        <v>1309.2716837668938</v>
      </c>
      <c r="BL518" s="7">
        <f ca="1">AVERAGE(B507:B518)</f>
        <v>1336.7551661345062</v>
      </c>
      <c r="BM518" s="7">
        <f ca="1">AVERAGE(B501:B518)</f>
        <v>1311.7226365873055</v>
      </c>
      <c r="BN518" s="7">
        <f ca="1">AVERAGE(B495:B518)</f>
        <v>1298.011021746109</v>
      </c>
      <c r="BO518" s="5">
        <f ca="1">IF($B517&gt;=BJ517,$D518,$C518)*0.2+IF($B517&gt;=BK517,$D518,$C518)*0.2+IF($B517&gt;=BL517,$D518,$C518)*0.2+IF($B517&gt;=BM517,$D518,$C518)*0.2+IF($B517&gt;=BN517,$D518,$C518)*0.2</f>
        <v>3.7894290018498637E-2</v>
      </c>
      <c r="BP518" s="3">
        <f t="shared" ca="1" si="288"/>
        <v>4561.7839622691135</v>
      </c>
      <c r="BQ518" s="5">
        <f ca="1">BP518/MAX($BP$36:BP518)-1</f>
        <v>-2.1812847079612729E-2</v>
      </c>
    </row>
    <row r="519" spans="1:69" x14ac:dyDescent="0.2">
      <c r="A519" s="15">
        <v>24166</v>
      </c>
      <c r="B519" s="18">
        <v>1387.5042374310401</v>
      </c>
      <c r="C519" s="17">
        <f t="shared" ca="1" si="274"/>
        <v>5.8333333333333336E-3</v>
      </c>
      <c r="D519" s="17">
        <f ca="1">B519/B518-1</f>
        <v>1.1950183517135615E-2</v>
      </c>
      <c r="E519" s="20">
        <f t="shared" ca="1" si="275"/>
        <v>9.5130276670001255</v>
      </c>
      <c r="F519" s="20">
        <f ca="1">E519/MAX(E$49:E519)-1</f>
        <v>-2.3810147482947075E-2</v>
      </c>
      <c r="G519" s="32">
        <f t="shared" ca="1" si="276"/>
        <v>1356.5193555377784</v>
      </c>
      <c r="H519" s="33">
        <f t="shared" ca="1" si="289"/>
        <v>1</v>
      </c>
      <c r="I519" s="34">
        <f t="shared" ca="1" si="290"/>
        <v>1.1950183517135615E-2</v>
      </c>
      <c r="J519" s="34">
        <f t="shared" ca="1" si="291"/>
        <v>54.533139676366773</v>
      </c>
      <c r="K519" s="35">
        <f ca="1">J519/MAX(J$49:J519)-1</f>
        <v>0</v>
      </c>
      <c r="L519" s="32">
        <f t="shared" ca="1" si="277"/>
        <v>1323.7126662286996</v>
      </c>
      <c r="M519" s="33">
        <f t="shared" ca="1" si="292"/>
        <v>1</v>
      </c>
      <c r="N519" s="34">
        <f t="shared" ca="1" si="293"/>
        <v>1.1950183517135615E-2</v>
      </c>
      <c r="O519" s="34">
        <f t="shared" ca="1" si="294"/>
        <v>38.965703688984618</v>
      </c>
      <c r="P519" s="35">
        <f ca="1">O519/MAX(O$49:O519)-1</f>
        <v>-4.7968262673518614E-2</v>
      </c>
      <c r="Q519" s="32">
        <f t="shared" ca="1" si="278"/>
        <v>1304.6673780769358</v>
      </c>
      <c r="R519" s="33">
        <f t="shared" ca="1" si="295"/>
        <v>1</v>
      </c>
      <c r="S519" s="34">
        <f t="shared" ca="1" si="296"/>
        <v>1.1950183517135615E-2</v>
      </c>
      <c r="T519" s="34">
        <f t="shared" ca="1" si="297"/>
        <v>34.337280326842667</v>
      </c>
      <c r="U519" s="35">
        <f ca="1">T519/MAX(T$49:T519)-1</f>
        <v>-5.1140164765190788E-2</v>
      </c>
      <c r="V519" s="32">
        <f t="shared" ca="1" si="279"/>
        <v>1356.5193555377784</v>
      </c>
      <c r="W519" s="33">
        <f t="shared" ca="1" si="298"/>
        <v>1</v>
      </c>
      <c r="X519" s="34">
        <f t="shared" ca="1" si="299"/>
        <v>1.1950183517135615E-2</v>
      </c>
      <c r="Y519" s="34">
        <f t="shared" ca="1" si="300"/>
        <v>26.715764990334989</v>
      </c>
      <c r="Z519" s="35">
        <f ca="1">Y519/MAX(Y$49:Y519)-1</f>
        <v>-1.6194963820864161E-2</v>
      </c>
      <c r="AA519" s="32">
        <f t="shared" ca="1" si="280"/>
        <v>1356.5193555377784</v>
      </c>
      <c r="AB519" s="33">
        <f t="shared" ca="1" si="301"/>
        <v>1</v>
      </c>
      <c r="AC519" s="34">
        <f t="shared" ca="1" si="302"/>
        <v>1.1950183517135615E-2</v>
      </c>
      <c r="AD519" s="34">
        <f t="shared" ca="1" si="303"/>
        <v>61.00143648332422</v>
      </c>
      <c r="AE519" s="35">
        <f ca="1">AD519/MAX(AD$49:AD519)-1</f>
        <v>0</v>
      </c>
      <c r="AF519" s="32">
        <f t="shared" ca="1" si="281"/>
        <v>1323.7126662286996</v>
      </c>
      <c r="AG519" s="33">
        <f t="shared" ca="1" si="304"/>
        <v>0</v>
      </c>
      <c r="AH519" s="34">
        <f t="shared" ca="1" si="305"/>
        <v>5.8333333333333336E-3</v>
      </c>
      <c r="AI519" s="34">
        <f t="shared" ca="1" si="306"/>
        <v>29.584059961924986</v>
      </c>
      <c r="AJ519" s="35">
        <f ca="1">AI519/MAX(AI$49:AI519)-1</f>
        <v>-7.2807325901740994E-2</v>
      </c>
      <c r="AK519" s="32">
        <f t="shared" ca="1" si="282"/>
        <v>1323.7126662286996</v>
      </c>
      <c r="AL519" s="33">
        <f t="shared" ca="1" si="283"/>
        <v>0.3</v>
      </c>
      <c r="AM519" s="34">
        <f t="shared" ca="1" si="307"/>
        <v>5.8333333333333336E-3</v>
      </c>
      <c r="AN519" s="34">
        <f t="shared" ca="1" si="308"/>
        <v>33.364979029467271</v>
      </c>
      <c r="AO519" s="35">
        <f ca="1">AN519/MAX(AN$49:AN519)-1</f>
        <v>-5.4227081277910205E-2</v>
      </c>
      <c r="AP519" s="32">
        <f t="shared" ca="1" si="284"/>
        <v>1371.1191124138427</v>
      </c>
      <c r="AQ519" s="33">
        <f t="shared" ca="1" si="285"/>
        <v>1</v>
      </c>
      <c r="AR519" s="34">
        <f t="shared" ca="1" si="309"/>
        <v>1.1950183517135615E-2</v>
      </c>
      <c r="AS519" s="34">
        <f t="shared" ca="1" si="310"/>
        <v>42.339426082704378</v>
      </c>
      <c r="AT519" s="35">
        <f ca="1">AS519/MAX(AS$49:AS519)-1</f>
        <v>0</v>
      </c>
      <c r="AU519" s="32">
        <f t="shared" ca="1" si="286"/>
        <v>1316.2989619189971</v>
      </c>
      <c r="AV519" s="33">
        <f t="shared" ca="1" si="287"/>
        <v>1</v>
      </c>
      <c r="AW519" s="34">
        <f t="shared" ca="1" si="311"/>
        <v>8.891758425234474E-3</v>
      </c>
      <c r="AX519" s="34">
        <f t="shared" ca="1" si="312"/>
        <v>40.817708518739259</v>
      </c>
      <c r="AY519" s="35">
        <f ca="1">AX519/MAX(AX$49:AX519)-1</f>
        <v>0</v>
      </c>
      <c r="AZ519" s="20"/>
      <c r="BA519" s="20"/>
      <c r="BB519" s="20"/>
      <c r="BC519" s="20"/>
      <c r="BD519" s="20"/>
      <c r="BE519" s="20"/>
      <c r="BF519" s="20"/>
      <c r="BG519" s="17"/>
      <c r="BH519" s="17"/>
      <c r="BJ519" s="7">
        <f ca="1">AVERAGE(B517:B519)</f>
        <v>1356.5193555377784</v>
      </c>
      <c r="BK519" s="7">
        <f ca="1">AVERAGE(B514:B519)</f>
        <v>1320.1332067191631</v>
      </c>
      <c r="BL519" s="7">
        <f ca="1">AVERAGE(B508:B519)</f>
        <v>1336.935320319476</v>
      </c>
      <c r="BM519" s="7">
        <f ca="1">AVERAGE(B502:B519)</f>
        <v>1320.1865361152259</v>
      </c>
      <c r="BN519" s="7">
        <f ca="1">AVERAGE(B496:B519)</f>
        <v>1304.6673780769358</v>
      </c>
      <c r="BO519" s="5">
        <f ca="1">IF($B518&gt;=BJ518,$D519,$C519)*0.2+IF($B518&gt;=BK518,$D519,$C519)*0.2+IF($B518&gt;=BL518,$D519,$C519)*0.2+IF($B518&gt;=BM518,$D519,$C519)*0.2+IF($B518&gt;=BN518,$D519,$C519)*0.2</f>
        <v>1.1950183517135617E-2</v>
      </c>
      <c r="BP519" s="3">
        <f t="shared" ca="1" si="288"/>
        <v>4616.2981177837555</v>
      </c>
      <c r="BQ519" s="5">
        <f ca="1">BP519/MAX($BP$36:BP519)-1</f>
        <v>-1.0123331088109699E-2</v>
      </c>
    </row>
    <row r="520" spans="1:69" x14ac:dyDescent="0.2">
      <c r="A520" s="15">
        <v>24197</v>
      </c>
      <c r="B520" s="18">
        <v>1407.9516345003833</v>
      </c>
      <c r="C520" s="17">
        <f t="shared" ca="1" si="274"/>
        <v>5.8333333333333336E-3</v>
      </c>
      <c r="D520" s="17">
        <f ca="1">B520/B519-1</f>
        <v>1.4736817746374253E-2</v>
      </c>
      <c r="E520" s="20">
        <f t="shared" ca="1" si="275"/>
        <v>9.6532194219449217</v>
      </c>
      <c r="F520" s="20">
        <f ca="1">E520/MAX(E$49:E520)-1</f>
        <v>-9.4242155405432904E-3</v>
      </c>
      <c r="G520" s="32">
        <f t="shared" ca="1" si="276"/>
        <v>1388.8583281150886</v>
      </c>
      <c r="H520" s="33">
        <f t="shared" ca="1" si="289"/>
        <v>1</v>
      </c>
      <c r="I520" s="34">
        <f t="shared" ca="1" si="290"/>
        <v>1.4736817746374253E-2</v>
      </c>
      <c r="J520" s="34">
        <f t="shared" ca="1" si="291"/>
        <v>55.336784616914962</v>
      </c>
      <c r="K520" s="35">
        <f ca="1">J520/MAX(J$49:J520)-1</f>
        <v>0</v>
      </c>
      <c r="L520" s="32">
        <f t="shared" ca="1" si="277"/>
        <v>1329.4462509957602</v>
      </c>
      <c r="M520" s="33">
        <f t="shared" ca="1" si="292"/>
        <v>1</v>
      </c>
      <c r="N520" s="34">
        <f t="shared" ca="1" si="293"/>
        <v>1.4736817746374253E-2</v>
      </c>
      <c r="O520" s="34">
        <f t="shared" ca="1" si="294"/>
        <v>39.539934162608411</v>
      </c>
      <c r="P520" s="35">
        <f ca="1">O520/MAX(O$49:O520)-1</f>
        <v>-3.3938344471774129E-2</v>
      </c>
      <c r="Q520" s="32">
        <f t="shared" ca="1" si="278"/>
        <v>1307.9027884869417</v>
      </c>
      <c r="R520" s="33">
        <f t="shared" ca="1" si="295"/>
        <v>1</v>
      </c>
      <c r="S520" s="34">
        <f t="shared" ca="1" si="296"/>
        <v>1.4736817746374253E-2</v>
      </c>
      <c r="T520" s="34">
        <f t="shared" ca="1" si="297"/>
        <v>34.843302568925509</v>
      </c>
      <c r="U520" s="35">
        <f ca="1">T520/MAX(T$49:T520)-1</f>
        <v>-3.7156990306480675E-2</v>
      </c>
      <c r="V520" s="32">
        <f t="shared" ca="1" si="279"/>
        <v>1388.8583281150886</v>
      </c>
      <c r="W520" s="33">
        <f t="shared" ca="1" si="298"/>
        <v>1</v>
      </c>
      <c r="X520" s="34">
        <f t="shared" ca="1" si="299"/>
        <v>1.4736817746374253E-2</v>
      </c>
      <c r="Y520" s="34">
        <f t="shared" ca="1" si="300"/>
        <v>27.10947034995252</v>
      </c>
      <c r="Z520" s="35">
        <f ca="1">Y520/MAX(Y$49:Y520)-1</f>
        <v>-1.696808304727182E-3</v>
      </c>
      <c r="AA520" s="32">
        <f t="shared" ca="1" si="280"/>
        <v>1388.8583281150886</v>
      </c>
      <c r="AB520" s="33">
        <f t="shared" ca="1" si="301"/>
        <v>1</v>
      </c>
      <c r="AC520" s="34">
        <f t="shared" ca="1" si="302"/>
        <v>1.4736817746374253E-2</v>
      </c>
      <c r="AD520" s="34">
        <f t="shared" ca="1" si="303"/>
        <v>61.900403535045996</v>
      </c>
      <c r="AE520" s="35">
        <f ca="1">AD520/MAX(AD$49:AD520)-1</f>
        <v>0</v>
      </c>
      <c r="AF520" s="32">
        <f t="shared" ca="1" si="281"/>
        <v>1329.4462509957602</v>
      </c>
      <c r="AG520" s="33">
        <f t="shared" ca="1" si="304"/>
        <v>0</v>
      </c>
      <c r="AH520" s="34">
        <f t="shared" ca="1" si="305"/>
        <v>5.8333333333333336E-3</v>
      </c>
      <c r="AI520" s="34">
        <f t="shared" ca="1" si="306"/>
        <v>29.756633645036217</v>
      </c>
      <c r="AJ520" s="35">
        <f ca="1">AI520/MAX(AI$49:AI520)-1</f>
        <v>-6.7398701969501151E-2</v>
      </c>
      <c r="AK520" s="32">
        <f t="shared" ca="1" si="282"/>
        <v>1329.4462509957602</v>
      </c>
      <c r="AL520" s="33">
        <f t="shared" ca="1" si="283"/>
        <v>0.6</v>
      </c>
      <c r="AM520" s="34">
        <f t="shared" ca="1" si="307"/>
        <v>5.8333333333333336E-3</v>
      </c>
      <c r="AN520" s="34">
        <f t="shared" ca="1" si="308"/>
        <v>33.559608073805833</v>
      </c>
      <c r="AO520" s="35">
        <f ca="1">AN520/MAX(AN$49:AN520)-1</f>
        <v>-4.8710072585364528E-2</v>
      </c>
      <c r="AP520" s="32">
        <f t="shared" ca="1" si="284"/>
        <v>1387.5042374310401</v>
      </c>
      <c r="AQ520" s="33">
        <f t="shared" ca="1" si="285"/>
        <v>1</v>
      </c>
      <c r="AR520" s="34">
        <f t="shared" ca="1" si="309"/>
        <v>1.4736817746374253E-2</v>
      </c>
      <c r="AS520" s="34">
        <f t="shared" ca="1" si="310"/>
        <v>42.963374488371279</v>
      </c>
      <c r="AT520" s="35">
        <f ca="1">AS520/MAX(AS$49:AS520)-1</f>
        <v>0</v>
      </c>
      <c r="AU520" s="32">
        <f t="shared" ca="1" si="286"/>
        <v>1356.5193555377784</v>
      </c>
      <c r="AV520" s="33">
        <f t="shared" ca="1" si="287"/>
        <v>1</v>
      </c>
      <c r="AW520" s="34">
        <f t="shared" ca="1" si="311"/>
        <v>1.0285075539853793E-2</v>
      </c>
      <c r="AX520" s="34">
        <f t="shared" ca="1" si="312"/>
        <v>41.237521734218227</v>
      </c>
      <c r="AY520" s="35">
        <f ca="1">AX520/MAX(AX$49:AX520)-1</f>
        <v>0</v>
      </c>
      <c r="AZ520" s="20"/>
      <c r="BA520" s="20"/>
      <c r="BB520" s="20"/>
      <c r="BC520" s="20"/>
      <c r="BD520" s="20"/>
      <c r="BE520" s="20"/>
      <c r="BF520" s="20"/>
      <c r="BG520" s="17"/>
      <c r="BH520" s="17"/>
      <c r="BJ520" s="7">
        <f ca="1">AVERAGE(B518:B520)</f>
        <v>1388.8583281150886</v>
      </c>
      <c r="BK520" s="7">
        <f ca="1">AVERAGE(B515:B520)</f>
        <v>1339.2598410412645</v>
      </c>
      <c r="BL520" s="7">
        <f ca="1">AVERAGE(B509:B520)</f>
        <v>1335.8190638382828</v>
      </c>
      <c r="BM520" s="7">
        <f ca="1">AVERAGE(B503:B520)</f>
        <v>1328.37892321185</v>
      </c>
      <c r="BN520" s="7">
        <f ca="1">AVERAGE(B497:B520)</f>
        <v>1307.9027884869417</v>
      </c>
      <c r="BO520" s="5">
        <f ca="1">IF($B519&gt;=BJ519,$D520,$C520)*0.2+IF($B519&gt;=BK519,$D520,$C520)*0.2+IF($B519&gt;=BL519,$D520,$C520)*0.2+IF($B519&gt;=BM519,$D520,$C520)*0.2+IF($B519&gt;=BN519,$D520,$C520)*0.2</f>
        <v>1.4736817746374255E-2</v>
      </c>
      <c r="BP520" s="3">
        <f t="shared" ca="1" si="288"/>
        <v>4684.3276618084656</v>
      </c>
      <c r="BQ520" s="5">
        <f ca="1">BP520/MAX($BP$36:BP520)-1</f>
        <v>0</v>
      </c>
    </row>
    <row r="521" spans="1:69" x14ac:dyDescent="0.2">
      <c r="A521" s="15">
        <v>24227</v>
      </c>
      <c r="B521" s="18">
        <v>1379.9084713022164</v>
      </c>
      <c r="C521" s="17">
        <f t="shared" ca="1" si="274"/>
        <v>5.8333333333333336E-3</v>
      </c>
      <c r="D521" s="17">
        <f ca="1">B521/B520-1</f>
        <v>-1.991770349989197E-2</v>
      </c>
      <c r="E521" s="20">
        <f t="shared" ca="1" si="275"/>
        <v>9.4609494596792238</v>
      </c>
      <c r="F521" s="20">
        <f ca="1">E521/MAX(E$49:E521)-1</f>
        <v>-2.9154210309579764E-2</v>
      </c>
      <c r="G521" s="32">
        <f t="shared" ca="1" si="276"/>
        <v>1391.7881144112134</v>
      </c>
      <c r="H521" s="33">
        <f t="shared" ca="1" si="289"/>
        <v>1</v>
      </c>
      <c r="I521" s="34">
        <f t="shared" ca="1" si="290"/>
        <v>-1.991770349989197E-2</v>
      </c>
      <c r="J521" s="34">
        <f t="shared" ca="1" si="291"/>
        <v>54.234602948277868</v>
      </c>
      <c r="K521" s="35">
        <f ca="1">J521/MAX(J$49:J521)-1</f>
        <v>-1.991770349989197E-2</v>
      </c>
      <c r="L521" s="32">
        <f t="shared" ca="1" si="277"/>
        <v>1336.8363108996514</v>
      </c>
      <c r="M521" s="33">
        <f t="shared" ca="1" si="292"/>
        <v>1</v>
      </c>
      <c r="N521" s="34">
        <f t="shared" ca="1" si="293"/>
        <v>-1.991770349989197E-2</v>
      </c>
      <c r="O521" s="34">
        <f t="shared" ca="1" si="294"/>
        <v>38.752389477552327</v>
      </c>
      <c r="P521" s="35">
        <f ca="1">O521/MAX(O$49:O521)-1</f>
        <v>-5.3180074089200113E-2</v>
      </c>
      <c r="Q521" s="32">
        <f t="shared" ca="1" si="278"/>
        <v>1311.9597327549045</v>
      </c>
      <c r="R521" s="33">
        <f t="shared" ca="1" si="295"/>
        <v>1</v>
      </c>
      <c r="S521" s="34">
        <f t="shared" ca="1" si="296"/>
        <v>-1.991770349989197E-2</v>
      </c>
      <c r="T521" s="34">
        <f t="shared" ca="1" si="297"/>
        <v>34.14930399940063</v>
      </c>
      <c r="U521" s="35">
        <f ca="1">T521/MAX(T$49:T521)-1</f>
        <v>-5.6334611890499708E-2</v>
      </c>
      <c r="V521" s="32">
        <f t="shared" ca="1" si="279"/>
        <v>1391.7881144112134</v>
      </c>
      <c r="W521" s="33">
        <f t="shared" ca="1" si="298"/>
        <v>1</v>
      </c>
      <c r="X521" s="34">
        <f t="shared" ca="1" si="299"/>
        <v>-1.991770349989197E-2</v>
      </c>
      <c r="Y521" s="34">
        <f t="shared" ca="1" si="300"/>
        <v>26.569511957483055</v>
      </c>
      <c r="Z521" s="35">
        <f ca="1">Y521/MAX(Y$49:Y521)-1</f>
        <v>-2.1580715279909346E-2</v>
      </c>
      <c r="AA521" s="32">
        <f t="shared" ca="1" si="280"/>
        <v>1391.7881144112134</v>
      </c>
      <c r="AB521" s="33">
        <f t="shared" ca="1" si="301"/>
        <v>1</v>
      </c>
      <c r="AC521" s="34">
        <f t="shared" ca="1" si="302"/>
        <v>-1.991770349989197E-2</v>
      </c>
      <c r="AD521" s="34">
        <f t="shared" ca="1" si="303"/>
        <v>60.667489650911286</v>
      </c>
      <c r="AE521" s="35">
        <f ca="1">AD521/MAX(AD$49:AD521)-1</f>
        <v>-1.991770349989197E-2</v>
      </c>
      <c r="AF521" s="32">
        <f t="shared" ca="1" si="281"/>
        <v>1336.8363108996514</v>
      </c>
      <c r="AG521" s="33">
        <f t="shared" ca="1" si="304"/>
        <v>0</v>
      </c>
      <c r="AH521" s="34">
        <f t="shared" ca="1" si="305"/>
        <v>5.8333333333333336E-3</v>
      </c>
      <c r="AI521" s="34">
        <f t="shared" ca="1" si="306"/>
        <v>29.930214007965596</v>
      </c>
      <c r="AJ521" s="35">
        <f ca="1">AI521/MAX(AI$49:AI521)-1</f>
        <v>-6.1958527730989865E-2</v>
      </c>
      <c r="AK521" s="32">
        <f t="shared" ca="1" si="282"/>
        <v>1336.8363108996514</v>
      </c>
      <c r="AL521" s="33">
        <f t="shared" ca="1" si="283"/>
        <v>1</v>
      </c>
      <c r="AM521" s="34">
        <f t="shared" ca="1" si="307"/>
        <v>-1.991770349989197E-2</v>
      </c>
      <c r="AN521" s="34">
        <f t="shared" ca="1" si="308"/>
        <v>32.891177750619185</v>
      </c>
      <c r="AO521" s="35">
        <f ca="1">AN521/MAX(AN$49:AN521)-1</f>
        <v>-6.7657583302043078E-2</v>
      </c>
      <c r="AP521" s="32">
        <f t="shared" ca="1" si="284"/>
        <v>1407.9516345003833</v>
      </c>
      <c r="AQ521" s="33">
        <f t="shared" ca="1" si="285"/>
        <v>1</v>
      </c>
      <c r="AR521" s="34">
        <f t="shared" ca="1" si="309"/>
        <v>-1.991770349989197E-2</v>
      </c>
      <c r="AS521" s="34">
        <f t="shared" ca="1" si="310"/>
        <v>42.107642733957078</v>
      </c>
      <c r="AT521" s="35">
        <f ca="1">AS521/MAX(AS$49:AS521)-1</f>
        <v>-1.991770349989197E-2</v>
      </c>
      <c r="AU521" s="32">
        <f t="shared" ca="1" si="286"/>
        <v>1388.8583281150886</v>
      </c>
      <c r="AV521" s="33">
        <f t="shared" ca="1" si="287"/>
        <v>1</v>
      </c>
      <c r="AW521" s="34">
        <f t="shared" ca="1" si="311"/>
        <v>-1.3479944291585643E-2</v>
      </c>
      <c r="AX521" s="34">
        <f t="shared" ca="1" si="312"/>
        <v>40.681642238517917</v>
      </c>
      <c r="AY521" s="35">
        <f ca="1">AX521/MAX(AX$49:AX521)-1</f>
        <v>-1.3479944291585499E-2</v>
      </c>
      <c r="AZ521" s="20"/>
      <c r="BA521" s="20"/>
      <c r="BB521" s="20"/>
      <c r="BC521" s="20"/>
      <c r="BD521" s="20"/>
      <c r="BE521" s="20"/>
      <c r="BF521" s="20"/>
      <c r="BG521" s="17"/>
      <c r="BH521" s="17"/>
      <c r="BJ521" s="7">
        <f ca="1">AVERAGE(B519:B521)</f>
        <v>1391.7881144112134</v>
      </c>
      <c r="BK521" s="7">
        <f ca="1">AVERAGE(B516:B521)</f>
        <v>1354.0435381651052</v>
      </c>
      <c r="BL521" s="7">
        <f ca="1">AVERAGE(B510:B521)</f>
        <v>1335.4155640074662</v>
      </c>
      <c r="BM521" s="7">
        <f ca="1">AVERAGE(B504:B521)</f>
        <v>1335.895058988064</v>
      </c>
      <c r="BN521" s="7">
        <f ca="1">AVERAGE(B498:B521)</f>
        <v>1311.9597327549045</v>
      </c>
      <c r="BO521" s="5">
        <f ca="1">IF($B520&gt;=BJ520,$D521,$C521)*0.2+IF($B520&gt;=BK520,$D521,$C521)*0.2+IF($B520&gt;=BL520,$D521,$C521)*0.2+IF($B520&gt;=BM520,$D521,$C521)*0.2+IF($B520&gt;=BN520,$D521,$C521)*0.2</f>
        <v>-1.9917703499891973E-2</v>
      </c>
      <c r="BP521" s="3">
        <f t="shared" ca="1" si="288"/>
        <v>4591.0266123442225</v>
      </c>
      <c r="BQ521" s="5">
        <f ca="1">BP521/MAX($BP$36:BP521)-1</f>
        <v>-1.991770349989197E-2</v>
      </c>
    </row>
    <row r="522" spans="1:69" x14ac:dyDescent="0.2">
      <c r="A522" s="15">
        <v>24258</v>
      </c>
      <c r="B522" s="18">
        <v>1450.6381778837595</v>
      </c>
      <c r="C522" s="17">
        <f t="shared" ca="1" si="274"/>
        <v>5.8333333333333336E-3</v>
      </c>
      <c r="D522" s="17">
        <f ca="1">B522/B521-1</f>
        <v>5.1256810181617096E-2</v>
      </c>
      <c r="E522" s="20">
        <f t="shared" ca="1" si="275"/>
        <v>9.9458875502718751</v>
      </c>
      <c r="F522" s="20">
        <f ca="1">E522/MAX(E$49:E522)-1</f>
        <v>0</v>
      </c>
      <c r="G522" s="32">
        <f t="shared" ca="1" si="276"/>
        <v>1412.8327612287865</v>
      </c>
      <c r="H522" s="33">
        <f t="shared" ca="1" si="289"/>
        <v>0</v>
      </c>
      <c r="I522" s="34">
        <f t="shared" ca="1" si="290"/>
        <v>5.8333333333333336E-3</v>
      </c>
      <c r="J522" s="34">
        <f t="shared" ca="1" si="291"/>
        <v>54.550971465476159</v>
      </c>
      <c r="K522" s="35">
        <f ca="1">J522/MAX(J$49:J522)-1</f>
        <v>-1.4200556770307959E-2</v>
      </c>
      <c r="L522" s="32">
        <f t="shared" ca="1" si="277"/>
        <v>1348.163262371876</v>
      </c>
      <c r="M522" s="33">
        <f t="shared" ca="1" si="292"/>
        <v>1</v>
      </c>
      <c r="N522" s="34">
        <f t="shared" ca="1" si="293"/>
        <v>5.1256810181617096E-2</v>
      </c>
      <c r="O522" s="34">
        <f t="shared" ca="1" si="294"/>
        <v>40.73871334908732</v>
      </c>
      <c r="P522" s="35">
        <f ca="1">O522/MAX(O$49:O522)-1</f>
        <v>-4.6491048706175375E-3</v>
      </c>
      <c r="Q522" s="32">
        <f t="shared" ca="1" si="278"/>
        <v>1319.26122984983</v>
      </c>
      <c r="R522" s="33">
        <f t="shared" ca="1" si="295"/>
        <v>1</v>
      </c>
      <c r="S522" s="34">
        <f t="shared" ca="1" si="296"/>
        <v>5.1256810181617096E-2</v>
      </c>
      <c r="T522" s="34">
        <f t="shared" ca="1" si="297"/>
        <v>35.899688392332244</v>
      </c>
      <c r="U522" s="35">
        <f ca="1">T522/MAX(T$49:T522)-1</f>
        <v>-7.9653342172091302E-3</v>
      </c>
      <c r="V522" s="32">
        <f t="shared" ca="1" si="279"/>
        <v>1412.8327612287865</v>
      </c>
      <c r="W522" s="33">
        <f t="shared" ca="1" si="298"/>
        <v>0</v>
      </c>
      <c r="X522" s="34">
        <f t="shared" ca="1" si="299"/>
        <v>-5.1256810181617096E-2</v>
      </c>
      <c r="Y522" s="34">
        <f t="shared" ca="1" si="300"/>
        <v>25.207643526460139</v>
      </c>
      <c r="Z522" s="35">
        <f ca="1">Y522/MAX(Y$49:Y522)-1</f>
        <v>-7.1731366834840715E-2</v>
      </c>
      <c r="AA522" s="32">
        <f t="shared" ca="1" si="280"/>
        <v>1412.8327612287865</v>
      </c>
      <c r="AB522" s="33">
        <f t="shared" ca="1" si="301"/>
        <v>0</v>
      </c>
      <c r="AC522" s="34">
        <f t="shared" ca="1" si="302"/>
        <v>5.8333333333333336E-3</v>
      </c>
      <c r="AD522" s="34">
        <f t="shared" ca="1" si="303"/>
        <v>61.021383340541604</v>
      </c>
      <c r="AE522" s="35">
        <f ca="1">AD522/MAX(AD$49:AD522)-1</f>
        <v>-1.4200556770307959E-2</v>
      </c>
      <c r="AF522" s="32">
        <f t="shared" ca="1" si="281"/>
        <v>1348.163262371876</v>
      </c>
      <c r="AG522" s="33">
        <f t="shared" ca="1" si="304"/>
        <v>0</v>
      </c>
      <c r="AH522" s="34">
        <f t="shared" ca="1" si="305"/>
        <v>5.8333333333333336E-3</v>
      </c>
      <c r="AI522" s="34">
        <f t="shared" ca="1" si="306"/>
        <v>30.104806923012063</v>
      </c>
      <c r="AJ522" s="35">
        <f ca="1">AI522/MAX(AI$49:AI522)-1</f>
        <v>-5.648661914275388E-2</v>
      </c>
      <c r="AK522" s="32">
        <f t="shared" ca="1" si="282"/>
        <v>1348.163262371876</v>
      </c>
      <c r="AL522" s="33">
        <f t="shared" ca="1" si="283"/>
        <v>1</v>
      </c>
      <c r="AM522" s="34">
        <f t="shared" ca="1" si="307"/>
        <v>5.1256810181617096E-2</v>
      </c>
      <c r="AN522" s="34">
        <f t="shared" ca="1" si="308"/>
        <v>34.577074605232504</v>
      </c>
      <c r="AO522" s="35">
        <f ca="1">AN522/MAX(AN$49:AN522)-1</f>
        <v>-1.9868685025085653E-2</v>
      </c>
      <c r="AP522" s="32">
        <f t="shared" ca="1" si="284"/>
        <v>1407.9516345003833</v>
      </c>
      <c r="AQ522" s="33">
        <f t="shared" ca="1" si="285"/>
        <v>1</v>
      </c>
      <c r="AR522" s="34">
        <f t="shared" ca="1" si="309"/>
        <v>5.1256810181617096E-2</v>
      </c>
      <c r="AS522" s="34">
        <f t="shared" ca="1" si="310"/>
        <v>44.265946184766868</v>
      </c>
      <c r="AT522" s="35">
        <f ca="1">AS522/MAX(AS$49:AS522)-1</f>
        <v>0</v>
      </c>
      <c r="AU522" s="32">
        <f t="shared" ca="1" si="286"/>
        <v>1391.7881144112134</v>
      </c>
      <c r="AV522" s="33">
        <f t="shared" ca="1" si="287"/>
        <v>1</v>
      </c>
      <c r="AW522" s="34">
        <f t="shared" ca="1" si="311"/>
        <v>2.8545071757475213E-2</v>
      </c>
      <c r="AX522" s="34">
        <f t="shared" ca="1" si="312"/>
        <v>41.842902635428338</v>
      </c>
      <c r="AY522" s="35">
        <f ca="1">AX522/MAX(AX$49:AX522)-1</f>
        <v>0</v>
      </c>
      <c r="AZ522" s="20"/>
      <c r="BA522" s="20"/>
      <c r="BB522" s="20"/>
      <c r="BC522" s="20"/>
      <c r="BD522" s="20"/>
      <c r="BE522" s="20"/>
      <c r="BF522" s="20"/>
      <c r="BG522" s="17"/>
      <c r="BH522" s="17"/>
      <c r="BJ522" s="7">
        <f ca="1">AVERAGE(B520:B522)</f>
        <v>1412.8327612287865</v>
      </c>
      <c r="BK522" s="7">
        <f ca="1">AVERAGE(B517:B522)</f>
        <v>1384.6760583832827</v>
      </c>
      <c r="BL522" s="7">
        <f ca="1">AVERAGE(B511:B522)</f>
        <v>1343.7507632619647</v>
      </c>
      <c r="BM522" s="7">
        <f ca="1">AVERAGE(B505:B522)</f>
        <v>1347.666407763073</v>
      </c>
      <c r="BN522" s="7">
        <f ca="1">AVERAGE(B499:B522)</f>
        <v>1319.26122984983</v>
      </c>
      <c r="BO522" s="5">
        <f ca="1">IF($B521&gt;=BJ521,$D522,$C522)*0.2+IF($B521&gt;=BK521,$D522,$C522)*0.2+IF($B521&gt;=BL521,$D522,$C522)*0.2+IF($B521&gt;=BM521,$D522,$C522)*0.2+IF($B521&gt;=BN521,$D522,$C522)*0.2</f>
        <v>4.2172114811960343E-2</v>
      </c>
      <c r="BP522" s="3">
        <f t="shared" ca="1" si="288"/>
        <v>4784.6399137447679</v>
      </c>
      <c r="BQ522" s="5">
        <f ca="1">BP522/MAX($BP$36:BP522)-1</f>
        <v>0</v>
      </c>
    </row>
    <row r="523" spans="1:69" x14ac:dyDescent="0.2">
      <c r="A523" s="15">
        <v>24288</v>
      </c>
      <c r="B523" s="18">
        <v>1437.6556854601179</v>
      </c>
      <c r="C523" s="17">
        <f t="shared" ca="1" si="274"/>
        <v>5.8333333333333336E-3</v>
      </c>
      <c r="D523" s="17">
        <f ca="1">B523/B522-1</f>
        <v>-8.9495041710406786E-3</v>
      </c>
      <c r="E523" s="20">
        <f t="shared" ca="1" si="275"/>
        <v>9.8568767881560149</v>
      </c>
      <c r="F523" s="20">
        <f ca="1">E523/MAX(E$49:E523)-1</f>
        <v>-8.9495041710406786E-3</v>
      </c>
      <c r="G523" s="32">
        <f t="shared" ca="1" si="276"/>
        <v>1422.7341115486979</v>
      </c>
      <c r="H523" s="33">
        <f t="shared" ca="1" si="289"/>
        <v>1</v>
      </c>
      <c r="I523" s="34">
        <f t="shared" ca="1" si="290"/>
        <v>-8.9495041710406786E-3</v>
      </c>
      <c r="J523" s="34">
        <f t="shared" ca="1" si="291"/>
        <v>54.062767318811559</v>
      </c>
      <c r="K523" s="35">
        <f ca="1">J523/MAX(J$49:J523)-1</f>
        <v>-2.3022972999301561E-2</v>
      </c>
      <c r="L523" s="32">
        <f t="shared" ca="1" si="277"/>
        <v>1359.6953209461456</v>
      </c>
      <c r="M523" s="33">
        <f t="shared" ca="1" si="292"/>
        <v>1</v>
      </c>
      <c r="N523" s="34">
        <f t="shared" ca="1" si="293"/>
        <v>-8.9495041710406786E-3</v>
      </c>
      <c r="O523" s="34">
        <f t="shared" ca="1" si="294"/>
        <v>40.37412206404683</v>
      </c>
      <c r="P523" s="35">
        <f ca="1">O523/MAX(O$49:O523)-1</f>
        <v>-1.3557001858227058E-2</v>
      </c>
      <c r="Q523" s="32">
        <f t="shared" ca="1" si="278"/>
        <v>1329.0652922233519</v>
      </c>
      <c r="R523" s="33">
        <f t="shared" ca="1" si="295"/>
        <v>1</v>
      </c>
      <c r="S523" s="34">
        <f t="shared" ca="1" si="296"/>
        <v>-8.9495041710406786E-3</v>
      </c>
      <c r="T523" s="34">
        <f t="shared" ca="1" si="297"/>
        <v>35.578403981326005</v>
      </c>
      <c r="U523" s="35">
        <f ca="1">T523/MAX(T$49:T523)-1</f>
        <v>-1.6843552596449207E-2</v>
      </c>
      <c r="V523" s="32">
        <f t="shared" ca="1" si="279"/>
        <v>1422.7341115486979</v>
      </c>
      <c r="W523" s="33">
        <f t="shared" ca="1" si="298"/>
        <v>1</v>
      </c>
      <c r="X523" s="34">
        <f t="shared" ca="1" si="299"/>
        <v>-8.9495041710406786E-3</v>
      </c>
      <c r="Y523" s="34">
        <f t="shared" ca="1" si="300"/>
        <v>24.982047615577976</v>
      </c>
      <c r="Z523" s="35">
        <f ca="1">Y523/MAX(Y$49:Y523)-1</f>
        <v>-8.0038910839198563E-2</v>
      </c>
      <c r="AA523" s="32">
        <f t="shared" ca="1" si="280"/>
        <v>1422.7341115486979</v>
      </c>
      <c r="AB523" s="33">
        <f t="shared" ca="1" si="301"/>
        <v>1</v>
      </c>
      <c r="AC523" s="34">
        <f t="shared" ca="1" si="302"/>
        <v>-8.9495041710406786E-3</v>
      </c>
      <c r="AD523" s="34">
        <f t="shared" ca="1" si="303"/>
        <v>60.475272215812751</v>
      </c>
      <c r="AE523" s="35">
        <f ca="1">AD523/MAX(AD$49:AD523)-1</f>
        <v>-2.3022972999301672E-2</v>
      </c>
      <c r="AF523" s="32">
        <f t="shared" ca="1" si="281"/>
        <v>1359.6953209461456</v>
      </c>
      <c r="AG523" s="33">
        <f t="shared" ca="1" si="304"/>
        <v>0</v>
      </c>
      <c r="AH523" s="34">
        <f t="shared" ca="1" si="305"/>
        <v>5.8333333333333336E-3</v>
      </c>
      <c r="AI523" s="34">
        <f t="shared" ca="1" si="306"/>
        <v>30.280418296729636</v>
      </c>
      <c r="AJ523" s="35">
        <f ca="1">AI523/MAX(AI$49:AI523)-1</f>
        <v>-5.0982791087753276E-2</v>
      </c>
      <c r="AK523" s="32">
        <f t="shared" ca="1" si="282"/>
        <v>1359.6953209461456</v>
      </c>
      <c r="AL523" s="33">
        <f t="shared" ca="1" si="283"/>
        <v>1</v>
      </c>
      <c r="AM523" s="34">
        <f t="shared" ca="1" si="307"/>
        <v>-8.9495041710406786E-3</v>
      </c>
      <c r="AN523" s="34">
        <f t="shared" ca="1" si="308"/>
        <v>34.267626931830591</v>
      </c>
      <c r="AO523" s="35">
        <f ca="1">AN523/MAX(AN$49:AN523)-1</f>
        <v>-2.8640374316621253E-2</v>
      </c>
      <c r="AP523" s="32">
        <f t="shared" ca="1" si="284"/>
        <v>1450.6381778837595</v>
      </c>
      <c r="AQ523" s="33">
        <f t="shared" ca="1" si="285"/>
        <v>1</v>
      </c>
      <c r="AR523" s="34">
        <f t="shared" ca="1" si="309"/>
        <v>-8.9495041710406786E-3</v>
      </c>
      <c r="AS523" s="34">
        <f t="shared" ca="1" si="310"/>
        <v>43.869787914751235</v>
      </c>
      <c r="AT523" s="35">
        <f ca="1">AS523/MAX(AS$49:AS523)-1</f>
        <v>-8.9495041710406786E-3</v>
      </c>
      <c r="AU523" s="32">
        <f t="shared" ca="1" si="286"/>
        <v>1412.8327612287865</v>
      </c>
      <c r="AV523" s="33">
        <f t="shared" ca="1" si="287"/>
        <v>1</v>
      </c>
      <c r="AW523" s="34">
        <f t="shared" ca="1" si="311"/>
        <v>-5.2537947949471758E-3</v>
      </c>
      <c r="AX523" s="34">
        <f t="shared" ca="1" si="312"/>
        <v>41.623068611356842</v>
      </c>
      <c r="AY523" s="35">
        <f ca="1">AX523/MAX(AX$49:AX523)-1</f>
        <v>-5.253794794947142E-3</v>
      </c>
      <c r="AZ523" s="20"/>
      <c r="BA523" s="20"/>
      <c r="BB523" s="20"/>
      <c r="BC523" s="20"/>
      <c r="BD523" s="20"/>
      <c r="BE523" s="20"/>
      <c r="BF523" s="20"/>
      <c r="BG523" s="17"/>
      <c r="BH523" s="17"/>
      <c r="BJ523" s="7">
        <f ca="1">AVERAGE(B521:B523)</f>
        <v>1422.7341115486979</v>
      </c>
      <c r="BK523" s="7">
        <f ca="1">AVERAGE(B518:B523)</f>
        <v>1405.7962198318935</v>
      </c>
      <c r="BL523" s="7">
        <f ca="1">AVERAGE(B512:B523)</f>
        <v>1354.7214143616993</v>
      </c>
      <c r="BM523" s="7">
        <f ca="1">AVERAGE(B506:B523)</f>
        <v>1356.738209394882</v>
      </c>
      <c r="BN523" s="7">
        <f ca="1">AVERAGE(B500:B523)</f>
        <v>1329.0652922233519</v>
      </c>
      <c r="BO523" s="5">
        <f ca="1">IF($B522&gt;=BJ522,$D523,$C523)*0.2+IF($B522&gt;=BK522,$D523,$C523)*0.2+IF($B522&gt;=BL522,$D523,$C523)*0.2+IF($B522&gt;=BM522,$D523,$C523)*0.2+IF($B522&gt;=BN522,$D523,$C523)*0.2</f>
        <v>-8.9495041710406786E-3</v>
      </c>
      <c r="BP523" s="3">
        <f t="shared" ca="1" si="288"/>
        <v>4741.8197588797811</v>
      </c>
      <c r="BQ523" s="5">
        <f ca="1">BP523/MAX($BP$36:BP523)-1</f>
        <v>-8.9495041710406786E-3</v>
      </c>
    </row>
    <row r="524" spans="1:69" x14ac:dyDescent="0.2">
      <c r="A524" s="15">
        <v>24319</v>
      </c>
      <c r="B524" s="18">
        <v>1495.0634995225776</v>
      </c>
      <c r="C524" s="17">
        <f t="shared" ca="1" si="274"/>
        <v>5.8333333333333336E-3</v>
      </c>
      <c r="D524" s="17">
        <f ca="1">B524/B523-1</f>
        <v>3.9931545948769021E-2</v>
      </c>
      <c r="E524" s="20">
        <f t="shared" ca="1" si="275"/>
        <v>10.250477116533622</v>
      </c>
      <c r="F524" s="20">
        <f ca="1">E524/MAX(E$49:E524)-1</f>
        <v>0</v>
      </c>
      <c r="G524" s="32">
        <f t="shared" ca="1" si="276"/>
        <v>1461.1191209554847</v>
      </c>
      <c r="H524" s="33">
        <f t="shared" ca="1" si="289"/>
        <v>1</v>
      </c>
      <c r="I524" s="34">
        <f t="shared" ca="1" si="290"/>
        <v>3.9931545948769021E-2</v>
      </c>
      <c r="J524" s="34">
        <f t="shared" ca="1" si="291"/>
        <v>56.221577196120293</v>
      </c>
      <c r="K524" s="35">
        <f ca="1">J524/MAX(J$49:J524)-1</f>
        <v>0</v>
      </c>
      <c r="L524" s="32">
        <f t="shared" ca="1" si="277"/>
        <v>1379.8824880416257</v>
      </c>
      <c r="M524" s="33">
        <f t="shared" ca="1" si="292"/>
        <v>1</v>
      </c>
      <c r="N524" s="34">
        <f t="shared" ca="1" si="293"/>
        <v>3.9931545948769021E-2</v>
      </c>
      <c r="O524" s="34">
        <f t="shared" ca="1" si="294"/>
        <v>41.986323174388524</v>
      </c>
      <c r="P524" s="35">
        <f ca="1">O524/MAX(O$49:O524)-1</f>
        <v>0</v>
      </c>
      <c r="Q524" s="32">
        <f t="shared" ca="1" si="278"/>
        <v>1340.4053818613163</v>
      </c>
      <c r="R524" s="33">
        <f t="shared" ca="1" si="295"/>
        <v>1</v>
      </c>
      <c r="S524" s="34">
        <f t="shared" ca="1" si="296"/>
        <v>3.9931545948769021E-2</v>
      </c>
      <c r="T524" s="34">
        <f t="shared" ca="1" si="297"/>
        <v>36.999104654690193</v>
      </c>
      <c r="U524" s="35">
        <f ca="1">T524/MAX(T$49:T524)-1</f>
        <v>0</v>
      </c>
      <c r="V524" s="32">
        <f t="shared" ca="1" si="279"/>
        <v>1461.1191209554847</v>
      </c>
      <c r="W524" s="33">
        <f t="shared" ca="1" si="298"/>
        <v>1</v>
      </c>
      <c r="X524" s="34">
        <f t="shared" ca="1" si="299"/>
        <v>3.9931545948769021E-2</v>
      </c>
      <c r="Y524" s="34">
        <f t="shared" ca="1" si="300"/>
        <v>25.979619397833762</v>
      </c>
      <c r="Z524" s="35">
        <f ca="1">Y524/MAX(Y$49:Y524)-1</f>
        <v>-4.3303442336294462E-2</v>
      </c>
      <c r="AA524" s="32">
        <f t="shared" ca="1" si="280"/>
        <v>1461.1191209554847</v>
      </c>
      <c r="AB524" s="33">
        <f t="shared" ca="1" si="301"/>
        <v>1</v>
      </c>
      <c r="AC524" s="34">
        <f t="shared" ca="1" si="302"/>
        <v>3.9931545948769021E-2</v>
      </c>
      <c r="AD524" s="34">
        <f t="shared" ca="1" si="303"/>
        <v>62.890143327062795</v>
      </c>
      <c r="AE524" s="35">
        <f ca="1">AD524/MAX(AD$49:AD524)-1</f>
        <v>0</v>
      </c>
      <c r="AF524" s="32">
        <f t="shared" ca="1" si="281"/>
        <v>1379.8824880416257</v>
      </c>
      <c r="AG524" s="33">
        <f t="shared" ca="1" si="304"/>
        <v>0</v>
      </c>
      <c r="AH524" s="34">
        <f t="shared" ca="1" si="305"/>
        <v>5.8333333333333336E-3</v>
      </c>
      <c r="AI524" s="34">
        <f t="shared" ca="1" si="306"/>
        <v>30.457054070127224</v>
      </c>
      <c r="AJ524" s="35">
        <f ca="1">AI524/MAX(AI$49:AI524)-1</f>
        <v>-4.5446857369098481E-2</v>
      </c>
      <c r="AK524" s="32">
        <f t="shared" ca="1" si="282"/>
        <v>1379.8824880416257</v>
      </c>
      <c r="AL524" s="33">
        <f t="shared" ca="1" si="283"/>
        <v>1</v>
      </c>
      <c r="AM524" s="34">
        <f t="shared" ca="1" si="307"/>
        <v>3.9931545948769021E-2</v>
      </c>
      <c r="AN524" s="34">
        <f t="shared" ca="1" si="308"/>
        <v>35.635986251214263</v>
      </c>
      <c r="AO524" s="35">
        <f ca="1">AN524/MAX(AN$49:AN524)-1</f>
        <v>0</v>
      </c>
      <c r="AP524" s="32">
        <f t="shared" ca="1" si="284"/>
        <v>1450.6381778837595</v>
      </c>
      <c r="AQ524" s="33">
        <f t="shared" ca="1" si="285"/>
        <v>1</v>
      </c>
      <c r="AR524" s="34">
        <f t="shared" ca="1" si="309"/>
        <v>3.9931545948769021E-2</v>
      </c>
      <c r="AS524" s="34">
        <f t="shared" ca="1" si="310"/>
        <v>45.621576366631878</v>
      </c>
      <c r="AT524" s="35">
        <f ca="1">AS524/MAX(AS$49:AS524)-1</f>
        <v>0</v>
      </c>
      <c r="AU524" s="32">
        <f t="shared" ca="1" si="286"/>
        <v>1422.7341115486979</v>
      </c>
      <c r="AV524" s="33">
        <f t="shared" ca="1" si="287"/>
        <v>1</v>
      </c>
      <c r="AW524" s="34">
        <f t="shared" ca="1" si="311"/>
        <v>3.1406992794910098E-2</v>
      </c>
      <c r="AX524" s="34">
        <f t="shared" ca="1" si="312"/>
        <v>42.930324027335779</v>
      </c>
      <c r="AY524" s="35">
        <f ca="1">AX524/MAX(AX$49:AX524)-1</f>
        <v>0</v>
      </c>
      <c r="AZ524" s="20"/>
      <c r="BA524" s="20"/>
      <c r="BB524" s="20"/>
      <c r="BC524" s="20"/>
      <c r="BD524" s="20"/>
      <c r="BE524" s="20"/>
      <c r="BF524" s="20"/>
      <c r="BG524" s="17"/>
      <c r="BH524" s="17"/>
      <c r="BJ524" s="7">
        <f ca="1">AVERAGE(B522:B524)</f>
        <v>1461.1191209554847</v>
      </c>
      <c r="BK524" s="7">
        <f ca="1">AVERAGE(B519:B524)</f>
        <v>1426.4536176833492</v>
      </c>
      <c r="BL524" s="7">
        <f ca="1">AVERAGE(B513:B524)</f>
        <v>1367.8626507251213</v>
      </c>
      <c r="BM524" s="7">
        <f ca="1">AVERAGE(B507:B524)</f>
        <v>1366.6546499841206</v>
      </c>
      <c r="BN524" s="7">
        <f ca="1">AVERAGE(B501:B524)</f>
        <v>1340.4053818613163</v>
      </c>
      <c r="BO524" s="5">
        <f ca="1">IF($B523&gt;=BJ523,$D524,$C524)*0.2+IF($B523&gt;=BK523,$D524,$C524)*0.2+IF($B523&gt;=BL523,$D524,$C524)*0.2+IF($B523&gt;=BM523,$D524,$C524)*0.2+IF($B523&gt;=BN523,$D524,$C524)*0.2</f>
        <v>3.9931545948769027E-2</v>
      </c>
      <c r="BP524" s="3">
        <f t="shared" ca="1" si="288"/>
        <v>4931.1679524622696</v>
      </c>
      <c r="BQ524" s="5">
        <f ca="1">BP524/MAX($BP$36:BP524)-1</f>
        <v>0</v>
      </c>
    </row>
    <row r="525" spans="1:69" x14ac:dyDescent="0.2">
      <c r="A525" s="15">
        <v>24350</v>
      </c>
      <c r="B525" s="18">
        <v>1522.3253912710752</v>
      </c>
      <c r="C525" s="17">
        <f t="shared" ca="1" si="274"/>
        <v>5.8333333333333336E-3</v>
      </c>
      <c r="D525" s="17">
        <f ca="1">B525/B524-1</f>
        <v>1.8234604588502901E-2</v>
      </c>
      <c r="E525" s="20">
        <f t="shared" ca="1" si="275"/>
        <v>10.43739051359711</v>
      </c>
      <c r="F525" s="20">
        <f ca="1">E525/MAX(E$49:E525)-1</f>
        <v>0</v>
      </c>
      <c r="G525" s="32">
        <f t="shared" ca="1" si="276"/>
        <v>1485.014858751257</v>
      </c>
      <c r="H525" s="33">
        <f t="shared" ca="1" si="289"/>
        <v>1</v>
      </c>
      <c r="I525" s="34">
        <f t="shared" ca="1" si="290"/>
        <v>1.8234604588502901E-2</v>
      </c>
      <c r="J525" s="34">
        <f t="shared" ca="1" si="291"/>
        <v>57.246755425633538</v>
      </c>
      <c r="K525" s="35">
        <f ca="1">J525/MAX(J$49:J525)-1</f>
        <v>0</v>
      </c>
      <c r="L525" s="32">
        <f t="shared" ca="1" si="277"/>
        <v>1402.9943983128162</v>
      </c>
      <c r="M525" s="33">
        <f t="shared" ca="1" si="292"/>
        <v>1</v>
      </c>
      <c r="N525" s="34">
        <f t="shared" ca="1" si="293"/>
        <v>1.8234604588502901E-2</v>
      </c>
      <c r="O525" s="34">
        <f t="shared" ca="1" si="294"/>
        <v>42.751927175598595</v>
      </c>
      <c r="P525" s="35">
        <f ca="1">O525/MAX(O$49:O525)-1</f>
        <v>0</v>
      </c>
      <c r="Q525" s="32">
        <f t="shared" ca="1" si="278"/>
        <v>1352.3708545839249</v>
      </c>
      <c r="R525" s="33">
        <f t="shared" ca="1" si="295"/>
        <v>1</v>
      </c>
      <c r="S525" s="34">
        <f t="shared" ca="1" si="296"/>
        <v>1.8234604588502901E-2</v>
      </c>
      <c r="T525" s="34">
        <f t="shared" ca="1" si="297"/>
        <v>37.673768698197108</v>
      </c>
      <c r="U525" s="35">
        <f ca="1">T525/MAX(T$49:T525)-1</f>
        <v>0</v>
      </c>
      <c r="V525" s="32">
        <f t="shared" ca="1" si="279"/>
        <v>1485.014858751257</v>
      </c>
      <c r="W525" s="33">
        <f t="shared" ca="1" si="298"/>
        <v>1</v>
      </c>
      <c r="X525" s="34">
        <f t="shared" ca="1" si="299"/>
        <v>1.8234604588502901E-2</v>
      </c>
      <c r="Y525" s="34">
        <f t="shared" ca="1" si="300"/>
        <v>26.45334748491306</v>
      </c>
      <c r="Z525" s="35">
        <f ca="1">Y525/MAX(Y$49:Y525)-1</f>
        <v>-2.5858458896114933E-2</v>
      </c>
      <c r="AA525" s="32">
        <f t="shared" ca="1" si="280"/>
        <v>1485.014858751257</v>
      </c>
      <c r="AB525" s="33">
        <f t="shared" ca="1" si="301"/>
        <v>1</v>
      </c>
      <c r="AC525" s="34">
        <f t="shared" ca="1" si="302"/>
        <v>1.8234604588502901E-2</v>
      </c>
      <c r="AD525" s="34">
        <f t="shared" ca="1" si="303"/>
        <v>64.036920223146055</v>
      </c>
      <c r="AE525" s="35">
        <f ca="1">AD525/MAX(AD$49:AD525)-1</f>
        <v>0</v>
      </c>
      <c r="AF525" s="32">
        <f t="shared" ca="1" si="281"/>
        <v>1402.9943983128162</v>
      </c>
      <c r="AG525" s="33">
        <f t="shared" ca="1" si="304"/>
        <v>0</v>
      </c>
      <c r="AH525" s="34">
        <f t="shared" ca="1" si="305"/>
        <v>5.8333333333333336E-3</v>
      </c>
      <c r="AI525" s="34">
        <f t="shared" ca="1" si="306"/>
        <v>30.634720218869635</v>
      </c>
      <c r="AJ525" s="35">
        <f ca="1">AI525/MAX(AI$49:AI525)-1</f>
        <v>-3.9878630703751528E-2</v>
      </c>
      <c r="AK525" s="32">
        <f t="shared" ca="1" si="282"/>
        <v>1402.9943983128162</v>
      </c>
      <c r="AL525" s="33">
        <f t="shared" ca="1" si="283"/>
        <v>1</v>
      </c>
      <c r="AM525" s="34">
        <f t="shared" ca="1" si="307"/>
        <v>1.8234604588502901E-2</v>
      </c>
      <c r="AN525" s="34">
        <f t="shared" ca="1" si="308"/>
        <v>36.28579436962648</v>
      </c>
      <c r="AO525" s="35">
        <f ca="1">AN525/MAX(AN$49:AN525)-1</f>
        <v>0</v>
      </c>
      <c r="AP525" s="32">
        <f t="shared" ca="1" si="284"/>
        <v>1495.0634995225776</v>
      </c>
      <c r="AQ525" s="33">
        <f t="shared" ca="1" si="285"/>
        <v>1</v>
      </c>
      <c r="AR525" s="34">
        <f t="shared" ca="1" si="309"/>
        <v>1.8234604588502901E-2</v>
      </c>
      <c r="AS525" s="34">
        <f t="shared" ca="1" si="310"/>
        <v>46.4534677723816</v>
      </c>
      <c r="AT525" s="35">
        <f ca="1">AS525/MAX(AS$49:AS525)-1</f>
        <v>0</v>
      </c>
      <c r="AU525" s="32">
        <f t="shared" ca="1" si="286"/>
        <v>1461.1191209554847</v>
      </c>
      <c r="AV525" s="33">
        <f t="shared" ca="1" si="287"/>
        <v>1</v>
      </c>
      <c r="AW525" s="34">
        <f t="shared" ca="1" si="311"/>
        <v>1.513428677471051E-2</v>
      </c>
      <c r="AX525" s="34">
        <f t="shared" ca="1" si="312"/>
        <v>43.580043862496716</v>
      </c>
      <c r="AY525" s="35">
        <f ca="1">AX525/MAX(AX$49:AX525)-1</f>
        <v>0</v>
      </c>
      <c r="AZ525" s="20"/>
      <c r="BA525" s="20"/>
      <c r="BB525" s="20"/>
      <c r="BC525" s="20"/>
      <c r="BD525" s="20"/>
      <c r="BE525" s="20"/>
      <c r="BF525" s="20"/>
      <c r="BG525" s="17"/>
      <c r="BH525" s="17"/>
      <c r="BJ525" s="7">
        <f ca="1">AVERAGE(B523:B525)</f>
        <v>1485.014858751257</v>
      </c>
      <c r="BK525" s="7">
        <f ca="1">AVERAGE(B520:B525)</f>
        <v>1448.9238099900215</v>
      </c>
      <c r="BL525" s="7">
        <f ca="1">AVERAGE(B514:B525)</f>
        <v>1384.5285083545923</v>
      </c>
      <c r="BM525" s="7">
        <f ca="1">AVERAGE(B508:B525)</f>
        <v>1374.2648168763246</v>
      </c>
      <c r="BN525" s="7">
        <f ca="1">AVERAGE(B502:B525)</f>
        <v>1352.3708545839249</v>
      </c>
      <c r="BO525" s="5">
        <f ca="1">IF($B524&gt;=BJ524,$D525,$C525)*0.2+IF($B524&gt;=BK524,$D525,$C525)*0.2+IF($B524&gt;=BL524,$D525,$C525)*0.2+IF($B524&gt;=BM524,$D525,$C525)*0.2+IF($B524&gt;=BN524,$D525,$C525)*0.2</f>
        <v>1.8234604588502901E-2</v>
      </c>
      <c r="BP525" s="3">
        <f t="shared" ca="1" si="288"/>
        <v>5021.0858502349165</v>
      </c>
      <c r="BQ525" s="5">
        <f ca="1">BP525/MAX($BP$36:BP525)-1</f>
        <v>0</v>
      </c>
    </row>
    <row r="526" spans="1:69" x14ac:dyDescent="0.2">
      <c r="A526" s="15">
        <v>24380</v>
      </c>
      <c r="B526" s="18">
        <v>1548.0508454763899</v>
      </c>
      <c r="C526" s="17">
        <f t="shared" ca="1" si="274"/>
        <v>5.8333333333333336E-3</v>
      </c>
      <c r="D526" s="17">
        <f ca="1">B526/B525-1</f>
        <v>1.6898788099326767E-2</v>
      </c>
      <c r="E526" s="20">
        <f t="shared" ca="1" si="275"/>
        <v>10.613769764196311</v>
      </c>
      <c r="F526" s="20">
        <f ca="1">E526/MAX(E$49:E526)-1</f>
        <v>0</v>
      </c>
      <c r="G526" s="32">
        <f t="shared" ca="1" si="276"/>
        <v>1521.8132454233473</v>
      </c>
      <c r="H526" s="33">
        <f t="shared" ca="1" si="289"/>
        <v>1</v>
      </c>
      <c r="I526" s="34">
        <f t="shared" ca="1" si="290"/>
        <v>1.6898788099326767E-2</v>
      </c>
      <c r="J526" s="34">
        <f t="shared" ca="1" si="291"/>
        <v>58.214156214945305</v>
      </c>
      <c r="K526" s="35">
        <f ca="1">J526/MAX(J$49:J526)-1</f>
        <v>0</v>
      </c>
      <c r="L526" s="32">
        <f t="shared" ca="1" si="277"/>
        <v>1431.1151772029857</v>
      </c>
      <c r="M526" s="33">
        <f t="shared" ca="1" si="292"/>
        <v>1</v>
      </c>
      <c r="N526" s="34">
        <f t="shared" ca="1" si="293"/>
        <v>1.6898788099326767E-2</v>
      </c>
      <c r="O526" s="34">
        <f t="shared" ca="1" si="294"/>
        <v>43.474382933776887</v>
      </c>
      <c r="P526" s="35">
        <f ca="1">O526/MAX(O$49:O526)-1</f>
        <v>0</v>
      </c>
      <c r="Q526" s="32">
        <f t="shared" ca="1" si="278"/>
        <v>1364.3526120303934</v>
      </c>
      <c r="R526" s="33">
        <f t="shared" ca="1" si="295"/>
        <v>1</v>
      </c>
      <c r="S526" s="34">
        <f t="shared" ca="1" si="296"/>
        <v>1.6898788099326767E-2</v>
      </c>
      <c r="T526" s="34">
        <f t="shared" ca="1" si="297"/>
        <v>38.310409732330989</v>
      </c>
      <c r="U526" s="35">
        <f ca="1">T526/MAX(T$49:T526)-1</f>
        <v>0</v>
      </c>
      <c r="V526" s="32">
        <f t="shared" ca="1" si="279"/>
        <v>1521.8132454233473</v>
      </c>
      <c r="W526" s="33">
        <f t="shared" ca="1" si="298"/>
        <v>1</v>
      </c>
      <c r="X526" s="34">
        <f t="shared" ca="1" si="299"/>
        <v>1.6898788099326767E-2</v>
      </c>
      <c r="Y526" s="34">
        <f t="shared" ca="1" si="300"/>
        <v>26.900376998578466</v>
      </c>
      <c r="Z526" s="35">
        <f ca="1">Y526/MAX(Y$49:Y526)-1</f>
        <v>-9.3966474142487266E-3</v>
      </c>
      <c r="AA526" s="32">
        <f t="shared" ca="1" si="280"/>
        <v>1521.8132454233473</v>
      </c>
      <c r="AB526" s="33">
        <f t="shared" ca="1" si="301"/>
        <v>1</v>
      </c>
      <c r="AC526" s="34">
        <f t="shared" ca="1" si="302"/>
        <v>1.6898788099326767E-2</v>
      </c>
      <c r="AD526" s="34">
        <f t="shared" ca="1" si="303"/>
        <v>65.119066568530499</v>
      </c>
      <c r="AE526" s="35">
        <f ca="1">AD526/MAX(AD$49:AD526)-1</f>
        <v>0</v>
      </c>
      <c r="AF526" s="32">
        <f t="shared" ca="1" si="281"/>
        <v>1431.1151772029857</v>
      </c>
      <c r="AG526" s="33">
        <f t="shared" ca="1" si="304"/>
        <v>0</v>
      </c>
      <c r="AH526" s="34">
        <f t="shared" ca="1" si="305"/>
        <v>5.8333333333333336E-3</v>
      </c>
      <c r="AI526" s="34">
        <f t="shared" ca="1" si="306"/>
        <v>30.81342275347971</v>
      </c>
      <c r="AJ526" s="35">
        <f ca="1">AI526/MAX(AI$49:AI526)-1</f>
        <v>-3.4277922716190012E-2</v>
      </c>
      <c r="AK526" s="32">
        <f t="shared" ca="1" si="282"/>
        <v>1431.1151772029857</v>
      </c>
      <c r="AL526" s="33">
        <f t="shared" ca="1" si="283"/>
        <v>1</v>
      </c>
      <c r="AM526" s="34">
        <f t="shared" ca="1" si="307"/>
        <v>1.6898788099326767E-2</v>
      </c>
      <c r="AN526" s="34">
        <f t="shared" ca="1" si="308"/>
        <v>36.898980319694545</v>
      </c>
      <c r="AO526" s="35">
        <f ca="1">AN526/MAX(AN$49:AN526)-1</f>
        <v>0</v>
      </c>
      <c r="AP526" s="32">
        <f t="shared" ca="1" si="284"/>
        <v>1522.3253912710752</v>
      </c>
      <c r="AQ526" s="33">
        <f t="shared" ca="1" si="285"/>
        <v>1</v>
      </c>
      <c r="AR526" s="34">
        <f t="shared" ca="1" si="309"/>
        <v>1.6898788099326767E-2</v>
      </c>
      <c r="AS526" s="34">
        <f t="shared" ca="1" si="310"/>
        <v>47.238475080745985</v>
      </c>
      <c r="AT526" s="35">
        <f ca="1">AS526/MAX(AS$49:AS526)-1</f>
        <v>0</v>
      </c>
      <c r="AU526" s="32">
        <f t="shared" ca="1" si="286"/>
        <v>1485.014858751257</v>
      </c>
      <c r="AV526" s="33">
        <f t="shared" ca="1" si="287"/>
        <v>1</v>
      </c>
      <c r="AW526" s="34">
        <f t="shared" ca="1" si="311"/>
        <v>1.4132424407828409E-2</v>
      </c>
      <c r="AX526" s="34">
        <f t="shared" ca="1" si="312"/>
        <v>44.1959355380733</v>
      </c>
      <c r="AY526" s="35">
        <f ca="1">AX526/MAX(AX$49:AX526)-1</f>
        <v>0</v>
      </c>
      <c r="AZ526" s="20"/>
      <c r="BA526" s="20"/>
      <c r="BB526" s="20"/>
      <c r="BC526" s="20"/>
      <c r="BD526" s="20"/>
      <c r="BE526" s="20"/>
      <c r="BF526" s="20"/>
      <c r="BG526" s="17"/>
      <c r="BH526" s="17"/>
      <c r="BJ526" s="7">
        <f ca="1">AVERAGE(B524:B526)</f>
        <v>1521.8132454233473</v>
      </c>
      <c r="BK526" s="7">
        <f ca="1">AVERAGE(B521:B526)</f>
        <v>1472.2736784860226</v>
      </c>
      <c r="BL526" s="7">
        <f ca="1">AVERAGE(B515:B526)</f>
        <v>1405.7667597636437</v>
      </c>
      <c r="BM526" s="7">
        <f ca="1">AVERAGE(B509:B526)</f>
        <v>1381.3039353875295</v>
      </c>
      <c r="BN526" s="7">
        <f ca="1">AVERAGE(B503:B526)</f>
        <v>1364.3526120303934</v>
      </c>
      <c r="BO526" s="5">
        <f ca="1">IF($B525&gt;=BJ525,$D526,$C526)*0.2+IF($B525&gt;=BK525,$D526,$C526)*0.2+IF($B525&gt;=BL525,$D526,$C526)*0.2+IF($B525&gt;=BM525,$D526,$C526)*0.2+IF($B525&gt;=BN525,$D526,$C526)*0.2</f>
        <v>1.6898788099326767E-2</v>
      </c>
      <c r="BP526" s="3">
        <f t="shared" ca="1" si="288"/>
        <v>5105.9361160465642</v>
      </c>
      <c r="BQ526" s="5">
        <f ca="1">BP526/MAX($BP$36:BP526)-1</f>
        <v>0</v>
      </c>
    </row>
    <row r="527" spans="1:69" x14ac:dyDescent="0.2">
      <c r="A527" s="15">
        <v>24411</v>
      </c>
      <c r="B527" s="18">
        <v>1556.1568169221407</v>
      </c>
      <c r="C527" s="17">
        <f t="shared" ca="1" si="274"/>
        <v>5.8333333333333336E-3</v>
      </c>
      <c r="D527" s="17">
        <f ca="1">B527/B526-1</f>
        <v>5.2362436734152418E-3</v>
      </c>
      <c r="E527" s="20">
        <f t="shared" ca="1" si="275"/>
        <v>10.66934604897517</v>
      </c>
      <c r="F527" s="20">
        <f ca="1">E527/MAX(E$49:E527)-1</f>
        <v>0</v>
      </c>
      <c r="G527" s="32">
        <f t="shared" ca="1" si="276"/>
        <v>1542.1776845565353</v>
      </c>
      <c r="H527" s="33">
        <f t="shared" ca="1" si="289"/>
        <v>1</v>
      </c>
      <c r="I527" s="34">
        <f t="shared" ca="1" si="290"/>
        <v>5.2362436734152418E-3</v>
      </c>
      <c r="J527" s="34">
        <f t="shared" ca="1" si="291"/>
        <v>58.518979722129018</v>
      </c>
      <c r="K527" s="35">
        <f ca="1">J527/MAX(J$49:J527)-1</f>
        <v>0</v>
      </c>
      <c r="L527" s="32">
        <f t="shared" ca="1" si="277"/>
        <v>1455.6373872183544</v>
      </c>
      <c r="M527" s="33">
        <f t="shared" ca="1" si="292"/>
        <v>1</v>
      </c>
      <c r="N527" s="34">
        <f t="shared" ca="1" si="293"/>
        <v>5.2362436734152418E-3</v>
      </c>
      <c r="O527" s="34">
        <f t="shared" ca="1" si="294"/>
        <v>43.702025396369507</v>
      </c>
      <c r="P527" s="35">
        <f ca="1">O527/MAX(O$49:O527)-1</f>
        <v>0</v>
      </c>
      <c r="Q527" s="32">
        <f t="shared" ca="1" si="278"/>
        <v>1377.3333949300506</v>
      </c>
      <c r="R527" s="33">
        <f t="shared" ca="1" si="295"/>
        <v>1</v>
      </c>
      <c r="S527" s="34">
        <f t="shared" ca="1" si="296"/>
        <v>5.2362436734152418E-3</v>
      </c>
      <c r="T527" s="34">
        <f t="shared" ca="1" si="297"/>
        <v>38.511012372917854</v>
      </c>
      <c r="U527" s="35">
        <f ca="1">T527/MAX(T$49:T527)-1</f>
        <v>0</v>
      </c>
      <c r="V527" s="32">
        <f t="shared" ca="1" si="279"/>
        <v>1542.1776845565353</v>
      </c>
      <c r="W527" s="33">
        <f t="shared" ca="1" si="298"/>
        <v>1</v>
      </c>
      <c r="X527" s="34">
        <f t="shared" ca="1" si="299"/>
        <v>5.2362436734152418E-3</v>
      </c>
      <c r="Y527" s="34">
        <f t="shared" ca="1" si="300"/>
        <v>27.041233927449756</v>
      </c>
      <c r="Z527" s="35">
        <f ca="1">Y527/MAX(Y$49:Y527)-1</f>
        <v>-4.209606876407701E-3</v>
      </c>
      <c r="AA527" s="32">
        <f t="shared" ca="1" si="280"/>
        <v>1542.1776845565353</v>
      </c>
      <c r="AB527" s="33">
        <f t="shared" ca="1" si="301"/>
        <v>1</v>
      </c>
      <c r="AC527" s="34">
        <f t="shared" ca="1" si="302"/>
        <v>5.2362436734152418E-3</v>
      </c>
      <c r="AD527" s="34">
        <f t="shared" ca="1" si="303"/>
        <v>65.460045868868676</v>
      </c>
      <c r="AE527" s="35">
        <f ca="1">AD527/MAX(AD$49:AD527)-1</f>
        <v>0</v>
      </c>
      <c r="AF527" s="32">
        <f t="shared" ca="1" si="281"/>
        <v>1455.6373872183544</v>
      </c>
      <c r="AG527" s="33">
        <f t="shared" ca="1" si="304"/>
        <v>0</v>
      </c>
      <c r="AH527" s="34">
        <f t="shared" ca="1" si="305"/>
        <v>5.8333333333333336E-3</v>
      </c>
      <c r="AI527" s="34">
        <f t="shared" ca="1" si="306"/>
        <v>30.993167719541674</v>
      </c>
      <c r="AJ527" s="35">
        <f ca="1">AI527/MAX(AI$49:AI527)-1</f>
        <v>-2.8644543932034416E-2</v>
      </c>
      <c r="AK527" s="32">
        <f t="shared" ca="1" si="282"/>
        <v>1455.6373872183544</v>
      </c>
      <c r="AL527" s="33">
        <f t="shared" ca="1" si="283"/>
        <v>1</v>
      </c>
      <c r="AM527" s="34">
        <f t="shared" ca="1" si="307"/>
        <v>5.2362436734152418E-3</v>
      </c>
      <c r="AN527" s="34">
        <f t="shared" ca="1" si="308"/>
        <v>37.092192371949018</v>
      </c>
      <c r="AO527" s="35">
        <f ca="1">AN527/MAX(AN$49:AN527)-1</f>
        <v>0</v>
      </c>
      <c r="AP527" s="32">
        <f t="shared" ca="1" si="284"/>
        <v>1548.0508454763899</v>
      </c>
      <c r="AQ527" s="33">
        <f t="shared" ca="1" si="285"/>
        <v>1</v>
      </c>
      <c r="AR527" s="34">
        <f t="shared" ca="1" si="309"/>
        <v>5.2362436734152418E-3</v>
      </c>
      <c r="AS527" s="34">
        <f t="shared" ca="1" si="310"/>
        <v>47.485827247029327</v>
      </c>
      <c r="AT527" s="35">
        <f ca="1">AS527/MAX(AS$49:AS527)-1</f>
        <v>0</v>
      </c>
      <c r="AU527" s="32">
        <f t="shared" ca="1" si="286"/>
        <v>1521.8132454233473</v>
      </c>
      <c r="AV527" s="33">
        <f t="shared" ca="1" si="287"/>
        <v>1</v>
      </c>
      <c r="AW527" s="34">
        <f t="shared" ca="1" si="311"/>
        <v>5.3855160883947645E-3</v>
      </c>
      <c r="AX527" s="34">
        <f t="shared" ca="1" si="312"/>
        <v>44.433953459955248</v>
      </c>
      <c r="AY527" s="35">
        <f ca="1">AX527/MAX(AX$49:AX527)-1</f>
        <v>0</v>
      </c>
      <c r="AZ527" s="20"/>
      <c r="BA527" s="20"/>
      <c r="BB527" s="20"/>
      <c r="BC527" s="20"/>
      <c r="BD527" s="20"/>
      <c r="BE527" s="20"/>
      <c r="BF527" s="20"/>
      <c r="BG527" s="17"/>
      <c r="BH527" s="17"/>
      <c r="BJ527" s="7">
        <f ca="1">AVERAGE(B525:B527)</f>
        <v>1542.1776845565353</v>
      </c>
      <c r="BK527" s="7">
        <f ca="1">AVERAGE(B522:B527)</f>
        <v>1501.64840275601</v>
      </c>
      <c r="BL527" s="7">
        <f ca="1">AVERAGE(B516:B527)</f>
        <v>1427.8459704605575</v>
      </c>
      <c r="BM527" s="7">
        <f ca="1">AVERAGE(B510:B527)</f>
        <v>1390.826510256981</v>
      </c>
      <c r="BN527" s="7">
        <f ca="1">AVERAGE(B504:B527)</f>
        <v>1377.3333949300506</v>
      </c>
      <c r="BO527" s="5">
        <f ca="1">IF($B526&gt;=BJ526,$D527,$C527)*0.2+IF($B526&gt;=BK526,$D527,$C527)*0.2+IF($B526&gt;=BL526,$D527,$C527)*0.2+IF($B526&gt;=BM526,$D527,$C527)*0.2+IF($B526&gt;=BN526,$D527,$C527)*0.2</f>
        <v>5.2362436734152418E-3</v>
      </c>
      <c r="BP527" s="3">
        <f t="shared" ca="1" si="288"/>
        <v>5132.6720417310753</v>
      </c>
      <c r="BQ527" s="5">
        <f ca="1">BP527/MAX($BP$36:BP527)-1</f>
        <v>0</v>
      </c>
    </row>
    <row r="528" spans="1:69" x14ac:dyDescent="0.2">
      <c r="A528" s="15">
        <v>24441</v>
      </c>
      <c r="B528" s="18">
        <v>1502.0778296128708</v>
      </c>
      <c r="C528" s="17">
        <f t="shared" ca="1" si="274"/>
        <v>5.8333333333333336E-3</v>
      </c>
      <c r="D528" s="17">
        <f ca="1">B528/B527-1</f>
        <v>-3.475163089040767E-2</v>
      </c>
      <c r="E528" s="20">
        <f t="shared" ca="1" si="275"/>
        <v>10.298568873239155</v>
      </c>
      <c r="F528" s="20">
        <f ca="1">E528/MAX(E$49:E528)-1</f>
        <v>-3.475163089040767E-2</v>
      </c>
      <c r="G528" s="32">
        <f t="shared" ca="1" si="276"/>
        <v>1535.4284973371339</v>
      </c>
      <c r="H528" s="33">
        <f t="shared" ca="1" si="289"/>
        <v>1</v>
      </c>
      <c r="I528" s="34">
        <f t="shared" ca="1" si="290"/>
        <v>-3.475163089040767E-2</v>
      </c>
      <c r="J528" s="34">
        <f t="shared" ca="1" si="291"/>
        <v>56.485349738742336</v>
      </c>
      <c r="K528" s="35">
        <f ca="1">J528/MAX(J$49:J528)-1</f>
        <v>-3.475163089040767E-2</v>
      </c>
      <c r="L528" s="32">
        <f t="shared" ca="1" si="277"/>
        <v>1468.7332589382572</v>
      </c>
      <c r="M528" s="33">
        <f t="shared" ca="1" si="292"/>
        <v>1</v>
      </c>
      <c r="N528" s="34">
        <f t="shared" ca="1" si="293"/>
        <v>-3.475163089040767E-2</v>
      </c>
      <c r="O528" s="34">
        <f t="shared" ca="1" si="294"/>
        <v>42.183308740631652</v>
      </c>
      <c r="P528" s="35">
        <f ca="1">O528/MAX(O$49:O528)-1</f>
        <v>-3.475163089040767E-2</v>
      </c>
      <c r="Q528" s="32">
        <f t="shared" ca="1" si="278"/>
        <v>1388.3052253333537</v>
      </c>
      <c r="R528" s="33">
        <f t="shared" ca="1" si="295"/>
        <v>1</v>
      </c>
      <c r="S528" s="34">
        <f t="shared" ca="1" si="296"/>
        <v>-3.475163089040767E-2</v>
      </c>
      <c r="T528" s="34">
        <f t="shared" ca="1" si="297"/>
        <v>37.172691885718287</v>
      </c>
      <c r="U528" s="35">
        <f ca="1">T528/MAX(T$49:T528)-1</f>
        <v>-3.4751630890407781E-2</v>
      </c>
      <c r="V528" s="32">
        <f t="shared" ca="1" si="279"/>
        <v>1535.4284973371339</v>
      </c>
      <c r="W528" s="33">
        <f t="shared" ca="1" si="298"/>
        <v>1</v>
      </c>
      <c r="X528" s="34">
        <f t="shared" ca="1" si="299"/>
        <v>-3.475163089040767E-2</v>
      </c>
      <c r="Y528" s="34">
        <f t="shared" ca="1" si="300"/>
        <v>26.101506947181853</v>
      </c>
      <c r="Z528" s="35">
        <f ca="1">Y528/MAX(Y$49:Y528)-1</f>
        <v>-3.8814947062452698E-2</v>
      </c>
      <c r="AA528" s="32">
        <f t="shared" ca="1" si="280"/>
        <v>1535.4284973371339</v>
      </c>
      <c r="AB528" s="33">
        <f t="shared" ca="1" si="301"/>
        <v>1</v>
      </c>
      <c r="AC528" s="34">
        <f t="shared" ca="1" si="302"/>
        <v>-3.475163089040767E-2</v>
      </c>
      <c r="AD528" s="34">
        <f t="shared" ca="1" si="303"/>
        <v>63.185202516764598</v>
      </c>
      <c r="AE528" s="35">
        <f ca="1">AD528/MAX(AD$49:AD528)-1</f>
        <v>-3.475163089040767E-2</v>
      </c>
      <c r="AF528" s="32">
        <f t="shared" ca="1" si="281"/>
        <v>1468.7332589382572</v>
      </c>
      <c r="AG528" s="33">
        <f t="shared" ca="1" si="304"/>
        <v>0</v>
      </c>
      <c r="AH528" s="34">
        <f t="shared" ca="1" si="305"/>
        <v>5.8333333333333336E-3</v>
      </c>
      <c r="AI528" s="34">
        <f t="shared" ca="1" si="306"/>
        <v>31.173961197905669</v>
      </c>
      <c r="AJ528" s="35">
        <f ca="1">AI528/MAX(AI$49:AI528)-1</f>
        <v>-2.2978303771637898E-2</v>
      </c>
      <c r="AK528" s="32">
        <f t="shared" ca="1" si="282"/>
        <v>1468.7332589382572</v>
      </c>
      <c r="AL528" s="33">
        <f t="shared" ca="1" si="283"/>
        <v>1</v>
      </c>
      <c r="AM528" s="34">
        <f t="shared" ca="1" si="307"/>
        <v>-3.475163089040767E-2</v>
      </c>
      <c r="AN528" s="34">
        <f t="shared" ca="1" si="308"/>
        <v>35.803178193723049</v>
      </c>
      <c r="AO528" s="35">
        <f ca="1">AN528/MAX(AN$49:AN528)-1</f>
        <v>-3.475163089040767E-2</v>
      </c>
      <c r="AP528" s="32">
        <f t="shared" ca="1" si="284"/>
        <v>1556.1568169221407</v>
      </c>
      <c r="AQ528" s="33">
        <f t="shared" ca="1" si="285"/>
        <v>1</v>
      </c>
      <c r="AR528" s="34">
        <f t="shared" ca="1" si="309"/>
        <v>-3.475163089040767E-2</v>
      </c>
      <c r="AS528" s="34">
        <f t="shared" ca="1" si="310"/>
        <v>45.835617306014903</v>
      </c>
      <c r="AT528" s="35">
        <f ca="1">AS528/MAX(AS$49:AS528)-1</f>
        <v>-3.475163089040767E-2</v>
      </c>
      <c r="AU528" s="32">
        <f t="shared" ca="1" si="286"/>
        <v>1542.1776845565353</v>
      </c>
      <c r="AV528" s="33">
        <f t="shared" ca="1" si="287"/>
        <v>1</v>
      </c>
      <c r="AW528" s="34">
        <f t="shared" ca="1" si="311"/>
        <v>-2.460538983447242E-2</v>
      </c>
      <c r="AX528" s="34">
        <f t="shared" ca="1" si="312"/>
        <v>43.340638713186245</v>
      </c>
      <c r="AY528" s="35">
        <f ca="1">AX528/MAX(AX$49:AX528)-1</f>
        <v>-2.4605389834472469E-2</v>
      </c>
      <c r="AZ528" s="20"/>
      <c r="BA528" s="20"/>
      <c r="BB528" s="20"/>
      <c r="BC528" s="20"/>
      <c r="BD528" s="20"/>
      <c r="BE528" s="20"/>
      <c r="BF528" s="20"/>
      <c r="BG528" s="17"/>
      <c r="BH528" s="17"/>
      <c r="BJ528" s="7">
        <f ca="1">AVERAGE(B526:B528)</f>
        <v>1535.4284973371339</v>
      </c>
      <c r="BK528" s="7">
        <f ca="1">AVERAGE(B523:B528)</f>
        <v>1510.2216780441952</v>
      </c>
      <c r="BL528" s="7">
        <f ca="1">AVERAGE(B517:B528)</f>
        <v>1447.4488682137389</v>
      </c>
      <c r="BM528" s="7">
        <f ca="1">AVERAGE(B511:B528)</f>
        <v>1399.241068189375</v>
      </c>
      <c r="BN528" s="7">
        <f ca="1">AVERAGE(B505:B528)</f>
        <v>1388.3052253333537</v>
      </c>
      <c r="BO528" s="5">
        <f ca="1">IF($B527&gt;=BJ527,$D528,$C528)*0.2+IF($B527&gt;=BK527,$D528,$C528)*0.2+IF($B527&gt;=BL527,$D528,$C528)*0.2+IF($B527&gt;=BM527,$D528,$C528)*0.2+IF($B527&gt;=BN527,$D528,$C528)*0.2</f>
        <v>-3.475163089040767E-2</v>
      </c>
      <c r="BP528" s="3">
        <f t="shared" ca="1" si="288"/>
        <v>4954.303317455322</v>
      </c>
      <c r="BQ528" s="5">
        <f ca="1">BP528/MAX($BP$36:BP528)-1</f>
        <v>-3.475163089040767E-2</v>
      </c>
    </row>
    <row r="529" spans="1:69" x14ac:dyDescent="0.2">
      <c r="A529" s="15">
        <v>24472</v>
      </c>
      <c r="B529" s="18">
        <v>1522.1103896717821</v>
      </c>
      <c r="C529" s="17">
        <f t="shared" ca="1" si="274"/>
        <v>5.8333333333333336E-3</v>
      </c>
      <c r="D529" s="17">
        <f ca="1">B529/B528-1</f>
        <v>1.3336565964810365E-2</v>
      </c>
      <c r="E529" s="20">
        <f t="shared" ca="1" si="275"/>
        <v>10.435916416360252</v>
      </c>
      <c r="F529" s="20">
        <f ca="1">E529/MAX(E$49:E529)-1</f>
        <v>-2.187853234335202E-2</v>
      </c>
      <c r="G529" s="32">
        <f t="shared" ca="1" si="276"/>
        <v>1526.7816787355978</v>
      </c>
      <c r="H529" s="33">
        <f t="shared" ca="1" si="289"/>
        <v>0</v>
      </c>
      <c r="I529" s="34">
        <f t="shared" ca="1" si="290"/>
        <v>5.8333333333333336E-3</v>
      </c>
      <c r="J529" s="34">
        <f t="shared" ca="1" si="291"/>
        <v>56.814847612218337</v>
      </c>
      <c r="K529" s="35">
        <f ca="1">J529/MAX(J$49:J529)-1</f>
        <v>-2.912101540393508E-2</v>
      </c>
      <c r="L529" s="32">
        <f t="shared" ca="1" si="277"/>
        <v>1482.1938741623312</v>
      </c>
      <c r="M529" s="33">
        <f t="shared" ca="1" si="292"/>
        <v>1</v>
      </c>
      <c r="N529" s="34">
        <f t="shared" ca="1" si="293"/>
        <v>1.3336565964810365E-2</v>
      </c>
      <c r="O529" s="34">
        <f t="shared" ca="1" si="294"/>
        <v>42.745889220265049</v>
      </c>
      <c r="P529" s="35">
        <f ca="1">O529/MAX(O$49:O529)-1</f>
        <v>-2.1878532343351909E-2</v>
      </c>
      <c r="Q529" s="32">
        <f t="shared" ca="1" si="278"/>
        <v>1398.6280225660296</v>
      </c>
      <c r="R529" s="33">
        <f t="shared" ca="1" si="295"/>
        <v>1</v>
      </c>
      <c r="S529" s="34">
        <f t="shared" ca="1" si="296"/>
        <v>1.3336565964810365E-2</v>
      </c>
      <c r="T529" s="34">
        <f t="shared" ca="1" si="297"/>
        <v>37.668447943141743</v>
      </c>
      <c r="U529" s="35">
        <f ca="1">T529/MAX(T$49:T529)-1</f>
        <v>-2.187853234335202E-2</v>
      </c>
      <c r="V529" s="32">
        <f t="shared" ca="1" si="279"/>
        <v>1526.7816787355978</v>
      </c>
      <c r="W529" s="33">
        <f t="shared" ca="1" si="298"/>
        <v>0</v>
      </c>
      <c r="X529" s="34">
        <f t="shared" ca="1" si="299"/>
        <v>-1.3336565964810365E-2</v>
      </c>
      <c r="Y529" s="34">
        <f t="shared" ca="1" si="300"/>
        <v>25.753402477999806</v>
      </c>
      <c r="Z529" s="35">
        <f ca="1">Y529/MAX(Y$49:Y529)-1</f>
        <v>-5.1633854925344114E-2</v>
      </c>
      <c r="AA529" s="32">
        <f t="shared" ca="1" si="280"/>
        <v>1526.7816787355978</v>
      </c>
      <c r="AB529" s="33">
        <f t="shared" ca="1" si="301"/>
        <v>0</v>
      </c>
      <c r="AC529" s="34">
        <f t="shared" ca="1" si="302"/>
        <v>5.8333333333333336E-3</v>
      </c>
      <c r="AD529" s="34">
        <f t="shared" ca="1" si="303"/>
        <v>63.553782864779059</v>
      </c>
      <c r="AE529" s="35">
        <f ca="1">AD529/MAX(AD$49:AD529)-1</f>
        <v>-2.9121015403934969E-2</v>
      </c>
      <c r="AF529" s="32">
        <f t="shared" ca="1" si="281"/>
        <v>1482.1938741623312</v>
      </c>
      <c r="AG529" s="33">
        <f t="shared" ca="1" si="304"/>
        <v>0</v>
      </c>
      <c r="AH529" s="34">
        <f t="shared" ca="1" si="305"/>
        <v>5.8333333333333336E-3</v>
      </c>
      <c r="AI529" s="34">
        <f t="shared" ca="1" si="306"/>
        <v>31.355809304893452</v>
      </c>
      <c r="AJ529" s="35">
        <f ca="1">AI529/MAX(AI$49:AI529)-1</f>
        <v>-1.7279010543639117E-2</v>
      </c>
      <c r="AK529" s="32">
        <f t="shared" ca="1" si="282"/>
        <v>1482.1938741623312</v>
      </c>
      <c r="AL529" s="33">
        <f t="shared" ca="1" si="283"/>
        <v>1</v>
      </c>
      <c r="AM529" s="34">
        <f t="shared" ca="1" si="307"/>
        <v>1.3336565964810365E-2</v>
      </c>
      <c r="AN529" s="34">
        <f t="shared" ca="1" si="308"/>
        <v>36.2806696414535</v>
      </c>
      <c r="AO529" s="35">
        <f ca="1">AN529/MAX(AN$49:AN529)-1</f>
        <v>-2.1878532343351909E-2</v>
      </c>
      <c r="AP529" s="32">
        <f t="shared" ca="1" si="284"/>
        <v>1556.1568169221407</v>
      </c>
      <c r="AQ529" s="33">
        <f t="shared" ca="1" si="285"/>
        <v>1</v>
      </c>
      <c r="AR529" s="34">
        <f t="shared" ca="1" si="309"/>
        <v>1.3336565964810365E-2</v>
      </c>
      <c r="AS529" s="34">
        <f t="shared" ca="1" si="310"/>
        <v>46.446907039754372</v>
      </c>
      <c r="AT529" s="35">
        <f ca="1">AS529/MAX(AS$49:AS529)-1</f>
        <v>-2.187853234335202E-2</v>
      </c>
      <c r="AU529" s="32">
        <f t="shared" ca="1" si="286"/>
        <v>1542.1776845565353</v>
      </c>
      <c r="AV529" s="33">
        <f t="shared" ca="1" si="287"/>
        <v>1</v>
      </c>
      <c r="AW529" s="34">
        <f t="shared" ca="1" si="311"/>
        <v>9.5849496490718507E-3</v>
      </c>
      <c r="AX529" s="34">
        <f t="shared" ca="1" si="312"/>
        <v>43.756056553010751</v>
      </c>
      <c r="AY529" s="35">
        <f ca="1">AX529/MAX(AX$49:AX529)-1</f>
        <v>-1.5256281608059696E-2</v>
      </c>
      <c r="AZ529" s="20"/>
      <c r="BA529" s="20"/>
      <c r="BB529" s="20"/>
      <c r="BC529" s="20"/>
      <c r="BD529" s="20"/>
      <c r="BE529" s="20"/>
      <c r="BF529" s="20"/>
      <c r="BG529" s="17"/>
      <c r="BH529" s="17"/>
      <c r="BJ529" s="7">
        <f ca="1">AVERAGE(B527:B529)</f>
        <v>1526.7816787355978</v>
      </c>
      <c r="BK529" s="7">
        <f ca="1">AVERAGE(B524:B529)</f>
        <v>1524.2974620794728</v>
      </c>
      <c r="BL529" s="7">
        <f ca="1">AVERAGE(B518:B529)</f>
        <v>1465.0468409556831</v>
      </c>
      <c r="BM529" s="7">
        <f ca="1">AVERAGE(B512:B529)</f>
        <v>1411.2467636009571</v>
      </c>
      <c r="BN529" s="7">
        <f ca="1">AVERAGE(B506:B529)</f>
        <v>1398.6280225660296</v>
      </c>
      <c r="BO529" s="5">
        <f ca="1">IF($B528&gt;=BJ528,$D529,$C529)*0.2+IF($B528&gt;=BK528,$D529,$C529)*0.2+IF($B528&gt;=BL528,$D529,$C529)*0.2+IF($B528&gt;=BM528,$D529,$C529)*0.2+IF($B528&gt;=BN528,$D529,$C529)*0.2</f>
        <v>1.0335272912219553E-2</v>
      </c>
      <c r="BP529" s="3">
        <f t="shared" ca="1" si="288"/>
        <v>5005.5073943311372</v>
      </c>
      <c r="BQ529" s="5">
        <f ca="1">BP529/MAX($BP$36:BP529)-1</f>
        <v>-2.4775525567585222E-2</v>
      </c>
    </row>
    <row r="530" spans="1:69" x14ac:dyDescent="0.2">
      <c r="A530" s="15">
        <v>24503</v>
      </c>
      <c r="B530" s="18">
        <v>1609.4125694502925</v>
      </c>
      <c r="C530" s="17">
        <f t="shared" ca="1" si="274"/>
        <v>5.8333333333333336E-3</v>
      </c>
      <c r="D530" s="17">
        <f ca="1">B530/B529-1</f>
        <v>5.7356010688118131E-2</v>
      </c>
      <c r="E530" s="20">
        <f t="shared" ca="1" si="275"/>
        <v>11.034478949877318</v>
      </c>
      <c r="F530" s="20">
        <f ca="1">E530/MAX(E$49:E530)-1</f>
        <v>0</v>
      </c>
      <c r="G530" s="32">
        <f t="shared" ca="1" si="276"/>
        <v>1544.5335962449817</v>
      </c>
      <c r="H530" s="33">
        <f t="shared" ca="1" si="289"/>
        <v>0</v>
      </c>
      <c r="I530" s="34">
        <f t="shared" ca="1" si="290"/>
        <v>5.8333333333333336E-3</v>
      </c>
      <c r="J530" s="34">
        <f t="shared" ca="1" si="291"/>
        <v>57.146267556622945</v>
      </c>
      <c r="K530" s="35">
        <f ca="1">J530/MAX(J$49:J530)-1</f>
        <v>-2.3457554660457958E-2</v>
      </c>
      <c r="L530" s="32">
        <f t="shared" ca="1" si="277"/>
        <v>1502.3399676573222</v>
      </c>
      <c r="M530" s="33">
        <f t="shared" ca="1" si="292"/>
        <v>1</v>
      </c>
      <c r="N530" s="34">
        <f t="shared" ca="1" si="293"/>
        <v>5.7356010688118131E-2</v>
      </c>
      <c r="O530" s="34">
        <f t="shared" ca="1" si="294"/>
        <v>45.197622899255684</v>
      </c>
      <c r="P530" s="35">
        <f ca="1">O530/MAX(O$49:O530)-1</f>
        <v>0</v>
      </c>
      <c r="Q530" s="32">
        <f t="shared" ca="1" si="278"/>
        <v>1410.8298975882801</v>
      </c>
      <c r="R530" s="33">
        <f t="shared" ca="1" si="295"/>
        <v>1</v>
      </c>
      <c r="S530" s="34">
        <f t="shared" ca="1" si="296"/>
        <v>5.7356010688118131E-2</v>
      </c>
      <c r="T530" s="34">
        <f t="shared" ca="1" si="297"/>
        <v>39.828959845973401</v>
      </c>
      <c r="U530" s="35">
        <f ca="1">T530/MAX(T$49:T530)-1</f>
        <v>0</v>
      </c>
      <c r="V530" s="32">
        <f t="shared" ca="1" si="279"/>
        <v>1544.5335962449817</v>
      </c>
      <c r="W530" s="33">
        <f t="shared" ca="1" si="298"/>
        <v>0</v>
      </c>
      <c r="X530" s="34">
        <f t="shared" ca="1" si="299"/>
        <v>-5.7356010688118131E-2</v>
      </c>
      <c r="Y530" s="34">
        <f t="shared" ca="1" si="300"/>
        <v>24.276290050216243</v>
      </c>
      <c r="Z530" s="35">
        <f ca="1">Y530/MAX(Y$49:Y530)-1</f>
        <v>-0.10602835367849539</v>
      </c>
      <c r="AA530" s="32">
        <f t="shared" ca="1" si="280"/>
        <v>1544.5335962449817</v>
      </c>
      <c r="AB530" s="33">
        <f t="shared" ca="1" si="301"/>
        <v>0</v>
      </c>
      <c r="AC530" s="34">
        <f t="shared" ca="1" si="302"/>
        <v>5.8333333333333336E-3</v>
      </c>
      <c r="AD530" s="34">
        <f t="shared" ca="1" si="303"/>
        <v>63.924513264823602</v>
      </c>
      <c r="AE530" s="35">
        <f ca="1">AD530/MAX(AD$49:AD530)-1</f>
        <v>-2.3457554660457958E-2</v>
      </c>
      <c r="AF530" s="32">
        <f t="shared" ca="1" si="281"/>
        <v>1502.3399676573222</v>
      </c>
      <c r="AG530" s="33">
        <f t="shared" ca="1" si="304"/>
        <v>0</v>
      </c>
      <c r="AH530" s="34">
        <f t="shared" ca="1" si="305"/>
        <v>5.8333333333333336E-3</v>
      </c>
      <c r="AI530" s="34">
        <f t="shared" ca="1" si="306"/>
        <v>31.538718192505332</v>
      </c>
      <c r="AJ530" s="35">
        <f ca="1">AI530/MAX(AI$49:AI530)-1</f>
        <v>-1.154647143847698E-2</v>
      </c>
      <c r="AK530" s="32">
        <f t="shared" ca="1" si="282"/>
        <v>1502.3399676573222</v>
      </c>
      <c r="AL530" s="33">
        <f t="shared" ca="1" si="283"/>
        <v>1</v>
      </c>
      <c r="AM530" s="34">
        <f t="shared" ca="1" si="307"/>
        <v>5.7356010688118131E-2</v>
      </c>
      <c r="AN530" s="34">
        <f t="shared" ca="1" si="308"/>
        <v>38.36158411718079</v>
      </c>
      <c r="AO530" s="35">
        <f ca="1">AN530/MAX(AN$49:AN530)-1</f>
        <v>0</v>
      </c>
      <c r="AP530" s="32">
        <f t="shared" ca="1" si="284"/>
        <v>1556.1568169221407</v>
      </c>
      <c r="AQ530" s="33">
        <f t="shared" ca="1" si="285"/>
        <v>1</v>
      </c>
      <c r="AR530" s="34">
        <f t="shared" ca="1" si="309"/>
        <v>5.7356010688118131E-2</v>
      </c>
      <c r="AS530" s="34">
        <f t="shared" ca="1" si="310"/>
        <v>49.110916336356553</v>
      </c>
      <c r="AT530" s="35">
        <f ca="1">AS530/MAX(AS$49:AS530)-1</f>
        <v>0</v>
      </c>
      <c r="AU530" s="32">
        <f t="shared" ca="1" si="286"/>
        <v>1542.1776845565353</v>
      </c>
      <c r="AV530" s="33">
        <f t="shared" ca="1" si="287"/>
        <v>1</v>
      </c>
      <c r="AW530" s="34">
        <f t="shared" ca="1" si="311"/>
        <v>3.159467201072573E-2</v>
      </c>
      <c r="AX530" s="34">
        <f t="shared" ca="1" si="312"/>
        <v>45.13851480828589</v>
      </c>
      <c r="AY530" s="35">
        <f ca="1">AX530/MAX(AX$49:AX530)-1</f>
        <v>0</v>
      </c>
      <c r="AZ530" s="20"/>
      <c r="BA530" s="20"/>
      <c r="BB530" s="20"/>
      <c r="BC530" s="20"/>
      <c r="BD530" s="20"/>
      <c r="BE530" s="20"/>
      <c r="BF530" s="20"/>
      <c r="BG530" s="17"/>
      <c r="BH530" s="17"/>
      <c r="BJ530" s="7">
        <f ca="1">AVERAGE(B528:B530)</f>
        <v>1544.5335962449817</v>
      </c>
      <c r="BK530" s="7">
        <f ca="1">AVERAGE(B525:B530)</f>
        <v>1543.3556404007586</v>
      </c>
      <c r="BL530" s="7">
        <f ca="1">AVERAGE(B519:B530)</f>
        <v>1484.9046290420538</v>
      </c>
      <c r="BM530" s="7">
        <f ca="1">AVERAGE(B513:B530)</f>
        <v>1426.3603139503336</v>
      </c>
      <c r="BN530" s="7">
        <f ca="1">AVERAGE(B507:B530)</f>
        <v>1410.8298975882801</v>
      </c>
      <c r="BO530" s="5">
        <f ca="1">IF($B529&gt;=BJ529,$D530,$C530)*0.2+IF($B529&gt;=BK529,$D530,$C530)*0.2+IF($B529&gt;=BL529,$D530,$C530)*0.2+IF($B529&gt;=BM529,$D530,$C530)*0.2+IF($B529&gt;=BN529,$D530,$C530)*0.2</f>
        <v>3.6746939746204216E-2</v>
      </c>
      <c r="BP530" s="3">
        <f t="shared" ca="1" si="288"/>
        <v>5189.4444729498027</v>
      </c>
      <c r="BQ530" s="5">
        <f ca="1">BP530/MAX($BP$36:BP530)-1</f>
        <v>0</v>
      </c>
    </row>
    <row r="531" spans="1:69" x14ac:dyDescent="0.2">
      <c r="A531" s="15">
        <v>24531</v>
      </c>
      <c r="B531" s="18">
        <v>1615.0658282947297</v>
      </c>
      <c r="C531" s="17">
        <f t="shared" ca="1" si="274"/>
        <v>5.8333333333333336E-3</v>
      </c>
      <c r="D531" s="17">
        <f ca="1">B531/B530-1</f>
        <v>3.512622525601472E-3</v>
      </c>
      <c r="E531" s="20">
        <f t="shared" ca="1" si="275"/>
        <v>11.073238909194933</v>
      </c>
      <c r="F531" s="20">
        <f ca="1">E531/MAX(E$49:E531)-1</f>
        <v>0</v>
      </c>
      <c r="G531" s="32">
        <f t="shared" ca="1" si="276"/>
        <v>1582.196262472268</v>
      </c>
      <c r="H531" s="33">
        <f t="shared" ca="1" si="289"/>
        <v>1</v>
      </c>
      <c r="I531" s="34">
        <f t="shared" ca="1" si="290"/>
        <v>3.512622525601472E-3</v>
      </c>
      <c r="J531" s="34">
        <f t="shared" ca="1" si="291"/>
        <v>57.347000823296391</v>
      </c>
      <c r="K531" s="35">
        <f ca="1">J531/MAX(J$49:J531)-1</f>
        <v>-2.0027329669752292E-2</v>
      </c>
      <c r="L531" s="32">
        <f t="shared" ca="1" si="277"/>
        <v>1525.8557033565735</v>
      </c>
      <c r="M531" s="33">
        <f t="shared" ca="1" si="292"/>
        <v>1</v>
      </c>
      <c r="N531" s="34">
        <f t="shared" ca="1" si="293"/>
        <v>3.512622525601472E-3</v>
      </c>
      <c r="O531" s="34">
        <f t="shared" ca="1" si="294"/>
        <v>45.356385087555253</v>
      </c>
      <c r="P531" s="35">
        <f ca="1">O531/MAX(O$49:O531)-1</f>
        <v>0</v>
      </c>
      <c r="Q531" s="32">
        <f t="shared" ca="1" si="278"/>
        <v>1420.4017076334185</v>
      </c>
      <c r="R531" s="33">
        <f t="shared" ca="1" si="295"/>
        <v>1</v>
      </c>
      <c r="S531" s="34">
        <f t="shared" ca="1" si="296"/>
        <v>3.512622525601472E-3</v>
      </c>
      <c r="T531" s="34">
        <f t="shared" ca="1" si="297"/>
        <v>39.968863947499642</v>
      </c>
      <c r="U531" s="35">
        <f ca="1">T531/MAX(T$49:T531)-1</f>
        <v>0</v>
      </c>
      <c r="V531" s="32">
        <f t="shared" ca="1" si="279"/>
        <v>1582.196262472268</v>
      </c>
      <c r="W531" s="33">
        <f t="shared" ca="1" si="298"/>
        <v>1</v>
      </c>
      <c r="X531" s="34">
        <f t="shared" ca="1" si="299"/>
        <v>3.512622525601472E-3</v>
      </c>
      <c r="Y531" s="34">
        <f t="shared" ca="1" si="300"/>
        <v>24.361563493484667</v>
      </c>
      <c r="Z531" s="35">
        <f ca="1">Y531/MAX(Y$49:Y531)-1</f>
        <v>-0.10288816873637752</v>
      </c>
      <c r="AA531" s="32">
        <f t="shared" ca="1" si="280"/>
        <v>1582.196262472268</v>
      </c>
      <c r="AB531" s="33">
        <f t="shared" ca="1" si="301"/>
        <v>1</v>
      </c>
      <c r="AC531" s="34">
        <f t="shared" ca="1" si="302"/>
        <v>3.512622525601472E-3</v>
      </c>
      <c r="AD531" s="34">
        <f t="shared" ca="1" si="303"/>
        <v>64.149055950055725</v>
      </c>
      <c r="AE531" s="35">
        <f ca="1">AD531/MAX(AD$49:AD531)-1</f>
        <v>-2.0027329669752403E-2</v>
      </c>
      <c r="AF531" s="32">
        <f t="shared" ca="1" si="281"/>
        <v>1525.8557033565735</v>
      </c>
      <c r="AG531" s="33">
        <f t="shared" ca="1" si="304"/>
        <v>0</v>
      </c>
      <c r="AH531" s="34">
        <f t="shared" ca="1" si="305"/>
        <v>5.8333333333333336E-3</v>
      </c>
      <c r="AI531" s="34">
        <f t="shared" ca="1" si="306"/>
        <v>31.722694048628281</v>
      </c>
      <c r="AJ531" s="35">
        <f ca="1">AI531/MAX(AI$49:AI531)-1</f>
        <v>-5.7804925218680747E-3</v>
      </c>
      <c r="AK531" s="32">
        <f t="shared" ca="1" si="282"/>
        <v>1525.8557033565735</v>
      </c>
      <c r="AL531" s="33">
        <f t="shared" ca="1" si="283"/>
        <v>1</v>
      </c>
      <c r="AM531" s="34">
        <f t="shared" ca="1" si="307"/>
        <v>3.512622525601472E-3</v>
      </c>
      <c r="AN531" s="34">
        <f t="shared" ca="1" si="308"/>
        <v>38.496333881668555</v>
      </c>
      <c r="AO531" s="35">
        <f ca="1">AN531/MAX(AN$49:AN531)-1</f>
        <v>0</v>
      </c>
      <c r="AP531" s="32">
        <f t="shared" ca="1" si="284"/>
        <v>1609.4125694502925</v>
      </c>
      <c r="AQ531" s="33">
        <f t="shared" ca="1" si="285"/>
        <v>1</v>
      </c>
      <c r="AR531" s="34">
        <f t="shared" ca="1" si="309"/>
        <v>3.512622525601472E-3</v>
      </c>
      <c r="AS531" s="34">
        <f t="shared" ca="1" si="310"/>
        <v>49.283424447332571</v>
      </c>
      <c r="AT531" s="35">
        <f ca="1">AS531/MAX(AS$49:AS531)-1</f>
        <v>0</v>
      </c>
      <c r="AU531" s="32">
        <f t="shared" ca="1" si="286"/>
        <v>1544.5335962449817</v>
      </c>
      <c r="AV531" s="33">
        <f t="shared" ca="1" si="287"/>
        <v>1</v>
      </c>
      <c r="AW531" s="34">
        <f t="shared" ca="1" si="311"/>
        <v>4.0928002275344372E-3</v>
      </c>
      <c r="AX531" s="34">
        <f t="shared" ca="1" si="312"/>
        <v>45.323257731963807</v>
      </c>
      <c r="AY531" s="35">
        <f ca="1">AX531/MAX(AX$49:AX531)-1</f>
        <v>0</v>
      </c>
      <c r="AZ531" s="20"/>
      <c r="BA531" s="20"/>
      <c r="BB531" s="20"/>
      <c r="BC531" s="20"/>
      <c r="BD531" s="20"/>
      <c r="BE531" s="20"/>
      <c r="BF531" s="20"/>
      <c r="BG531" s="17"/>
      <c r="BH531" s="17"/>
      <c r="BJ531" s="7">
        <f ca="1">AVERAGE(B529:B531)</f>
        <v>1582.196262472268</v>
      </c>
      <c r="BK531" s="7">
        <f ca="1">AVERAGE(B526:B531)</f>
        <v>1558.8123799047009</v>
      </c>
      <c r="BL531" s="7">
        <f ca="1">AVERAGE(B520:B531)</f>
        <v>1503.868094947361</v>
      </c>
      <c r="BM531" s="7">
        <f ca="1">AVERAGE(B514:B531)</f>
        <v>1442.6231322046285</v>
      </c>
      <c r="BN531" s="7">
        <f ca="1">AVERAGE(B508:B531)</f>
        <v>1420.4017076334185</v>
      </c>
      <c r="BO531" s="5">
        <f ca="1">IF($B530&gt;=BJ530,$D531,$C531)*0.2+IF($B530&gt;=BK530,$D531,$C531)*0.2+IF($B530&gt;=BL530,$D531,$C531)*0.2+IF($B530&gt;=BM530,$D531,$C531)*0.2+IF($B530&gt;=BN530,$D531,$C531)*0.2</f>
        <v>3.5126225256014725E-3</v>
      </c>
      <c r="BP531" s="3">
        <f t="shared" ca="1" si="288"/>
        <v>5207.6730325008439</v>
      </c>
      <c r="BQ531" s="5">
        <f ca="1">BP531/MAX($BP$36:BP531)-1</f>
        <v>0</v>
      </c>
    </row>
    <row r="532" spans="1:69" x14ac:dyDescent="0.2">
      <c r="A532" s="15">
        <v>24562</v>
      </c>
      <c r="B532" s="18">
        <v>1594.8717379202815</v>
      </c>
      <c r="C532" s="17">
        <f t="shared" ca="1" si="274"/>
        <v>5.8333333333333336E-3</v>
      </c>
      <c r="D532" s="17">
        <f ca="1">B532/B531-1</f>
        <v>-1.2503571074728437E-2</v>
      </c>
      <c r="E532" s="20">
        <f t="shared" ca="1" si="275"/>
        <v>10.934783879466366</v>
      </c>
      <c r="F532" s="20">
        <f ca="1">E532/MAX(E$49:E532)-1</f>
        <v>-1.2503571074728437E-2</v>
      </c>
      <c r="G532" s="32">
        <f t="shared" ca="1" si="276"/>
        <v>1606.4500452217681</v>
      </c>
      <c r="H532" s="33">
        <f t="shared" ca="1" si="289"/>
        <v>1</v>
      </c>
      <c r="I532" s="34">
        <f t="shared" ca="1" si="290"/>
        <v>-1.2503571074728437E-2</v>
      </c>
      <c r="J532" s="34">
        <f t="shared" ca="1" si="291"/>
        <v>56.629958522579791</v>
      </c>
      <c r="K532" s="35">
        <f ca="1">J532/MAX(J$49:J532)-1</f>
        <v>-3.228048760451796E-2</v>
      </c>
      <c r="L532" s="32">
        <f t="shared" ca="1" si="277"/>
        <v>1540.2790593602256</v>
      </c>
      <c r="M532" s="33">
        <f t="shared" ca="1" si="292"/>
        <v>1</v>
      </c>
      <c r="N532" s="34">
        <f t="shared" ca="1" si="293"/>
        <v>-1.2503571074728437E-2</v>
      </c>
      <c r="O532" s="34">
        <f t="shared" ca="1" si="294"/>
        <v>44.789268302920256</v>
      </c>
      <c r="P532" s="35">
        <f ca="1">O532/MAX(O$49:O532)-1</f>
        <v>-1.2503571074728326E-2</v>
      </c>
      <c r="Q532" s="32">
        <f t="shared" ca="1" si="278"/>
        <v>1427.6319170353179</v>
      </c>
      <c r="R532" s="33">
        <f t="shared" ca="1" si="295"/>
        <v>1</v>
      </c>
      <c r="S532" s="34">
        <f t="shared" ca="1" si="296"/>
        <v>-1.2503571074728437E-2</v>
      </c>
      <c r="T532" s="34">
        <f t="shared" ca="1" si="297"/>
        <v>39.469110416355932</v>
      </c>
      <c r="U532" s="35">
        <f ca="1">T532/MAX(T$49:T532)-1</f>
        <v>-1.2503571074728326E-2</v>
      </c>
      <c r="V532" s="32">
        <f t="shared" ca="1" si="279"/>
        <v>1606.4500452217681</v>
      </c>
      <c r="W532" s="33">
        <f t="shared" ca="1" si="298"/>
        <v>1</v>
      </c>
      <c r="X532" s="34">
        <f t="shared" ca="1" si="299"/>
        <v>-1.2503571074728437E-2</v>
      </c>
      <c r="Y532" s="34">
        <f t="shared" ca="1" si="300"/>
        <v>24.056956952852371</v>
      </c>
      <c r="Z532" s="35">
        <f ca="1">Y532/MAX(Y$49:Y532)-1</f>
        <v>-0.11410527028056205</v>
      </c>
      <c r="AA532" s="32">
        <f t="shared" ca="1" si="280"/>
        <v>1606.4500452217681</v>
      </c>
      <c r="AB532" s="33">
        <f t="shared" ca="1" si="301"/>
        <v>1</v>
      </c>
      <c r="AC532" s="34">
        <f t="shared" ca="1" si="302"/>
        <v>-1.2503571074728437E-2</v>
      </c>
      <c r="AD532" s="34">
        <f t="shared" ca="1" si="303"/>
        <v>63.346963669607476</v>
      </c>
      <c r="AE532" s="35">
        <f ca="1">AD532/MAX(AD$49:AD532)-1</f>
        <v>-3.2280487604518071E-2</v>
      </c>
      <c r="AF532" s="32">
        <f t="shared" ca="1" si="281"/>
        <v>1540.2790593602256</v>
      </c>
      <c r="AG532" s="33">
        <f t="shared" ca="1" si="304"/>
        <v>0</v>
      </c>
      <c r="AH532" s="34">
        <f t="shared" ca="1" si="305"/>
        <v>5.8333333333333336E-3</v>
      </c>
      <c r="AI532" s="34">
        <f t="shared" ca="1" si="306"/>
        <v>31.90774309724528</v>
      </c>
      <c r="AJ532" s="35">
        <f ca="1">AI532/MAX(AI$49:AI532)-1</f>
        <v>0</v>
      </c>
      <c r="AK532" s="32">
        <f t="shared" ca="1" si="282"/>
        <v>1540.2790593602256</v>
      </c>
      <c r="AL532" s="33">
        <f t="shared" ca="1" si="283"/>
        <v>1</v>
      </c>
      <c r="AM532" s="34">
        <f t="shared" ca="1" si="307"/>
        <v>-1.2503571074728437E-2</v>
      </c>
      <c r="AN532" s="34">
        <f t="shared" ca="1" si="308"/>
        <v>38.014992234862639</v>
      </c>
      <c r="AO532" s="35">
        <f ca="1">AN532/MAX(AN$49:AN532)-1</f>
        <v>-1.2503571074728326E-2</v>
      </c>
      <c r="AP532" s="32">
        <f t="shared" ca="1" si="284"/>
        <v>1615.0658282947297</v>
      </c>
      <c r="AQ532" s="33">
        <f t="shared" ca="1" si="285"/>
        <v>1</v>
      </c>
      <c r="AR532" s="34">
        <f t="shared" ca="1" si="309"/>
        <v>-1.2503571074728437E-2</v>
      </c>
      <c r="AS532" s="34">
        <f t="shared" ca="1" si="310"/>
        <v>48.667205646949341</v>
      </c>
      <c r="AT532" s="35">
        <f ca="1">AS532/MAX(AS$49:AS532)-1</f>
        <v>-1.2503571074728437E-2</v>
      </c>
      <c r="AU532" s="32">
        <f t="shared" ca="1" si="286"/>
        <v>1582.196262472268</v>
      </c>
      <c r="AV532" s="33">
        <f t="shared" ca="1" si="287"/>
        <v>1</v>
      </c>
      <c r="AW532" s="34">
        <f t="shared" ca="1" si="311"/>
        <v>-7.9193449727129953E-3</v>
      </c>
      <c r="AX532" s="34">
        <f t="shared" ca="1" si="312"/>
        <v>44.964327218697207</v>
      </c>
      <c r="AY532" s="35">
        <f ca="1">AX532/MAX(AX$49:AX532)-1</f>
        <v>-7.9193449727129606E-3</v>
      </c>
      <c r="AZ532" s="20"/>
      <c r="BA532" s="20"/>
      <c r="BB532" s="20"/>
      <c r="BC532" s="20"/>
      <c r="BD532" s="20"/>
      <c r="BE532" s="20"/>
      <c r="BF532" s="20"/>
      <c r="BG532" s="17"/>
      <c r="BH532" s="17"/>
      <c r="BJ532" s="7">
        <f ca="1">AVERAGE(B530:B532)</f>
        <v>1606.4500452217681</v>
      </c>
      <c r="BK532" s="7">
        <f ca="1">AVERAGE(B527:B532)</f>
        <v>1566.6158619786829</v>
      </c>
      <c r="BL532" s="7">
        <f ca="1">AVERAGE(B521:B532)</f>
        <v>1519.4447702323525</v>
      </c>
      <c r="BM532" s="7">
        <f ca="1">AVERAGE(B515:B532)</f>
        <v>1459.3831271686568</v>
      </c>
      <c r="BN532" s="7">
        <f ca="1">AVERAGE(B509:B532)</f>
        <v>1427.6319170353179</v>
      </c>
      <c r="BO532" s="5">
        <f ca="1">IF($B531&gt;=BJ531,$D532,$C532)*0.2+IF($B531&gt;=BK531,$D532,$C532)*0.2+IF($B531&gt;=BL531,$D532,$C532)*0.2+IF($B531&gt;=BM531,$D532,$C532)*0.2+IF($B531&gt;=BN531,$D532,$C532)*0.2</f>
        <v>-1.2503571074728437E-2</v>
      </c>
      <c r="BP532" s="3">
        <f t="shared" ca="1" si="288"/>
        <v>5142.5585226050234</v>
      </c>
      <c r="BQ532" s="5">
        <f ca="1">BP532/MAX($BP$36:BP532)-1</f>
        <v>-1.2503571074728326E-2</v>
      </c>
    </row>
    <row r="533" spans="1:69" x14ac:dyDescent="0.2">
      <c r="A533" s="15">
        <v>24592</v>
      </c>
      <c r="B533" s="18">
        <v>1585.8585819717591</v>
      </c>
      <c r="C533" s="17">
        <f t="shared" ca="1" si="274"/>
        <v>5.8333333333333336E-3</v>
      </c>
      <c r="D533" s="17">
        <f ca="1">B533/B532-1</f>
        <v>-5.6513359251544326E-3</v>
      </c>
      <c r="E533" s="20">
        <f t="shared" ca="1" si="275"/>
        <v>10.872987742494539</v>
      </c>
      <c r="F533" s="20">
        <f ca="1">E533/MAX(E$49:E533)-1</f>
        <v>-1.8084245119475373E-2</v>
      </c>
      <c r="G533" s="32">
        <f t="shared" ca="1" si="276"/>
        <v>1598.5987160622569</v>
      </c>
      <c r="H533" s="33">
        <f t="shared" ca="1" si="289"/>
        <v>0</v>
      </c>
      <c r="I533" s="34">
        <f t="shared" ca="1" si="290"/>
        <v>5.8333333333333336E-3</v>
      </c>
      <c r="J533" s="34">
        <f t="shared" ca="1" si="291"/>
        <v>56.960299947294843</v>
      </c>
      <c r="K533" s="35">
        <f ca="1">J533/MAX(J$49:J533)-1</f>
        <v>-2.663545711554427E-2</v>
      </c>
      <c r="L533" s="32">
        <f t="shared" ca="1" si="277"/>
        <v>1555.0993490113899</v>
      </c>
      <c r="M533" s="33">
        <f t="shared" ca="1" si="292"/>
        <v>1</v>
      </c>
      <c r="N533" s="34">
        <f t="shared" ca="1" si="293"/>
        <v>-5.6513359251544326E-3</v>
      </c>
      <c r="O533" s="34">
        <f t="shared" ca="1" si="294"/>
        <v>44.53614910189858</v>
      </c>
      <c r="P533" s="35">
        <f ca="1">O533/MAX(O$49:O533)-1</f>
        <v>-1.8084245119475484E-2</v>
      </c>
      <c r="Q533" s="32">
        <f t="shared" ca="1" si="278"/>
        <v>1436.0114217311402</v>
      </c>
      <c r="R533" s="33">
        <f t="shared" ca="1" si="295"/>
        <v>1</v>
      </c>
      <c r="S533" s="34">
        <f t="shared" ca="1" si="296"/>
        <v>-5.6513359251544326E-3</v>
      </c>
      <c r="T533" s="34">
        <f t="shared" ca="1" si="297"/>
        <v>39.246057214726093</v>
      </c>
      <c r="U533" s="35">
        <f ca="1">T533/MAX(T$49:T533)-1</f>
        <v>-1.8084245119475484E-2</v>
      </c>
      <c r="V533" s="32">
        <f t="shared" ca="1" si="279"/>
        <v>1598.5987160622569</v>
      </c>
      <c r="W533" s="33">
        <f t="shared" ca="1" si="298"/>
        <v>0</v>
      </c>
      <c r="X533" s="34">
        <f t="shared" ca="1" si="299"/>
        <v>5.6513359251544326E-3</v>
      </c>
      <c r="Y533" s="34">
        <f t="shared" ca="1" si="300"/>
        <v>24.19291089792992</v>
      </c>
      <c r="Z533" s="35">
        <f ca="1">Y533/MAX(Y$49:Y533)-1</f>
        <v>-0.10909878156859354</v>
      </c>
      <c r="AA533" s="32">
        <f t="shared" ca="1" si="280"/>
        <v>1598.5987160622569</v>
      </c>
      <c r="AB533" s="33">
        <f t="shared" ca="1" si="301"/>
        <v>0</v>
      </c>
      <c r="AC533" s="34">
        <f t="shared" ca="1" si="302"/>
        <v>5.8333333333333336E-3</v>
      </c>
      <c r="AD533" s="34">
        <f t="shared" ca="1" si="303"/>
        <v>63.716487624346854</v>
      </c>
      <c r="AE533" s="35">
        <f ca="1">AD533/MAX(AD$49:AD533)-1</f>
        <v>-2.6635457115544381E-2</v>
      </c>
      <c r="AF533" s="32">
        <f t="shared" ca="1" si="281"/>
        <v>1555.0993490113899</v>
      </c>
      <c r="AG533" s="33">
        <f t="shared" ca="1" si="304"/>
        <v>0</v>
      </c>
      <c r="AH533" s="34">
        <f t="shared" ca="1" si="305"/>
        <v>5.8333333333333336E-3</v>
      </c>
      <c r="AI533" s="34">
        <f t="shared" ca="1" si="306"/>
        <v>32.093871598645876</v>
      </c>
      <c r="AJ533" s="35">
        <f ca="1">AI533/MAX(AI$49:AI533)-1</f>
        <v>0</v>
      </c>
      <c r="AK533" s="32">
        <f t="shared" ca="1" si="282"/>
        <v>1555.0993490113899</v>
      </c>
      <c r="AL533" s="33">
        <f t="shared" ca="1" si="283"/>
        <v>1</v>
      </c>
      <c r="AM533" s="34">
        <f t="shared" ca="1" si="307"/>
        <v>-5.6513359251544326E-3</v>
      </c>
      <c r="AN533" s="34">
        <f t="shared" ca="1" si="308"/>
        <v>37.800156743551291</v>
      </c>
      <c r="AO533" s="35">
        <f ca="1">AN533/MAX(AN$49:AN533)-1</f>
        <v>-1.8084245119475484E-2</v>
      </c>
      <c r="AP533" s="32">
        <f t="shared" ca="1" si="284"/>
        <v>1615.0658282947297</v>
      </c>
      <c r="AQ533" s="33">
        <f t="shared" ca="1" si="285"/>
        <v>1</v>
      </c>
      <c r="AR533" s="34">
        <f t="shared" ca="1" si="309"/>
        <v>-5.6513359251544326E-3</v>
      </c>
      <c r="AS533" s="34">
        <f t="shared" ca="1" si="310"/>
        <v>48.392170919299858</v>
      </c>
      <c r="AT533" s="35">
        <f ca="1">AS533/MAX(AS$49:AS533)-1</f>
        <v>-1.8084245119475484E-2</v>
      </c>
      <c r="AU533" s="32">
        <f t="shared" ca="1" si="286"/>
        <v>1606.4500452217681</v>
      </c>
      <c r="AV533" s="33">
        <f t="shared" ca="1" si="287"/>
        <v>1</v>
      </c>
      <c r="AW533" s="34">
        <f t="shared" ca="1" si="311"/>
        <v>9.0998704089450492E-5</v>
      </c>
      <c r="AX533" s="34">
        <f t="shared" ca="1" si="312"/>
        <v>44.968418914204356</v>
      </c>
      <c r="AY533" s="35">
        <f ca="1">AX533/MAX(AX$49:AX533)-1</f>
        <v>-7.8290669187534023E-3</v>
      </c>
      <c r="AZ533" s="20"/>
      <c r="BA533" s="20"/>
      <c r="BB533" s="20"/>
      <c r="BC533" s="20"/>
      <c r="BD533" s="20"/>
      <c r="BE533" s="20"/>
      <c r="BF533" s="20"/>
      <c r="BG533" s="17"/>
      <c r="BH533" s="17"/>
      <c r="BJ533" s="7">
        <f ca="1">AVERAGE(B531:B533)</f>
        <v>1598.5987160622569</v>
      </c>
      <c r="BK533" s="7">
        <f ca="1">AVERAGE(B528:B533)</f>
        <v>1571.5661561536192</v>
      </c>
      <c r="BL533" s="7">
        <f ca="1">AVERAGE(B522:B533)</f>
        <v>1536.6072794548145</v>
      </c>
      <c r="BM533" s="7">
        <f ca="1">AVERAGE(B516:B533)</f>
        <v>1475.7526990249114</v>
      </c>
      <c r="BN533" s="7">
        <f ca="1">AVERAGE(B510:B533)</f>
        <v>1436.0114217311402</v>
      </c>
      <c r="BO533" s="5">
        <f ca="1">IF($B532&gt;=BJ532,$D533,$C533)*0.2+IF($B532&gt;=BK532,$D533,$C533)*0.2+IF($B532&gt;=BL532,$D533,$C533)*0.2+IF($B532&gt;=BM532,$D533,$C533)*0.2+IF($B532&gt;=BN532,$D533,$C533)*0.2</f>
        <v>-3.3544020734568797E-3</v>
      </c>
      <c r="BP533" s="3">
        <f t="shared" ca="1" si="288"/>
        <v>5125.3083136339237</v>
      </c>
      <c r="BQ533" s="5">
        <f ca="1">BP533/MAX($BP$36:BP533)-1</f>
        <v>-1.5816031143446541E-2</v>
      </c>
    </row>
    <row r="534" spans="1:69" x14ac:dyDescent="0.2">
      <c r="A534" s="15">
        <v>24623</v>
      </c>
      <c r="B534" s="18">
        <v>1558.7080671048234</v>
      </c>
      <c r="C534" s="17">
        <f t="shared" ca="1" si="274"/>
        <v>5.8333333333333336E-3</v>
      </c>
      <c r="D534" s="17">
        <f ca="1">B534/B533-1</f>
        <v>-1.7120388397544484E-2</v>
      </c>
      <c r="E534" s="20">
        <f t="shared" ca="1" si="275"/>
        <v>10.686837969301292</v>
      </c>
      <c r="F534" s="20">
        <f ca="1">E534/MAX(E$49:E534)-1</f>
        <v>-3.4895024216698101E-2</v>
      </c>
      <c r="G534" s="32">
        <f t="shared" ca="1" si="276"/>
        <v>1579.8127956656215</v>
      </c>
      <c r="H534" s="33">
        <f t="shared" ca="1" si="289"/>
        <v>0</v>
      </c>
      <c r="I534" s="34">
        <f t="shared" ca="1" si="290"/>
        <v>5.8333333333333336E-3</v>
      </c>
      <c r="J534" s="34">
        <f t="shared" ca="1" si="291"/>
        <v>57.292568363654063</v>
      </c>
      <c r="K534" s="35">
        <f ca="1">J534/MAX(J$49:J534)-1</f>
        <v>-2.0957497282051651E-2</v>
      </c>
      <c r="L534" s="32">
        <f t="shared" ca="1" si="277"/>
        <v>1561.4638057696145</v>
      </c>
      <c r="M534" s="33">
        <f t="shared" ca="1" si="292"/>
        <v>1</v>
      </c>
      <c r="N534" s="34">
        <f t="shared" ca="1" si="293"/>
        <v>-1.7120388397544484E-2</v>
      </c>
      <c r="O534" s="34">
        <f t="shared" ca="1" si="294"/>
        <v>43.773672931543125</v>
      </c>
      <c r="P534" s="35">
        <f ca="1">O534/MAX(O$49:O534)-1</f>
        <v>-3.4895024216698212E-2</v>
      </c>
      <c r="Q534" s="32">
        <f t="shared" ca="1" si="278"/>
        <v>1444.6819334092672</v>
      </c>
      <c r="R534" s="33">
        <f t="shared" ca="1" si="295"/>
        <v>1</v>
      </c>
      <c r="S534" s="34">
        <f t="shared" ca="1" si="296"/>
        <v>-1.7120388397544484E-2</v>
      </c>
      <c r="T534" s="34">
        <f t="shared" ca="1" si="297"/>
        <v>38.574149472137726</v>
      </c>
      <c r="U534" s="35">
        <f ca="1">T534/MAX(T$49:T534)-1</f>
        <v>-3.4895024216698212E-2</v>
      </c>
      <c r="V534" s="32">
        <f t="shared" ca="1" si="279"/>
        <v>1579.8127956656215</v>
      </c>
      <c r="W534" s="33">
        <f t="shared" ca="1" si="298"/>
        <v>0</v>
      </c>
      <c r="X534" s="34">
        <f t="shared" ca="1" si="299"/>
        <v>1.7120388397544484E-2</v>
      </c>
      <c r="Y534" s="34">
        <f t="shared" ca="1" si="300"/>
        <v>24.60710292896967</v>
      </c>
      <c r="Z534" s="35">
        <f ca="1">Y534/MAX(Y$49:Y534)-1</f>
        <v>-9.384620668520216E-2</v>
      </c>
      <c r="AA534" s="32">
        <f t="shared" ca="1" si="280"/>
        <v>1579.8127956656215</v>
      </c>
      <c r="AB534" s="33">
        <f t="shared" ca="1" si="301"/>
        <v>0</v>
      </c>
      <c r="AC534" s="34">
        <f t="shared" ca="1" si="302"/>
        <v>5.8333333333333336E-3</v>
      </c>
      <c r="AD534" s="34">
        <f t="shared" ca="1" si="303"/>
        <v>64.088167135488874</v>
      </c>
      <c r="AE534" s="35">
        <f ca="1">AD534/MAX(AD$49:AD534)-1</f>
        <v>-2.0957497282051762E-2</v>
      </c>
      <c r="AF534" s="32">
        <f t="shared" ca="1" si="281"/>
        <v>1561.4638057696145</v>
      </c>
      <c r="AG534" s="33">
        <f t="shared" ca="1" si="304"/>
        <v>0</v>
      </c>
      <c r="AH534" s="34">
        <f t="shared" ca="1" si="305"/>
        <v>5.8333333333333336E-3</v>
      </c>
      <c r="AI534" s="34">
        <f t="shared" ca="1" si="306"/>
        <v>32.281085849637975</v>
      </c>
      <c r="AJ534" s="35">
        <f ca="1">AI534/MAX(AI$49:AI534)-1</f>
        <v>0</v>
      </c>
      <c r="AK534" s="32">
        <f t="shared" ca="1" si="282"/>
        <v>1561.4638057696145</v>
      </c>
      <c r="AL534" s="33">
        <f t="shared" ca="1" si="283"/>
        <v>1</v>
      </c>
      <c r="AM534" s="34">
        <f t="shared" ca="1" si="307"/>
        <v>-1.7120388397544484E-2</v>
      </c>
      <c r="AN534" s="34">
        <f t="shared" ca="1" si="308"/>
        <v>37.153003378613633</v>
      </c>
      <c r="AO534" s="35">
        <f ca="1">AN534/MAX(AN$49:AN534)-1</f>
        <v>-3.4895024216698212E-2</v>
      </c>
      <c r="AP534" s="32">
        <f t="shared" ca="1" si="284"/>
        <v>1615.0658282947297</v>
      </c>
      <c r="AQ534" s="33">
        <f t="shared" ca="1" si="285"/>
        <v>1</v>
      </c>
      <c r="AR534" s="34">
        <f t="shared" ca="1" si="309"/>
        <v>-1.7120388397544484E-2</v>
      </c>
      <c r="AS534" s="34">
        <f t="shared" ca="1" si="310"/>
        <v>47.563678157761089</v>
      </c>
      <c r="AT534" s="35">
        <f ca="1">AS534/MAX(AS$49:AS534)-1</f>
        <v>-3.4895024216698101E-2</v>
      </c>
      <c r="AU534" s="32">
        <f t="shared" ca="1" si="286"/>
        <v>1606.4500452217681</v>
      </c>
      <c r="AV534" s="33">
        <f t="shared" ca="1" si="287"/>
        <v>1</v>
      </c>
      <c r="AW534" s="34">
        <f t="shared" ca="1" si="311"/>
        <v>-5.6435275321055755E-3</v>
      </c>
      <c r="AX534" s="34">
        <f t="shared" ca="1" si="312"/>
        <v>44.714638403986783</v>
      </c>
      <c r="AY534" s="35">
        <f ca="1">AX534/MAX(AX$49:AX534)-1</f>
        <v>-1.3428410896152321E-2</v>
      </c>
      <c r="AZ534" s="20"/>
      <c r="BA534" s="20"/>
      <c r="BB534" s="20"/>
      <c r="BC534" s="20"/>
      <c r="BD534" s="20"/>
      <c r="BE534" s="20"/>
      <c r="BF534" s="20"/>
      <c r="BG534" s="17"/>
      <c r="BH534" s="17"/>
      <c r="BJ534" s="7">
        <f ca="1">AVERAGE(B532:B534)</f>
        <v>1579.8127956656215</v>
      </c>
      <c r="BK534" s="7">
        <f ca="1">AVERAGE(B529:B534)</f>
        <v>1581.0045290689447</v>
      </c>
      <c r="BL534" s="7">
        <f ca="1">AVERAGE(B523:B534)</f>
        <v>1545.6131035565697</v>
      </c>
      <c r="BM534" s="7">
        <f ca="1">AVERAGE(B517:B534)</f>
        <v>1491.9674218321409</v>
      </c>
      <c r="BN534" s="7">
        <f ca="1">AVERAGE(B511:B534)</f>
        <v>1444.6819334092672</v>
      </c>
      <c r="BO534" s="5">
        <f ca="1">IF($B533&gt;=BJ533,$D534,$C534)*0.2+IF($B533&gt;=BK533,$D534,$C534)*0.2+IF($B533&gt;=BL533,$D534,$C534)*0.2+IF($B533&gt;=BM533,$D534,$C534)*0.2+IF($B533&gt;=BN533,$D534,$C534)*0.2</f>
        <v>-1.2529644051368919E-2</v>
      </c>
      <c r="BP534" s="3">
        <f t="shared" ca="1" si="288"/>
        <v>5061.090024810569</v>
      </c>
      <c r="BQ534" s="5">
        <f ca="1">BP534/MAX($BP$36:BP534)-1</f>
        <v>-2.8147505954282726E-2</v>
      </c>
    </row>
    <row r="535" spans="1:69" x14ac:dyDescent="0.2">
      <c r="A535" s="15">
        <v>24653</v>
      </c>
      <c r="B535" s="18">
        <v>1509.0178352439693</v>
      </c>
      <c r="C535" s="17">
        <f t="shared" ca="1" si="274"/>
        <v>5.8333333333333336E-3</v>
      </c>
      <c r="D535" s="17">
        <f ca="1">B535/B534-1</f>
        <v>-3.1879113805543868E-2</v>
      </c>
      <c r="E535" s="20">
        <f t="shared" ca="1" si="275"/>
        <v>10.346151045456528</v>
      </c>
      <c r="F535" s="20">
        <f ca="1">E535/MAX(E$49:E535)-1</f>
        <v>-6.5661715573990698E-2</v>
      </c>
      <c r="G535" s="32">
        <f t="shared" ca="1" si="276"/>
        <v>1551.1948281068508</v>
      </c>
      <c r="H535" s="33">
        <f t="shared" ca="1" si="289"/>
        <v>0</v>
      </c>
      <c r="I535" s="34">
        <f t="shared" ca="1" si="290"/>
        <v>5.8333333333333336E-3</v>
      </c>
      <c r="J535" s="34">
        <f t="shared" ca="1" si="291"/>
        <v>57.626775012442046</v>
      </c>
      <c r="K535" s="35">
        <f ca="1">J535/MAX(J$49:J535)-1</f>
        <v>-1.5246416016196918E-2</v>
      </c>
      <c r="L535" s="32">
        <f t="shared" ca="1" si="277"/>
        <v>1560.133050166904</v>
      </c>
      <c r="M535" s="33">
        <f t="shared" ca="1" si="292"/>
        <v>0</v>
      </c>
      <c r="N535" s="34">
        <f t="shared" ca="1" si="293"/>
        <v>5.8333333333333336E-3</v>
      </c>
      <c r="O535" s="34">
        <f t="shared" ca="1" si="294"/>
        <v>44.02901935697713</v>
      </c>
      <c r="P535" s="35">
        <f ca="1">O535/MAX(O$49:O535)-1</f>
        <v>-2.9265245191295475E-2</v>
      </c>
      <c r="Q535" s="32">
        <f t="shared" ca="1" si="278"/>
        <v>1453.1406818667949</v>
      </c>
      <c r="R535" s="33">
        <f t="shared" ca="1" si="295"/>
        <v>1</v>
      </c>
      <c r="S535" s="34">
        <f t="shared" ca="1" si="296"/>
        <v>-3.1879113805543868E-2</v>
      </c>
      <c r="T535" s="34">
        <f t="shared" ca="1" si="297"/>
        <v>37.344439771163387</v>
      </c>
      <c r="U535" s="35">
        <f ca="1">T535/MAX(T$49:T535)-1</f>
        <v>-6.5661715573990809E-2</v>
      </c>
      <c r="V535" s="32">
        <f t="shared" ca="1" si="279"/>
        <v>1551.1948281068508</v>
      </c>
      <c r="W535" s="33">
        <f t="shared" ca="1" si="298"/>
        <v>0</v>
      </c>
      <c r="X535" s="34">
        <f t="shared" ca="1" si="299"/>
        <v>3.1879113805543868E-2</v>
      </c>
      <c r="Y535" s="34">
        <f t="shared" ca="1" si="300"/>
        <v>25.391555563667026</v>
      </c>
      <c r="Z535" s="35">
        <f ca="1">Y535/MAX(Y$49:Y535)-1</f>
        <v>-6.495882678279441E-2</v>
      </c>
      <c r="AA535" s="32">
        <f t="shared" ca="1" si="280"/>
        <v>1551.1948281068508</v>
      </c>
      <c r="AB535" s="33">
        <f t="shared" ca="1" si="301"/>
        <v>0</v>
      </c>
      <c r="AC535" s="34">
        <f t="shared" ca="1" si="302"/>
        <v>5.8333333333333336E-3</v>
      </c>
      <c r="AD535" s="34">
        <f t="shared" ca="1" si="303"/>
        <v>64.462014777112557</v>
      </c>
      <c r="AE535" s="35">
        <f ca="1">AD535/MAX(AD$49:AD535)-1</f>
        <v>-1.524641601619714E-2</v>
      </c>
      <c r="AF535" s="32">
        <f t="shared" ca="1" si="281"/>
        <v>1560.133050166904</v>
      </c>
      <c r="AG535" s="33">
        <f t="shared" ca="1" si="304"/>
        <v>0</v>
      </c>
      <c r="AH535" s="34">
        <f t="shared" ca="1" si="305"/>
        <v>5.8333333333333336E-3</v>
      </c>
      <c r="AI535" s="34">
        <f t="shared" ca="1" si="306"/>
        <v>32.469392183760867</v>
      </c>
      <c r="AJ535" s="35">
        <f ca="1">AI535/MAX(AI$49:AI535)-1</f>
        <v>0</v>
      </c>
      <c r="AK535" s="32">
        <f t="shared" ca="1" si="282"/>
        <v>1560.133050166904</v>
      </c>
      <c r="AL535" s="33">
        <f t="shared" ca="1" si="283"/>
        <v>0</v>
      </c>
      <c r="AM535" s="34">
        <f t="shared" ca="1" si="307"/>
        <v>5.8333333333333336E-3</v>
      </c>
      <c r="AN535" s="34">
        <f t="shared" ca="1" si="308"/>
        <v>37.369729231655548</v>
      </c>
      <c r="AO535" s="35">
        <f ca="1">AN535/MAX(AN$49:AN535)-1</f>
        <v>-2.9265245191295475E-2</v>
      </c>
      <c r="AP535" s="32">
        <f t="shared" ca="1" si="284"/>
        <v>1594.8717379202815</v>
      </c>
      <c r="AQ535" s="33">
        <f t="shared" ca="1" si="285"/>
        <v>0</v>
      </c>
      <c r="AR535" s="34">
        <f t="shared" ca="1" si="309"/>
        <v>5.8333333333333336E-3</v>
      </c>
      <c r="AS535" s="34">
        <f t="shared" ca="1" si="310"/>
        <v>47.8411329470147</v>
      </c>
      <c r="AT535" s="35">
        <f ca="1">AS535/MAX(AS$49:AS535)-1</f>
        <v>-2.9265245191295475E-2</v>
      </c>
      <c r="AU535" s="32">
        <f t="shared" ca="1" si="286"/>
        <v>1606.4500452217681</v>
      </c>
      <c r="AV535" s="33">
        <f t="shared" ca="1" si="287"/>
        <v>1</v>
      </c>
      <c r="AW535" s="34">
        <f t="shared" ca="1" si="311"/>
        <v>5.8333333333333336E-3</v>
      </c>
      <c r="AX535" s="34">
        <f t="shared" ca="1" si="312"/>
        <v>44.975473794676709</v>
      </c>
      <c r="AY535" s="35">
        <f ca="1">AX535/MAX(AX$49:AX535)-1</f>
        <v>-7.6734099597131067E-3</v>
      </c>
      <c r="AZ535" s="20"/>
      <c r="BA535" s="20"/>
      <c r="BB535" s="20"/>
      <c r="BC535" s="20"/>
      <c r="BD535" s="20"/>
      <c r="BE535" s="20"/>
      <c r="BF535" s="20"/>
      <c r="BG535" s="17"/>
      <c r="BH535" s="17"/>
      <c r="BJ535" s="7">
        <f ca="1">AVERAGE(B533:B535)</f>
        <v>1551.1948281068508</v>
      </c>
      <c r="BK535" s="7">
        <f ca="1">AVERAGE(B530:B535)</f>
        <v>1578.8224366643092</v>
      </c>
      <c r="BL535" s="7">
        <f ca="1">AVERAGE(B524:B535)</f>
        <v>1551.559949371891</v>
      </c>
      <c r="BM535" s="7">
        <f ca="1">AVERAGE(B518:B535)</f>
        <v>1502.9720395252252</v>
      </c>
      <c r="BN535" s="7">
        <f ca="1">AVERAGE(B512:B535)</f>
        <v>1453.1406818667949</v>
      </c>
      <c r="BO535" s="5">
        <f ca="1">IF($B534&gt;=BJ534,$D535,$C535)*0.2+IF($B534&gt;=BK534,$D535,$C535)*0.2+IF($B534&gt;=BL534,$D535,$C535)*0.2+IF($B534&gt;=BM534,$D535,$C535)*0.2+IF($B534&gt;=BN534,$D535,$C535)*0.2</f>
        <v>-1.6794134949992986E-2</v>
      </c>
      <c r="BP535" s="3">
        <f t="shared" ca="1" si="288"/>
        <v>4976.0933959398371</v>
      </c>
      <c r="BQ535" s="5">
        <f ca="1">BP535/MAX($BP$36:BP535)-1</f>
        <v>-4.4468927890773724E-2</v>
      </c>
    </row>
    <row r="536" spans="1:69" x14ac:dyDescent="0.2">
      <c r="A536" s="15">
        <v>24684</v>
      </c>
      <c r="B536" s="18">
        <v>1566.2446333827004</v>
      </c>
      <c r="C536" s="17">
        <f t="shared" ca="1" si="274"/>
        <v>5.8333333333333336E-3</v>
      </c>
      <c r="D536" s="17">
        <f ca="1">B536/B535-1</f>
        <v>3.792320859446896E-2</v>
      </c>
      <c r="E536" s="20">
        <f t="shared" ca="1" si="275"/>
        <v>10.738510289703258</v>
      </c>
      <c r="F536" s="20">
        <f ca="1">E536/MAX(E$49:E536)-1</f>
        <v>-3.0228609915904925E-2</v>
      </c>
      <c r="G536" s="32">
        <f t="shared" ca="1" si="276"/>
        <v>1544.6568452438312</v>
      </c>
      <c r="H536" s="33">
        <f t="shared" ca="1" si="289"/>
        <v>0</v>
      </c>
      <c r="I536" s="34">
        <f t="shared" ca="1" si="290"/>
        <v>5.8333333333333336E-3</v>
      </c>
      <c r="J536" s="34">
        <f t="shared" ca="1" si="291"/>
        <v>57.962931200014623</v>
      </c>
      <c r="K536" s="35">
        <f ca="1">J536/MAX(J$49:J536)-1</f>
        <v>-9.5020201096247536E-3</v>
      </c>
      <c r="L536" s="32">
        <f t="shared" ca="1" si="277"/>
        <v>1561.9524289575349</v>
      </c>
      <c r="M536" s="33">
        <f t="shared" ca="1" si="292"/>
        <v>0</v>
      </c>
      <c r="N536" s="34">
        <f t="shared" ca="1" si="293"/>
        <v>5.8333333333333336E-3</v>
      </c>
      <c r="O536" s="34">
        <f t="shared" ca="1" si="294"/>
        <v>44.285855303226164</v>
      </c>
      <c r="P536" s="35">
        <f ca="1">O536/MAX(O$49:O536)-1</f>
        <v>-2.360262578824468E-2</v>
      </c>
      <c r="Q536" s="32">
        <f t="shared" ca="1" si="278"/>
        <v>1462.6771806260115</v>
      </c>
      <c r="R536" s="33">
        <f t="shared" ca="1" si="295"/>
        <v>1</v>
      </c>
      <c r="S536" s="34">
        <f t="shared" ca="1" si="296"/>
        <v>3.792320859446896E-2</v>
      </c>
      <c r="T536" s="34">
        <f t="shared" ca="1" si="297"/>
        <v>38.7606607504488</v>
      </c>
      <c r="U536" s="35">
        <f ca="1">T536/MAX(T$49:T536)-1</f>
        <v>-3.0228609915904925E-2</v>
      </c>
      <c r="V536" s="32">
        <f t="shared" ca="1" si="279"/>
        <v>1544.6568452438312</v>
      </c>
      <c r="W536" s="33">
        <f t="shared" ca="1" si="298"/>
        <v>0</v>
      </c>
      <c r="X536" s="34">
        <f t="shared" ca="1" si="299"/>
        <v>-3.792320859446896E-2</v>
      </c>
      <c r="Y536" s="34">
        <f t="shared" ca="1" si="300"/>
        <v>24.428626305488034</v>
      </c>
      <c r="Z536" s="35">
        <f ca="1">Y536/MAX(Y$49:Y536)-1</f>
        <v>-0.10041858823912742</v>
      </c>
      <c r="AA536" s="32">
        <f t="shared" ca="1" si="280"/>
        <v>1544.6568452438312</v>
      </c>
      <c r="AB536" s="33">
        <f t="shared" ca="1" si="301"/>
        <v>0</v>
      </c>
      <c r="AC536" s="34">
        <f t="shared" ca="1" si="302"/>
        <v>5.8333333333333336E-3</v>
      </c>
      <c r="AD536" s="34">
        <f t="shared" ca="1" si="303"/>
        <v>64.838043196645714</v>
      </c>
      <c r="AE536" s="35">
        <f ca="1">AD536/MAX(AD$49:AD536)-1</f>
        <v>-9.5020201096249757E-3</v>
      </c>
      <c r="AF536" s="32">
        <f t="shared" ca="1" si="281"/>
        <v>1561.9524289575349</v>
      </c>
      <c r="AG536" s="33">
        <f t="shared" ca="1" si="304"/>
        <v>0</v>
      </c>
      <c r="AH536" s="34">
        <f t="shared" ca="1" si="305"/>
        <v>5.8333333333333336E-3</v>
      </c>
      <c r="AI536" s="34">
        <f t="shared" ca="1" si="306"/>
        <v>32.65879697149947</v>
      </c>
      <c r="AJ536" s="35">
        <f ca="1">AI536/MAX(AI$49:AI536)-1</f>
        <v>0</v>
      </c>
      <c r="AK536" s="32">
        <f t="shared" ca="1" si="282"/>
        <v>1561.9524289575349</v>
      </c>
      <c r="AL536" s="33">
        <f t="shared" ca="1" si="283"/>
        <v>0</v>
      </c>
      <c r="AM536" s="34">
        <f t="shared" ca="1" si="307"/>
        <v>5.8333333333333336E-3</v>
      </c>
      <c r="AN536" s="34">
        <f t="shared" ca="1" si="308"/>
        <v>37.587719318840207</v>
      </c>
      <c r="AO536" s="35">
        <f ca="1">AN536/MAX(AN$49:AN536)-1</f>
        <v>-2.360262578824468E-2</v>
      </c>
      <c r="AP536" s="32">
        <f t="shared" ca="1" si="284"/>
        <v>1585.8585819717591</v>
      </c>
      <c r="AQ536" s="33">
        <f t="shared" ca="1" si="285"/>
        <v>0</v>
      </c>
      <c r="AR536" s="34">
        <f t="shared" ca="1" si="309"/>
        <v>5.8333333333333336E-3</v>
      </c>
      <c r="AS536" s="34">
        <f t="shared" ca="1" si="310"/>
        <v>48.120206222538954</v>
      </c>
      <c r="AT536" s="35">
        <f ca="1">AS536/MAX(AS$49:AS536)-1</f>
        <v>-2.3602625788244569E-2</v>
      </c>
      <c r="AU536" s="32">
        <f t="shared" ca="1" si="286"/>
        <v>1598.5987160622569</v>
      </c>
      <c r="AV536" s="33">
        <f t="shared" ca="1" si="287"/>
        <v>0</v>
      </c>
      <c r="AW536" s="34">
        <f t="shared" ca="1" si="311"/>
        <v>5.8333333333333336E-3</v>
      </c>
      <c r="AX536" s="34">
        <f t="shared" ca="1" si="312"/>
        <v>45.237830725145656</v>
      </c>
      <c r="AY536" s="35">
        <f ca="1">AX536/MAX(AX$49:AX536)-1</f>
        <v>-1.8848381844781548E-3</v>
      </c>
      <c r="AZ536" s="20"/>
      <c r="BA536" s="20"/>
      <c r="BB536" s="20"/>
      <c r="BC536" s="20"/>
      <c r="BD536" s="20"/>
      <c r="BE536" s="20"/>
      <c r="BF536" s="20"/>
      <c r="BG536" s="17"/>
      <c r="BH536" s="17"/>
      <c r="BJ536" s="7">
        <f ca="1">AVERAGE(B534:B536)</f>
        <v>1544.6568452438312</v>
      </c>
      <c r="BK536" s="7">
        <f ca="1">AVERAGE(B531:B536)</f>
        <v>1571.6277806530441</v>
      </c>
      <c r="BL536" s="7">
        <f ca="1">AVERAGE(B525:B536)</f>
        <v>1557.4917105269012</v>
      </c>
      <c r="BM536" s="7">
        <f ca="1">AVERAGE(B519:B536)</f>
        <v>1513.8123462457172</v>
      </c>
      <c r="BN536" s="7">
        <f ca="1">AVERAGE(B513:B536)</f>
        <v>1462.6771806260115</v>
      </c>
      <c r="BO536" s="5">
        <f ca="1">IF($B535&gt;=BJ535,$D536,$C536)*0.2+IF($B535&gt;=BK535,$D536,$C536)*0.2+IF($B535&gt;=BL535,$D536,$C536)*0.2+IF($B535&gt;=BM535,$D536,$C536)*0.2+IF($B535&gt;=BN535,$D536,$C536)*0.2</f>
        <v>1.8669283437787586E-2</v>
      </c>
      <c r="BP536" s="3">
        <f t="shared" ca="1" si="288"/>
        <v>5068.9934939615405</v>
      </c>
      <c r="BQ536" s="5">
        <f ca="1">BP536/MAX($BP$36:BP536)-1</f>
        <v>-2.6629847471953627E-2</v>
      </c>
    </row>
    <row r="537" spans="1:69" x14ac:dyDescent="0.2">
      <c r="A537" s="15">
        <v>24715</v>
      </c>
      <c r="B537" s="18">
        <v>1473.4329436427349</v>
      </c>
      <c r="C537" s="17">
        <f t="shared" ca="1" si="274"/>
        <v>5.8333333333333336E-3</v>
      </c>
      <c r="D537" s="17">
        <f ca="1">B537/B536-1</f>
        <v>-5.9257467040455314E-2</v>
      </c>
      <c r="E537" s="20">
        <f t="shared" ca="1" si="275"/>
        <v>10.102173370147577</v>
      </c>
      <c r="F537" s="20">
        <f ca="1">E537/MAX(E$49:E537)-1</f>
        <v>-8.7694806100589773E-2</v>
      </c>
      <c r="G537" s="32">
        <f t="shared" ca="1" si="276"/>
        <v>1516.2318040898017</v>
      </c>
      <c r="H537" s="33">
        <f t="shared" ca="1" si="289"/>
        <v>1</v>
      </c>
      <c r="I537" s="34">
        <f t="shared" ca="1" si="290"/>
        <v>-5.9257467040455314E-2</v>
      </c>
      <c r="J537" s="34">
        <f t="shared" ca="1" si="291"/>
        <v>54.528194714861577</v>
      </c>
      <c r="K537" s="35">
        <f ca="1">J537/MAX(J$49:J537)-1</f>
        <v>-6.8196421506616312E-2</v>
      </c>
      <c r="L537" s="32">
        <f t="shared" ca="1" si="277"/>
        <v>1553.6800416295944</v>
      </c>
      <c r="M537" s="33">
        <f t="shared" ca="1" si="292"/>
        <v>1</v>
      </c>
      <c r="N537" s="34">
        <f t="shared" ca="1" si="293"/>
        <v>-5.9257467040455314E-2</v>
      </c>
      <c r="O537" s="34">
        <f t="shared" ca="1" si="294"/>
        <v>41.661587692236864</v>
      </c>
      <c r="P537" s="35">
        <f ca="1">O537/MAX(O$49:O537)-1</f>
        <v>-8.1461461008984992E-2</v>
      </c>
      <c r="Q537" s="32">
        <f t="shared" ca="1" si="278"/>
        <v>1468.9729241228995</v>
      </c>
      <c r="R537" s="33">
        <f t="shared" ca="1" si="295"/>
        <v>1</v>
      </c>
      <c r="S537" s="34">
        <f t="shared" ca="1" si="296"/>
        <v>-5.9257467040455314E-2</v>
      </c>
      <c r="T537" s="34">
        <f t="shared" ca="1" si="297"/>
        <v>36.463802173562812</v>
      </c>
      <c r="U537" s="35">
        <f ca="1">T537/MAX(T$49:T537)-1</f>
        <v>-8.7694806100589662E-2</v>
      </c>
      <c r="V537" s="32">
        <f t="shared" ca="1" si="279"/>
        <v>1516.2318040898017</v>
      </c>
      <c r="W537" s="33">
        <f t="shared" ca="1" si="298"/>
        <v>1</v>
      </c>
      <c r="X537" s="34">
        <f t="shared" ca="1" si="299"/>
        <v>-5.9257467040455314E-2</v>
      </c>
      <c r="Y537" s="34">
        <f t="shared" ca="1" si="300"/>
        <v>22.981047787346977</v>
      </c>
      <c r="Z537" s="35">
        <f ca="1">Y537/MAX(Y$49:Y537)-1</f>
        <v>-0.15372550409675356</v>
      </c>
      <c r="AA537" s="32">
        <f t="shared" ca="1" si="280"/>
        <v>1516.2318040898017</v>
      </c>
      <c r="AB537" s="33">
        <f t="shared" ca="1" si="301"/>
        <v>1</v>
      </c>
      <c r="AC537" s="34">
        <f t="shared" ca="1" si="302"/>
        <v>-5.9257467040455314E-2</v>
      </c>
      <c r="AD537" s="34">
        <f t="shared" ca="1" si="303"/>
        <v>60.995904988952866</v>
      </c>
      <c r="AE537" s="35">
        <f ca="1">AD537/MAX(AD$49:AD537)-1</f>
        <v>-6.8196421506616423E-2</v>
      </c>
      <c r="AF537" s="32">
        <f t="shared" ca="1" si="281"/>
        <v>1553.6800416295944</v>
      </c>
      <c r="AG537" s="33">
        <f t="shared" ca="1" si="304"/>
        <v>0</v>
      </c>
      <c r="AH537" s="34">
        <f t="shared" ca="1" si="305"/>
        <v>5.8333333333333336E-3</v>
      </c>
      <c r="AI537" s="34">
        <f t="shared" ca="1" si="306"/>
        <v>32.849306620499881</v>
      </c>
      <c r="AJ537" s="35">
        <f ca="1">AI537/MAX(AI$49:AI537)-1</f>
        <v>0</v>
      </c>
      <c r="AK537" s="32">
        <f t="shared" ca="1" si="282"/>
        <v>1553.6800416295944</v>
      </c>
      <c r="AL537" s="33">
        <f t="shared" ca="1" si="283"/>
        <v>0.3</v>
      </c>
      <c r="AM537" s="34">
        <f t="shared" ca="1" si="307"/>
        <v>5.8333333333333336E-3</v>
      </c>
      <c r="AN537" s="34">
        <f t="shared" ca="1" si="308"/>
        <v>37.806981014866778</v>
      </c>
      <c r="AO537" s="35">
        <f ca="1">AN537/MAX(AN$49:AN537)-1</f>
        <v>-1.790697443867606E-2</v>
      </c>
      <c r="AP537" s="32">
        <f t="shared" ca="1" si="284"/>
        <v>1566.2446333827004</v>
      </c>
      <c r="AQ537" s="33">
        <f t="shared" ca="1" si="285"/>
        <v>0</v>
      </c>
      <c r="AR537" s="34">
        <f t="shared" ca="1" si="309"/>
        <v>5.8333333333333336E-3</v>
      </c>
      <c r="AS537" s="34">
        <f t="shared" ca="1" si="310"/>
        <v>48.400907425503767</v>
      </c>
      <c r="AT537" s="35">
        <f ca="1">AS537/MAX(AS$49:AS537)-1</f>
        <v>-1.7906974438675949E-2</v>
      </c>
      <c r="AU537" s="32">
        <f t="shared" ca="1" si="286"/>
        <v>1579.8127956656215</v>
      </c>
      <c r="AV537" s="33">
        <f t="shared" ca="1" si="287"/>
        <v>0</v>
      </c>
      <c r="AW537" s="34">
        <f t="shared" ca="1" si="311"/>
        <v>-1.0439366760113828E-2</v>
      </c>
      <c r="AX537" s="34">
        <f t="shared" ca="1" si="312"/>
        <v>44.765576418773918</v>
      </c>
      <c r="AY537" s="35">
        <f ca="1">AX537/MAX(AX$49:AX537)-1</f>
        <v>-1.2304528427500738E-2</v>
      </c>
      <c r="AZ537" s="20"/>
      <c r="BA537" s="20"/>
      <c r="BB537" s="20"/>
      <c r="BC537" s="20"/>
      <c r="BD537" s="20"/>
      <c r="BE537" s="20"/>
      <c r="BF537" s="20"/>
      <c r="BG537" s="17"/>
      <c r="BH537" s="17"/>
      <c r="BJ537" s="7">
        <f ca="1">AVERAGE(B535:B537)</f>
        <v>1516.2318040898017</v>
      </c>
      <c r="BK537" s="7">
        <f ca="1">AVERAGE(B532:B537)</f>
        <v>1548.0222998777115</v>
      </c>
      <c r="BL537" s="7">
        <f ca="1">AVERAGE(B526:B537)</f>
        <v>1553.4173398912062</v>
      </c>
      <c r="BM537" s="7">
        <f ca="1">AVERAGE(B520:B537)</f>
        <v>1518.5861632574779</v>
      </c>
      <c r="BN537" s="7">
        <f ca="1">AVERAGE(B514:B537)</f>
        <v>1468.9729241228995</v>
      </c>
      <c r="BO537" s="5">
        <f ca="1">IF($B536&gt;=BJ536,$D537,$C537)*0.2+IF($B536&gt;=BK536,$D537,$C537)*0.2+IF($B536&gt;=BL536,$D537,$C537)*0.2+IF($B536&gt;=BM536,$D537,$C537)*0.2+IF($B536&gt;=BN536,$D537,$C537)*0.2</f>
        <v>-4.6239306965697592E-2</v>
      </c>
      <c r="BP537" s="3">
        <f t="shared" ca="1" si="288"/>
        <v>4834.6067477871293</v>
      </c>
      <c r="BQ537" s="5">
        <f ca="1">BP537/MAX($BP$36:BP537)-1</f>
        <v>-7.1637808745945719E-2</v>
      </c>
    </row>
    <row r="538" spans="1:69" x14ac:dyDescent="0.2">
      <c r="A538" s="15">
        <v>24745</v>
      </c>
      <c r="B538" s="18">
        <v>1505.368294194757</v>
      </c>
      <c r="C538" s="17">
        <f t="shared" ca="1" si="274"/>
        <v>5.8333333333333336E-3</v>
      </c>
      <c r="D538" s="17">
        <f ca="1">B538/B537-1</f>
        <v>2.1674111936895502E-2</v>
      </c>
      <c r="E538" s="20">
        <f t="shared" ca="1" si="275"/>
        <v>10.321129006578081</v>
      </c>
      <c r="F538" s="20">
        <f ca="1">E538/MAX(E$49:E538)-1</f>
        <v>-6.7921401207402754E-2</v>
      </c>
      <c r="G538" s="32">
        <f t="shared" ca="1" si="276"/>
        <v>1515.0152904067309</v>
      </c>
      <c r="H538" s="33">
        <f t="shared" ca="1" si="289"/>
        <v>0</v>
      </c>
      <c r="I538" s="34">
        <f t="shared" ca="1" si="290"/>
        <v>5.8333333333333336E-3</v>
      </c>
      <c r="J538" s="34">
        <f t="shared" ca="1" si="291"/>
        <v>54.846275850698269</v>
      </c>
      <c r="K538" s="35">
        <f ca="1">J538/MAX(J$49:J538)-1</f>
        <v>-6.2760900632071515E-2</v>
      </c>
      <c r="L538" s="32">
        <f t="shared" ca="1" si="277"/>
        <v>1554.0090880877829</v>
      </c>
      <c r="M538" s="33">
        <f t="shared" ca="1" si="292"/>
        <v>0</v>
      </c>
      <c r="N538" s="34">
        <f t="shared" ca="1" si="293"/>
        <v>5.8333333333333336E-3</v>
      </c>
      <c r="O538" s="34">
        <f t="shared" ca="1" si="294"/>
        <v>41.90461362044158</v>
      </c>
      <c r="P538" s="35">
        <f ca="1">O538/MAX(O$49:O538)-1</f>
        <v>-7.6103319531537372E-2</v>
      </c>
      <c r="Q538" s="32">
        <f t="shared" ca="1" si="278"/>
        <v>1477.81361019069</v>
      </c>
      <c r="R538" s="33">
        <f t="shared" ca="1" si="295"/>
        <v>1</v>
      </c>
      <c r="S538" s="34">
        <f t="shared" ca="1" si="296"/>
        <v>2.1674111936895502E-2</v>
      </c>
      <c r="T538" s="34">
        <f t="shared" ca="1" si="297"/>
        <v>37.254122703517424</v>
      </c>
      <c r="U538" s="35">
        <f ca="1">T538/MAX(T$49:T538)-1</f>
        <v>-6.7921401207402754E-2</v>
      </c>
      <c r="V538" s="32">
        <f t="shared" ca="1" si="279"/>
        <v>1515.0152904067309</v>
      </c>
      <c r="W538" s="33">
        <f t="shared" ca="1" si="298"/>
        <v>0</v>
      </c>
      <c r="X538" s="34">
        <f t="shared" ca="1" si="299"/>
        <v>-2.1674111936895502E-2</v>
      </c>
      <c r="Y538" s="34">
        <f t="shared" ca="1" si="300"/>
        <v>22.482953985176874</v>
      </c>
      <c r="Z538" s="35">
        <f ca="1">Y538/MAX(Y$49:Y538)-1</f>
        <v>-0.17206775225030035</v>
      </c>
      <c r="AA538" s="32">
        <f t="shared" ca="1" si="280"/>
        <v>1515.0152904067309</v>
      </c>
      <c r="AB538" s="33">
        <f t="shared" ca="1" si="301"/>
        <v>0</v>
      </c>
      <c r="AC538" s="34">
        <f t="shared" ca="1" si="302"/>
        <v>5.8333333333333336E-3</v>
      </c>
      <c r="AD538" s="34">
        <f t="shared" ca="1" si="303"/>
        <v>61.351714434721757</v>
      </c>
      <c r="AE538" s="35">
        <f ca="1">AD538/MAX(AD$49:AD538)-1</f>
        <v>-6.2760900632071626E-2</v>
      </c>
      <c r="AF538" s="32">
        <f t="shared" ca="1" si="281"/>
        <v>1554.0090880877829</v>
      </c>
      <c r="AG538" s="33">
        <f t="shared" ca="1" si="304"/>
        <v>0</v>
      </c>
      <c r="AH538" s="34">
        <f t="shared" ca="1" si="305"/>
        <v>5.8333333333333336E-3</v>
      </c>
      <c r="AI538" s="34">
        <f t="shared" ca="1" si="306"/>
        <v>33.040927575786128</v>
      </c>
      <c r="AJ538" s="35">
        <f ca="1">AI538/MAX(AI$49:AI538)-1</f>
        <v>0</v>
      </c>
      <c r="AK538" s="32">
        <f t="shared" ca="1" si="282"/>
        <v>1554.0090880877829</v>
      </c>
      <c r="AL538" s="33">
        <f t="shared" ca="1" si="283"/>
        <v>0</v>
      </c>
      <c r="AM538" s="34">
        <f t="shared" ca="1" si="307"/>
        <v>5.8333333333333336E-3</v>
      </c>
      <c r="AN538" s="34">
        <f t="shared" ca="1" si="308"/>
        <v>38.027521737453505</v>
      </c>
      <c r="AO538" s="35">
        <f ca="1">AN538/MAX(AN$49:AN538)-1</f>
        <v>-1.2178098456234854E-2</v>
      </c>
      <c r="AP538" s="32">
        <f t="shared" ca="1" si="284"/>
        <v>1566.2446333827004</v>
      </c>
      <c r="AQ538" s="33">
        <f t="shared" ca="1" si="285"/>
        <v>0</v>
      </c>
      <c r="AR538" s="34">
        <f t="shared" ca="1" si="309"/>
        <v>5.8333333333333336E-3</v>
      </c>
      <c r="AS538" s="34">
        <f t="shared" ca="1" si="310"/>
        <v>48.683246052152541</v>
      </c>
      <c r="AT538" s="35">
        <f ca="1">AS538/MAX(AS$49:AS538)-1</f>
        <v>-1.2178098456234965E-2</v>
      </c>
      <c r="AU538" s="32">
        <f t="shared" ca="1" si="286"/>
        <v>1551.1948281068508</v>
      </c>
      <c r="AV538" s="33">
        <f t="shared" ca="1" si="287"/>
        <v>0</v>
      </c>
      <c r="AW538" s="34">
        <f t="shared" ca="1" si="311"/>
        <v>5.8333333333333336E-3</v>
      </c>
      <c r="AX538" s="34">
        <f t="shared" ca="1" si="312"/>
        <v>45.026708947883435</v>
      </c>
      <c r="AY538" s="35">
        <f ca="1">AX538/MAX(AX$49:AX538)-1</f>
        <v>-6.5429715099943886E-3</v>
      </c>
      <c r="AZ538" s="20"/>
      <c r="BA538" s="20"/>
      <c r="BB538" s="20"/>
      <c r="BC538" s="20"/>
      <c r="BD538" s="20"/>
      <c r="BE538" s="20"/>
      <c r="BF538" s="20"/>
      <c r="BG538" s="17"/>
      <c r="BH538" s="17"/>
      <c r="BJ538" s="7">
        <f ca="1">AVERAGE(B536:B538)</f>
        <v>1515.0152904067309</v>
      </c>
      <c r="BK538" s="7">
        <f ca="1">AVERAGE(B533:B538)</f>
        <v>1533.1050592567908</v>
      </c>
      <c r="BL538" s="7">
        <f ca="1">AVERAGE(B527:B538)</f>
        <v>1549.8604606177366</v>
      </c>
      <c r="BM538" s="7">
        <f ca="1">AVERAGE(B521:B538)</f>
        <v>1523.9981999071651</v>
      </c>
      <c r="BN538" s="7">
        <f ca="1">AVERAGE(B515:B538)</f>
        <v>1477.81361019069</v>
      </c>
      <c r="BO538" s="5">
        <f ca="1">IF($B537&gt;=BJ537,$D538,$C538)*0.2+IF($B537&gt;=BK537,$D538,$C538)*0.2+IF($B537&gt;=BL537,$D538,$C538)*0.2+IF($B537&gt;=BM537,$D538,$C538)*0.2+IF($B537&gt;=BN537,$D538,$C538)*0.2</f>
        <v>9.0014890540457675E-3</v>
      </c>
      <c r="BP538" s="3">
        <f t="shared" ca="1" si="288"/>
        <v>4878.1254075079505</v>
      </c>
      <c r="BQ538" s="5">
        <f ca="1">BP538/MAX($BP$36:BP538)-1</f>
        <v>-6.3281166643182507E-2</v>
      </c>
    </row>
    <row r="539" spans="1:69" x14ac:dyDescent="0.2">
      <c r="A539" s="15">
        <v>24776</v>
      </c>
      <c r="B539" s="18">
        <v>1548.5378700079732</v>
      </c>
      <c r="C539" s="17">
        <f t="shared" ca="1" si="274"/>
        <v>5.8333333333333336E-3</v>
      </c>
      <c r="D539" s="17">
        <f ca="1">B539/B538-1</f>
        <v>2.8677085853138884E-2</v>
      </c>
      <c r="E539" s="20">
        <f t="shared" ca="1" si="275"/>
        <v>10.617108909201043</v>
      </c>
      <c r="F539" s="20">
        <f ca="1">E539/MAX(E$49:E539)-1</f>
        <v>-4.1192103207953967E-2</v>
      </c>
      <c r="G539" s="32">
        <f t="shared" ca="1" si="276"/>
        <v>1509.1130359484885</v>
      </c>
      <c r="H539" s="33">
        <f t="shared" ca="1" si="289"/>
        <v>0</v>
      </c>
      <c r="I539" s="34">
        <f t="shared" ca="1" si="290"/>
        <v>5.8333333333333336E-3</v>
      </c>
      <c r="J539" s="34">
        <f t="shared" ca="1" si="291"/>
        <v>55.166212459827342</v>
      </c>
      <c r="K539" s="35">
        <f ca="1">J539/MAX(J$49:J539)-1</f>
        <v>-5.7293672552425345E-2</v>
      </c>
      <c r="L539" s="32">
        <f t="shared" ca="1" si="277"/>
        <v>1556.6518361214021</v>
      </c>
      <c r="M539" s="33">
        <f t="shared" ca="1" si="292"/>
        <v>0</v>
      </c>
      <c r="N539" s="34">
        <f t="shared" ca="1" si="293"/>
        <v>5.8333333333333336E-3</v>
      </c>
      <c r="O539" s="34">
        <f t="shared" ca="1" si="294"/>
        <v>42.149057199894159</v>
      </c>
      <c r="P539" s="35">
        <f ca="1">O539/MAX(O$49:O539)-1</f>
        <v>-7.0713922228804571E-2</v>
      </c>
      <c r="Q539" s="32">
        <f t="shared" ca="1" si="278"/>
        <v>1488.5357594177237</v>
      </c>
      <c r="R539" s="33">
        <f t="shared" ca="1" si="295"/>
        <v>1</v>
      </c>
      <c r="S539" s="34">
        <f t="shared" ca="1" si="296"/>
        <v>2.8677085853138884E-2</v>
      </c>
      <c r="T539" s="34">
        <f t="shared" ca="1" si="297"/>
        <v>38.322462378669563</v>
      </c>
      <c r="U539" s="35">
        <f ca="1">T539/MAX(T$49:T539)-1</f>
        <v>-4.1192103207954078E-2</v>
      </c>
      <c r="V539" s="32">
        <f t="shared" ca="1" si="279"/>
        <v>1509.1130359484885</v>
      </c>
      <c r="W539" s="33">
        <f t="shared" ca="1" si="298"/>
        <v>0</v>
      </c>
      <c r="X539" s="34">
        <f t="shared" ca="1" si="299"/>
        <v>-2.8677085853138884E-2</v>
      </c>
      <c r="Y539" s="34">
        <f t="shared" ca="1" si="300"/>
        <v>21.838208383511784</v>
      </c>
      <c r="Z539" s="35">
        <f ca="1">Y539/MAX(Y$49:Y539)-1</f>
        <v>-0.19581043639960083</v>
      </c>
      <c r="AA539" s="32">
        <f t="shared" ca="1" si="280"/>
        <v>1509.1130359484885</v>
      </c>
      <c r="AB539" s="33">
        <f t="shared" ca="1" si="301"/>
        <v>0</v>
      </c>
      <c r="AC539" s="34">
        <f t="shared" ca="1" si="302"/>
        <v>5.8333333333333336E-3</v>
      </c>
      <c r="AD539" s="34">
        <f t="shared" ca="1" si="303"/>
        <v>61.709599435590967</v>
      </c>
      <c r="AE539" s="35">
        <f ca="1">AD539/MAX(AD$49:AD539)-1</f>
        <v>-5.7293672552425345E-2</v>
      </c>
      <c r="AF539" s="32">
        <f t="shared" ca="1" si="281"/>
        <v>1556.6518361214021</v>
      </c>
      <c r="AG539" s="33">
        <f t="shared" ca="1" si="304"/>
        <v>0</v>
      </c>
      <c r="AH539" s="34">
        <f t="shared" ca="1" si="305"/>
        <v>5.8333333333333336E-3</v>
      </c>
      <c r="AI539" s="34">
        <f t="shared" ca="1" si="306"/>
        <v>33.233666319978212</v>
      </c>
      <c r="AJ539" s="35">
        <f ca="1">AI539/MAX(AI$49:AI539)-1</f>
        <v>0</v>
      </c>
      <c r="AK539" s="32">
        <f t="shared" ca="1" si="282"/>
        <v>1556.6518361214021</v>
      </c>
      <c r="AL539" s="33">
        <f t="shared" ca="1" si="283"/>
        <v>0</v>
      </c>
      <c r="AM539" s="34">
        <f t="shared" ca="1" si="307"/>
        <v>5.8333333333333336E-3</v>
      </c>
      <c r="AN539" s="34">
        <f t="shared" ca="1" si="308"/>
        <v>38.249348947588651</v>
      </c>
      <c r="AO539" s="35">
        <f ca="1">AN539/MAX(AN$49:AN539)-1</f>
        <v>-6.415804030562855E-3</v>
      </c>
      <c r="AP539" s="32">
        <f t="shared" ca="1" si="284"/>
        <v>1566.2446333827004</v>
      </c>
      <c r="AQ539" s="33">
        <f t="shared" ca="1" si="285"/>
        <v>0</v>
      </c>
      <c r="AR539" s="34">
        <f t="shared" ca="1" si="309"/>
        <v>5.8333333333333336E-3</v>
      </c>
      <c r="AS539" s="34">
        <f t="shared" ca="1" si="310"/>
        <v>48.967231654123431</v>
      </c>
      <c r="AT539" s="35">
        <f ca="1">AS539/MAX(AS$49:AS539)-1</f>
        <v>-6.415804030562966E-3</v>
      </c>
      <c r="AU539" s="32">
        <f t="shared" ca="1" si="286"/>
        <v>1544.6568452438312</v>
      </c>
      <c r="AV539" s="33">
        <f t="shared" ca="1" si="287"/>
        <v>0</v>
      </c>
      <c r="AW539" s="34">
        <f t="shared" ca="1" si="311"/>
        <v>5.8333333333333336E-3</v>
      </c>
      <c r="AX539" s="34">
        <f t="shared" ca="1" si="312"/>
        <v>45.289364750079422</v>
      </c>
      <c r="AY539" s="35">
        <f ca="1">AX539/MAX(AX$49:AX539)-1</f>
        <v>-7.4780551046937926E-4</v>
      </c>
      <c r="AZ539" s="20"/>
      <c r="BA539" s="20"/>
      <c r="BB539" s="20"/>
      <c r="BC539" s="20"/>
      <c r="BD539" s="20"/>
      <c r="BE539" s="20"/>
      <c r="BF539" s="20"/>
      <c r="BG539" s="17"/>
      <c r="BH539" s="17"/>
      <c r="BJ539" s="7">
        <f ca="1">AVERAGE(B537:B539)</f>
        <v>1509.1130359484885</v>
      </c>
      <c r="BK539" s="7">
        <f ca="1">AVERAGE(B534:B539)</f>
        <v>1526.8849405961598</v>
      </c>
      <c r="BL539" s="7">
        <f ca="1">AVERAGE(B528:B539)</f>
        <v>1549.2255483748895</v>
      </c>
      <c r="BM539" s="7">
        <f ca="1">AVERAGE(B522:B539)</f>
        <v>1533.3664998352629</v>
      </c>
      <c r="BN539" s="7">
        <f ca="1">AVERAGE(B516:B539)</f>
        <v>1488.5357594177237</v>
      </c>
      <c r="BO539" s="5">
        <f ca="1">IF($B538&gt;=BJ538,$D539,$C539)*0.2+IF($B538&gt;=BK538,$D539,$C539)*0.2+IF($B538&gt;=BL538,$D539,$C539)*0.2+IF($B538&gt;=BM538,$D539,$C539)*0.2+IF($B538&gt;=BN538,$D539,$C539)*0.2</f>
        <v>1.0402083837294445E-2</v>
      </c>
      <c r="BP539" s="3">
        <f t="shared" ca="1" si="288"/>
        <v>4928.8680769656848</v>
      </c>
      <c r="BQ539" s="5">
        <f ca="1">BP539/MAX($BP$36:BP539)-1</f>
        <v>-5.353733880663214E-2</v>
      </c>
    </row>
    <row r="540" spans="1:69" x14ac:dyDescent="0.2">
      <c r="A540" s="15">
        <v>24806</v>
      </c>
      <c r="B540" s="18">
        <v>1621.9961338479507</v>
      </c>
      <c r="C540" s="17">
        <f t="shared" ref="C540:C603" ca="1" si="313">C539</f>
        <v>5.8333333333333336E-3</v>
      </c>
      <c r="D540" s="17">
        <f ca="1">B540/B539-1</f>
        <v>4.7437176231020617E-2</v>
      </c>
      <c r="E540" s="20">
        <f t="shared" ca="1" si="275"/>
        <v>11.120754575590752</v>
      </c>
      <c r="F540" s="20">
        <f ca="1">E540/MAX(E$49:E540)-1</f>
        <v>0</v>
      </c>
      <c r="G540" s="32">
        <f t="shared" ca="1" si="276"/>
        <v>1558.634099350227</v>
      </c>
      <c r="H540" s="33">
        <f t="shared" ca="1" si="289"/>
        <v>1</v>
      </c>
      <c r="I540" s="34">
        <f t="shared" ca="1" si="290"/>
        <v>4.7437176231020617E-2</v>
      </c>
      <c r="J540" s="34">
        <f t="shared" ca="1" si="291"/>
        <v>57.783141802282096</v>
      </c>
      <c r="K540" s="35">
        <f ca="1">J540/MAX(J$49:J540)-1</f>
        <v>-1.2574346363196542E-2</v>
      </c>
      <c r="L540" s="32">
        <f t="shared" ca="1" si="277"/>
        <v>1557.9101925611678</v>
      </c>
      <c r="M540" s="33">
        <f t="shared" ca="1" si="292"/>
        <v>0</v>
      </c>
      <c r="N540" s="34">
        <f t="shared" ca="1" si="293"/>
        <v>5.8333333333333336E-3</v>
      </c>
      <c r="O540" s="34">
        <f t="shared" ca="1" si="294"/>
        <v>42.394926700226875</v>
      </c>
      <c r="P540" s="35">
        <f ca="1">O540/MAX(O$49:O540)-1</f>
        <v>-6.5293086775139231E-2</v>
      </c>
      <c r="Q540" s="32">
        <f t="shared" ca="1" si="278"/>
        <v>1503.3338043041092</v>
      </c>
      <c r="R540" s="33">
        <f t="shared" ca="1" si="295"/>
        <v>1</v>
      </c>
      <c r="S540" s="34">
        <f t="shared" ca="1" si="296"/>
        <v>4.7437176231020617E-2</v>
      </c>
      <c r="T540" s="34">
        <f t="shared" ca="1" si="297"/>
        <v>40.140371780133165</v>
      </c>
      <c r="U540" s="35">
        <f ca="1">T540/MAX(T$49:T540)-1</f>
        <v>0</v>
      </c>
      <c r="V540" s="32">
        <f t="shared" ca="1" si="279"/>
        <v>1558.634099350227</v>
      </c>
      <c r="W540" s="33">
        <f t="shared" ca="1" si="298"/>
        <v>1</v>
      </c>
      <c r="X540" s="34">
        <f t="shared" ca="1" si="299"/>
        <v>4.7437176231020617E-2</v>
      </c>
      <c r="Y540" s="34">
        <f t="shared" ca="1" si="300"/>
        <v>22.874151323170185</v>
      </c>
      <c r="Z540" s="35">
        <f ca="1">Y540/MAX(Y$49:Y540)-1</f>
        <v>-0.15766195434794106</v>
      </c>
      <c r="AA540" s="32">
        <f t="shared" ca="1" si="280"/>
        <v>1558.634099350227</v>
      </c>
      <c r="AB540" s="33">
        <f t="shared" ca="1" si="301"/>
        <v>1</v>
      </c>
      <c r="AC540" s="34">
        <f t="shared" ca="1" si="302"/>
        <v>4.7437176231020617E-2</v>
      </c>
      <c r="AD540" s="34">
        <f t="shared" ca="1" si="303"/>
        <v>64.636928579162785</v>
      </c>
      <c r="AE540" s="35">
        <f ca="1">AD540/MAX(AD$49:AD540)-1</f>
        <v>-1.2574346363196542E-2</v>
      </c>
      <c r="AF540" s="32">
        <f t="shared" ca="1" si="281"/>
        <v>1557.9101925611678</v>
      </c>
      <c r="AG540" s="33">
        <f t="shared" ca="1" si="304"/>
        <v>0</v>
      </c>
      <c r="AH540" s="34">
        <f t="shared" ca="1" si="305"/>
        <v>5.8333333333333336E-3</v>
      </c>
      <c r="AI540" s="34">
        <f t="shared" ca="1" si="306"/>
        <v>33.427529373511419</v>
      </c>
      <c r="AJ540" s="35">
        <f ca="1">AI540/MAX(AI$49:AI540)-1</f>
        <v>0</v>
      </c>
      <c r="AK540" s="32">
        <f t="shared" ca="1" si="282"/>
        <v>1557.9101925611678</v>
      </c>
      <c r="AL540" s="33">
        <f t="shared" ca="1" si="283"/>
        <v>0</v>
      </c>
      <c r="AM540" s="34">
        <f t="shared" ca="1" si="307"/>
        <v>5.8333333333333336E-3</v>
      </c>
      <c r="AN540" s="34">
        <f t="shared" ca="1" si="308"/>
        <v>38.472470149782922</v>
      </c>
      <c r="AO540" s="35">
        <f ca="1">AN540/MAX(AN$49:AN540)-1</f>
        <v>-6.1989622074110073E-4</v>
      </c>
      <c r="AP540" s="32">
        <f t="shared" ca="1" si="284"/>
        <v>1548.5378700079732</v>
      </c>
      <c r="AQ540" s="33">
        <f t="shared" ca="1" si="285"/>
        <v>0</v>
      </c>
      <c r="AR540" s="34">
        <f t="shared" ca="1" si="309"/>
        <v>5.8333333333333336E-3</v>
      </c>
      <c r="AS540" s="34">
        <f t="shared" ca="1" si="310"/>
        <v>49.252873838772487</v>
      </c>
      <c r="AT540" s="35">
        <f ca="1">AS540/MAX(AS$49:AS540)-1</f>
        <v>-6.1989622074121176E-4</v>
      </c>
      <c r="AU540" s="32">
        <f t="shared" ca="1" si="286"/>
        <v>1516.2318040898017</v>
      </c>
      <c r="AV540" s="33">
        <f t="shared" ca="1" si="287"/>
        <v>0</v>
      </c>
      <c r="AW540" s="34">
        <f t="shared" ca="1" si="311"/>
        <v>1.6234294057755155E-2</v>
      </c>
      <c r="AX540" s="34">
        <f t="shared" ca="1" si="312"/>
        <v>46.024605615121139</v>
      </c>
      <c r="AY540" s="35">
        <f ca="1">AX540/MAX(AX$49:AX540)-1</f>
        <v>0</v>
      </c>
      <c r="AZ540" s="20"/>
      <c r="BA540" s="20"/>
      <c r="BB540" s="20"/>
      <c r="BC540" s="20"/>
      <c r="BD540" s="20"/>
      <c r="BE540" s="20"/>
      <c r="BF540" s="20"/>
      <c r="BG540" s="17"/>
      <c r="BH540" s="17"/>
      <c r="BJ540" s="7">
        <f ca="1">AVERAGE(B538:B540)</f>
        <v>1558.634099350227</v>
      </c>
      <c r="BK540" s="7">
        <f ca="1">AVERAGE(B535:B540)</f>
        <v>1537.4329517200142</v>
      </c>
      <c r="BL540" s="7">
        <f ca="1">AVERAGE(B529:B540)</f>
        <v>1559.2187403944797</v>
      </c>
      <c r="BM540" s="7">
        <f ca="1">AVERAGE(B523:B540)</f>
        <v>1542.886386277718</v>
      </c>
      <c r="BN540" s="7">
        <f ca="1">AVERAGE(B517:B540)</f>
        <v>1503.3338043041092</v>
      </c>
      <c r="BO540" s="5">
        <f ca="1">IF($B539&gt;=BJ539,$D540,$C540)*0.2+IF($B539&gt;=BK539,$D540,$C540)*0.2+IF($B539&gt;=BL539,$D540,$C540)*0.2+IF($B539&gt;=BM539,$D540,$C540)*0.2+IF($B539&gt;=BN539,$D540,$C540)*0.2</f>
        <v>3.9116407651483158E-2</v>
      </c>
      <c r="BP540" s="3">
        <f t="shared" ca="1" si="288"/>
        <v>5121.6676899246568</v>
      </c>
      <c r="BQ540" s="5">
        <f ca="1">BP540/MAX($BP$36:BP540)-1</f>
        <v>-1.65151195244847E-2</v>
      </c>
    </row>
    <row r="541" spans="1:69" x14ac:dyDescent="0.2">
      <c r="A541" s="15">
        <v>24837</v>
      </c>
      <c r="B541" s="18">
        <v>1755.317328553961</v>
      </c>
      <c r="C541" s="17">
        <f t="shared" ca="1" si="313"/>
        <v>5.8333333333333336E-3</v>
      </c>
      <c r="D541" s="17">
        <f ca="1">B541/B540-1</f>
        <v>8.2195753691302054E-2</v>
      </c>
      <c r="E541" s="20">
        <f t="shared" ca="1" si="275"/>
        <v>12.034833379547429</v>
      </c>
      <c r="F541" s="20">
        <f ca="1">E541/MAX(E$49:E541)-1</f>
        <v>0</v>
      </c>
      <c r="G541" s="32">
        <f t="shared" ca="1" si="276"/>
        <v>1641.9504441366282</v>
      </c>
      <c r="H541" s="33">
        <f t="shared" ca="1" si="289"/>
        <v>1</v>
      </c>
      <c r="I541" s="34">
        <f t="shared" ca="1" si="290"/>
        <v>8.2195753691302054E-2</v>
      </c>
      <c r="J541" s="34">
        <f t="shared" ca="1" si="291"/>
        <v>62.532670693372054</v>
      </c>
      <c r="K541" s="35">
        <f ca="1">J541/MAX(J$49:J541)-1</f>
        <v>0</v>
      </c>
      <c r="L541" s="32">
        <f t="shared" ca="1" si="277"/>
        <v>1571.9353425870909</v>
      </c>
      <c r="M541" s="33">
        <f t="shared" ca="1" si="292"/>
        <v>1</v>
      </c>
      <c r="N541" s="34">
        <f t="shared" ca="1" si="293"/>
        <v>8.2195753691302054E-2</v>
      </c>
      <c r="O541" s="34">
        <f t="shared" ca="1" si="294"/>
        <v>45.87960965303953</v>
      </c>
      <c r="P541" s="35">
        <f ca="1">O541/MAX(O$49:O541)-1</f>
        <v>0</v>
      </c>
      <c r="Q541" s="32">
        <f t="shared" ca="1" si="278"/>
        <v>1521.8497464618385</v>
      </c>
      <c r="R541" s="33">
        <f t="shared" ca="1" si="295"/>
        <v>1</v>
      </c>
      <c r="S541" s="34">
        <f t="shared" ca="1" si="296"/>
        <v>8.2195753691302054E-2</v>
      </c>
      <c r="T541" s="34">
        <f t="shared" ca="1" si="297"/>
        <v>43.439739892050284</v>
      </c>
      <c r="U541" s="35">
        <f ca="1">T541/MAX(T$49:T541)-1</f>
        <v>0</v>
      </c>
      <c r="V541" s="32">
        <f t="shared" ca="1" si="279"/>
        <v>1641.9504441366282</v>
      </c>
      <c r="W541" s="33">
        <f t="shared" ca="1" si="298"/>
        <v>1</v>
      </c>
      <c r="X541" s="34">
        <f t="shared" ca="1" si="299"/>
        <v>8.2195753691302054E-2</v>
      </c>
      <c r="Y541" s="34">
        <f t="shared" ca="1" si="300"/>
        <v>24.754309431227053</v>
      </c>
      <c r="Z541" s="35">
        <f ca="1">Y541/MAX(Y$49:Y541)-1</f>
        <v>-8.8425343822711722E-2</v>
      </c>
      <c r="AA541" s="32">
        <f t="shared" ca="1" si="280"/>
        <v>1641.9504441366282</v>
      </c>
      <c r="AB541" s="33">
        <f t="shared" ca="1" si="301"/>
        <v>1</v>
      </c>
      <c r="AC541" s="34">
        <f t="shared" ca="1" si="302"/>
        <v>8.2195753691302054E-2</v>
      </c>
      <c r="AD541" s="34">
        <f t="shared" ca="1" si="303"/>
        <v>69.949809640017932</v>
      </c>
      <c r="AE541" s="35">
        <f ca="1">AD541/MAX(AD$49:AD541)-1</f>
        <v>0</v>
      </c>
      <c r="AF541" s="32">
        <f t="shared" ca="1" si="281"/>
        <v>1571.9353425870909</v>
      </c>
      <c r="AG541" s="33">
        <f t="shared" ca="1" si="304"/>
        <v>0</v>
      </c>
      <c r="AH541" s="34">
        <f t="shared" ca="1" si="305"/>
        <v>5.8333333333333336E-3</v>
      </c>
      <c r="AI541" s="34">
        <f t="shared" ca="1" si="306"/>
        <v>33.622523294856904</v>
      </c>
      <c r="AJ541" s="35">
        <f ca="1">AI541/MAX(AI$49:AI541)-1</f>
        <v>0</v>
      </c>
      <c r="AK541" s="32">
        <f t="shared" ca="1" si="282"/>
        <v>1571.9353425870909</v>
      </c>
      <c r="AL541" s="33">
        <f t="shared" ca="1" si="283"/>
        <v>0.3</v>
      </c>
      <c r="AM541" s="34">
        <f t="shared" ca="1" si="307"/>
        <v>5.8333333333333336E-3</v>
      </c>
      <c r="AN541" s="34">
        <f t="shared" ca="1" si="308"/>
        <v>38.696892892323319</v>
      </c>
      <c r="AO541" s="35">
        <f ca="1">AN541/MAX(AN$49:AN541)-1</f>
        <v>0</v>
      </c>
      <c r="AP541" s="32">
        <f t="shared" ca="1" si="284"/>
        <v>1621.9961338479507</v>
      </c>
      <c r="AQ541" s="33">
        <f t="shared" ca="1" si="285"/>
        <v>1</v>
      </c>
      <c r="AR541" s="34">
        <f t="shared" ca="1" si="309"/>
        <v>8.2195753691302054E-2</v>
      </c>
      <c r="AS541" s="34">
        <f t="shared" ca="1" si="310"/>
        <v>53.301250925413008</v>
      </c>
      <c r="AT541" s="35">
        <f ca="1">AS541/MAX(AS$49:AS541)-1</f>
        <v>0</v>
      </c>
      <c r="AU541" s="32">
        <f t="shared" ca="1" si="286"/>
        <v>1558.634099350227</v>
      </c>
      <c r="AV541" s="33">
        <f t="shared" ca="1" si="287"/>
        <v>1</v>
      </c>
      <c r="AW541" s="34">
        <f t="shared" ca="1" si="311"/>
        <v>4.4014543512317691E-2</v>
      </c>
      <c r="AX541" s="34">
        <f t="shared" ca="1" si="312"/>
        <v>48.050357621605144</v>
      </c>
      <c r="AY541" s="35">
        <f ca="1">AX541/MAX(AX$49:AX541)-1</f>
        <v>0</v>
      </c>
      <c r="AZ541" s="20"/>
      <c r="BA541" s="20"/>
      <c r="BB541" s="20"/>
      <c r="BC541" s="20"/>
      <c r="BD541" s="20"/>
      <c r="BE541" s="20"/>
      <c r="BF541" s="20"/>
      <c r="BG541" s="17"/>
      <c r="BH541" s="17"/>
      <c r="BJ541" s="7">
        <f ca="1">AVERAGE(B539:B541)</f>
        <v>1641.9504441366282</v>
      </c>
      <c r="BK541" s="7">
        <f ca="1">AVERAGE(B536:B541)</f>
        <v>1578.4828672716794</v>
      </c>
      <c r="BL541" s="7">
        <f ca="1">AVERAGE(B530:B541)</f>
        <v>1578.6526519679944</v>
      </c>
      <c r="BM541" s="7">
        <f ca="1">AVERAGE(B524:B541)</f>
        <v>1560.5342553384871</v>
      </c>
      <c r="BN541" s="7">
        <f ca="1">AVERAGE(B518:B541)</f>
        <v>1521.8497464618385</v>
      </c>
      <c r="BO541" s="5">
        <f ca="1">IF($B540&gt;=BJ540,$D541,$C541)*0.2+IF($B540&gt;=BK540,$D541,$C541)*0.2+IF($B540&gt;=BL540,$D541,$C541)*0.2+IF($B540&gt;=BM540,$D541,$C541)*0.2+IF($B540&gt;=BN540,$D541,$C541)*0.2</f>
        <v>8.2195753691302054E-2</v>
      </c>
      <c r="BP541" s="3">
        <f t="shared" ca="1" si="288"/>
        <v>5542.6470258544041</v>
      </c>
      <c r="BQ541" s="5">
        <f ca="1">BP541/MAX($BP$36:BP541)-1</f>
        <v>0</v>
      </c>
    </row>
    <row r="542" spans="1:69" x14ac:dyDescent="0.2">
      <c r="A542" s="15">
        <v>24868</v>
      </c>
      <c r="B542" s="18">
        <v>1848.5640665069266</v>
      </c>
      <c r="C542" s="17">
        <f t="shared" ca="1" si="313"/>
        <v>5.8333333333333336E-3</v>
      </c>
      <c r="D542" s="17">
        <f ca="1">B542/B541-1</f>
        <v>5.312243913741943E-2</v>
      </c>
      <c r="E542" s="20">
        <f t="shared" ca="1" si="275"/>
        <v>12.674153083281421</v>
      </c>
      <c r="F542" s="20">
        <f ca="1">E542/MAX(E$49:E542)-1</f>
        <v>0</v>
      </c>
      <c r="G542" s="32">
        <f t="shared" ca="1" si="276"/>
        <v>1741.9591763029459</v>
      </c>
      <c r="H542" s="33">
        <f t="shared" ca="1" si="289"/>
        <v>1</v>
      </c>
      <c r="I542" s="34">
        <f t="shared" ca="1" si="290"/>
        <v>5.312243913741943E-2</v>
      </c>
      <c r="J542" s="34">
        <f t="shared" ca="1" si="291"/>
        <v>65.854558686380997</v>
      </c>
      <c r="K542" s="35">
        <f ca="1">J542/MAX(J$49:J542)-1</f>
        <v>0</v>
      </c>
      <c r="L542" s="32">
        <f t="shared" ca="1" si="277"/>
        <v>1597.3045754457557</v>
      </c>
      <c r="M542" s="33">
        <f t="shared" ca="1" si="292"/>
        <v>1</v>
      </c>
      <c r="N542" s="34">
        <f t="shared" ca="1" si="293"/>
        <v>5.312243913741943E-2</v>
      </c>
      <c r="O542" s="34">
        <f t="shared" ca="1" si="294"/>
        <v>48.316846424481682</v>
      </c>
      <c r="P542" s="35">
        <f ca="1">O542/MAX(O$49:O542)-1</f>
        <v>0</v>
      </c>
      <c r="Q542" s="32">
        <f t="shared" ca="1" si="278"/>
        <v>1541.7432862157173</v>
      </c>
      <c r="R542" s="33">
        <f t="shared" ca="1" si="295"/>
        <v>1</v>
      </c>
      <c r="S542" s="34">
        <f t="shared" ca="1" si="296"/>
        <v>5.312243913741943E-2</v>
      </c>
      <c r="T542" s="34">
        <f t="shared" ca="1" si="297"/>
        <v>45.747364830611055</v>
      </c>
      <c r="U542" s="35">
        <f ca="1">T542/MAX(T$49:T542)-1</f>
        <v>0</v>
      </c>
      <c r="V542" s="32">
        <f t="shared" ca="1" si="279"/>
        <v>1741.9591763029459</v>
      </c>
      <c r="W542" s="33">
        <f t="shared" ca="1" si="298"/>
        <v>1</v>
      </c>
      <c r="X542" s="34">
        <f t="shared" ca="1" si="299"/>
        <v>5.312243913741943E-2</v>
      </c>
      <c r="Y542" s="34">
        <f t="shared" ca="1" si="300"/>
        <v>26.06931872737626</v>
      </c>
      <c r="Z542" s="35">
        <f ca="1">Y542/MAX(Y$49:Y542)-1</f>
        <v>-4.0000274630719646E-2</v>
      </c>
      <c r="AA542" s="32">
        <f t="shared" ca="1" si="280"/>
        <v>1741.9591763029459</v>
      </c>
      <c r="AB542" s="33">
        <f t="shared" ca="1" si="301"/>
        <v>1</v>
      </c>
      <c r="AC542" s="34">
        <f t="shared" ca="1" si="302"/>
        <v>5.312243913741943E-2</v>
      </c>
      <c r="AD542" s="34">
        <f t="shared" ca="1" si="303"/>
        <v>73.665714145293862</v>
      </c>
      <c r="AE542" s="35">
        <f ca="1">AD542/MAX(AD$49:AD542)-1</f>
        <v>0</v>
      </c>
      <c r="AF542" s="32">
        <f t="shared" ca="1" si="281"/>
        <v>1597.3045754457557</v>
      </c>
      <c r="AG542" s="33">
        <f t="shared" ca="1" si="304"/>
        <v>1</v>
      </c>
      <c r="AH542" s="34">
        <f t="shared" ca="1" si="305"/>
        <v>5.312243913741943E-2</v>
      </c>
      <c r="AI542" s="34">
        <f t="shared" ca="1" si="306"/>
        <v>35.408633742234407</v>
      </c>
      <c r="AJ542" s="35">
        <f ca="1">AI542/MAX(AI$49:AI542)-1</f>
        <v>0</v>
      </c>
      <c r="AK542" s="32">
        <f t="shared" ca="1" si="282"/>
        <v>1597.3045754457557</v>
      </c>
      <c r="AL542" s="33">
        <f t="shared" ca="1" si="283"/>
        <v>0.6</v>
      </c>
      <c r="AM542" s="34">
        <f t="shared" ca="1" si="307"/>
        <v>5.8333333333333336E-3</v>
      </c>
      <c r="AN542" s="34">
        <f t="shared" ca="1" si="308"/>
        <v>38.922624767528539</v>
      </c>
      <c r="AO542" s="35">
        <f ca="1">AN542/MAX(AN$49:AN542)-1</f>
        <v>0</v>
      </c>
      <c r="AP542" s="32">
        <f t="shared" ca="1" si="284"/>
        <v>1755.317328553961</v>
      </c>
      <c r="AQ542" s="33">
        <f t="shared" ca="1" si="285"/>
        <v>1</v>
      </c>
      <c r="AR542" s="34">
        <f t="shared" ca="1" si="309"/>
        <v>5.312243913741943E-2</v>
      </c>
      <c r="AS542" s="34">
        <f t="shared" ca="1" si="310"/>
        <v>56.132743383646584</v>
      </c>
      <c r="AT542" s="35">
        <f ca="1">AS542/MAX(AS$49:AS542)-1</f>
        <v>0</v>
      </c>
      <c r="AU542" s="32">
        <f t="shared" ca="1" si="286"/>
        <v>1641.9504441366282</v>
      </c>
      <c r="AV542" s="33">
        <f t="shared" ca="1" si="287"/>
        <v>1</v>
      </c>
      <c r="AW542" s="34">
        <f t="shared" ca="1" si="311"/>
        <v>4.1300162686397905E-2</v>
      </c>
      <c r="AX542" s="34">
        <f t="shared" ca="1" si="312"/>
        <v>50.034845208517034</v>
      </c>
      <c r="AY542" s="35">
        <f ca="1">AX542/MAX(AX$49:AX542)-1</f>
        <v>0</v>
      </c>
      <c r="AZ542" s="20"/>
      <c r="BA542" s="20"/>
      <c r="BB542" s="20"/>
      <c r="BC542" s="20"/>
      <c r="BD542" s="20"/>
      <c r="BE542" s="20"/>
      <c r="BF542" s="20"/>
      <c r="BG542" s="17"/>
      <c r="BH542" s="17"/>
      <c r="BJ542" s="7">
        <f ca="1">AVERAGE(B540:B542)</f>
        <v>1741.9591763029459</v>
      </c>
      <c r="BK542" s="7">
        <f ca="1">AVERAGE(B537:B542)</f>
        <v>1625.5361061257172</v>
      </c>
      <c r="BL542" s="7">
        <f ca="1">AVERAGE(B531:B542)</f>
        <v>1598.5819433893803</v>
      </c>
      <c r="BM542" s="7">
        <f ca="1">AVERAGE(B525:B542)</f>
        <v>1580.1731757265065</v>
      </c>
      <c r="BN542" s="7">
        <f ca="1">AVERAGE(B519:B542)</f>
        <v>1541.7432862157173</v>
      </c>
      <c r="BO542" s="5">
        <f ca="1">IF($B541&gt;=BJ541,$D542,$C542)*0.2+IF($B541&gt;=BK541,$D542,$C542)*0.2+IF($B541&gt;=BL541,$D542,$C542)*0.2+IF($B541&gt;=BM541,$D542,$C542)*0.2+IF($B541&gt;=BN541,$D542,$C542)*0.2</f>
        <v>5.3122439137419437E-2</v>
      </c>
      <c r="BP542" s="3">
        <f t="shared" ca="1" si="288"/>
        <v>5837.0859551455533</v>
      </c>
      <c r="BQ542" s="5">
        <f ca="1">BP542/MAX($BP$36:BP542)-1</f>
        <v>0</v>
      </c>
    </row>
    <row r="543" spans="1:69" x14ac:dyDescent="0.2">
      <c r="A543" s="15">
        <v>24897</v>
      </c>
      <c r="B543" s="18">
        <v>1985.609696028034</v>
      </c>
      <c r="C543" s="17">
        <f t="shared" ca="1" si="313"/>
        <v>5.8333333333333336E-3</v>
      </c>
      <c r="D543" s="17">
        <f ca="1">B543/B542-1</f>
        <v>7.4136261763472877E-2</v>
      </c>
      <c r="E543" s="20">
        <f t="shared" ca="1" si="275"/>
        <v>13.6137674138939</v>
      </c>
      <c r="F543" s="20">
        <f ca="1">E543/MAX(E$49:E543)-1</f>
        <v>0</v>
      </c>
      <c r="G543" s="32">
        <f t="shared" ca="1" si="276"/>
        <v>1863.1636970296404</v>
      </c>
      <c r="H543" s="33">
        <f t="shared" ca="1" si="289"/>
        <v>1</v>
      </c>
      <c r="I543" s="34">
        <f t="shared" ca="1" si="290"/>
        <v>7.4136261763472877E-2</v>
      </c>
      <c r="J543" s="34">
        <f t="shared" ca="1" si="291"/>
        <v>70.736769487472529</v>
      </c>
      <c r="K543" s="35">
        <f ca="1">J543/MAX(J$49:J543)-1</f>
        <v>0</v>
      </c>
      <c r="L543" s="32">
        <f t="shared" ca="1" si="277"/>
        <v>1637.2796868513831</v>
      </c>
      <c r="M543" s="33">
        <f t="shared" ca="1" si="292"/>
        <v>1</v>
      </c>
      <c r="N543" s="34">
        <f t="shared" ca="1" si="293"/>
        <v>7.4136261763472877E-2</v>
      </c>
      <c r="O543" s="34">
        <f t="shared" ca="1" si="294"/>
        <v>51.898876798592575</v>
      </c>
      <c r="P543" s="35">
        <f ca="1">O543/MAX(O$49:O543)-1</f>
        <v>0</v>
      </c>
      <c r="Q543" s="32">
        <f t="shared" ca="1" si="278"/>
        <v>1566.6643469905921</v>
      </c>
      <c r="R543" s="33">
        <f t="shared" ca="1" si="295"/>
        <v>1</v>
      </c>
      <c r="S543" s="34">
        <f t="shared" ca="1" si="296"/>
        <v>7.4136261763472877E-2</v>
      </c>
      <c r="T543" s="34">
        <f t="shared" ca="1" si="297"/>
        <v>49.138903444682327</v>
      </c>
      <c r="U543" s="35">
        <f ca="1">T543/MAX(T$49:T543)-1</f>
        <v>0</v>
      </c>
      <c r="V543" s="32">
        <f t="shared" ca="1" si="279"/>
        <v>1863.1636970296404</v>
      </c>
      <c r="W543" s="33">
        <f t="shared" ca="1" si="298"/>
        <v>1</v>
      </c>
      <c r="X543" s="34">
        <f t="shared" ca="1" si="299"/>
        <v>7.4136261763472877E-2</v>
      </c>
      <c r="Y543" s="34">
        <f t="shared" ca="1" si="300"/>
        <v>28.002000564544431</v>
      </c>
      <c r="Z543" s="35">
        <f ca="1">Y543/MAX(Y$49:Y543)-1</f>
        <v>0</v>
      </c>
      <c r="AA543" s="32">
        <f t="shared" ca="1" si="280"/>
        <v>1863.1636970296404</v>
      </c>
      <c r="AB543" s="33">
        <f t="shared" ca="1" si="301"/>
        <v>1</v>
      </c>
      <c r="AC543" s="34">
        <f t="shared" ca="1" si="302"/>
        <v>7.4136261763472877E-2</v>
      </c>
      <c r="AD543" s="34">
        <f t="shared" ca="1" si="303"/>
        <v>79.127014812162528</v>
      </c>
      <c r="AE543" s="35">
        <f ca="1">AD543/MAX(AD$49:AD543)-1</f>
        <v>0</v>
      </c>
      <c r="AF543" s="32">
        <f t="shared" ca="1" si="281"/>
        <v>1637.2796868513831</v>
      </c>
      <c r="AG543" s="33">
        <f t="shared" ca="1" si="304"/>
        <v>1</v>
      </c>
      <c r="AH543" s="34">
        <f t="shared" ca="1" si="305"/>
        <v>7.4136261763472877E-2</v>
      </c>
      <c r="AI543" s="34">
        <f t="shared" ca="1" si="306"/>
        <v>38.033697482035635</v>
      </c>
      <c r="AJ543" s="35">
        <f ca="1">AI543/MAX(AI$49:AI543)-1</f>
        <v>0</v>
      </c>
      <c r="AK543" s="32">
        <f t="shared" ca="1" si="282"/>
        <v>1637.2796868513831</v>
      </c>
      <c r="AL543" s="33">
        <f t="shared" ca="1" si="283"/>
        <v>1</v>
      </c>
      <c r="AM543" s="34">
        <f t="shared" ca="1" si="307"/>
        <v>7.4136261763472877E-2</v>
      </c>
      <c r="AN543" s="34">
        <f t="shared" ca="1" si="308"/>
        <v>41.808202665815465</v>
      </c>
      <c r="AO543" s="35">
        <f ca="1">AN543/MAX(AN$49:AN543)-1</f>
        <v>0</v>
      </c>
      <c r="AP543" s="32">
        <f t="shared" ca="1" si="284"/>
        <v>1848.5640665069266</v>
      </c>
      <c r="AQ543" s="33">
        <f t="shared" ca="1" si="285"/>
        <v>1</v>
      </c>
      <c r="AR543" s="34">
        <f t="shared" ca="1" si="309"/>
        <v>7.4136261763472877E-2</v>
      </c>
      <c r="AS543" s="34">
        <f t="shared" ca="1" si="310"/>
        <v>60.294215140638457</v>
      </c>
      <c r="AT543" s="35">
        <f ca="1">AS543/MAX(AS$49:AS543)-1</f>
        <v>0</v>
      </c>
      <c r="AU543" s="32">
        <f t="shared" ca="1" si="286"/>
        <v>1741.9591763029459</v>
      </c>
      <c r="AV543" s="33">
        <f t="shared" ca="1" si="287"/>
        <v>1</v>
      </c>
      <c r="AW543" s="34">
        <f t="shared" ca="1" si="311"/>
        <v>7.4136261763472877E-2</v>
      </c>
      <c r="AX543" s="34">
        <f t="shared" ca="1" si="312"/>
        <v>53.744241590190498</v>
      </c>
      <c r="AY543" s="35">
        <f ca="1">AX543/MAX(AX$49:AX543)-1</f>
        <v>0</v>
      </c>
      <c r="AZ543" s="20"/>
      <c r="BA543" s="20"/>
      <c r="BB543" s="20"/>
      <c r="BC543" s="20"/>
      <c r="BD543" s="20"/>
      <c r="BE543" s="20"/>
      <c r="BF543" s="20"/>
      <c r="BG543" s="17"/>
      <c r="BH543" s="17"/>
      <c r="BJ543" s="7">
        <f ca="1">AVERAGE(B541:B543)</f>
        <v>1863.1636970296404</v>
      </c>
      <c r="BK543" s="7">
        <f ca="1">AVERAGE(B538:B543)</f>
        <v>1710.8988981899336</v>
      </c>
      <c r="BL543" s="7">
        <f ca="1">AVERAGE(B532:B543)</f>
        <v>1629.4605990338225</v>
      </c>
      <c r="BM543" s="7">
        <f ca="1">AVERAGE(B526:B543)</f>
        <v>1605.9111926574487</v>
      </c>
      <c r="BN543" s="7">
        <f ca="1">AVERAGE(B520:B543)</f>
        <v>1566.6643469905921</v>
      </c>
      <c r="BO543" s="5">
        <f ca="1">IF($B542&gt;=BJ542,$D543,$C543)*0.2+IF($B542&gt;=BK542,$D543,$C543)*0.2+IF($B542&gt;=BL542,$D543,$C543)*0.2+IF($B542&gt;=BM542,$D543,$C543)*0.2+IF($B542&gt;=BN542,$D543,$C543)*0.2</f>
        <v>7.4136261763472877E-2</v>
      </c>
      <c r="BP543" s="3">
        <f t="shared" ca="1" si="288"/>
        <v>6269.8256874521148</v>
      </c>
      <c r="BQ543" s="5">
        <f ca="1">BP543/MAX($BP$36:BP543)-1</f>
        <v>0</v>
      </c>
    </row>
    <row r="544" spans="1:69" x14ac:dyDescent="0.2">
      <c r="A544" s="15">
        <v>24928</v>
      </c>
      <c r="B544" s="18">
        <v>2095.0963988457861</v>
      </c>
      <c r="C544" s="17">
        <f t="shared" ca="1" si="313"/>
        <v>5.8333333333333336E-3</v>
      </c>
      <c r="D544" s="17">
        <f ca="1">B544/B543-1</f>
        <v>5.5140092756782222E-2</v>
      </c>
      <c r="E544" s="20">
        <f t="shared" ca="1" si="275"/>
        <v>14.364431811865268</v>
      </c>
      <c r="F544" s="20">
        <f ca="1">E544/MAX(E$49:E544)-1</f>
        <v>0</v>
      </c>
      <c r="G544" s="32">
        <f t="shared" ca="1" si="276"/>
        <v>1976.4233871269155</v>
      </c>
      <c r="H544" s="33">
        <f t="shared" ca="1" si="289"/>
        <v>1</v>
      </c>
      <c r="I544" s="34">
        <f t="shared" ca="1" si="290"/>
        <v>5.5140092756782222E-2</v>
      </c>
      <c r="J544" s="34">
        <f t="shared" ca="1" si="291"/>
        <v>74.63720151832689</v>
      </c>
      <c r="K544" s="35">
        <f ca="1">J544/MAX(J$49:J544)-1</f>
        <v>0</v>
      </c>
      <c r="L544" s="32">
        <f t="shared" ca="1" si="277"/>
        <v>1690.9185200254792</v>
      </c>
      <c r="M544" s="33">
        <f t="shared" ca="1" si="292"/>
        <v>1</v>
      </c>
      <c r="N544" s="34">
        <f t="shared" ca="1" si="293"/>
        <v>5.5140092756782222E-2</v>
      </c>
      <c r="O544" s="34">
        <f t="shared" ca="1" si="294"/>
        <v>54.760585679239782</v>
      </c>
      <c r="P544" s="35">
        <f ca="1">O544/MAX(O$49:O544)-1</f>
        <v>0</v>
      </c>
      <c r="Q544" s="32">
        <f t="shared" ca="1" si="278"/>
        <v>1595.2953788383172</v>
      </c>
      <c r="R544" s="33">
        <f t="shared" ca="1" si="295"/>
        <v>1</v>
      </c>
      <c r="S544" s="34">
        <f t="shared" ca="1" si="296"/>
        <v>5.5140092756782222E-2</v>
      </c>
      <c r="T544" s="34">
        <f t="shared" ca="1" si="297"/>
        <v>51.848427138588676</v>
      </c>
      <c r="U544" s="35">
        <f ca="1">T544/MAX(T$49:T544)-1</f>
        <v>0</v>
      </c>
      <c r="V544" s="32">
        <f t="shared" ca="1" si="279"/>
        <v>1976.4233871269155</v>
      </c>
      <c r="W544" s="33">
        <f t="shared" ca="1" si="298"/>
        <v>1</v>
      </c>
      <c r="X544" s="34">
        <f t="shared" ca="1" si="299"/>
        <v>5.5140092756782222E-2</v>
      </c>
      <c r="Y544" s="34">
        <f t="shared" ca="1" si="300"/>
        <v>29.54603347304888</v>
      </c>
      <c r="Z544" s="35">
        <f ca="1">Y544/MAX(Y$49:Y544)-1</f>
        <v>0</v>
      </c>
      <c r="AA544" s="32">
        <f t="shared" ca="1" si="280"/>
        <v>1976.4233871269155</v>
      </c>
      <c r="AB544" s="33">
        <f t="shared" ca="1" si="301"/>
        <v>1</v>
      </c>
      <c r="AC544" s="34">
        <f t="shared" ca="1" si="302"/>
        <v>5.5140092756782222E-2</v>
      </c>
      <c r="AD544" s="34">
        <f t="shared" ca="1" si="303"/>
        <v>83.490085748472453</v>
      </c>
      <c r="AE544" s="35">
        <f ca="1">AD544/MAX(AD$49:AD544)-1</f>
        <v>0</v>
      </c>
      <c r="AF544" s="32">
        <f t="shared" ca="1" si="281"/>
        <v>1690.9185200254792</v>
      </c>
      <c r="AG544" s="33">
        <f t="shared" ca="1" si="304"/>
        <v>1</v>
      </c>
      <c r="AH544" s="34">
        <f t="shared" ca="1" si="305"/>
        <v>5.5140092756782222E-2</v>
      </c>
      <c r="AI544" s="34">
        <f t="shared" ca="1" si="306"/>
        <v>40.130879089078476</v>
      </c>
      <c r="AJ544" s="35">
        <f ca="1">AI544/MAX(AI$49:AI544)-1</f>
        <v>0</v>
      </c>
      <c r="AK544" s="32">
        <f t="shared" ca="1" si="282"/>
        <v>1690.9185200254792</v>
      </c>
      <c r="AL544" s="33">
        <f t="shared" ca="1" si="283"/>
        <v>1</v>
      </c>
      <c r="AM544" s="34">
        <f t="shared" ca="1" si="307"/>
        <v>5.5140092756782222E-2</v>
      </c>
      <c r="AN544" s="34">
        <f t="shared" ca="1" si="308"/>
        <v>44.113510838802881</v>
      </c>
      <c r="AO544" s="35">
        <f ca="1">AN544/MAX(AN$49:AN544)-1</f>
        <v>0</v>
      </c>
      <c r="AP544" s="32">
        <f t="shared" ca="1" si="284"/>
        <v>1985.609696028034</v>
      </c>
      <c r="AQ544" s="33">
        <f t="shared" ca="1" si="285"/>
        <v>1</v>
      </c>
      <c r="AR544" s="34">
        <f t="shared" ca="1" si="309"/>
        <v>5.5140092756782222E-2</v>
      </c>
      <c r="AS544" s="34">
        <f t="shared" ca="1" si="310"/>
        <v>63.618843756190643</v>
      </c>
      <c r="AT544" s="35">
        <f ca="1">AS544/MAX(AS$49:AS544)-1</f>
        <v>0</v>
      </c>
      <c r="AU544" s="32">
        <f t="shared" ca="1" si="286"/>
        <v>1863.1636970296404</v>
      </c>
      <c r="AV544" s="33">
        <f t="shared" ca="1" si="287"/>
        <v>1</v>
      </c>
      <c r="AW544" s="34">
        <f t="shared" ca="1" si="311"/>
        <v>5.5140092756782222E-2</v>
      </c>
      <c r="AX544" s="34">
        <f t="shared" ca="1" si="312"/>
        <v>56.707704056616514</v>
      </c>
      <c r="AY544" s="35">
        <f ca="1">AX544/MAX(AX$49:AX544)-1</f>
        <v>0</v>
      </c>
      <c r="AZ544" s="20"/>
      <c r="BA544" s="20"/>
      <c r="BB544" s="20"/>
      <c r="BC544" s="20"/>
      <c r="BD544" s="20"/>
      <c r="BE544" s="20"/>
      <c r="BF544" s="20"/>
      <c r="BG544" s="17"/>
      <c r="BH544" s="17"/>
      <c r="BJ544" s="7">
        <f ca="1">AVERAGE(B542:B544)</f>
        <v>1976.4233871269155</v>
      </c>
      <c r="BK544" s="7">
        <f ca="1">AVERAGE(B539:B544)</f>
        <v>1809.1869156317719</v>
      </c>
      <c r="BL544" s="7">
        <f ca="1">AVERAGE(B533:B544)</f>
        <v>1671.1459874442814</v>
      </c>
      <c r="BM544" s="7">
        <f ca="1">AVERAGE(B527:B544)</f>
        <v>1636.3026122890817</v>
      </c>
      <c r="BN544" s="7">
        <f ca="1">AVERAGE(B521:B544)</f>
        <v>1595.2953788383172</v>
      </c>
      <c r="BO544" s="5">
        <f ca="1">IF($B543&gt;=BJ543,$D544,$C544)*0.2+IF($B543&gt;=BK543,$D544,$C544)*0.2+IF($B543&gt;=BL543,$D544,$C544)*0.2+IF($B543&gt;=BM543,$D544,$C544)*0.2+IF($B543&gt;=BN543,$D544,$C544)*0.2</f>
        <v>5.5140092756782229E-2</v>
      </c>
      <c r="BP544" s="3">
        <f t="shared" ca="1" si="288"/>
        <v>6615.5444574270805</v>
      </c>
      <c r="BQ544" s="5">
        <f ca="1">BP544/MAX($BP$36:BP544)-1</f>
        <v>0</v>
      </c>
    </row>
    <row r="545" spans="1:69" x14ac:dyDescent="0.2">
      <c r="A545" s="15">
        <v>24958</v>
      </c>
      <c r="B545" s="18">
        <v>2154.8245990252835</v>
      </c>
      <c r="C545" s="17">
        <f t="shared" ca="1" si="313"/>
        <v>5.8333333333333336E-3</v>
      </c>
      <c r="D545" s="17">
        <f ca="1">B545/B544-1</f>
        <v>2.8508568967233305E-2</v>
      </c>
      <c r="E545" s="20">
        <f t="shared" ca="1" si="275"/>
        <v>14.773941206848949</v>
      </c>
      <c r="F545" s="20">
        <f ca="1">E545/MAX(E$49:E545)-1</f>
        <v>0</v>
      </c>
      <c r="G545" s="32">
        <f t="shared" ca="1" si="276"/>
        <v>2078.510231299701</v>
      </c>
      <c r="H545" s="33">
        <f t="shared" ca="1" si="289"/>
        <v>1</v>
      </c>
      <c r="I545" s="34">
        <f t="shared" ca="1" si="290"/>
        <v>2.8508568967233305E-2</v>
      </c>
      <c r="J545" s="34">
        <f t="shared" ca="1" si="291"/>
        <v>76.765001325333401</v>
      </c>
      <c r="K545" s="35">
        <f ca="1">J545/MAX(J$49:J545)-1</f>
        <v>0</v>
      </c>
      <c r="L545" s="32">
        <f t="shared" ca="1" si="277"/>
        <v>1755.4991964036103</v>
      </c>
      <c r="M545" s="33">
        <f t="shared" ca="1" si="292"/>
        <v>1</v>
      </c>
      <c r="N545" s="34">
        <f t="shared" ca="1" si="293"/>
        <v>2.8508568967233305E-2</v>
      </c>
      <c r="O545" s="34">
        <f t="shared" ca="1" si="294"/>
        <v>56.321731612762477</v>
      </c>
      <c r="P545" s="35">
        <f ca="1">O545/MAX(O$49:O545)-1</f>
        <v>0</v>
      </c>
      <c r="Q545" s="32">
        <f t="shared" ca="1" si="278"/>
        <v>1627.5835508267783</v>
      </c>
      <c r="R545" s="33">
        <f t="shared" ca="1" si="295"/>
        <v>1</v>
      </c>
      <c r="S545" s="34">
        <f t="shared" ca="1" si="296"/>
        <v>2.8508568967233305E-2</v>
      </c>
      <c r="T545" s="34">
        <f t="shared" ca="1" si="297"/>
        <v>53.326551599511703</v>
      </c>
      <c r="U545" s="35">
        <f ca="1">T545/MAX(T$49:T545)-1</f>
        <v>0</v>
      </c>
      <c r="V545" s="32">
        <f t="shared" ca="1" si="279"/>
        <v>2078.510231299701</v>
      </c>
      <c r="W545" s="33">
        <f t="shared" ca="1" si="298"/>
        <v>1</v>
      </c>
      <c r="X545" s="34">
        <f t="shared" ca="1" si="299"/>
        <v>2.8508568967233305E-2</v>
      </c>
      <c r="Y545" s="34">
        <f t="shared" ca="1" si="300"/>
        <v>30.388348606023477</v>
      </c>
      <c r="Z545" s="35">
        <f ca="1">Y545/MAX(Y$49:Y545)-1</f>
        <v>0</v>
      </c>
      <c r="AA545" s="32">
        <f t="shared" ca="1" si="280"/>
        <v>2078.510231299701</v>
      </c>
      <c r="AB545" s="33">
        <f t="shared" ca="1" si="301"/>
        <v>1</v>
      </c>
      <c r="AC545" s="34">
        <f t="shared" ca="1" si="302"/>
        <v>2.8508568967233305E-2</v>
      </c>
      <c r="AD545" s="34">
        <f t="shared" ca="1" si="303"/>
        <v>85.870268616113009</v>
      </c>
      <c r="AE545" s="35">
        <f ca="1">AD545/MAX(AD$49:AD545)-1</f>
        <v>0</v>
      </c>
      <c r="AF545" s="32">
        <f t="shared" ca="1" si="281"/>
        <v>1755.4991964036103</v>
      </c>
      <c r="AG545" s="33">
        <f t="shared" ca="1" si="304"/>
        <v>1</v>
      </c>
      <c r="AH545" s="34">
        <f t="shared" ca="1" si="305"/>
        <v>2.8508568967233305E-2</v>
      </c>
      <c r="AI545" s="34">
        <f t="shared" ca="1" si="306"/>
        <v>41.274953023305173</v>
      </c>
      <c r="AJ545" s="35">
        <f ca="1">AI545/MAX(AI$49:AI545)-1</f>
        <v>0</v>
      </c>
      <c r="AK545" s="32">
        <f t="shared" ca="1" si="282"/>
        <v>1755.4991964036103</v>
      </c>
      <c r="AL545" s="33">
        <f t="shared" ca="1" si="283"/>
        <v>1</v>
      </c>
      <c r="AM545" s="34">
        <f t="shared" ca="1" si="307"/>
        <v>2.8508568967233305E-2</v>
      </c>
      <c r="AN545" s="34">
        <f t="shared" ca="1" si="308"/>
        <v>45.37112390493769</v>
      </c>
      <c r="AO545" s="35">
        <f ca="1">AN545/MAX(AN$49:AN545)-1</f>
        <v>0</v>
      </c>
      <c r="AP545" s="32">
        <f t="shared" ca="1" si="284"/>
        <v>2095.0963988457861</v>
      </c>
      <c r="AQ545" s="33">
        <f t="shared" ca="1" si="285"/>
        <v>1</v>
      </c>
      <c r="AR545" s="34">
        <f t="shared" ca="1" si="309"/>
        <v>2.8508568967233305E-2</v>
      </c>
      <c r="AS545" s="34">
        <f t="shared" ca="1" si="310"/>
        <v>65.432525951029646</v>
      </c>
      <c r="AT545" s="35">
        <f ca="1">AS545/MAX(AS$49:AS545)-1</f>
        <v>0</v>
      </c>
      <c r="AU545" s="32">
        <f t="shared" ca="1" si="286"/>
        <v>1976.4233871269155</v>
      </c>
      <c r="AV545" s="33">
        <f t="shared" ca="1" si="287"/>
        <v>1</v>
      </c>
      <c r="AW545" s="34">
        <f t="shared" ca="1" si="311"/>
        <v>2.8508568967233305E-2</v>
      </c>
      <c r="AX545" s="34">
        <f t="shared" ca="1" si="312"/>
        <v>58.324359548688022</v>
      </c>
      <c r="AY545" s="35">
        <f ca="1">AX545/MAX(AX$49:AX545)-1</f>
        <v>0</v>
      </c>
      <c r="AZ545" s="20"/>
      <c r="BA545" s="20"/>
      <c r="BB545" s="20"/>
      <c r="BC545" s="20"/>
      <c r="BD545" s="20"/>
      <c r="BE545" s="20"/>
      <c r="BF545" s="20"/>
      <c r="BG545" s="17"/>
      <c r="BH545" s="17"/>
      <c r="BJ545" s="7">
        <f ca="1">AVERAGE(B543:B545)</f>
        <v>2078.510231299701</v>
      </c>
      <c r="BK545" s="7">
        <f ca="1">AVERAGE(B540:B545)</f>
        <v>1910.2347038013238</v>
      </c>
      <c r="BL545" s="7">
        <f ca="1">AVERAGE(B534:B545)</f>
        <v>1718.5598221987418</v>
      </c>
      <c r="BM545" s="7">
        <f ca="1">AVERAGE(B528:B545)</f>
        <v>1669.561933517034</v>
      </c>
      <c r="BN545" s="7">
        <f ca="1">AVERAGE(B522:B545)</f>
        <v>1627.5835508267783</v>
      </c>
      <c r="BO545" s="5">
        <f ca="1">IF($B544&gt;=BJ544,$D545,$C545)*0.2+IF($B544&gt;=BK544,$D545,$C545)*0.2+IF($B544&gt;=BL544,$D545,$C545)*0.2+IF($B544&gt;=BM544,$D545,$C545)*0.2+IF($B544&gt;=BN544,$D545,$C545)*0.2</f>
        <v>2.8508568967233305E-2</v>
      </c>
      <c r="BP545" s="3">
        <f t="shared" ca="1" si="288"/>
        <v>6804.1441628474386</v>
      </c>
      <c r="BQ545" s="5">
        <f ca="1">BP545/MAX($BP$36:BP545)-1</f>
        <v>0</v>
      </c>
    </row>
    <row r="546" spans="1:69" x14ac:dyDescent="0.2">
      <c r="A546" s="15">
        <v>24989</v>
      </c>
      <c r="B546" s="18">
        <v>2171.1156803576177</v>
      </c>
      <c r="C546" s="17">
        <f t="shared" ca="1" si="313"/>
        <v>5.8333333333333336E-3</v>
      </c>
      <c r="D546" s="17">
        <f ca="1">B546/B545-1</f>
        <v>7.560281862246887E-3</v>
      </c>
      <c r="E546" s="20">
        <f t="shared" ca="1" si="275"/>
        <v>14.885636366588992</v>
      </c>
      <c r="F546" s="20">
        <f ca="1">E546/MAX(E$49:E546)-1</f>
        <v>0</v>
      </c>
      <c r="G546" s="32">
        <f t="shared" ca="1" si="276"/>
        <v>2140.3455594095626</v>
      </c>
      <c r="H546" s="33">
        <f t="shared" ca="1" si="289"/>
        <v>1</v>
      </c>
      <c r="I546" s="34">
        <f t="shared" ca="1" si="290"/>
        <v>7.560281862246887E-3</v>
      </c>
      <c r="J546" s="34">
        <f t="shared" ca="1" si="291"/>
        <v>77.345366372508678</v>
      </c>
      <c r="K546" s="35">
        <f ca="1">J546/MAX(J$49:J546)-1</f>
        <v>0</v>
      </c>
      <c r="L546" s="32">
        <f t="shared" ca="1" si="277"/>
        <v>1815.9863011011025</v>
      </c>
      <c r="M546" s="33">
        <f t="shared" ca="1" si="292"/>
        <v>1</v>
      </c>
      <c r="N546" s="34">
        <f t="shared" ca="1" si="293"/>
        <v>7.560281862246887E-3</v>
      </c>
      <c r="O546" s="34">
        <f t="shared" ca="1" si="294"/>
        <v>56.747539778724786</v>
      </c>
      <c r="P546" s="35">
        <f ca="1">O546/MAX(O$49:O546)-1</f>
        <v>0</v>
      </c>
      <c r="Q546" s="32">
        <f t="shared" ca="1" si="278"/>
        <v>1657.6034467631889</v>
      </c>
      <c r="R546" s="33">
        <f t="shared" ca="1" si="295"/>
        <v>1</v>
      </c>
      <c r="S546" s="34">
        <f t="shared" ca="1" si="296"/>
        <v>7.560281862246887E-3</v>
      </c>
      <c r="T546" s="34">
        <f t="shared" ca="1" si="297"/>
        <v>53.729715360345665</v>
      </c>
      <c r="U546" s="35">
        <f ca="1">T546/MAX(T$49:T546)-1</f>
        <v>0</v>
      </c>
      <c r="V546" s="32">
        <f t="shared" ca="1" si="279"/>
        <v>2140.3455594095626</v>
      </c>
      <c r="W546" s="33">
        <f t="shared" ca="1" si="298"/>
        <v>1</v>
      </c>
      <c r="X546" s="34">
        <f t="shared" ca="1" si="299"/>
        <v>7.560281862246887E-3</v>
      </c>
      <c r="Y546" s="34">
        <f t="shared" ca="1" si="300"/>
        <v>30.618093086813232</v>
      </c>
      <c r="Z546" s="35">
        <f ca="1">Y546/MAX(Y$49:Y546)-1</f>
        <v>0</v>
      </c>
      <c r="AA546" s="32">
        <f t="shared" ca="1" si="280"/>
        <v>2140.3455594095626</v>
      </c>
      <c r="AB546" s="33">
        <f t="shared" ca="1" si="301"/>
        <v>1</v>
      </c>
      <c r="AC546" s="34">
        <f t="shared" ca="1" si="302"/>
        <v>7.560281862246887E-3</v>
      </c>
      <c r="AD546" s="34">
        <f t="shared" ca="1" si="303"/>
        <v>86.51947205043767</v>
      </c>
      <c r="AE546" s="35">
        <f ca="1">AD546/MAX(AD$49:AD546)-1</f>
        <v>0</v>
      </c>
      <c r="AF546" s="32">
        <f t="shared" ca="1" si="281"/>
        <v>1815.9863011011025</v>
      </c>
      <c r="AG546" s="33">
        <f t="shared" ca="1" si="304"/>
        <v>1</v>
      </c>
      <c r="AH546" s="34">
        <f t="shared" ca="1" si="305"/>
        <v>7.560281862246887E-3</v>
      </c>
      <c r="AI546" s="34">
        <f t="shared" ca="1" si="306"/>
        <v>41.587003302012363</v>
      </c>
      <c r="AJ546" s="35">
        <f ca="1">AI546/MAX(AI$49:AI546)-1</f>
        <v>0</v>
      </c>
      <c r="AK546" s="32">
        <f t="shared" ca="1" si="282"/>
        <v>1815.9863011011025</v>
      </c>
      <c r="AL546" s="33">
        <f t="shared" ca="1" si="283"/>
        <v>1</v>
      </c>
      <c r="AM546" s="34">
        <f t="shared" ca="1" si="307"/>
        <v>7.560281862246887E-3</v>
      </c>
      <c r="AN546" s="34">
        <f t="shared" ca="1" si="308"/>
        <v>45.714142390065945</v>
      </c>
      <c r="AO546" s="35">
        <f ca="1">AN546/MAX(AN$49:AN546)-1</f>
        <v>0</v>
      </c>
      <c r="AP546" s="32">
        <f t="shared" ca="1" si="284"/>
        <v>2154.8245990252835</v>
      </c>
      <c r="AQ546" s="33">
        <f t="shared" ca="1" si="285"/>
        <v>1</v>
      </c>
      <c r="AR546" s="34">
        <f t="shared" ca="1" si="309"/>
        <v>7.560281862246887E-3</v>
      </c>
      <c r="AS546" s="34">
        <f t="shared" ca="1" si="310"/>
        <v>65.927214290178213</v>
      </c>
      <c r="AT546" s="35">
        <f ca="1">AS546/MAX(AS$49:AS546)-1</f>
        <v>0</v>
      </c>
      <c r="AU546" s="32">
        <f t="shared" ca="1" si="286"/>
        <v>2078.510231299701</v>
      </c>
      <c r="AV546" s="33">
        <f t="shared" ca="1" si="287"/>
        <v>1</v>
      </c>
      <c r="AW546" s="34">
        <f t="shared" ca="1" si="311"/>
        <v>7.560281862246887E-3</v>
      </c>
      <c r="AX546" s="34">
        <f t="shared" ca="1" si="312"/>
        <v>58.765308146311135</v>
      </c>
      <c r="AY546" s="35">
        <f ca="1">AX546/MAX(AX$49:AX546)-1</f>
        <v>0</v>
      </c>
      <c r="AZ546" s="20"/>
      <c r="BA546" s="20"/>
      <c r="BB546" s="20"/>
      <c r="BC546" s="20"/>
      <c r="BD546" s="20"/>
      <c r="BE546" s="20"/>
      <c r="BF546" s="20"/>
      <c r="BG546" s="17"/>
      <c r="BH546" s="17"/>
      <c r="BJ546" s="7">
        <f ca="1">AVERAGE(B544:B546)</f>
        <v>2140.3455594095626</v>
      </c>
      <c r="BK546" s="7">
        <f ca="1">AVERAGE(B541:B546)</f>
        <v>2001.7546282196015</v>
      </c>
      <c r="BL546" s="7">
        <f ca="1">AVERAGE(B535:B546)</f>
        <v>1769.5937899698081</v>
      </c>
      <c r="BM546" s="7">
        <f ca="1">AVERAGE(B529:B546)</f>
        <v>1706.7307030028533</v>
      </c>
      <c r="BN546" s="7">
        <f ca="1">AVERAGE(B523:B546)</f>
        <v>1657.6034467631889</v>
      </c>
      <c r="BO546" s="5">
        <f ca="1">IF($B545&gt;=BJ545,$D546,$C546)*0.2+IF($B545&gt;=BK545,$D546,$C546)*0.2+IF($B545&gt;=BL545,$D546,$C546)*0.2+IF($B545&gt;=BM545,$D546,$C546)*0.2+IF($B545&gt;=BN545,$D546,$C546)*0.2</f>
        <v>7.560281862246887E-3</v>
      </c>
      <c r="BP546" s="3">
        <f t="shared" ca="1" si="288"/>
        <v>6855.5854105499275</v>
      </c>
      <c r="BQ546" s="5">
        <f ca="1">BP546/MAX($BP$36:BP546)-1</f>
        <v>0</v>
      </c>
    </row>
    <row r="547" spans="1:69" x14ac:dyDescent="0.2">
      <c r="A547" s="15">
        <v>25019</v>
      </c>
      <c r="B547" s="18">
        <v>2242.8972411611335</v>
      </c>
      <c r="C547" s="17">
        <f t="shared" ca="1" si="313"/>
        <v>5.8333333333333336E-3</v>
      </c>
      <c r="D547" s="17">
        <f ca="1">B547/B546-1</f>
        <v>3.3062061802110909E-2</v>
      </c>
      <c r="E547" s="20">
        <f t="shared" ca="1" si="275"/>
        <v>15.377786196104907</v>
      </c>
      <c r="F547" s="20">
        <f ca="1">E547/MAX(E$49:E547)-1</f>
        <v>0</v>
      </c>
      <c r="G547" s="32">
        <f t="shared" ca="1" si="276"/>
        <v>2189.6125068480119</v>
      </c>
      <c r="H547" s="33">
        <f t="shared" ca="1" si="289"/>
        <v>1</v>
      </c>
      <c r="I547" s="34">
        <f t="shared" ca="1" si="290"/>
        <v>3.3062061802110909E-2</v>
      </c>
      <c r="J547" s="34">
        <f t="shared" ca="1" si="291"/>
        <v>79.902563655623467</v>
      </c>
      <c r="K547" s="35">
        <f ca="1">J547/MAX(J$49:J547)-1</f>
        <v>0</v>
      </c>
      <c r="L547" s="32">
        <f t="shared" ca="1" si="277"/>
        <v>1892.9327308529421</v>
      </c>
      <c r="M547" s="33">
        <f t="shared" ca="1" si="292"/>
        <v>1</v>
      </c>
      <c r="N547" s="34">
        <f t="shared" ca="1" si="293"/>
        <v>3.3062061802110909E-2</v>
      </c>
      <c r="O547" s="34">
        <f t="shared" ca="1" si="294"/>
        <v>58.623730446006732</v>
      </c>
      <c r="P547" s="35">
        <f ca="1">O547/MAX(O$49:O547)-1</f>
        <v>0</v>
      </c>
      <c r="Q547" s="32">
        <f t="shared" ca="1" si="278"/>
        <v>1691.1551782507311</v>
      </c>
      <c r="R547" s="33">
        <f t="shared" ca="1" si="295"/>
        <v>1</v>
      </c>
      <c r="S547" s="34">
        <f t="shared" ca="1" si="296"/>
        <v>3.3062061802110909E-2</v>
      </c>
      <c r="T547" s="34">
        <f t="shared" ca="1" si="297"/>
        <v>55.506130530199243</v>
      </c>
      <c r="U547" s="35">
        <f ca="1">T547/MAX(T$49:T547)-1</f>
        <v>0</v>
      </c>
      <c r="V547" s="32">
        <f t="shared" ca="1" si="279"/>
        <v>2189.6125068480119</v>
      </c>
      <c r="W547" s="33">
        <f t="shared" ca="1" si="298"/>
        <v>1</v>
      </c>
      <c r="X547" s="34">
        <f t="shared" ca="1" si="299"/>
        <v>3.3062061802110909E-2</v>
      </c>
      <c r="Y547" s="34">
        <f t="shared" ca="1" si="300"/>
        <v>31.630390372712235</v>
      </c>
      <c r="Z547" s="35">
        <f ca="1">Y547/MAX(Y$49:Y547)-1</f>
        <v>0</v>
      </c>
      <c r="AA547" s="32">
        <f t="shared" ca="1" si="280"/>
        <v>2189.6125068480119</v>
      </c>
      <c r="AB547" s="33">
        <f t="shared" ca="1" si="301"/>
        <v>1</v>
      </c>
      <c r="AC547" s="34">
        <f t="shared" ca="1" si="302"/>
        <v>3.3062061802110909E-2</v>
      </c>
      <c r="AD547" s="34">
        <f t="shared" ca="1" si="303"/>
        <v>89.379984182455246</v>
      </c>
      <c r="AE547" s="35">
        <f ca="1">AD547/MAX(AD$49:AD547)-1</f>
        <v>0</v>
      </c>
      <c r="AF547" s="32">
        <f t="shared" ca="1" si="281"/>
        <v>1892.9327308529421</v>
      </c>
      <c r="AG547" s="33">
        <f t="shared" ca="1" si="304"/>
        <v>1</v>
      </c>
      <c r="AH547" s="34">
        <f t="shared" ca="1" si="305"/>
        <v>3.3062061802110909E-2</v>
      </c>
      <c r="AI547" s="34">
        <f t="shared" ca="1" si="306"/>
        <v>42.961955375348083</v>
      </c>
      <c r="AJ547" s="35">
        <f ca="1">AI547/MAX(AI$49:AI547)-1</f>
        <v>0</v>
      </c>
      <c r="AK547" s="32">
        <f t="shared" ca="1" si="282"/>
        <v>1892.9327308529421</v>
      </c>
      <c r="AL547" s="33">
        <f t="shared" ca="1" si="283"/>
        <v>1</v>
      </c>
      <c r="AM547" s="34">
        <f t="shared" ca="1" si="307"/>
        <v>3.3062061802110909E-2</v>
      </c>
      <c r="AN547" s="34">
        <f t="shared" ca="1" si="308"/>
        <v>47.225546190996802</v>
      </c>
      <c r="AO547" s="35">
        <f ca="1">AN547/MAX(AN$49:AN547)-1</f>
        <v>0</v>
      </c>
      <c r="AP547" s="32">
        <f t="shared" ca="1" si="284"/>
        <v>2171.1156803576177</v>
      </c>
      <c r="AQ547" s="33">
        <f t="shared" ca="1" si="285"/>
        <v>1</v>
      </c>
      <c r="AR547" s="34">
        <f t="shared" ca="1" si="309"/>
        <v>3.3062061802110909E-2</v>
      </c>
      <c r="AS547" s="34">
        <f t="shared" ca="1" si="310"/>
        <v>68.106903923481099</v>
      </c>
      <c r="AT547" s="35">
        <f ca="1">AS547/MAX(AS$49:AS547)-1</f>
        <v>0</v>
      </c>
      <c r="AU547" s="32">
        <f t="shared" ca="1" si="286"/>
        <v>2140.3455594095626</v>
      </c>
      <c r="AV547" s="33">
        <f t="shared" ca="1" si="287"/>
        <v>1</v>
      </c>
      <c r="AW547" s="34">
        <f t="shared" ca="1" si="311"/>
        <v>3.3062061802110909E-2</v>
      </c>
      <c r="AX547" s="34">
        <f t="shared" ca="1" si="312"/>
        <v>60.708210396064565</v>
      </c>
      <c r="AY547" s="35">
        <f ca="1">AX547/MAX(AX$49:AX547)-1</f>
        <v>0</v>
      </c>
      <c r="AZ547" s="20"/>
      <c r="BA547" s="20"/>
      <c r="BB547" s="20"/>
      <c r="BC547" s="20"/>
      <c r="BD547" s="20"/>
      <c r="BE547" s="20"/>
      <c r="BF547" s="20"/>
      <c r="BG547" s="17"/>
      <c r="BH547" s="17"/>
      <c r="BJ547" s="7">
        <f ca="1">AVERAGE(B545:B547)</f>
        <v>2189.6125068480119</v>
      </c>
      <c r="BK547" s="7">
        <f ca="1">AVERAGE(B542:B547)</f>
        <v>2083.0179469874633</v>
      </c>
      <c r="BL547" s="7">
        <f ca="1">AVERAGE(B536:B547)</f>
        <v>1830.7504071295709</v>
      </c>
      <c r="BM547" s="7">
        <f ca="1">AVERAGE(B530:B547)</f>
        <v>1746.7744169744838</v>
      </c>
      <c r="BN547" s="7">
        <f ca="1">AVERAGE(B524:B547)</f>
        <v>1691.1551782507311</v>
      </c>
      <c r="BO547" s="5">
        <f ca="1">IF($B546&gt;=BJ546,$D547,$C547)*0.2+IF($B546&gt;=BK546,$D547,$C547)*0.2+IF($B546&gt;=BL546,$D547,$C547)*0.2+IF($B546&gt;=BM546,$D547,$C547)*0.2+IF($B546&gt;=BN546,$D547,$C547)*0.2</f>
        <v>3.3062061802110909E-2</v>
      </c>
      <c r="BP547" s="3">
        <f t="shared" ca="1" si="288"/>
        <v>7082.2451990831787</v>
      </c>
      <c r="BQ547" s="5">
        <f ca="1">BP547/MAX($BP$36:BP547)-1</f>
        <v>0</v>
      </c>
    </row>
    <row r="548" spans="1:69" x14ac:dyDescent="0.2">
      <c r="A548" s="15">
        <v>25050</v>
      </c>
      <c r="B548" s="18">
        <v>2140.8435909457066</v>
      </c>
      <c r="C548" s="17">
        <f t="shared" ca="1" si="313"/>
        <v>5.8333333333333336E-3</v>
      </c>
      <c r="D548" s="17">
        <f ca="1">B548/B547-1</f>
        <v>-4.5500814010807855E-2</v>
      </c>
      <c r="E548" s="20">
        <f t="shared" ca="1" si="275"/>
        <v>14.67808440649797</v>
      </c>
      <c r="F548" s="20">
        <f ca="1">E548/MAX(E$49:E548)-1</f>
        <v>-4.5500814010807855E-2</v>
      </c>
      <c r="G548" s="32">
        <f t="shared" ca="1" si="276"/>
        <v>2184.9521708214861</v>
      </c>
      <c r="H548" s="33">
        <f t="shared" ca="1" si="289"/>
        <v>1</v>
      </c>
      <c r="I548" s="34">
        <f t="shared" ca="1" si="290"/>
        <v>-4.5500814010807855E-2</v>
      </c>
      <c r="J548" s="34">
        <f t="shared" ca="1" si="291"/>
        <v>76.26693196774221</v>
      </c>
      <c r="K548" s="35">
        <f ca="1">J548/MAX(J$49:J548)-1</f>
        <v>-4.5500814010807855E-2</v>
      </c>
      <c r="L548" s="32">
        <f t="shared" ca="1" si="277"/>
        <v>1956.4802605280372</v>
      </c>
      <c r="M548" s="33">
        <f t="shared" ca="1" si="292"/>
        <v>1</v>
      </c>
      <c r="N548" s="34">
        <f t="shared" ca="1" si="293"/>
        <v>-4.5500814010807855E-2</v>
      </c>
      <c r="O548" s="34">
        <f t="shared" ca="1" si="294"/>
        <v>55.956302990363248</v>
      </c>
      <c r="P548" s="35">
        <f ca="1">O548/MAX(O$49:O548)-1</f>
        <v>-4.5500814010807855E-2</v>
      </c>
      <c r="Q548" s="32">
        <f t="shared" ca="1" si="278"/>
        <v>1718.062682060028</v>
      </c>
      <c r="R548" s="33">
        <f t="shared" ca="1" si="295"/>
        <v>1</v>
      </c>
      <c r="S548" s="34">
        <f t="shared" ca="1" si="296"/>
        <v>-4.5500814010807855E-2</v>
      </c>
      <c r="T548" s="34">
        <f t="shared" ca="1" si="297"/>
        <v>52.980556408485022</v>
      </c>
      <c r="U548" s="35">
        <f ca="1">T548/MAX(T$49:T548)-1</f>
        <v>-4.5500814010807855E-2</v>
      </c>
      <c r="V548" s="32">
        <f t="shared" ca="1" si="279"/>
        <v>2184.9521708214861</v>
      </c>
      <c r="W548" s="33">
        <f t="shared" ca="1" si="298"/>
        <v>1</v>
      </c>
      <c r="X548" s="34">
        <f t="shared" ca="1" si="299"/>
        <v>-4.5500814010807855E-2</v>
      </c>
      <c r="Y548" s="34">
        <f t="shared" ca="1" si="300"/>
        <v>30.191181863274206</v>
      </c>
      <c r="Z548" s="35">
        <f ca="1">Y548/MAX(Y$49:Y548)-1</f>
        <v>-4.5500814010807855E-2</v>
      </c>
      <c r="AA548" s="32">
        <f t="shared" ca="1" si="280"/>
        <v>2184.9521708214861</v>
      </c>
      <c r="AB548" s="33">
        <f t="shared" ca="1" si="301"/>
        <v>1</v>
      </c>
      <c r="AC548" s="34">
        <f t="shared" ca="1" si="302"/>
        <v>-4.5500814010807855E-2</v>
      </c>
      <c r="AD548" s="34">
        <f t="shared" ca="1" si="303"/>
        <v>85.313122145880399</v>
      </c>
      <c r="AE548" s="35">
        <f ca="1">AD548/MAX(AD$49:AD548)-1</f>
        <v>-4.5500814010807855E-2</v>
      </c>
      <c r="AF548" s="32">
        <f t="shared" ca="1" si="281"/>
        <v>1956.4802605280372</v>
      </c>
      <c r="AG548" s="33">
        <f t="shared" ca="1" si="304"/>
        <v>1</v>
      </c>
      <c r="AH548" s="34">
        <f t="shared" ca="1" si="305"/>
        <v>-4.5500814010807855E-2</v>
      </c>
      <c r="AI548" s="34">
        <f t="shared" ca="1" si="306"/>
        <v>41.007151434273744</v>
      </c>
      <c r="AJ548" s="35">
        <f ca="1">AI548/MAX(AI$49:AI548)-1</f>
        <v>-4.5500814010807855E-2</v>
      </c>
      <c r="AK548" s="32">
        <f t="shared" ca="1" si="282"/>
        <v>1956.4802605280372</v>
      </c>
      <c r="AL548" s="33">
        <f t="shared" ca="1" si="283"/>
        <v>1</v>
      </c>
      <c r="AM548" s="34">
        <f t="shared" ca="1" si="307"/>
        <v>-4.5500814010807855E-2</v>
      </c>
      <c r="AN548" s="34">
        <f t="shared" ca="1" si="308"/>
        <v>45.076745397201442</v>
      </c>
      <c r="AO548" s="35">
        <f ca="1">AN548/MAX(AN$49:AN548)-1</f>
        <v>-4.5500814010807855E-2</v>
      </c>
      <c r="AP548" s="32">
        <f t="shared" ca="1" si="284"/>
        <v>2242.8972411611335</v>
      </c>
      <c r="AQ548" s="33">
        <f t="shared" ca="1" si="285"/>
        <v>1</v>
      </c>
      <c r="AR548" s="34">
        <f t="shared" ca="1" si="309"/>
        <v>-4.5500814010807855E-2</v>
      </c>
      <c r="AS548" s="34">
        <f t="shared" ca="1" si="310"/>
        <v>65.00798435520683</v>
      </c>
      <c r="AT548" s="35">
        <f ca="1">AS548/MAX(AS$49:AS548)-1</f>
        <v>-4.5500814010807744E-2</v>
      </c>
      <c r="AU548" s="32">
        <f t="shared" ca="1" si="286"/>
        <v>2189.6125068480119</v>
      </c>
      <c r="AV548" s="33">
        <f t="shared" ca="1" si="287"/>
        <v>1</v>
      </c>
      <c r="AW548" s="34">
        <f t="shared" ca="1" si="311"/>
        <v>-4.5500814010807855E-2</v>
      </c>
      <c r="AX548" s="34">
        <f t="shared" ca="1" si="312"/>
        <v>57.945937405904239</v>
      </c>
      <c r="AY548" s="35">
        <f ca="1">AX548/MAX(AX$49:AX548)-1</f>
        <v>-4.5500814010807855E-2</v>
      </c>
      <c r="AZ548" s="20"/>
      <c r="BA548" s="20"/>
      <c r="BB548" s="20"/>
      <c r="BC548" s="20"/>
      <c r="BD548" s="20"/>
      <c r="BE548" s="20"/>
      <c r="BF548" s="20"/>
      <c r="BG548" s="17"/>
      <c r="BH548" s="17"/>
      <c r="BJ548" s="7">
        <f ca="1">AVERAGE(B546:B548)</f>
        <v>2184.9521708214861</v>
      </c>
      <c r="BK548" s="7">
        <f ca="1">AVERAGE(B543:B548)</f>
        <v>2131.7312010605933</v>
      </c>
      <c r="BL548" s="7">
        <f ca="1">AVERAGE(B537:B548)</f>
        <v>1878.6336535931553</v>
      </c>
      <c r="BM548" s="7">
        <f ca="1">AVERAGE(B531:B548)</f>
        <v>1776.2983626131179</v>
      </c>
      <c r="BN548" s="7">
        <f ca="1">AVERAGE(B525:B548)</f>
        <v>1718.062682060028</v>
      </c>
      <c r="BO548" s="5">
        <f ca="1">IF($B547&gt;=BJ547,$D548,$C548)*0.2+IF($B547&gt;=BK547,$D548,$C548)*0.2+IF($B547&gt;=BL547,$D548,$C548)*0.2+IF($B547&gt;=BM547,$D548,$C548)*0.2+IF($B547&gt;=BN547,$D548,$C548)*0.2</f>
        <v>-4.5500814010807855E-2</v>
      </c>
      <c r="BP548" s="3">
        <f t="shared" ca="1" si="288"/>
        <v>6759.9972775007582</v>
      </c>
      <c r="BQ548" s="5">
        <f ca="1">BP548/MAX($BP$36:BP548)-1</f>
        <v>-4.5500814010807855E-2</v>
      </c>
    </row>
    <row r="549" spans="1:69" x14ac:dyDescent="0.2">
      <c r="A549" s="15">
        <v>25081</v>
      </c>
      <c r="B549" s="18">
        <v>2292.2897123414305</v>
      </c>
      <c r="C549" s="17">
        <f t="shared" ca="1" si="313"/>
        <v>5.8333333333333336E-3</v>
      </c>
      <c r="D549" s="17">
        <f ca="1">B549/B548-1</f>
        <v>7.0741329276102549E-2</v>
      </c>
      <c r="E549" s="20">
        <f t="shared" ca="1" si="275"/>
        <v>15.71643160864047</v>
      </c>
      <c r="F549" s="20">
        <f ca="1">E549/MAX(E$49:E549)-1</f>
        <v>0</v>
      </c>
      <c r="G549" s="32">
        <f t="shared" ca="1" si="276"/>
        <v>2225.3435148160902</v>
      </c>
      <c r="H549" s="33">
        <f t="shared" ca="1" si="289"/>
        <v>0</v>
      </c>
      <c r="I549" s="34">
        <f t="shared" ca="1" si="290"/>
        <v>5.8333333333333336E-3</v>
      </c>
      <c r="J549" s="34">
        <f t="shared" ca="1" si="291"/>
        <v>76.711822404220712</v>
      </c>
      <c r="K549" s="35">
        <f ca="1">J549/MAX(J$49:J549)-1</f>
        <v>-3.9932902092537526E-2</v>
      </c>
      <c r="L549" s="32">
        <f t="shared" ca="1" si="277"/>
        <v>2030.8554447613831</v>
      </c>
      <c r="M549" s="33">
        <f t="shared" ca="1" si="292"/>
        <v>1</v>
      </c>
      <c r="N549" s="34">
        <f t="shared" ca="1" si="293"/>
        <v>7.0741329276102549E-2</v>
      </c>
      <c r="O549" s="34">
        <f t="shared" ca="1" si="294"/>
        <v>59.914726245277897</v>
      </c>
      <c r="P549" s="35">
        <f ca="1">O549/MAX(O$49:O549)-1</f>
        <v>0</v>
      </c>
      <c r="Q549" s="32">
        <f t="shared" ca="1" si="278"/>
        <v>1750.1445287712929</v>
      </c>
      <c r="R549" s="33">
        <f t="shared" ca="1" si="295"/>
        <v>1</v>
      </c>
      <c r="S549" s="34">
        <f t="shared" ca="1" si="296"/>
        <v>7.0741329276102549E-2</v>
      </c>
      <c r="T549" s="34">
        <f t="shared" ca="1" si="297"/>
        <v>56.728471394608789</v>
      </c>
      <c r="U549" s="35">
        <f ca="1">T549/MAX(T$49:T549)-1</f>
        <v>0</v>
      </c>
      <c r="V549" s="32">
        <f t="shared" ca="1" si="279"/>
        <v>2225.3435148160902</v>
      </c>
      <c r="W549" s="33">
        <f t="shared" ca="1" si="298"/>
        <v>0</v>
      </c>
      <c r="X549" s="34">
        <f t="shared" ca="1" si="299"/>
        <v>-7.0741329276102549E-2</v>
      </c>
      <c r="Y549" s="34">
        <f t="shared" ca="1" si="300"/>
        <v>28.055417525849631</v>
      </c>
      <c r="Z549" s="35">
        <f ca="1">Y549/MAX(Y$49:Y549)-1</f>
        <v>-0.11302335522064122</v>
      </c>
      <c r="AA549" s="32">
        <f t="shared" ca="1" si="280"/>
        <v>2225.3435148160902</v>
      </c>
      <c r="AB549" s="33">
        <f t="shared" ca="1" si="301"/>
        <v>0</v>
      </c>
      <c r="AC549" s="34">
        <f t="shared" ca="1" si="302"/>
        <v>5.8333333333333336E-3</v>
      </c>
      <c r="AD549" s="34">
        <f t="shared" ca="1" si="303"/>
        <v>85.810782025064697</v>
      </c>
      <c r="AE549" s="35">
        <f ca="1">AD549/MAX(AD$49:AD549)-1</f>
        <v>-3.9932902092537637E-2</v>
      </c>
      <c r="AF549" s="32">
        <f t="shared" ca="1" si="281"/>
        <v>2030.8554447613831</v>
      </c>
      <c r="AG549" s="33">
        <f t="shared" ca="1" si="304"/>
        <v>1</v>
      </c>
      <c r="AH549" s="34">
        <f t="shared" ca="1" si="305"/>
        <v>7.0741329276102549E-2</v>
      </c>
      <c r="AI549" s="34">
        <f t="shared" ca="1" si="306"/>
        <v>43.908051836560702</v>
      </c>
      <c r="AJ549" s="35">
        <f ca="1">AI549/MAX(AI$49:AI549)-1</f>
        <v>0</v>
      </c>
      <c r="AK549" s="32">
        <f t="shared" ca="1" si="282"/>
        <v>2030.8554447613831</v>
      </c>
      <c r="AL549" s="33">
        <f t="shared" ca="1" si="283"/>
        <v>1</v>
      </c>
      <c r="AM549" s="34">
        <f t="shared" ca="1" si="307"/>
        <v>7.0741329276102549E-2</v>
      </c>
      <c r="AN549" s="34">
        <f t="shared" ca="1" si="308"/>
        <v>48.265534286039909</v>
      </c>
      <c r="AO549" s="35">
        <f ca="1">AN549/MAX(AN$49:AN549)-1</f>
        <v>0</v>
      </c>
      <c r="AP549" s="32">
        <f t="shared" ca="1" si="284"/>
        <v>2242.8972411611335</v>
      </c>
      <c r="AQ549" s="33">
        <f t="shared" ca="1" si="285"/>
        <v>1</v>
      </c>
      <c r="AR549" s="34">
        <f t="shared" ca="1" si="309"/>
        <v>7.0741329276102549E-2</v>
      </c>
      <c r="AS549" s="34">
        <f t="shared" ca="1" si="310"/>
        <v>69.606735582054242</v>
      </c>
      <c r="AT549" s="35">
        <f ca="1">AS549/MAX(AS$49:AS549)-1</f>
        <v>0</v>
      </c>
      <c r="AU549" s="32">
        <f t="shared" ca="1" si="286"/>
        <v>2189.6125068480119</v>
      </c>
      <c r="AV549" s="33">
        <f t="shared" ca="1" si="287"/>
        <v>1</v>
      </c>
      <c r="AW549" s="34">
        <f t="shared" ca="1" si="311"/>
        <v>5.4514330290410244E-2</v>
      </c>
      <c r="AX549" s="34">
        <f t="shared" ca="1" si="312"/>
        <v>61.104821376637148</v>
      </c>
      <c r="AY549" s="35">
        <f ca="1">AX549/MAX(AX$49:AX549)-1</f>
        <v>0</v>
      </c>
      <c r="AZ549" s="20"/>
      <c r="BA549" s="20"/>
      <c r="BB549" s="20"/>
      <c r="BC549" s="20"/>
      <c r="BD549" s="20"/>
      <c r="BE549" s="20"/>
      <c r="BF549" s="20"/>
      <c r="BG549" s="17"/>
      <c r="BH549" s="17"/>
      <c r="BJ549" s="7">
        <f ca="1">AVERAGE(B547:B549)</f>
        <v>2225.3435148160902</v>
      </c>
      <c r="BK549" s="7">
        <f ca="1">AVERAGE(B544:B549)</f>
        <v>2182.8445371128259</v>
      </c>
      <c r="BL549" s="7">
        <f ca="1">AVERAGE(B538:B549)</f>
        <v>1946.8717176513799</v>
      </c>
      <c r="BM549" s="7">
        <f ca="1">AVERAGE(B532:B549)</f>
        <v>1813.9219117268235</v>
      </c>
      <c r="BN549" s="7">
        <f ca="1">AVERAGE(B526:B549)</f>
        <v>1750.1445287712929</v>
      </c>
      <c r="BO549" s="5">
        <f ca="1">IF($B548&gt;=BJ548,$D549,$C549)*0.2+IF($B548&gt;=BK548,$D549,$C549)*0.2+IF($B548&gt;=BL548,$D549,$C549)*0.2+IF($B548&gt;=BM548,$D549,$C549)*0.2+IF($B548&gt;=BN548,$D549,$C549)*0.2</f>
        <v>5.7759730087548714E-2</v>
      </c>
      <c r="BP549" s="3">
        <f t="shared" ca="1" si="288"/>
        <v>7150.4528956417662</v>
      </c>
      <c r="BQ549" s="5">
        <f ca="1">BP549/MAX($BP$36:BP549)-1</f>
        <v>0</v>
      </c>
    </row>
    <row r="550" spans="1:69" x14ac:dyDescent="0.2">
      <c r="A550" s="15">
        <v>25111</v>
      </c>
      <c r="B550" s="18">
        <v>2375.6895558559286</v>
      </c>
      <c r="C550" s="17">
        <f t="shared" ca="1" si="313"/>
        <v>5.8333333333333336E-3</v>
      </c>
      <c r="D550" s="17">
        <f ca="1">B550/B549-1</f>
        <v>3.63827674423014E-2</v>
      </c>
      <c r="E550" s="20">
        <f t="shared" ca="1" si="275"/>
        <v>16.288238884880471</v>
      </c>
      <c r="F550" s="20">
        <f ca="1">E550/MAX(E$49:E550)-1</f>
        <v>0</v>
      </c>
      <c r="G550" s="32">
        <f t="shared" ca="1" si="276"/>
        <v>2269.6076197143552</v>
      </c>
      <c r="H550" s="33">
        <f t="shared" ca="1" si="289"/>
        <v>1</v>
      </c>
      <c r="I550" s="34">
        <f t="shared" ca="1" si="290"/>
        <v>3.63827674423014E-2</v>
      </c>
      <c r="J550" s="34">
        <f t="shared" ca="1" si="291"/>
        <v>79.502810798828605</v>
      </c>
      <c r="K550" s="35">
        <f ca="1">J550/MAX(J$49:J550)-1</f>
        <v>-5.0030041403650305E-3</v>
      </c>
      <c r="L550" s="32">
        <f t="shared" ca="1" si="277"/>
        <v>2106.224786962181</v>
      </c>
      <c r="M550" s="33">
        <f t="shared" ca="1" si="292"/>
        <v>1</v>
      </c>
      <c r="N550" s="34">
        <f t="shared" ca="1" si="293"/>
        <v>3.63827674423014E-2</v>
      </c>
      <c r="O550" s="34">
        <f t="shared" ca="1" si="294"/>
        <v>62.094589796628995</v>
      </c>
      <c r="P550" s="35">
        <f ca="1">O550/MAX(O$49:O550)-1</f>
        <v>0</v>
      </c>
      <c r="Q550" s="32">
        <f t="shared" ca="1" si="278"/>
        <v>1784.6294750371069</v>
      </c>
      <c r="R550" s="33">
        <f t="shared" ca="1" si="295"/>
        <v>1</v>
      </c>
      <c r="S550" s="34">
        <f t="shared" ca="1" si="296"/>
        <v>3.63827674423014E-2</v>
      </c>
      <c r="T550" s="34">
        <f t="shared" ca="1" si="297"/>
        <v>58.792410176716089</v>
      </c>
      <c r="U550" s="35">
        <f ca="1">T550/MAX(T$49:T550)-1</f>
        <v>0</v>
      </c>
      <c r="V550" s="32">
        <f t="shared" ca="1" si="279"/>
        <v>2269.6076197143552</v>
      </c>
      <c r="W550" s="33">
        <f t="shared" ca="1" si="298"/>
        <v>1</v>
      </c>
      <c r="X550" s="34">
        <f t="shared" ca="1" si="299"/>
        <v>3.63827674423014E-2</v>
      </c>
      <c r="Y550" s="34">
        <f t="shared" ca="1" si="300"/>
        <v>29.076151257189284</v>
      </c>
      <c r="Z550" s="35">
        <f ca="1">Y550/MAX(Y$49:Y550)-1</f>
        <v>-8.075269022688103E-2</v>
      </c>
      <c r="AA550" s="32">
        <f t="shared" ca="1" si="280"/>
        <v>2269.6076197143552</v>
      </c>
      <c r="AB550" s="33">
        <f t="shared" ca="1" si="301"/>
        <v>1</v>
      </c>
      <c r="AC550" s="34">
        <f t="shared" ca="1" si="302"/>
        <v>3.63827674423014E-2</v>
      </c>
      <c r="AD550" s="34">
        <f t="shared" ca="1" si="303"/>
        <v>88.932815751524643</v>
      </c>
      <c r="AE550" s="35">
        <f ca="1">AD550/MAX(AD$49:AD550)-1</f>
        <v>-5.0030041403652525E-3</v>
      </c>
      <c r="AF550" s="32">
        <f t="shared" ca="1" si="281"/>
        <v>2106.224786962181</v>
      </c>
      <c r="AG550" s="33">
        <f t="shared" ca="1" si="304"/>
        <v>1</v>
      </c>
      <c r="AH550" s="34">
        <f t="shared" ca="1" si="305"/>
        <v>3.63827674423014E-2</v>
      </c>
      <c r="AI550" s="34">
        <f t="shared" ca="1" si="306"/>
        <v>45.505548275374807</v>
      </c>
      <c r="AJ550" s="35">
        <f ca="1">AI550/MAX(AI$49:AI550)-1</f>
        <v>0</v>
      </c>
      <c r="AK550" s="32">
        <f t="shared" ca="1" si="282"/>
        <v>2106.224786962181</v>
      </c>
      <c r="AL550" s="33">
        <f t="shared" ca="1" si="283"/>
        <v>1</v>
      </c>
      <c r="AM550" s="34">
        <f t="shared" ca="1" si="307"/>
        <v>3.63827674423014E-2</v>
      </c>
      <c r="AN550" s="34">
        <f t="shared" ca="1" si="308"/>
        <v>50.02156799544732</v>
      </c>
      <c r="AO550" s="35">
        <f ca="1">AN550/MAX(AN$49:AN550)-1</f>
        <v>0</v>
      </c>
      <c r="AP550" s="32">
        <f t="shared" ca="1" si="284"/>
        <v>2292.2897123414305</v>
      </c>
      <c r="AQ550" s="33">
        <f t="shared" ca="1" si="285"/>
        <v>1</v>
      </c>
      <c r="AR550" s="34">
        <f t="shared" ca="1" si="309"/>
        <v>3.63827674423014E-2</v>
      </c>
      <c r="AS550" s="34">
        <f t="shared" ca="1" si="310"/>
        <v>72.139221255153885</v>
      </c>
      <c r="AT550" s="35">
        <f ca="1">AS550/MAX(AS$49:AS550)-1</f>
        <v>0</v>
      </c>
      <c r="AU550" s="32">
        <f t="shared" ca="1" si="286"/>
        <v>2225.3435148160902</v>
      </c>
      <c r="AV550" s="33">
        <f t="shared" ca="1" si="287"/>
        <v>1</v>
      </c>
      <c r="AW550" s="34">
        <f t="shared" ca="1" si="311"/>
        <v>3.63827674423014E-2</v>
      </c>
      <c r="AX550" s="34">
        <f t="shared" ca="1" si="312"/>
        <v>63.327983882386704</v>
      </c>
      <c r="AY550" s="35">
        <f ca="1">AX550/MAX(AX$49:AX550)-1</f>
        <v>0</v>
      </c>
      <c r="AZ550" s="20"/>
      <c r="BA550" s="20"/>
      <c r="BB550" s="20"/>
      <c r="BC550" s="20"/>
      <c r="BD550" s="20"/>
      <c r="BE550" s="20"/>
      <c r="BF550" s="20"/>
      <c r="BG550" s="17"/>
      <c r="BH550" s="17"/>
      <c r="BJ550" s="7">
        <f ca="1">AVERAGE(B548:B550)</f>
        <v>2269.6076197143552</v>
      </c>
      <c r="BK550" s="7">
        <f ca="1">AVERAGE(B545:B550)</f>
        <v>2229.6100632811836</v>
      </c>
      <c r="BL550" s="7">
        <f ca="1">AVERAGE(B539:B550)</f>
        <v>2019.3984894564776</v>
      </c>
      <c r="BM550" s="7">
        <f ca="1">AVERAGE(B533:B550)</f>
        <v>1857.3006793899153</v>
      </c>
      <c r="BN550" s="7">
        <f ca="1">AVERAGE(B527:B550)</f>
        <v>1784.6294750371069</v>
      </c>
      <c r="BO550" s="5">
        <f ca="1">IF($B549&gt;=BJ549,$D550,$C550)*0.2+IF($B549&gt;=BK549,$D550,$C550)*0.2+IF($B549&gt;=BL549,$D550,$C550)*0.2+IF($B549&gt;=BM549,$D550,$C550)*0.2+IF($B549&gt;=BN549,$D550,$C550)*0.2</f>
        <v>3.63827674423014E-2</v>
      </c>
      <c r="BP550" s="3">
        <f t="shared" ca="1" si="288"/>
        <v>7410.6061604510314</v>
      </c>
      <c r="BQ550" s="5">
        <f ca="1">BP550/MAX($BP$36:BP550)-1</f>
        <v>0</v>
      </c>
    </row>
    <row r="551" spans="1:69" x14ac:dyDescent="0.2">
      <c r="A551" s="15">
        <v>25142</v>
      </c>
      <c r="B551" s="18">
        <v>2347.9075011227319</v>
      </c>
      <c r="C551" s="17">
        <f t="shared" ca="1" si="313"/>
        <v>5.8333333333333336E-3</v>
      </c>
      <c r="D551" s="17">
        <f ca="1">B551/B550-1</f>
        <v>-1.1694311937650137E-2</v>
      </c>
      <c r="E551" s="20">
        <f t="shared" ca="1" si="275"/>
        <v>16.097759138445717</v>
      </c>
      <c r="F551" s="20">
        <f ca="1">E551/MAX(E$49:E551)-1</f>
        <v>-1.1694311937650026E-2</v>
      </c>
      <c r="G551" s="32">
        <f t="shared" ca="1" si="276"/>
        <v>2338.6289231066971</v>
      </c>
      <c r="H551" s="33">
        <f t="shared" ca="1" si="289"/>
        <v>1</v>
      </c>
      <c r="I551" s="34">
        <f t="shared" ca="1" si="290"/>
        <v>-1.1694311937650137E-2</v>
      </c>
      <c r="J551" s="34">
        <f t="shared" ca="1" si="291"/>
        <v>78.573080129427126</v>
      </c>
      <c r="K551" s="35">
        <f ca="1">J551/MAX(J$49:J551)-1</f>
        <v>-1.6638809386972375E-2</v>
      </c>
      <c r="L551" s="32">
        <f t="shared" ca="1" si="277"/>
        <v>2165.4838042190577</v>
      </c>
      <c r="M551" s="33">
        <f t="shared" ca="1" si="292"/>
        <v>1</v>
      </c>
      <c r="N551" s="34">
        <f t="shared" ca="1" si="293"/>
        <v>-1.1694311937650137E-2</v>
      </c>
      <c r="O551" s="34">
        <f t="shared" ca="1" si="294"/>
        <v>61.36843629390679</v>
      </c>
      <c r="P551" s="35">
        <f ca="1">O551/MAX(O$49:O551)-1</f>
        <v>-1.1694311937650137E-2</v>
      </c>
      <c r="Q551" s="32">
        <f t="shared" ca="1" si="278"/>
        <v>1817.619086878798</v>
      </c>
      <c r="R551" s="33">
        <f t="shared" ca="1" si="295"/>
        <v>1</v>
      </c>
      <c r="S551" s="34">
        <f t="shared" ca="1" si="296"/>
        <v>-1.1694311937650137E-2</v>
      </c>
      <c r="T551" s="34">
        <f t="shared" ca="1" si="297"/>
        <v>58.104873392543297</v>
      </c>
      <c r="U551" s="35">
        <f ca="1">T551/MAX(T$49:T551)-1</f>
        <v>-1.1694311937650137E-2</v>
      </c>
      <c r="V551" s="32">
        <f t="shared" ca="1" si="279"/>
        <v>2338.6289231066971</v>
      </c>
      <c r="W551" s="33">
        <f t="shared" ca="1" si="298"/>
        <v>1</v>
      </c>
      <c r="X551" s="34">
        <f t="shared" ca="1" si="299"/>
        <v>-1.1694311937650137E-2</v>
      </c>
      <c r="Y551" s="34">
        <f t="shared" ca="1" si="300"/>
        <v>28.736125674441414</v>
      </c>
      <c r="Z551" s="35">
        <f ca="1">Y551/MAX(Y$49:Y551)-1</f>
        <v>-9.1502655015213596E-2</v>
      </c>
      <c r="AA551" s="32">
        <f t="shared" ca="1" si="280"/>
        <v>2338.6289231066971</v>
      </c>
      <c r="AB551" s="33">
        <f t="shared" ca="1" si="301"/>
        <v>1</v>
      </c>
      <c r="AC551" s="34">
        <f t="shared" ca="1" si="302"/>
        <v>-1.1694311937650137E-2</v>
      </c>
      <c r="AD551" s="34">
        <f t="shared" ca="1" si="303"/>
        <v>87.892807662632748</v>
      </c>
      <c r="AE551" s="35">
        <f ca="1">AD551/MAX(AD$49:AD551)-1</f>
        <v>-1.6638809386972597E-2</v>
      </c>
      <c r="AF551" s="32">
        <f t="shared" ca="1" si="281"/>
        <v>2165.4838042190577</v>
      </c>
      <c r="AG551" s="33">
        <f t="shared" ca="1" si="304"/>
        <v>1</v>
      </c>
      <c r="AH551" s="34">
        <f t="shared" ca="1" si="305"/>
        <v>-1.1694311937650137E-2</v>
      </c>
      <c r="AI551" s="34">
        <f t="shared" ca="1" si="306"/>
        <v>44.97339219894878</v>
      </c>
      <c r="AJ551" s="35">
        <f ca="1">AI551/MAX(AI$49:AI551)-1</f>
        <v>-1.1694311937650026E-2</v>
      </c>
      <c r="AK551" s="32">
        <f t="shared" ca="1" si="282"/>
        <v>2165.4838042190577</v>
      </c>
      <c r="AL551" s="33">
        <f t="shared" ca="1" si="283"/>
        <v>1</v>
      </c>
      <c r="AM551" s="34">
        <f t="shared" ca="1" si="307"/>
        <v>-1.1694311937650137E-2</v>
      </c>
      <c r="AN551" s="34">
        <f t="shared" ca="1" si="308"/>
        <v>49.436600175698182</v>
      </c>
      <c r="AO551" s="35">
        <f ca="1">AN551/MAX(AN$49:AN551)-1</f>
        <v>-1.1694311937650137E-2</v>
      </c>
      <c r="AP551" s="32">
        <f t="shared" ca="1" si="284"/>
        <v>2375.6895558559286</v>
      </c>
      <c r="AQ551" s="33">
        <f t="shared" ca="1" si="285"/>
        <v>1</v>
      </c>
      <c r="AR551" s="34">
        <f t="shared" ca="1" si="309"/>
        <v>-1.1694311937650137E-2</v>
      </c>
      <c r="AS551" s="34">
        <f t="shared" ca="1" si="310"/>
        <v>71.295602698856953</v>
      </c>
      <c r="AT551" s="35">
        <f ca="1">AS551/MAX(AS$49:AS551)-1</f>
        <v>-1.1694311937650137E-2</v>
      </c>
      <c r="AU551" s="32">
        <f t="shared" ca="1" si="286"/>
        <v>2269.6076197143552</v>
      </c>
      <c r="AV551" s="33">
        <f t="shared" ca="1" si="287"/>
        <v>1</v>
      </c>
      <c r="AW551" s="34">
        <f t="shared" ca="1" si="311"/>
        <v>-1.1694311937650137E-2</v>
      </c>
      <c r="AX551" s="34">
        <f t="shared" ca="1" si="312"/>
        <v>62.587406684483597</v>
      </c>
      <c r="AY551" s="35">
        <f ca="1">AX551/MAX(AX$49:AX551)-1</f>
        <v>-1.1694311937650137E-2</v>
      </c>
      <c r="AZ551" s="20"/>
      <c r="BA551" s="20"/>
      <c r="BB551" s="20"/>
      <c r="BC551" s="20"/>
      <c r="BD551" s="20"/>
      <c r="BE551" s="20"/>
      <c r="BF551" s="20"/>
      <c r="BG551" s="17"/>
      <c r="BH551" s="17"/>
      <c r="BJ551" s="7">
        <f ca="1">AVERAGE(B549:B551)</f>
        <v>2338.6289231066971</v>
      </c>
      <c r="BK551" s="7">
        <f ca="1">AVERAGE(B546:B551)</f>
        <v>2261.7905469640914</v>
      </c>
      <c r="BL551" s="7">
        <f ca="1">AVERAGE(B540:B551)</f>
        <v>2086.0126253827079</v>
      </c>
      <c r="BM551" s="7">
        <f ca="1">AVERAGE(B534:B551)</f>
        <v>1899.6367304538585</v>
      </c>
      <c r="BN551" s="7">
        <f ca="1">AVERAGE(B528:B551)</f>
        <v>1817.619086878798</v>
      </c>
      <c r="BO551" s="5">
        <f ca="1">IF($B550&gt;=BJ550,$D551,$C551)*0.2+IF($B550&gt;=BK550,$D551,$C551)*0.2+IF($B550&gt;=BL550,$D551,$C551)*0.2+IF($B550&gt;=BM550,$D551,$C551)*0.2+IF($B550&gt;=BN550,$D551,$C551)*0.2</f>
        <v>-1.1694311937650137E-2</v>
      </c>
      <c r="BP551" s="3">
        <f t="shared" ca="1" si="288"/>
        <v>7323.9442203636454</v>
      </c>
      <c r="BQ551" s="5">
        <f ca="1">BP551/MAX($BP$36:BP551)-1</f>
        <v>-1.1694311937650137E-2</v>
      </c>
    </row>
    <row r="552" spans="1:69" x14ac:dyDescent="0.2">
      <c r="A552" s="15">
        <v>25172</v>
      </c>
      <c r="B552" s="18">
        <v>2320.0379342130414</v>
      </c>
      <c r="C552" s="17">
        <f t="shared" ca="1" si="313"/>
        <v>5.8333333333333336E-3</v>
      </c>
      <c r="D552" s="17">
        <f ca="1">B552/B551-1</f>
        <v>-1.1869959483652437E-2</v>
      </c>
      <c r="E552" s="20">
        <f t="shared" ca="1" si="275"/>
        <v>15.906679389694771</v>
      </c>
      <c r="F552" s="20">
        <f ca="1">E552/MAX(E$49:E552)-1</f>
        <v>-2.3425460412413335E-2</v>
      </c>
      <c r="G552" s="32">
        <f t="shared" ca="1" si="276"/>
        <v>2347.8783303972341</v>
      </c>
      <c r="H552" s="33">
        <f t="shared" ca="1" si="289"/>
        <v>1</v>
      </c>
      <c r="I552" s="34">
        <f t="shared" ca="1" si="290"/>
        <v>-1.1869959483652437E-2</v>
      </c>
      <c r="J552" s="34">
        <f t="shared" ca="1" si="291"/>
        <v>77.640420851785052</v>
      </c>
      <c r="K552" s="35">
        <f ca="1">J552/MAX(J$49:J552)-1</f>
        <v>-2.8311266877345198E-2</v>
      </c>
      <c r="L552" s="32">
        <f t="shared" ca="1" si="277"/>
        <v>2212.6311909896694</v>
      </c>
      <c r="M552" s="33">
        <f t="shared" ca="1" si="292"/>
        <v>1</v>
      </c>
      <c r="N552" s="34">
        <f t="shared" ca="1" si="293"/>
        <v>-1.1869959483652437E-2</v>
      </c>
      <c r="O552" s="34">
        <f t="shared" ca="1" si="294"/>
        <v>60.639995441523013</v>
      </c>
      <c r="P552" s="35">
        <f ca="1">O552/MAX(O$49:O552)-1</f>
        <v>-2.3425460412413446E-2</v>
      </c>
      <c r="Q552" s="32">
        <f t="shared" ca="1" si="278"/>
        <v>1851.7007579038052</v>
      </c>
      <c r="R552" s="33">
        <f t="shared" ca="1" si="295"/>
        <v>1</v>
      </c>
      <c r="S552" s="34">
        <f t="shared" ca="1" si="296"/>
        <v>-1.1869959483652437E-2</v>
      </c>
      <c r="T552" s="34">
        <f t="shared" ca="1" si="297"/>
        <v>57.415170899571052</v>
      </c>
      <c r="U552" s="35">
        <f ca="1">T552/MAX(T$49:T552)-1</f>
        <v>-2.3425460412413446E-2</v>
      </c>
      <c r="V552" s="32">
        <f t="shared" ca="1" si="279"/>
        <v>2347.8783303972341</v>
      </c>
      <c r="W552" s="33">
        <f t="shared" ca="1" si="298"/>
        <v>1</v>
      </c>
      <c r="X552" s="34">
        <f t="shared" ca="1" si="299"/>
        <v>-1.1869959483652437E-2</v>
      </c>
      <c r="Y552" s="34">
        <f t="shared" ca="1" si="300"/>
        <v>28.39502902696865</v>
      </c>
      <c r="Z552" s="35">
        <f ca="1">Y552/MAX(Y$49:Y552)-1</f>
        <v>-0.10228648169118881</v>
      </c>
      <c r="AA552" s="32">
        <f t="shared" ca="1" si="280"/>
        <v>2347.8783303972341</v>
      </c>
      <c r="AB552" s="33">
        <f t="shared" ca="1" si="301"/>
        <v>1</v>
      </c>
      <c r="AC552" s="34">
        <f t="shared" ca="1" si="302"/>
        <v>-1.1869959483652437E-2</v>
      </c>
      <c r="AD552" s="34">
        <f t="shared" ca="1" si="303"/>
        <v>86.849523596772841</v>
      </c>
      <c r="AE552" s="35">
        <f ca="1">AD552/MAX(AD$49:AD552)-1</f>
        <v>-2.831126687734542E-2</v>
      </c>
      <c r="AF552" s="32">
        <f t="shared" ca="1" si="281"/>
        <v>2212.6311909896694</v>
      </c>
      <c r="AG552" s="33">
        <f t="shared" ca="1" si="304"/>
        <v>1</v>
      </c>
      <c r="AH552" s="34">
        <f t="shared" ca="1" si="305"/>
        <v>-1.1869959483652437E-2</v>
      </c>
      <c r="AI552" s="34">
        <f t="shared" ca="1" si="306"/>
        <v>44.43955985570485</v>
      </c>
      <c r="AJ552" s="35">
        <f ca="1">AI552/MAX(AI$49:AI552)-1</f>
        <v>-2.3425460412413335E-2</v>
      </c>
      <c r="AK552" s="32">
        <f t="shared" ca="1" si="282"/>
        <v>2212.6311909896694</v>
      </c>
      <c r="AL552" s="33">
        <f t="shared" ca="1" si="283"/>
        <v>1</v>
      </c>
      <c r="AM552" s="34">
        <f t="shared" ca="1" si="307"/>
        <v>-1.1869959483652437E-2</v>
      </c>
      <c r="AN552" s="34">
        <f t="shared" ca="1" si="308"/>
        <v>48.849789734603121</v>
      </c>
      <c r="AO552" s="35">
        <f ca="1">AN552/MAX(AN$49:AN552)-1</f>
        <v>-2.3425460412413446E-2</v>
      </c>
      <c r="AP552" s="32">
        <f t="shared" ca="1" si="284"/>
        <v>2375.6895558559286</v>
      </c>
      <c r="AQ552" s="33">
        <f t="shared" ca="1" si="285"/>
        <v>1</v>
      </c>
      <c r="AR552" s="34">
        <f t="shared" ca="1" si="309"/>
        <v>-1.1869959483652437E-2</v>
      </c>
      <c r="AS552" s="34">
        <f t="shared" ca="1" si="310"/>
        <v>70.449326783458943</v>
      </c>
      <c r="AT552" s="35">
        <f ca="1">AS552/MAX(AS$49:AS552)-1</f>
        <v>-2.3425460412413446E-2</v>
      </c>
      <c r="AU552" s="32">
        <f t="shared" ca="1" si="286"/>
        <v>2338.6289231066971</v>
      </c>
      <c r="AV552" s="33">
        <f t="shared" ca="1" si="287"/>
        <v>1</v>
      </c>
      <c r="AW552" s="34">
        <f t="shared" ca="1" si="311"/>
        <v>-1.1869959483652437E-2</v>
      </c>
      <c r="AX552" s="34">
        <f t="shared" ca="1" si="312"/>
        <v>61.844496702951901</v>
      </c>
      <c r="AY552" s="35">
        <f ca="1">AX552/MAX(AX$49:AX552)-1</f>
        <v>-2.3425460412413446E-2</v>
      </c>
      <c r="AZ552" s="20"/>
      <c r="BA552" s="20"/>
      <c r="BB552" s="20"/>
      <c r="BC552" s="20"/>
      <c r="BD552" s="20"/>
      <c r="BE552" s="20"/>
      <c r="BF552" s="20"/>
      <c r="BG552" s="17"/>
      <c r="BH552" s="17"/>
      <c r="BJ552" s="7">
        <f ca="1">AVERAGE(B550:B552)</f>
        <v>2347.8783303972341</v>
      </c>
      <c r="BK552" s="7">
        <f ca="1">AVERAGE(B547:B552)</f>
        <v>2286.6109226066624</v>
      </c>
      <c r="BL552" s="7">
        <f ca="1">AVERAGE(B541:B552)</f>
        <v>2144.1827754131318</v>
      </c>
      <c r="BM552" s="7">
        <f ca="1">AVERAGE(B535:B552)</f>
        <v>1941.9328341820926</v>
      </c>
      <c r="BN552" s="7">
        <f ca="1">AVERAGE(B529:B552)</f>
        <v>1851.7007579038052</v>
      </c>
      <c r="BO552" s="5">
        <f ca="1">IF($B551&gt;=BJ551,$D552,$C552)*0.2+IF($B551&gt;=BK551,$D552,$C552)*0.2+IF($B551&gt;=BL551,$D552,$C552)*0.2+IF($B551&gt;=BM551,$D552,$C552)*0.2+IF($B551&gt;=BN551,$D552,$C552)*0.2</f>
        <v>-1.1869959483652437E-2</v>
      </c>
      <c r="BP552" s="3">
        <f t="shared" ca="1" si="288"/>
        <v>7237.0092992073987</v>
      </c>
      <c r="BQ552" s="5">
        <f ca="1">BP552/MAX($BP$36:BP552)-1</f>
        <v>-2.3425460412413446E-2</v>
      </c>
    </row>
    <row r="553" spans="1:69" x14ac:dyDescent="0.2">
      <c r="A553" s="15">
        <v>25203</v>
      </c>
      <c r="B553" s="18">
        <v>2558.2215952109323</v>
      </c>
      <c r="C553" s="17">
        <f t="shared" ca="1" si="313"/>
        <v>5.8333333333333336E-3</v>
      </c>
      <c r="D553" s="17">
        <f ca="1">B553/B552-1</f>
        <v>0.10266369247047802</v>
      </c>
      <c r="E553" s="20">
        <f t="shared" ca="1" si="275"/>
        <v>17.539717830784888</v>
      </c>
      <c r="F553" s="20">
        <f ca="1">E553/MAX(E$49:E553)-1</f>
        <v>0</v>
      </c>
      <c r="G553" s="32">
        <f t="shared" ca="1" si="276"/>
        <v>2408.7223435155684</v>
      </c>
      <c r="H553" s="33">
        <f t="shared" ca="1" si="289"/>
        <v>0</v>
      </c>
      <c r="I553" s="34">
        <f t="shared" ca="1" si="290"/>
        <v>5.8333333333333336E-3</v>
      </c>
      <c r="J553" s="34">
        <f t="shared" ca="1" si="291"/>
        <v>78.093323306753803</v>
      </c>
      <c r="K553" s="35">
        <f ca="1">J553/MAX(J$49:J553)-1</f>
        <v>-2.2643082600796283E-2</v>
      </c>
      <c r="L553" s="32">
        <f t="shared" ca="1" si="277"/>
        <v>2269.8923809079588</v>
      </c>
      <c r="M553" s="33">
        <f t="shared" ca="1" si="292"/>
        <v>1</v>
      </c>
      <c r="N553" s="34">
        <f t="shared" ca="1" si="293"/>
        <v>0.10266369247047802</v>
      </c>
      <c r="O553" s="34">
        <f t="shared" ca="1" si="294"/>
        <v>66.865521284942716</v>
      </c>
      <c r="P553" s="35">
        <f ca="1">O553/MAX(O$49:O553)-1</f>
        <v>0</v>
      </c>
      <c r="Q553" s="32">
        <f t="shared" ca="1" si="278"/>
        <v>1894.8720581346031</v>
      </c>
      <c r="R553" s="33">
        <f t="shared" ca="1" si="295"/>
        <v>1</v>
      </c>
      <c r="S553" s="34">
        <f t="shared" ca="1" si="296"/>
        <v>0.10266369247047802</v>
      </c>
      <c r="T553" s="34">
        <f t="shared" ca="1" si="297"/>
        <v>63.309624347944556</v>
      </c>
      <c r="U553" s="35">
        <f ca="1">T553/MAX(T$49:T553)-1</f>
        <v>0</v>
      </c>
      <c r="V553" s="32">
        <f t="shared" ca="1" si="279"/>
        <v>2408.7223435155684</v>
      </c>
      <c r="W553" s="33">
        <f t="shared" ca="1" si="298"/>
        <v>0</v>
      </c>
      <c r="X553" s="34">
        <f t="shared" ca="1" si="299"/>
        <v>-0.10266369247047802</v>
      </c>
      <c r="Y553" s="34">
        <f t="shared" ca="1" si="300"/>
        <v>25.479890499253646</v>
      </c>
      <c r="Z553" s="35">
        <f ca="1">Y553/MAX(Y$49:Y553)-1</f>
        <v>-0.19444906626143543</v>
      </c>
      <c r="AA553" s="32">
        <f t="shared" ca="1" si="280"/>
        <v>2408.7223435155684</v>
      </c>
      <c r="AB553" s="33">
        <f t="shared" ca="1" si="301"/>
        <v>0</v>
      </c>
      <c r="AC553" s="34">
        <f t="shared" ca="1" si="302"/>
        <v>5.8333333333333336E-3</v>
      </c>
      <c r="AD553" s="34">
        <f t="shared" ca="1" si="303"/>
        <v>87.356145817754012</v>
      </c>
      <c r="AE553" s="35">
        <f ca="1">AD553/MAX(AD$49:AD553)-1</f>
        <v>-2.2643082600796727E-2</v>
      </c>
      <c r="AF553" s="32">
        <f t="shared" ca="1" si="281"/>
        <v>2269.8923809079588</v>
      </c>
      <c r="AG553" s="33">
        <f t="shared" ca="1" si="304"/>
        <v>1</v>
      </c>
      <c r="AH553" s="34">
        <f t="shared" ca="1" si="305"/>
        <v>0.10266369247047802</v>
      </c>
      <c r="AI553" s="34">
        <f t="shared" ca="1" si="306"/>
        <v>49.001889162254336</v>
      </c>
      <c r="AJ553" s="35">
        <f ca="1">AI553/MAX(AI$49:AI553)-1</f>
        <v>0</v>
      </c>
      <c r="AK553" s="32">
        <f t="shared" ca="1" si="282"/>
        <v>2269.8923809079588</v>
      </c>
      <c r="AL553" s="33">
        <f t="shared" ca="1" si="283"/>
        <v>1</v>
      </c>
      <c r="AM553" s="34">
        <f t="shared" ca="1" si="307"/>
        <v>0.10266369247047802</v>
      </c>
      <c r="AN553" s="34">
        <f t="shared" ca="1" si="308"/>
        <v>53.864889525163932</v>
      </c>
      <c r="AO553" s="35">
        <f ca="1">AN553/MAX(AN$49:AN553)-1</f>
        <v>0</v>
      </c>
      <c r="AP553" s="32">
        <f t="shared" ca="1" si="284"/>
        <v>2375.6895558559286</v>
      </c>
      <c r="AQ553" s="33">
        <f t="shared" ca="1" si="285"/>
        <v>1</v>
      </c>
      <c r="AR553" s="34">
        <f t="shared" ca="1" si="309"/>
        <v>0.10266369247047802</v>
      </c>
      <c r="AS553" s="34">
        <f t="shared" ca="1" si="310"/>
        <v>77.681914803108185</v>
      </c>
      <c r="AT553" s="35">
        <f ca="1">AS553/MAX(AS$49:AS553)-1</f>
        <v>0</v>
      </c>
      <c r="AU553" s="32">
        <f t="shared" ca="1" si="286"/>
        <v>2347.8783303972341</v>
      </c>
      <c r="AV553" s="33">
        <f t="shared" ca="1" si="287"/>
        <v>1</v>
      </c>
      <c r="AW553" s="34">
        <f t="shared" ca="1" si="311"/>
        <v>7.8456102686191853E-2</v>
      </c>
      <c r="AX553" s="34">
        <f t="shared" ca="1" si="312"/>
        <v>66.696574886854549</v>
      </c>
      <c r="AY553" s="35">
        <f ca="1">AX553/MAX(AX$49:AX553)-1</f>
        <v>0</v>
      </c>
      <c r="AZ553" s="20"/>
      <c r="BA553" s="20"/>
      <c r="BB553" s="20"/>
      <c r="BC553" s="20"/>
      <c r="BD553" s="20"/>
      <c r="BE553" s="20"/>
      <c r="BF553" s="20"/>
      <c r="BG553" s="17"/>
      <c r="BH553" s="17"/>
      <c r="BJ553" s="7">
        <f ca="1">AVERAGE(B551:B553)</f>
        <v>2408.7223435155684</v>
      </c>
      <c r="BK553" s="7">
        <f ca="1">AVERAGE(B548:B553)</f>
        <v>2339.164981614962</v>
      </c>
      <c r="BL553" s="7">
        <f ca="1">AVERAGE(B542:B553)</f>
        <v>2211.0914643012125</v>
      </c>
      <c r="BM553" s="7">
        <f ca="1">AVERAGE(B536:B553)</f>
        <v>2000.2219319580347</v>
      </c>
      <c r="BN553" s="7">
        <f ca="1">AVERAGE(B530:B553)</f>
        <v>1894.8720581346031</v>
      </c>
      <c r="BO553" s="5">
        <f ca="1">IF($B552&gt;=BJ552,$D553,$C553)*0.2+IF($B552&gt;=BK552,$D553,$C553)*0.2+IF($B552&gt;=BL552,$D553,$C553)*0.2+IF($B552&gt;=BM552,$D553,$C553)*0.2+IF($B552&gt;=BN552,$D553,$C553)*0.2</f>
        <v>8.3297620643049089E-2</v>
      </c>
      <c r="BP553" s="3">
        <f t="shared" ca="1" si="288"/>
        <v>7839.8349544029952</v>
      </c>
      <c r="BQ553" s="5">
        <f ca="1">BP553/MAX($BP$36:BP553)-1</f>
        <v>0</v>
      </c>
    </row>
    <row r="554" spans="1:69" x14ac:dyDescent="0.2">
      <c r="A554" s="15">
        <v>25234</v>
      </c>
      <c r="B554" s="18">
        <v>2659.5439955255815</v>
      </c>
      <c r="C554" s="17">
        <f t="shared" ca="1" si="313"/>
        <v>5.8333333333333336E-3</v>
      </c>
      <c r="D554" s="17">
        <f ca="1">B554/B553-1</f>
        <v>3.9606576890886869E-2</v>
      </c>
      <c r="E554" s="20">
        <f t="shared" ca="1" si="275"/>
        <v>18.234406013694329</v>
      </c>
      <c r="F554" s="20">
        <f ca="1">E554/MAX(E$49:E554)-1</f>
        <v>0</v>
      </c>
      <c r="G554" s="32">
        <f t="shared" ca="1" si="276"/>
        <v>2512.601174983185</v>
      </c>
      <c r="H554" s="33">
        <f t="shared" ca="1" si="289"/>
        <v>1</v>
      </c>
      <c r="I554" s="34">
        <f t="shared" ca="1" si="290"/>
        <v>3.9606576890886869E-2</v>
      </c>
      <c r="J554" s="34">
        <f t="shared" ca="1" si="291"/>
        <v>81.186332520967639</v>
      </c>
      <c r="K554" s="35">
        <f ca="1">J554/MAX(J$49:J554)-1</f>
        <v>0</v>
      </c>
      <c r="L554" s="32">
        <f t="shared" ca="1" si="277"/>
        <v>2326.337140575939</v>
      </c>
      <c r="M554" s="33">
        <f t="shared" ca="1" si="292"/>
        <v>1</v>
      </c>
      <c r="N554" s="34">
        <f t="shared" ca="1" si="293"/>
        <v>3.9606576890886869E-2</v>
      </c>
      <c r="O554" s="34">
        <f t="shared" ca="1" si="294"/>
        <v>69.513835695064031</v>
      </c>
      <c r="P554" s="35">
        <f ca="1">O554/MAX(O$49:O554)-1</f>
        <v>0</v>
      </c>
      <c r="Q554" s="32">
        <f t="shared" ca="1" si="278"/>
        <v>1938.6275342210736</v>
      </c>
      <c r="R554" s="33">
        <f t="shared" ca="1" si="295"/>
        <v>1</v>
      </c>
      <c r="S554" s="34">
        <f t="shared" ca="1" si="296"/>
        <v>3.9606576890886869E-2</v>
      </c>
      <c r="T554" s="34">
        <f t="shared" ca="1" si="297"/>
        <v>65.817101852614584</v>
      </c>
      <c r="U554" s="35">
        <f ca="1">T554/MAX(T$49:T554)-1</f>
        <v>0</v>
      </c>
      <c r="V554" s="32">
        <f t="shared" ca="1" si="279"/>
        <v>2512.601174983185</v>
      </c>
      <c r="W554" s="33">
        <f t="shared" ca="1" si="298"/>
        <v>1</v>
      </c>
      <c r="X554" s="34">
        <f t="shared" ca="1" si="299"/>
        <v>3.9606576890886869E-2</v>
      </c>
      <c r="Y554" s="34">
        <f t="shared" ca="1" si="300"/>
        <v>26.489061741483713</v>
      </c>
      <c r="Z554" s="35">
        <f ca="1">Y554/MAX(Y$49:Y554)-1</f>
        <v>-0.16254395126479315</v>
      </c>
      <c r="AA554" s="32">
        <f t="shared" ca="1" si="280"/>
        <v>2512.601174983185</v>
      </c>
      <c r="AB554" s="33">
        <f t="shared" ca="1" si="301"/>
        <v>1</v>
      </c>
      <c r="AC554" s="34">
        <f t="shared" ca="1" si="302"/>
        <v>3.9606576890886869E-2</v>
      </c>
      <c r="AD554" s="34">
        <f t="shared" ca="1" si="303"/>
        <v>90.816023723976414</v>
      </c>
      <c r="AE554" s="35">
        <f ca="1">AD554/MAX(AD$49:AD554)-1</f>
        <v>0</v>
      </c>
      <c r="AF554" s="32">
        <f t="shared" ca="1" si="281"/>
        <v>2326.337140575939</v>
      </c>
      <c r="AG554" s="33">
        <f t="shared" ca="1" si="304"/>
        <v>1</v>
      </c>
      <c r="AH554" s="34">
        <f t="shared" ca="1" si="305"/>
        <v>3.9606576890886869E-2</v>
      </c>
      <c r="AI554" s="34">
        <f t="shared" ca="1" si="306"/>
        <v>50.942686253157881</v>
      </c>
      <c r="AJ554" s="35">
        <f ca="1">AI554/MAX(AI$49:AI554)-1</f>
        <v>0</v>
      </c>
      <c r="AK554" s="32">
        <f t="shared" ca="1" si="282"/>
        <v>2326.337140575939</v>
      </c>
      <c r="AL554" s="33">
        <f t="shared" ca="1" si="283"/>
        <v>1</v>
      </c>
      <c r="AM554" s="34">
        <f t="shared" ca="1" si="307"/>
        <v>3.9606576890886869E-2</v>
      </c>
      <c r="AN554" s="34">
        <f t="shared" ca="1" si="308"/>
        <v>55.998293413861461</v>
      </c>
      <c r="AO554" s="35">
        <f ca="1">AN554/MAX(AN$49:AN554)-1</f>
        <v>0</v>
      </c>
      <c r="AP554" s="32">
        <f t="shared" ca="1" si="284"/>
        <v>2558.2215952109323</v>
      </c>
      <c r="AQ554" s="33">
        <f t="shared" ca="1" si="285"/>
        <v>1</v>
      </c>
      <c r="AR554" s="34">
        <f t="shared" ca="1" si="309"/>
        <v>3.9606576890886869E-2</v>
      </c>
      <c r="AS554" s="34">
        <f t="shared" ca="1" si="310"/>
        <v>80.75862953478881</v>
      </c>
      <c r="AT554" s="35">
        <f ca="1">AS554/MAX(AS$49:AS554)-1</f>
        <v>0</v>
      </c>
      <c r="AU554" s="32">
        <f t="shared" ca="1" si="286"/>
        <v>2408.7223435155684</v>
      </c>
      <c r="AV554" s="33">
        <f t="shared" ca="1" si="287"/>
        <v>1</v>
      </c>
      <c r="AW554" s="34">
        <f t="shared" ca="1" si="311"/>
        <v>3.9606576890886869E-2</v>
      </c>
      <c r="AX554" s="34">
        <f t="shared" ca="1" si="312"/>
        <v>69.338197908469553</v>
      </c>
      <c r="AY554" s="35">
        <f ca="1">AX554/MAX(AX$49:AX554)-1</f>
        <v>0</v>
      </c>
      <c r="AZ554" s="20"/>
      <c r="BA554" s="20"/>
      <c r="BB554" s="20"/>
      <c r="BC554" s="20"/>
      <c r="BD554" s="20"/>
      <c r="BE554" s="20"/>
      <c r="BF554" s="20"/>
      <c r="BG554" s="17"/>
      <c r="BH554" s="17"/>
      <c r="BJ554" s="7">
        <f ca="1">AVERAGE(B552:B554)</f>
        <v>2512.601174983185</v>
      </c>
      <c r="BK554" s="7">
        <f ca="1">AVERAGE(B549:B554)</f>
        <v>2425.6150490449413</v>
      </c>
      <c r="BL554" s="7">
        <f ca="1">AVERAGE(B543:B554)</f>
        <v>2278.6731250527673</v>
      </c>
      <c r="BM554" s="7">
        <f ca="1">AVERAGE(B537:B554)</f>
        <v>2060.960785410417</v>
      </c>
      <c r="BN554" s="7">
        <f ca="1">AVERAGE(B531:B554)</f>
        <v>1938.6275342210736</v>
      </c>
      <c r="BO554" s="5">
        <f ca="1">IF($B553&gt;=BJ553,$D554,$C554)*0.2+IF($B553&gt;=BK553,$D554,$C554)*0.2+IF($B553&gt;=BL553,$D554,$C554)*0.2+IF($B553&gt;=BM553,$D554,$C554)*0.2+IF($B553&gt;=BN553,$D554,$C554)*0.2</f>
        <v>3.9606576890886876E-2</v>
      </c>
      <c r="BP554" s="3">
        <f t="shared" ca="1" si="288"/>
        <v>8150.3439803364199</v>
      </c>
      <c r="BQ554" s="5">
        <f ca="1">BP554/MAX($BP$36:BP554)-1</f>
        <v>0</v>
      </c>
    </row>
    <row r="555" spans="1:69" x14ac:dyDescent="0.2">
      <c r="A555" s="15">
        <v>25262</v>
      </c>
      <c r="B555" s="18">
        <v>2762.0481456872394</v>
      </c>
      <c r="C555" s="17">
        <f t="shared" ca="1" si="313"/>
        <v>5.8333333333333336E-3</v>
      </c>
      <c r="D555" s="17">
        <f ca="1">B555/B554-1</f>
        <v>3.8542002062801339E-2</v>
      </c>
      <c r="E555" s="20">
        <f t="shared" ca="1" si="275"/>
        <v>18.937196527888094</v>
      </c>
      <c r="F555" s="20">
        <f ca="1">E555/MAX(E$49:E555)-1</f>
        <v>0</v>
      </c>
      <c r="G555" s="32">
        <f t="shared" ca="1" si="276"/>
        <v>2659.9379121412508</v>
      </c>
      <c r="H555" s="33">
        <f t="shared" ca="1" si="289"/>
        <v>1</v>
      </c>
      <c r="I555" s="34">
        <f t="shared" ca="1" si="290"/>
        <v>3.8542002062801339E-2</v>
      </c>
      <c r="J555" s="34">
        <f t="shared" ca="1" si="291"/>
        <v>84.315416316462048</v>
      </c>
      <c r="K555" s="35">
        <f ca="1">J555/MAX(J$49:J555)-1</f>
        <v>0</v>
      </c>
      <c r="L555" s="32">
        <f t="shared" ca="1" si="277"/>
        <v>2387.0594952421347</v>
      </c>
      <c r="M555" s="33">
        <f t="shared" ca="1" si="292"/>
        <v>1</v>
      </c>
      <c r="N555" s="34">
        <f t="shared" ca="1" si="293"/>
        <v>3.8542002062801339E-2</v>
      </c>
      <c r="O555" s="34">
        <f t="shared" ca="1" si="294"/>
        <v>72.193038093816426</v>
      </c>
      <c r="P555" s="35">
        <f ca="1">O555/MAX(O$49:O555)-1</f>
        <v>0</v>
      </c>
      <c r="Q555" s="32">
        <f t="shared" ca="1" si="278"/>
        <v>1986.4184641124282</v>
      </c>
      <c r="R555" s="33">
        <f t="shared" ca="1" si="295"/>
        <v>1</v>
      </c>
      <c r="S555" s="34">
        <f t="shared" ca="1" si="296"/>
        <v>3.8542002062801339E-2</v>
      </c>
      <c r="T555" s="34">
        <f t="shared" ca="1" si="297"/>
        <v>68.353824727985668</v>
      </c>
      <c r="U555" s="35">
        <f ca="1">T555/MAX(T$49:T555)-1</f>
        <v>0</v>
      </c>
      <c r="V555" s="32">
        <f t="shared" ca="1" si="279"/>
        <v>2659.9379121412508</v>
      </c>
      <c r="W555" s="33">
        <f t="shared" ca="1" si="298"/>
        <v>1</v>
      </c>
      <c r="X555" s="34">
        <f t="shared" ca="1" si="299"/>
        <v>3.8542002062801339E-2</v>
      </c>
      <c r="Y555" s="34">
        <f t="shared" ca="1" si="300"/>
        <v>27.51000321376565</v>
      </c>
      <c r="Z555" s="35">
        <f ca="1">Y555/MAX(Y$49:Y555)-1</f>
        <v>-0.13026671850693539</v>
      </c>
      <c r="AA555" s="32">
        <f t="shared" ca="1" si="280"/>
        <v>2659.9379121412508</v>
      </c>
      <c r="AB555" s="33">
        <f t="shared" ca="1" si="301"/>
        <v>1</v>
      </c>
      <c r="AC555" s="34">
        <f t="shared" ca="1" si="302"/>
        <v>3.8542002062801339E-2</v>
      </c>
      <c r="AD555" s="34">
        <f t="shared" ca="1" si="303"/>
        <v>94.316255097681335</v>
      </c>
      <c r="AE555" s="35">
        <f ca="1">AD555/MAX(AD$49:AD555)-1</f>
        <v>0</v>
      </c>
      <c r="AF555" s="32">
        <f t="shared" ca="1" si="281"/>
        <v>2387.0594952421347</v>
      </c>
      <c r="AG555" s="33">
        <f t="shared" ca="1" si="304"/>
        <v>1</v>
      </c>
      <c r="AH555" s="34">
        <f t="shared" ca="1" si="305"/>
        <v>3.8542002062801339E-2</v>
      </c>
      <c r="AI555" s="34">
        <f t="shared" ca="1" si="306"/>
        <v>52.906119371811734</v>
      </c>
      <c r="AJ555" s="35">
        <f ca="1">AI555/MAX(AI$49:AI555)-1</f>
        <v>0</v>
      </c>
      <c r="AK555" s="32">
        <f t="shared" ca="1" si="282"/>
        <v>2387.0594952421347</v>
      </c>
      <c r="AL555" s="33">
        <f t="shared" ca="1" si="283"/>
        <v>1</v>
      </c>
      <c r="AM555" s="34">
        <f t="shared" ca="1" si="307"/>
        <v>3.8542002062801339E-2</v>
      </c>
      <c r="AN555" s="34">
        <f t="shared" ca="1" si="308"/>
        <v>58.156579754131862</v>
      </c>
      <c r="AO555" s="35">
        <f ca="1">AN555/MAX(AN$49:AN555)-1</f>
        <v>0</v>
      </c>
      <c r="AP555" s="32">
        <f t="shared" ca="1" si="284"/>
        <v>2659.5439955255815</v>
      </c>
      <c r="AQ555" s="33">
        <f t="shared" ca="1" si="285"/>
        <v>1</v>
      </c>
      <c r="AR555" s="34">
        <f t="shared" ca="1" si="309"/>
        <v>3.8542002062801339E-2</v>
      </c>
      <c r="AS555" s="34">
        <f t="shared" ca="1" si="310"/>
        <v>83.871228800907645</v>
      </c>
      <c r="AT555" s="35">
        <f ca="1">AS555/MAX(AS$49:AS555)-1</f>
        <v>0</v>
      </c>
      <c r="AU555" s="32">
        <f t="shared" ca="1" si="286"/>
        <v>2512.601174983185</v>
      </c>
      <c r="AV555" s="33">
        <f t="shared" ca="1" si="287"/>
        <v>1</v>
      </c>
      <c r="AW555" s="34">
        <f t="shared" ca="1" si="311"/>
        <v>3.8542002062801339E-2</v>
      </c>
      <c r="AX555" s="34">
        <f t="shared" ca="1" si="312"/>
        <v>72.010630875288712</v>
      </c>
      <c r="AY555" s="35">
        <f ca="1">AX555/MAX(AX$49:AX555)-1</f>
        <v>0</v>
      </c>
      <c r="AZ555" s="20"/>
      <c r="BA555" s="20"/>
      <c r="BB555" s="20"/>
      <c r="BC555" s="20"/>
      <c r="BD555" s="20"/>
      <c r="BE555" s="20"/>
      <c r="BF555" s="20"/>
      <c r="BG555" s="17"/>
      <c r="BH555" s="17"/>
      <c r="BJ555" s="7">
        <f ca="1">AVERAGE(B553:B555)</f>
        <v>2659.9379121412508</v>
      </c>
      <c r="BK555" s="7">
        <f ca="1">AVERAGE(B550:B555)</f>
        <v>2503.9081212692431</v>
      </c>
      <c r="BL555" s="7">
        <f ca="1">AVERAGE(B544:B555)</f>
        <v>2343.3763291910341</v>
      </c>
      <c r="BM555" s="7">
        <f ca="1">AVERAGE(B538:B555)</f>
        <v>2132.5505188573338</v>
      </c>
      <c r="BN555" s="7">
        <f ca="1">AVERAGE(B532:B555)</f>
        <v>1986.4184641124282</v>
      </c>
      <c r="BO555" s="5">
        <f ca="1">IF($B554&gt;=BJ554,$D555,$C555)*0.2+IF($B554&gt;=BK554,$D555,$C555)*0.2+IF($B554&gt;=BL554,$D555,$C555)*0.2+IF($B554&gt;=BM554,$D555,$C555)*0.2+IF($B554&gt;=BN554,$D555,$C555)*0.2</f>
        <v>3.8542002062801339E-2</v>
      </c>
      <c r="BP555" s="3">
        <f t="shared" ca="1" si="288"/>
        <v>8464.4745548390874</v>
      </c>
      <c r="BQ555" s="5">
        <f ca="1">BP555/MAX($BP$36:BP555)-1</f>
        <v>0</v>
      </c>
    </row>
    <row r="556" spans="1:69" x14ac:dyDescent="0.2">
      <c r="A556" s="15">
        <v>25293</v>
      </c>
      <c r="B556" s="18">
        <v>3171.2151475909141</v>
      </c>
      <c r="C556" s="17">
        <f t="shared" ca="1" si="313"/>
        <v>5.8333333333333336E-3</v>
      </c>
      <c r="D556" s="17">
        <f ca="1">B556/B555-1</f>
        <v>0.14813898249477031</v>
      </c>
      <c r="E556" s="20">
        <f t="shared" ca="1" si="275"/>
        <v>21.742533552832935</v>
      </c>
      <c r="F556" s="20">
        <f ca="1">E556/MAX(E$49:E556)-1</f>
        <v>0</v>
      </c>
      <c r="G556" s="32">
        <f t="shared" ca="1" si="276"/>
        <v>2864.2690962679117</v>
      </c>
      <c r="H556" s="33">
        <f t="shared" ca="1" si="289"/>
        <v>1</v>
      </c>
      <c r="I556" s="34">
        <f t="shared" ca="1" si="290"/>
        <v>0.14813898249477031</v>
      </c>
      <c r="J556" s="34">
        <f t="shared" ca="1" si="291"/>
        <v>96.805816298205684</v>
      </c>
      <c r="K556" s="35">
        <f ca="1">J556/MAX(J$49:J556)-1</f>
        <v>0</v>
      </c>
      <c r="L556" s="32">
        <f t="shared" ca="1" si="277"/>
        <v>2487.0694419654637</v>
      </c>
      <c r="M556" s="33">
        <f t="shared" ca="1" si="292"/>
        <v>1</v>
      </c>
      <c r="N556" s="34">
        <f t="shared" ca="1" si="293"/>
        <v>0.14813898249477031</v>
      </c>
      <c r="O556" s="34">
        <f t="shared" ca="1" si="294"/>
        <v>82.887641300240588</v>
      </c>
      <c r="P556" s="35">
        <f ca="1">O556/MAX(O$49:O556)-1</f>
        <v>0</v>
      </c>
      <c r="Q556" s="32">
        <f t="shared" ca="1" si="278"/>
        <v>2052.0994395153712</v>
      </c>
      <c r="R556" s="33">
        <f t="shared" ca="1" si="295"/>
        <v>1</v>
      </c>
      <c r="S556" s="34">
        <f t="shared" ca="1" si="296"/>
        <v>0.14813898249477031</v>
      </c>
      <c r="T556" s="34">
        <f t="shared" ca="1" si="297"/>
        <v>78.479690772815331</v>
      </c>
      <c r="U556" s="35">
        <f ca="1">T556/MAX(T$49:T556)-1</f>
        <v>0</v>
      </c>
      <c r="V556" s="32">
        <f t="shared" ca="1" si="279"/>
        <v>2864.2690962679117</v>
      </c>
      <c r="W556" s="33">
        <f t="shared" ca="1" si="298"/>
        <v>1</v>
      </c>
      <c r="X556" s="34">
        <f t="shared" ca="1" si="299"/>
        <v>0.14813898249477031</v>
      </c>
      <c r="Y556" s="34">
        <f t="shared" ca="1" si="300"/>
        <v>31.585307098280754</v>
      </c>
      <c r="Z556" s="35">
        <f ca="1">Y556/MAX(Y$49:Y556)-1</f>
        <v>-1.4253151447152224E-3</v>
      </c>
      <c r="AA556" s="32">
        <f t="shared" ca="1" si="280"/>
        <v>2864.2690962679117</v>
      </c>
      <c r="AB556" s="33">
        <f t="shared" ca="1" si="301"/>
        <v>1</v>
      </c>
      <c r="AC556" s="34">
        <f t="shared" ca="1" si="302"/>
        <v>0.14813898249477031</v>
      </c>
      <c r="AD556" s="34">
        <f t="shared" ca="1" si="303"/>
        <v>108.28816916056904</v>
      </c>
      <c r="AE556" s="35">
        <f ca="1">AD556/MAX(AD$49:AD556)-1</f>
        <v>0</v>
      </c>
      <c r="AF556" s="32">
        <f t="shared" ca="1" si="281"/>
        <v>2487.0694419654637</v>
      </c>
      <c r="AG556" s="33">
        <f t="shared" ca="1" si="304"/>
        <v>1</v>
      </c>
      <c r="AH556" s="34">
        <f t="shared" ca="1" si="305"/>
        <v>0.14813898249477031</v>
      </c>
      <c r="AI556" s="34">
        <f t="shared" ca="1" si="306"/>
        <v>60.743578063298777</v>
      </c>
      <c r="AJ556" s="35">
        <f ca="1">AI556/MAX(AI$49:AI556)-1</f>
        <v>0</v>
      </c>
      <c r="AK556" s="32">
        <f t="shared" ca="1" si="282"/>
        <v>2487.0694419654637</v>
      </c>
      <c r="AL556" s="33">
        <f t="shared" ca="1" si="283"/>
        <v>1</v>
      </c>
      <c r="AM556" s="34">
        <f t="shared" ca="1" si="307"/>
        <v>0.14813898249477031</v>
      </c>
      <c r="AN556" s="34">
        <f t="shared" ca="1" si="308"/>
        <v>66.771836304284918</v>
      </c>
      <c r="AO556" s="35">
        <f ca="1">AN556/MAX(AN$49:AN556)-1</f>
        <v>0</v>
      </c>
      <c r="AP556" s="32">
        <f t="shared" ca="1" si="284"/>
        <v>2762.0481456872394</v>
      </c>
      <c r="AQ556" s="33">
        <f t="shared" ca="1" si="285"/>
        <v>1</v>
      </c>
      <c r="AR556" s="34">
        <f t="shared" ca="1" si="309"/>
        <v>0.14813898249477031</v>
      </c>
      <c r="AS556" s="34">
        <f t="shared" ca="1" si="310"/>
        <v>96.295827296060182</v>
      </c>
      <c r="AT556" s="35">
        <f ca="1">AS556/MAX(AS$49:AS556)-1</f>
        <v>0</v>
      </c>
      <c r="AU556" s="32">
        <f t="shared" ca="1" si="286"/>
        <v>2659.9379121412508</v>
      </c>
      <c r="AV556" s="33">
        <f t="shared" ca="1" si="287"/>
        <v>1</v>
      </c>
      <c r="AW556" s="34">
        <f t="shared" ca="1" si="311"/>
        <v>0.14813898249477031</v>
      </c>
      <c r="AX556" s="34">
        <f t="shared" ca="1" si="312"/>
        <v>82.67821246196047</v>
      </c>
      <c r="AY556" s="35">
        <f ca="1">AX556/MAX(AX$49:AX556)-1</f>
        <v>0</v>
      </c>
      <c r="AZ556" s="20"/>
      <c r="BA556" s="20"/>
      <c r="BB556" s="20"/>
      <c r="BC556" s="20"/>
      <c r="BD556" s="20"/>
      <c r="BE556" s="20"/>
      <c r="BF556" s="20"/>
      <c r="BG556" s="17"/>
      <c r="BH556" s="17"/>
      <c r="BJ556" s="7">
        <f ca="1">AVERAGE(B554:B556)</f>
        <v>2864.2690962679117</v>
      </c>
      <c r="BK556" s="7">
        <f ca="1">AVERAGE(B551:B556)</f>
        <v>2636.4957198917405</v>
      </c>
      <c r="BL556" s="7">
        <f ca="1">AVERAGE(B545:B556)</f>
        <v>2433.052891586462</v>
      </c>
      <c r="BM556" s="7">
        <f ca="1">AVERAGE(B539:B556)</f>
        <v>2225.0975662682313</v>
      </c>
      <c r="BN556" s="7">
        <f ca="1">AVERAGE(B533:B556)</f>
        <v>2052.0994395153712</v>
      </c>
      <c r="BO556" s="5">
        <f ca="1">IF($B555&gt;=BJ555,$D556,$C556)*0.2+IF($B555&gt;=BK555,$D556,$C556)*0.2+IF($B555&gt;=BL555,$D556,$C556)*0.2+IF($B555&gt;=BM555,$D556,$C556)*0.2+IF($B555&gt;=BN555,$D556,$C556)*0.2</f>
        <v>0.14813898249477031</v>
      </c>
      <c r="BP556" s="3">
        <f t="shared" ca="1" si="288"/>
        <v>9718.3932027458231</v>
      </c>
      <c r="BQ556" s="5">
        <f ca="1">BP556/MAX($BP$36:BP556)-1</f>
        <v>0</v>
      </c>
    </row>
    <row r="557" spans="1:69" x14ac:dyDescent="0.2">
      <c r="A557" s="15">
        <v>25323</v>
      </c>
      <c r="B557" s="18">
        <v>3466.8572191405783</v>
      </c>
      <c r="C557" s="17">
        <f t="shared" ca="1" si="313"/>
        <v>5.8333333333333336E-3</v>
      </c>
      <c r="D557" s="17">
        <f ca="1">B557/B556-1</f>
        <v>9.3226746780096459E-2</v>
      </c>
      <c r="E557" s="20">
        <f t="shared" ca="1" si="275"/>
        <v>23.769519222720643</v>
      </c>
      <c r="F557" s="20">
        <f ca="1">E557/MAX(E$49:E557)-1</f>
        <v>0</v>
      </c>
      <c r="G557" s="32">
        <f t="shared" ca="1" si="276"/>
        <v>3133.3735041395776</v>
      </c>
      <c r="H557" s="33">
        <f t="shared" ca="1" si="289"/>
        <v>1</v>
      </c>
      <c r="I557" s="34">
        <f t="shared" ca="1" si="290"/>
        <v>9.3226746780096459E-2</v>
      </c>
      <c r="J557" s="34">
        <f t="shared" ca="1" si="291"/>
        <v>105.83070762107904</v>
      </c>
      <c r="K557" s="35">
        <f ca="1">J557/MAX(J$49:J557)-1</f>
        <v>0</v>
      </c>
      <c r="L557" s="32">
        <f t="shared" ca="1" si="277"/>
        <v>2609.4654397634085</v>
      </c>
      <c r="M557" s="33">
        <f t="shared" ca="1" si="292"/>
        <v>1</v>
      </c>
      <c r="N557" s="34">
        <f t="shared" ca="1" si="293"/>
        <v>9.3226746780096459E-2</v>
      </c>
      <c r="O557" s="34">
        <f t="shared" ca="1" si="294"/>
        <v>90.614986446937579</v>
      </c>
      <c r="P557" s="35">
        <f ca="1">O557/MAX(O$49:O557)-1</f>
        <v>0</v>
      </c>
      <c r="Q557" s="32">
        <f t="shared" ca="1" si="278"/>
        <v>2130.4743827307389</v>
      </c>
      <c r="R557" s="33">
        <f t="shared" ca="1" si="295"/>
        <v>1</v>
      </c>
      <c r="S557" s="34">
        <f t="shared" ca="1" si="296"/>
        <v>9.3226746780096459E-2</v>
      </c>
      <c r="T557" s="34">
        <f t="shared" ca="1" si="297"/>
        <v>85.796097031872861</v>
      </c>
      <c r="U557" s="35">
        <f ca="1">T557/MAX(T$49:T557)-1</f>
        <v>0</v>
      </c>
      <c r="V557" s="32">
        <f t="shared" ca="1" si="279"/>
        <v>3133.3735041395776</v>
      </c>
      <c r="W557" s="33">
        <f t="shared" ca="1" si="298"/>
        <v>1</v>
      </c>
      <c r="X557" s="34">
        <f t="shared" ca="1" si="299"/>
        <v>9.3226746780096459E-2</v>
      </c>
      <c r="Y557" s="34">
        <f t="shared" ca="1" si="300"/>
        <v>34.529902525103758</v>
      </c>
      <c r="Z557" s="35">
        <f ca="1">Y557/MAX(Y$49:Y557)-1</f>
        <v>0</v>
      </c>
      <c r="AA557" s="32">
        <f t="shared" ca="1" si="280"/>
        <v>3133.3735041395776</v>
      </c>
      <c r="AB557" s="33">
        <f t="shared" ca="1" si="301"/>
        <v>1</v>
      </c>
      <c r="AC557" s="34">
        <f t="shared" ca="1" si="302"/>
        <v>9.3226746780096459E-2</v>
      </c>
      <c r="AD557" s="34">
        <f t="shared" ca="1" si="303"/>
        <v>118.38352288618167</v>
      </c>
      <c r="AE557" s="35">
        <f ca="1">AD557/MAX(AD$49:AD557)-1</f>
        <v>0</v>
      </c>
      <c r="AF557" s="32">
        <f t="shared" ca="1" si="281"/>
        <v>2609.4654397634085</v>
      </c>
      <c r="AG557" s="33">
        <f t="shared" ca="1" si="304"/>
        <v>1</v>
      </c>
      <c r="AH557" s="34">
        <f t="shared" ca="1" si="305"/>
        <v>9.3226746780096459E-2</v>
      </c>
      <c r="AI557" s="34">
        <f t="shared" ca="1" si="306"/>
        <v>66.406504233922959</v>
      </c>
      <c r="AJ557" s="35">
        <f ca="1">AI557/MAX(AI$49:AI557)-1</f>
        <v>0</v>
      </c>
      <c r="AK557" s="32">
        <f t="shared" ca="1" si="282"/>
        <v>2609.4654397634085</v>
      </c>
      <c r="AL557" s="33">
        <f t="shared" ca="1" si="283"/>
        <v>1</v>
      </c>
      <c r="AM557" s="34">
        <f t="shared" ca="1" si="307"/>
        <v>9.3226746780096459E-2</v>
      </c>
      <c r="AN557" s="34">
        <f t="shared" ca="1" si="308"/>
        <v>72.996757379466544</v>
      </c>
      <c r="AO557" s="35">
        <f ca="1">AN557/MAX(AN$49:AN557)-1</f>
        <v>0</v>
      </c>
      <c r="AP557" s="32">
        <f t="shared" ca="1" si="284"/>
        <v>3171.2151475909141</v>
      </c>
      <c r="AQ557" s="33">
        <f t="shared" ca="1" si="285"/>
        <v>1</v>
      </c>
      <c r="AR557" s="34">
        <f t="shared" ca="1" si="309"/>
        <v>9.3226746780096459E-2</v>
      </c>
      <c r="AS557" s="34">
        <f t="shared" ca="1" si="310"/>
        <v>105.27317400336989</v>
      </c>
      <c r="AT557" s="35">
        <f ca="1">AS557/MAX(AS$49:AS557)-1</f>
        <v>0</v>
      </c>
      <c r="AU557" s="32">
        <f t="shared" ca="1" si="286"/>
        <v>2864.2690962679117</v>
      </c>
      <c r="AV557" s="33">
        <f t="shared" ca="1" si="287"/>
        <v>1</v>
      </c>
      <c r="AW557" s="34">
        <f t="shared" ca="1" si="311"/>
        <v>9.3226746780096459E-2</v>
      </c>
      <c r="AX557" s="34">
        <f t="shared" ca="1" si="312"/>
        <v>90.38603323938267</v>
      </c>
      <c r="AY557" s="35">
        <f ca="1">AX557/MAX(AX$49:AX557)-1</f>
        <v>0</v>
      </c>
      <c r="AZ557" s="20"/>
      <c r="BA557" s="20"/>
      <c r="BB557" s="20"/>
      <c r="BC557" s="20"/>
      <c r="BD557" s="20"/>
      <c r="BE557" s="20"/>
      <c r="BF557" s="20"/>
      <c r="BG557" s="17"/>
      <c r="BH557" s="17"/>
      <c r="BJ557" s="7">
        <f ca="1">AVERAGE(B555:B557)</f>
        <v>3133.3735041395776</v>
      </c>
      <c r="BK557" s="7">
        <f ca="1">AVERAGE(B552:B557)</f>
        <v>2822.9873395613813</v>
      </c>
      <c r="BL557" s="7">
        <f ca="1">AVERAGE(B546:B557)</f>
        <v>2542.3889432627366</v>
      </c>
      <c r="BM557" s="7">
        <f ca="1">AVERAGE(B540:B557)</f>
        <v>2331.6708634422653</v>
      </c>
      <c r="BN557" s="7">
        <f ca="1">AVERAGE(B534:B557)</f>
        <v>2130.4743827307389</v>
      </c>
      <c r="BO557" s="5">
        <f ca="1">IF($B556&gt;=BJ556,$D557,$C557)*0.2+IF($B556&gt;=BK556,$D557,$C557)*0.2+IF($B556&gt;=BL556,$D557,$C557)*0.2+IF($B556&gt;=BM556,$D557,$C557)*0.2+IF($B556&gt;=BN556,$D557,$C557)*0.2</f>
        <v>9.3226746780096459E-2</v>
      </c>
      <c r="BP557" s="3">
        <f t="shared" ca="1" si="288"/>
        <v>10624.407384967619</v>
      </c>
      <c r="BQ557" s="5">
        <f ca="1">BP557/MAX($BP$36:BP557)-1</f>
        <v>0</v>
      </c>
    </row>
    <row r="558" spans="1:69" x14ac:dyDescent="0.2">
      <c r="A558" s="15">
        <v>25354</v>
      </c>
      <c r="B558" s="18">
        <v>3397.6005939843376</v>
      </c>
      <c r="C558" s="17">
        <f t="shared" ca="1" si="313"/>
        <v>5.8333333333333336E-3</v>
      </c>
      <c r="D558" s="17">
        <f ca="1">B558/B557-1</f>
        <v>-1.9976774576660916E-2</v>
      </c>
      <c r="E558" s="20">
        <f t="shared" ca="1" si="275"/>
        <v>23.294680895412743</v>
      </c>
      <c r="F558" s="20">
        <f ca="1">E558/MAX(E$49:E558)-1</f>
        <v>-1.9976774576660916E-2</v>
      </c>
      <c r="G558" s="32">
        <f t="shared" ca="1" si="276"/>
        <v>3345.2243202386103</v>
      </c>
      <c r="H558" s="33">
        <f t="shared" ca="1" si="289"/>
        <v>1</v>
      </c>
      <c r="I558" s="34">
        <f t="shared" ca="1" si="290"/>
        <v>-1.9976774576660916E-2</v>
      </c>
      <c r="J558" s="34">
        <f t="shared" ca="1" si="291"/>
        <v>103.71655143164423</v>
      </c>
      <c r="K558" s="35">
        <f ca="1">J558/MAX(J$49:J558)-1</f>
        <v>-1.9976774576660916E-2</v>
      </c>
      <c r="L558" s="32">
        <f t="shared" ca="1" si="277"/>
        <v>2735.1411400672719</v>
      </c>
      <c r="M558" s="33">
        <f t="shared" ca="1" si="292"/>
        <v>1</v>
      </c>
      <c r="N558" s="34">
        <f t="shared" ca="1" si="293"/>
        <v>-1.9976774576660916E-2</v>
      </c>
      <c r="O558" s="34">
        <f t="shared" ca="1" si="294"/>
        <v>88.804791289419924</v>
      </c>
      <c r="P558" s="35">
        <f ca="1">O558/MAX(O$49:O558)-1</f>
        <v>-1.9976774576660916E-2</v>
      </c>
      <c r="Q558" s="32">
        <f t="shared" ca="1" si="278"/>
        <v>2207.0949046840519</v>
      </c>
      <c r="R558" s="33">
        <f t="shared" ca="1" si="295"/>
        <v>1</v>
      </c>
      <c r="S558" s="34">
        <f t="shared" ca="1" si="296"/>
        <v>-1.9976774576660916E-2</v>
      </c>
      <c r="T558" s="34">
        <f t="shared" ca="1" si="297"/>
        <v>84.082167741909814</v>
      </c>
      <c r="U558" s="35">
        <f ca="1">T558/MAX(T$49:T558)-1</f>
        <v>-1.9976774576660916E-2</v>
      </c>
      <c r="V558" s="32">
        <f t="shared" ca="1" si="279"/>
        <v>3345.2243202386103</v>
      </c>
      <c r="W558" s="33">
        <f t="shared" ca="1" si="298"/>
        <v>1</v>
      </c>
      <c r="X558" s="34">
        <f t="shared" ca="1" si="299"/>
        <v>-1.9976774576660916E-2</v>
      </c>
      <c r="Y558" s="34">
        <f t="shared" ca="1" si="300"/>
        <v>33.840106446205688</v>
      </c>
      <c r="Z558" s="35">
        <f ca="1">Y558/MAX(Y$49:Y558)-1</f>
        <v>-1.9976774576660805E-2</v>
      </c>
      <c r="AA558" s="32">
        <f t="shared" ca="1" si="280"/>
        <v>3345.2243202386103</v>
      </c>
      <c r="AB558" s="33">
        <f t="shared" ca="1" si="301"/>
        <v>1</v>
      </c>
      <c r="AC558" s="34">
        <f t="shared" ca="1" si="302"/>
        <v>-1.9976774576660916E-2</v>
      </c>
      <c r="AD558" s="34">
        <f t="shared" ca="1" si="303"/>
        <v>116.01860193589344</v>
      </c>
      <c r="AE558" s="35">
        <f ca="1">AD558/MAX(AD$49:AD558)-1</f>
        <v>-1.9976774576660805E-2</v>
      </c>
      <c r="AF558" s="32">
        <f t="shared" ca="1" si="281"/>
        <v>2735.1411400672719</v>
      </c>
      <c r="AG558" s="33">
        <f t="shared" ca="1" si="304"/>
        <v>1</v>
      </c>
      <c r="AH558" s="34">
        <f t="shared" ca="1" si="305"/>
        <v>-1.9976774576660916E-2</v>
      </c>
      <c r="AI558" s="34">
        <f t="shared" ca="1" si="306"/>
        <v>65.079916468417807</v>
      </c>
      <c r="AJ558" s="35">
        <f ca="1">AI558/MAX(AI$49:AI558)-1</f>
        <v>-1.9976774576660805E-2</v>
      </c>
      <c r="AK558" s="32">
        <f t="shared" ca="1" si="282"/>
        <v>2735.1411400672719</v>
      </c>
      <c r="AL558" s="33">
        <f t="shared" ca="1" si="283"/>
        <v>1</v>
      </c>
      <c r="AM558" s="34">
        <f t="shared" ca="1" si="307"/>
        <v>-1.9976774576660916E-2</v>
      </c>
      <c r="AN558" s="34">
        <f t="shared" ca="1" si="308"/>
        <v>71.538517612469732</v>
      </c>
      <c r="AO558" s="35">
        <f ca="1">AN558/MAX(AN$49:AN558)-1</f>
        <v>-1.9976774576660916E-2</v>
      </c>
      <c r="AP558" s="32">
        <f t="shared" ca="1" si="284"/>
        <v>3466.8572191405783</v>
      </c>
      <c r="AQ558" s="33">
        <f t="shared" ca="1" si="285"/>
        <v>1</v>
      </c>
      <c r="AR558" s="34">
        <f t="shared" ca="1" si="309"/>
        <v>-1.9976774576660916E-2</v>
      </c>
      <c r="AS558" s="34">
        <f t="shared" ca="1" si="310"/>
        <v>103.17015553733496</v>
      </c>
      <c r="AT558" s="35">
        <f ca="1">AS558/MAX(AS$49:AS558)-1</f>
        <v>-1.9976774576660916E-2</v>
      </c>
      <c r="AU558" s="32">
        <f t="shared" ca="1" si="286"/>
        <v>3133.3735041395776</v>
      </c>
      <c r="AV558" s="33">
        <f t="shared" ca="1" si="287"/>
        <v>1</v>
      </c>
      <c r="AW558" s="34">
        <f t="shared" ca="1" si="311"/>
        <v>-1.9976774576660916E-2</v>
      </c>
      <c r="AX558" s="34">
        <f t="shared" ca="1" si="312"/>
        <v>88.580411828480948</v>
      </c>
      <c r="AY558" s="35">
        <f ca="1">AX558/MAX(AX$49:AX558)-1</f>
        <v>-1.9976774576660805E-2</v>
      </c>
      <c r="AZ558" s="20"/>
      <c r="BA558" s="20"/>
      <c r="BB558" s="20"/>
      <c r="BC558" s="20"/>
      <c r="BD558" s="20"/>
      <c r="BE558" s="20"/>
      <c r="BF558" s="20"/>
      <c r="BG558" s="17"/>
      <c r="BH558" s="17"/>
      <c r="BJ558" s="7">
        <f ca="1">AVERAGE(B556:B558)</f>
        <v>3345.2243202386103</v>
      </c>
      <c r="BK558" s="7">
        <f ca="1">AVERAGE(B553:B558)</f>
        <v>3002.5811161899305</v>
      </c>
      <c r="BL558" s="7">
        <f ca="1">AVERAGE(B547:B558)</f>
        <v>2644.596019398296</v>
      </c>
      <c r="BM558" s="7">
        <f ca="1">AVERAGE(B541:B558)</f>
        <v>2430.3155556720649</v>
      </c>
      <c r="BN558" s="7">
        <f ca="1">AVERAGE(B535:B558)</f>
        <v>2207.0949046840519</v>
      </c>
      <c r="BO558" s="5">
        <f ca="1">IF($B557&gt;=BJ557,$D558,$C558)*0.2+IF($B557&gt;=BK557,$D558,$C558)*0.2+IF($B557&gt;=BL557,$D558,$C558)*0.2+IF($B557&gt;=BM557,$D558,$C558)*0.2+IF($B557&gt;=BN557,$D558,$C558)*0.2</f>
        <v>-1.997677457666092E-2</v>
      </c>
      <c r="BP558" s="3">
        <f t="shared" ca="1" si="288"/>
        <v>10412.16599362751</v>
      </c>
      <c r="BQ558" s="5">
        <f ca="1">BP558/MAX($BP$36:BP558)-1</f>
        <v>-1.9976774576660805E-2</v>
      </c>
    </row>
    <row r="559" spans="1:69" x14ac:dyDescent="0.2">
      <c r="A559" s="15">
        <v>25384</v>
      </c>
      <c r="B559" s="18">
        <v>2953.8138851800409</v>
      </c>
      <c r="C559" s="17">
        <f t="shared" ca="1" si="313"/>
        <v>5.8333333333333336E-3</v>
      </c>
      <c r="D559" s="17">
        <f ca="1">B559/B558-1</f>
        <v>-0.13061768048606082</v>
      </c>
      <c r="E559" s="20">
        <f t="shared" ca="1" si="275"/>
        <v>20.251983709190977</v>
      </c>
      <c r="F559" s="20">
        <f ca="1">E559/MAX(E$49:E559)-1</f>
        <v>-0.14798513510392541</v>
      </c>
      <c r="G559" s="32">
        <f t="shared" ca="1" si="276"/>
        <v>3272.7572327683192</v>
      </c>
      <c r="H559" s="33">
        <f t="shared" ca="1" si="289"/>
        <v>1</v>
      </c>
      <c r="I559" s="34">
        <f t="shared" ca="1" si="290"/>
        <v>-0.13061768048606082</v>
      </c>
      <c r="J559" s="34">
        <f t="shared" ca="1" si="291"/>
        <v>90.169336055629628</v>
      </c>
      <c r="K559" s="35">
        <f ca="1">J559/MAX(J$49:J559)-1</f>
        <v>-0.14798513510392541</v>
      </c>
      <c r="L559" s="32">
        <f t="shared" ca="1" si="277"/>
        <v>2801.2935573511327</v>
      </c>
      <c r="M559" s="33">
        <f t="shared" ca="1" si="292"/>
        <v>1</v>
      </c>
      <c r="N559" s="34">
        <f t="shared" ca="1" si="293"/>
        <v>-0.13061768048606082</v>
      </c>
      <c r="O559" s="34">
        <f t="shared" ca="1" si="294"/>
        <v>77.205315435147156</v>
      </c>
      <c r="P559" s="35">
        <f ca="1">O559/MAX(O$49:O559)-1</f>
        <v>-0.1479851351039253</v>
      </c>
      <c r="Q559" s="32">
        <f t="shared" ca="1" si="278"/>
        <v>2267.2947400980543</v>
      </c>
      <c r="R559" s="33">
        <f t="shared" ca="1" si="295"/>
        <v>1</v>
      </c>
      <c r="S559" s="34">
        <f t="shared" ca="1" si="296"/>
        <v>-0.13061768048606082</v>
      </c>
      <c r="T559" s="34">
        <f t="shared" ca="1" si="297"/>
        <v>73.099550021221674</v>
      </c>
      <c r="U559" s="35">
        <f ca="1">T559/MAX(T$49:T559)-1</f>
        <v>-0.1479851351039253</v>
      </c>
      <c r="V559" s="32">
        <f t="shared" ca="1" si="279"/>
        <v>3272.7572327683192</v>
      </c>
      <c r="W559" s="33">
        <f t="shared" ca="1" si="298"/>
        <v>1</v>
      </c>
      <c r="X559" s="34">
        <f t="shared" ca="1" si="299"/>
        <v>-0.13061768048606082</v>
      </c>
      <c r="Y559" s="34">
        <f t="shared" ca="1" si="300"/>
        <v>29.419990234800906</v>
      </c>
      <c r="Z559" s="35">
        <f ca="1">Y559/MAX(Y$49:Y559)-1</f>
        <v>-0.1479851351039253</v>
      </c>
      <c r="AA559" s="32">
        <f t="shared" ca="1" si="280"/>
        <v>3272.7572327683192</v>
      </c>
      <c r="AB559" s="33">
        <f t="shared" ca="1" si="301"/>
        <v>1</v>
      </c>
      <c r="AC559" s="34">
        <f t="shared" ca="1" si="302"/>
        <v>-0.13061768048606082</v>
      </c>
      <c r="AD559" s="34">
        <f t="shared" ca="1" si="303"/>
        <v>100.86452125779144</v>
      </c>
      <c r="AE559" s="35">
        <f ca="1">AD559/MAX(AD$49:AD559)-1</f>
        <v>-0.1479851351039253</v>
      </c>
      <c r="AF559" s="32">
        <f t="shared" ca="1" si="281"/>
        <v>2801.2935573511327</v>
      </c>
      <c r="AG559" s="33">
        <f t="shared" ca="1" si="304"/>
        <v>1</v>
      </c>
      <c r="AH559" s="34">
        <f t="shared" ca="1" si="305"/>
        <v>-0.13061768048606082</v>
      </c>
      <c r="AI559" s="34">
        <f t="shared" ca="1" si="306"/>
        <v>56.579328733086484</v>
      </c>
      <c r="AJ559" s="35">
        <f ca="1">AI559/MAX(AI$49:AI559)-1</f>
        <v>-0.1479851351039253</v>
      </c>
      <c r="AK559" s="32">
        <f t="shared" ca="1" si="282"/>
        <v>2801.2935573511327</v>
      </c>
      <c r="AL559" s="33">
        <f t="shared" ca="1" si="283"/>
        <v>1</v>
      </c>
      <c r="AM559" s="34">
        <f t="shared" ca="1" si="307"/>
        <v>-0.13061768048606082</v>
      </c>
      <c r="AN559" s="34">
        <f t="shared" ca="1" si="308"/>
        <v>62.194322376517725</v>
      </c>
      <c r="AO559" s="35">
        <f ca="1">AN559/MAX(AN$49:AN559)-1</f>
        <v>-0.14798513510392541</v>
      </c>
      <c r="AP559" s="32">
        <f t="shared" ca="1" si="284"/>
        <v>3466.8572191405783</v>
      </c>
      <c r="AQ559" s="33">
        <f t="shared" ca="1" si="285"/>
        <v>1</v>
      </c>
      <c r="AR559" s="34">
        <f t="shared" ca="1" si="309"/>
        <v>-0.13061768048606082</v>
      </c>
      <c r="AS559" s="34">
        <f t="shared" ca="1" si="310"/>
        <v>89.694309125662144</v>
      </c>
      <c r="AT559" s="35">
        <f ca="1">AS559/MAX(AS$49:AS559)-1</f>
        <v>-0.14798513510392541</v>
      </c>
      <c r="AU559" s="32">
        <f t="shared" ca="1" si="286"/>
        <v>3345.2243202386103</v>
      </c>
      <c r="AV559" s="33">
        <f t="shared" ca="1" si="287"/>
        <v>1</v>
      </c>
      <c r="AW559" s="34">
        <f t="shared" ca="1" si="311"/>
        <v>-0.13061768048606082</v>
      </c>
      <c r="AX559" s="34">
        <f t="shared" ca="1" si="312"/>
        <v>77.010243898944736</v>
      </c>
      <c r="AY559" s="35">
        <f ca="1">AX559/MAX(AX$49:AX559)-1</f>
        <v>-0.14798513510392541</v>
      </c>
      <c r="AZ559" s="20"/>
      <c r="BA559" s="20"/>
      <c r="BB559" s="20"/>
      <c r="BC559" s="20"/>
      <c r="BD559" s="20"/>
      <c r="BE559" s="20"/>
      <c r="BF559" s="20"/>
      <c r="BG559" s="17"/>
      <c r="BH559" s="17"/>
      <c r="BJ559" s="7">
        <f ca="1">AVERAGE(B557:B559)</f>
        <v>3272.7572327683192</v>
      </c>
      <c r="BK559" s="7">
        <f ca="1">AVERAGE(B554:B559)</f>
        <v>3068.5131645181154</v>
      </c>
      <c r="BL559" s="7">
        <f ca="1">AVERAGE(B548:B559)</f>
        <v>2703.8390730665383</v>
      </c>
      <c r="BM559" s="7">
        <f ca="1">AVERAGE(B542:B559)</f>
        <v>2496.8986977068471</v>
      </c>
      <c r="BN559" s="7">
        <f ca="1">AVERAGE(B536:B559)</f>
        <v>2267.2947400980543</v>
      </c>
      <c r="BO559" s="5">
        <f ca="1">IF($B558&gt;=BJ558,$D559,$C559)*0.2+IF($B558&gt;=BK558,$D559,$C559)*0.2+IF($B558&gt;=BL558,$D559,$C559)*0.2+IF($B558&gt;=BM558,$D559,$C559)*0.2+IF($B558&gt;=BN558,$D559,$C559)*0.2</f>
        <v>-0.13061768048606082</v>
      </c>
      <c r="BP559" s="3">
        <f t="shared" ca="1" si="288"/>
        <v>9052.1530227040439</v>
      </c>
      <c r="BQ559" s="5">
        <f ca="1">BP559/MAX($BP$36:BP559)-1</f>
        <v>-0.1479851351039253</v>
      </c>
    </row>
    <row r="560" spans="1:69" x14ac:dyDescent="0.2">
      <c r="A560" s="15">
        <v>25415</v>
      </c>
      <c r="B560" s="18">
        <v>2764.1965902666848</v>
      </c>
      <c r="C560" s="17">
        <f t="shared" ca="1" si="313"/>
        <v>5.8333333333333336E-3</v>
      </c>
      <c r="D560" s="17">
        <f ca="1">B560/B559-1</f>
        <v>-6.4194056323152004E-2</v>
      </c>
      <c r="E560" s="20">
        <f t="shared" ca="1" si="275"/>
        <v>18.951926726307615</v>
      </c>
      <c r="F560" s="20">
        <f ca="1">E560/MAX(E$49:E560)-1</f>
        <v>-0.20267942532922667</v>
      </c>
      <c r="G560" s="32">
        <f t="shared" ca="1" si="276"/>
        <v>3038.5370231436877</v>
      </c>
      <c r="H560" s="33">
        <f t="shared" ca="1" si="289"/>
        <v>0</v>
      </c>
      <c r="I560" s="34">
        <f t="shared" ca="1" si="290"/>
        <v>5.8333333333333336E-3</v>
      </c>
      <c r="J560" s="34">
        <f t="shared" ca="1" si="291"/>
        <v>90.695323849287476</v>
      </c>
      <c r="K560" s="35">
        <f ca="1">J560/MAX(J$49:J560)-1</f>
        <v>-0.14301504839203161</v>
      </c>
      <c r="L560" s="32">
        <f t="shared" ca="1" si="277"/>
        <v>2840.1442607922081</v>
      </c>
      <c r="M560" s="33">
        <f t="shared" ca="1" si="292"/>
        <v>1</v>
      </c>
      <c r="N560" s="34">
        <f t="shared" ca="1" si="293"/>
        <v>-6.4194056323152004E-2</v>
      </c>
      <c r="O560" s="34">
        <f t="shared" ca="1" si="294"/>
        <v>72.249193067656606</v>
      </c>
      <c r="P560" s="35">
        <f ca="1">O560/MAX(O$49:O560)-1</f>
        <v>-0.20267942532922667</v>
      </c>
      <c r="Q560" s="32">
        <f t="shared" ca="1" si="278"/>
        <v>2317.2094049682205</v>
      </c>
      <c r="R560" s="33">
        <f t="shared" ca="1" si="295"/>
        <v>1</v>
      </c>
      <c r="S560" s="34">
        <f t="shared" ca="1" si="296"/>
        <v>-6.4194056323152004E-2</v>
      </c>
      <c r="T560" s="34">
        <f t="shared" ca="1" si="297"/>
        <v>68.406993389962309</v>
      </c>
      <c r="U560" s="35">
        <f ca="1">T560/MAX(T$49:T560)-1</f>
        <v>-0.20267942532922656</v>
      </c>
      <c r="V560" s="32">
        <f t="shared" ca="1" si="279"/>
        <v>3038.5370231436877</v>
      </c>
      <c r="W560" s="33">
        <f t="shared" ca="1" si="298"/>
        <v>0</v>
      </c>
      <c r="X560" s="34">
        <f t="shared" ca="1" si="299"/>
        <v>6.4194056323152004E-2</v>
      </c>
      <c r="Y560" s="34">
        <f t="shared" ca="1" si="300"/>
        <v>31.308578744960297</v>
      </c>
      <c r="Z560" s="35">
        <f ca="1">Y560/MAX(Y$49:Y560)-1</f>
        <v>-9.3290844878623935E-2</v>
      </c>
      <c r="AA560" s="32">
        <f t="shared" ca="1" si="280"/>
        <v>3038.5370231436877</v>
      </c>
      <c r="AB560" s="33">
        <f t="shared" ca="1" si="301"/>
        <v>0</v>
      </c>
      <c r="AC560" s="34">
        <f t="shared" ca="1" si="302"/>
        <v>5.8333333333333336E-3</v>
      </c>
      <c r="AD560" s="34">
        <f t="shared" ca="1" si="303"/>
        <v>101.45289763179522</v>
      </c>
      <c r="AE560" s="35">
        <f ca="1">AD560/MAX(AD$49:AD560)-1</f>
        <v>-0.1430150483920315</v>
      </c>
      <c r="AF560" s="32">
        <f t="shared" ca="1" si="281"/>
        <v>2840.1442607922081</v>
      </c>
      <c r="AG560" s="33">
        <f t="shared" ca="1" si="304"/>
        <v>1</v>
      </c>
      <c r="AH560" s="34">
        <f t="shared" ca="1" si="305"/>
        <v>-6.4194056323152004E-2</v>
      </c>
      <c r="AI560" s="34">
        <f t="shared" ca="1" si="306"/>
        <v>52.947272117668597</v>
      </c>
      <c r="AJ560" s="35">
        <f ca="1">AI560/MAX(AI$49:AI560)-1</f>
        <v>-0.20267942532922667</v>
      </c>
      <c r="AK560" s="32">
        <f t="shared" ca="1" si="282"/>
        <v>2840.1442607922081</v>
      </c>
      <c r="AL560" s="33">
        <f t="shared" ca="1" si="283"/>
        <v>1</v>
      </c>
      <c r="AM560" s="34">
        <f t="shared" ca="1" si="307"/>
        <v>-6.4194056323152004E-2</v>
      </c>
      <c r="AN560" s="34">
        <f t="shared" ca="1" si="308"/>
        <v>58.201816542899273</v>
      </c>
      <c r="AO560" s="35">
        <f ca="1">AN560/MAX(AN$49:AN560)-1</f>
        <v>-0.20267942532922678</v>
      </c>
      <c r="AP560" s="32">
        <f t="shared" ca="1" si="284"/>
        <v>3466.8572191405783</v>
      </c>
      <c r="AQ560" s="33">
        <f t="shared" ca="1" si="285"/>
        <v>1</v>
      </c>
      <c r="AR560" s="34">
        <f t="shared" ca="1" si="309"/>
        <v>-6.4194056323152004E-2</v>
      </c>
      <c r="AS560" s="34">
        <f t="shared" ca="1" si="310"/>
        <v>83.936467593783178</v>
      </c>
      <c r="AT560" s="35">
        <f ca="1">AS560/MAX(AS$49:AS560)-1</f>
        <v>-0.20267942532922678</v>
      </c>
      <c r="AU560" s="32">
        <f t="shared" ca="1" si="286"/>
        <v>3345.2243202386103</v>
      </c>
      <c r="AV560" s="33">
        <f t="shared" ca="1" si="287"/>
        <v>1</v>
      </c>
      <c r="AW560" s="34">
        <f t="shared" ca="1" si="311"/>
        <v>-4.6687208909030671E-2</v>
      </c>
      <c r="AX560" s="34">
        <f t="shared" ca="1" si="312"/>
        <v>73.414850553899299</v>
      </c>
      <c r="AY560" s="35">
        <f ca="1">AX560/MAX(AX$49:AX560)-1</f>
        <v>-0.18776333109492793</v>
      </c>
      <c r="AZ560" s="20"/>
      <c r="BA560" s="20"/>
      <c r="BB560" s="20"/>
      <c r="BC560" s="20"/>
      <c r="BD560" s="20"/>
      <c r="BE560" s="20"/>
      <c r="BF560" s="20"/>
      <c r="BG560" s="17"/>
      <c r="BH560" s="17"/>
      <c r="BJ560" s="7">
        <f ca="1">AVERAGE(B558:B560)</f>
        <v>3038.5370231436877</v>
      </c>
      <c r="BK560" s="7">
        <f ca="1">AVERAGE(B555:B560)</f>
        <v>3085.9552636416324</v>
      </c>
      <c r="BL560" s="7">
        <f ca="1">AVERAGE(B549:B560)</f>
        <v>2755.7851563432869</v>
      </c>
      <c r="BM560" s="7">
        <f ca="1">AVERAGE(B543:B560)</f>
        <v>2547.7671712490555</v>
      </c>
      <c r="BN560" s="7">
        <f ca="1">AVERAGE(B537:B560)</f>
        <v>2317.2094049682205</v>
      </c>
      <c r="BO560" s="5">
        <f ca="1">IF($B559&gt;=BJ559,$D560,$C560)*0.2+IF($B559&gt;=BK559,$D560,$C560)*0.2+IF($B559&gt;=BL559,$D560,$C560)*0.2+IF($B559&gt;=BM559,$D560,$C560)*0.2+IF($B559&gt;=BN559,$D560,$C560)*0.2</f>
        <v>-3.6183100460557872E-2</v>
      </c>
      <c r="BP560" s="3">
        <f t="shared" ca="1" si="288"/>
        <v>8724.6180604992005</v>
      </c>
      <c r="BQ560" s="5">
        <f ca="1">BP560/MAX($BP$36:BP560)-1</f>
        <v>-0.17881367455434871</v>
      </c>
    </row>
    <row r="561" spans="1:69" x14ac:dyDescent="0.2">
      <c r="A561" s="15">
        <v>25446</v>
      </c>
      <c r="B561" s="18">
        <v>2578.0524151104405</v>
      </c>
      <c r="C561" s="17">
        <f t="shared" ca="1" si="313"/>
        <v>5.8333333333333336E-3</v>
      </c>
      <c r="D561" s="17">
        <f ca="1">B561/B560-1</f>
        <v>-6.7341149255337629E-2</v>
      </c>
      <c r="E561" s="20">
        <f t="shared" ca="1" si="275"/>
        <v>17.675682199955112</v>
      </c>
      <c r="F561" s="20">
        <f ca="1">E561/MAX(E$49:E561)-1</f>
        <v>-0.25637190915248287</v>
      </c>
      <c r="G561" s="32">
        <f t="shared" ca="1" si="276"/>
        <v>2765.3542968523889</v>
      </c>
      <c r="H561" s="33">
        <f t="shared" ca="1" si="289"/>
        <v>0</v>
      </c>
      <c r="I561" s="34">
        <f t="shared" ca="1" si="290"/>
        <v>5.8333333333333336E-3</v>
      </c>
      <c r="J561" s="34">
        <f t="shared" ca="1" si="291"/>
        <v>91.224379905074983</v>
      </c>
      <c r="K561" s="35">
        <f ca="1">J561/MAX(J$49:J561)-1</f>
        <v>-0.13801596950765183</v>
      </c>
      <c r="L561" s="32">
        <f t="shared" ca="1" si="277"/>
        <v>2863.1587521909792</v>
      </c>
      <c r="M561" s="33">
        <f t="shared" ca="1" si="292"/>
        <v>0</v>
      </c>
      <c r="N561" s="34">
        <f t="shared" ca="1" si="293"/>
        <v>5.8333333333333336E-3</v>
      </c>
      <c r="O561" s="34">
        <f t="shared" ca="1" si="294"/>
        <v>72.670646693884606</v>
      </c>
      <c r="P561" s="35">
        <f ca="1">O561/MAX(O$49:O561)-1</f>
        <v>-0.19802838864364714</v>
      </c>
      <c r="Q561" s="32">
        <f t="shared" ca="1" si="278"/>
        <v>2363.235216279375</v>
      </c>
      <c r="R561" s="33">
        <f t="shared" ca="1" si="295"/>
        <v>1</v>
      </c>
      <c r="S561" s="34">
        <f t="shared" ca="1" si="296"/>
        <v>-6.7341149255337629E-2</v>
      </c>
      <c r="T561" s="34">
        <f t="shared" ca="1" si="297"/>
        <v>63.800387837979962</v>
      </c>
      <c r="U561" s="35">
        <f ca="1">T561/MAX(T$49:T561)-1</f>
        <v>-0.25637190915248265</v>
      </c>
      <c r="V561" s="32">
        <f t="shared" ca="1" si="279"/>
        <v>2765.3542968523889</v>
      </c>
      <c r="W561" s="33">
        <f t="shared" ca="1" si="298"/>
        <v>0</v>
      </c>
      <c r="X561" s="34">
        <f t="shared" ca="1" si="299"/>
        <v>6.7341149255337629E-2</v>
      </c>
      <c r="Y561" s="34">
        <f t="shared" ca="1" si="300"/>
        <v>33.416934419197162</v>
      </c>
      <c r="Z561" s="35">
        <f ca="1">Y561/MAX(Y$49:Y561)-1</f>
        <v>-3.2232008332414241E-2</v>
      </c>
      <c r="AA561" s="32">
        <f t="shared" ca="1" si="280"/>
        <v>2765.3542968523889</v>
      </c>
      <c r="AB561" s="33">
        <f t="shared" ca="1" si="301"/>
        <v>0</v>
      </c>
      <c r="AC561" s="34">
        <f t="shared" ca="1" si="302"/>
        <v>5.8333333333333336E-3</v>
      </c>
      <c r="AD561" s="34">
        <f t="shared" ca="1" si="303"/>
        <v>102.04470620131403</v>
      </c>
      <c r="AE561" s="35">
        <f ca="1">AD561/MAX(AD$49:AD561)-1</f>
        <v>-0.13801596950765171</v>
      </c>
      <c r="AF561" s="32">
        <f t="shared" ca="1" si="281"/>
        <v>2863.1587521909792</v>
      </c>
      <c r="AG561" s="33">
        <f t="shared" ca="1" si="304"/>
        <v>0</v>
      </c>
      <c r="AH561" s="34">
        <f t="shared" ca="1" si="305"/>
        <v>5.8333333333333336E-3</v>
      </c>
      <c r="AI561" s="34">
        <f t="shared" ca="1" si="306"/>
        <v>53.256131205021667</v>
      </c>
      <c r="AJ561" s="35">
        <f ca="1">AI561/MAX(AI$49:AI561)-1</f>
        <v>-0.19802838864364714</v>
      </c>
      <c r="AK561" s="32">
        <f t="shared" ca="1" si="282"/>
        <v>2863.1587521909792</v>
      </c>
      <c r="AL561" s="33">
        <f t="shared" ca="1" si="283"/>
        <v>0</v>
      </c>
      <c r="AM561" s="34">
        <f t="shared" ca="1" si="307"/>
        <v>5.8333333333333336E-3</v>
      </c>
      <c r="AN561" s="34">
        <f t="shared" ca="1" si="308"/>
        <v>58.54132713939952</v>
      </c>
      <c r="AO561" s="35">
        <f ca="1">AN561/MAX(AN$49:AN561)-1</f>
        <v>-0.19802838864364725</v>
      </c>
      <c r="AP561" s="32">
        <f t="shared" ca="1" si="284"/>
        <v>3397.6005939843376</v>
      </c>
      <c r="AQ561" s="33">
        <f t="shared" ca="1" si="285"/>
        <v>0</v>
      </c>
      <c r="AR561" s="34">
        <f t="shared" ca="1" si="309"/>
        <v>5.8333333333333336E-3</v>
      </c>
      <c r="AS561" s="34">
        <f t="shared" ca="1" si="310"/>
        <v>84.426096988080246</v>
      </c>
      <c r="AT561" s="35">
        <f ca="1">AS561/MAX(AS$49:AS561)-1</f>
        <v>-0.19802838864364736</v>
      </c>
      <c r="AU561" s="32">
        <f t="shared" ca="1" si="286"/>
        <v>3345.2243202386103</v>
      </c>
      <c r="AV561" s="33">
        <f t="shared" ca="1" si="287"/>
        <v>1</v>
      </c>
      <c r="AW561" s="34">
        <f t="shared" ca="1" si="311"/>
        <v>5.8333333333333336E-3</v>
      </c>
      <c r="AX561" s="34">
        <f t="shared" ca="1" si="312"/>
        <v>73.843103848797043</v>
      </c>
      <c r="AY561" s="35">
        <f ca="1">AX561/MAX(AX$49:AX561)-1</f>
        <v>-0.18302528385964834</v>
      </c>
      <c r="AZ561" s="20"/>
      <c r="BA561" s="20"/>
      <c r="BB561" s="20"/>
      <c r="BC561" s="20"/>
      <c r="BD561" s="20"/>
      <c r="BE561" s="20"/>
      <c r="BF561" s="20"/>
      <c r="BG561" s="17"/>
      <c r="BH561" s="17"/>
      <c r="BJ561" s="7">
        <f ca="1">AVERAGE(B559:B561)</f>
        <v>2765.3542968523889</v>
      </c>
      <c r="BK561" s="7">
        <f ca="1">AVERAGE(B556:B561)</f>
        <v>3055.2893085454998</v>
      </c>
      <c r="BL561" s="7">
        <f ca="1">AVERAGE(B550:B561)</f>
        <v>2779.5987149073712</v>
      </c>
      <c r="BM561" s="7">
        <f ca="1">AVERAGE(B544:B561)</f>
        <v>2580.6806556425227</v>
      </c>
      <c r="BN561" s="7">
        <f ca="1">AVERAGE(B538:B561)</f>
        <v>2363.235216279375</v>
      </c>
      <c r="BO561" s="5">
        <f ca="1">IF($B560&gt;=BJ560,$D561,$C561)*0.2+IF($B560&gt;=BK560,$D561,$C561)*0.2+IF($B560&gt;=BL560,$D561,$C561)*0.2+IF($B560&gt;=BM560,$D561,$C561)*0.2+IF($B560&gt;=BN560,$D561,$C561)*0.2</f>
        <v>-3.8071356219869248E-2</v>
      </c>
      <c r="BP561" s="3">
        <f t="shared" ca="1" si="288"/>
        <v>8392.4600184356314</v>
      </c>
      <c r="BQ561" s="5">
        <f ca="1">BP561/MAX($BP$36:BP561)-1</f>
        <v>-0.21007735167327546</v>
      </c>
    </row>
    <row r="562" spans="1:69" x14ac:dyDescent="0.2">
      <c r="A562" s="15">
        <v>25476</v>
      </c>
      <c r="B562" s="18">
        <v>2500.7969696341816</v>
      </c>
      <c r="C562" s="17">
        <f t="shared" ca="1" si="313"/>
        <v>5.8333333333333336E-3</v>
      </c>
      <c r="D562" s="17">
        <f ca="1">B562/B561-1</f>
        <v>-2.9966592231969624E-2</v>
      </c>
      <c r="E562" s="20">
        <f t="shared" ref="E562:E625" ca="1" si="314">E561*(D562+1)</f>
        <v>17.146002239047174</v>
      </c>
      <c r="F562" s="20">
        <f ca="1">E562/MAX(E$49:E562)-1</f>
        <v>-0.2786559089231484</v>
      </c>
      <c r="G562" s="32">
        <f t="shared" ref="G562:G625" ca="1" si="315">AVERAGE(B560:B562)</f>
        <v>2614.3486583371023</v>
      </c>
      <c r="H562" s="33">
        <f t="shared" ca="1" si="289"/>
        <v>0</v>
      </c>
      <c r="I562" s="34">
        <f t="shared" ca="1" si="290"/>
        <v>5.8333333333333336E-3</v>
      </c>
      <c r="J562" s="34">
        <f t="shared" ca="1" si="291"/>
        <v>91.756522121187928</v>
      </c>
      <c r="K562" s="35">
        <f ca="1">J562/MAX(J$49:J562)-1</f>
        <v>-0.13298772932977976</v>
      </c>
      <c r="L562" s="32">
        <f t="shared" ref="L562:L625" ca="1" si="316">AVERAGE(B553:B562)</f>
        <v>2881.2346557330929</v>
      </c>
      <c r="M562" s="33">
        <f t="shared" ca="1" si="292"/>
        <v>0</v>
      </c>
      <c r="N562" s="34">
        <f t="shared" ca="1" si="293"/>
        <v>5.8333333333333336E-3</v>
      </c>
      <c r="O562" s="34">
        <f t="shared" ca="1" si="294"/>
        <v>73.094558799598929</v>
      </c>
      <c r="P562" s="35">
        <f ca="1">O562/MAX(O$49:O562)-1</f>
        <v>-0.19335022091073517</v>
      </c>
      <c r="Q562" s="32">
        <f t="shared" ref="Q562:Q625" ca="1" si="317">AVERAGE($B539:$B562)</f>
        <v>2404.7114110893513</v>
      </c>
      <c r="R562" s="33">
        <f t="shared" ca="1" si="295"/>
        <v>1</v>
      </c>
      <c r="S562" s="34">
        <f t="shared" ca="1" si="296"/>
        <v>-2.9966592231969624E-2</v>
      </c>
      <c r="T562" s="34">
        <f t="shared" ca="1" si="297"/>
        <v>61.888507631397701</v>
      </c>
      <c r="U562" s="35">
        <f ca="1">T562/MAX(T$49:T562)-1</f>
        <v>-0.27865590892314829</v>
      </c>
      <c r="V562" s="32">
        <f t="shared" ref="V562:V625" ca="1" si="318">AVERAGE($B560:$B562)</f>
        <v>2614.3486583371023</v>
      </c>
      <c r="W562" s="33">
        <f t="shared" ca="1" si="298"/>
        <v>0</v>
      </c>
      <c r="X562" s="34">
        <f t="shared" ca="1" si="299"/>
        <v>2.9966592231969624E-2</v>
      </c>
      <c r="Y562" s="34">
        <f t="shared" ca="1" si="300"/>
        <v>34.418326066579716</v>
      </c>
      <c r="Z562" s="35">
        <f ca="1">Y562/MAX(Y$49:Y562)-1</f>
        <v>-3.2312995509594655E-3</v>
      </c>
      <c r="AA562" s="32">
        <f t="shared" ref="AA562:AA625" ca="1" si="319">AVERAGE($B560:$B562)</f>
        <v>2614.3486583371023</v>
      </c>
      <c r="AB562" s="33">
        <f t="shared" ca="1" si="301"/>
        <v>0</v>
      </c>
      <c r="AC562" s="34">
        <f t="shared" ca="1" si="302"/>
        <v>5.8333333333333336E-3</v>
      </c>
      <c r="AD562" s="34">
        <f t="shared" ca="1" si="303"/>
        <v>102.63996698748836</v>
      </c>
      <c r="AE562" s="35">
        <f ca="1">AD562/MAX(AD$49:AD562)-1</f>
        <v>-0.13298772932977965</v>
      </c>
      <c r="AF562" s="32">
        <f t="shared" ref="AF562:AF625" ca="1" si="320">AVERAGE($B553:$B562)</f>
        <v>2881.2346557330929</v>
      </c>
      <c r="AG562" s="33">
        <f t="shared" ca="1" si="304"/>
        <v>0</v>
      </c>
      <c r="AH562" s="34">
        <f t="shared" ca="1" si="305"/>
        <v>5.8333333333333336E-3</v>
      </c>
      <c r="AI562" s="34">
        <f t="shared" ca="1" si="306"/>
        <v>53.566791970384294</v>
      </c>
      <c r="AJ562" s="35">
        <f ca="1">AI562/MAX(AI$49:AI562)-1</f>
        <v>-0.19335022091073506</v>
      </c>
      <c r="AK562" s="32">
        <f t="shared" ref="AK562:AK625" ca="1" si="321">AVERAGE($B553:$B562)</f>
        <v>2881.2346557330929</v>
      </c>
      <c r="AL562" s="33">
        <f t="shared" ref="AL562:AL625" ca="1" si="322">IF($B561&gt;=AK561,IF(OR(AL561=1,AL561=0.6),1,IF(AL561=0.3,0.6,0.3)),0)</f>
        <v>0</v>
      </c>
      <c r="AM562" s="34">
        <f t="shared" ca="1" si="307"/>
        <v>5.8333333333333336E-3</v>
      </c>
      <c r="AN562" s="34">
        <f t="shared" ca="1" si="308"/>
        <v>58.882818214379355</v>
      </c>
      <c r="AO562" s="35">
        <f ca="1">AN562/MAX(AN$49:AN562)-1</f>
        <v>-0.19335022091073506</v>
      </c>
      <c r="AP562" s="32">
        <f t="shared" ref="AP562:AP625" ca="1" si="323">MAX(B559:B561)</f>
        <v>2953.8138851800409</v>
      </c>
      <c r="AQ562" s="33">
        <f t="shared" ref="AQ562:AQ625" ca="1" si="324">IF(AQ561=0,IF(B561&gt;AP561,1,0),IF(B561&lt;AVERAGE(B552:B561),0,1))</f>
        <v>0</v>
      </c>
      <c r="AR562" s="34">
        <f t="shared" ca="1" si="309"/>
        <v>5.8333333333333336E-3</v>
      </c>
      <c r="AS562" s="34">
        <f t="shared" ca="1" si="310"/>
        <v>84.918582553844047</v>
      </c>
      <c r="AT562" s="35">
        <f ca="1">AS562/MAX(AS$49:AS562)-1</f>
        <v>-0.19335022091073528</v>
      </c>
      <c r="AU562" s="32">
        <f t="shared" ref="AU562:AU625" ca="1" si="325">MAX(G559:G561)</f>
        <v>3272.7572327683192</v>
      </c>
      <c r="AV562" s="33">
        <f t="shared" ref="AV562:AV625" ca="1" si="326">IF(AV561=0,IF(G561&gt;AU561,1,0),IF(G561&lt;AVERAGE(G552:G561),0,1))</f>
        <v>0</v>
      </c>
      <c r="AW562" s="34">
        <f t="shared" ca="1" si="311"/>
        <v>5.8333333333333336E-3</v>
      </c>
      <c r="AX562" s="34">
        <f t="shared" ca="1" si="312"/>
        <v>74.273855287915026</v>
      </c>
      <c r="AY562" s="35">
        <f ca="1">AX562/MAX(AX$49:AX562)-1</f>
        <v>-0.17825959801549629</v>
      </c>
      <c r="AZ562" s="20"/>
      <c r="BA562" s="20"/>
      <c r="BB562" s="20"/>
      <c r="BC562" s="20"/>
      <c r="BD562" s="20"/>
      <c r="BE562" s="20"/>
      <c r="BF562" s="20"/>
      <c r="BG562" s="17"/>
      <c r="BH562" s="17"/>
      <c r="BJ562" s="7">
        <f ca="1">AVERAGE(B560:B562)</f>
        <v>2614.3486583371023</v>
      </c>
      <c r="BK562" s="7">
        <f ca="1">AVERAGE(B557:B562)</f>
        <v>2943.5529455527108</v>
      </c>
      <c r="BL562" s="7">
        <f ca="1">AVERAGE(B551:B562)</f>
        <v>2790.0243327222252</v>
      </c>
      <c r="BM562" s="7">
        <f ca="1">AVERAGE(B545:B562)</f>
        <v>2603.2195762418783</v>
      </c>
      <c r="BN562" s="7">
        <f ca="1">AVERAGE(B539:B562)</f>
        <v>2404.7114110893513</v>
      </c>
      <c r="BO562" s="5">
        <f ca="1">IF($B561&gt;=BJ561,$D562,$C562)*0.2+IF($B561&gt;=BK561,$D562,$C562)*0.2+IF($B561&gt;=BL561,$D562,$C562)*0.2+IF($B561&gt;=BM561,$D562,$C562)*0.2+IF($B561&gt;=BN561,$D562,$C562)*0.2</f>
        <v>-1.3266517797272583E-3</v>
      </c>
      <c r="BP562" s="3">
        <f t="shared" ref="BP562:BP625" ca="1" si="327">BP561*(1+BO562)</f>
        <v>8381.3261464158841</v>
      </c>
      <c r="BQ562" s="5">
        <f ca="1">BP562/MAX($BP$36:BP562)-1</f>
        <v>-0.21112530396052498</v>
      </c>
    </row>
    <row r="563" spans="1:69" x14ac:dyDescent="0.2">
      <c r="A563" s="15">
        <v>25507</v>
      </c>
      <c r="B563" s="18">
        <v>2211.1546486448133</v>
      </c>
      <c r="C563" s="17">
        <f t="shared" ca="1" si="313"/>
        <v>5.8333333333333336E-3</v>
      </c>
      <c r="D563" s="17">
        <f ca="1">B563/B562-1</f>
        <v>-0.11582000638449963</v>
      </c>
      <c r="E563" s="20">
        <f t="shared" ca="1" si="314"/>
        <v>15.160152150252086</v>
      </c>
      <c r="F563" s="20">
        <f ca="1">E563/MAX(E$49:E563)-1</f>
        <v>-0.36220198615709043</v>
      </c>
      <c r="G563" s="32">
        <f t="shared" ca="1" si="315"/>
        <v>2430.0013444631454</v>
      </c>
      <c r="H563" s="33">
        <f t="shared" ref="H563:H626" ca="1" si="328">IF(B562&gt;=G562,1,0)</f>
        <v>0</v>
      </c>
      <c r="I563" s="34">
        <f t="shared" ref="I563:I626" ca="1" si="329">IF(H563=1,D563,C563)</f>
        <v>5.8333333333333336E-3</v>
      </c>
      <c r="J563" s="34">
        <f t="shared" ref="J563:J626" ca="1" si="330">J562*(1+I563)</f>
        <v>92.291768500228187</v>
      </c>
      <c r="K563" s="35">
        <f ca="1">J563/MAX(J$49:J563)-1</f>
        <v>-0.12793015775087013</v>
      </c>
      <c r="L563" s="32">
        <f t="shared" ca="1" si="316"/>
        <v>2846.5279610764815</v>
      </c>
      <c r="M563" s="33">
        <f t="shared" ref="M563:M626" ca="1" si="331">IF(B562&gt;=L562,1,0)</f>
        <v>0</v>
      </c>
      <c r="N563" s="34">
        <f t="shared" ref="N563:N626" ca="1" si="332">IF(M563=1,D563,C563)</f>
        <v>5.8333333333333336E-3</v>
      </c>
      <c r="O563" s="34">
        <f t="shared" ref="O563:O626" ca="1" si="333">O562*(1+N563)</f>
        <v>73.520943725929925</v>
      </c>
      <c r="P563" s="35">
        <f ca="1">O563/MAX(O$49:O563)-1</f>
        <v>-0.18864476386604767</v>
      </c>
      <c r="Q563" s="32">
        <f t="shared" ca="1" si="317"/>
        <v>2432.3204435325529</v>
      </c>
      <c r="R563" s="33">
        <f t="shared" ref="R563:R626" ca="1" si="334">IF($B562&gt;=Q562,1,0)</f>
        <v>1</v>
      </c>
      <c r="S563" s="34">
        <f t="shared" ref="S563:S626" ca="1" si="335">IF(R563=1,$D563,$C563)</f>
        <v>-0.11582000638449963</v>
      </c>
      <c r="T563" s="34">
        <f t="shared" ref="T563:T626" ca="1" si="336">T562*(1+S563)</f>
        <v>54.720580282402068</v>
      </c>
      <c r="U563" s="35">
        <f ca="1">T563/MAX(T$49:T563)-1</f>
        <v>-0.36220198615709032</v>
      </c>
      <c r="V563" s="32">
        <f t="shared" ca="1" si="318"/>
        <v>2430.0013444631454</v>
      </c>
      <c r="W563" s="33">
        <f t="shared" ref="W563:W626" ca="1" si="337">IF($B562&gt;=V562,1,0)</f>
        <v>0</v>
      </c>
      <c r="X563" s="34">
        <f t="shared" ref="X563:X626" ca="1" si="338">IF(W563=1,$D563,-$D563)</f>
        <v>0.11582000638449963</v>
      </c>
      <c r="Y563" s="34">
        <f t="shared" ref="Y563:Y626" ca="1" si="339">Y562*(1+X563)</f>
        <v>38.404656811354769</v>
      </c>
      <c r="Z563" s="35">
        <f ca="1">Y563/MAX(Y$49:Y563)-1</f>
        <v>0</v>
      </c>
      <c r="AA563" s="32">
        <f t="shared" ca="1" si="319"/>
        <v>2430.0013444631454</v>
      </c>
      <c r="AB563" s="33">
        <f t="shared" ref="AB563:AB626" ca="1" si="340">IF(AB562=0,IF($B562&gt;=1.01*AA562,1,0),IF($B562&gt;=AA562,1,0))</f>
        <v>0</v>
      </c>
      <c r="AC563" s="34">
        <f t="shared" ref="AC563:AC626" ca="1" si="341">IF(AB563=1,$D563,$C563)</f>
        <v>5.8333333333333336E-3</v>
      </c>
      <c r="AD563" s="34">
        <f t="shared" ref="AD563:AD626" ca="1" si="342">AD562*(1+AC563)</f>
        <v>103.23870012824871</v>
      </c>
      <c r="AE563" s="35">
        <f ca="1">AD563/MAX(AD$49:AD563)-1</f>
        <v>-0.12793015775087002</v>
      </c>
      <c r="AF563" s="32">
        <f t="shared" ca="1" si="320"/>
        <v>2846.5279610764815</v>
      </c>
      <c r="AG563" s="33">
        <f t="shared" ref="AG563:AG626" ca="1" si="343">IF(AG562=0,IF($B562&gt;=1.1*AF562,1,0),IF($B562&gt;=AF562,1,0))</f>
        <v>0</v>
      </c>
      <c r="AH563" s="34">
        <f t="shared" ref="AH563:AH626" ca="1" si="344">IF(AG563=1,$D563,$C563)</f>
        <v>5.8333333333333336E-3</v>
      </c>
      <c r="AI563" s="34">
        <f t="shared" ref="AI563:AI626" ca="1" si="345">AI562*(1+AH563)</f>
        <v>53.879264923544874</v>
      </c>
      <c r="AJ563" s="35">
        <f ca="1">AI563/MAX(AI$49:AI563)-1</f>
        <v>-0.18864476386604756</v>
      </c>
      <c r="AK563" s="32">
        <f t="shared" ca="1" si="321"/>
        <v>2846.5279610764815</v>
      </c>
      <c r="AL563" s="33">
        <f t="shared" ca="1" si="322"/>
        <v>0</v>
      </c>
      <c r="AM563" s="34">
        <f t="shared" ref="AM563:AM626" ca="1" si="346">IF(AL563=1,$D563,$C563)</f>
        <v>5.8333333333333336E-3</v>
      </c>
      <c r="AN563" s="34">
        <f t="shared" ref="AN563:AN626" ca="1" si="347">AN562*(1+AM563)</f>
        <v>59.226301320629901</v>
      </c>
      <c r="AO563" s="35">
        <f ca="1">AN563/MAX(AN$49:AN563)-1</f>
        <v>-0.18864476386604778</v>
      </c>
      <c r="AP563" s="32">
        <f t="shared" ca="1" si="323"/>
        <v>2764.1965902666848</v>
      </c>
      <c r="AQ563" s="33">
        <f t="shared" ca="1" si="324"/>
        <v>0</v>
      </c>
      <c r="AR563" s="34">
        <f t="shared" ref="AR563:AR626" ca="1" si="348">IF(AQ563=1,$D563,$C563)</f>
        <v>5.8333333333333336E-3</v>
      </c>
      <c r="AS563" s="34">
        <f t="shared" ref="AS563:AS626" ca="1" si="349">AS562*(1+AR563)</f>
        <v>85.41394095207481</v>
      </c>
      <c r="AT563" s="35">
        <f ca="1">AS563/MAX(AS$49:AS563)-1</f>
        <v>-0.18864476386604778</v>
      </c>
      <c r="AU563" s="32">
        <f t="shared" ca="1" si="325"/>
        <v>3038.5370231436877</v>
      </c>
      <c r="AV563" s="33">
        <f t="shared" ca="1" si="326"/>
        <v>0</v>
      </c>
      <c r="AW563" s="34">
        <f t="shared" ref="AW563:AW626" ca="1" si="350">AVERAGE(AR563,AM563,AH563,AC563)</f>
        <v>5.8333333333333336E-3</v>
      </c>
      <c r="AX563" s="34">
        <f t="shared" ref="AX563:AX626" ca="1" si="351">AX562*(1+AW563)</f>
        <v>74.707119443761201</v>
      </c>
      <c r="AY563" s="35">
        <f ca="1">AX563/MAX(AX$49:AX563)-1</f>
        <v>-0.1734661123372534</v>
      </c>
      <c r="AZ563" s="20"/>
      <c r="BA563" s="20"/>
      <c r="BB563" s="20"/>
      <c r="BC563" s="20"/>
      <c r="BD563" s="20"/>
      <c r="BE563" s="20"/>
      <c r="BF563" s="20"/>
      <c r="BG563" s="17"/>
      <c r="BH563" s="17"/>
      <c r="BJ563" s="7">
        <f ca="1">AVERAGE(B561:B563)</f>
        <v>2430.0013444631454</v>
      </c>
      <c r="BK563" s="7">
        <f ca="1">AVERAGE(B558:B563)</f>
        <v>2734.2691838034166</v>
      </c>
      <c r="BL563" s="7">
        <f ca="1">AVERAGE(B552:B563)</f>
        <v>2778.6282616823992</v>
      </c>
      <c r="BM563" s="7">
        <f ca="1">AVERAGE(B546:B563)</f>
        <v>2606.3490234429632</v>
      </c>
      <c r="BN563" s="7">
        <f ca="1">AVERAGE(B540:B563)</f>
        <v>2432.3204435325529</v>
      </c>
      <c r="BO563" s="5">
        <f ca="1">IF($B562&gt;=BJ562,$D563,$C563)*0.2+IF($B562&gt;=BK562,$D563,$C563)*0.2+IF($B562&gt;=BL562,$D563,$C563)*0.2+IF($B562&gt;=BM562,$D563,$C563)*0.2+IF($B562&gt;=BN562,$D563,$C563)*0.2</f>
        <v>-1.849733461023326E-2</v>
      </c>
      <c r="BP563" s="3">
        <f t="shared" ca="1" si="327"/>
        <v>8226.2939522081324</v>
      </c>
      <c r="BQ563" s="5">
        <f ca="1">BP563/MAX($BP$36:BP563)-1</f>
        <v>-0.22571738317871326</v>
      </c>
    </row>
    <row r="564" spans="1:69" x14ac:dyDescent="0.2">
      <c r="A564" s="15">
        <v>25537</v>
      </c>
      <c r="B564" s="18">
        <v>2310.5815395405921</v>
      </c>
      <c r="C564" s="17">
        <f t="shared" ca="1" si="313"/>
        <v>5.8333333333333336E-3</v>
      </c>
      <c r="D564" s="17">
        <f ca="1">B564/B563-1</f>
        <v>4.4966050184104489E-2</v>
      </c>
      <c r="E564" s="20">
        <f t="shared" ca="1" si="314"/>
        <v>15.841844312638981</v>
      </c>
      <c r="F564" s="20">
        <f ca="1">E564/MAX(E$49:E564)-1</f>
        <v>-0.33352272865930799</v>
      </c>
      <c r="G564" s="32">
        <f t="shared" ca="1" si="315"/>
        <v>2340.8443859398626</v>
      </c>
      <c r="H564" s="33">
        <f t="shared" ca="1" si="328"/>
        <v>0</v>
      </c>
      <c r="I564" s="34">
        <f t="shared" ca="1" si="329"/>
        <v>5.8333333333333336E-3</v>
      </c>
      <c r="J564" s="34">
        <f t="shared" ca="1" si="330"/>
        <v>92.830137149812856</v>
      </c>
      <c r="K564" s="35">
        <f ca="1">J564/MAX(J$49:J564)-1</f>
        <v>-0.12284308367108354</v>
      </c>
      <c r="L564" s="32">
        <f t="shared" ca="1" si="316"/>
        <v>2811.6317154779822</v>
      </c>
      <c r="M564" s="33">
        <f t="shared" ca="1" si="331"/>
        <v>0</v>
      </c>
      <c r="N564" s="34">
        <f t="shared" ca="1" si="332"/>
        <v>5.8333333333333336E-3</v>
      </c>
      <c r="O564" s="34">
        <f t="shared" ca="1" si="333"/>
        <v>73.949815897664521</v>
      </c>
      <c r="P564" s="35">
        <f ca="1">O564/MAX(O$49:O564)-1</f>
        <v>-0.18391185832193291</v>
      </c>
      <c r="Q564" s="32">
        <f t="shared" ca="1" si="317"/>
        <v>2461.0115021030801</v>
      </c>
      <c r="R564" s="33">
        <f t="shared" ca="1" si="334"/>
        <v>0</v>
      </c>
      <c r="S564" s="34">
        <f t="shared" ca="1" si="335"/>
        <v>5.8333333333333336E-3</v>
      </c>
      <c r="T564" s="34">
        <f t="shared" ca="1" si="336"/>
        <v>55.03978366738275</v>
      </c>
      <c r="U564" s="35">
        <f ca="1">T564/MAX(T$49:T564)-1</f>
        <v>-0.35848149774300664</v>
      </c>
      <c r="V564" s="32">
        <f t="shared" ca="1" si="318"/>
        <v>2340.8443859398626</v>
      </c>
      <c r="W564" s="33">
        <f t="shared" ca="1" si="337"/>
        <v>0</v>
      </c>
      <c r="X564" s="34">
        <f t="shared" ca="1" si="338"/>
        <v>-4.4966050184104489E-2</v>
      </c>
      <c r="Y564" s="34">
        <f t="shared" ca="1" si="339"/>
        <v>36.677751085872082</v>
      </c>
      <c r="Z564" s="35">
        <f ca="1">Y564/MAX(Y$49:Y564)-1</f>
        <v>-4.4966050184104489E-2</v>
      </c>
      <c r="AA564" s="32">
        <f t="shared" ca="1" si="319"/>
        <v>2340.8443859398626</v>
      </c>
      <c r="AB564" s="33">
        <f t="shared" ca="1" si="340"/>
        <v>0</v>
      </c>
      <c r="AC564" s="34">
        <f t="shared" ca="1" si="341"/>
        <v>5.8333333333333336E-3</v>
      </c>
      <c r="AD564" s="34">
        <f t="shared" ca="1" si="342"/>
        <v>103.84092587899683</v>
      </c>
      <c r="AE564" s="35">
        <f ca="1">AD564/MAX(AD$49:AD564)-1</f>
        <v>-0.12284308367108343</v>
      </c>
      <c r="AF564" s="32">
        <f t="shared" ca="1" si="320"/>
        <v>2811.6317154779822</v>
      </c>
      <c r="AG564" s="33">
        <f t="shared" ca="1" si="343"/>
        <v>0</v>
      </c>
      <c r="AH564" s="34">
        <f t="shared" ca="1" si="344"/>
        <v>5.8333333333333336E-3</v>
      </c>
      <c r="AI564" s="34">
        <f t="shared" ca="1" si="345"/>
        <v>54.193560635598885</v>
      </c>
      <c r="AJ564" s="35">
        <f ca="1">AI564/MAX(AI$49:AI564)-1</f>
        <v>-0.18391185832193291</v>
      </c>
      <c r="AK564" s="32">
        <f t="shared" ca="1" si="321"/>
        <v>2811.6317154779822</v>
      </c>
      <c r="AL564" s="33">
        <f t="shared" ca="1" si="322"/>
        <v>0</v>
      </c>
      <c r="AM564" s="34">
        <f t="shared" ca="1" si="346"/>
        <v>5.8333333333333336E-3</v>
      </c>
      <c r="AN564" s="34">
        <f t="shared" ca="1" si="347"/>
        <v>59.571788078333576</v>
      </c>
      <c r="AO564" s="35">
        <f ca="1">AN564/MAX(AN$49:AN564)-1</f>
        <v>-0.18391185832193302</v>
      </c>
      <c r="AP564" s="32">
        <f t="shared" ca="1" si="323"/>
        <v>2578.0524151104405</v>
      </c>
      <c r="AQ564" s="33">
        <f t="shared" ca="1" si="324"/>
        <v>0</v>
      </c>
      <c r="AR564" s="34">
        <f t="shared" ca="1" si="348"/>
        <v>5.8333333333333336E-3</v>
      </c>
      <c r="AS564" s="34">
        <f t="shared" ca="1" si="349"/>
        <v>85.912188940961911</v>
      </c>
      <c r="AT564" s="35">
        <f ca="1">AS564/MAX(AS$49:AS564)-1</f>
        <v>-0.18391185832193313</v>
      </c>
      <c r="AU564" s="32">
        <f t="shared" ca="1" si="325"/>
        <v>2765.3542968523889</v>
      </c>
      <c r="AV564" s="33">
        <f t="shared" ca="1" si="326"/>
        <v>0</v>
      </c>
      <c r="AW564" s="34">
        <f t="shared" ca="1" si="350"/>
        <v>5.8333333333333336E-3</v>
      </c>
      <c r="AX564" s="34">
        <f t="shared" ca="1" si="351"/>
        <v>75.142910973849808</v>
      </c>
      <c r="AY564" s="35">
        <f ca="1">AX564/MAX(AX$49:AX564)-1</f>
        <v>-0.16864466465922068</v>
      </c>
      <c r="AZ564" s="20"/>
      <c r="BA564" s="20"/>
      <c r="BB564" s="20"/>
      <c r="BC564" s="20"/>
      <c r="BD564" s="20"/>
      <c r="BE564" s="20"/>
      <c r="BF564" s="20"/>
      <c r="BG564" s="17"/>
      <c r="BH564" s="17"/>
      <c r="BJ564" s="7">
        <f ca="1">AVERAGE(B562:B564)</f>
        <v>2340.8443859398626</v>
      </c>
      <c r="BK564" s="7">
        <f ca="1">AVERAGE(B559:B564)</f>
        <v>2553.0993413961255</v>
      </c>
      <c r="BL564" s="7">
        <f ca="1">AVERAGE(B553:B564)</f>
        <v>2777.840228793028</v>
      </c>
      <c r="BM564" s="7">
        <f ca="1">AVERAGE(B547:B564)</f>
        <v>2614.097126730906</v>
      </c>
      <c r="BN564" s="7">
        <f ca="1">AVERAGE(B541:B564)</f>
        <v>2461.0115021030801</v>
      </c>
      <c r="BO564" s="5">
        <f ca="1">IF($B563&gt;=BJ563,$D564,$C564)*0.2+IF($B563&gt;=BK563,$D564,$C564)*0.2+IF($B563&gt;=BL563,$D564,$C564)*0.2+IF($B563&gt;=BM563,$D564,$C564)*0.2+IF($B563&gt;=BN563,$D564,$C564)*0.2</f>
        <v>5.8333333333333336E-3</v>
      </c>
      <c r="BP564" s="3">
        <f t="shared" ca="1" si="327"/>
        <v>8274.2806669293459</v>
      </c>
      <c r="BQ564" s="5">
        <f ca="1">BP564/MAX($BP$36:BP564)-1</f>
        <v>-0.22120073458058909</v>
      </c>
    </row>
    <row r="565" spans="1:69" x14ac:dyDescent="0.2">
      <c r="A565" s="15">
        <v>25568</v>
      </c>
      <c r="B565" s="18">
        <v>2193.0799385498062</v>
      </c>
      <c r="C565" s="17">
        <f t="shared" ca="1" si="313"/>
        <v>5.8333333333333336E-3</v>
      </c>
      <c r="D565" s="17">
        <f ca="1">B565/B564-1</f>
        <v>-5.0853691583699123E-2</v>
      </c>
      <c r="E565" s="20">
        <f t="shared" ca="1" si="314"/>
        <v>15.036228047847061</v>
      </c>
      <c r="F565" s="20">
        <f ca="1">E565/MAX(E$49:E565)-1</f>
        <v>-0.36741555826361283</v>
      </c>
      <c r="G565" s="32">
        <f t="shared" ca="1" si="315"/>
        <v>2238.2720422450707</v>
      </c>
      <c r="H565" s="33">
        <f t="shared" ca="1" si="328"/>
        <v>0</v>
      </c>
      <c r="I565" s="34">
        <f t="shared" ca="1" si="329"/>
        <v>5.8333333333333336E-3</v>
      </c>
      <c r="J565" s="34">
        <f t="shared" ca="1" si="330"/>
        <v>93.371646283186763</v>
      </c>
      <c r="K565" s="35">
        <f ca="1">J565/MAX(J$49:J565)-1</f>
        <v>-0.11772633499249818</v>
      </c>
      <c r="L565" s="32">
        <f t="shared" ca="1" si="316"/>
        <v>2754.7348947642395</v>
      </c>
      <c r="M565" s="33">
        <f t="shared" ca="1" si="331"/>
        <v>0</v>
      </c>
      <c r="N565" s="34">
        <f t="shared" ca="1" si="332"/>
        <v>5.8333333333333336E-3</v>
      </c>
      <c r="O565" s="34">
        <f t="shared" ca="1" si="333"/>
        <v>74.381189823734232</v>
      </c>
      <c r="P565" s="35">
        <f ca="1">O565/MAX(O$49:O565)-1</f>
        <v>-0.17915134416214418</v>
      </c>
      <c r="Q565" s="32">
        <f t="shared" ca="1" si="317"/>
        <v>2479.2516108529067</v>
      </c>
      <c r="R565" s="33">
        <f t="shared" ca="1" si="334"/>
        <v>0</v>
      </c>
      <c r="S565" s="34">
        <f t="shared" ca="1" si="335"/>
        <v>5.8333333333333336E-3</v>
      </c>
      <c r="T565" s="34">
        <f t="shared" ca="1" si="336"/>
        <v>55.360849072109147</v>
      </c>
      <c r="U565" s="35">
        <f ca="1">T565/MAX(T$49:T565)-1</f>
        <v>-0.35473930647984087</v>
      </c>
      <c r="V565" s="32">
        <f t="shared" ca="1" si="318"/>
        <v>2238.2720422450707</v>
      </c>
      <c r="W565" s="33">
        <f t="shared" ca="1" si="337"/>
        <v>0</v>
      </c>
      <c r="X565" s="34">
        <f t="shared" ca="1" si="338"/>
        <v>5.0853691583699123E-2</v>
      </c>
      <c r="Y565" s="34">
        <f t="shared" ca="1" si="339"/>
        <v>38.542950127576709</v>
      </c>
      <c r="Z565" s="35">
        <f ca="1">Y565/MAX(Y$49:Y565)-1</f>
        <v>0</v>
      </c>
      <c r="AA565" s="32">
        <f t="shared" ca="1" si="319"/>
        <v>2238.2720422450707</v>
      </c>
      <c r="AB565" s="33">
        <f t="shared" ca="1" si="340"/>
        <v>0</v>
      </c>
      <c r="AC565" s="34">
        <f t="shared" ca="1" si="341"/>
        <v>5.8333333333333336E-3</v>
      </c>
      <c r="AD565" s="34">
        <f t="shared" ca="1" si="342"/>
        <v>104.44666461329098</v>
      </c>
      <c r="AE565" s="35">
        <f ca="1">AD565/MAX(AD$49:AD565)-1</f>
        <v>-0.11772633499249807</v>
      </c>
      <c r="AF565" s="32">
        <f t="shared" ca="1" si="320"/>
        <v>2754.7348947642395</v>
      </c>
      <c r="AG565" s="33">
        <f t="shared" ca="1" si="343"/>
        <v>0</v>
      </c>
      <c r="AH565" s="34">
        <f t="shared" ca="1" si="344"/>
        <v>5.8333333333333336E-3</v>
      </c>
      <c r="AI565" s="34">
        <f t="shared" ca="1" si="345"/>
        <v>54.509689739306545</v>
      </c>
      <c r="AJ565" s="35">
        <f ca="1">AI565/MAX(AI$49:AI565)-1</f>
        <v>-0.17915134416214418</v>
      </c>
      <c r="AK565" s="32">
        <f t="shared" ca="1" si="321"/>
        <v>2754.7348947642395</v>
      </c>
      <c r="AL565" s="33">
        <f t="shared" ca="1" si="322"/>
        <v>0</v>
      </c>
      <c r="AM565" s="34">
        <f t="shared" ca="1" si="346"/>
        <v>5.8333333333333336E-3</v>
      </c>
      <c r="AN565" s="34">
        <f t="shared" ca="1" si="347"/>
        <v>59.919290175457192</v>
      </c>
      <c r="AO565" s="35">
        <f ca="1">AN565/MAX(AN$49:AN565)-1</f>
        <v>-0.17915134416214418</v>
      </c>
      <c r="AP565" s="32">
        <f t="shared" ca="1" si="323"/>
        <v>2500.7969696341816</v>
      </c>
      <c r="AQ565" s="33">
        <f t="shared" ca="1" si="324"/>
        <v>0</v>
      </c>
      <c r="AR565" s="34">
        <f t="shared" ca="1" si="348"/>
        <v>5.8333333333333336E-3</v>
      </c>
      <c r="AS565" s="34">
        <f t="shared" ca="1" si="349"/>
        <v>86.413343376450854</v>
      </c>
      <c r="AT565" s="35">
        <f ca="1">AS565/MAX(AS$49:AS565)-1</f>
        <v>-0.1791513441621444</v>
      </c>
      <c r="AU565" s="32">
        <f t="shared" ca="1" si="325"/>
        <v>2614.3486583371023</v>
      </c>
      <c r="AV565" s="33">
        <f t="shared" ca="1" si="326"/>
        <v>0</v>
      </c>
      <c r="AW565" s="34">
        <f t="shared" ca="1" si="350"/>
        <v>5.8333333333333336E-3</v>
      </c>
      <c r="AX565" s="34">
        <f t="shared" ca="1" si="351"/>
        <v>75.581244621197271</v>
      </c>
      <c r="AY565" s="35">
        <f ca="1">AX565/MAX(AX$49:AX565)-1</f>
        <v>-0.16379509186973273</v>
      </c>
      <c r="AZ565" s="20"/>
      <c r="BA565" s="20"/>
      <c r="BB565" s="20"/>
      <c r="BC565" s="20"/>
      <c r="BD565" s="20"/>
      <c r="BE565" s="20"/>
      <c r="BF565" s="20"/>
      <c r="BG565" s="17"/>
      <c r="BH565" s="17"/>
      <c r="BJ565" s="7">
        <f ca="1">AVERAGE(B563:B565)</f>
        <v>2238.2720422450707</v>
      </c>
      <c r="BK565" s="7">
        <f ca="1">AVERAGE(B560:B565)</f>
        <v>2426.3103502910867</v>
      </c>
      <c r="BL565" s="7">
        <f ca="1">AVERAGE(B554:B565)</f>
        <v>2747.4117574046008</v>
      </c>
      <c r="BM565" s="7">
        <f ca="1">AVERAGE(B548:B565)</f>
        <v>2611.3294988080543</v>
      </c>
      <c r="BN565" s="7">
        <f ca="1">AVERAGE(B542:B565)</f>
        <v>2479.2516108529067</v>
      </c>
      <c r="BO565" s="5">
        <f ca="1">IF($B564&gt;=BJ564,$D565,$C565)*0.2+IF($B564&gt;=BK564,$D565,$C565)*0.2+IF($B564&gt;=BL564,$D565,$C565)*0.2+IF($B564&gt;=BM564,$D565,$C565)*0.2+IF($B564&gt;=BN564,$D565,$C565)*0.2</f>
        <v>5.8333333333333336E-3</v>
      </c>
      <c r="BP565" s="3">
        <f t="shared" ca="1" si="327"/>
        <v>8322.5473041531004</v>
      </c>
      <c r="BQ565" s="5">
        <f ca="1">BP565/MAX($BP$36:BP565)-1</f>
        <v>-0.21665773886564255</v>
      </c>
    </row>
    <row r="566" spans="1:69" x14ac:dyDescent="0.2">
      <c r="A566" s="15">
        <v>25599</v>
      </c>
      <c r="B566" s="18">
        <v>2006.04377112323</v>
      </c>
      <c r="C566" s="17">
        <f t="shared" ca="1" si="313"/>
        <v>5.8333333333333336E-3</v>
      </c>
      <c r="D566" s="17">
        <f ca="1">B566/B565-1</f>
        <v>-8.5284701272793306E-2</v>
      </c>
      <c r="E566" s="20">
        <f t="shared" ca="1" si="314"/>
        <v>13.753867830516828</v>
      </c>
      <c r="F566" s="20">
        <f ca="1">E566/MAX(E$49:E566)-1</f>
        <v>-0.4213653334069174</v>
      </c>
      <c r="G566" s="32">
        <f t="shared" ca="1" si="315"/>
        <v>2169.9017497378759</v>
      </c>
      <c r="H566" s="33">
        <f t="shared" ca="1" si="328"/>
        <v>0</v>
      </c>
      <c r="I566" s="34">
        <f t="shared" ca="1" si="329"/>
        <v>5.8333333333333336E-3</v>
      </c>
      <c r="J566" s="34">
        <f t="shared" ca="1" si="330"/>
        <v>93.916314219838682</v>
      </c>
      <c r="K566" s="35">
        <f ca="1">J566/MAX(J$49:J566)-1</f>
        <v>-0.11257973861328774</v>
      </c>
      <c r="L566" s="32">
        <f t="shared" ca="1" si="316"/>
        <v>2638.2177571174707</v>
      </c>
      <c r="M566" s="33">
        <f t="shared" ca="1" si="331"/>
        <v>0</v>
      </c>
      <c r="N566" s="34">
        <f t="shared" ca="1" si="332"/>
        <v>5.8333333333333336E-3</v>
      </c>
      <c r="O566" s="34">
        <f t="shared" ca="1" si="333"/>
        <v>74.815080097706016</v>
      </c>
      <c r="P566" s="35">
        <f ca="1">O566/MAX(O$49:O566)-1</f>
        <v>-0.17436306033642335</v>
      </c>
      <c r="Q566" s="32">
        <f t="shared" ca="1" si="317"/>
        <v>2485.8132652119193</v>
      </c>
      <c r="R566" s="33">
        <f t="shared" ca="1" si="334"/>
        <v>0</v>
      </c>
      <c r="S566" s="34">
        <f t="shared" ca="1" si="335"/>
        <v>5.8333333333333336E-3</v>
      </c>
      <c r="T566" s="34">
        <f t="shared" ca="1" si="336"/>
        <v>55.683787358363119</v>
      </c>
      <c r="U566" s="35">
        <f ca="1">T566/MAX(T$49:T566)-1</f>
        <v>-0.35097528576763992</v>
      </c>
      <c r="V566" s="32">
        <f t="shared" ca="1" si="318"/>
        <v>2169.9017497378759</v>
      </c>
      <c r="W566" s="33">
        <f t="shared" ca="1" si="337"/>
        <v>0</v>
      </c>
      <c r="X566" s="34">
        <f t="shared" ca="1" si="338"/>
        <v>8.5284701272793306E-2</v>
      </c>
      <c r="Y566" s="34">
        <f t="shared" ca="1" si="339"/>
        <v>41.830074115379261</v>
      </c>
      <c r="Z566" s="35">
        <f ca="1">Y566/MAX(Y$49:Y566)-1</f>
        <v>0</v>
      </c>
      <c r="AA566" s="32">
        <f t="shared" ca="1" si="319"/>
        <v>2169.9017497378759</v>
      </c>
      <c r="AB566" s="33">
        <f t="shared" ca="1" si="340"/>
        <v>0</v>
      </c>
      <c r="AC566" s="34">
        <f t="shared" ca="1" si="341"/>
        <v>5.8333333333333336E-3</v>
      </c>
      <c r="AD566" s="34">
        <f t="shared" ca="1" si="342"/>
        <v>105.05593682353518</v>
      </c>
      <c r="AE566" s="35">
        <f ca="1">AD566/MAX(AD$49:AD566)-1</f>
        <v>-0.11257973861328763</v>
      </c>
      <c r="AF566" s="32">
        <f t="shared" ca="1" si="320"/>
        <v>2638.2177571174707</v>
      </c>
      <c r="AG566" s="33">
        <f t="shared" ca="1" si="343"/>
        <v>0</v>
      </c>
      <c r="AH566" s="34">
        <f t="shared" ca="1" si="344"/>
        <v>5.8333333333333336E-3</v>
      </c>
      <c r="AI566" s="34">
        <f t="shared" ca="1" si="345"/>
        <v>54.827662929452501</v>
      </c>
      <c r="AJ566" s="35">
        <f ca="1">AI566/MAX(AI$49:AI566)-1</f>
        <v>-0.17436306033642335</v>
      </c>
      <c r="AK566" s="32">
        <f t="shared" ca="1" si="321"/>
        <v>2638.2177571174707</v>
      </c>
      <c r="AL566" s="33">
        <f t="shared" ca="1" si="322"/>
        <v>0</v>
      </c>
      <c r="AM566" s="34">
        <f t="shared" ca="1" si="346"/>
        <v>5.8333333333333336E-3</v>
      </c>
      <c r="AN566" s="34">
        <f t="shared" ca="1" si="347"/>
        <v>60.268819368147362</v>
      </c>
      <c r="AO566" s="35">
        <f ca="1">AN566/MAX(AN$49:AN566)-1</f>
        <v>-0.17436306033642335</v>
      </c>
      <c r="AP566" s="32">
        <f t="shared" ca="1" si="323"/>
        <v>2310.5815395405921</v>
      </c>
      <c r="AQ566" s="33">
        <f t="shared" ca="1" si="324"/>
        <v>0</v>
      </c>
      <c r="AR566" s="34">
        <f t="shared" ca="1" si="348"/>
        <v>5.8333333333333336E-3</v>
      </c>
      <c r="AS566" s="34">
        <f t="shared" ca="1" si="349"/>
        <v>86.91742121281348</v>
      </c>
      <c r="AT566" s="35">
        <f ca="1">AS566/MAX(AS$49:AS566)-1</f>
        <v>-0.17436306033642368</v>
      </c>
      <c r="AU566" s="32">
        <f t="shared" ca="1" si="325"/>
        <v>2430.0013444631454</v>
      </c>
      <c r="AV566" s="33">
        <f t="shared" ca="1" si="326"/>
        <v>0</v>
      </c>
      <c r="AW566" s="34">
        <f t="shared" ca="1" si="350"/>
        <v>5.8333333333333336E-3</v>
      </c>
      <c r="AX566" s="34">
        <f t="shared" ca="1" si="351"/>
        <v>76.022135214820921</v>
      </c>
      <c r="AY566" s="35">
        <f ca="1">AX566/MAX(AX$49:AX566)-1</f>
        <v>-0.1589172299056395</v>
      </c>
      <c r="AZ566" s="20"/>
      <c r="BA566" s="20"/>
      <c r="BB566" s="20"/>
      <c r="BC566" s="20"/>
      <c r="BD566" s="20"/>
      <c r="BE566" s="20"/>
      <c r="BF566" s="20"/>
      <c r="BG566" s="17"/>
      <c r="BH566" s="17"/>
      <c r="BJ566" s="7">
        <f ca="1">AVERAGE(B564:B566)</f>
        <v>2169.9017497378759</v>
      </c>
      <c r="BK566" s="7">
        <f ca="1">AVERAGE(B561:B566)</f>
        <v>2299.9515471005107</v>
      </c>
      <c r="BL566" s="7">
        <f ca="1">AVERAGE(B555:B566)</f>
        <v>2692.9534053710718</v>
      </c>
      <c r="BM566" s="7">
        <f ca="1">AVERAGE(B549:B566)</f>
        <v>2603.840619929028</v>
      </c>
      <c r="BN566" s="7">
        <f ca="1">AVERAGE(B543:B566)</f>
        <v>2485.8132652119193</v>
      </c>
      <c r="BO566" s="5">
        <f ca="1">IF($B565&gt;=BJ565,$D566,$C566)*0.2+IF($B565&gt;=BK565,$D566,$C566)*0.2+IF($B565&gt;=BL565,$D566,$C566)*0.2+IF($B565&gt;=BM565,$D566,$C566)*0.2+IF($B565&gt;=BN565,$D566,$C566)*0.2</f>
        <v>5.8333333333333336E-3</v>
      </c>
      <c r="BP566" s="3">
        <f t="shared" ca="1" si="327"/>
        <v>8371.0954967606613</v>
      </c>
      <c r="BQ566" s="5">
        <f ca="1">BP566/MAX($BP$36:BP566)-1</f>
        <v>-0.21208824234235868</v>
      </c>
    </row>
    <row r="567" spans="1:69" x14ac:dyDescent="0.2">
      <c r="A567" s="15">
        <v>25627</v>
      </c>
      <c r="B567" s="18">
        <v>2013.7101002870336</v>
      </c>
      <c r="C567" s="17">
        <f t="shared" ca="1" si="313"/>
        <v>5.8333333333333336E-3</v>
      </c>
      <c r="D567" s="17">
        <f ca="1">B567/B566-1</f>
        <v>3.8216160954009926E-3</v>
      </c>
      <c r="E567" s="20">
        <f t="shared" ca="1" si="314"/>
        <v>13.806429833191949</v>
      </c>
      <c r="F567" s="20">
        <f ca="1">E567/MAX(E$49:E567)-1</f>
        <v>-0.41915401385170825</v>
      </c>
      <c r="G567" s="32">
        <f t="shared" ca="1" si="315"/>
        <v>2070.9446033200234</v>
      </c>
      <c r="H567" s="33">
        <f t="shared" ca="1" si="328"/>
        <v>0</v>
      </c>
      <c r="I567" s="34">
        <f t="shared" ca="1" si="329"/>
        <v>5.8333333333333336E-3</v>
      </c>
      <c r="J567" s="34">
        <f t="shared" ca="1" si="330"/>
        <v>94.464159386121082</v>
      </c>
      <c r="K567" s="35">
        <f ca="1">J567/MAX(J$49:J567)-1</f>
        <v>-0.10740312042186517</v>
      </c>
      <c r="L567" s="32">
        <f t="shared" ca="1" si="316"/>
        <v>2492.9030452321158</v>
      </c>
      <c r="M567" s="33">
        <f t="shared" ca="1" si="331"/>
        <v>0</v>
      </c>
      <c r="N567" s="34">
        <f t="shared" ca="1" si="332"/>
        <v>5.8333333333333336E-3</v>
      </c>
      <c r="O567" s="34">
        <f t="shared" ca="1" si="333"/>
        <v>75.251501398275963</v>
      </c>
      <c r="P567" s="35">
        <f ca="1">O567/MAX(O$49:O567)-1</f>
        <v>-0.16954684485505256</v>
      </c>
      <c r="Q567" s="32">
        <f t="shared" ca="1" si="317"/>
        <v>2486.9841153893776</v>
      </c>
      <c r="R567" s="33">
        <f t="shared" ca="1" si="334"/>
        <v>0</v>
      </c>
      <c r="S567" s="34">
        <f t="shared" ca="1" si="335"/>
        <v>5.8333333333333336E-3</v>
      </c>
      <c r="T567" s="34">
        <f t="shared" ca="1" si="336"/>
        <v>56.008609451286908</v>
      </c>
      <c r="U567" s="35">
        <f ca="1">T567/MAX(T$49:T567)-1</f>
        <v>-0.34718930826795114</v>
      </c>
      <c r="V567" s="32">
        <f t="shared" ca="1" si="318"/>
        <v>2070.9446033200234</v>
      </c>
      <c r="W567" s="33">
        <f t="shared" ca="1" si="337"/>
        <v>0</v>
      </c>
      <c r="X567" s="34">
        <f t="shared" ca="1" si="338"/>
        <v>-3.8216160954009926E-3</v>
      </c>
      <c r="Y567" s="34">
        <f t="shared" ca="1" si="339"/>
        <v>41.670215630868114</v>
      </c>
      <c r="Z567" s="35">
        <f ca="1">Y567/MAX(Y$49:Y567)-1</f>
        <v>-3.8216160954008815E-3</v>
      </c>
      <c r="AA567" s="32">
        <f t="shared" ca="1" si="319"/>
        <v>2070.9446033200234</v>
      </c>
      <c r="AB567" s="33">
        <f t="shared" ca="1" si="340"/>
        <v>0</v>
      </c>
      <c r="AC567" s="34">
        <f t="shared" ca="1" si="341"/>
        <v>5.8333333333333336E-3</v>
      </c>
      <c r="AD567" s="34">
        <f t="shared" ca="1" si="342"/>
        <v>105.66876312167247</v>
      </c>
      <c r="AE567" s="35">
        <f ca="1">AD567/MAX(AD$49:AD567)-1</f>
        <v>-0.10740312042186517</v>
      </c>
      <c r="AF567" s="32">
        <f t="shared" ca="1" si="320"/>
        <v>2492.9030452321158</v>
      </c>
      <c r="AG567" s="33">
        <f t="shared" ca="1" si="343"/>
        <v>0</v>
      </c>
      <c r="AH567" s="34">
        <f t="shared" ca="1" si="344"/>
        <v>5.8333333333333336E-3</v>
      </c>
      <c r="AI567" s="34">
        <f t="shared" ca="1" si="345"/>
        <v>55.147490963207645</v>
      </c>
      <c r="AJ567" s="35">
        <f ca="1">AI567/MAX(AI$49:AI567)-1</f>
        <v>-0.16954684485505234</v>
      </c>
      <c r="AK567" s="32">
        <f t="shared" ca="1" si="321"/>
        <v>2492.9030452321158</v>
      </c>
      <c r="AL567" s="33">
        <f t="shared" ca="1" si="322"/>
        <v>0</v>
      </c>
      <c r="AM567" s="34">
        <f t="shared" ca="1" si="346"/>
        <v>5.8333333333333336E-3</v>
      </c>
      <c r="AN567" s="34">
        <f t="shared" ca="1" si="347"/>
        <v>60.620387481128226</v>
      </c>
      <c r="AO567" s="35">
        <f ca="1">AN567/MAX(AN$49:AN567)-1</f>
        <v>-0.16954684485505245</v>
      </c>
      <c r="AP567" s="32">
        <f t="shared" ca="1" si="323"/>
        <v>2310.5815395405921</v>
      </c>
      <c r="AQ567" s="33">
        <f t="shared" ca="1" si="324"/>
        <v>0</v>
      </c>
      <c r="AR567" s="34">
        <f t="shared" ca="1" si="348"/>
        <v>5.8333333333333336E-3</v>
      </c>
      <c r="AS567" s="34">
        <f t="shared" ca="1" si="349"/>
        <v>87.424439503221564</v>
      </c>
      <c r="AT567" s="35">
        <f ca="1">AS567/MAX(AS$49:AS567)-1</f>
        <v>-0.16954684485505278</v>
      </c>
      <c r="AU567" s="32">
        <f t="shared" ca="1" si="325"/>
        <v>2340.8443859398626</v>
      </c>
      <c r="AV567" s="33">
        <f t="shared" ca="1" si="326"/>
        <v>0</v>
      </c>
      <c r="AW567" s="34">
        <f t="shared" ca="1" si="350"/>
        <v>5.8333333333333336E-3</v>
      </c>
      <c r="AX567" s="34">
        <f t="shared" ca="1" si="351"/>
        <v>76.465597670240712</v>
      </c>
      <c r="AY567" s="35">
        <f ca="1">AX567/MAX(AX$49:AX567)-1</f>
        <v>-0.15401091374675568</v>
      </c>
      <c r="AZ567" s="20"/>
      <c r="BA567" s="20"/>
      <c r="BB567" s="20"/>
      <c r="BC567" s="20"/>
      <c r="BD567" s="20"/>
      <c r="BE567" s="20"/>
      <c r="BF567" s="20"/>
      <c r="BG567" s="17"/>
      <c r="BH567" s="17"/>
      <c r="BJ567" s="7">
        <f ca="1">AVERAGE(B565:B567)</f>
        <v>2070.9446033200234</v>
      </c>
      <c r="BK567" s="7">
        <f ca="1">AVERAGE(B562:B567)</f>
        <v>2205.894494629943</v>
      </c>
      <c r="BL567" s="7">
        <f ca="1">AVERAGE(B556:B567)</f>
        <v>2630.5919015877212</v>
      </c>
      <c r="BM567" s="7">
        <f ca="1">AVERAGE(B550:B567)</f>
        <v>2588.3639748148948</v>
      </c>
      <c r="BN567" s="7">
        <f ca="1">AVERAGE(B544:B567)</f>
        <v>2486.9841153893776</v>
      </c>
      <c r="BO567" s="5">
        <f ca="1">IF($B566&gt;=BJ566,$D567,$C567)*0.2+IF($B566&gt;=BK566,$D567,$C567)*0.2+IF($B566&gt;=BL566,$D567,$C567)*0.2+IF($B566&gt;=BM566,$D567,$C567)*0.2+IF($B566&gt;=BN566,$D567,$C567)*0.2</f>
        <v>5.8333333333333336E-3</v>
      </c>
      <c r="BP567" s="3">
        <f t="shared" ca="1" si="327"/>
        <v>8419.9268871584318</v>
      </c>
      <c r="BQ567" s="5">
        <f ca="1">BP567/MAX($BP$36:BP567)-1</f>
        <v>-0.20749209042268912</v>
      </c>
    </row>
    <row r="568" spans="1:69" x14ac:dyDescent="0.2">
      <c r="A568" s="15">
        <v>25658</v>
      </c>
      <c r="B568" s="18">
        <v>1937.9781422000372</v>
      </c>
      <c r="C568" s="17">
        <f t="shared" ca="1" si="313"/>
        <v>5.8333333333333336E-3</v>
      </c>
      <c r="D568" s="17">
        <f ca="1">B568/B567-1</f>
        <v>-3.7608173130879941E-2</v>
      </c>
      <c r="E568" s="20">
        <f t="shared" ca="1" si="314"/>
        <v>13.287195229705921</v>
      </c>
      <c r="F568" s="20">
        <f ca="1">E568/MAX(E$49:E568)-1</f>
        <v>-0.44099857026114986</v>
      </c>
      <c r="G568" s="32">
        <f t="shared" ca="1" si="315"/>
        <v>1985.9106712034336</v>
      </c>
      <c r="H568" s="33">
        <f t="shared" ca="1" si="328"/>
        <v>0</v>
      </c>
      <c r="I568" s="34">
        <f t="shared" ca="1" si="329"/>
        <v>5.8333333333333336E-3</v>
      </c>
      <c r="J568" s="34">
        <f t="shared" ca="1" si="330"/>
        <v>95.015200315873457</v>
      </c>
      <c r="K568" s="35">
        <f ca="1">J568/MAX(J$49:J568)-1</f>
        <v>-0.10219630529099277</v>
      </c>
      <c r="L568" s="32">
        <f t="shared" ca="1" si="316"/>
        <v>2346.940800053686</v>
      </c>
      <c r="M568" s="33">
        <f t="shared" ca="1" si="331"/>
        <v>0</v>
      </c>
      <c r="N568" s="34">
        <f t="shared" ca="1" si="332"/>
        <v>5.8333333333333336E-3</v>
      </c>
      <c r="O568" s="34">
        <f t="shared" ca="1" si="333"/>
        <v>75.690468489765905</v>
      </c>
      <c r="P568" s="35">
        <f ca="1">O568/MAX(O$49:O568)-1</f>
        <v>-0.16470253478337371</v>
      </c>
      <c r="Q568" s="32">
        <f t="shared" ca="1" si="317"/>
        <v>2480.4375213624717</v>
      </c>
      <c r="R568" s="33">
        <f t="shared" ca="1" si="334"/>
        <v>0</v>
      </c>
      <c r="S568" s="34">
        <f t="shared" ca="1" si="335"/>
        <v>5.8333333333333336E-3</v>
      </c>
      <c r="T568" s="34">
        <f t="shared" ca="1" si="336"/>
        <v>56.335326339752747</v>
      </c>
      <c r="U568" s="35">
        <f ca="1">T568/MAX(T$49:T568)-1</f>
        <v>-0.34338124589951413</v>
      </c>
      <c r="V568" s="32">
        <f t="shared" ca="1" si="318"/>
        <v>1985.9106712034336</v>
      </c>
      <c r="W568" s="33">
        <f t="shared" ca="1" si="337"/>
        <v>0</v>
      </c>
      <c r="X568" s="34">
        <f t="shared" ca="1" si="338"/>
        <v>3.7608173130879941E-2</v>
      </c>
      <c r="Y568" s="34">
        <f t="shared" ca="1" si="339"/>
        <v>43.237356314714901</v>
      </c>
      <c r="Z568" s="35">
        <f ca="1">Y568/MAX(Y$49:Y568)-1</f>
        <v>0</v>
      </c>
      <c r="AA568" s="32">
        <f t="shared" ca="1" si="319"/>
        <v>1985.9106712034336</v>
      </c>
      <c r="AB568" s="33">
        <f t="shared" ca="1" si="340"/>
        <v>0</v>
      </c>
      <c r="AC568" s="34">
        <f t="shared" ca="1" si="341"/>
        <v>5.8333333333333336E-3</v>
      </c>
      <c r="AD568" s="34">
        <f t="shared" ca="1" si="342"/>
        <v>106.28516423988223</v>
      </c>
      <c r="AE568" s="35">
        <f ca="1">AD568/MAX(AD$49:AD568)-1</f>
        <v>-0.10219630529099255</v>
      </c>
      <c r="AF568" s="32">
        <f t="shared" ca="1" si="320"/>
        <v>2346.940800053686</v>
      </c>
      <c r="AG568" s="33">
        <f t="shared" ca="1" si="343"/>
        <v>0</v>
      </c>
      <c r="AH568" s="34">
        <f t="shared" ca="1" si="344"/>
        <v>5.8333333333333336E-3</v>
      </c>
      <c r="AI568" s="34">
        <f t="shared" ca="1" si="345"/>
        <v>55.469184660493021</v>
      </c>
      <c r="AJ568" s="35">
        <f ca="1">AI568/MAX(AI$49:AI568)-1</f>
        <v>-0.16470253478337349</v>
      </c>
      <c r="AK568" s="32">
        <f t="shared" ca="1" si="321"/>
        <v>2346.940800053686</v>
      </c>
      <c r="AL568" s="33">
        <f t="shared" ca="1" si="322"/>
        <v>0</v>
      </c>
      <c r="AM568" s="34">
        <f t="shared" ca="1" si="346"/>
        <v>5.8333333333333336E-3</v>
      </c>
      <c r="AN568" s="34">
        <f t="shared" ca="1" si="347"/>
        <v>60.974006408101474</v>
      </c>
      <c r="AO568" s="35">
        <f ca="1">AN568/MAX(AN$49:AN568)-1</f>
        <v>-0.1647025347833736</v>
      </c>
      <c r="AP568" s="32">
        <f t="shared" ca="1" si="323"/>
        <v>2193.0799385498062</v>
      </c>
      <c r="AQ568" s="33">
        <f t="shared" ca="1" si="324"/>
        <v>0</v>
      </c>
      <c r="AR568" s="34">
        <f t="shared" ca="1" si="348"/>
        <v>5.8333333333333336E-3</v>
      </c>
      <c r="AS568" s="34">
        <f t="shared" ca="1" si="349"/>
        <v>87.934415400323687</v>
      </c>
      <c r="AT568" s="35">
        <f ca="1">AS568/MAX(AS$49:AS568)-1</f>
        <v>-0.16470253478337393</v>
      </c>
      <c r="AU568" s="32">
        <f t="shared" ca="1" si="325"/>
        <v>2238.2720422450707</v>
      </c>
      <c r="AV568" s="33">
        <f t="shared" ca="1" si="326"/>
        <v>0</v>
      </c>
      <c r="AW568" s="34">
        <f t="shared" ca="1" si="350"/>
        <v>5.8333333333333336E-3</v>
      </c>
      <c r="AX568" s="34">
        <f t="shared" ca="1" si="351"/>
        <v>76.91164698998378</v>
      </c>
      <c r="AY568" s="35">
        <f ca="1">AX568/MAX(AX$49:AX568)-1</f>
        <v>-0.14907597741027845</v>
      </c>
      <c r="AZ568" s="20"/>
      <c r="BA568" s="20"/>
      <c r="BB568" s="20"/>
      <c r="BC568" s="20"/>
      <c r="BD568" s="20"/>
      <c r="BE568" s="20"/>
      <c r="BF568" s="20"/>
      <c r="BG568" s="17"/>
      <c r="BH568" s="17"/>
      <c r="BJ568" s="7">
        <f ca="1">AVERAGE(B566:B568)</f>
        <v>1985.9106712034336</v>
      </c>
      <c r="BK568" s="7">
        <f ca="1">AVERAGE(B563:B568)</f>
        <v>2112.0913567242519</v>
      </c>
      <c r="BL568" s="7">
        <f ca="1">AVERAGE(B557:B568)</f>
        <v>2527.8221511384813</v>
      </c>
      <c r="BM568" s="7">
        <f ca="1">AVERAGE(B551:B568)</f>
        <v>2564.0466740562342</v>
      </c>
      <c r="BN568" s="7">
        <f ca="1">AVERAGE(B545:B568)</f>
        <v>2480.4375213624717</v>
      </c>
      <c r="BO568" s="5">
        <f ca="1">IF($B567&gt;=BJ567,$D568,$C568)*0.2+IF($B567&gt;=BK567,$D568,$C568)*0.2+IF($B567&gt;=BL567,$D568,$C568)*0.2+IF($B567&gt;=BM567,$D568,$C568)*0.2+IF($B567&gt;=BN567,$D568,$C568)*0.2</f>
        <v>5.8333333333333336E-3</v>
      </c>
      <c r="BP568" s="3">
        <f t="shared" ca="1" si="327"/>
        <v>8469.0431273335234</v>
      </c>
      <c r="BQ568" s="5">
        <f ca="1">BP568/MAX($BP$36:BP568)-1</f>
        <v>-0.20286912761682141</v>
      </c>
    </row>
    <row r="569" spans="1:69" x14ac:dyDescent="0.2">
      <c r="A569" s="15">
        <v>25688</v>
      </c>
      <c r="B569" s="18">
        <v>2080.7073292129726</v>
      </c>
      <c r="C569" s="17">
        <f t="shared" ca="1" si="313"/>
        <v>5.8333333333333336E-3</v>
      </c>
      <c r="D569" s="17">
        <f ca="1">B569/B568-1</f>
        <v>7.3648501964478363E-2</v>
      </c>
      <c r="E569" s="20">
        <f t="shared" ca="1" si="314"/>
        <v>14.265777253683325</v>
      </c>
      <c r="F569" s="20">
        <f ca="1">E569/MAX(E$49:E569)-1</f>
        <v>-0.39982895236488192</v>
      </c>
      <c r="G569" s="32">
        <f t="shared" ca="1" si="315"/>
        <v>2010.7985239000145</v>
      </c>
      <c r="H569" s="33">
        <f t="shared" ca="1" si="328"/>
        <v>0</v>
      </c>
      <c r="I569" s="34">
        <f t="shared" ca="1" si="329"/>
        <v>5.8333333333333336E-3</v>
      </c>
      <c r="J569" s="34">
        <f t="shared" ca="1" si="330"/>
        <v>95.569455651049381</v>
      </c>
      <c r="K569" s="35">
        <f ca="1">J569/MAX(J$49:J569)-1</f>
        <v>-9.6959117071856893E-2</v>
      </c>
      <c r="L569" s="32">
        <f t="shared" ca="1" si="316"/>
        <v>2259.630144456979</v>
      </c>
      <c r="M569" s="33">
        <f t="shared" ca="1" si="331"/>
        <v>0</v>
      </c>
      <c r="N569" s="34">
        <f t="shared" ca="1" si="332"/>
        <v>5.8333333333333336E-3</v>
      </c>
      <c r="O569" s="34">
        <f t="shared" ca="1" si="333"/>
        <v>76.131996222622874</v>
      </c>
      <c r="P569" s="35">
        <f ca="1">O569/MAX(O$49:O569)-1</f>
        <v>-0.15982996623627665</v>
      </c>
      <c r="Q569" s="32">
        <f t="shared" ca="1" si="317"/>
        <v>2477.3493017869587</v>
      </c>
      <c r="R569" s="33">
        <f t="shared" ca="1" si="334"/>
        <v>0</v>
      </c>
      <c r="S569" s="34">
        <f t="shared" ca="1" si="335"/>
        <v>5.8333333333333336E-3</v>
      </c>
      <c r="T569" s="34">
        <f t="shared" ca="1" si="336"/>
        <v>56.663949076734639</v>
      </c>
      <c r="U569" s="35">
        <f ca="1">T569/MAX(T$49:T569)-1</f>
        <v>-0.33955096983392796</v>
      </c>
      <c r="V569" s="32">
        <f t="shared" ca="1" si="318"/>
        <v>2010.7985239000145</v>
      </c>
      <c r="W569" s="33">
        <f t="shared" ca="1" si="337"/>
        <v>0</v>
      </c>
      <c r="X569" s="34">
        <f t="shared" ca="1" si="338"/>
        <v>-7.3648501964478363E-2</v>
      </c>
      <c r="Y569" s="34">
        <f t="shared" ca="1" si="339"/>
        <v>40.052989793231767</v>
      </c>
      <c r="Z569" s="35">
        <f ca="1">Y569/MAX(Y$49:Y569)-1</f>
        <v>-7.3648501964478474E-2</v>
      </c>
      <c r="AA569" s="32">
        <f t="shared" ca="1" si="319"/>
        <v>2010.7985239000145</v>
      </c>
      <c r="AB569" s="33">
        <f t="shared" ca="1" si="340"/>
        <v>0</v>
      </c>
      <c r="AC569" s="34">
        <f t="shared" ca="1" si="341"/>
        <v>5.8333333333333336E-3</v>
      </c>
      <c r="AD569" s="34">
        <f t="shared" ca="1" si="342"/>
        <v>106.90516103128155</v>
      </c>
      <c r="AE569" s="35">
        <f ca="1">AD569/MAX(AD$49:AD569)-1</f>
        <v>-9.6959117071856671E-2</v>
      </c>
      <c r="AF569" s="32">
        <f t="shared" ca="1" si="320"/>
        <v>2259.630144456979</v>
      </c>
      <c r="AG569" s="33">
        <f t="shared" ca="1" si="343"/>
        <v>0</v>
      </c>
      <c r="AH569" s="34">
        <f t="shared" ca="1" si="344"/>
        <v>5.8333333333333336E-3</v>
      </c>
      <c r="AI569" s="34">
        <f t="shared" ca="1" si="345"/>
        <v>55.792754904345898</v>
      </c>
      <c r="AJ569" s="35">
        <f ca="1">AI569/MAX(AI$49:AI569)-1</f>
        <v>-0.15982996623627654</v>
      </c>
      <c r="AK569" s="32">
        <f t="shared" ca="1" si="321"/>
        <v>2259.630144456979</v>
      </c>
      <c r="AL569" s="33">
        <f t="shared" ca="1" si="322"/>
        <v>0</v>
      </c>
      <c r="AM569" s="34">
        <f t="shared" ca="1" si="346"/>
        <v>5.8333333333333336E-3</v>
      </c>
      <c r="AN569" s="34">
        <f t="shared" ca="1" si="347"/>
        <v>61.32968811214873</v>
      </c>
      <c r="AO569" s="35">
        <f ca="1">AN569/MAX(AN$49:AN569)-1</f>
        <v>-0.15982996623627665</v>
      </c>
      <c r="AP569" s="32">
        <f t="shared" ca="1" si="323"/>
        <v>2013.7101002870336</v>
      </c>
      <c r="AQ569" s="33">
        <f t="shared" ca="1" si="324"/>
        <v>0</v>
      </c>
      <c r="AR569" s="34">
        <f t="shared" ca="1" si="348"/>
        <v>5.8333333333333336E-3</v>
      </c>
      <c r="AS569" s="34">
        <f t="shared" ca="1" si="349"/>
        <v>88.447366156825581</v>
      </c>
      <c r="AT569" s="35">
        <f ca="1">AS569/MAX(AS$49:AS569)-1</f>
        <v>-0.15982996623627688</v>
      </c>
      <c r="AU569" s="32">
        <f t="shared" ca="1" si="325"/>
        <v>2169.9017497378759</v>
      </c>
      <c r="AV569" s="33">
        <f t="shared" ca="1" si="326"/>
        <v>0</v>
      </c>
      <c r="AW569" s="34">
        <f t="shared" ca="1" si="350"/>
        <v>5.8333333333333336E-3</v>
      </c>
      <c r="AX569" s="34">
        <f t="shared" ca="1" si="351"/>
        <v>77.360298264092023</v>
      </c>
      <c r="AY569" s="35">
        <f ca="1">AX569/MAX(AX$49:AX569)-1</f>
        <v>-0.14411225394517169</v>
      </c>
      <c r="AZ569" s="20"/>
      <c r="BA569" s="20"/>
      <c r="BB569" s="20"/>
      <c r="BC569" s="20"/>
      <c r="BD569" s="20"/>
      <c r="BE569" s="20"/>
      <c r="BF569" s="20"/>
      <c r="BG569" s="17"/>
      <c r="BH569" s="17"/>
      <c r="BJ569" s="7">
        <f ca="1">AVERAGE(B567:B569)</f>
        <v>2010.7985239000145</v>
      </c>
      <c r="BK569" s="7">
        <f ca="1">AVERAGE(B564:B569)</f>
        <v>2090.350136818945</v>
      </c>
      <c r="BL569" s="7">
        <f ca="1">AVERAGE(B558:B569)</f>
        <v>2412.3096603111808</v>
      </c>
      <c r="BM569" s="7">
        <f ca="1">AVERAGE(B552:B569)</f>
        <v>2549.2022200612478</v>
      </c>
      <c r="BN569" s="7">
        <f ca="1">AVERAGE(B546:B569)</f>
        <v>2477.3493017869587</v>
      </c>
      <c r="BO569" s="5">
        <f ca="1">IF($B568&gt;=BJ568,$D569,$C569)*0.2+IF($B568&gt;=BK568,$D569,$C569)*0.2+IF($B568&gt;=BL568,$D569,$C569)*0.2+IF($B568&gt;=BM568,$D569,$C569)*0.2+IF($B568&gt;=BN568,$D569,$C569)*0.2</f>
        <v>5.8333333333333336E-3</v>
      </c>
      <c r="BP569" s="3">
        <f t="shared" ca="1" si="327"/>
        <v>8518.4458789096352</v>
      </c>
      <c r="BQ569" s="5">
        <f ca="1">BP569/MAX($BP$36:BP569)-1</f>
        <v>-0.1982191975279195</v>
      </c>
    </row>
    <row r="570" spans="1:69" x14ac:dyDescent="0.2">
      <c r="A570" s="15">
        <v>25719</v>
      </c>
      <c r="B570" s="18">
        <v>1704.0142060781609</v>
      </c>
      <c r="C570" s="17">
        <f t="shared" ca="1" si="313"/>
        <v>5.8333333333333336E-3</v>
      </c>
      <c r="D570" s="17">
        <f ca="1">B570/B569-1</f>
        <v>-0.18104089789374456</v>
      </c>
      <c r="E570" s="20">
        <f t="shared" ca="1" si="314"/>
        <v>11.683088130524338</v>
      </c>
      <c r="F570" s="20">
        <f ca="1">E570/MAX(E$49:E570)-1</f>
        <v>-0.50848445771857309</v>
      </c>
      <c r="G570" s="32">
        <f t="shared" ca="1" si="315"/>
        <v>1907.5665591637235</v>
      </c>
      <c r="H570" s="33">
        <f t="shared" ca="1" si="328"/>
        <v>1</v>
      </c>
      <c r="I570" s="34">
        <f t="shared" ca="1" si="329"/>
        <v>-0.18104089789374456</v>
      </c>
      <c r="J570" s="34">
        <f t="shared" ca="1" si="330"/>
        <v>78.267475588766999</v>
      </c>
      <c r="K570" s="35">
        <f ca="1">J570/MAX(J$49:J570)-1</f>
        <v>-0.26044644935192784</v>
      </c>
      <c r="L570" s="32">
        <f t="shared" ca="1" si="316"/>
        <v>2153.611906038127</v>
      </c>
      <c r="M570" s="33">
        <f t="shared" ca="1" si="331"/>
        <v>0</v>
      </c>
      <c r="N570" s="34">
        <f t="shared" ca="1" si="332"/>
        <v>5.8333333333333336E-3</v>
      </c>
      <c r="O570" s="34">
        <f t="shared" ca="1" si="333"/>
        <v>76.576099533921507</v>
      </c>
      <c r="P570" s="35">
        <f ca="1">O570/MAX(O$49:O570)-1</f>
        <v>-0.15492897437265496</v>
      </c>
      <c r="Q570" s="32">
        <f t="shared" ca="1" si="317"/>
        <v>2457.8867403586478</v>
      </c>
      <c r="R570" s="33">
        <f t="shared" ca="1" si="334"/>
        <v>0</v>
      </c>
      <c r="S570" s="34">
        <f t="shared" ca="1" si="335"/>
        <v>5.8333333333333336E-3</v>
      </c>
      <c r="T570" s="34">
        <f t="shared" ca="1" si="336"/>
        <v>56.994488779682257</v>
      </c>
      <c r="U570" s="35">
        <f ca="1">T570/MAX(T$49:T570)-1</f>
        <v>-0.3356983504912926</v>
      </c>
      <c r="V570" s="32">
        <f t="shared" ca="1" si="318"/>
        <v>1907.5665591637235</v>
      </c>
      <c r="W570" s="33">
        <f t="shared" ca="1" si="337"/>
        <v>1</v>
      </c>
      <c r="X570" s="34">
        <f t="shared" ca="1" si="338"/>
        <v>-0.18104089789374456</v>
      </c>
      <c r="Y570" s="34">
        <f t="shared" ca="1" si="339"/>
        <v>32.801760557736102</v>
      </c>
      <c r="Z570" s="35">
        <f ca="1">Y570/MAX(Y$49:Y570)-1</f>
        <v>-0.24135600893404463</v>
      </c>
      <c r="AA570" s="32">
        <f t="shared" ca="1" si="319"/>
        <v>1907.5665591637235</v>
      </c>
      <c r="AB570" s="33">
        <f t="shared" ca="1" si="340"/>
        <v>1</v>
      </c>
      <c r="AC570" s="34">
        <f t="shared" ca="1" si="341"/>
        <v>-0.18104089789374456</v>
      </c>
      <c r="AD570" s="34">
        <f t="shared" ca="1" si="342"/>
        <v>87.550954688702987</v>
      </c>
      <c r="AE570" s="35">
        <f ca="1">AD570/MAX(AD$49:AD570)-1</f>
        <v>-0.26044644935192762</v>
      </c>
      <c r="AF570" s="32">
        <f t="shared" ca="1" si="320"/>
        <v>2153.611906038127</v>
      </c>
      <c r="AG570" s="33">
        <f t="shared" ca="1" si="343"/>
        <v>0</v>
      </c>
      <c r="AH570" s="34">
        <f t="shared" ca="1" si="344"/>
        <v>5.8333333333333336E-3</v>
      </c>
      <c r="AI570" s="34">
        <f t="shared" ca="1" si="345"/>
        <v>56.118212641287919</v>
      </c>
      <c r="AJ570" s="35">
        <f ca="1">AI570/MAX(AI$49:AI570)-1</f>
        <v>-0.15492897437265474</v>
      </c>
      <c r="AK570" s="32">
        <f t="shared" ca="1" si="321"/>
        <v>2153.611906038127</v>
      </c>
      <c r="AL570" s="33">
        <f t="shared" ca="1" si="322"/>
        <v>0</v>
      </c>
      <c r="AM570" s="34">
        <f t="shared" ca="1" si="346"/>
        <v>5.8333333333333336E-3</v>
      </c>
      <c r="AN570" s="34">
        <f t="shared" ca="1" si="347"/>
        <v>61.687444626136269</v>
      </c>
      <c r="AO570" s="35">
        <f ca="1">AN570/MAX(AN$49:AN570)-1</f>
        <v>-0.15492897437265485</v>
      </c>
      <c r="AP570" s="32">
        <f t="shared" ca="1" si="323"/>
        <v>2080.7073292129726</v>
      </c>
      <c r="AQ570" s="33">
        <f t="shared" ca="1" si="324"/>
        <v>1</v>
      </c>
      <c r="AR570" s="34">
        <f t="shared" ca="1" si="348"/>
        <v>-0.18104089789374456</v>
      </c>
      <c r="AS570" s="34">
        <f t="shared" ca="1" si="349"/>
        <v>72.434775571457081</v>
      </c>
      <c r="AT570" s="35">
        <f ca="1">AS570/MAX(AS$49:AS570)-1</f>
        <v>-0.31193510353227905</v>
      </c>
      <c r="AU570" s="32">
        <f t="shared" ca="1" si="325"/>
        <v>2070.9446033200234</v>
      </c>
      <c r="AV570" s="33">
        <f t="shared" ca="1" si="326"/>
        <v>0</v>
      </c>
      <c r="AW570" s="34">
        <f t="shared" ca="1" si="350"/>
        <v>-8.7603782280205614E-2</v>
      </c>
      <c r="AX570" s="34">
        <f t="shared" ca="1" si="351"/>
        <v>70.583243537832743</v>
      </c>
      <c r="AY570" s="35">
        <f ca="1">AX570/MAX(AX$49:AX570)-1</f>
        <v>-0.21909125770685478</v>
      </c>
      <c r="AZ570" s="20"/>
      <c r="BA570" s="20"/>
      <c r="BB570" s="20"/>
      <c r="BC570" s="20"/>
      <c r="BD570" s="20"/>
      <c r="BE570" s="20"/>
      <c r="BF570" s="20"/>
      <c r="BG570" s="17"/>
      <c r="BH570" s="17"/>
      <c r="BJ570" s="7">
        <f ca="1">AVERAGE(B568:B570)</f>
        <v>1907.5665591637235</v>
      </c>
      <c r="BK570" s="7">
        <f ca="1">AVERAGE(B565:B570)</f>
        <v>1989.2555812418734</v>
      </c>
      <c r="BL570" s="7">
        <f ca="1">AVERAGE(B559:B570)</f>
        <v>2271.1774613189996</v>
      </c>
      <c r="BM570" s="7">
        <f ca="1">AVERAGE(B553:B570)</f>
        <v>2514.9786796093094</v>
      </c>
      <c r="BN570" s="7">
        <f ca="1">AVERAGE(B547:B570)</f>
        <v>2457.8867403586478</v>
      </c>
      <c r="BO570" s="5">
        <f ca="1">IF($B569&gt;=BJ569,$D570,$C570)*0.2+IF($B569&gt;=BK569,$D570,$C570)*0.2+IF($B569&gt;=BL569,$D570,$C570)*0.2+IF($B569&gt;=BM569,$D570,$C570)*0.2+IF($B569&gt;=BN569,$D570,$C570)*0.2</f>
        <v>-3.154151291208223E-2</v>
      </c>
      <c r="BP570" s="3">
        <f t="shared" ca="1" si="327"/>
        <v>8249.7612082291344</v>
      </c>
      <c r="BQ570" s="5">
        <f ca="1">BP570/MAX($BP$36:BP570)-1</f>
        <v>-0.2235085770617522</v>
      </c>
    </row>
    <row r="571" spans="1:69" x14ac:dyDescent="0.2">
      <c r="A571" s="15">
        <v>25749</v>
      </c>
      <c r="B571" s="18">
        <v>1541.1026135157556</v>
      </c>
      <c r="C571" s="17">
        <f t="shared" ca="1" si="313"/>
        <v>5.8333333333333336E-3</v>
      </c>
      <c r="D571" s="17">
        <f ca="1">B571/B570-1</f>
        <v>-9.5604597650245648E-2</v>
      </c>
      <c r="E571" s="20">
        <f t="shared" ca="1" si="314"/>
        <v>10.566131190493198</v>
      </c>
      <c r="F571" s="20">
        <f ca="1">E571/MAX(E$49:E571)-1</f>
        <v>-0.55547560337723123</v>
      </c>
      <c r="G571" s="32">
        <f t="shared" ca="1" si="315"/>
        <v>1775.2747162689629</v>
      </c>
      <c r="H571" s="33">
        <f t="shared" ca="1" si="328"/>
        <v>0</v>
      </c>
      <c r="I571" s="34">
        <f t="shared" ca="1" si="329"/>
        <v>5.8333333333333336E-3</v>
      </c>
      <c r="J571" s="34">
        <f t="shared" ca="1" si="330"/>
        <v>78.724035863034814</v>
      </c>
      <c r="K571" s="35">
        <f ca="1">J571/MAX(J$49:J571)-1</f>
        <v>-0.25613238697314733</v>
      </c>
      <c r="L571" s="32">
        <f t="shared" ca="1" si="316"/>
        <v>2049.9169258786583</v>
      </c>
      <c r="M571" s="33">
        <f t="shared" ca="1" si="331"/>
        <v>0</v>
      </c>
      <c r="N571" s="34">
        <f t="shared" ca="1" si="332"/>
        <v>5.8333333333333336E-3</v>
      </c>
      <c r="O571" s="34">
        <f t="shared" ca="1" si="333"/>
        <v>77.02279344786939</v>
      </c>
      <c r="P571" s="35">
        <f ca="1">O571/MAX(O$49:O571)-1</f>
        <v>-0.14999939338982871</v>
      </c>
      <c r="Q571" s="32">
        <f t="shared" ca="1" si="317"/>
        <v>2428.6452975400903</v>
      </c>
      <c r="R571" s="33">
        <f t="shared" ca="1" si="334"/>
        <v>0</v>
      </c>
      <c r="S571" s="34">
        <f t="shared" ca="1" si="335"/>
        <v>5.8333333333333336E-3</v>
      </c>
      <c r="T571" s="34">
        <f t="shared" ca="1" si="336"/>
        <v>57.326956630897072</v>
      </c>
      <c r="U571" s="35">
        <f ca="1">T571/MAX(T$49:T571)-1</f>
        <v>-0.33182325753582509</v>
      </c>
      <c r="V571" s="32">
        <f t="shared" ca="1" si="318"/>
        <v>1775.2747162689629</v>
      </c>
      <c r="W571" s="33">
        <f t="shared" ca="1" si="337"/>
        <v>0</v>
      </c>
      <c r="X571" s="34">
        <f t="shared" ca="1" si="338"/>
        <v>9.5604597650245648E-2</v>
      </c>
      <c r="Y571" s="34">
        <f t="shared" ca="1" si="339"/>
        <v>35.937759678078159</v>
      </c>
      <c r="Z571" s="35">
        <f ca="1">Y571/MAX(Y$49:Y571)-1</f>
        <v>-0.1688261554084074</v>
      </c>
      <c r="AA571" s="32">
        <f t="shared" ca="1" si="319"/>
        <v>1775.2747162689629</v>
      </c>
      <c r="AB571" s="33">
        <f t="shared" ca="1" si="340"/>
        <v>0</v>
      </c>
      <c r="AC571" s="34">
        <f t="shared" ca="1" si="341"/>
        <v>5.8333333333333336E-3</v>
      </c>
      <c r="AD571" s="34">
        <f t="shared" ca="1" si="342"/>
        <v>88.06166859105376</v>
      </c>
      <c r="AE571" s="35">
        <f ca="1">AD571/MAX(AD$49:AD571)-1</f>
        <v>-0.25613238697314722</v>
      </c>
      <c r="AF571" s="32">
        <f t="shared" ca="1" si="320"/>
        <v>2049.9169258786583</v>
      </c>
      <c r="AG571" s="33">
        <f t="shared" ca="1" si="343"/>
        <v>0</v>
      </c>
      <c r="AH571" s="34">
        <f t="shared" ca="1" si="344"/>
        <v>5.8333333333333336E-3</v>
      </c>
      <c r="AI571" s="34">
        <f t="shared" ca="1" si="345"/>
        <v>56.445568881695429</v>
      </c>
      <c r="AJ571" s="35">
        <f ca="1">AI571/MAX(AI$49:AI571)-1</f>
        <v>-0.14999939338982859</v>
      </c>
      <c r="AK571" s="32">
        <f t="shared" ca="1" si="321"/>
        <v>2049.9169258786583</v>
      </c>
      <c r="AL571" s="33">
        <f t="shared" ca="1" si="322"/>
        <v>0</v>
      </c>
      <c r="AM571" s="34">
        <f t="shared" ca="1" si="346"/>
        <v>5.8333333333333336E-3</v>
      </c>
      <c r="AN571" s="34">
        <f t="shared" ca="1" si="347"/>
        <v>62.047288053122067</v>
      </c>
      <c r="AO571" s="35">
        <f ca="1">AN571/MAX(AN$49:AN571)-1</f>
        <v>-0.14999939338982859</v>
      </c>
      <c r="AP571" s="32">
        <f t="shared" ca="1" si="323"/>
        <v>2080.7073292129726</v>
      </c>
      <c r="AQ571" s="33">
        <f t="shared" ca="1" si="324"/>
        <v>0</v>
      </c>
      <c r="AR571" s="34">
        <f t="shared" ca="1" si="348"/>
        <v>5.8333333333333336E-3</v>
      </c>
      <c r="AS571" s="34">
        <f t="shared" ca="1" si="349"/>
        <v>72.857311762290578</v>
      </c>
      <c r="AT571" s="35">
        <f ca="1">AS571/MAX(AS$49:AS571)-1</f>
        <v>-0.30792139163621735</v>
      </c>
      <c r="AU571" s="32">
        <f t="shared" ca="1" si="325"/>
        <v>2010.7985239000145</v>
      </c>
      <c r="AV571" s="33">
        <f t="shared" ca="1" si="326"/>
        <v>0</v>
      </c>
      <c r="AW571" s="34">
        <f t="shared" ca="1" si="350"/>
        <v>5.8333333333333336E-3</v>
      </c>
      <c r="AX571" s="34">
        <f t="shared" ca="1" si="351"/>
        <v>70.994979125136766</v>
      </c>
      <c r="AY571" s="35">
        <f ca="1">AX571/MAX(AX$49:AX571)-1</f>
        <v>-0.21453595671014469</v>
      </c>
      <c r="AZ571" s="20"/>
      <c r="BA571" s="20"/>
      <c r="BB571" s="20"/>
      <c r="BC571" s="20"/>
      <c r="BD571" s="20"/>
      <c r="BE571" s="20"/>
      <c r="BF571" s="20"/>
      <c r="BG571" s="17"/>
      <c r="BH571" s="17"/>
      <c r="BJ571" s="7">
        <f ca="1">AVERAGE(B569:B571)</f>
        <v>1775.2747162689629</v>
      </c>
      <c r="BK571" s="7">
        <f ca="1">AVERAGE(B566:B571)</f>
        <v>1880.5926937361983</v>
      </c>
      <c r="BL571" s="7">
        <f ca="1">AVERAGE(B560:B571)</f>
        <v>2153.4515220136423</v>
      </c>
      <c r="BM571" s="7">
        <f ca="1">AVERAGE(B554:B571)</f>
        <v>2458.4720695151332</v>
      </c>
      <c r="BN571" s="7">
        <f ca="1">AVERAGE(B548:B571)</f>
        <v>2428.6452975400903</v>
      </c>
      <c r="BO571" s="5">
        <f ca="1">IF($B570&gt;=BJ570,$D571,$C571)*0.2+IF($B570&gt;=BK570,$D571,$C571)*0.2+IF($B570&gt;=BL570,$D571,$C571)*0.2+IF($B570&gt;=BM570,$D571,$C571)*0.2+IF($B570&gt;=BN570,$D571,$C571)*0.2</f>
        <v>5.8333333333333336E-3</v>
      </c>
      <c r="BP571" s="3">
        <f t="shared" ca="1" si="327"/>
        <v>8297.884815277137</v>
      </c>
      <c r="BQ571" s="5">
        <f ca="1">BP571/MAX($BP$36:BP571)-1</f>
        <v>-0.21897904376127919</v>
      </c>
    </row>
    <row r="572" spans="1:69" x14ac:dyDescent="0.2">
      <c r="A572" s="15">
        <v>25780</v>
      </c>
      <c r="B572" s="18">
        <v>1670.3905066426039</v>
      </c>
      <c r="C572" s="17">
        <f t="shared" ca="1" si="313"/>
        <v>5.8333333333333336E-3</v>
      </c>
      <c r="D572" s="17">
        <f ca="1">B572/B571-1</f>
        <v>8.3893111330140879E-2</v>
      </c>
      <c r="E572" s="20">
        <f t="shared" ca="1" si="314"/>
        <v>11.452556810786119</v>
      </c>
      <c r="F572" s="20">
        <f ca="1">E572/MAX(E$49:E572)-1</f>
        <v>-0.51818306868239361</v>
      </c>
      <c r="G572" s="32">
        <f t="shared" ca="1" si="315"/>
        <v>1638.5024420788402</v>
      </c>
      <c r="H572" s="33">
        <f t="shared" ca="1" si="328"/>
        <v>0</v>
      </c>
      <c r="I572" s="34">
        <f t="shared" ca="1" si="329"/>
        <v>5.8333333333333336E-3</v>
      </c>
      <c r="J572" s="34">
        <f t="shared" ca="1" si="330"/>
        <v>79.183259405569189</v>
      </c>
      <c r="K572" s="35">
        <f ca="1">J572/MAX(J$49:J572)-1</f>
        <v>-0.25179315923049062</v>
      </c>
      <c r="L572" s="32">
        <f t="shared" ca="1" si="316"/>
        <v>1966.8762795795005</v>
      </c>
      <c r="M572" s="33">
        <f t="shared" ca="1" si="331"/>
        <v>0</v>
      </c>
      <c r="N572" s="34">
        <f t="shared" ca="1" si="332"/>
        <v>5.8333333333333336E-3</v>
      </c>
      <c r="O572" s="34">
        <f t="shared" ca="1" si="333"/>
        <v>77.472093076315289</v>
      </c>
      <c r="P572" s="35">
        <f ca="1">O572/MAX(O$49:O572)-1</f>
        <v>-0.14504105651793608</v>
      </c>
      <c r="Q572" s="32">
        <f t="shared" ca="1" si="317"/>
        <v>2409.043085694128</v>
      </c>
      <c r="R572" s="33">
        <f t="shared" ca="1" si="334"/>
        <v>0</v>
      </c>
      <c r="S572" s="34">
        <f t="shared" ca="1" si="335"/>
        <v>5.8333333333333336E-3</v>
      </c>
      <c r="T572" s="34">
        <f t="shared" ca="1" si="336"/>
        <v>57.661363877910638</v>
      </c>
      <c r="U572" s="35">
        <f ca="1">T572/MAX(T$49:T572)-1</f>
        <v>-0.32792555987145078</v>
      </c>
      <c r="V572" s="32">
        <f t="shared" ca="1" si="318"/>
        <v>1638.5024420788402</v>
      </c>
      <c r="W572" s="33">
        <f t="shared" ca="1" si="337"/>
        <v>0</v>
      </c>
      <c r="X572" s="34">
        <f t="shared" ca="1" si="338"/>
        <v>-8.3893111330140879E-2</v>
      </c>
      <c r="Y572" s="34">
        <f t="shared" ca="1" si="339"/>
        <v>32.9228292044493</v>
      </c>
      <c r="Z572" s="35">
        <f ca="1">Y572/MAX(Y$49:Y572)-1</f>
        <v>-0.23855591528743103</v>
      </c>
      <c r="AA572" s="32">
        <f t="shared" ca="1" si="319"/>
        <v>1638.5024420788402</v>
      </c>
      <c r="AB572" s="33">
        <f t="shared" ca="1" si="340"/>
        <v>0</v>
      </c>
      <c r="AC572" s="34">
        <f t="shared" ca="1" si="341"/>
        <v>5.8333333333333336E-3</v>
      </c>
      <c r="AD572" s="34">
        <f t="shared" ca="1" si="342"/>
        <v>88.575361657834904</v>
      </c>
      <c r="AE572" s="35">
        <f ca="1">AD572/MAX(AD$49:AD572)-1</f>
        <v>-0.2517931592304905</v>
      </c>
      <c r="AF572" s="32">
        <f t="shared" ca="1" si="320"/>
        <v>1966.8762795795005</v>
      </c>
      <c r="AG572" s="33">
        <f t="shared" ca="1" si="343"/>
        <v>0</v>
      </c>
      <c r="AH572" s="34">
        <f t="shared" ca="1" si="344"/>
        <v>5.8333333333333336E-3</v>
      </c>
      <c r="AI572" s="34">
        <f t="shared" ca="1" si="345"/>
        <v>56.774834700171986</v>
      </c>
      <c r="AJ572" s="35">
        <f ca="1">AI572/MAX(AI$49:AI572)-1</f>
        <v>-0.14504105651793597</v>
      </c>
      <c r="AK572" s="32">
        <f t="shared" ca="1" si="321"/>
        <v>1966.8762795795005</v>
      </c>
      <c r="AL572" s="33">
        <f t="shared" ca="1" si="322"/>
        <v>0</v>
      </c>
      <c r="AM572" s="34">
        <f t="shared" ca="1" si="346"/>
        <v>5.8333333333333336E-3</v>
      </c>
      <c r="AN572" s="34">
        <f t="shared" ca="1" si="347"/>
        <v>62.409230566765281</v>
      </c>
      <c r="AO572" s="35">
        <f ca="1">AN572/MAX(AN$49:AN572)-1</f>
        <v>-0.14504105651793597</v>
      </c>
      <c r="AP572" s="32">
        <f t="shared" ca="1" si="323"/>
        <v>2080.7073292129726</v>
      </c>
      <c r="AQ572" s="33">
        <f t="shared" ca="1" si="324"/>
        <v>0</v>
      </c>
      <c r="AR572" s="34">
        <f t="shared" ca="1" si="348"/>
        <v>5.8333333333333336E-3</v>
      </c>
      <c r="AS572" s="34">
        <f t="shared" ca="1" si="349"/>
        <v>73.282312747570614</v>
      </c>
      <c r="AT572" s="35">
        <f ca="1">AS572/MAX(AS$49:AS572)-1</f>
        <v>-0.30388426642076183</v>
      </c>
      <c r="AU572" s="32">
        <f t="shared" ca="1" si="325"/>
        <v>2010.7985239000145</v>
      </c>
      <c r="AV572" s="33">
        <f t="shared" ca="1" si="326"/>
        <v>0</v>
      </c>
      <c r="AW572" s="34">
        <f t="shared" ca="1" si="350"/>
        <v>5.8333333333333336E-3</v>
      </c>
      <c r="AX572" s="34">
        <f t="shared" ca="1" si="351"/>
        <v>71.409116503366732</v>
      </c>
      <c r="AY572" s="35">
        <f ca="1">AX572/MAX(AX$49:AX572)-1</f>
        <v>-0.20995408312428721</v>
      </c>
      <c r="AZ572" s="20"/>
      <c r="BA572" s="20"/>
      <c r="BB572" s="20"/>
      <c r="BC572" s="20"/>
      <c r="BD572" s="20"/>
      <c r="BE572" s="20"/>
      <c r="BF572" s="20"/>
      <c r="BG572" s="17"/>
      <c r="BH572" s="17"/>
      <c r="BJ572" s="7">
        <f ca="1">AVERAGE(B570:B572)</f>
        <v>1638.5024420788402</v>
      </c>
      <c r="BK572" s="7">
        <f ca="1">AVERAGE(B567:B572)</f>
        <v>1824.6504829894272</v>
      </c>
      <c r="BL572" s="7">
        <f ca="1">AVERAGE(B561:B572)</f>
        <v>2062.3010150449691</v>
      </c>
      <c r="BM572" s="7">
        <f ca="1">AVERAGE(B555:B572)</f>
        <v>2403.5190979105232</v>
      </c>
      <c r="BN572" s="7">
        <f ca="1">AVERAGE(B549:B572)</f>
        <v>2409.043085694128</v>
      </c>
      <c r="BO572" s="5">
        <f ca="1">IF($B571&gt;=BJ571,$D572,$C572)*0.2+IF($B571&gt;=BK571,$D572,$C572)*0.2+IF($B571&gt;=BL571,$D572,$C572)*0.2+IF($B571&gt;=BM571,$D572,$C572)*0.2+IF($B571&gt;=BN571,$D572,$C572)*0.2</f>
        <v>5.8333333333333336E-3</v>
      </c>
      <c r="BP572" s="3">
        <f t="shared" ca="1" si="327"/>
        <v>8346.2891433662535</v>
      </c>
      <c r="BQ572" s="5">
        <f ca="1">BP572/MAX($BP$36:BP572)-1</f>
        <v>-0.21442308818321998</v>
      </c>
    </row>
    <row r="573" spans="1:69" x14ac:dyDescent="0.2">
      <c r="A573" s="15">
        <v>25811</v>
      </c>
      <c r="B573" s="18">
        <v>1756.4051007306832</v>
      </c>
      <c r="C573" s="17">
        <f t="shared" ca="1" si="313"/>
        <v>5.8333333333333336E-3</v>
      </c>
      <c r="D573" s="17">
        <f ca="1">B573/B572-1</f>
        <v>5.1493703865070461E-2</v>
      </c>
      <c r="E573" s="20">
        <f t="shared" ca="1" si="314"/>
        <v>12.042291379698636</v>
      </c>
      <c r="F573" s="20">
        <f ca="1">E573/MAX(E$49:E573)-1</f>
        <v>-0.49337253030394768</v>
      </c>
      <c r="G573" s="32">
        <f t="shared" ca="1" si="315"/>
        <v>1655.966073629681</v>
      </c>
      <c r="H573" s="33">
        <f t="shared" ca="1" si="328"/>
        <v>1</v>
      </c>
      <c r="I573" s="34">
        <f t="shared" ca="1" si="329"/>
        <v>5.1493703865070461E-2</v>
      </c>
      <c r="J573" s="34">
        <f t="shared" ca="1" si="330"/>
        <v>83.260698716470628</v>
      </c>
      <c r="K573" s="35">
        <f ca="1">J573/MAX(J$49:J573)-1</f>
        <v>-0.21326521774208551</v>
      </c>
      <c r="L573" s="32">
        <f t="shared" ca="1" si="316"/>
        <v>1921.4013247880878</v>
      </c>
      <c r="M573" s="33">
        <f t="shared" ca="1" si="331"/>
        <v>0</v>
      </c>
      <c r="N573" s="34">
        <f t="shared" ca="1" si="332"/>
        <v>5.8333333333333336E-3</v>
      </c>
      <c r="O573" s="34">
        <f t="shared" ca="1" si="333"/>
        <v>77.924013619260464</v>
      </c>
      <c r="P573" s="35">
        <f ca="1">O573/MAX(O$49:O573)-1</f>
        <v>-0.14005379601429069</v>
      </c>
      <c r="Q573" s="32">
        <f t="shared" ca="1" si="317"/>
        <v>2386.7145602103469</v>
      </c>
      <c r="R573" s="33">
        <f t="shared" ca="1" si="334"/>
        <v>0</v>
      </c>
      <c r="S573" s="34">
        <f t="shared" ca="1" si="335"/>
        <v>5.8333333333333336E-3</v>
      </c>
      <c r="T573" s="34">
        <f t="shared" ca="1" si="336"/>
        <v>57.997721833865121</v>
      </c>
      <c r="U573" s="35">
        <f ca="1">T573/MAX(T$49:T573)-1</f>
        <v>-0.3240051256373675</v>
      </c>
      <c r="V573" s="32">
        <f t="shared" ca="1" si="318"/>
        <v>1655.966073629681</v>
      </c>
      <c r="W573" s="33">
        <f t="shared" ca="1" si="337"/>
        <v>1</v>
      </c>
      <c r="X573" s="34">
        <f t="shared" ca="1" si="338"/>
        <v>5.1493703865070461E-2</v>
      </c>
      <c r="Y573" s="34">
        <f t="shared" ca="1" si="339"/>
        <v>34.618147621903503</v>
      </c>
      <c r="Z573" s="35">
        <f ca="1">Y573/MAX(Y$49:Y573)-1</f>
        <v>-0.19934633907943244</v>
      </c>
      <c r="AA573" s="32">
        <f t="shared" ca="1" si="319"/>
        <v>1655.966073629681</v>
      </c>
      <c r="AB573" s="33">
        <f t="shared" ca="1" si="340"/>
        <v>1</v>
      </c>
      <c r="AC573" s="34">
        <f t="shared" ca="1" si="341"/>
        <v>5.1493703865070461E-2</v>
      </c>
      <c r="AD573" s="34">
        <f t="shared" ca="1" si="342"/>
        <v>93.136435100784965</v>
      </c>
      <c r="AE573" s="35">
        <f ca="1">AD573/MAX(AD$49:AD573)-1</f>
        <v>-0.21326521774208551</v>
      </c>
      <c r="AF573" s="32">
        <f t="shared" ca="1" si="320"/>
        <v>1921.4013247880878</v>
      </c>
      <c r="AG573" s="33">
        <f t="shared" ca="1" si="343"/>
        <v>0</v>
      </c>
      <c r="AH573" s="34">
        <f t="shared" ca="1" si="344"/>
        <v>5.8333333333333336E-3</v>
      </c>
      <c r="AI573" s="34">
        <f t="shared" ca="1" si="345"/>
        <v>57.106021235922988</v>
      </c>
      <c r="AJ573" s="35">
        <f ca="1">AI573/MAX(AI$49:AI573)-1</f>
        <v>-0.14005379601429058</v>
      </c>
      <c r="AK573" s="32">
        <f t="shared" ca="1" si="321"/>
        <v>1921.4013247880878</v>
      </c>
      <c r="AL573" s="33">
        <f t="shared" ca="1" si="322"/>
        <v>0</v>
      </c>
      <c r="AM573" s="34">
        <f t="shared" ca="1" si="346"/>
        <v>5.8333333333333336E-3</v>
      </c>
      <c r="AN573" s="34">
        <f t="shared" ca="1" si="347"/>
        <v>62.773284411738082</v>
      </c>
      <c r="AO573" s="35">
        <f ca="1">AN573/MAX(AN$49:AN573)-1</f>
        <v>-0.14005379601429047</v>
      </c>
      <c r="AP573" s="32">
        <f t="shared" ca="1" si="323"/>
        <v>1704.0142060781609</v>
      </c>
      <c r="AQ573" s="33">
        <f t="shared" ca="1" si="324"/>
        <v>0</v>
      </c>
      <c r="AR573" s="34">
        <f t="shared" ca="1" si="348"/>
        <v>5.8333333333333336E-3</v>
      </c>
      <c r="AS573" s="34">
        <f t="shared" ca="1" si="349"/>
        <v>73.709792905264777</v>
      </c>
      <c r="AT573" s="35">
        <f ca="1">AS573/MAX(AS$49:AS573)-1</f>
        <v>-0.29982359130821623</v>
      </c>
      <c r="AU573" s="32">
        <f t="shared" ca="1" si="325"/>
        <v>1907.5665591637235</v>
      </c>
      <c r="AV573" s="33">
        <f t="shared" ca="1" si="326"/>
        <v>0</v>
      </c>
      <c r="AW573" s="34">
        <f t="shared" ca="1" si="350"/>
        <v>1.7248425966267616E-2</v>
      </c>
      <c r="AX573" s="34">
        <f t="shared" ca="1" si="351"/>
        <v>72.640811362691622</v>
      </c>
      <c r="AY573" s="35">
        <f ca="1">AX573/MAX(AX$49:AX573)-1</f>
        <v>-0.19632703461710455</v>
      </c>
      <c r="AZ573" s="20"/>
      <c r="BA573" s="20"/>
      <c r="BB573" s="20"/>
      <c r="BC573" s="20"/>
      <c r="BD573" s="20"/>
      <c r="BE573" s="20"/>
      <c r="BF573" s="20"/>
      <c r="BG573" s="17"/>
      <c r="BH573" s="17"/>
      <c r="BJ573" s="7">
        <f ca="1">AVERAGE(B571:B573)</f>
        <v>1655.966073629681</v>
      </c>
      <c r="BK573" s="7">
        <f ca="1">AVERAGE(B568:B573)</f>
        <v>1781.766316396702</v>
      </c>
      <c r="BL573" s="7">
        <f ca="1">AVERAGE(B562:B573)</f>
        <v>1993.8304055133228</v>
      </c>
      <c r="BM573" s="7">
        <f ca="1">AVERAGE(B556:B573)</f>
        <v>2347.6500398573817</v>
      </c>
      <c r="BN573" s="7">
        <f ca="1">AVERAGE(B550:B573)</f>
        <v>2386.7145602103469</v>
      </c>
      <c r="BO573" s="5">
        <f ca="1">IF($B572&gt;=BJ572,$D573,$C573)*0.2+IF($B572&gt;=BK572,$D573,$C573)*0.2+IF($B572&gt;=BL572,$D573,$C573)*0.2+IF($B572&gt;=BM572,$D573,$C573)*0.2+IF($B572&gt;=BN572,$D573,$C573)*0.2</f>
        <v>1.4965407439680759E-2</v>
      </c>
      <c r="BP573" s="3">
        <f t="shared" ca="1" si="327"/>
        <v>8471.1947610061143</v>
      </c>
      <c r="BQ573" s="5">
        <f ca="1">BP573/MAX($BP$36:BP573)-1</f>
        <v>-0.20266660962267569</v>
      </c>
    </row>
    <row r="574" spans="1:69" x14ac:dyDescent="0.2">
      <c r="A574" s="15">
        <v>25841</v>
      </c>
      <c r="B574" s="18">
        <v>1737.4805830731536</v>
      </c>
      <c r="C574" s="17">
        <f t="shared" ca="1" si="313"/>
        <v>5.8333333333333336E-3</v>
      </c>
      <c r="D574" s="17">
        <f ca="1">B574/B573-1</f>
        <v>-1.07745745270591E-2</v>
      </c>
      <c r="E574" s="20">
        <f t="shared" ca="1" si="314"/>
        <v>11.912540813751512</v>
      </c>
      <c r="F574" s="20">
        <f ca="1">E574/MAX(E$49:E574)-1</f>
        <v>-0.49883122573364314</v>
      </c>
      <c r="G574" s="32">
        <f t="shared" ca="1" si="315"/>
        <v>1721.4253968154801</v>
      </c>
      <c r="H574" s="33">
        <f t="shared" ca="1" si="328"/>
        <v>1</v>
      </c>
      <c r="I574" s="34">
        <f t="shared" ca="1" si="329"/>
        <v>-1.07745745270591E-2</v>
      </c>
      <c r="J574" s="34">
        <f t="shared" ca="1" si="330"/>
        <v>82.363600112975007</v>
      </c>
      <c r="K574" s="35">
        <f ca="1">J574/MAX(J$49:J574)-1</f>
        <v>-0.22174195028655297</v>
      </c>
      <c r="L574" s="32">
        <f t="shared" ca="1" si="316"/>
        <v>1864.0912291413435</v>
      </c>
      <c r="M574" s="33">
        <f t="shared" ca="1" si="331"/>
        <v>0</v>
      </c>
      <c r="N574" s="34">
        <f t="shared" ca="1" si="332"/>
        <v>5.8333333333333336E-3</v>
      </c>
      <c r="O574" s="34">
        <f t="shared" ca="1" si="333"/>
        <v>78.378570365372823</v>
      </c>
      <c r="P574" s="35">
        <f ca="1">O574/MAX(O$49:O574)-1</f>
        <v>-0.13503744315770738</v>
      </c>
      <c r="Q574" s="32">
        <f t="shared" ca="1" si="317"/>
        <v>2360.1225196777309</v>
      </c>
      <c r="R574" s="33">
        <f t="shared" ca="1" si="334"/>
        <v>0</v>
      </c>
      <c r="S574" s="34">
        <f t="shared" ca="1" si="335"/>
        <v>5.8333333333333336E-3</v>
      </c>
      <c r="T574" s="34">
        <f t="shared" ca="1" si="336"/>
        <v>58.336041877896001</v>
      </c>
      <c r="U574" s="35">
        <f ca="1">T574/MAX(T$49:T574)-1</f>
        <v>-0.32006182220358548</v>
      </c>
      <c r="V574" s="32">
        <f t="shared" ca="1" si="318"/>
        <v>1721.4253968154801</v>
      </c>
      <c r="W574" s="33">
        <f t="shared" ca="1" si="337"/>
        <v>1</v>
      </c>
      <c r="X574" s="34">
        <f t="shared" ca="1" si="338"/>
        <v>-1.07745745270591E-2</v>
      </c>
      <c r="Y574" s="34">
        <f t="shared" ca="1" si="339"/>
        <v>34.245151810362572</v>
      </c>
      <c r="Z574" s="35">
        <f ca="1">Y574/MAX(Y$49:Y574)-1</f>
        <v>-0.20797304161938379</v>
      </c>
      <c r="AA574" s="32">
        <f t="shared" ca="1" si="319"/>
        <v>1721.4253968154801</v>
      </c>
      <c r="AB574" s="33">
        <f t="shared" ca="1" si="340"/>
        <v>1</v>
      </c>
      <c r="AC574" s="34">
        <f t="shared" ca="1" si="341"/>
        <v>-1.07745745270591E-2</v>
      </c>
      <c r="AD574" s="34">
        <f t="shared" ca="1" si="342"/>
        <v>92.132929639606957</v>
      </c>
      <c r="AE574" s="35">
        <f ca="1">AD574/MAX(AD$49:AD574)-1</f>
        <v>-0.22174195028655308</v>
      </c>
      <c r="AF574" s="32">
        <f t="shared" ca="1" si="320"/>
        <v>1864.0912291413435</v>
      </c>
      <c r="AG574" s="33">
        <f t="shared" ca="1" si="343"/>
        <v>0</v>
      </c>
      <c r="AH574" s="34">
        <f t="shared" ca="1" si="344"/>
        <v>5.8333333333333336E-3</v>
      </c>
      <c r="AI574" s="34">
        <f t="shared" ca="1" si="345"/>
        <v>57.439139693132539</v>
      </c>
      <c r="AJ574" s="35">
        <f ca="1">AI574/MAX(AI$49:AI574)-1</f>
        <v>-0.13503744315770727</v>
      </c>
      <c r="AK574" s="32">
        <f t="shared" ca="1" si="321"/>
        <v>1864.0912291413435</v>
      </c>
      <c r="AL574" s="33">
        <f t="shared" ca="1" si="322"/>
        <v>0</v>
      </c>
      <c r="AM574" s="34">
        <f t="shared" ca="1" si="346"/>
        <v>5.8333333333333336E-3</v>
      </c>
      <c r="AN574" s="34">
        <f t="shared" ca="1" si="347"/>
        <v>63.139461904139893</v>
      </c>
      <c r="AO574" s="35">
        <f ca="1">AN574/MAX(AN$49:AN574)-1</f>
        <v>-0.13503744315770716</v>
      </c>
      <c r="AP574" s="32">
        <f t="shared" ca="1" si="323"/>
        <v>1756.4051007306832</v>
      </c>
      <c r="AQ574" s="33">
        <f t="shared" ca="1" si="324"/>
        <v>1</v>
      </c>
      <c r="AR574" s="34">
        <f t="shared" ca="1" si="348"/>
        <v>-1.07745745270591E-2</v>
      </c>
      <c r="AS574" s="34">
        <f t="shared" ca="1" si="349"/>
        <v>72.915601248232903</v>
      </c>
      <c r="AT574" s="35">
        <f ca="1">AS574/MAX(AS$49:AS574)-1</f>
        <v>-0.30736769420575449</v>
      </c>
      <c r="AU574" s="32">
        <f t="shared" ca="1" si="325"/>
        <v>1775.2747162689629</v>
      </c>
      <c r="AV574" s="33">
        <f t="shared" ca="1" si="326"/>
        <v>0</v>
      </c>
      <c r="AW574" s="34">
        <f t="shared" ca="1" si="350"/>
        <v>-2.4706205968628831E-3</v>
      </c>
      <c r="AX574" s="34">
        <f t="shared" ca="1" si="351"/>
        <v>72.461343477966125</v>
      </c>
      <c r="AY574" s="35">
        <f ca="1">AX574/MAX(AX$49:AX574)-1</f>
        <v>-0.19831260559852149</v>
      </c>
      <c r="AZ574" s="20"/>
      <c r="BA574" s="20"/>
      <c r="BB574" s="20"/>
      <c r="BC574" s="20"/>
      <c r="BD574" s="20"/>
      <c r="BE574" s="20"/>
      <c r="BF574" s="20"/>
      <c r="BG574" s="17"/>
      <c r="BH574" s="17"/>
      <c r="BJ574" s="7">
        <f ca="1">AVERAGE(B572:B574)</f>
        <v>1721.4253968154801</v>
      </c>
      <c r="BK574" s="7">
        <f ca="1">AVERAGE(B569:B574)</f>
        <v>1748.3500565422216</v>
      </c>
      <c r="BL574" s="7">
        <f ca="1">AVERAGE(B563:B574)</f>
        <v>1930.2207066332369</v>
      </c>
      <c r="BM574" s="7">
        <f ca="1">AVERAGE(B557:B574)</f>
        <v>2267.998119606395</v>
      </c>
      <c r="BN574" s="7">
        <f ca="1">AVERAGE(B551:B574)</f>
        <v>2360.1225196777309</v>
      </c>
      <c r="BO574" s="5">
        <f ca="1">IF($B573&gt;=BJ573,$D574,$C574)*0.2+IF($B573&gt;=BK573,$D574,$C574)*0.2+IF($B573&gt;=BL573,$D574,$C574)*0.2+IF($B573&gt;=BM573,$D574,$C574)*0.2+IF($B573&gt;=BN573,$D574,$C574)*0.2</f>
        <v>2.5117517612548469E-3</v>
      </c>
      <c r="BP574" s="3">
        <f t="shared" ca="1" si="327"/>
        <v>8492.4722993670057</v>
      </c>
      <c r="BQ574" s="5">
        <f ca="1">BP574/MAX($BP$36:BP574)-1</f>
        <v>-0.20066390607508799</v>
      </c>
    </row>
    <row r="575" spans="1:69" x14ac:dyDescent="0.2">
      <c r="A575" s="15">
        <v>25872</v>
      </c>
      <c r="B575" s="18">
        <v>1674.3798959884361</v>
      </c>
      <c r="C575" s="17">
        <f t="shared" ca="1" si="313"/>
        <v>5.8333333333333336E-3</v>
      </c>
      <c r="D575" s="17">
        <f ca="1">B575/B574-1</f>
        <v>-3.6317348061011834E-2</v>
      </c>
      <c r="E575" s="20">
        <f t="shared" ca="1" si="314"/>
        <v>11.479908922727489</v>
      </c>
      <c r="F575" s="20">
        <f ca="1">E575/MAX(E$49:E575)-1</f>
        <v>-0.51703234654598518</v>
      </c>
      <c r="G575" s="32">
        <f t="shared" ca="1" si="315"/>
        <v>1722.7551932640908</v>
      </c>
      <c r="H575" s="33">
        <f t="shared" ca="1" si="328"/>
        <v>1</v>
      </c>
      <c r="I575" s="34">
        <f t="shared" ca="1" si="329"/>
        <v>-3.6317348061011834E-2</v>
      </c>
      <c r="J575" s="34">
        <f t="shared" ca="1" si="330"/>
        <v>79.372372580114103</v>
      </c>
      <c r="K575" s="35">
        <f ca="1">J575/MAX(J$49:J575)-1</f>
        <v>-0.25000621875928053</v>
      </c>
      <c r="L575" s="32">
        <f t="shared" ca="1" si="316"/>
        <v>1812.2212248852065</v>
      </c>
      <c r="M575" s="33">
        <f t="shared" ca="1" si="331"/>
        <v>0</v>
      </c>
      <c r="N575" s="34">
        <f t="shared" ca="1" si="332"/>
        <v>5.8333333333333336E-3</v>
      </c>
      <c r="O575" s="34">
        <f t="shared" ca="1" si="333"/>
        <v>78.835778692504164</v>
      </c>
      <c r="P575" s="35">
        <f ca="1">O575/MAX(O$49:O575)-1</f>
        <v>-0.12999182824279398</v>
      </c>
      <c r="Q575" s="32">
        <f t="shared" ca="1" si="317"/>
        <v>2332.0588694638022</v>
      </c>
      <c r="R575" s="33">
        <f t="shared" ca="1" si="334"/>
        <v>0</v>
      </c>
      <c r="S575" s="34">
        <f t="shared" ca="1" si="335"/>
        <v>5.8333333333333336E-3</v>
      </c>
      <c r="T575" s="34">
        <f t="shared" ca="1" si="336"/>
        <v>58.676335455517062</v>
      </c>
      <c r="U575" s="35">
        <f ca="1">T575/MAX(T$49:T575)-1</f>
        <v>-0.31609551616643972</v>
      </c>
      <c r="V575" s="32">
        <f t="shared" ca="1" si="318"/>
        <v>1722.7551932640908</v>
      </c>
      <c r="W575" s="33">
        <f t="shared" ca="1" si="337"/>
        <v>1</v>
      </c>
      <c r="X575" s="34">
        <f t="shared" ca="1" si="338"/>
        <v>-3.6317348061011834E-2</v>
      </c>
      <c r="Y575" s="34">
        <f t="shared" ca="1" si="339"/>
        <v>33.001458712663442</v>
      </c>
      <c r="Z575" s="35">
        <f ca="1">Y575/MAX(Y$49:Y575)-1</f>
        <v>-0.23673736034059722</v>
      </c>
      <c r="AA575" s="32">
        <f t="shared" ca="1" si="319"/>
        <v>1722.7551932640908</v>
      </c>
      <c r="AB575" s="33">
        <f t="shared" ca="1" si="340"/>
        <v>1</v>
      </c>
      <c r="AC575" s="34">
        <f t="shared" ca="1" si="341"/>
        <v>-3.6317348061011834E-2</v>
      </c>
      <c r="AD575" s="34">
        <f t="shared" ca="1" si="342"/>
        <v>88.786905966004639</v>
      </c>
      <c r="AE575" s="35">
        <f ca="1">AD575/MAX(AD$49:AD575)-1</f>
        <v>-0.25000621875928053</v>
      </c>
      <c r="AF575" s="32">
        <f t="shared" ca="1" si="320"/>
        <v>1812.2212248852065</v>
      </c>
      <c r="AG575" s="33">
        <f t="shared" ca="1" si="343"/>
        <v>0</v>
      </c>
      <c r="AH575" s="34">
        <f t="shared" ca="1" si="344"/>
        <v>5.8333333333333336E-3</v>
      </c>
      <c r="AI575" s="34">
        <f t="shared" ca="1" si="345"/>
        <v>57.774201341342483</v>
      </c>
      <c r="AJ575" s="35">
        <f ca="1">AI575/MAX(AI$49:AI575)-1</f>
        <v>-0.12999182824279387</v>
      </c>
      <c r="AK575" s="32">
        <f t="shared" ca="1" si="321"/>
        <v>1812.2212248852065</v>
      </c>
      <c r="AL575" s="33">
        <f t="shared" ca="1" si="322"/>
        <v>0</v>
      </c>
      <c r="AM575" s="34">
        <f t="shared" ca="1" si="346"/>
        <v>5.8333333333333336E-3</v>
      </c>
      <c r="AN575" s="34">
        <f t="shared" ca="1" si="347"/>
        <v>63.507775431914041</v>
      </c>
      <c r="AO575" s="35">
        <f ca="1">AN575/MAX(AN$49:AN575)-1</f>
        <v>-0.12999182824279376</v>
      </c>
      <c r="AP575" s="32">
        <f t="shared" ca="1" si="323"/>
        <v>1756.4051007306832</v>
      </c>
      <c r="AQ575" s="33">
        <f t="shared" ca="1" si="324"/>
        <v>0</v>
      </c>
      <c r="AR575" s="34">
        <f t="shared" ca="1" si="348"/>
        <v>5.8333333333333336E-3</v>
      </c>
      <c r="AS575" s="34">
        <f t="shared" ca="1" si="349"/>
        <v>73.340942255514264</v>
      </c>
      <c r="AT575" s="35">
        <f ca="1">AS575/MAX(AS$49:AS575)-1</f>
        <v>-0.30332733908862142</v>
      </c>
      <c r="AU575" s="32">
        <f t="shared" ca="1" si="325"/>
        <v>1721.4253968154801</v>
      </c>
      <c r="AV575" s="33">
        <f t="shared" ca="1" si="326"/>
        <v>0</v>
      </c>
      <c r="AW575" s="34">
        <f t="shared" ca="1" si="350"/>
        <v>-4.704337015252958E-3</v>
      </c>
      <c r="AX575" s="34">
        <f t="shared" ca="1" si="351"/>
        <v>72.120460897667769</v>
      </c>
      <c r="AY575" s="35">
        <f ca="1">AX575/MAX(AX$49:AX575)-1</f>
        <v>-0.20208401328266601</v>
      </c>
      <c r="AZ575" s="20"/>
      <c r="BA575" s="20"/>
      <c r="BB575" s="20"/>
      <c r="BC575" s="20"/>
      <c r="BD575" s="20"/>
      <c r="BE575" s="20"/>
      <c r="BF575" s="20"/>
      <c r="BG575" s="17"/>
      <c r="BH575" s="17"/>
      <c r="BJ575" s="7">
        <f ca="1">AVERAGE(B573:B575)</f>
        <v>1722.7551932640908</v>
      </c>
      <c r="BK575" s="7">
        <f ca="1">AVERAGE(B570:B575)</f>
        <v>1680.6288176714654</v>
      </c>
      <c r="BL575" s="7">
        <f ca="1">AVERAGE(B564:B575)</f>
        <v>1885.4894772452055</v>
      </c>
      <c r="BM575" s="7">
        <f ca="1">AVERAGE(B558:B575)</f>
        <v>2168.4160460979424</v>
      </c>
      <c r="BN575" s="7">
        <f ca="1">AVERAGE(B552:B575)</f>
        <v>2332.0588694638022</v>
      </c>
      <c r="BO575" s="5">
        <f ca="1">IF($B574&gt;=BJ574,$D575,$C575)*0.2+IF($B574&gt;=BK574,$D575,$C575)*0.2+IF($B574&gt;=BL574,$D575,$C575)*0.2+IF($B574&gt;=BM574,$D575,$C575)*0.2+IF($B574&gt;=BN574,$D575,$C575)*0.2</f>
        <v>-2.5968029455357006E-3</v>
      </c>
      <c r="BP575" s="3">
        <f t="shared" ca="1" si="327"/>
        <v>8470.4190222851303</v>
      </c>
      <c r="BQ575" s="5">
        <f ca="1">BP575/MAX($BP$36:BP575)-1</f>
        <v>-0.20273962439826509</v>
      </c>
    </row>
    <row r="576" spans="1:69" x14ac:dyDescent="0.2">
      <c r="A576" s="15">
        <v>25902</v>
      </c>
      <c r="B576" s="18">
        <v>1508.4688259480465</v>
      </c>
      <c r="C576" s="17">
        <f t="shared" ca="1" si="313"/>
        <v>5.8333333333333336E-3</v>
      </c>
      <c r="D576" s="17">
        <f ca="1">B576/B575-1</f>
        <v>-9.9088068626413728E-2</v>
      </c>
      <c r="E576" s="20">
        <f t="shared" ca="1" si="314"/>
        <v>10.342386919567288</v>
      </c>
      <c r="F576" s="20">
        <f ca="1">E576/MAX(E$49:E576)-1</f>
        <v>-0.56488867853577451</v>
      </c>
      <c r="G576" s="32">
        <f t="shared" ca="1" si="315"/>
        <v>1640.1097683365454</v>
      </c>
      <c r="H576" s="33">
        <f t="shared" ca="1" si="328"/>
        <v>0</v>
      </c>
      <c r="I576" s="34">
        <f t="shared" ca="1" si="329"/>
        <v>5.8333333333333336E-3</v>
      </c>
      <c r="J576" s="34">
        <f t="shared" ca="1" si="330"/>
        <v>79.83537808683144</v>
      </c>
      <c r="K576" s="35">
        <f ca="1">J576/MAX(J$49:J576)-1</f>
        <v>-0.24563125503537619</v>
      </c>
      <c r="L576" s="32">
        <f t="shared" ca="1" si="316"/>
        <v>1762.4637303676882</v>
      </c>
      <c r="M576" s="33">
        <f t="shared" ca="1" si="331"/>
        <v>0</v>
      </c>
      <c r="N576" s="34">
        <f t="shared" ca="1" si="332"/>
        <v>5.8333333333333336E-3</v>
      </c>
      <c r="O576" s="34">
        <f t="shared" ca="1" si="333"/>
        <v>79.295654068210439</v>
      </c>
      <c r="P576" s="35">
        <f ca="1">O576/MAX(O$49:O576)-1</f>
        <v>-0.1249167805742103</v>
      </c>
      <c r="Q576" s="32">
        <f t="shared" ca="1" si="317"/>
        <v>2298.2434899527607</v>
      </c>
      <c r="R576" s="33">
        <f t="shared" ca="1" si="334"/>
        <v>0</v>
      </c>
      <c r="S576" s="34">
        <f t="shared" ca="1" si="335"/>
        <v>5.8333333333333336E-3</v>
      </c>
      <c r="T576" s="34">
        <f t="shared" ca="1" si="336"/>
        <v>59.018614079007577</v>
      </c>
      <c r="U576" s="35">
        <f ca="1">T576/MAX(T$49:T576)-1</f>
        <v>-0.31210607334407725</v>
      </c>
      <c r="V576" s="32">
        <f t="shared" ca="1" si="318"/>
        <v>1640.1097683365454</v>
      </c>
      <c r="W576" s="33">
        <f t="shared" ca="1" si="337"/>
        <v>0</v>
      </c>
      <c r="X576" s="34">
        <f t="shared" ca="1" si="338"/>
        <v>9.9088068626413728E-2</v>
      </c>
      <c r="Y576" s="34">
        <f t="shared" ca="1" si="339"/>
        <v>36.2715095183556</v>
      </c>
      <c r="Z576" s="35">
        <f ca="1">Y576/MAX(Y$49:Y576)-1</f>
        <v>-0.16110713952204858</v>
      </c>
      <c r="AA576" s="32">
        <f t="shared" ca="1" si="319"/>
        <v>1640.1097683365454</v>
      </c>
      <c r="AB576" s="33">
        <f t="shared" ca="1" si="340"/>
        <v>0</v>
      </c>
      <c r="AC576" s="34">
        <f t="shared" ca="1" si="341"/>
        <v>5.8333333333333336E-3</v>
      </c>
      <c r="AD576" s="34">
        <f t="shared" ca="1" si="342"/>
        <v>89.304829584139668</v>
      </c>
      <c r="AE576" s="35">
        <f ca="1">AD576/MAX(AD$49:AD576)-1</f>
        <v>-0.24563125503537631</v>
      </c>
      <c r="AF576" s="32">
        <f t="shared" ca="1" si="320"/>
        <v>1762.4637303676882</v>
      </c>
      <c r="AG576" s="33">
        <f t="shared" ca="1" si="343"/>
        <v>0</v>
      </c>
      <c r="AH576" s="34">
        <f t="shared" ca="1" si="344"/>
        <v>5.8333333333333336E-3</v>
      </c>
      <c r="AI576" s="34">
        <f t="shared" ca="1" si="345"/>
        <v>58.111217515833651</v>
      </c>
      <c r="AJ576" s="35">
        <f ca="1">AI576/MAX(AI$49:AI576)-1</f>
        <v>-0.12491678057421007</v>
      </c>
      <c r="AK576" s="32">
        <f t="shared" ca="1" si="321"/>
        <v>1762.4637303676882</v>
      </c>
      <c r="AL576" s="33">
        <f t="shared" ca="1" si="322"/>
        <v>0</v>
      </c>
      <c r="AM576" s="34">
        <f t="shared" ca="1" si="346"/>
        <v>5.8333333333333336E-3</v>
      </c>
      <c r="AN576" s="34">
        <f t="shared" ca="1" si="347"/>
        <v>63.878237455266877</v>
      </c>
      <c r="AO576" s="35">
        <f ca="1">AN576/MAX(AN$49:AN576)-1</f>
        <v>-0.12491678057420996</v>
      </c>
      <c r="AP576" s="32">
        <f t="shared" ca="1" si="323"/>
        <v>1756.4051007306832</v>
      </c>
      <c r="AQ576" s="33">
        <f t="shared" ca="1" si="324"/>
        <v>0</v>
      </c>
      <c r="AR576" s="34">
        <f t="shared" ca="1" si="348"/>
        <v>5.8333333333333336E-3</v>
      </c>
      <c r="AS576" s="34">
        <f t="shared" ca="1" si="349"/>
        <v>73.768764418671438</v>
      </c>
      <c r="AT576" s="35">
        <f ca="1">AS576/MAX(AS$49:AS576)-1</f>
        <v>-0.29926341523330502</v>
      </c>
      <c r="AU576" s="32">
        <f t="shared" ca="1" si="325"/>
        <v>1722.7551932640908</v>
      </c>
      <c r="AV576" s="33">
        <f t="shared" ca="1" si="326"/>
        <v>1</v>
      </c>
      <c r="AW576" s="34">
        <f t="shared" ca="1" si="350"/>
        <v>5.8333333333333336E-3</v>
      </c>
      <c r="AX576" s="34">
        <f t="shared" ca="1" si="351"/>
        <v>72.541163586237502</v>
      </c>
      <c r="AY576" s="35">
        <f ca="1">AX576/MAX(AX$49:AX576)-1</f>
        <v>-0.1974295033601482</v>
      </c>
      <c r="AZ576" s="20"/>
      <c r="BA576" s="20"/>
      <c r="BB576" s="20"/>
      <c r="BC576" s="20"/>
      <c r="BD576" s="20"/>
      <c r="BE576" s="20"/>
      <c r="BF576" s="20"/>
      <c r="BG576" s="17"/>
      <c r="BH576" s="17"/>
      <c r="BJ576" s="7">
        <f ca="1">AVERAGE(B574:B576)</f>
        <v>1640.1097683365454</v>
      </c>
      <c r="BK576" s="7">
        <f ca="1">AVERAGE(B571:B576)</f>
        <v>1648.0379209831133</v>
      </c>
      <c r="BL576" s="7">
        <f ca="1">AVERAGE(B565:B576)</f>
        <v>1818.6467511124931</v>
      </c>
      <c r="BM576" s="7">
        <f ca="1">AVERAGE(B559:B576)</f>
        <v>2063.4642812070374</v>
      </c>
      <c r="BN576" s="7">
        <f ca="1">AVERAGE(B553:B576)</f>
        <v>2298.2434899527607</v>
      </c>
      <c r="BO576" s="5">
        <f ca="1">IF($B575&gt;=BJ575,$D576,$C576)*0.2+IF($B575&gt;=BK575,$D576,$C576)*0.2+IF($B575&gt;=BL575,$D576,$C576)*0.2+IF($B575&gt;=BM575,$D576,$C576)*0.2+IF($B575&gt;=BN575,$D576,$C576)*0.2</f>
        <v>5.8333333333333336E-3</v>
      </c>
      <c r="BP576" s="3">
        <f t="shared" ca="1" si="327"/>
        <v>8519.8297999151273</v>
      </c>
      <c r="BQ576" s="5">
        <f ca="1">BP576/MAX($BP$36:BP576)-1</f>
        <v>-0.19808893887392154</v>
      </c>
    </row>
    <row r="577" spans="1:71" x14ac:dyDescent="0.2">
      <c r="A577" s="15">
        <v>25933</v>
      </c>
      <c r="B577" s="18">
        <v>1550.3998434565087</v>
      </c>
      <c r="C577" s="17">
        <f t="shared" ca="1" si="313"/>
        <v>5.8333333333333336E-3</v>
      </c>
      <c r="D577" s="17">
        <f ca="1">B577/B576-1</f>
        <v>2.7797072625686647E-2</v>
      </c>
      <c r="E577" s="20">
        <f t="shared" ca="1" si="314"/>
        <v>10.629874999893451</v>
      </c>
      <c r="F577" s="20">
        <f ca="1">E577/MAX(E$49:E577)-1</f>
        <v>-0.55279385753277499</v>
      </c>
      <c r="G577" s="32">
        <f t="shared" ca="1" si="315"/>
        <v>1577.7495217976636</v>
      </c>
      <c r="H577" s="33">
        <f t="shared" ca="1" si="328"/>
        <v>0</v>
      </c>
      <c r="I577" s="34">
        <f t="shared" ca="1" si="329"/>
        <v>5.8333333333333336E-3</v>
      </c>
      <c r="J577" s="34">
        <f t="shared" ca="1" si="330"/>
        <v>80.301084459004628</v>
      </c>
      <c r="K577" s="35">
        <f ca="1">J577/MAX(J$49:J577)-1</f>
        <v>-0.24123077068974919</v>
      </c>
      <c r="L577" s="32">
        <f t="shared" ca="1" si="316"/>
        <v>1716.1327046846357</v>
      </c>
      <c r="M577" s="33">
        <f t="shared" ca="1" si="331"/>
        <v>0</v>
      </c>
      <c r="N577" s="34">
        <f t="shared" ca="1" si="332"/>
        <v>5.8333333333333336E-3</v>
      </c>
      <c r="O577" s="34">
        <f t="shared" ca="1" si="333"/>
        <v>79.758212050275006</v>
      </c>
      <c r="P577" s="35">
        <f ca="1">O577/MAX(O$49:O577)-1</f>
        <v>-0.11981212846089306</v>
      </c>
      <c r="Q577" s="32">
        <f t="shared" ca="1" si="317"/>
        <v>2256.250916962993</v>
      </c>
      <c r="R577" s="33">
        <f t="shared" ca="1" si="334"/>
        <v>0</v>
      </c>
      <c r="S577" s="34">
        <f t="shared" ca="1" si="335"/>
        <v>5.8333333333333336E-3</v>
      </c>
      <c r="T577" s="34">
        <f t="shared" ca="1" si="336"/>
        <v>59.362889327801788</v>
      </c>
      <c r="U577" s="35">
        <f ca="1">T577/MAX(T$49:T577)-1</f>
        <v>-0.30809335877191779</v>
      </c>
      <c r="V577" s="32">
        <f t="shared" ca="1" si="318"/>
        <v>1577.7495217976636</v>
      </c>
      <c r="W577" s="33">
        <f t="shared" ca="1" si="337"/>
        <v>0</v>
      </c>
      <c r="X577" s="34">
        <f t="shared" ca="1" si="338"/>
        <v>-2.7797072625686647E-2</v>
      </c>
      <c r="Y577" s="34">
        <f t="shared" ca="1" si="339"/>
        <v>35.263267734030585</v>
      </c>
      <c r="Z577" s="35">
        <f ca="1">Y577/MAX(Y$49:Y577)-1</f>
        <v>-0.1844259052899242</v>
      </c>
      <c r="AA577" s="32">
        <f t="shared" ca="1" si="319"/>
        <v>1577.7495217976636</v>
      </c>
      <c r="AB577" s="33">
        <f t="shared" ca="1" si="340"/>
        <v>0</v>
      </c>
      <c r="AC577" s="34">
        <f t="shared" ca="1" si="341"/>
        <v>5.8333333333333336E-3</v>
      </c>
      <c r="AD577" s="34">
        <f t="shared" ca="1" si="342"/>
        <v>89.82577442338048</v>
      </c>
      <c r="AE577" s="35">
        <f ca="1">AD577/MAX(AD$49:AD577)-1</f>
        <v>-0.24123077068974941</v>
      </c>
      <c r="AF577" s="32">
        <f t="shared" ca="1" si="320"/>
        <v>1716.1327046846357</v>
      </c>
      <c r="AG577" s="33">
        <f t="shared" ca="1" si="343"/>
        <v>0</v>
      </c>
      <c r="AH577" s="34">
        <f t="shared" ca="1" si="344"/>
        <v>5.8333333333333336E-3</v>
      </c>
      <c r="AI577" s="34">
        <f t="shared" ca="1" si="345"/>
        <v>58.45019961800935</v>
      </c>
      <c r="AJ577" s="35">
        <f ca="1">AI577/MAX(AI$49:AI577)-1</f>
        <v>-0.11981212846089295</v>
      </c>
      <c r="AK577" s="32">
        <f t="shared" ca="1" si="321"/>
        <v>1716.1327046846357</v>
      </c>
      <c r="AL577" s="33">
        <f t="shared" ca="1" si="322"/>
        <v>0</v>
      </c>
      <c r="AM577" s="34">
        <f t="shared" ca="1" si="346"/>
        <v>5.8333333333333336E-3</v>
      </c>
      <c r="AN577" s="34">
        <f t="shared" ca="1" si="347"/>
        <v>64.250860507089271</v>
      </c>
      <c r="AO577" s="35">
        <f ca="1">AN577/MAX(AN$49:AN577)-1</f>
        <v>-0.11981212846089284</v>
      </c>
      <c r="AP577" s="32">
        <f t="shared" ca="1" si="323"/>
        <v>1737.4805830731536</v>
      </c>
      <c r="AQ577" s="33">
        <f t="shared" ca="1" si="324"/>
        <v>0</v>
      </c>
      <c r="AR577" s="34">
        <f t="shared" ca="1" si="348"/>
        <v>5.8333333333333336E-3</v>
      </c>
      <c r="AS577" s="34">
        <f t="shared" ca="1" si="349"/>
        <v>74.199082211113691</v>
      </c>
      <c r="AT577" s="35">
        <f ca="1">AS577/MAX(AS$49:AS577)-1</f>
        <v>-0.29517578515549925</v>
      </c>
      <c r="AU577" s="32">
        <f t="shared" ca="1" si="325"/>
        <v>1722.7551932640908</v>
      </c>
      <c r="AV577" s="33">
        <f t="shared" ca="1" si="326"/>
        <v>0</v>
      </c>
      <c r="AW577" s="34">
        <f t="shared" ca="1" si="350"/>
        <v>5.8333333333333336E-3</v>
      </c>
      <c r="AX577" s="34">
        <f t="shared" ca="1" si="351"/>
        <v>72.964320373823895</v>
      </c>
      <c r="AY577" s="35">
        <f ca="1">AX577/MAX(AX$49:AX577)-1</f>
        <v>-0.19274784212974894</v>
      </c>
      <c r="AZ577" s="20"/>
      <c r="BA577" s="20"/>
      <c r="BB577" s="20"/>
      <c r="BC577" s="20"/>
      <c r="BD577" s="20"/>
      <c r="BE577" s="20"/>
      <c r="BF577" s="20"/>
      <c r="BG577" s="17"/>
      <c r="BH577" s="17"/>
      <c r="BJ577" s="7">
        <f ca="1">AVERAGE(B575:B577)</f>
        <v>1577.7495217976636</v>
      </c>
      <c r="BK577" s="7">
        <f ca="1">AVERAGE(B572:B577)</f>
        <v>1649.5874593065721</v>
      </c>
      <c r="BL577" s="7">
        <f ca="1">AVERAGE(B566:B577)</f>
        <v>1765.0900765213848</v>
      </c>
      <c r="BM577" s="7">
        <f ca="1">AVERAGE(B560:B577)</f>
        <v>1985.496834444619</v>
      </c>
      <c r="BN577" s="7">
        <f ca="1">AVERAGE(B554:B577)</f>
        <v>2256.250916962993</v>
      </c>
      <c r="BO577" s="5">
        <f ca="1">IF($B576&gt;=BJ576,$D577,$C577)*0.2+IF($B576&gt;=BK576,$D577,$C577)*0.2+IF($B576&gt;=BL576,$D577,$C577)*0.2+IF($B576&gt;=BM576,$D577,$C577)*0.2+IF($B576&gt;=BN576,$D577,$C577)*0.2</f>
        <v>5.8333333333333336E-3</v>
      </c>
      <c r="BP577" s="3">
        <f t="shared" ca="1" si="327"/>
        <v>8569.5288070812985</v>
      </c>
      <c r="BQ577" s="5">
        <f ca="1">BP577/MAX($BP$36:BP577)-1</f>
        <v>-0.19341112435068619</v>
      </c>
    </row>
    <row r="578" spans="1:71" x14ac:dyDescent="0.2">
      <c r="A578" s="21">
        <v>25964</v>
      </c>
      <c r="B578" s="19">
        <v>1588.5913971406428</v>
      </c>
      <c r="C578" s="22">
        <f t="shared" ca="1" si="313"/>
        <v>5.8333333333333336E-3</v>
      </c>
      <c r="D578" s="22">
        <f ca="1">B578/B577-1</f>
        <v>2.4633357546649748E-2</v>
      </c>
      <c r="E578" s="20">
        <f t="shared" ca="1" si="314"/>
        <v>10.891724511442019</v>
      </c>
      <c r="F578" s="20">
        <f ca="1">E578/MAX(E$49:E578)-1</f>
        <v>-0.54177766872832189</v>
      </c>
      <c r="G578" s="32">
        <f t="shared" ca="1" si="315"/>
        <v>1549.1533555150661</v>
      </c>
      <c r="H578" s="33">
        <f t="shared" ca="1" si="328"/>
        <v>0</v>
      </c>
      <c r="I578" s="34">
        <f t="shared" ca="1" si="329"/>
        <v>5.8333333333333336E-3</v>
      </c>
      <c r="J578" s="34">
        <f t="shared" ca="1" si="330"/>
        <v>80.769507451682159</v>
      </c>
      <c r="K578" s="35">
        <f ca="1">J578/MAX(J$49:J578)-1</f>
        <v>-0.23680461685210608</v>
      </c>
      <c r="L578" s="32">
        <f t="shared" ca="1" si="316"/>
        <v>1681.1940301786963</v>
      </c>
      <c r="M578" s="33">
        <f t="shared" ca="1" si="331"/>
        <v>0</v>
      </c>
      <c r="N578" s="34">
        <f t="shared" ca="1" si="332"/>
        <v>5.8333333333333336E-3</v>
      </c>
      <c r="O578" s="34">
        <f t="shared" ca="1" si="333"/>
        <v>80.223468287234951</v>
      </c>
      <c r="P578" s="35">
        <f ca="1">O578/MAX(O$49:O578)-1</f>
        <v>-0.11467769921024829</v>
      </c>
      <c r="Q578" s="32">
        <f t="shared" ca="1" si="317"/>
        <v>2211.6278920302871</v>
      </c>
      <c r="R578" s="33">
        <f t="shared" ca="1" si="334"/>
        <v>0</v>
      </c>
      <c r="S578" s="34">
        <f t="shared" ca="1" si="335"/>
        <v>5.8333333333333336E-3</v>
      </c>
      <c r="T578" s="34">
        <f t="shared" ca="1" si="336"/>
        <v>59.709172848880634</v>
      </c>
      <c r="U578" s="35">
        <f ca="1">T578/MAX(T$49:T578)-1</f>
        <v>-0.30405723669808726</v>
      </c>
      <c r="V578" s="32">
        <f t="shared" ca="1" si="318"/>
        <v>1549.1533555150661</v>
      </c>
      <c r="W578" s="33">
        <f t="shared" ca="1" si="337"/>
        <v>0</v>
      </c>
      <c r="X578" s="34">
        <f t="shared" ca="1" si="338"/>
        <v>-2.4633357546649748E-2</v>
      </c>
      <c r="Y578" s="34">
        <f t="shared" ca="1" si="339"/>
        <v>34.394615051674975</v>
      </c>
      <c r="Z578" s="35">
        <f ca="1">Y578/MAX(Y$49:Y578)-1</f>
        <v>-0.20451623357070259</v>
      </c>
      <c r="AA578" s="32">
        <f t="shared" ca="1" si="319"/>
        <v>1549.1533555150661</v>
      </c>
      <c r="AB578" s="33">
        <f t="shared" ca="1" si="340"/>
        <v>0</v>
      </c>
      <c r="AC578" s="34">
        <f t="shared" ca="1" si="341"/>
        <v>5.8333333333333336E-3</v>
      </c>
      <c r="AD578" s="34">
        <f t="shared" ca="1" si="342"/>
        <v>90.349758107516863</v>
      </c>
      <c r="AE578" s="35">
        <f ca="1">AD578/MAX(AD$49:AD578)-1</f>
        <v>-0.2368046168521063</v>
      </c>
      <c r="AF578" s="32">
        <f t="shared" ca="1" si="320"/>
        <v>1681.1940301786963</v>
      </c>
      <c r="AG578" s="33">
        <f t="shared" ca="1" si="343"/>
        <v>0</v>
      </c>
      <c r="AH578" s="34">
        <f t="shared" ca="1" si="344"/>
        <v>5.8333333333333336E-3</v>
      </c>
      <c r="AI578" s="34">
        <f t="shared" ca="1" si="345"/>
        <v>58.79115911578107</v>
      </c>
      <c r="AJ578" s="35">
        <f ca="1">AI578/MAX(AI$49:AI578)-1</f>
        <v>-0.11467769921024817</v>
      </c>
      <c r="AK578" s="32">
        <f t="shared" ca="1" si="321"/>
        <v>1681.1940301786963</v>
      </c>
      <c r="AL578" s="33">
        <f t="shared" ca="1" si="322"/>
        <v>0</v>
      </c>
      <c r="AM578" s="34">
        <f t="shared" ca="1" si="346"/>
        <v>5.8333333333333336E-3</v>
      </c>
      <c r="AN578" s="34">
        <f t="shared" ca="1" si="347"/>
        <v>64.625657193380633</v>
      </c>
      <c r="AO578" s="35">
        <f ca="1">AN578/MAX(AN$49:AN578)-1</f>
        <v>-0.11467769921024795</v>
      </c>
      <c r="AP578" s="32">
        <f t="shared" ca="1" si="323"/>
        <v>1674.3798959884361</v>
      </c>
      <c r="AQ578" s="33">
        <f t="shared" ca="1" si="324"/>
        <v>0</v>
      </c>
      <c r="AR578" s="34">
        <f t="shared" ca="1" si="348"/>
        <v>5.8333333333333336E-3</v>
      </c>
      <c r="AS578" s="34">
        <f t="shared" ca="1" si="349"/>
        <v>74.631910190678525</v>
      </c>
      <c r="AT578" s="35">
        <f ca="1">AS578/MAX(AS$49:AS578)-1</f>
        <v>-0.29106431056890625</v>
      </c>
      <c r="AU578" s="32">
        <f t="shared" ca="1" si="325"/>
        <v>1722.7551932640908</v>
      </c>
      <c r="AV578" s="33">
        <f t="shared" ca="1" si="326"/>
        <v>0</v>
      </c>
      <c r="AW578" s="34">
        <f t="shared" ca="1" si="350"/>
        <v>5.8333333333333336E-3</v>
      </c>
      <c r="AX578" s="34">
        <f t="shared" ca="1" si="351"/>
        <v>73.389945576004536</v>
      </c>
      <c r="AY578" s="35">
        <f ca="1">AX578/MAX(AX$49:AX578)-1</f>
        <v>-0.18803887120883922</v>
      </c>
      <c r="AZ578" s="20"/>
      <c r="BA578" s="20"/>
      <c r="BB578" s="20"/>
      <c r="BC578" s="20"/>
      <c r="BD578" s="20"/>
      <c r="BE578" s="20"/>
      <c r="BF578" s="20"/>
      <c r="BG578" s="20"/>
      <c r="BH578" s="20"/>
      <c r="BJ578" s="7">
        <f ca="1">AVERAGE(B576:B578)</f>
        <v>1549.1533555150661</v>
      </c>
      <c r="BK578" s="7">
        <f ca="1">AVERAGE(B573:B578)</f>
        <v>1635.9542743895784</v>
      </c>
      <c r="BL578" s="7">
        <f ca="1">AVERAGE(B567:B578)</f>
        <v>1730.3023786895028</v>
      </c>
      <c r="BM578" s="7">
        <f ca="1">AVERAGE(B561:B578)</f>
        <v>1920.1854348265053</v>
      </c>
      <c r="BN578" s="7">
        <f ca="1">AVERAGE(B555:B578)</f>
        <v>2211.6278920302871</v>
      </c>
      <c r="BO578" s="5">
        <f ca="1">IF($B577&gt;=BJ577,$D578,$C578)*0.2+IF($B577&gt;=BK577,$D578,$C578)*0.2+IF($B577&gt;=BL577,$D578,$C578)*0.2+IF($B577&gt;=BM577,$D578,$C578)*0.2+IF($B577&gt;=BN577,$D578,$C578)*0.2</f>
        <v>5.8333333333333336E-3</v>
      </c>
      <c r="BP578" s="8">
        <f t="shared" ca="1" si="327"/>
        <v>8619.5177251226069</v>
      </c>
      <c r="BQ578" s="11">
        <f ca="1">BP578/MAX($BP$36:BP578)-1</f>
        <v>-0.18870602257606506</v>
      </c>
      <c r="BR578" s="3">
        <v>100</v>
      </c>
      <c r="BS578" s="4">
        <f ca="1">BR578/MAX($BR$578:BR578)-1</f>
        <v>0</v>
      </c>
    </row>
    <row r="579" spans="1:71" x14ac:dyDescent="0.2">
      <c r="A579" s="15">
        <v>25992</v>
      </c>
      <c r="B579" s="18">
        <v>1594.2785841639027</v>
      </c>
      <c r="C579" s="17">
        <f t="shared" ca="1" si="313"/>
        <v>5.8333333333333336E-3</v>
      </c>
      <c r="D579" s="17">
        <f ca="1">B579/B578-1</f>
        <v>3.5800187722887511E-3</v>
      </c>
      <c r="E579" s="20">
        <f t="shared" ca="1" si="314"/>
        <v>10.930717089655579</v>
      </c>
      <c r="F579" s="20">
        <f ca="1">E579/MAX(E$49:E579)-1</f>
        <v>-0.54013722418048737</v>
      </c>
      <c r="G579" s="32">
        <f t="shared" ca="1" si="315"/>
        <v>1577.7566082536848</v>
      </c>
      <c r="H579" s="33">
        <f t="shared" ca="1" si="328"/>
        <v>1</v>
      </c>
      <c r="I579" s="34">
        <f t="shared" ca="1" si="329"/>
        <v>3.5800187722887511E-3</v>
      </c>
      <c r="J579" s="34">
        <f t="shared" ca="1" si="330"/>
        <v>81.058663804587695</v>
      </c>
      <c r="K579" s="35">
        <f ca="1">J579/MAX(J$49:J579)-1</f>
        <v>-0.23407236305351253</v>
      </c>
      <c r="L579" s="32">
        <f t="shared" ca="1" si="316"/>
        <v>1632.5511556737895</v>
      </c>
      <c r="M579" s="33">
        <f t="shared" ca="1" si="331"/>
        <v>0</v>
      </c>
      <c r="N579" s="34">
        <f t="shared" ca="1" si="332"/>
        <v>5.8333333333333336E-3</v>
      </c>
      <c r="O579" s="34">
        <f t="shared" ca="1" si="333"/>
        <v>80.691438518910488</v>
      </c>
      <c r="P579" s="35">
        <f ca="1">O579/MAX(O$49:O579)-1</f>
        <v>-0.10951331912230799</v>
      </c>
      <c r="Q579" s="32">
        <f t="shared" ca="1" si="317"/>
        <v>2162.9708269668149</v>
      </c>
      <c r="R579" s="33">
        <f t="shared" ca="1" si="334"/>
        <v>0</v>
      </c>
      <c r="S579" s="34">
        <f t="shared" ca="1" si="335"/>
        <v>5.8333333333333336E-3</v>
      </c>
      <c r="T579" s="34">
        <f t="shared" ca="1" si="336"/>
        <v>60.057476357165775</v>
      </c>
      <c r="U579" s="35">
        <f ca="1">T579/MAX(T$49:T579)-1</f>
        <v>-0.29999757057882603</v>
      </c>
      <c r="V579" s="32">
        <f t="shared" ca="1" si="318"/>
        <v>1577.7566082536848</v>
      </c>
      <c r="W579" s="33">
        <f t="shared" ca="1" si="337"/>
        <v>1</v>
      </c>
      <c r="X579" s="34">
        <f t="shared" ca="1" si="338"/>
        <v>3.5800187722887511E-3</v>
      </c>
      <c r="Y579" s="34">
        <f t="shared" ca="1" si="339"/>
        <v>34.517748419225619</v>
      </c>
      <c r="Z579" s="35">
        <f ca="1">Y579/MAX(Y$49:Y579)-1</f>
        <v>-0.20166838675383469</v>
      </c>
      <c r="AA579" s="32">
        <f t="shared" ca="1" si="319"/>
        <v>1577.7566082536848</v>
      </c>
      <c r="AB579" s="33">
        <f t="shared" ca="1" si="340"/>
        <v>1</v>
      </c>
      <c r="AC579" s="34">
        <f t="shared" ca="1" si="341"/>
        <v>3.5800187722887511E-3</v>
      </c>
      <c r="AD579" s="34">
        <f t="shared" ca="1" si="342"/>
        <v>90.673211937613516</v>
      </c>
      <c r="AE579" s="35">
        <f ca="1">AD579/MAX(AD$49:AD579)-1</f>
        <v>-0.23407236305351276</v>
      </c>
      <c r="AF579" s="32">
        <f t="shared" ca="1" si="320"/>
        <v>1632.5511556737895</v>
      </c>
      <c r="AG579" s="33">
        <f t="shared" ca="1" si="343"/>
        <v>0</v>
      </c>
      <c r="AH579" s="34">
        <f t="shared" ca="1" si="344"/>
        <v>5.8333333333333336E-3</v>
      </c>
      <c r="AI579" s="34">
        <f t="shared" ca="1" si="345"/>
        <v>59.134107543956461</v>
      </c>
      <c r="AJ579" s="35">
        <f ca="1">AI579/MAX(AI$49:AI579)-1</f>
        <v>-0.10951331912230799</v>
      </c>
      <c r="AK579" s="32">
        <f t="shared" ca="1" si="321"/>
        <v>1632.5511556737895</v>
      </c>
      <c r="AL579" s="33">
        <f t="shared" ca="1" si="322"/>
        <v>0</v>
      </c>
      <c r="AM579" s="34">
        <f t="shared" ca="1" si="346"/>
        <v>5.8333333333333336E-3</v>
      </c>
      <c r="AN579" s="34">
        <f t="shared" ca="1" si="347"/>
        <v>65.002640193675362</v>
      </c>
      <c r="AO579" s="35">
        <f ca="1">AN579/MAX(AN$49:AN579)-1</f>
        <v>-0.10951331912230766</v>
      </c>
      <c r="AP579" s="32">
        <f t="shared" ca="1" si="323"/>
        <v>1588.5913971406428</v>
      </c>
      <c r="AQ579" s="33">
        <f t="shared" ca="1" si="324"/>
        <v>0</v>
      </c>
      <c r="AR579" s="34">
        <f t="shared" ca="1" si="348"/>
        <v>5.8333333333333336E-3</v>
      </c>
      <c r="AS579" s="34">
        <f t="shared" ca="1" si="349"/>
        <v>75.067263000124157</v>
      </c>
      <c r="AT579" s="35">
        <f ca="1">AS579/MAX(AS$49:AS579)-1</f>
        <v>-0.28692885238055821</v>
      </c>
      <c r="AU579" s="32">
        <f t="shared" ca="1" si="325"/>
        <v>1640.1097683365454</v>
      </c>
      <c r="AV579" s="33">
        <f t="shared" ca="1" si="326"/>
        <v>0</v>
      </c>
      <c r="AW579" s="34">
        <f t="shared" ca="1" si="350"/>
        <v>5.2700046930721882E-3</v>
      </c>
      <c r="AX579" s="34">
        <f t="shared" ca="1" si="351"/>
        <v>73.776710933614396</v>
      </c>
      <c r="AY579" s="35">
        <f ca="1">AX579/MAX(AX$49:AX579)-1</f>
        <v>-0.18375983224951753</v>
      </c>
      <c r="AZ579" s="20"/>
      <c r="BA579" s="20"/>
      <c r="BB579" s="20"/>
      <c r="BC579" s="20"/>
      <c r="BD579" s="20"/>
      <c r="BE579" s="20"/>
      <c r="BF579" s="20"/>
      <c r="BG579" s="20"/>
      <c r="BH579" s="20"/>
      <c r="BJ579" s="7">
        <f ca="1">AVERAGE(B577:B579)</f>
        <v>1577.7566082536848</v>
      </c>
      <c r="BK579" s="7">
        <f ca="1">AVERAGE(B574:B579)</f>
        <v>1608.9331882951153</v>
      </c>
      <c r="BL579" s="7">
        <f ca="1">AVERAGE(B568:B579)</f>
        <v>1695.3497523459084</v>
      </c>
      <c r="BM579" s="7">
        <f ca="1">AVERAGE(B562:B579)</f>
        <v>1865.5313331072534</v>
      </c>
      <c r="BN579" s="7">
        <f ca="1">AVERAGE(B556:B579)</f>
        <v>2162.9708269668149</v>
      </c>
      <c r="BO579" s="5">
        <f ca="1">IF($B578&gt;=BJ578,$D579,$C579)*0.2+IF($B578&gt;=BK578,$D579,$C579)*0.2+IF($B578&gt;=BL578,$D579,$C579)*0.2+IF($B578&gt;=BM578,$D579,$C579)*0.2+IF($B578&gt;=BN578,$D579,$C579)*0.2</f>
        <v>5.3826704211244166E-3</v>
      </c>
      <c r="BP579" s="3">
        <f t="shared" ca="1" si="327"/>
        <v>8665.9137482259812</v>
      </c>
      <c r="BQ579" s="5">
        <f ca="1">BP579/MAX($BP$36:BP579)-1</f>
        <v>-0.18433909448094898</v>
      </c>
      <c r="BR579" s="3">
        <f ca="1">BR578*(1+BO579)</f>
        <v>100.53826704211244</v>
      </c>
      <c r="BS579" s="4">
        <f ca="1">BR579/MAX($BR$578:BR579)-1</f>
        <v>0</v>
      </c>
    </row>
    <row r="580" spans="1:71" x14ac:dyDescent="0.2">
      <c r="A580" s="15">
        <v>26023</v>
      </c>
      <c r="B580" s="18">
        <v>1618.0857805787805</v>
      </c>
      <c r="C580" s="17">
        <f t="shared" ca="1" si="313"/>
        <v>5.8333333333333336E-3</v>
      </c>
      <c r="D580" s="17">
        <f ca="1">B580/B579-1</f>
        <v>1.4932896076856661E-2</v>
      </c>
      <c r="E580" s="20">
        <f t="shared" ca="1" si="314"/>
        <v>11.093944352000927</v>
      </c>
      <c r="F580" s="20">
        <f ca="1">E580/MAX(E$49:E580)-1</f>
        <v>-0.53327014113955973</v>
      </c>
      <c r="G580" s="32">
        <f t="shared" ca="1" si="315"/>
        <v>1600.3185872944421</v>
      </c>
      <c r="H580" s="33">
        <f t="shared" ca="1" si="328"/>
        <v>1</v>
      </c>
      <c r="I580" s="34">
        <f t="shared" ca="1" si="329"/>
        <v>1.4932896076856661E-2</v>
      </c>
      <c r="J580" s="34">
        <f t="shared" ca="1" si="330"/>
        <v>82.269104407310465</v>
      </c>
      <c r="K580" s="35">
        <f ca="1">J580/MAX(J$49:J580)-1</f>
        <v>-0.22263484524859822</v>
      </c>
      <c r="L580" s="32">
        <f t="shared" ca="1" si="316"/>
        <v>1623.9583131238514</v>
      </c>
      <c r="M580" s="33">
        <f t="shared" ca="1" si="331"/>
        <v>0</v>
      </c>
      <c r="N580" s="34">
        <f t="shared" ca="1" si="332"/>
        <v>5.8333333333333336E-3</v>
      </c>
      <c r="O580" s="34">
        <f t="shared" ca="1" si="333"/>
        <v>81.162138576937465</v>
      </c>
      <c r="P580" s="35">
        <f ca="1">O580/MAX(O$49:O580)-1</f>
        <v>-0.10431881348385486</v>
      </c>
      <c r="Q580" s="32">
        <f t="shared" ca="1" si="317"/>
        <v>2098.2571033413096</v>
      </c>
      <c r="R580" s="33">
        <f t="shared" ca="1" si="334"/>
        <v>0</v>
      </c>
      <c r="S580" s="34">
        <f t="shared" ca="1" si="335"/>
        <v>5.8333333333333336E-3</v>
      </c>
      <c r="T580" s="34">
        <f t="shared" ca="1" si="336"/>
        <v>60.407811635915913</v>
      </c>
      <c r="U580" s="35">
        <f ca="1">T580/MAX(T$49:T580)-1</f>
        <v>-0.29591422307386916</v>
      </c>
      <c r="V580" s="32">
        <f t="shared" ca="1" si="318"/>
        <v>1600.3185872944421</v>
      </c>
      <c r="W580" s="33">
        <f t="shared" ca="1" si="337"/>
        <v>1</v>
      </c>
      <c r="X580" s="34">
        <f t="shared" ca="1" si="338"/>
        <v>1.4932896076856661E-2</v>
      </c>
      <c r="Y580" s="34">
        <f t="shared" ca="1" si="339"/>
        <v>35.033198369177001</v>
      </c>
      <c r="Z580" s="35">
        <f ca="1">Y580/MAX(Y$49:Y580)-1</f>
        <v>-0.18974698373836041</v>
      </c>
      <c r="AA580" s="32">
        <f t="shared" ca="1" si="319"/>
        <v>1600.3185872944421</v>
      </c>
      <c r="AB580" s="33">
        <f t="shared" ca="1" si="340"/>
        <v>1</v>
      </c>
      <c r="AC580" s="34">
        <f t="shared" ca="1" si="341"/>
        <v>1.4932896076856661E-2</v>
      </c>
      <c r="AD580" s="34">
        <f t="shared" ca="1" si="342"/>
        <v>92.0272255884327</v>
      </c>
      <c r="AE580" s="35">
        <f ca="1">AD580/MAX(AD$49:AD580)-1</f>
        <v>-0.22263484524859845</v>
      </c>
      <c r="AF580" s="32">
        <f t="shared" ca="1" si="320"/>
        <v>1623.9583131238514</v>
      </c>
      <c r="AG580" s="33">
        <f t="shared" ca="1" si="343"/>
        <v>0</v>
      </c>
      <c r="AH580" s="34">
        <f t="shared" ca="1" si="344"/>
        <v>5.8333333333333336E-3</v>
      </c>
      <c r="AI580" s="34">
        <f t="shared" ca="1" si="345"/>
        <v>59.47905650462954</v>
      </c>
      <c r="AJ580" s="35">
        <f ca="1">AI580/MAX(AI$49:AI580)-1</f>
        <v>-0.10431881348385474</v>
      </c>
      <c r="AK580" s="32">
        <f t="shared" ca="1" si="321"/>
        <v>1623.9583131238514</v>
      </c>
      <c r="AL580" s="33">
        <f t="shared" ca="1" si="322"/>
        <v>0</v>
      </c>
      <c r="AM580" s="34">
        <f t="shared" ca="1" si="346"/>
        <v>5.8333333333333336E-3</v>
      </c>
      <c r="AN580" s="34">
        <f t="shared" ca="1" si="347"/>
        <v>65.381822261471797</v>
      </c>
      <c r="AO580" s="35">
        <f ca="1">AN580/MAX(AN$49:AN580)-1</f>
        <v>-0.10431881348385441</v>
      </c>
      <c r="AP580" s="32">
        <f t="shared" ca="1" si="323"/>
        <v>1594.2785841639027</v>
      </c>
      <c r="AQ580" s="33">
        <f t="shared" ca="1" si="324"/>
        <v>1</v>
      </c>
      <c r="AR580" s="34">
        <f t="shared" ca="1" si="348"/>
        <v>1.4932896076856661E-2</v>
      </c>
      <c r="AS580" s="34">
        <f t="shared" ca="1" si="349"/>
        <v>76.188234637279081</v>
      </c>
      <c r="AT580" s="35">
        <f ca="1">AS580/MAX(AS$49:AS580)-1</f>
        <v>-0.27628063503775213</v>
      </c>
      <c r="AU580" s="32">
        <f t="shared" ca="1" si="325"/>
        <v>1577.7566082536848</v>
      </c>
      <c r="AV580" s="33">
        <f t="shared" ca="1" si="326"/>
        <v>0</v>
      </c>
      <c r="AW580" s="34">
        <f t="shared" ca="1" si="350"/>
        <v>1.0383114705094997E-2</v>
      </c>
      <c r="AX580" s="34">
        <f t="shared" ca="1" si="351"/>
        <v>74.542742985802747</v>
      </c>
      <c r="AY580" s="35">
        <f ca="1">AX580/MAX(AX$49:AX580)-1</f>
        <v>-0.17528471696085834</v>
      </c>
      <c r="AZ580" s="20"/>
      <c r="BA580" s="20"/>
      <c r="BB580" s="20"/>
      <c r="BC580" s="20"/>
      <c r="BD580" s="20"/>
      <c r="BE580" s="20"/>
      <c r="BF580" s="20"/>
      <c r="BG580" s="20"/>
      <c r="BH580" s="20"/>
      <c r="BJ580" s="7">
        <f ca="1">AVERAGE(B578:B580)</f>
        <v>1600.3185872944421</v>
      </c>
      <c r="BK580" s="7">
        <f ca="1">AVERAGE(B575:B580)</f>
        <v>1589.0340545460529</v>
      </c>
      <c r="BL580" s="7">
        <f ca="1">AVERAGE(B569:B580)</f>
        <v>1668.6920555441372</v>
      </c>
      <c r="BM580" s="7">
        <f ca="1">AVERAGE(B563:B580)</f>
        <v>1816.4918226041757</v>
      </c>
      <c r="BN580" s="7">
        <f ca="1">AVERAGE(B557:B580)</f>
        <v>2098.2571033413096</v>
      </c>
      <c r="BO580" s="5">
        <f ca="1">IF($B579&gt;=BJ579,$D580,$C580)*0.2+IF($B579&gt;=BK579,$D580,$C580)*0.2+IF($B579&gt;=BL579,$D580,$C580)*0.2+IF($B579&gt;=BM579,$D580,$C580)*0.2+IF($B579&gt;=BN579,$D580,$C580)*0.2</f>
        <v>7.6532458820379986E-3</v>
      </c>
      <c r="BP580" s="3">
        <f t="shared" ca="1" si="327"/>
        <v>8732.2361169336873</v>
      </c>
      <c r="BQ580" s="5">
        <f ca="1">BP580/MAX($BP$36:BP580)-1</f>
        <v>-0.17809664101464595</v>
      </c>
      <c r="BR580" s="3">
        <f t="shared" ref="BR580:BR643" ca="1" si="352">BR579*(1+BO580)</f>
        <v>101.30771112033972</v>
      </c>
      <c r="BS580" s="4">
        <f ca="1">BR580/MAX($BR$578:BR580)-1</f>
        <v>0</v>
      </c>
    </row>
    <row r="581" spans="1:71" x14ac:dyDescent="0.2">
      <c r="A581" s="15">
        <v>26053</v>
      </c>
      <c r="B581" s="18">
        <v>1695.2219929786747</v>
      </c>
      <c r="C581" s="17">
        <f t="shared" ca="1" si="313"/>
        <v>5.8333333333333336E-3</v>
      </c>
      <c r="D581" s="17">
        <f ca="1">B581/B580-1</f>
        <v>4.7671275111448752E-2</v>
      </c>
      <c r="E581" s="20">
        <f t="shared" ca="1" si="314"/>
        <v>11.622806825276266</v>
      </c>
      <c r="F581" s="20">
        <f ca="1">E581/MAX(E$49:E581)-1</f>
        <v>-0.51102053363509614</v>
      </c>
      <c r="G581" s="32">
        <f t="shared" ca="1" si="315"/>
        <v>1635.8621192404528</v>
      </c>
      <c r="H581" s="33">
        <f t="shared" ca="1" si="328"/>
        <v>1</v>
      </c>
      <c r="I581" s="34">
        <f t="shared" ca="1" si="329"/>
        <v>4.7671275111448752E-2</v>
      </c>
      <c r="J581" s="34">
        <f t="shared" ca="1" si="330"/>
        <v>86.190977516683859</v>
      </c>
      <c r="K581" s="35">
        <f ca="1">J581/MAX(J$49:J581)-1</f>
        <v>-0.18557685709439031</v>
      </c>
      <c r="L581" s="32">
        <f t="shared" ca="1" si="316"/>
        <v>1639.3702510701435</v>
      </c>
      <c r="M581" s="33">
        <f t="shared" ca="1" si="331"/>
        <v>0</v>
      </c>
      <c r="N581" s="34">
        <f t="shared" ca="1" si="332"/>
        <v>5.8333333333333336E-3</v>
      </c>
      <c r="O581" s="34">
        <f t="shared" ca="1" si="333"/>
        <v>81.635584385302934</v>
      </c>
      <c r="P581" s="35">
        <f ca="1">O581/MAX(O$49:O581)-1</f>
        <v>-9.9094006562510661E-2</v>
      </c>
      <c r="Q581" s="32">
        <f t="shared" ca="1" si="317"/>
        <v>2024.4389689178968</v>
      </c>
      <c r="R581" s="33">
        <f t="shared" ca="1" si="334"/>
        <v>0</v>
      </c>
      <c r="S581" s="34">
        <f t="shared" ca="1" si="335"/>
        <v>5.8333333333333336E-3</v>
      </c>
      <c r="T581" s="34">
        <f t="shared" ca="1" si="336"/>
        <v>60.760190537125425</v>
      </c>
      <c r="U581" s="35">
        <f ca="1">T581/MAX(T$49:T581)-1</f>
        <v>-0.29180705604180002</v>
      </c>
      <c r="V581" s="32">
        <f t="shared" ca="1" si="318"/>
        <v>1635.8621192404528</v>
      </c>
      <c r="W581" s="33">
        <f t="shared" ca="1" si="337"/>
        <v>1</v>
      </c>
      <c r="X581" s="34">
        <f t="shared" ca="1" si="338"/>
        <v>4.7671275111448752E-2</v>
      </c>
      <c r="Y581" s="34">
        <f t="shared" ca="1" si="339"/>
        <v>36.703275606667994</v>
      </c>
      <c r="Z581" s="35">
        <f ca="1">Y581/MAX(Y$49:Y581)-1</f>
        <v>-0.15112118929027063</v>
      </c>
      <c r="AA581" s="32">
        <f t="shared" ca="1" si="319"/>
        <v>1635.8621192404528</v>
      </c>
      <c r="AB581" s="33">
        <f t="shared" ca="1" si="340"/>
        <v>1</v>
      </c>
      <c r="AC581" s="34">
        <f t="shared" ca="1" si="341"/>
        <v>4.7671275111448752E-2</v>
      </c>
      <c r="AD581" s="34">
        <f t="shared" ca="1" si="342"/>
        <v>96.414280777202237</v>
      </c>
      <c r="AE581" s="35">
        <f ca="1">AD581/MAX(AD$49:AD581)-1</f>
        <v>-0.18557685709439042</v>
      </c>
      <c r="AF581" s="32">
        <f t="shared" ca="1" si="320"/>
        <v>1639.3702510701435</v>
      </c>
      <c r="AG581" s="33">
        <f t="shared" ca="1" si="343"/>
        <v>0</v>
      </c>
      <c r="AH581" s="34">
        <f t="shared" ca="1" si="344"/>
        <v>5.8333333333333336E-3</v>
      </c>
      <c r="AI581" s="34">
        <f t="shared" ca="1" si="345"/>
        <v>59.826017667573211</v>
      </c>
      <c r="AJ581" s="35">
        <f ca="1">AI581/MAX(AI$49:AI581)-1</f>
        <v>-9.909400656251055E-2</v>
      </c>
      <c r="AK581" s="32">
        <f t="shared" ca="1" si="321"/>
        <v>1639.3702510701435</v>
      </c>
      <c r="AL581" s="33">
        <f t="shared" ca="1" si="322"/>
        <v>0</v>
      </c>
      <c r="AM581" s="34">
        <f t="shared" ca="1" si="346"/>
        <v>5.8333333333333336E-3</v>
      </c>
      <c r="AN581" s="34">
        <f t="shared" ca="1" si="347"/>
        <v>65.763216224663722</v>
      </c>
      <c r="AO581" s="35">
        <f ca="1">AN581/MAX(AN$49:AN581)-1</f>
        <v>-9.9094006562510217E-2</v>
      </c>
      <c r="AP581" s="32">
        <f t="shared" ca="1" si="323"/>
        <v>1618.0857805787805</v>
      </c>
      <c r="AQ581" s="33">
        <f t="shared" ca="1" si="324"/>
        <v>0</v>
      </c>
      <c r="AR581" s="34">
        <f t="shared" ca="1" si="348"/>
        <v>5.8333333333333336E-3</v>
      </c>
      <c r="AS581" s="34">
        <f t="shared" ca="1" si="349"/>
        <v>76.632666005996541</v>
      </c>
      <c r="AT581" s="35">
        <f ca="1">AS581/MAX(AS$49:AS581)-1</f>
        <v>-0.27205893874213904</v>
      </c>
      <c r="AU581" s="32">
        <f t="shared" ca="1" si="325"/>
        <v>1600.3185872944421</v>
      </c>
      <c r="AV581" s="33">
        <f t="shared" ca="1" si="326"/>
        <v>1</v>
      </c>
      <c r="AW581" s="34">
        <f t="shared" ca="1" si="350"/>
        <v>1.6292818777862188E-2</v>
      </c>
      <c r="AX581" s="34">
        <f t="shared" ca="1" si="351"/>
        <v>75.757254388475189</v>
      </c>
      <c r="AY581" s="35">
        <f ca="1">AX581/MAX(AX$49:AX581)-1</f>
        <v>-0.16184778031096825</v>
      </c>
      <c r="AZ581" s="20"/>
      <c r="BA581" s="20"/>
      <c r="BB581" s="20"/>
      <c r="BC581" s="20"/>
      <c r="BD581" s="20"/>
      <c r="BE581" s="20"/>
      <c r="BF581" s="20"/>
      <c r="BG581" s="20"/>
      <c r="BH581" s="20"/>
      <c r="BJ581" s="7">
        <f ca="1">AVERAGE(B579:B581)</f>
        <v>1635.8621192404528</v>
      </c>
      <c r="BK581" s="7">
        <f ca="1">AVERAGE(B576:B581)</f>
        <v>1592.5077373777594</v>
      </c>
      <c r="BL581" s="7">
        <f ca="1">AVERAGE(B570:B581)</f>
        <v>1636.5682775246123</v>
      </c>
      <c r="BM581" s="7">
        <f ca="1">AVERAGE(B564:B581)</f>
        <v>1787.8288972893902</v>
      </c>
      <c r="BN581" s="7">
        <f ca="1">AVERAGE(B558:B581)</f>
        <v>2024.4389689178968</v>
      </c>
      <c r="BO581" s="5">
        <f ca="1">IF($B580&gt;=BJ580,$D581,$C581)*0.2+IF($B580&gt;=BK580,$D581,$C581)*0.2+IF($B580&gt;=BL580,$D581,$C581)*0.2+IF($B580&gt;=BM580,$D581,$C581)*0.2+IF($B580&gt;=BN580,$D581,$C581)*0.2</f>
        <v>2.2568510044579503E-2</v>
      </c>
      <c r="BP581" s="3">
        <f t="shared" ca="1" si="327"/>
        <v>8929.3096754503458</v>
      </c>
      <c r="BQ581" s="5">
        <f ca="1">BP581/MAX($BP$36:BP581)-1</f>
        <v>-0.15954750680171126</v>
      </c>
      <c r="BR581" s="3">
        <f t="shared" ca="1" si="352"/>
        <v>103.59407521635248</v>
      </c>
      <c r="BS581" s="4">
        <f ca="1">BR581/MAX($BR$578:BR581)-1</f>
        <v>0</v>
      </c>
    </row>
    <row r="582" spans="1:71" x14ac:dyDescent="0.2">
      <c r="A582" s="15">
        <v>26084</v>
      </c>
      <c r="B582" s="18">
        <v>1730.2357372579559</v>
      </c>
      <c r="C582" s="17">
        <f t="shared" ca="1" si="313"/>
        <v>5.8333333333333336E-3</v>
      </c>
      <c r="D582" s="17">
        <f ca="1">B582/B581-1</f>
        <v>2.0654371182241782E-2</v>
      </c>
      <c r="E582" s="20">
        <f t="shared" ca="1" si="314"/>
        <v>11.862868591625015</v>
      </c>
      <c r="F582" s="20">
        <f ca="1">E582/MAX(E$49:E582)-1</f>
        <v>-0.50092097023630089</v>
      </c>
      <c r="G582" s="32">
        <f t="shared" ca="1" si="315"/>
        <v>1681.1811702718035</v>
      </c>
      <c r="H582" s="33">
        <f t="shared" ca="1" si="328"/>
        <v>1</v>
      </c>
      <c r="I582" s="34">
        <f t="shared" ca="1" si="329"/>
        <v>2.0654371182241782E-2</v>
      </c>
      <c r="J582" s="34">
        <f t="shared" ca="1" si="330"/>
        <v>87.971197958873702</v>
      </c>
      <c r="K582" s="35">
        <f ca="1">J582/MAX(J$49:J582)-1</f>
        <v>-0.16875545920140989</v>
      </c>
      <c r="L582" s="32">
        <f t="shared" ca="1" si="316"/>
        <v>1645.3547741316786</v>
      </c>
      <c r="M582" s="33">
        <f t="shared" ca="1" si="331"/>
        <v>1</v>
      </c>
      <c r="N582" s="34">
        <f t="shared" ca="1" si="332"/>
        <v>2.0654371182241782E-2</v>
      </c>
      <c r="O582" s="34">
        <f t="shared" ca="1" si="333"/>
        <v>83.321716046876205</v>
      </c>
      <c r="P582" s="35">
        <f ca="1">O582/MAX(O$49:O582)-1</f>
        <v>-8.0486359773746408E-2</v>
      </c>
      <c r="Q582" s="32">
        <f t="shared" ca="1" si="317"/>
        <v>1954.9654332209641</v>
      </c>
      <c r="R582" s="33">
        <f t="shared" ca="1" si="334"/>
        <v>0</v>
      </c>
      <c r="S582" s="34">
        <f t="shared" ca="1" si="335"/>
        <v>5.8333333333333336E-3</v>
      </c>
      <c r="T582" s="34">
        <f t="shared" ca="1" si="336"/>
        <v>61.114624981925324</v>
      </c>
      <c r="U582" s="35">
        <f ca="1">T582/MAX(T$49:T582)-1</f>
        <v>-0.28767593053537721</v>
      </c>
      <c r="V582" s="32">
        <f t="shared" ca="1" si="318"/>
        <v>1681.1811702718035</v>
      </c>
      <c r="W582" s="33">
        <f t="shared" ca="1" si="337"/>
        <v>1</v>
      </c>
      <c r="X582" s="34">
        <f t="shared" ca="1" si="338"/>
        <v>2.0654371182241782E-2</v>
      </c>
      <c r="Y582" s="34">
        <f t="shared" ca="1" si="339"/>
        <v>37.461358684652232</v>
      </c>
      <c r="Z582" s="35">
        <f ca="1">Y582/MAX(Y$49:Y582)-1</f>
        <v>-0.13358813124513191</v>
      </c>
      <c r="AA582" s="32">
        <f t="shared" ca="1" si="319"/>
        <v>1681.1811702718035</v>
      </c>
      <c r="AB582" s="33">
        <f t="shared" ca="1" si="340"/>
        <v>1</v>
      </c>
      <c r="AC582" s="34">
        <f t="shared" ca="1" si="341"/>
        <v>2.0654371182241782E-2</v>
      </c>
      <c r="AD582" s="34">
        <f t="shared" ca="1" si="342"/>
        <v>98.40565711964345</v>
      </c>
      <c r="AE582" s="35">
        <f ca="1">AD582/MAX(AD$49:AD582)-1</f>
        <v>-0.16875545920141</v>
      </c>
      <c r="AF582" s="32">
        <f t="shared" ca="1" si="320"/>
        <v>1645.3547741316786</v>
      </c>
      <c r="AG582" s="33">
        <f t="shared" ca="1" si="343"/>
        <v>0</v>
      </c>
      <c r="AH582" s="34">
        <f t="shared" ca="1" si="344"/>
        <v>5.8333333333333336E-3</v>
      </c>
      <c r="AI582" s="34">
        <f t="shared" ca="1" si="345"/>
        <v>60.175002770634059</v>
      </c>
      <c r="AJ582" s="35">
        <f ca="1">AI582/MAX(AI$49:AI582)-1</f>
        <v>-9.3838721600791875E-2</v>
      </c>
      <c r="AK582" s="32">
        <f t="shared" ca="1" si="321"/>
        <v>1645.3547741316786</v>
      </c>
      <c r="AL582" s="33">
        <f t="shared" ca="1" si="322"/>
        <v>0.3</v>
      </c>
      <c r="AM582" s="34">
        <f t="shared" ca="1" si="346"/>
        <v>5.8333333333333336E-3</v>
      </c>
      <c r="AN582" s="34">
        <f t="shared" ca="1" si="347"/>
        <v>66.146834985974266</v>
      </c>
      <c r="AO582" s="35">
        <f ca="1">AN582/MAX(AN$49:AN582)-1</f>
        <v>-9.383872160079143E-2</v>
      </c>
      <c r="AP582" s="32">
        <f t="shared" ca="1" si="323"/>
        <v>1695.2219929786747</v>
      </c>
      <c r="AQ582" s="33">
        <f t="shared" ca="1" si="324"/>
        <v>1</v>
      </c>
      <c r="AR582" s="34">
        <f t="shared" ca="1" si="348"/>
        <v>2.0654371182241782E-2</v>
      </c>
      <c r="AS582" s="34">
        <f t="shared" ca="1" si="349"/>
        <v>78.215465534369159</v>
      </c>
      <c r="AT582" s="35">
        <f ca="1">AS582/MAX(AS$49:AS582)-1</f>
        <v>-0.25702377386412412</v>
      </c>
      <c r="AU582" s="32">
        <f t="shared" ca="1" si="325"/>
        <v>1635.8621192404528</v>
      </c>
      <c r="AV582" s="33">
        <f t="shared" ca="1" si="326"/>
        <v>1</v>
      </c>
      <c r="AW582" s="34">
        <f t="shared" ca="1" si="350"/>
        <v>1.3243852257787557E-2</v>
      </c>
      <c r="AX582" s="34">
        <f t="shared" ca="1" si="351"/>
        <v>76.760572273051778</v>
      </c>
      <c r="AY582" s="35">
        <f ca="1">AX582/MAX(AX$49:AX582)-1</f>
        <v>-0.15074741614387011</v>
      </c>
      <c r="AZ582" s="20"/>
      <c r="BA582" s="20"/>
      <c r="BB582" s="20"/>
      <c r="BC582" s="20"/>
      <c r="BD582" s="20"/>
      <c r="BE582" s="20"/>
      <c r="BF582" s="20"/>
      <c r="BG582" s="20"/>
      <c r="BH582" s="20"/>
      <c r="BJ582" s="7">
        <f ca="1">AVERAGE(B580:B582)</f>
        <v>1681.1811702718035</v>
      </c>
      <c r="BK582" s="7">
        <f ca="1">AVERAGE(B577:B582)</f>
        <v>1629.4688892627444</v>
      </c>
      <c r="BL582" s="7">
        <f ca="1">AVERAGE(B571:B582)</f>
        <v>1638.7534051229288</v>
      </c>
      <c r="BM582" s="7">
        <f ca="1">AVERAGE(B565:B582)</f>
        <v>1755.5874638292435</v>
      </c>
      <c r="BN582" s="7">
        <f ca="1">AVERAGE(B559:B582)</f>
        <v>1954.9654332209641</v>
      </c>
      <c r="BO582" s="5">
        <f ca="1">IF($B581&gt;=BJ581,$D582,$C582)*0.2+IF($B581&gt;=BK581,$D582,$C582)*0.2+IF($B581&gt;=BL581,$D582,$C582)*0.2+IF($B581&gt;=BM581,$D582,$C582)*0.2+IF($B581&gt;=BN581,$D582,$C582)*0.2</f>
        <v>1.4725956042678401E-2</v>
      </c>
      <c r="BP582" s="3">
        <f t="shared" ca="1" si="327"/>
        <v>9060.8022972224917</v>
      </c>
      <c r="BQ582" s="5">
        <f ca="1">BP582/MAX($BP$36:BP582)-1</f>
        <v>-0.14717104033091377</v>
      </c>
      <c r="BR582" s="3">
        <f t="shared" ca="1" si="352"/>
        <v>105.11959701427041</v>
      </c>
      <c r="BS582" s="4">
        <f ca="1">BR582/MAX($BR$578:BR582)-1</f>
        <v>0</v>
      </c>
    </row>
    <row r="583" spans="1:71" x14ac:dyDescent="0.2">
      <c r="A583" s="15">
        <v>26114</v>
      </c>
      <c r="B583" s="18">
        <v>1733.0424537004862</v>
      </c>
      <c r="C583" s="17">
        <f t="shared" ca="1" si="313"/>
        <v>5.8333333333333336E-3</v>
      </c>
      <c r="D583" s="17">
        <f ca="1">B583/B582-1</f>
        <v>1.6221584042521719E-3</v>
      </c>
      <c r="E583" s="20">
        <f t="shared" ca="1" si="314"/>
        <v>11.882112043609458</v>
      </c>
      <c r="F583" s="20">
        <f ca="1">E583/MAX(E$49:E583)-1</f>
        <v>-0.50011138499378371</v>
      </c>
      <c r="G583" s="32">
        <f t="shared" ca="1" si="315"/>
        <v>1719.5000613123723</v>
      </c>
      <c r="H583" s="33">
        <f t="shared" ca="1" si="328"/>
        <v>1</v>
      </c>
      <c r="I583" s="34">
        <f t="shared" ca="1" si="329"/>
        <v>1.6221584042521719E-3</v>
      </c>
      <c r="J583" s="34">
        <f t="shared" ca="1" si="330"/>
        <v>88.113901176974821</v>
      </c>
      <c r="K583" s="35">
        <f ca="1">J583/MAX(J$49:J583)-1</f>
        <v>-0.16740704888356472</v>
      </c>
      <c r="L583" s="32">
        <f t="shared" ca="1" si="316"/>
        <v>1643.0185094286589</v>
      </c>
      <c r="M583" s="33">
        <f t="shared" ca="1" si="331"/>
        <v>1</v>
      </c>
      <c r="N583" s="34">
        <f t="shared" ca="1" si="332"/>
        <v>1.6221584042521719E-3</v>
      </c>
      <c r="O583" s="34">
        <f t="shared" ca="1" si="333"/>
        <v>83.456877068818358</v>
      </c>
      <c r="P583" s="35">
        <f ca="1">O583/MAX(O$49:O583)-1</f>
        <v>-7.8994762994428869E-2</v>
      </c>
      <c r="Q583" s="32">
        <f t="shared" ca="1" si="317"/>
        <v>1904.0999569093162</v>
      </c>
      <c r="R583" s="33">
        <f t="shared" ca="1" si="334"/>
        <v>0</v>
      </c>
      <c r="S583" s="34">
        <f t="shared" ca="1" si="335"/>
        <v>5.8333333333333336E-3</v>
      </c>
      <c r="T583" s="34">
        <f t="shared" ca="1" si="336"/>
        <v>61.47112696098656</v>
      </c>
      <c r="U583" s="35">
        <f ca="1">T583/MAX(T$49:T583)-1</f>
        <v>-0.2835207067968335</v>
      </c>
      <c r="V583" s="32">
        <f t="shared" ca="1" si="318"/>
        <v>1719.5000613123723</v>
      </c>
      <c r="W583" s="33">
        <f t="shared" ca="1" si="337"/>
        <v>1</v>
      </c>
      <c r="X583" s="34">
        <f t="shared" ca="1" si="338"/>
        <v>1.6221584042521719E-3</v>
      </c>
      <c r="Y583" s="34">
        <f t="shared" ca="1" si="339"/>
        <v>37.522126942477243</v>
      </c>
      <c r="Z583" s="35">
        <f ca="1">Y583/MAX(Y$49:Y583)-1</f>
        <v>-0.1321826739506875</v>
      </c>
      <c r="AA583" s="32">
        <f t="shared" ca="1" si="319"/>
        <v>1719.5000613123723</v>
      </c>
      <c r="AB583" s="33">
        <f t="shared" ca="1" si="340"/>
        <v>1</v>
      </c>
      <c r="AC583" s="34">
        <f t="shared" ca="1" si="341"/>
        <v>1.6221584042521719E-3</v>
      </c>
      <c r="AD583" s="34">
        <f t="shared" ca="1" si="342"/>
        <v>98.56528668336604</v>
      </c>
      <c r="AE583" s="35">
        <f ca="1">AD583/MAX(AD$49:AD583)-1</f>
        <v>-0.16740704888356484</v>
      </c>
      <c r="AF583" s="32">
        <f t="shared" ca="1" si="320"/>
        <v>1643.0185094286589</v>
      </c>
      <c r="AG583" s="33">
        <f t="shared" ca="1" si="343"/>
        <v>0</v>
      </c>
      <c r="AH583" s="34">
        <f t="shared" ca="1" si="344"/>
        <v>5.8333333333333336E-3</v>
      </c>
      <c r="AI583" s="34">
        <f t="shared" ca="1" si="345"/>
        <v>60.526023620129429</v>
      </c>
      <c r="AJ583" s="35">
        <f ca="1">AI583/MAX(AI$49:AI583)-1</f>
        <v>-8.8552780810129739E-2</v>
      </c>
      <c r="AK583" s="32">
        <f t="shared" ca="1" si="321"/>
        <v>1643.0185094286589</v>
      </c>
      <c r="AL583" s="33">
        <f t="shared" ca="1" si="322"/>
        <v>0.6</v>
      </c>
      <c r="AM583" s="34">
        <f t="shared" ca="1" si="346"/>
        <v>5.8333333333333336E-3</v>
      </c>
      <c r="AN583" s="34">
        <f t="shared" ca="1" si="347"/>
        <v>66.532691523392444</v>
      </c>
      <c r="AO583" s="35">
        <f ca="1">AN583/MAX(AN$49:AN583)-1</f>
        <v>-8.8552780810129406E-2</v>
      </c>
      <c r="AP583" s="32">
        <f t="shared" ca="1" si="323"/>
        <v>1730.2357372579559</v>
      </c>
      <c r="AQ583" s="33">
        <f t="shared" ca="1" si="324"/>
        <v>1</v>
      </c>
      <c r="AR583" s="34">
        <f t="shared" ca="1" si="348"/>
        <v>1.6221584042521719E-3</v>
      </c>
      <c r="AS583" s="34">
        <f t="shared" ca="1" si="349"/>
        <v>78.342343409128233</v>
      </c>
      <c r="AT583" s="35">
        <f ca="1">AS583/MAX(AS$49:AS583)-1</f>
        <v>-0.25581854873473819</v>
      </c>
      <c r="AU583" s="32">
        <f t="shared" ca="1" si="325"/>
        <v>1681.1811702718035</v>
      </c>
      <c r="AV583" s="33">
        <f t="shared" ca="1" si="326"/>
        <v>1</v>
      </c>
      <c r="AW583" s="34">
        <f t="shared" ca="1" si="350"/>
        <v>3.7277458687927528E-3</v>
      </c>
      <c r="AX583" s="34">
        <f t="shared" ca="1" si="351"/>
        <v>77.04671617922881</v>
      </c>
      <c r="AY583" s="35">
        <f ca="1">AX583/MAX(AX$49:AX583)-1</f>
        <v>-0.14758161833283889</v>
      </c>
      <c r="AZ583" s="20"/>
      <c r="BA583" s="20"/>
      <c r="BB583" s="20"/>
      <c r="BC583" s="20"/>
      <c r="BD583" s="20"/>
      <c r="BE583" s="20"/>
      <c r="BF583" s="20"/>
      <c r="BG583" s="20"/>
      <c r="BH583" s="20"/>
      <c r="BJ583" s="7">
        <f ca="1">AVERAGE(B581:B583)</f>
        <v>1719.5000613123723</v>
      </c>
      <c r="BK583" s="7">
        <f ca="1">AVERAGE(B578:B583)</f>
        <v>1659.9093243034069</v>
      </c>
      <c r="BL583" s="7">
        <f ca="1">AVERAGE(B572:B583)</f>
        <v>1654.74839180499</v>
      </c>
      <c r="BM583" s="7">
        <f ca="1">AVERAGE(B566:B583)</f>
        <v>1730.0298257820591</v>
      </c>
      <c r="BN583" s="7">
        <f ca="1">AVERAGE(B560:B583)</f>
        <v>1904.0999569093162</v>
      </c>
      <c r="BO583" s="5">
        <f ca="1">IF($B582&gt;=BJ582,$D583,$C583)*0.2+IF($B582&gt;=BK582,$D583,$C583)*0.2+IF($B582&gt;=BL582,$D583,$C583)*0.2+IF($B582&gt;=BM582,$D583,$C583)*0.2+IF($B582&gt;=BN582,$D583,$C583)*0.2</f>
        <v>3.3066283758846366E-3</v>
      </c>
      <c r="BP583" s="3">
        <f t="shared" ca="1" si="327"/>
        <v>9090.7630032067682</v>
      </c>
      <c r="BQ583" s="5">
        <f ca="1">BP583/MAX($BP$36:BP583)-1</f>
        <v>-0.14435105189309572</v>
      </c>
      <c r="BR583" s="3">
        <f t="shared" ca="1" si="352"/>
        <v>105.46718845661937</v>
      </c>
      <c r="BS583" s="4">
        <f ca="1">BR583/MAX($BR$578:BR583)-1</f>
        <v>0</v>
      </c>
    </row>
    <row r="584" spans="1:71" x14ac:dyDescent="0.2">
      <c r="A584" s="15">
        <v>26145</v>
      </c>
      <c r="B584" s="18">
        <v>1759.137978744031</v>
      </c>
      <c r="C584" s="17">
        <f t="shared" ca="1" si="313"/>
        <v>5.8333333333333336E-3</v>
      </c>
      <c r="D584" s="17">
        <f ca="1">B584/B583-1</f>
        <v>1.5057637502084331E-2</v>
      </c>
      <c r="E584" s="20">
        <f t="shared" ca="1" si="314"/>
        <v>12.061028579521281</v>
      </c>
      <c r="F584" s="20">
        <f ca="1">E584/MAX(E$49:E584)-1</f>
        <v>-0.49258424343760099</v>
      </c>
      <c r="G584" s="32">
        <f t="shared" ca="1" si="315"/>
        <v>1740.8053899008244</v>
      </c>
      <c r="H584" s="33">
        <f t="shared" ca="1" si="328"/>
        <v>1</v>
      </c>
      <c r="I584" s="34">
        <f t="shared" ca="1" si="329"/>
        <v>1.5057637502084331E-2</v>
      </c>
      <c r="J584" s="34">
        <f t="shared" ca="1" si="330"/>
        <v>89.44068835979219</v>
      </c>
      <c r="K584" s="35">
        <f ca="1">J584/MAX(J$49:J584)-1</f>
        <v>-0.15487016603886283</v>
      </c>
      <c r="L584" s="32">
        <f t="shared" ca="1" si="316"/>
        <v>1645.1842489957464</v>
      </c>
      <c r="M584" s="33">
        <f t="shared" ca="1" si="331"/>
        <v>1</v>
      </c>
      <c r="N584" s="34">
        <f t="shared" ca="1" si="332"/>
        <v>1.5057637502084331E-2</v>
      </c>
      <c r="O584" s="34">
        <f t="shared" ca="1" si="333"/>
        <v>84.713540470776636</v>
      </c>
      <c r="P584" s="35">
        <f ca="1">O584/MAX(O$49:O584)-1</f>
        <v>-6.5126599998077794E-2</v>
      </c>
      <c r="Q584" s="32">
        <f t="shared" ca="1" si="317"/>
        <v>1862.2225147625388</v>
      </c>
      <c r="R584" s="33">
        <f t="shared" ca="1" si="334"/>
        <v>0</v>
      </c>
      <c r="S584" s="34">
        <f t="shared" ca="1" si="335"/>
        <v>5.8333333333333336E-3</v>
      </c>
      <c r="T584" s="34">
        <f t="shared" ca="1" si="336"/>
        <v>61.829708534925651</v>
      </c>
      <c r="U584" s="35">
        <f ca="1">T584/MAX(T$49:T584)-1</f>
        <v>-0.27934124425314832</v>
      </c>
      <c r="V584" s="32">
        <f t="shared" ca="1" si="318"/>
        <v>1740.8053899008244</v>
      </c>
      <c r="W584" s="33">
        <f t="shared" ca="1" si="337"/>
        <v>1</v>
      </c>
      <c r="X584" s="34">
        <f t="shared" ca="1" si="338"/>
        <v>1.5057637502084331E-2</v>
      </c>
      <c r="Y584" s="34">
        <f t="shared" ca="1" si="339"/>
        <v>38.087121528284257</v>
      </c>
      <c r="Z584" s="35">
        <f ca="1">Y584/MAX(Y$49:Y584)-1</f>
        <v>-0.11911539523700887</v>
      </c>
      <c r="AA584" s="32">
        <f t="shared" ca="1" si="319"/>
        <v>1740.8053899008244</v>
      </c>
      <c r="AB584" s="33">
        <f t="shared" ca="1" si="340"/>
        <v>1</v>
      </c>
      <c r="AC584" s="34">
        <f t="shared" ca="1" si="341"/>
        <v>1.5057637502084331E-2</v>
      </c>
      <c r="AD584" s="34">
        <f t="shared" ca="1" si="342"/>
        <v>100.04944704053318</v>
      </c>
      <c r="AE584" s="35">
        <f ca="1">AD584/MAX(AD$49:AD584)-1</f>
        <v>-0.15487016603886294</v>
      </c>
      <c r="AF584" s="32">
        <f t="shared" ca="1" si="320"/>
        <v>1645.1842489957464</v>
      </c>
      <c r="AG584" s="33">
        <f t="shared" ca="1" si="343"/>
        <v>0</v>
      </c>
      <c r="AH584" s="34">
        <f t="shared" ca="1" si="344"/>
        <v>5.8333333333333336E-3</v>
      </c>
      <c r="AI584" s="34">
        <f t="shared" ca="1" si="345"/>
        <v>60.879092091246854</v>
      </c>
      <c r="AJ584" s="35">
        <f ca="1">AI584/MAX(AI$49:AI584)-1</f>
        <v>-8.3236005364855425E-2</v>
      </c>
      <c r="AK584" s="32">
        <f t="shared" ca="1" si="321"/>
        <v>1645.1842489957464</v>
      </c>
      <c r="AL584" s="33">
        <f t="shared" ca="1" si="322"/>
        <v>1</v>
      </c>
      <c r="AM584" s="34">
        <f t="shared" ca="1" si="346"/>
        <v>1.5057637502084331E-2</v>
      </c>
      <c r="AN584" s="34">
        <f t="shared" ca="1" si="347"/>
        <v>67.534516674389693</v>
      </c>
      <c r="AO584" s="35">
        <f ca="1">AN584/MAX(AN$49:AN584)-1</f>
        <v>-7.4828538981285497E-2</v>
      </c>
      <c r="AP584" s="32">
        <f t="shared" ca="1" si="323"/>
        <v>1733.0424537004862</v>
      </c>
      <c r="AQ584" s="33">
        <f t="shared" ca="1" si="324"/>
        <v>1</v>
      </c>
      <c r="AR584" s="34">
        <f t="shared" ca="1" si="348"/>
        <v>1.5057637502084331E-2</v>
      </c>
      <c r="AS584" s="34">
        <f t="shared" ca="1" si="349"/>
        <v>79.521994017246698</v>
      </c>
      <c r="AT584" s="35">
        <f ca="1">AS584/MAX(AS$49:AS584)-1</f>
        <v>-0.24461293420581076</v>
      </c>
      <c r="AU584" s="32">
        <f t="shared" ca="1" si="325"/>
        <v>1719.5000613123723</v>
      </c>
      <c r="AV584" s="33">
        <f t="shared" ca="1" si="326"/>
        <v>1</v>
      </c>
      <c r="AW584" s="34">
        <f t="shared" ca="1" si="350"/>
        <v>1.2751561459896582E-2</v>
      </c>
      <c r="AX584" s="34">
        <f t="shared" ca="1" si="351"/>
        <v>78.02918211587145</v>
      </c>
      <c r="AY584" s="35">
        <f ca="1">AX584/MAX(AX$49:AX584)-1</f>
        <v>-0.13671195294946448</v>
      </c>
      <c r="AZ584" s="20"/>
      <c r="BA584" s="20"/>
      <c r="BB584" s="20"/>
      <c r="BC584" s="20"/>
      <c r="BD584" s="20"/>
      <c r="BE584" s="20"/>
      <c r="BF584" s="20"/>
      <c r="BG584" s="20"/>
      <c r="BH584" s="20"/>
      <c r="BJ584" s="7">
        <f ca="1">AVERAGE(B582:B584)</f>
        <v>1740.8053899008244</v>
      </c>
      <c r="BK584" s="7">
        <f ca="1">AVERAGE(B579:B584)</f>
        <v>1688.3337545706383</v>
      </c>
      <c r="BL584" s="7">
        <f ca="1">AVERAGE(B573:B584)</f>
        <v>1662.1440144801088</v>
      </c>
      <c r="BM584" s="7">
        <f ca="1">AVERAGE(B567:B584)</f>
        <v>1716.3128373165482</v>
      </c>
      <c r="BN584" s="7">
        <f ca="1">AVERAGE(B561:B584)</f>
        <v>1862.2225147625388</v>
      </c>
      <c r="BO584" s="5">
        <f ca="1">IF($B583&gt;=BJ583,$D584,$C584)*0.2+IF($B583&gt;=BK583,$D584,$C584)*0.2+IF($B583&gt;=BL583,$D584,$C584)*0.2+IF($B583&gt;=BM583,$D584,$C584)*0.2+IF($B583&gt;=BN583,$D584,$C584)*0.2</f>
        <v>1.3212776668334132E-2</v>
      </c>
      <c r="BP584" s="3">
        <f t="shared" ca="1" si="327"/>
        <v>9210.877224512893</v>
      </c>
      <c r="BQ584" s="5">
        <f ca="1">BP584/MAX($BP$36:BP584)-1</f>
        <v>-0.13304555343526425</v>
      </c>
      <c r="BR584" s="3">
        <f t="shared" ca="1" si="352"/>
        <v>106.86070286353379</v>
      </c>
      <c r="BS584" s="4">
        <f ca="1">BR584/MAX($BR$578:BR584)-1</f>
        <v>0</v>
      </c>
    </row>
    <row r="585" spans="1:71" x14ac:dyDescent="0.2">
      <c r="A585" s="15">
        <v>26176</v>
      </c>
      <c r="B585" s="18">
        <v>1601.5217613191242</v>
      </c>
      <c r="C585" s="17">
        <f t="shared" ca="1" si="313"/>
        <v>5.8333333333333336E-3</v>
      </c>
      <c r="D585" s="17">
        <f ca="1">B585/B584-1</f>
        <v>-8.9598553001192016E-2</v>
      </c>
      <c r="E585" s="20">
        <f t="shared" ca="1" si="314"/>
        <v>10.980377871090152</v>
      </c>
      <c r="F585" s="20">
        <f ca="1">E585/MAX(E$49:E585)-1</f>
        <v>-0.53804796099559704</v>
      </c>
      <c r="G585" s="32">
        <f t="shared" ca="1" si="315"/>
        <v>1697.9007312545473</v>
      </c>
      <c r="H585" s="33">
        <f t="shared" ca="1" si="328"/>
        <v>1</v>
      </c>
      <c r="I585" s="34">
        <f t="shared" ca="1" si="329"/>
        <v>-8.9598553001192016E-2</v>
      </c>
      <c r="J585" s="34">
        <f t="shared" ca="1" si="330"/>
        <v>81.426932103324248</v>
      </c>
      <c r="K585" s="35">
        <f ca="1">J585/MAX(J$49:J585)-1</f>
        <v>-0.23059257625991836</v>
      </c>
      <c r="L585" s="32">
        <f t="shared" ca="1" si="316"/>
        <v>1637.8984355288153</v>
      </c>
      <c r="M585" s="33">
        <f t="shared" ca="1" si="331"/>
        <v>1</v>
      </c>
      <c r="N585" s="34">
        <f t="shared" ca="1" si="332"/>
        <v>-8.9598553001192016E-2</v>
      </c>
      <c r="O585" s="34">
        <f t="shared" ca="1" si="333"/>
        <v>77.123329824987124</v>
      </c>
      <c r="P585" s="35">
        <f ca="1">O585/MAX(O$49:O585)-1</f>
        <v>-0.14888990387755463</v>
      </c>
      <c r="Q585" s="32">
        <f t="shared" ca="1" si="317"/>
        <v>1821.5337375212341</v>
      </c>
      <c r="R585" s="33">
        <f t="shared" ca="1" si="334"/>
        <v>0</v>
      </c>
      <c r="S585" s="34">
        <f t="shared" ca="1" si="335"/>
        <v>5.8333333333333336E-3</v>
      </c>
      <c r="T585" s="34">
        <f t="shared" ca="1" si="336"/>
        <v>62.190381834712717</v>
      </c>
      <c r="U585" s="35">
        <f ca="1">T585/MAX(T$49:T585)-1</f>
        <v>-0.27513740151129173</v>
      </c>
      <c r="V585" s="32">
        <f t="shared" ca="1" si="318"/>
        <v>1697.9007312545473</v>
      </c>
      <c r="W585" s="33">
        <f t="shared" ca="1" si="337"/>
        <v>1</v>
      </c>
      <c r="X585" s="34">
        <f t="shared" ca="1" si="338"/>
        <v>-8.9598553001192016E-2</v>
      </c>
      <c r="Y585" s="34">
        <f t="shared" ca="1" si="339"/>
        <v>34.674570551369442</v>
      </c>
      <c r="Z585" s="35">
        <f ca="1">Y585/MAX(Y$49:Y585)-1</f>
        <v>-0.19804138118479964</v>
      </c>
      <c r="AA585" s="32">
        <f t="shared" ca="1" si="319"/>
        <v>1697.9007312545473</v>
      </c>
      <c r="AB585" s="33">
        <f t="shared" ca="1" si="340"/>
        <v>1</v>
      </c>
      <c r="AC585" s="34">
        <f t="shared" ca="1" si="341"/>
        <v>-8.9598553001192016E-2</v>
      </c>
      <c r="AD585" s="34">
        <f t="shared" ca="1" si="342"/>
        <v>91.085161357132009</v>
      </c>
      <c r="AE585" s="35">
        <f ca="1">AD585/MAX(AD$49:AD585)-1</f>
        <v>-0.23059257625991858</v>
      </c>
      <c r="AF585" s="32">
        <f t="shared" ca="1" si="320"/>
        <v>1637.8984355288153</v>
      </c>
      <c r="AG585" s="33">
        <f t="shared" ca="1" si="343"/>
        <v>0</v>
      </c>
      <c r="AH585" s="34">
        <f t="shared" ca="1" si="344"/>
        <v>5.8333333333333336E-3</v>
      </c>
      <c r="AI585" s="34">
        <f t="shared" ca="1" si="345"/>
        <v>61.234220128445799</v>
      </c>
      <c r="AJ585" s="35">
        <f ca="1">AI585/MAX(AI$49:AI585)-1</f>
        <v>-7.7888215396150318E-2</v>
      </c>
      <c r="AK585" s="32">
        <f t="shared" ca="1" si="321"/>
        <v>1637.8984355288153</v>
      </c>
      <c r="AL585" s="33">
        <f t="shared" ca="1" si="322"/>
        <v>1</v>
      </c>
      <c r="AM585" s="34">
        <f t="shared" ca="1" si="346"/>
        <v>-8.9598553001192016E-2</v>
      </c>
      <c r="AN585" s="34">
        <f t="shared" ca="1" si="347"/>
        <v>61.483521702729504</v>
      </c>
      <c r="AO585" s="35">
        <f ca="1">AN585/MAX(AN$49:AN585)-1</f>
        <v>-0.15772256316656097</v>
      </c>
      <c r="AP585" s="32">
        <f t="shared" ca="1" si="323"/>
        <v>1759.137978744031</v>
      </c>
      <c r="AQ585" s="33">
        <f t="shared" ca="1" si="324"/>
        <v>1</v>
      </c>
      <c r="AR585" s="34">
        <f t="shared" ca="1" si="348"/>
        <v>-8.9598553001192016E-2</v>
      </c>
      <c r="AS585" s="34">
        <f t="shared" ca="1" si="349"/>
        <v>72.396938421531942</v>
      </c>
      <c r="AT585" s="35">
        <f ca="1">AS585/MAX(AS$49:AS585)-1</f>
        <v>-0.31229452225678644</v>
      </c>
      <c r="AU585" s="32">
        <f t="shared" ca="1" si="325"/>
        <v>1740.8053899008244</v>
      </c>
      <c r="AV585" s="33">
        <f t="shared" ca="1" si="326"/>
        <v>1</v>
      </c>
      <c r="AW585" s="34">
        <f t="shared" ca="1" si="350"/>
        <v>-6.5740581417560673E-2</v>
      </c>
      <c r="AX585" s="34">
        <f t="shared" ca="1" si="351"/>
        <v>72.899498316037338</v>
      </c>
      <c r="AY585" s="35">
        <f ca="1">AX585/MAX(AX$49:AX585)-1</f>
        <v>-0.1934650110933972</v>
      </c>
      <c r="AZ585" s="20"/>
      <c r="BA585" s="20"/>
      <c r="BB585" s="20"/>
      <c r="BC585" s="20"/>
      <c r="BD585" s="20"/>
      <c r="BE585" s="20"/>
      <c r="BF585" s="20"/>
      <c r="BG585" s="20"/>
      <c r="BH585" s="20"/>
      <c r="BJ585" s="7">
        <f ca="1">AVERAGE(B583:B585)</f>
        <v>1697.9007312545473</v>
      </c>
      <c r="BK585" s="7">
        <f ca="1">AVERAGE(B580:B585)</f>
        <v>1689.540950763175</v>
      </c>
      <c r="BL585" s="7">
        <f ca="1">AVERAGE(B574:B585)</f>
        <v>1649.2370695291454</v>
      </c>
      <c r="BM585" s="7">
        <f ca="1">AVERAGE(B568:B585)</f>
        <v>1693.4134851516642</v>
      </c>
      <c r="BN585" s="7">
        <f ca="1">AVERAGE(B562:B585)</f>
        <v>1821.5337375212341</v>
      </c>
      <c r="BO585" s="5">
        <f ca="1">IF($B584&gt;=BJ584,$D585,$C585)*0.2+IF($B584&gt;=BK584,$D585,$C585)*0.2+IF($B584&gt;=BL584,$D585,$C585)*0.2+IF($B584&gt;=BM584,$D585,$C585)*0.2+IF($B584&gt;=BN584,$D585,$C585)*0.2</f>
        <v>-7.0512175734286947E-2</v>
      </c>
      <c r="BP585" s="3">
        <f t="shared" ca="1" si="327"/>
        <v>8561.3982309910989</v>
      </c>
      <c r="BQ585" s="5">
        <f ca="1">BP585/MAX($BP$36:BP585)-1</f>
        <v>-0.19417639772505835</v>
      </c>
      <c r="BR585" s="3">
        <f t="shared" ca="1" si="352"/>
        <v>99.325722204130869</v>
      </c>
      <c r="BS585" s="4">
        <f ca="1">BR585/MAX($BR$578:BR585)-1</f>
        <v>-7.051217573428703E-2</v>
      </c>
    </row>
    <row r="586" spans="1:71" x14ac:dyDescent="0.2">
      <c r="A586" s="15">
        <v>26206</v>
      </c>
      <c r="B586" s="18">
        <v>1485.6913221284303</v>
      </c>
      <c r="C586" s="17">
        <f t="shared" ca="1" si="313"/>
        <v>5.8333333333333336E-3</v>
      </c>
      <c r="D586" s="17">
        <f ca="1">B586/B585-1</f>
        <v>-7.2325235902687912E-2</v>
      </c>
      <c r="E586" s="20">
        <f t="shared" ca="1" si="314"/>
        <v>10.186219451262902</v>
      </c>
      <c r="F586" s="20">
        <f ca="1">E586/MAX(E$49:E586)-1</f>
        <v>-0.57145875119231815</v>
      </c>
      <c r="G586" s="32">
        <f t="shared" ca="1" si="315"/>
        <v>1615.4503540638618</v>
      </c>
      <c r="H586" s="33">
        <f t="shared" ca="1" si="328"/>
        <v>0</v>
      </c>
      <c r="I586" s="34">
        <f t="shared" ca="1" si="329"/>
        <v>5.8333333333333336E-3</v>
      </c>
      <c r="J586" s="34">
        <f t="shared" ca="1" si="330"/>
        <v>81.901922540593645</v>
      </c>
      <c r="K586" s="35">
        <f ca="1">J586/MAX(J$49:J586)-1</f>
        <v>-0.22610436628810116</v>
      </c>
      <c r="L586" s="32">
        <f t="shared" ca="1" si="316"/>
        <v>1635.6206851468537</v>
      </c>
      <c r="M586" s="33">
        <f t="shared" ca="1" si="331"/>
        <v>0</v>
      </c>
      <c r="N586" s="34">
        <f t="shared" ca="1" si="332"/>
        <v>5.8333333333333336E-3</v>
      </c>
      <c r="O586" s="34">
        <f t="shared" ca="1" si="333"/>
        <v>77.573215915632886</v>
      </c>
      <c r="P586" s="35">
        <f ca="1">O586/MAX(O$49:O586)-1</f>
        <v>-0.14392509498350703</v>
      </c>
      <c r="Q586" s="32">
        <f t="shared" ca="1" si="317"/>
        <v>1779.237668875161</v>
      </c>
      <c r="R586" s="33">
        <f t="shared" ca="1" si="334"/>
        <v>0</v>
      </c>
      <c r="S586" s="34">
        <f t="shared" ca="1" si="335"/>
        <v>5.8333333333333336E-3</v>
      </c>
      <c r="T586" s="34">
        <f t="shared" ca="1" si="336"/>
        <v>62.553159062081875</v>
      </c>
      <c r="U586" s="35">
        <f ca="1">T586/MAX(T$49:T586)-1</f>
        <v>-0.27090903635344088</v>
      </c>
      <c r="V586" s="32">
        <f t="shared" ca="1" si="318"/>
        <v>1615.4503540638618</v>
      </c>
      <c r="W586" s="33">
        <f t="shared" ca="1" si="337"/>
        <v>0</v>
      </c>
      <c r="X586" s="34">
        <f t="shared" ca="1" si="338"/>
        <v>7.2325235902687912E-2</v>
      </c>
      <c r="Y586" s="34">
        <f t="shared" ca="1" si="339"/>
        <v>37.182417046321625</v>
      </c>
      <c r="Z586" s="35">
        <f ca="1">Y586/MAX(Y$49:Y586)-1</f>
        <v>-0.1400395348947967</v>
      </c>
      <c r="AA586" s="32">
        <f t="shared" ca="1" si="319"/>
        <v>1615.4503540638618</v>
      </c>
      <c r="AB586" s="33">
        <f t="shared" ca="1" si="340"/>
        <v>0</v>
      </c>
      <c r="AC586" s="34">
        <f t="shared" ca="1" si="341"/>
        <v>5.8333333333333336E-3</v>
      </c>
      <c r="AD586" s="34">
        <f t="shared" ca="1" si="342"/>
        <v>91.616491465048611</v>
      </c>
      <c r="AE586" s="35">
        <f ca="1">AD586/MAX(AD$49:AD586)-1</f>
        <v>-0.22610436628810138</v>
      </c>
      <c r="AF586" s="32">
        <f t="shared" ca="1" si="320"/>
        <v>1635.6206851468537</v>
      </c>
      <c r="AG586" s="33">
        <f t="shared" ca="1" si="343"/>
        <v>0</v>
      </c>
      <c r="AH586" s="34">
        <f t="shared" ca="1" si="344"/>
        <v>5.8333333333333336E-3</v>
      </c>
      <c r="AI586" s="34">
        <f t="shared" ca="1" si="345"/>
        <v>61.591419745861735</v>
      </c>
      <c r="AJ586" s="35">
        <f ca="1">AI586/MAX(AI$49:AI586)-1</f>
        <v>-7.250922998596121E-2</v>
      </c>
      <c r="AK586" s="32">
        <f t="shared" ca="1" si="321"/>
        <v>1635.6206851468537</v>
      </c>
      <c r="AL586" s="33">
        <f t="shared" ca="1" si="322"/>
        <v>0</v>
      </c>
      <c r="AM586" s="34">
        <f t="shared" ca="1" si="346"/>
        <v>5.8333333333333336E-3</v>
      </c>
      <c r="AN586" s="34">
        <f t="shared" ca="1" si="347"/>
        <v>61.84217557932876</v>
      </c>
      <c r="AO586" s="35">
        <f ca="1">AN586/MAX(AN$49:AN586)-1</f>
        <v>-0.15280927811836598</v>
      </c>
      <c r="AP586" s="32">
        <f t="shared" ca="1" si="323"/>
        <v>1759.137978744031</v>
      </c>
      <c r="AQ586" s="33">
        <f t="shared" ca="1" si="324"/>
        <v>0</v>
      </c>
      <c r="AR586" s="34">
        <f t="shared" ca="1" si="348"/>
        <v>5.8333333333333336E-3</v>
      </c>
      <c r="AS586" s="34">
        <f t="shared" ca="1" si="349"/>
        <v>72.819253895657553</v>
      </c>
      <c r="AT586" s="35">
        <f ca="1">AS586/MAX(AS$49:AS586)-1</f>
        <v>-0.30828290696995098</v>
      </c>
      <c r="AU586" s="32">
        <f t="shared" ca="1" si="325"/>
        <v>1740.8053899008244</v>
      </c>
      <c r="AV586" s="33">
        <f t="shared" ca="1" si="326"/>
        <v>1</v>
      </c>
      <c r="AW586" s="34">
        <f t="shared" ca="1" si="350"/>
        <v>5.8333333333333336E-3</v>
      </c>
      <c r="AX586" s="34">
        <f t="shared" ca="1" si="351"/>
        <v>73.324745389547559</v>
      </c>
      <c r="AY586" s="35">
        <f ca="1">AX586/MAX(AX$49:AX586)-1</f>
        <v>-0.18876022365810863</v>
      </c>
      <c r="AZ586" s="20"/>
      <c r="BA586" s="20"/>
      <c r="BB586" s="20"/>
      <c r="BC586" s="20"/>
      <c r="BD586" s="20"/>
      <c r="BE586" s="20"/>
      <c r="BF586" s="20"/>
      <c r="BG586" s="20"/>
      <c r="BH586" s="20"/>
      <c r="BJ586" s="7">
        <f ca="1">AVERAGE(B584:B586)</f>
        <v>1615.4503540638618</v>
      </c>
      <c r="BK586" s="7">
        <f ca="1">AVERAGE(B581:B586)</f>
        <v>1667.4752076881171</v>
      </c>
      <c r="BL586" s="7">
        <f ca="1">AVERAGE(B575:B586)</f>
        <v>1628.2546311170847</v>
      </c>
      <c r="BM586" s="7">
        <f ca="1">AVERAGE(B569:B586)</f>
        <v>1668.2864395921306</v>
      </c>
      <c r="BN586" s="7">
        <f ca="1">AVERAGE(B563:B586)</f>
        <v>1779.237668875161</v>
      </c>
      <c r="BO586" s="5">
        <f ca="1">IF($B585&gt;=BJ585,$D586,$C586)*0.2+IF($B585&gt;=BK585,$D586,$C586)*0.2+IF($B585&gt;=BL585,$D586,$C586)*0.2+IF($B585&gt;=BM585,$D586,$C586)*0.2+IF($B585&gt;=BN585,$D586,$C586)*0.2</f>
        <v>5.8333333333333336E-3</v>
      </c>
      <c r="BP586" s="3">
        <f t="shared" ca="1" si="327"/>
        <v>8611.3397206718801</v>
      </c>
      <c r="BQ586" s="5">
        <f ca="1">BP586/MAX($BP$36:BP586)-1</f>
        <v>-0.18947576004512123</v>
      </c>
      <c r="BR586" s="3">
        <f t="shared" ca="1" si="352"/>
        <v>99.905122250321639</v>
      </c>
      <c r="BS586" s="4">
        <f ca="1">BR586/MAX($BR$578:BR586)-1</f>
        <v>-6.5090163426070213E-2</v>
      </c>
    </row>
    <row r="587" spans="1:71" x14ac:dyDescent="0.2">
      <c r="A587" s="15">
        <v>26237</v>
      </c>
      <c r="B587" s="18">
        <v>1315.7694246346109</v>
      </c>
      <c r="C587" s="17">
        <f t="shared" ca="1" si="313"/>
        <v>5.8333333333333336E-3</v>
      </c>
      <c r="D587" s="17">
        <f ca="1">B587/B586-1</f>
        <v>-0.11437227569612918</v>
      </c>
      <c r="E587" s="20">
        <f t="shared" ca="1" si="314"/>
        <v>9.0211983518817878</v>
      </c>
      <c r="F587" s="20">
        <f ca="1">E587/MAX(E$49:E587)-1</f>
        <v>-0.62047198904811385</v>
      </c>
      <c r="G587" s="32">
        <f t="shared" ca="1" si="315"/>
        <v>1467.6608360273885</v>
      </c>
      <c r="H587" s="33">
        <f t="shared" ca="1" si="328"/>
        <v>0</v>
      </c>
      <c r="I587" s="34">
        <f t="shared" ca="1" si="329"/>
        <v>5.8333333333333336E-3</v>
      </c>
      <c r="J587" s="34">
        <f t="shared" ca="1" si="330"/>
        <v>82.37968375541378</v>
      </c>
      <c r="K587" s="35">
        <f ca="1">J587/MAX(J$49:J587)-1</f>
        <v>-0.2215899750914484</v>
      </c>
      <c r="L587" s="32">
        <f t="shared" ca="1" si="316"/>
        <v>1612.1576432646639</v>
      </c>
      <c r="M587" s="33">
        <f t="shared" ca="1" si="331"/>
        <v>0</v>
      </c>
      <c r="N587" s="34">
        <f t="shared" ca="1" si="332"/>
        <v>5.8333333333333336E-3</v>
      </c>
      <c r="O587" s="34">
        <f t="shared" ca="1" si="333"/>
        <v>78.025726341807413</v>
      </c>
      <c r="P587" s="35">
        <f ca="1">O587/MAX(O$49:O587)-1</f>
        <v>-0.13893132470424407</v>
      </c>
      <c r="Q587" s="32">
        <f t="shared" ca="1" si="317"/>
        <v>1741.9299512080695</v>
      </c>
      <c r="R587" s="33">
        <f t="shared" ca="1" si="334"/>
        <v>0</v>
      </c>
      <c r="S587" s="34">
        <f t="shared" ca="1" si="335"/>
        <v>5.8333333333333336E-3</v>
      </c>
      <c r="T587" s="34">
        <f t="shared" ca="1" si="336"/>
        <v>62.918052489944017</v>
      </c>
      <c r="U587" s="35">
        <f ca="1">T587/MAX(T$49:T587)-1</f>
        <v>-0.2666560057321693</v>
      </c>
      <c r="V587" s="32">
        <f t="shared" ca="1" si="318"/>
        <v>1467.6608360273885</v>
      </c>
      <c r="W587" s="33">
        <f t="shared" ca="1" si="337"/>
        <v>0</v>
      </c>
      <c r="X587" s="34">
        <f t="shared" ca="1" si="338"/>
        <v>0.11437227569612918</v>
      </c>
      <c r="Y587" s="34">
        <f t="shared" ca="1" si="339"/>
        <v>41.435054699791976</v>
      </c>
      <c r="Z587" s="35">
        <f ca="1">Y587/MAX(Y$49:Y587)-1</f>
        <v>-4.1683899492012899E-2</v>
      </c>
      <c r="AA587" s="32">
        <f t="shared" ca="1" si="319"/>
        <v>1467.6608360273885</v>
      </c>
      <c r="AB587" s="33">
        <f t="shared" ca="1" si="340"/>
        <v>0</v>
      </c>
      <c r="AC587" s="34">
        <f t="shared" ca="1" si="341"/>
        <v>5.8333333333333336E-3</v>
      </c>
      <c r="AD587" s="34">
        <f t="shared" ca="1" si="342"/>
        <v>92.150920998594728</v>
      </c>
      <c r="AE587" s="35">
        <f ca="1">AD587/MAX(AD$49:AD587)-1</f>
        <v>-0.22158997509144862</v>
      </c>
      <c r="AF587" s="32">
        <f t="shared" ca="1" si="320"/>
        <v>1612.1576432646639</v>
      </c>
      <c r="AG587" s="33">
        <f t="shared" ca="1" si="343"/>
        <v>0</v>
      </c>
      <c r="AH587" s="34">
        <f t="shared" ca="1" si="344"/>
        <v>5.8333333333333336E-3</v>
      </c>
      <c r="AI587" s="34">
        <f t="shared" ca="1" si="345"/>
        <v>61.950703027712599</v>
      </c>
      <c r="AJ587" s="35">
        <f ca="1">AI587/MAX(AI$49:AI587)-1</f>
        <v>-6.7098867160879205E-2</v>
      </c>
      <c r="AK587" s="32">
        <f t="shared" ca="1" si="321"/>
        <v>1612.1576432646639</v>
      </c>
      <c r="AL587" s="33">
        <f t="shared" ca="1" si="322"/>
        <v>0</v>
      </c>
      <c r="AM587" s="34">
        <f t="shared" ca="1" si="346"/>
        <v>5.8333333333333336E-3</v>
      </c>
      <c r="AN587" s="34">
        <f t="shared" ca="1" si="347"/>
        <v>62.202921603541512</v>
      </c>
      <c r="AO587" s="35">
        <f ca="1">AN587/MAX(AN$49:AN587)-1</f>
        <v>-0.14786733224072302</v>
      </c>
      <c r="AP587" s="32">
        <f t="shared" ca="1" si="323"/>
        <v>1759.137978744031</v>
      </c>
      <c r="AQ587" s="33">
        <f t="shared" ca="1" si="324"/>
        <v>0</v>
      </c>
      <c r="AR587" s="34">
        <f t="shared" ca="1" si="348"/>
        <v>5.8333333333333336E-3</v>
      </c>
      <c r="AS587" s="34">
        <f t="shared" ca="1" si="349"/>
        <v>73.244032876715551</v>
      </c>
      <c r="AT587" s="35">
        <f ca="1">AS587/MAX(AS$49:AS587)-1</f>
        <v>-0.30424789059394231</v>
      </c>
      <c r="AU587" s="32">
        <f t="shared" ca="1" si="325"/>
        <v>1740.8053899008244</v>
      </c>
      <c r="AV587" s="33">
        <f t="shared" ca="1" si="326"/>
        <v>0</v>
      </c>
      <c r="AW587" s="34">
        <f t="shared" ca="1" si="350"/>
        <v>5.8333333333333336E-3</v>
      </c>
      <c r="AX587" s="34">
        <f t="shared" ca="1" si="351"/>
        <v>73.752473070986582</v>
      </c>
      <c r="AY587" s="35">
        <f ca="1">AX587/MAX(AX$49:AX587)-1</f>
        <v>-0.18402799162944761</v>
      </c>
      <c r="AZ587" s="20"/>
      <c r="BA587" s="20"/>
      <c r="BB587" s="20"/>
      <c r="BC587" s="20"/>
      <c r="BD587" s="20"/>
      <c r="BE587" s="20"/>
      <c r="BF587" s="20"/>
      <c r="BG587" s="20"/>
      <c r="BH587" s="20"/>
      <c r="BJ587" s="7">
        <f ca="1">AVERAGE(B585:B587)</f>
        <v>1467.6608360273885</v>
      </c>
      <c r="BK587" s="7">
        <f ca="1">AVERAGE(B582:B587)</f>
        <v>1604.2331129641063</v>
      </c>
      <c r="BL587" s="7">
        <f ca="1">AVERAGE(B576:B587)</f>
        <v>1598.370425170933</v>
      </c>
      <c r="BM587" s="7">
        <f ca="1">AVERAGE(B570:B587)</f>
        <v>1625.7898893377771</v>
      </c>
      <c r="BN587" s="7">
        <f ca="1">AVERAGE(B564:B587)</f>
        <v>1741.9299512080695</v>
      </c>
      <c r="BO587" s="5">
        <f ca="1">IF($B586&gt;=BJ586,$D587,$C587)*0.2+IF($B586&gt;=BK586,$D587,$C587)*0.2+IF($B586&gt;=BL586,$D587,$C587)*0.2+IF($B586&gt;=BM586,$D587,$C587)*0.2+IF($B586&gt;=BN586,$D587,$C587)*0.2</f>
        <v>5.8333333333333336E-3</v>
      </c>
      <c r="BP587" s="3">
        <f t="shared" ca="1" si="327"/>
        <v>8661.5725357091324</v>
      </c>
      <c r="BQ587" s="5">
        <f ca="1">BP587/MAX($BP$36:BP587)-1</f>
        <v>-0.18474770197871782</v>
      </c>
      <c r="BR587" s="3">
        <f t="shared" ca="1" si="352"/>
        <v>100.48790213011519</v>
      </c>
      <c r="BS587" s="4">
        <f ca="1">BR587/MAX($BR$578:BR587)-1</f>
        <v>-5.963652271272224E-2</v>
      </c>
    </row>
    <row r="588" spans="1:71" x14ac:dyDescent="0.2">
      <c r="A588" s="15">
        <v>26267</v>
      </c>
      <c r="B588" s="18">
        <v>1465.5418824111887</v>
      </c>
      <c r="C588" s="17">
        <f t="shared" ca="1" si="313"/>
        <v>5.8333333333333336E-3</v>
      </c>
      <c r="D588" s="17">
        <f ca="1">B588/B587-1</f>
        <v>0.11382880235127035</v>
      </c>
      <c r="E588" s="20">
        <f t="shared" ca="1" si="314"/>
        <v>10.048070556049746</v>
      </c>
      <c r="F588" s="20">
        <f ca="1">E588/MAX(E$49:E588)-1</f>
        <v>-0.57727077010270089</v>
      </c>
      <c r="G588" s="32">
        <f t="shared" ca="1" si="315"/>
        <v>1422.3342097247432</v>
      </c>
      <c r="H588" s="33">
        <f t="shared" ca="1" si="328"/>
        <v>0</v>
      </c>
      <c r="I588" s="34">
        <f t="shared" ca="1" si="329"/>
        <v>5.8333333333333336E-3</v>
      </c>
      <c r="J588" s="34">
        <f t="shared" ca="1" si="330"/>
        <v>82.860231910653695</v>
      </c>
      <c r="K588" s="35">
        <f ca="1">J588/MAX(J$49:J588)-1</f>
        <v>-0.21704924994614849</v>
      </c>
      <c r="L588" s="32">
        <f t="shared" ca="1" si="316"/>
        <v>1599.8526917917184</v>
      </c>
      <c r="M588" s="33">
        <f t="shared" ca="1" si="331"/>
        <v>0</v>
      </c>
      <c r="N588" s="34">
        <f t="shared" ca="1" si="332"/>
        <v>5.8333333333333336E-3</v>
      </c>
      <c r="O588" s="34">
        <f t="shared" ca="1" si="333"/>
        <v>78.48087641213462</v>
      </c>
      <c r="P588" s="35">
        <f ca="1">O588/MAX(O$49:O588)-1</f>
        <v>-0.13390842409835224</v>
      </c>
      <c r="Q588" s="32">
        <f t="shared" ca="1" si="317"/>
        <v>1706.7199654943443</v>
      </c>
      <c r="R588" s="33">
        <f t="shared" ca="1" si="334"/>
        <v>0</v>
      </c>
      <c r="S588" s="34">
        <f t="shared" ca="1" si="335"/>
        <v>5.8333333333333336E-3</v>
      </c>
      <c r="T588" s="34">
        <f t="shared" ca="1" si="336"/>
        <v>63.285074462802022</v>
      </c>
      <c r="U588" s="35">
        <f ca="1">T588/MAX(T$49:T588)-1</f>
        <v>-0.26237816576560702</v>
      </c>
      <c r="V588" s="32">
        <f t="shared" ca="1" si="318"/>
        <v>1422.3342097247432</v>
      </c>
      <c r="W588" s="33">
        <f t="shared" ca="1" si="337"/>
        <v>0</v>
      </c>
      <c r="X588" s="34">
        <f t="shared" ca="1" si="338"/>
        <v>-0.11382880235127035</v>
      </c>
      <c r="Y588" s="34">
        <f t="shared" ca="1" si="339"/>
        <v>36.718552047955278</v>
      </c>
      <c r="Z588" s="35">
        <f ca="1">Y588/MAX(Y$49:Y588)-1</f>
        <v>-0.15076787348677678</v>
      </c>
      <c r="AA588" s="32">
        <f t="shared" ca="1" si="319"/>
        <v>1422.3342097247432</v>
      </c>
      <c r="AB588" s="33">
        <f t="shared" ca="1" si="340"/>
        <v>0</v>
      </c>
      <c r="AC588" s="34">
        <f t="shared" ca="1" si="341"/>
        <v>5.8333333333333336E-3</v>
      </c>
      <c r="AD588" s="34">
        <f t="shared" ca="1" si="342"/>
        <v>92.688468037753196</v>
      </c>
      <c r="AE588" s="35">
        <f ca="1">AD588/MAX(AD$49:AD588)-1</f>
        <v>-0.21704924994614883</v>
      </c>
      <c r="AF588" s="32">
        <f t="shared" ca="1" si="320"/>
        <v>1599.8526917917184</v>
      </c>
      <c r="AG588" s="33">
        <f t="shared" ca="1" si="343"/>
        <v>0</v>
      </c>
      <c r="AH588" s="34">
        <f t="shared" ca="1" si="344"/>
        <v>5.8333333333333336E-3</v>
      </c>
      <c r="AI588" s="34">
        <f t="shared" ca="1" si="345"/>
        <v>62.312082128707594</v>
      </c>
      <c r="AJ588" s="35">
        <f ca="1">AI588/MAX(AI$49:AI588)-1</f>
        <v>-6.1656943885984306E-2</v>
      </c>
      <c r="AK588" s="32">
        <f t="shared" ca="1" si="321"/>
        <v>1599.8526917917184</v>
      </c>
      <c r="AL588" s="33">
        <f t="shared" ca="1" si="322"/>
        <v>0</v>
      </c>
      <c r="AM588" s="34">
        <f t="shared" ca="1" si="346"/>
        <v>5.8333333333333336E-3</v>
      </c>
      <c r="AN588" s="34">
        <f t="shared" ca="1" si="347"/>
        <v>62.565771979562172</v>
      </c>
      <c r="AO588" s="35">
        <f ca="1">AN588/MAX(AN$49:AN588)-1</f>
        <v>-0.14289655834546056</v>
      </c>
      <c r="AP588" s="32">
        <f t="shared" ca="1" si="323"/>
        <v>1601.5217613191242</v>
      </c>
      <c r="AQ588" s="33">
        <f t="shared" ca="1" si="324"/>
        <v>0</v>
      </c>
      <c r="AR588" s="34">
        <f t="shared" ca="1" si="348"/>
        <v>5.8333333333333336E-3</v>
      </c>
      <c r="AS588" s="34">
        <f t="shared" ca="1" si="349"/>
        <v>73.671289735163057</v>
      </c>
      <c r="AT588" s="35">
        <f ca="1">AS588/MAX(AS$49:AS588)-1</f>
        <v>-0.30018933662240699</v>
      </c>
      <c r="AU588" s="32">
        <f t="shared" ca="1" si="325"/>
        <v>1697.9007312545473</v>
      </c>
      <c r="AV588" s="33">
        <f t="shared" ca="1" si="326"/>
        <v>0</v>
      </c>
      <c r="AW588" s="34">
        <f t="shared" ca="1" si="350"/>
        <v>5.8333333333333336E-3</v>
      </c>
      <c r="AX588" s="34">
        <f t="shared" ca="1" si="351"/>
        <v>74.18269583056734</v>
      </c>
      <c r="AY588" s="35">
        <f ca="1">AX588/MAX(AX$49:AX588)-1</f>
        <v>-0.17926815491395265</v>
      </c>
      <c r="AZ588" s="20"/>
      <c r="BA588" s="20"/>
      <c r="BB588" s="20"/>
      <c r="BC588" s="20"/>
      <c r="BD588" s="20"/>
      <c r="BE588" s="20"/>
      <c r="BF588" s="20"/>
      <c r="BG588" s="20"/>
      <c r="BH588" s="20"/>
      <c r="BJ588" s="7">
        <f ca="1">AVERAGE(B586:B588)</f>
        <v>1422.3342097247432</v>
      </c>
      <c r="BK588" s="7">
        <f ca="1">AVERAGE(B583:B588)</f>
        <v>1560.1174704896455</v>
      </c>
      <c r="BL588" s="7">
        <f ca="1">AVERAGE(B577:B588)</f>
        <v>1594.7931798761945</v>
      </c>
      <c r="BM588" s="7">
        <f ca="1">AVERAGE(B571:B588)</f>
        <v>1612.5414269118344</v>
      </c>
      <c r="BN588" s="7">
        <f ca="1">AVERAGE(B565:B588)</f>
        <v>1706.7199654943443</v>
      </c>
      <c r="BO588" s="5">
        <f ca="1">IF($B587&gt;=BJ587,$D588,$C588)*0.2+IF($B587&gt;=BK587,$D588,$C588)*0.2+IF($B587&gt;=BL587,$D588,$C588)*0.2+IF($B587&gt;=BM587,$D588,$C588)*0.2+IF($B587&gt;=BN587,$D588,$C588)*0.2</f>
        <v>5.8333333333333336E-3</v>
      </c>
      <c r="BP588" s="3">
        <f t="shared" ca="1" si="327"/>
        <v>8712.0983755007692</v>
      </c>
      <c r="BQ588" s="5">
        <f ca="1">BP588/MAX($BP$36:BP588)-1</f>
        <v>-0.17999206357359365</v>
      </c>
      <c r="BR588" s="3">
        <f t="shared" ca="1" si="352"/>
        <v>101.07408155920753</v>
      </c>
      <c r="BS588" s="4">
        <f ca="1">BR588/MAX($BR$578:BR588)-1</f>
        <v>-5.4151069095213167E-2</v>
      </c>
    </row>
    <row r="589" spans="1:71" x14ac:dyDescent="0.2">
      <c r="A589" s="15">
        <v>26298</v>
      </c>
      <c r="B589" s="18">
        <v>1637.7002986445159</v>
      </c>
      <c r="C589" s="17">
        <f t="shared" ca="1" si="313"/>
        <v>5.8333333333333336E-3</v>
      </c>
      <c r="D589" s="17">
        <f ca="1">B589/B588-1</f>
        <v>0.11747082652464558</v>
      </c>
      <c r="E589" s="20">
        <f t="shared" ca="1" si="314"/>
        <v>11.228425709246865</v>
      </c>
      <c r="F589" s="20">
        <f ca="1">E589/MAX(E$49:E589)-1</f>
        <v>-0.52761241807053816</v>
      </c>
      <c r="G589" s="32">
        <f t="shared" ca="1" si="315"/>
        <v>1473.0038685634383</v>
      </c>
      <c r="H589" s="33">
        <f t="shared" ca="1" si="328"/>
        <v>1</v>
      </c>
      <c r="I589" s="34">
        <f t="shared" ca="1" si="329"/>
        <v>0.11747082652464558</v>
      </c>
      <c r="J589" s="34">
        <f t="shared" ca="1" si="330"/>
        <v>92.593891839221996</v>
      </c>
      <c r="K589" s="35">
        <f ca="1">J589/MAX(J$49:J589)-1</f>
        <v>-0.12507537820923142</v>
      </c>
      <c r="L589" s="32">
        <f t="shared" ca="1" si="316"/>
        <v>1604.1948632397798</v>
      </c>
      <c r="M589" s="33">
        <f t="shared" ca="1" si="331"/>
        <v>0</v>
      </c>
      <c r="N589" s="34">
        <f t="shared" ca="1" si="332"/>
        <v>5.8333333333333336E-3</v>
      </c>
      <c r="O589" s="34">
        <f t="shared" ca="1" si="333"/>
        <v>78.938681524538737</v>
      </c>
      <c r="P589" s="35">
        <f ca="1">O589/MAX(O$49:O589)-1</f>
        <v>-0.12885622323892598</v>
      </c>
      <c r="Q589" s="32">
        <f t="shared" ca="1" si="317"/>
        <v>1683.579147164957</v>
      </c>
      <c r="R589" s="33">
        <f t="shared" ca="1" si="334"/>
        <v>0</v>
      </c>
      <c r="S589" s="34">
        <f t="shared" ca="1" si="335"/>
        <v>5.8333333333333336E-3</v>
      </c>
      <c r="T589" s="34">
        <f t="shared" ca="1" si="336"/>
        <v>63.654237397168366</v>
      </c>
      <c r="U589" s="35">
        <f ca="1">T589/MAX(T$49:T589)-1</f>
        <v>-0.258075371732573</v>
      </c>
      <c r="V589" s="32">
        <f t="shared" ca="1" si="318"/>
        <v>1473.0038685634383</v>
      </c>
      <c r="W589" s="33">
        <f t="shared" ca="1" si="337"/>
        <v>1</v>
      </c>
      <c r="X589" s="34">
        <f t="shared" ca="1" si="338"/>
        <v>0.11747082652464558</v>
      </c>
      <c r="Y589" s="34">
        <f t="shared" ca="1" si="339"/>
        <v>41.031910705816799</v>
      </c>
      <c r="Z589" s="35">
        <f ca="1">Y589/MAX(Y$49:Y589)-1</f>
        <v>-5.1007873673986071E-2</v>
      </c>
      <c r="AA589" s="32">
        <f t="shared" ca="1" si="319"/>
        <v>1473.0038685634383</v>
      </c>
      <c r="AB589" s="33">
        <f t="shared" ca="1" si="340"/>
        <v>1</v>
      </c>
      <c r="AC589" s="34">
        <f t="shared" ca="1" si="341"/>
        <v>0.11747082652464558</v>
      </c>
      <c r="AD589" s="34">
        <f t="shared" ca="1" si="342"/>
        <v>103.57665898745125</v>
      </c>
      <c r="AE589" s="35">
        <f ca="1">AD589/MAX(AD$49:AD589)-1</f>
        <v>-0.12507537820923176</v>
      </c>
      <c r="AF589" s="32">
        <f t="shared" ca="1" si="320"/>
        <v>1604.1948632397798</v>
      </c>
      <c r="AG589" s="33">
        <f t="shared" ca="1" si="343"/>
        <v>0</v>
      </c>
      <c r="AH589" s="34">
        <f t="shared" ca="1" si="344"/>
        <v>5.8333333333333336E-3</v>
      </c>
      <c r="AI589" s="34">
        <f t="shared" ca="1" si="345"/>
        <v>62.67556927445839</v>
      </c>
      <c r="AJ589" s="35">
        <f ca="1">AI589/MAX(AI$49:AI589)-1</f>
        <v>-5.6183276058652476E-2</v>
      </c>
      <c r="AK589" s="32">
        <f t="shared" ca="1" si="321"/>
        <v>1604.1948632397798</v>
      </c>
      <c r="AL589" s="33">
        <f t="shared" ca="1" si="322"/>
        <v>0</v>
      </c>
      <c r="AM589" s="34">
        <f t="shared" ca="1" si="346"/>
        <v>5.8333333333333336E-3</v>
      </c>
      <c r="AN589" s="34">
        <f t="shared" ca="1" si="347"/>
        <v>62.930738982776283</v>
      </c>
      <c r="AO589" s="35">
        <f ca="1">AN589/MAX(AN$49:AN589)-1</f>
        <v>-0.13789678826914242</v>
      </c>
      <c r="AP589" s="32">
        <f t="shared" ca="1" si="323"/>
        <v>1485.6913221284303</v>
      </c>
      <c r="AQ589" s="33">
        <f t="shared" ca="1" si="324"/>
        <v>0</v>
      </c>
      <c r="AR589" s="34">
        <f t="shared" ca="1" si="348"/>
        <v>5.8333333333333336E-3</v>
      </c>
      <c r="AS589" s="34">
        <f t="shared" ca="1" si="349"/>
        <v>74.10103892528484</v>
      </c>
      <c r="AT589" s="35">
        <f ca="1">AS589/MAX(AS$49:AS589)-1</f>
        <v>-0.29610710775270443</v>
      </c>
      <c r="AU589" s="32">
        <f t="shared" ca="1" si="325"/>
        <v>1615.4503540638618</v>
      </c>
      <c r="AV589" s="33">
        <f t="shared" ca="1" si="326"/>
        <v>0</v>
      </c>
      <c r="AW589" s="34">
        <f t="shared" ca="1" si="350"/>
        <v>3.3742706631161398E-2</v>
      </c>
      <c r="AX589" s="34">
        <f t="shared" ca="1" si="351"/>
        <v>76.685820773086846</v>
      </c>
      <c r="AY589" s="35">
        <f ca="1">AX589/MAX(AX$49:AX589)-1</f>
        <v>-0.15157444104236251</v>
      </c>
      <c r="AZ589" s="20"/>
      <c r="BA589" s="20"/>
      <c r="BB589" s="20"/>
      <c r="BC589" s="20"/>
      <c r="BD589" s="20"/>
      <c r="BE589" s="20"/>
      <c r="BF589" s="20"/>
      <c r="BG589" s="20"/>
      <c r="BH589" s="20"/>
      <c r="BJ589" s="7">
        <f ca="1">AVERAGE(B587:B589)</f>
        <v>1473.0038685634383</v>
      </c>
      <c r="BK589" s="7">
        <f ca="1">AVERAGE(B584:B589)</f>
        <v>1544.2271113136503</v>
      </c>
      <c r="BL589" s="7">
        <f ca="1">AVERAGE(B578:B589)</f>
        <v>1602.0682178085283</v>
      </c>
      <c r="BM589" s="7">
        <f ca="1">AVERAGE(B572:B589)</f>
        <v>1617.9079649745431</v>
      </c>
      <c r="BN589" s="7">
        <f ca="1">AVERAGE(B566:B589)</f>
        <v>1683.579147164957</v>
      </c>
      <c r="BO589" s="5">
        <f ca="1">IF($B588&gt;=BJ588,$D589,$C589)*0.2+IF($B588&gt;=BK588,$D589,$C589)*0.2+IF($B588&gt;=BL588,$D589,$C589)*0.2+IF($B588&gt;=BM588,$D589,$C589)*0.2+IF($B588&gt;=BN588,$D589,$C589)*0.2</f>
        <v>2.8160831971595784E-2</v>
      </c>
      <c r="BP589" s="3">
        <f t="shared" ca="1" si="327"/>
        <v>8957.4383139732599</v>
      </c>
      <c r="BQ589" s="5">
        <f ca="1">BP589/MAX($BP$36:BP589)-1</f>
        <v>-0.15689995786051458</v>
      </c>
      <c r="BR589" s="3">
        <f t="shared" ca="1" si="352"/>
        <v>103.92041178667974</v>
      </c>
      <c r="BS589" s="4">
        <f ca="1">BR589/MAX($BR$578:BR589)-1</f>
        <v>-2.7515176281489917E-2</v>
      </c>
    </row>
    <row r="590" spans="1:71" x14ac:dyDescent="0.2">
      <c r="A590" s="15">
        <v>26329</v>
      </c>
      <c r="B590" s="18">
        <v>1756.7684913101195</v>
      </c>
      <c r="C590" s="17">
        <f t="shared" ca="1" si="313"/>
        <v>5.8333333333333336E-3</v>
      </c>
      <c r="D590" s="17">
        <f ca="1">B590/B589-1</f>
        <v>7.2704506901631216E-2</v>
      </c>
      <c r="E590" s="20">
        <f t="shared" ca="1" si="314"/>
        <v>12.044782863719258</v>
      </c>
      <c r="F590" s="20">
        <f ca="1">E590/MAX(E$49:E590)-1</f>
        <v>-0.4932677118599027</v>
      </c>
      <c r="G590" s="32">
        <f t="shared" ca="1" si="315"/>
        <v>1620.0035574552746</v>
      </c>
      <c r="H590" s="33">
        <f t="shared" ca="1" si="328"/>
        <v>1</v>
      </c>
      <c r="I590" s="34">
        <f t="shared" ca="1" si="329"/>
        <v>7.2704506901631216E-2</v>
      </c>
      <c r="J590" s="34">
        <f t="shared" ca="1" si="330"/>
        <v>99.325885087495607</v>
      </c>
      <c r="K590" s="35">
        <f ca="1">J590/MAX(J$49:J590)-1</f>
        <v>-6.1464415005837325E-2</v>
      </c>
      <c r="L590" s="32">
        <f t="shared" ca="1" si="316"/>
        <v>1618.0631343129139</v>
      </c>
      <c r="M590" s="33">
        <f t="shared" ca="1" si="331"/>
        <v>1</v>
      </c>
      <c r="N590" s="34">
        <f t="shared" ca="1" si="332"/>
        <v>7.2704506901631216E-2</v>
      </c>
      <c r="O590" s="34">
        <f t="shared" ca="1" si="333"/>
        <v>84.677879440245235</v>
      </c>
      <c r="P590" s="35">
        <f ca="1">O590/MAX(O$49:O590)-1</f>
        <v>-6.5520144509087386E-2</v>
      </c>
      <c r="Q590" s="32">
        <f t="shared" ca="1" si="317"/>
        <v>1673.1926771727437</v>
      </c>
      <c r="R590" s="33">
        <f t="shared" ca="1" si="334"/>
        <v>0</v>
      </c>
      <c r="S590" s="34">
        <f t="shared" ca="1" si="335"/>
        <v>5.8333333333333336E-3</v>
      </c>
      <c r="T590" s="34">
        <f t="shared" ca="1" si="336"/>
        <v>64.025553781985181</v>
      </c>
      <c r="U590" s="35">
        <f ca="1">T590/MAX(T$49:T590)-1</f>
        <v>-0.25374747806767972</v>
      </c>
      <c r="V590" s="32">
        <f t="shared" ca="1" si="318"/>
        <v>1620.0035574552746</v>
      </c>
      <c r="W590" s="33">
        <f t="shared" ca="1" si="337"/>
        <v>1</v>
      </c>
      <c r="X590" s="34">
        <f t="shared" ca="1" si="338"/>
        <v>7.2704506901631216E-2</v>
      </c>
      <c r="Y590" s="34">
        <f t="shared" ca="1" si="339"/>
        <v>44.015115540914969</v>
      </c>
      <c r="Z590" s="35">
        <f ca="1">Y590/MAX(Y$49:Y590)-1</f>
        <v>0</v>
      </c>
      <c r="AA590" s="32">
        <f t="shared" ca="1" si="319"/>
        <v>1620.0035574552746</v>
      </c>
      <c r="AB590" s="33">
        <f t="shared" ca="1" si="340"/>
        <v>1</v>
      </c>
      <c r="AC590" s="34">
        <f t="shared" ca="1" si="341"/>
        <v>7.2704506901631216E-2</v>
      </c>
      <c r="AD590" s="34">
        <f t="shared" ca="1" si="342"/>
        <v>111.10714890565231</v>
      </c>
      <c r="AE590" s="35">
        <f ca="1">AD590/MAX(AD$49:AD590)-1</f>
        <v>-6.1464415005837769E-2</v>
      </c>
      <c r="AF590" s="32">
        <f t="shared" ca="1" si="320"/>
        <v>1618.0631343129139</v>
      </c>
      <c r="AG590" s="33">
        <f t="shared" ca="1" si="343"/>
        <v>0</v>
      </c>
      <c r="AH590" s="34">
        <f t="shared" ca="1" si="344"/>
        <v>5.8333333333333336E-3</v>
      </c>
      <c r="AI590" s="34">
        <f t="shared" ca="1" si="345"/>
        <v>63.041176761892729</v>
      </c>
      <c r="AJ590" s="35">
        <f ca="1">AI590/MAX(AI$49:AI590)-1</f>
        <v>-5.0677678502327961E-2</v>
      </c>
      <c r="AK590" s="32">
        <f t="shared" ca="1" si="321"/>
        <v>1618.0631343129139</v>
      </c>
      <c r="AL590" s="33">
        <f t="shared" ca="1" si="322"/>
        <v>0.3</v>
      </c>
      <c r="AM590" s="34">
        <f t="shared" ca="1" si="346"/>
        <v>5.8333333333333336E-3</v>
      </c>
      <c r="AN590" s="34">
        <f t="shared" ca="1" si="347"/>
        <v>63.297834960175813</v>
      </c>
      <c r="AO590" s="35">
        <f ca="1">AN590/MAX(AN$49:AN590)-1</f>
        <v>-0.13286785286737912</v>
      </c>
      <c r="AP590" s="32">
        <f t="shared" ca="1" si="323"/>
        <v>1637.7002986445159</v>
      </c>
      <c r="AQ590" s="33">
        <f t="shared" ca="1" si="324"/>
        <v>1</v>
      </c>
      <c r="AR590" s="34">
        <f t="shared" ca="1" si="348"/>
        <v>7.2704506901631216E-2</v>
      </c>
      <c r="AS590" s="34">
        <f t="shared" ca="1" si="349"/>
        <v>79.488518421246255</v>
      </c>
      <c r="AT590" s="35">
        <f ca="1">AS590/MAX(AS$49:AS590)-1</f>
        <v>-0.24493092211030176</v>
      </c>
      <c r="AU590" s="32">
        <f t="shared" ca="1" si="325"/>
        <v>1473.0038685634383</v>
      </c>
      <c r="AV590" s="33">
        <f t="shared" ca="1" si="326"/>
        <v>0</v>
      </c>
      <c r="AW590" s="34">
        <f t="shared" ca="1" si="350"/>
        <v>3.9268920117482273E-2</v>
      </c>
      <c r="AX590" s="34">
        <f t="shared" ca="1" si="351"/>
        <v>79.697190143168754</v>
      </c>
      <c r="AY590" s="35">
        <f ca="1">AX590/MAX(AX$49:AX590)-1</f>
        <v>-0.11825768554202476</v>
      </c>
      <c r="AZ590" s="20"/>
      <c r="BA590" s="20"/>
      <c r="BB590" s="20"/>
      <c r="BC590" s="20"/>
      <c r="BD590" s="20"/>
      <c r="BE590" s="20"/>
      <c r="BF590" s="20"/>
      <c r="BG590" s="20"/>
      <c r="BH590" s="20"/>
      <c r="BJ590" s="7">
        <f ca="1">AVERAGE(B588:B590)</f>
        <v>1620.0035574552746</v>
      </c>
      <c r="BK590" s="7">
        <f ca="1">AVERAGE(B585:B590)</f>
        <v>1543.8321967413315</v>
      </c>
      <c r="BL590" s="7">
        <f ca="1">AVERAGE(B579:B590)</f>
        <v>1616.0829756559849</v>
      </c>
      <c r="BM590" s="7">
        <f ca="1">AVERAGE(B573:B590)</f>
        <v>1622.7067419005161</v>
      </c>
      <c r="BN590" s="7">
        <f ca="1">AVERAGE(B567:B590)</f>
        <v>1673.1926771727437</v>
      </c>
      <c r="BO590" s="5">
        <f ca="1">IF($B589&gt;=BJ589,$D590,$C590)*0.2+IF($B589&gt;=BK589,$D590,$C590)*0.2+IF($B589&gt;=BL589,$D590,$C590)*0.2+IF($B589&gt;=BM589,$D590,$C590)*0.2+IF($B589&gt;=BN589,$D590,$C590)*0.2</f>
        <v>5.9330272187971649E-2</v>
      </c>
      <c r="BP590" s="3">
        <f t="shared" ca="1" si="327"/>
        <v>9488.8855672482587</v>
      </c>
      <c r="BQ590" s="5">
        <f ca="1">BP590/MAX($BP$36:BP590)-1</f>
        <v>-0.10687860287868856</v>
      </c>
      <c r="BR590" s="3">
        <f t="shared" ca="1" si="352"/>
        <v>110.08603810386954</v>
      </c>
      <c r="BS590" s="4">
        <f ca="1">BR590/MAX($BR$578:BR590)-1</f>
        <v>0</v>
      </c>
    </row>
    <row r="591" spans="1:71" x14ac:dyDescent="0.2">
      <c r="A591" s="15">
        <v>26358</v>
      </c>
      <c r="B591" s="18">
        <v>1779.0906189985988</v>
      </c>
      <c r="C591" s="17">
        <f t="shared" ca="1" si="313"/>
        <v>5.8333333333333336E-3</v>
      </c>
      <c r="D591" s="17">
        <f ca="1">B591/B590-1</f>
        <v>1.2706357040723315E-2</v>
      </c>
      <c r="E591" s="20">
        <f t="shared" ca="1" si="314"/>
        <v>12.197828175263661</v>
      </c>
      <c r="F591" s="20">
        <f ca="1">E591/MAX(E$49:E591)-1</f>
        <v>-0.48682899048273198</v>
      </c>
      <c r="G591" s="32">
        <f t="shared" ca="1" si="315"/>
        <v>1724.5198029844114</v>
      </c>
      <c r="H591" s="33">
        <f t="shared" ca="1" si="328"/>
        <v>1</v>
      </c>
      <c r="I591" s="34">
        <f t="shared" ca="1" si="329"/>
        <v>1.2706357040723315E-2</v>
      </c>
      <c r="J591" s="34">
        <f t="shared" ca="1" si="330"/>
        <v>100.58795524680318</v>
      </c>
      <c r="K591" s="35">
        <f ca="1">J591/MAX(J$49:J591)-1</f>
        <v>-4.9539046767477446E-2</v>
      </c>
      <c r="L591" s="32">
        <f t="shared" ca="1" si="316"/>
        <v>1626.449996914906</v>
      </c>
      <c r="M591" s="33">
        <f t="shared" ca="1" si="331"/>
        <v>1</v>
      </c>
      <c r="N591" s="34">
        <f t="shared" ca="1" si="332"/>
        <v>1.2706357040723315E-2</v>
      </c>
      <c r="O591" s="34">
        <f t="shared" ca="1" si="333"/>
        <v>85.753826809864321</v>
      </c>
      <c r="P591" s="35">
        <f ca="1">O591/MAX(O$49:O591)-1</f>
        <v>-5.364630981785623E-2</v>
      </c>
      <c r="Q591" s="32">
        <f t="shared" ca="1" si="317"/>
        <v>1663.4168654523926</v>
      </c>
      <c r="R591" s="33">
        <f t="shared" ca="1" si="334"/>
        <v>1</v>
      </c>
      <c r="S591" s="34">
        <f t="shared" ca="1" si="335"/>
        <v>1.2706357040723315E-2</v>
      </c>
      <c r="T591" s="34">
        <f t="shared" ca="1" si="336"/>
        <v>64.839085328069118</v>
      </c>
      <c r="U591" s="35">
        <f ca="1">T591/MAX(T$49:T591)-1</f>
        <v>-0.24426532708146742</v>
      </c>
      <c r="V591" s="32">
        <f t="shared" ca="1" si="318"/>
        <v>1724.5198029844114</v>
      </c>
      <c r="W591" s="33">
        <f t="shared" ca="1" si="337"/>
        <v>1</v>
      </c>
      <c r="X591" s="34">
        <f t="shared" ca="1" si="338"/>
        <v>1.2706357040723315E-2</v>
      </c>
      <c r="Y591" s="34">
        <f t="shared" ca="1" si="339"/>
        <v>44.574387314166522</v>
      </c>
      <c r="Z591" s="35">
        <f ca="1">Y591/MAX(Y$49:Y591)-1</f>
        <v>0</v>
      </c>
      <c r="AA591" s="32">
        <f t="shared" ca="1" si="319"/>
        <v>1724.5198029844114</v>
      </c>
      <c r="AB591" s="33">
        <f t="shared" ca="1" si="340"/>
        <v>1</v>
      </c>
      <c r="AC591" s="34">
        <f t="shared" ca="1" si="341"/>
        <v>1.2706357040723315E-2</v>
      </c>
      <c r="AD591" s="34">
        <f t="shared" ca="1" si="342"/>
        <v>112.51891600942434</v>
      </c>
      <c r="AE591" s="35">
        <f ca="1">AD591/MAX(AD$49:AD591)-1</f>
        <v>-4.9539046767477668E-2</v>
      </c>
      <c r="AF591" s="32">
        <f t="shared" ca="1" si="320"/>
        <v>1626.449996914906</v>
      </c>
      <c r="AG591" s="33">
        <f t="shared" ca="1" si="343"/>
        <v>0</v>
      </c>
      <c r="AH591" s="34">
        <f t="shared" ca="1" si="344"/>
        <v>5.8333333333333336E-3</v>
      </c>
      <c r="AI591" s="34">
        <f t="shared" ca="1" si="345"/>
        <v>63.408916959670435</v>
      </c>
      <c r="AJ591" s="35">
        <f ca="1">AI591/MAX(AI$49:AI591)-1</f>
        <v>-4.5139964960258294E-2</v>
      </c>
      <c r="AK591" s="32">
        <f t="shared" ca="1" si="321"/>
        <v>1626.449996914906</v>
      </c>
      <c r="AL591" s="33">
        <f t="shared" ca="1" si="322"/>
        <v>0.6</v>
      </c>
      <c r="AM591" s="34">
        <f t="shared" ca="1" si="346"/>
        <v>5.8333333333333336E-3</v>
      </c>
      <c r="AN591" s="34">
        <f t="shared" ca="1" si="347"/>
        <v>63.66707233077684</v>
      </c>
      <c r="AO591" s="35">
        <f ca="1">AN591/MAX(AN$49:AN591)-1</f>
        <v>-0.12780958200910553</v>
      </c>
      <c r="AP591" s="32">
        <f t="shared" ca="1" si="323"/>
        <v>1756.7684913101195</v>
      </c>
      <c r="AQ591" s="33">
        <f t="shared" ca="1" si="324"/>
        <v>1</v>
      </c>
      <c r="AR591" s="34">
        <f t="shared" ca="1" si="348"/>
        <v>1.2706357040723315E-2</v>
      </c>
      <c r="AS591" s="34">
        <f t="shared" ca="1" si="349"/>
        <v>80.498527916944724</v>
      </c>
      <c r="AT591" s="35">
        <f ca="1">AS591/MAX(AS$49:AS591)-1</f>
        <v>-0.23533674481622546</v>
      </c>
      <c r="AU591" s="32">
        <f t="shared" ca="1" si="325"/>
        <v>1620.0035574552746</v>
      </c>
      <c r="AV591" s="33">
        <f t="shared" ca="1" si="326"/>
        <v>1</v>
      </c>
      <c r="AW591" s="34">
        <f t="shared" ca="1" si="350"/>
        <v>9.2698451870283239E-3</v>
      </c>
      <c r="AX591" s="34">
        <f t="shared" ca="1" si="351"/>
        <v>80.435970757637094</v>
      </c>
      <c r="AY591" s="35">
        <f ca="1">AX591/MAX(AX$49:AX591)-1</f>
        <v>-0.11008407079214722</v>
      </c>
      <c r="AZ591" s="20"/>
      <c r="BA591" s="20"/>
      <c r="BB591" s="20"/>
      <c r="BC591" s="20"/>
      <c r="BD591" s="20"/>
      <c r="BE591" s="20"/>
      <c r="BF591" s="20"/>
      <c r="BG591" s="20"/>
      <c r="BH591" s="20"/>
      <c r="BJ591" s="7">
        <f ca="1">AVERAGE(B589:B591)</f>
        <v>1724.5198029844114</v>
      </c>
      <c r="BK591" s="7">
        <f ca="1">AVERAGE(B586:B591)</f>
        <v>1573.4270063545773</v>
      </c>
      <c r="BL591" s="7">
        <f ca="1">AVERAGE(B580:B591)</f>
        <v>1631.4839785588763</v>
      </c>
      <c r="BM591" s="7">
        <f ca="1">AVERAGE(B574:B591)</f>
        <v>1623.9670484709559</v>
      </c>
      <c r="BN591" s="7">
        <f ca="1">AVERAGE(B568:B591)</f>
        <v>1663.4168654523926</v>
      </c>
      <c r="BO591" s="5">
        <f ca="1">IF($B590&gt;=BJ590,$D591,$C591)*0.2+IF($B590&gt;=BK590,$D591,$C591)*0.2+IF($B590&gt;=BL590,$D591,$C591)*0.2+IF($B590&gt;=BM590,$D591,$C591)*0.2+IF($B590&gt;=BN590,$D591,$C591)*0.2</f>
        <v>1.2706357040723317E-2</v>
      </c>
      <c r="BP591" s="3">
        <f t="shared" ca="1" si="327"/>
        <v>9609.4547351842812</v>
      </c>
      <c r="BQ591" s="5">
        <f ca="1">BP591/MAX($BP$36:BP591)-1</f>
        <v>-9.5530283526155557E-2</v>
      </c>
      <c r="BR591" s="3">
        <f t="shared" ca="1" si="352"/>
        <v>111.48483060921598</v>
      </c>
      <c r="BS591" s="4">
        <f ca="1">BR591/MAX($BR$578:BR591)-1</f>
        <v>0</v>
      </c>
    </row>
    <row r="592" spans="1:71" x14ac:dyDescent="0.2">
      <c r="A592" s="15">
        <v>26389</v>
      </c>
      <c r="B592" s="18">
        <v>1939.9157564115897</v>
      </c>
      <c r="C592" s="17">
        <f t="shared" ca="1" si="313"/>
        <v>5.8333333333333336E-3</v>
      </c>
      <c r="D592" s="17">
        <f ca="1">B592/B591-1</f>
        <v>9.0397383750758564E-2</v>
      </c>
      <c r="E592" s="20">
        <f t="shared" ca="1" si="314"/>
        <v>13.300479929748786</v>
      </c>
      <c r="F592" s="20">
        <f ca="1">E592/MAX(E$49:E592)-1</f>
        <v>-0.44043967380563531</v>
      </c>
      <c r="G592" s="32">
        <f t="shared" ca="1" si="315"/>
        <v>1825.2582889067692</v>
      </c>
      <c r="H592" s="33">
        <f t="shared" ca="1" si="328"/>
        <v>1</v>
      </c>
      <c r="I592" s="34">
        <f t="shared" ca="1" si="329"/>
        <v>9.0397383750758564E-2</v>
      </c>
      <c r="J592" s="34">
        <f t="shared" ca="1" si="330"/>
        <v>109.68084323795257</v>
      </c>
      <c r="K592" s="35">
        <f ca="1">J592/MAX(J$49:J592)-1</f>
        <v>0</v>
      </c>
      <c r="L592" s="32">
        <f t="shared" ca="1" si="316"/>
        <v>1647.4179988302699</v>
      </c>
      <c r="M592" s="33">
        <f t="shared" ca="1" si="331"/>
        <v>1</v>
      </c>
      <c r="N592" s="34">
        <f t="shared" ca="1" si="332"/>
        <v>9.0397383750758564E-2</v>
      </c>
      <c r="O592" s="34">
        <f t="shared" ca="1" si="333"/>
        <v>93.505748400091719</v>
      </c>
      <c r="P592" s="35">
        <f ca="1">O592/MAX(O$49:O592)-1</f>
        <v>0</v>
      </c>
      <c r="Q592" s="32">
        <f t="shared" ca="1" si="317"/>
        <v>1663.4975993778737</v>
      </c>
      <c r="R592" s="33">
        <f t="shared" ca="1" si="334"/>
        <v>1</v>
      </c>
      <c r="S592" s="34">
        <f t="shared" ca="1" si="335"/>
        <v>9.0397383750758564E-2</v>
      </c>
      <c r="T592" s="34">
        <f t="shared" ca="1" si="336"/>
        <v>70.700369006518756</v>
      </c>
      <c r="U592" s="35">
        <f ca="1">T592/MAX(T$49:T592)-1</f>
        <v>-0.17594888983989687</v>
      </c>
      <c r="V592" s="32">
        <f t="shared" ca="1" si="318"/>
        <v>1825.2582889067692</v>
      </c>
      <c r="W592" s="33">
        <f t="shared" ca="1" si="337"/>
        <v>1</v>
      </c>
      <c r="X592" s="34">
        <f t="shared" ca="1" si="338"/>
        <v>9.0397383750758564E-2</v>
      </c>
      <c r="Y592" s="34">
        <f t="shared" ca="1" si="339"/>
        <v>48.603795309660178</v>
      </c>
      <c r="Z592" s="35">
        <f ca="1">Y592/MAX(Y$49:Y592)-1</f>
        <v>0</v>
      </c>
      <c r="AA592" s="32">
        <f t="shared" ca="1" si="319"/>
        <v>1825.2582889067692</v>
      </c>
      <c r="AB592" s="33">
        <f t="shared" ca="1" si="340"/>
        <v>1</v>
      </c>
      <c r="AC592" s="34">
        <f t="shared" ca="1" si="341"/>
        <v>9.0397383750758564E-2</v>
      </c>
      <c r="AD592" s="34">
        <f t="shared" ca="1" si="342"/>
        <v>122.69033163914764</v>
      </c>
      <c r="AE592" s="35">
        <f ca="1">AD592/MAX(AD$49:AD592)-1</f>
        <v>0</v>
      </c>
      <c r="AF592" s="32">
        <f t="shared" ca="1" si="320"/>
        <v>1647.4179988302699</v>
      </c>
      <c r="AG592" s="33">
        <f t="shared" ca="1" si="343"/>
        <v>0</v>
      </c>
      <c r="AH592" s="34">
        <f t="shared" ca="1" si="344"/>
        <v>5.8333333333333336E-3</v>
      </c>
      <c r="AI592" s="34">
        <f t="shared" ca="1" si="345"/>
        <v>63.778802308601847</v>
      </c>
      <c r="AJ592" s="35">
        <f ca="1">AI592/MAX(AI$49:AI592)-1</f>
        <v>-3.9569948089193119E-2</v>
      </c>
      <c r="AK592" s="32">
        <f t="shared" ca="1" si="321"/>
        <v>1647.4179988302699</v>
      </c>
      <c r="AL592" s="33">
        <f t="shared" ca="1" si="322"/>
        <v>1</v>
      </c>
      <c r="AM592" s="34">
        <f t="shared" ca="1" si="346"/>
        <v>9.0397383750758564E-2</v>
      </c>
      <c r="AN592" s="34">
        <f t="shared" ca="1" si="347"/>
        <v>69.422409100549373</v>
      </c>
      <c r="AO592" s="35">
        <f ca="1">AN592/MAX(AN$49:AN592)-1</f>
        <v>-4.896585009024812E-2</v>
      </c>
      <c r="AP592" s="32">
        <f t="shared" ca="1" si="323"/>
        <v>1779.0906189985988</v>
      </c>
      <c r="AQ592" s="33">
        <f t="shared" ca="1" si="324"/>
        <v>1</v>
      </c>
      <c r="AR592" s="34">
        <f t="shared" ca="1" si="348"/>
        <v>9.0397383750758564E-2</v>
      </c>
      <c r="AS592" s="34">
        <f t="shared" ca="1" si="349"/>
        <v>87.775384236423932</v>
      </c>
      <c r="AT592" s="35">
        <f ca="1">AS592/MAX(AS$49:AS592)-1</f>
        <v>-0.16621318709727362</v>
      </c>
      <c r="AU592" s="32">
        <f t="shared" ca="1" si="325"/>
        <v>1724.5198029844114</v>
      </c>
      <c r="AV592" s="33">
        <f t="shared" ca="1" si="326"/>
        <v>1</v>
      </c>
      <c r="AW592" s="34">
        <f t="shared" ca="1" si="350"/>
        <v>6.9256371146402262E-2</v>
      </c>
      <c r="AX592" s="34">
        <f t="shared" ca="1" si="351"/>
        <v>86.006674201949167</v>
      </c>
      <c r="AY592" s="35">
        <f ca="1">AX592/MAX(AX$49:AX592)-1</f>
        <v>-4.8451722909832795E-2</v>
      </c>
      <c r="AZ592" s="20"/>
      <c r="BA592" s="20"/>
      <c r="BB592" s="20"/>
      <c r="BC592" s="20"/>
      <c r="BD592" s="20"/>
      <c r="BE592" s="20"/>
      <c r="BF592" s="20"/>
      <c r="BG592" s="20"/>
      <c r="BH592" s="20"/>
      <c r="BJ592" s="7">
        <f ca="1">AVERAGE(B590:B592)</f>
        <v>1825.2582889067692</v>
      </c>
      <c r="BK592" s="7">
        <f ca="1">AVERAGE(B587:B592)</f>
        <v>1649.131078735104</v>
      </c>
      <c r="BL592" s="7">
        <f ca="1">AVERAGE(B581:B592)</f>
        <v>1658.3031432116106</v>
      </c>
      <c r="BM592" s="7">
        <f ca="1">AVERAGE(B575:B592)</f>
        <v>1635.2134469897576</v>
      </c>
      <c r="BN592" s="7">
        <f ca="1">AVERAGE(B569:B592)</f>
        <v>1663.4975993778737</v>
      </c>
      <c r="BO592" s="5">
        <f ca="1">IF($B591&gt;=BJ591,$D592,$C592)*0.2+IF($B591&gt;=BK591,$D592,$C592)*0.2+IF($B591&gt;=BL591,$D592,$C592)*0.2+IF($B591&gt;=BM591,$D592,$C592)*0.2+IF($B591&gt;=BN591,$D592,$C592)*0.2</f>
        <v>9.0397383750758564E-2</v>
      </c>
      <c r="BP592" s="3">
        <f t="shared" ca="1" si="327"/>
        <v>10478.124302516278</v>
      </c>
      <c r="BQ592" s="5">
        <f ca="1">BP592/MAX($BP$36:BP592)-1</f>
        <v>-1.3768587475129657E-2</v>
      </c>
      <c r="BR592" s="3">
        <f t="shared" ca="1" si="352"/>
        <v>121.56276762418558</v>
      </c>
      <c r="BS592" s="4">
        <f ca="1">BR592/MAX($BR$578:BR592)-1</f>
        <v>0</v>
      </c>
    </row>
    <row r="593" spans="1:71" x14ac:dyDescent="0.2">
      <c r="A593" s="15">
        <v>26419</v>
      </c>
      <c r="B593" s="18">
        <v>2038.9023453618381</v>
      </c>
      <c r="C593" s="17">
        <f t="shared" ca="1" si="313"/>
        <v>5.8333333333333336E-3</v>
      </c>
      <c r="D593" s="17">
        <f ca="1">B593/B592-1</f>
        <v>5.1026230712900356E-2</v>
      </c>
      <c r="E593" s="20">
        <f t="shared" ca="1" si="314"/>
        <v>13.979153287236448</v>
      </c>
      <c r="F593" s="20">
        <f ca="1">E593/MAX(E$49:E593)-1</f>
        <v>-0.41188741950345586</v>
      </c>
      <c r="G593" s="32">
        <f t="shared" ca="1" si="315"/>
        <v>1919.302906924009</v>
      </c>
      <c r="H593" s="33">
        <f t="shared" ca="1" si="328"/>
        <v>1</v>
      </c>
      <c r="I593" s="34">
        <f t="shared" ca="1" si="329"/>
        <v>5.1026230712900356E-2</v>
      </c>
      <c r="J593" s="34">
        <f t="shared" ca="1" si="330"/>
        <v>115.2774432497978</v>
      </c>
      <c r="K593" s="35">
        <f ca="1">J593/MAX(J$49:J593)-1</f>
        <v>0</v>
      </c>
      <c r="L593" s="32">
        <f t="shared" ca="1" si="316"/>
        <v>1678.0039879964049</v>
      </c>
      <c r="M593" s="33">
        <f t="shared" ca="1" si="331"/>
        <v>1</v>
      </c>
      <c r="N593" s="34">
        <f t="shared" ca="1" si="332"/>
        <v>5.1026230712900356E-2</v>
      </c>
      <c r="O593" s="34">
        <f t="shared" ca="1" si="333"/>
        <v>98.276994290937211</v>
      </c>
      <c r="P593" s="35">
        <f ca="1">O593/MAX(O$49:O593)-1</f>
        <v>0</v>
      </c>
      <c r="Q593" s="32">
        <f t="shared" ca="1" si="317"/>
        <v>1661.7557250507432</v>
      </c>
      <c r="R593" s="33">
        <f t="shared" ca="1" si="334"/>
        <v>1</v>
      </c>
      <c r="S593" s="34">
        <f t="shared" ca="1" si="335"/>
        <v>5.1026230712900356E-2</v>
      </c>
      <c r="T593" s="34">
        <f t="shared" ca="1" si="336"/>
        <v>74.307942346932577</v>
      </c>
      <c r="U593" s="35">
        <f ca="1">T593/MAX(T$49:T593)-1</f>
        <v>-0.13390066777364573</v>
      </c>
      <c r="V593" s="32">
        <f t="shared" ca="1" si="318"/>
        <v>1919.302906924009</v>
      </c>
      <c r="W593" s="33">
        <f t="shared" ca="1" si="337"/>
        <v>1</v>
      </c>
      <c r="X593" s="34">
        <f t="shared" ca="1" si="338"/>
        <v>5.1026230712900356E-2</v>
      </c>
      <c r="Y593" s="34">
        <f t="shared" ca="1" si="339"/>
        <v>51.083863782653481</v>
      </c>
      <c r="Z593" s="35">
        <f ca="1">Y593/MAX(Y$49:Y593)-1</f>
        <v>0</v>
      </c>
      <c r="AA593" s="32">
        <f t="shared" ca="1" si="319"/>
        <v>1919.302906924009</v>
      </c>
      <c r="AB593" s="33">
        <f t="shared" ca="1" si="340"/>
        <v>1</v>
      </c>
      <c r="AC593" s="34">
        <f t="shared" ca="1" si="341"/>
        <v>5.1026230712900356E-2</v>
      </c>
      <c r="AD593" s="34">
        <f t="shared" ca="1" si="342"/>
        <v>128.95075680760905</v>
      </c>
      <c r="AE593" s="35">
        <f ca="1">AD593/MAX(AD$49:AD593)-1</f>
        <v>0</v>
      </c>
      <c r="AF593" s="32">
        <f t="shared" ca="1" si="320"/>
        <v>1678.0039879964049</v>
      </c>
      <c r="AG593" s="33">
        <f t="shared" ca="1" si="343"/>
        <v>1</v>
      </c>
      <c r="AH593" s="34">
        <f t="shared" ca="1" si="344"/>
        <v>5.1026230712900356E-2</v>
      </c>
      <c r="AI593" s="34">
        <f t="shared" ca="1" si="345"/>
        <v>67.033194189793022</v>
      </c>
      <c r="AJ593" s="35">
        <f ca="1">AI593/MAX(AI$49:AI593)-1</f>
        <v>0</v>
      </c>
      <c r="AK593" s="32">
        <f t="shared" ca="1" si="321"/>
        <v>1678.0039879964049</v>
      </c>
      <c r="AL593" s="33">
        <f t="shared" ca="1" si="322"/>
        <v>1</v>
      </c>
      <c r="AM593" s="34">
        <f t="shared" ca="1" si="346"/>
        <v>5.1026230712900356E-2</v>
      </c>
      <c r="AN593" s="34">
        <f t="shared" ca="1" si="347"/>
        <v>72.964772963959362</v>
      </c>
      <c r="AO593" s="35">
        <f ca="1">AN593/MAX(AN$49:AN593)-1</f>
        <v>-4.3816214110603546E-4</v>
      </c>
      <c r="AP593" s="32">
        <f t="shared" ca="1" si="323"/>
        <v>1939.9157564115897</v>
      </c>
      <c r="AQ593" s="33">
        <f t="shared" ca="1" si="324"/>
        <v>1</v>
      </c>
      <c r="AR593" s="34">
        <f t="shared" ca="1" si="348"/>
        <v>5.1026230712900356E-2</v>
      </c>
      <c r="AS593" s="34">
        <f t="shared" ca="1" si="349"/>
        <v>92.254231243385178</v>
      </c>
      <c r="AT593" s="35">
        <f ca="1">AS593/MAX(AS$49:AS593)-1</f>
        <v>-0.12366818881672514</v>
      </c>
      <c r="AU593" s="32">
        <f t="shared" ca="1" si="325"/>
        <v>1825.2582889067692</v>
      </c>
      <c r="AV593" s="33">
        <f t="shared" ca="1" si="326"/>
        <v>1</v>
      </c>
      <c r="AW593" s="34">
        <f t="shared" ca="1" si="350"/>
        <v>5.1026230712900356E-2</v>
      </c>
      <c r="AX593" s="34">
        <f t="shared" ca="1" si="351"/>
        <v>90.395270602627079</v>
      </c>
      <c r="AY593" s="35">
        <f ca="1">AX593/MAX(AX$49:AX593)-1</f>
        <v>0</v>
      </c>
      <c r="AZ593" s="20"/>
      <c r="BA593" s="20"/>
      <c r="BB593" s="20"/>
      <c r="BC593" s="20"/>
      <c r="BD593" s="20"/>
      <c r="BE593" s="20"/>
      <c r="BF593" s="20"/>
      <c r="BG593" s="20"/>
      <c r="BH593" s="20"/>
      <c r="BJ593" s="7">
        <f ca="1">AVERAGE(B591:B593)</f>
        <v>1919.302906924009</v>
      </c>
      <c r="BK593" s="7">
        <f ca="1">AVERAGE(B588:B593)</f>
        <v>1769.6532321896418</v>
      </c>
      <c r="BL593" s="7">
        <f ca="1">AVERAGE(B582:B593)</f>
        <v>1686.9431725768743</v>
      </c>
      <c r="BM593" s="7">
        <f ca="1">AVERAGE(B576:B593)</f>
        <v>1655.4646941771689</v>
      </c>
      <c r="BN593" s="7">
        <f ca="1">AVERAGE(B570:B593)</f>
        <v>1661.7557250507432</v>
      </c>
      <c r="BO593" s="5">
        <f ca="1">IF($B592&gt;=BJ592,$D593,$C593)*0.2+IF($B592&gt;=BK592,$D593,$C593)*0.2+IF($B592&gt;=BL592,$D593,$C593)*0.2+IF($B592&gt;=BM592,$D593,$C593)*0.2+IF($B592&gt;=BN592,$D593,$C593)*0.2</f>
        <v>5.1026230712900363E-2</v>
      </c>
      <c r="BP593" s="3">
        <f t="shared" ca="1" si="327"/>
        <v>11012.783490614922</v>
      </c>
      <c r="BQ593" s="5">
        <f ca="1">BP593/MAX($BP$36:BP593)-1</f>
        <v>0</v>
      </c>
      <c r="BR593" s="3">
        <f t="shared" ca="1" si="352"/>
        <v>127.76565745107597</v>
      </c>
      <c r="BS593" s="4">
        <f ca="1">BR593/MAX($BR$578:BR593)-1</f>
        <v>0</v>
      </c>
    </row>
    <row r="594" spans="1:71" x14ac:dyDescent="0.2">
      <c r="A594" s="15">
        <v>26450</v>
      </c>
      <c r="B594" s="18">
        <v>2210.8828770363034</v>
      </c>
      <c r="C594" s="17">
        <f t="shared" ca="1" si="313"/>
        <v>5.8333333333333336E-3</v>
      </c>
      <c r="D594" s="17">
        <f ca="1">B594/B593-1</f>
        <v>8.4349567827852301E-2</v>
      </c>
      <c r="E594" s="20">
        <f t="shared" ca="1" si="314"/>
        <v>15.158288825614143</v>
      </c>
      <c r="F594" s="20">
        <f ca="1">E594/MAX(E$49:E594)-1</f>
        <v>-0.3622803775044493</v>
      </c>
      <c r="G594" s="32">
        <f t="shared" ca="1" si="315"/>
        <v>2063.2336596032437</v>
      </c>
      <c r="H594" s="33">
        <f t="shared" ca="1" si="328"/>
        <v>1</v>
      </c>
      <c r="I594" s="34">
        <f t="shared" ca="1" si="329"/>
        <v>8.4349567827852301E-2</v>
      </c>
      <c r="J594" s="34">
        <f t="shared" ca="1" si="330"/>
        <v>125.00104576821801</v>
      </c>
      <c r="K594" s="35">
        <f ca="1">J594/MAX(J$49:J594)-1</f>
        <v>0</v>
      </c>
      <c r="L594" s="32">
        <f t="shared" ca="1" si="316"/>
        <v>1723.1784778256319</v>
      </c>
      <c r="M594" s="33">
        <f t="shared" ca="1" si="331"/>
        <v>1</v>
      </c>
      <c r="N594" s="34">
        <f t="shared" ca="1" si="332"/>
        <v>8.4349567827852301E-2</v>
      </c>
      <c r="O594" s="34">
        <f t="shared" ca="1" si="333"/>
        <v>106.56661628679807</v>
      </c>
      <c r="P594" s="35">
        <f ca="1">O594/MAX(O$49:O594)-1</f>
        <v>0</v>
      </c>
      <c r="Q594" s="32">
        <f t="shared" ca="1" si="317"/>
        <v>1682.8752530073325</v>
      </c>
      <c r="R594" s="33">
        <f t="shared" ca="1" si="334"/>
        <v>1</v>
      </c>
      <c r="S594" s="34">
        <f t="shared" ca="1" si="335"/>
        <v>8.4349567827852301E-2</v>
      </c>
      <c r="T594" s="34">
        <f t="shared" ca="1" si="336"/>
        <v>80.575785170073303</v>
      </c>
      <c r="U594" s="35">
        <f ca="1">T594/MAX(T$49:T594)-1</f>
        <v>-6.0845563404361314E-2</v>
      </c>
      <c r="V594" s="32">
        <f t="shared" ca="1" si="318"/>
        <v>2063.2336596032437</v>
      </c>
      <c r="W594" s="33">
        <f t="shared" ca="1" si="337"/>
        <v>1</v>
      </c>
      <c r="X594" s="34">
        <f t="shared" ca="1" si="338"/>
        <v>8.4349567827852301E-2</v>
      </c>
      <c r="Y594" s="34">
        <f t="shared" ca="1" si="339"/>
        <v>55.392765615697179</v>
      </c>
      <c r="Z594" s="35">
        <f ca="1">Y594/MAX(Y$49:Y594)-1</f>
        <v>0</v>
      </c>
      <c r="AA594" s="32">
        <f t="shared" ca="1" si="319"/>
        <v>2063.2336596032437</v>
      </c>
      <c r="AB594" s="33">
        <f t="shared" ca="1" si="340"/>
        <v>1</v>
      </c>
      <c r="AC594" s="34">
        <f t="shared" ca="1" si="341"/>
        <v>8.4349567827852301E-2</v>
      </c>
      <c r="AD594" s="34">
        <f t="shared" ca="1" si="342"/>
        <v>139.82769741540537</v>
      </c>
      <c r="AE594" s="35">
        <f ca="1">AD594/MAX(AD$49:AD594)-1</f>
        <v>0</v>
      </c>
      <c r="AF594" s="32">
        <f t="shared" ca="1" si="320"/>
        <v>1723.1784778256319</v>
      </c>
      <c r="AG594" s="33">
        <f t="shared" ca="1" si="343"/>
        <v>1</v>
      </c>
      <c r="AH594" s="34">
        <f t="shared" ca="1" si="344"/>
        <v>8.4349567827852301E-2</v>
      </c>
      <c r="AI594" s="34">
        <f t="shared" ca="1" si="345"/>
        <v>72.68741514982257</v>
      </c>
      <c r="AJ594" s="35">
        <f ca="1">AI594/MAX(AI$49:AI594)-1</f>
        <v>0</v>
      </c>
      <c r="AK594" s="32">
        <f t="shared" ca="1" si="321"/>
        <v>1723.1784778256319</v>
      </c>
      <c r="AL594" s="33">
        <f t="shared" ca="1" si="322"/>
        <v>1</v>
      </c>
      <c r="AM594" s="34">
        <f t="shared" ca="1" si="346"/>
        <v>8.4349567827852301E-2</v>
      </c>
      <c r="AN594" s="34">
        <f t="shared" ca="1" si="347"/>
        <v>79.119320030126701</v>
      </c>
      <c r="AO594" s="35">
        <f ca="1">AN594/MAX(AN$49:AN594)-1</f>
        <v>0</v>
      </c>
      <c r="AP594" s="32">
        <f t="shared" ca="1" si="323"/>
        <v>2038.9023453618381</v>
      </c>
      <c r="AQ594" s="33">
        <f t="shared" ca="1" si="324"/>
        <v>1</v>
      </c>
      <c r="AR594" s="34">
        <f t="shared" ca="1" si="348"/>
        <v>8.4349567827852301E-2</v>
      </c>
      <c r="AS594" s="34">
        <f t="shared" ca="1" si="349"/>
        <v>100.03583577905546</v>
      </c>
      <c r="AT594" s="35">
        <f ca="1">AS594/MAX(AS$49:AS594)-1</f>
        <v>-4.9749979269616884E-2</v>
      </c>
      <c r="AU594" s="32">
        <f t="shared" ca="1" si="325"/>
        <v>1919.302906924009</v>
      </c>
      <c r="AV594" s="33">
        <f t="shared" ca="1" si="326"/>
        <v>1</v>
      </c>
      <c r="AW594" s="34">
        <f t="shared" ca="1" si="350"/>
        <v>8.4349567827852301E-2</v>
      </c>
      <c r="AX594" s="34">
        <f t="shared" ca="1" si="351"/>
        <v>98.02007261164043</v>
      </c>
      <c r="AY594" s="35">
        <f ca="1">AX594/MAX(AX$49:AX594)-1</f>
        <v>0</v>
      </c>
      <c r="AZ594" s="20"/>
      <c r="BA594" s="20"/>
      <c r="BB594" s="20"/>
      <c r="BC594" s="20"/>
      <c r="BD594" s="20"/>
      <c r="BE594" s="20"/>
      <c r="BF594" s="20"/>
      <c r="BG594" s="20"/>
      <c r="BH594" s="20"/>
      <c r="BJ594" s="7">
        <f ca="1">AVERAGE(B592:B594)</f>
        <v>2063.2336596032437</v>
      </c>
      <c r="BK594" s="7">
        <f ca="1">AVERAGE(B589:B594)</f>
        <v>1893.8767312938273</v>
      </c>
      <c r="BL594" s="7">
        <f ca="1">AVERAGE(B583:B594)</f>
        <v>1726.9971008917366</v>
      </c>
      <c r="BM594" s="7">
        <f ca="1">AVERAGE(B577:B594)</f>
        <v>1694.4876970154053</v>
      </c>
      <c r="BN594" s="7">
        <f ca="1">AVERAGE(B571:B594)</f>
        <v>1682.8752530073325</v>
      </c>
      <c r="BO594" s="5">
        <f ca="1">IF($B593&gt;=BJ593,$D594,$C594)*0.2+IF($B593&gt;=BK593,$D594,$C594)*0.2+IF($B593&gt;=BL593,$D594,$C594)*0.2+IF($B593&gt;=BM593,$D594,$C594)*0.2+IF($B593&gt;=BN593,$D594,$C594)*0.2</f>
        <v>8.4349567827852315E-2</v>
      </c>
      <c r="BP594" s="3">
        <f t="shared" ca="1" si="327"/>
        <v>11941.707018629997</v>
      </c>
      <c r="BQ594" s="5">
        <f ca="1">BP594/MAX($BP$36:BP594)-1</f>
        <v>0</v>
      </c>
      <c r="BR594" s="3">
        <f t="shared" ca="1" si="352"/>
        <v>138.54263544031565</v>
      </c>
      <c r="BS594" s="4">
        <f ca="1">BR594/MAX($BR$578:BR594)-1</f>
        <v>0</v>
      </c>
    </row>
    <row r="595" spans="1:71" x14ac:dyDescent="0.2">
      <c r="A595" s="15">
        <v>26480</v>
      </c>
      <c r="B595" s="18">
        <v>2238.3247389157427</v>
      </c>
      <c r="C595" s="17">
        <f t="shared" ca="1" si="313"/>
        <v>5.8333333333333336E-3</v>
      </c>
      <c r="D595" s="17">
        <f ca="1">B595/B594-1</f>
        <v>1.2412173509718016E-2</v>
      </c>
      <c r="E595" s="20">
        <f t="shared" ca="1" si="314"/>
        <v>15.346436136628085</v>
      </c>
      <c r="F595" s="20">
        <f ca="1">E595/MAX(E$49:E595)-1</f>
        <v>-0.35436489089948264</v>
      </c>
      <c r="G595" s="32">
        <f t="shared" ca="1" si="315"/>
        <v>2162.7033204379618</v>
      </c>
      <c r="H595" s="33">
        <f t="shared" ca="1" si="328"/>
        <v>1</v>
      </c>
      <c r="I595" s="34">
        <f t="shared" ca="1" si="329"/>
        <v>1.2412173509718016E-2</v>
      </c>
      <c r="J595" s="34">
        <f t="shared" ca="1" si="330"/>
        <v>126.55258043718933</v>
      </c>
      <c r="K595" s="35">
        <f ca="1">J595/MAX(J$49:J595)-1</f>
        <v>0</v>
      </c>
      <c r="L595" s="32">
        <f t="shared" ca="1" si="316"/>
        <v>1786.8587755852939</v>
      </c>
      <c r="M595" s="33">
        <f t="shared" ca="1" si="331"/>
        <v>1</v>
      </c>
      <c r="N595" s="34">
        <f t="shared" ca="1" si="332"/>
        <v>1.2412173509718016E-2</v>
      </c>
      <c r="O595" s="34">
        <f t="shared" ca="1" si="333"/>
        <v>107.88933961849335</v>
      </c>
      <c r="P595" s="35">
        <f ca="1">O595/MAX(O$49:O595)-1</f>
        <v>0</v>
      </c>
      <c r="Q595" s="32">
        <f t="shared" ca="1" si="317"/>
        <v>1711.9261748989984</v>
      </c>
      <c r="R595" s="33">
        <f t="shared" ca="1" si="334"/>
        <v>1</v>
      </c>
      <c r="S595" s="34">
        <f t="shared" ca="1" si="335"/>
        <v>1.2412173509718016E-2</v>
      </c>
      <c r="T595" s="34">
        <f t="shared" ca="1" si="336"/>
        <v>81.575905796286023</v>
      </c>
      <c r="U595" s="35">
        <f ca="1">T595/MAX(T$49:T595)-1</f>
        <v>-4.9188615584914719E-2</v>
      </c>
      <c r="V595" s="32">
        <f t="shared" ca="1" si="318"/>
        <v>2162.7033204379618</v>
      </c>
      <c r="W595" s="33">
        <f t="shared" ca="1" si="337"/>
        <v>1</v>
      </c>
      <c r="X595" s="34">
        <f t="shared" ca="1" si="338"/>
        <v>1.2412173509718016E-2</v>
      </c>
      <c r="Y595" s="34">
        <f t="shared" ca="1" si="339"/>
        <v>56.080310233702356</v>
      </c>
      <c r="Z595" s="35">
        <f ca="1">Y595/MAX(Y$49:Y595)-1</f>
        <v>0</v>
      </c>
      <c r="AA595" s="32">
        <f t="shared" ca="1" si="319"/>
        <v>2162.7033204379618</v>
      </c>
      <c r="AB595" s="33">
        <f t="shared" ca="1" si="340"/>
        <v>1</v>
      </c>
      <c r="AC595" s="34">
        <f t="shared" ca="1" si="341"/>
        <v>1.2412173509718016E-2</v>
      </c>
      <c r="AD595" s="34">
        <f t="shared" ca="1" si="342"/>
        <v>141.56326305718972</v>
      </c>
      <c r="AE595" s="35">
        <f ca="1">AD595/MAX(AD$49:AD595)-1</f>
        <v>0</v>
      </c>
      <c r="AF595" s="32">
        <f t="shared" ca="1" si="320"/>
        <v>1786.8587755852939</v>
      </c>
      <c r="AG595" s="33">
        <f t="shared" ca="1" si="343"/>
        <v>1</v>
      </c>
      <c r="AH595" s="34">
        <f t="shared" ca="1" si="344"/>
        <v>1.2412173509718016E-2</v>
      </c>
      <c r="AI595" s="34">
        <f t="shared" ca="1" si="345"/>
        <v>73.589623958635073</v>
      </c>
      <c r="AJ595" s="35">
        <f ca="1">AI595/MAX(AI$49:AI595)-1</f>
        <v>0</v>
      </c>
      <c r="AK595" s="32">
        <f t="shared" ca="1" si="321"/>
        <v>1786.8587755852939</v>
      </c>
      <c r="AL595" s="33">
        <f t="shared" ca="1" si="322"/>
        <v>1</v>
      </c>
      <c r="AM595" s="34">
        <f t="shared" ca="1" si="346"/>
        <v>1.2412173509718016E-2</v>
      </c>
      <c r="AN595" s="34">
        <f t="shared" ca="1" si="347"/>
        <v>80.101362758311538</v>
      </c>
      <c r="AO595" s="35">
        <f ca="1">AN595/MAX(AN$49:AN595)-1</f>
        <v>0</v>
      </c>
      <c r="AP595" s="32">
        <f t="shared" ca="1" si="323"/>
        <v>2210.8828770363034</v>
      </c>
      <c r="AQ595" s="33">
        <f t="shared" ca="1" si="324"/>
        <v>1</v>
      </c>
      <c r="AR595" s="34">
        <f t="shared" ca="1" si="348"/>
        <v>1.2412173509718016E-2</v>
      </c>
      <c r="AS595" s="34">
        <f t="shared" ca="1" si="349"/>
        <v>101.27749792993475</v>
      </c>
      <c r="AT595" s="35">
        <f ca="1">AS595/MAX(AS$49:AS595)-1</f>
        <v>-3.79553111346983E-2</v>
      </c>
      <c r="AU595" s="32">
        <f t="shared" ca="1" si="325"/>
        <v>2063.2336596032437</v>
      </c>
      <c r="AV595" s="33">
        <f t="shared" ca="1" si="326"/>
        <v>1</v>
      </c>
      <c r="AW595" s="34">
        <f t="shared" ca="1" si="350"/>
        <v>1.2412173509718016E-2</v>
      </c>
      <c r="AX595" s="34">
        <f t="shared" ca="1" si="351"/>
        <v>99.236714760331267</v>
      </c>
      <c r="AY595" s="35">
        <f ca="1">AX595/MAX(AX$49:AX595)-1</f>
        <v>0</v>
      </c>
      <c r="AZ595" s="20"/>
      <c r="BA595" s="20"/>
      <c r="BB595" s="20"/>
      <c r="BC595" s="20"/>
      <c r="BD595" s="20"/>
      <c r="BE595" s="20"/>
      <c r="BF595" s="20"/>
      <c r="BG595" s="20"/>
      <c r="BH595" s="20"/>
      <c r="BJ595" s="7">
        <f ca="1">AVERAGE(B593:B595)</f>
        <v>2162.7033204379618</v>
      </c>
      <c r="BK595" s="7">
        <f ca="1">AVERAGE(B590:B595)</f>
        <v>1993.9808046723654</v>
      </c>
      <c r="BL595" s="7">
        <f ca="1">AVERAGE(B584:B595)</f>
        <v>1769.1039579930082</v>
      </c>
      <c r="BM595" s="7">
        <f ca="1">AVERAGE(B578:B595)</f>
        <v>1732.7057467631407</v>
      </c>
      <c r="BN595" s="7">
        <f ca="1">AVERAGE(B572:B595)</f>
        <v>1711.9261748989984</v>
      </c>
      <c r="BO595" s="5">
        <f ca="1">IF($B594&gt;=BJ594,$D595,$C595)*0.2+IF($B594&gt;=BK594,$D595,$C595)*0.2+IF($B594&gt;=BL594,$D595,$C595)*0.2+IF($B594&gt;=BM594,$D595,$C595)*0.2+IF($B594&gt;=BN594,$D595,$C595)*0.2</f>
        <v>1.2412173509718016E-2</v>
      </c>
      <c r="BP595" s="3">
        <f t="shared" ca="1" si="327"/>
        <v>12089.929558147451</v>
      </c>
      <c r="BQ595" s="5">
        <f ca="1">BP595/MAX($BP$36:BP595)-1</f>
        <v>0</v>
      </c>
      <c r="BR595" s="3">
        <f t="shared" ca="1" si="352"/>
        <v>140.26225066989446</v>
      </c>
      <c r="BS595" s="4">
        <f ca="1">BR595/MAX($BR$578:BR595)-1</f>
        <v>0</v>
      </c>
    </row>
    <row r="596" spans="1:71" x14ac:dyDescent="0.2">
      <c r="A596" s="15">
        <v>26511</v>
      </c>
      <c r="B596" s="18">
        <v>2416.9551011107096</v>
      </c>
      <c r="C596" s="17">
        <f t="shared" ca="1" si="313"/>
        <v>5.8333333333333336E-3</v>
      </c>
      <c r="D596" s="17">
        <f ca="1">B596/B595-1</f>
        <v>7.9805382610164344E-2</v>
      </c>
      <c r="E596" s="20">
        <f t="shared" ca="1" si="314"/>
        <v>16.571164344214143</v>
      </c>
      <c r="F596" s="20">
        <f ca="1">E596/MAX(E$49:E596)-1</f>
        <v>-0.30283973399116071</v>
      </c>
      <c r="G596" s="32">
        <f t="shared" ca="1" si="315"/>
        <v>2288.7209056875849</v>
      </c>
      <c r="H596" s="33">
        <f t="shared" ca="1" si="328"/>
        <v>1</v>
      </c>
      <c r="I596" s="34">
        <f t="shared" ca="1" si="329"/>
        <v>7.9805382610164344E-2</v>
      </c>
      <c r="J596" s="34">
        <f t="shared" ca="1" si="330"/>
        <v>136.65215753928283</v>
      </c>
      <c r="K596" s="35">
        <f ca="1">J596/MAX(J$49:J596)-1</f>
        <v>0</v>
      </c>
      <c r="L596" s="32">
        <f t="shared" ca="1" si="316"/>
        <v>1879.9851534835216</v>
      </c>
      <c r="M596" s="33">
        <f t="shared" ca="1" si="331"/>
        <v>1</v>
      </c>
      <c r="N596" s="34">
        <f t="shared" ca="1" si="332"/>
        <v>7.9805382610164344E-2</v>
      </c>
      <c r="O596" s="34">
        <f t="shared" ca="1" si="333"/>
        <v>116.49948964630518</v>
      </c>
      <c r="P596" s="35">
        <f ca="1">O596/MAX(O$49:O596)-1</f>
        <v>0</v>
      </c>
      <c r="Q596" s="32">
        <f t="shared" ca="1" si="317"/>
        <v>1743.0330330018362</v>
      </c>
      <c r="R596" s="33">
        <f t="shared" ca="1" si="334"/>
        <v>1</v>
      </c>
      <c r="S596" s="34">
        <f t="shared" ca="1" si="335"/>
        <v>7.9805382610164344E-2</v>
      </c>
      <c r="T596" s="34">
        <f t="shared" ca="1" si="336"/>
        <v>88.086102170129351</v>
      </c>
      <c r="U596" s="35">
        <f ca="1">T596/MAX(T$49:T596)-1</f>
        <v>0</v>
      </c>
      <c r="V596" s="32">
        <f t="shared" ca="1" si="318"/>
        <v>2288.7209056875849</v>
      </c>
      <c r="W596" s="33">
        <f t="shared" ca="1" si="337"/>
        <v>1</v>
      </c>
      <c r="X596" s="34">
        <f t="shared" ca="1" si="338"/>
        <v>7.9805382610164344E-2</v>
      </c>
      <c r="Y596" s="34">
        <f t="shared" ca="1" si="339"/>
        <v>60.555820848799691</v>
      </c>
      <c r="Z596" s="35">
        <f ca="1">Y596/MAX(Y$49:Y596)-1</f>
        <v>0</v>
      </c>
      <c r="AA596" s="32">
        <f t="shared" ca="1" si="319"/>
        <v>2288.7209056875849</v>
      </c>
      <c r="AB596" s="33">
        <f t="shared" ca="1" si="340"/>
        <v>1</v>
      </c>
      <c r="AC596" s="34">
        <f t="shared" ca="1" si="341"/>
        <v>7.9805382610164344E-2</v>
      </c>
      <c r="AD596" s="34">
        <f t="shared" ca="1" si="342"/>
        <v>152.86077342901208</v>
      </c>
      <c r="AE596" s="35">
        <f ca="1">AD596/MAX(AD$49:AD596)-1</f>
        <v>0</v>
      </c>
      <c r="AF596" s="32">
        <f t="shared" ca="1" si="320"/>
        <v>1879.9851534835216</v>
      </c>
      <c r="AG596" s="33">
        <f t="shared" ca="1" si="343"/>
        <v>1</v>
      </c>
      <c r="AH596" s="34">
        <f t="shared" ca="1" si="344"/>
        <v>7.9805382610164344E-2</v>
      </c>
      <c r="AI596" s="34">
        <f t="shared" ca="1" si="345"/>
        <v>79.462472054792059</v>
      </c>
      <c r="AJ596" s="35">
        <f ca="1">AI596/MAX(AI$49:AI596)-1</f>
        <v>0</v>
      </c>
      <c r="AK596" s="32">
        <f t="shared" ca="1" si="321"/>
        <v>1879.9851534835216</v>
      </c>
      <c r="AL596" s="33">
        <f t="shared" ca="1" si="322"/>
        <v>1</v>
      </c>
      <c r="AM596" s="34">
        <f t="shared" ca="1" si="346"/>
        <v>7.9805382610164344E-2</v>
      </c>
      <c r="AN596" s="34">
        <f t="shared" ca="1" si="347"/>
        <v>86.49388266083416</v>
      </c>
      <c r="AO596" s="35">
        <f ca="1">AN596/MAX(AN$49:AN596)-1</f>
        <v>0</v>
      </c>
      <c r="AP596" s="32">
        <f t="shared" ca="1" si="323"/>
        <v>2238.3247389157427</v>
      </c>
      <c r="AQ596" s="33">
        <f t="shared" ca="1" si="324"/>
        <v>1</v>
      </c>
      <c r="AR596" s="34">
        <f t="shared" ca="1" si="348"/>
        <v>7.9805382610164344E-2</v>
      </c>
      <c r="AS596" s="34">
        <f t="shared" ca="1" si="349"/>
        <v>109.35998740203333</v>
      </c>
      <c r="AT596" s="35">
        <f ca="1">AS596/MAX(AS$49:AS596)-1</f>
        <v>0</v>
      </c>
      <c r="AU596" s="32">
        <f t="shared" ca="1" si="325"/>
        <v>2162.7033204379618</v>
      </c>
      <c r="AV596" s="33">
        <f t="shared" ca="1" si="326"/>
        <v>1</v>
      </c>
      <c r="AW596" s="34">
        <f t="shared" ca="1" si="350"/>
        <v>7.9805382610164344E-2</v>
      </c>
      <c r="AX596" s="34">
        <f t="shared" ca="1" si="351"/>
        <v>107.15633875075525</v>
      </c>
      <c r="AY596" s="35">
        <f ca="1">AX596/MAX(AX$49:AX596)-1</f>
        <v>0</v>
      </c>
      <c r="AZ596" s="20"/>
      <c r="BA596" s="20"/>
      <c r="BB596" s="20"/>
      <c r="BC596" s="20"/>
      <c r="BD596" s="20"/>
      <c r="BE596" s="20"/>
      <c r="BF596" s="20"/>
      <c r="BG596" s="20"/>
      <c r="BH596" s="20"/>
      <c r="BJ596" s="7">
        <f ca="1">AVERAGE(B594:B596)</f>
        <v>2288.7209056875849</v>
      </c>
      <c r="BK596" s="7">
        <f ca="1">AVERAGE(B591:B596)</f>
        <v>2104.0119063057973</v>
      </c>
      <c r="BL596" s="7">
        <f ca="1">AVERAGE(B585:B596)</f>
        <v>1823.9220515235645</v>
      </c>
      <c r="BM596" s="7">
        <f ca="1">AVERAGE(B579:B596)</f>
        <v>1778.7259525392556</v>
      </c>
      <c r="BN596" s="7">
        <f ca="1">AVERAGE(B573:B596)</f>
        <v>1743.0330330018362</v>
      </c>
      <c r="BO596" s="5">
        <f ca="1">IF($B595&gt;=BJ595,$D596,$C596)*0.2+IF($B595&gt;=BK595,$D596,$C596)*0.2+IF($B595&gt;=BL595,$D596,$C596)*0.2+IF($B595&gt;=BM595,$D596,$C596)*0.2+IF($B595&gt;=BN595,$D596,$C596)*0.2</f>
        <v>7.9805382610164344E-2</v>
      </c>
      <c r="BP596" s="3">
        <f t="shared" ca="1" si="327"/>
        <v>13054.771012265343</v>
      </c>
      <c r="BQ596" s="5">
        <f ca="1">BP596/MAX($BP$36:BP596)-1</f>
        <v>0</v>
      </c>
      <c r="BR596" s="3">
        <f t="shared" ca="1" si="352"/>
        <v>151.45593325036816</v>
      </c>
      <c r="BS596" s="4">
        <f ca="1">BR596/MAX($BR$578:BR596)-1</f>
        <v>0</v>
      </c>
    </row>
    <row r="597" spans="1:71" x14ac:dyDescent="0.2">
      <c r="A597" s="15">
        <v>26542</v>
      </c>
      <c r="B597" s="18">
        <v>2504.9507264637582</v>
      </c>
      <c r="C597" s="17">
        <f t="shared" ca="1" si="313"/>
        <v>5.8333333333333336E-3</v>
      </c>
      <c r="D597" s="17">
        <f ca="1">B597/B596-1</f>
        <v>3.640763757366039E-2</v>
      </c>
      <c r="E597" s="20">
        <f t="shared" ca="1" si="314"/>
        <v>17.174481289831856</v>
      </c>
      <c r="F597" s="20">
        <f ca="1">E597/MAX(E$49:E597)-1</f>
        <v>-0.27745777569555408</v>
      </c>
      <c r="G597" s="32">
        <f t="shared" ca="1" si="315"/>
        <v>2386.7435221634037</v>
      </c>
      <c r="H597" s="33">
        <f t="shared" ca="1" si="328"/>
        <v>1</v>
      </c>
      <c r="I597" s="34">
        <f t="shared" ca="1" si="329"/>
        <v>3.640763757366039E-2</v>
      </c>
      <c r="J597" s="34">
        <f t="shared" ca="1" si="330"/>
        <v>141.62733976463178</v>
      </c>
      <c r="K597" s="35">
        <f ca="1">J597/MAX(J$49:J597)-1</f>
        <v>0</v>
      </c>
      <c r="L597" s="32">
        <f t="shared" ca="1" si="316"/>
        <v>1998.9032836664362</v>
      </c>
      <c r="M597" s="33">
        <f t="shared" ca="1" si="331"/>
        <v>1</v>
      </c>
      <c r="N597" s="34">
        <f t="shared" ca="1" si="332"/>
        <v>3.640763757366039E-2</v>
      </c>
      <c r="O597" s="34">
        <f t="shared" ca="1" si="333"/>
        <v>120.74096084286425</v>
      </c>
      <c r="P597" s="35">
        <f ca="1">O597/MAX(O$49:O597)-1</f>
        <v>0</v>
      </c>
      <c r="Q597" s="32">
        <f t="shared" ca="1" si="317"/>
        <v>1774.2224340740477</v>
      </c>
      <c r="R597" s="33">
        <f t="shared" ca="1" si="334"/>
        <v>1</v>
      </c>
      <c r="S597" s="34">
        <f t="shared" ca="1" si="335"/>
        <v>3.640763757366039E-2</v>
      </c>
      <c r="T597" s="34">
        <f t="shared" ca="1" si="336"/>
        <v>91.293109053215844</v>
      </c>
      <c r="U597" s="35">
        <f ca="1">T597/MAX(T$49:T597)-1</f>
        <v>0</v>
      </c>
      <c r="V597" s="32">
        <f t="shared" ca="1" si="318"/>
        <v>2386.7435221634037</v>
      </c>
      <c r="W597" s="33">
        <f t="shared" ca="1" si="337"/>
        <v>1</v>
      </c>
      <c r="X597" s="34">
        <f t="shared" ca="1" si="338"/>
        <v>3.640763757366039E-2</v>
      </c>
      <c r="Y597" s="34">
        <f t="shared" ca="1" si="339"/>
        <v>62.760515227238301</v>
      </c>
      <c r="Z597" s="35">
        <f ca="1">Y597/MAX(Y$49:Y597)-1</f>
        <v>0</v>
      </c>
      <c r="AA597" s="32">
        <f t="shared" ca="1" si="319"/>
        <v>2386.7435221634037</v>
      </c>
      <c r="AB597" s="33">
        <f t="shared" ca="1" si="340"/>
        <v>1</v>
      </c>
      <c r="AC597" s="34">
        <f t="shared" ca="1" si="341"/>
        <v>3.640763757366039E-2</v>
      </c>
      <c r="AD597" s="34">
        <f t="shared" ca="1" si="342"/>
        <v>158.42607306724497</v>
      </c>
      <c r="AE597" s="35">
        <f ca="1">AD597/MAX(AD$49:AD597)-1</f>
        <v>0</v>
      </c>
      <c r="AF597" s="32">
        <f t="shared" ca="1" si="320"/>
        <v>1998.9032836664362</v>
      </c>
      <c r="AG597" s="33">
        <f t="shared" ca="1" si="343"/>
        <v>1</v>
      </c>
      <c r="AH597" s="34">
        <f t="shared" ca="1" si="344"/>
        <v>3.640763757366039E-2</v>
      </c>
      <c r="AI597" s="34">
        <f t="shared" ca="1" si="345"/>
        <v>82.355512938070049</v>
      </c>
      <c r="AJ597" s="35">
        <f ca="1">AI597/MAX(AI$49:AI597)-1</f>
        <v>0</v>
      </c>
      <c r="AK597" s="32">
        <f t="shared" ca="1" si="321"/>
        <v>1998.9032836664362</v>
      </c>
      <c r="AL597" s="33">
        <f t="shared" ca="1" si="322"/>
        <v>1</v>
      </c>
      <c r="AM597" s="34">
        <f t="shared" ca="1" si="346"/>
        <v>3.640763757366039E-2</v>
      </c>
      <c r="AN597" s="34">
        <f t="shared" ca="1" si="347"/>
        <v>89.642920593088519</v>
      </c>
      <c r="AO597" s="35">
        <f ca="1">AN597/MAX(AN$49:AN597)-1</f>
        <v>0</v>
      </c>
      <c r="AP597" s="32">
        <f t="shared" ca="1" si="323"/>
        <v>2416.9551011107096</v>
      </c>
      <c r="AQ597" s="33">
        <f t="shared" ca="1" si="324"/>
        <v>1</v>
      </c>
      <c r="AR597" s="34">
        <f t="shared" ca="1" si="348"/>
        <v>3.640763757366039E-2</v>
      </c>
      <c r="AS597" s="34">
        <f t="shared" ca="1" si="349"/>
        <v>113.34152618842663</v>
      </c>
      <c r="AT597" s="35">
        <f ca="1">AS597/MAX(AS$49:AS597)-1</f>
        <v>0</v>
      </c>
      <c r="AU597" s="32">
        <f t="shared" ca="1" si="325"/>
        <v>2288.7209056875849</v>
      </c>
      <c r="AV597" s="33">
        <f t="shared" ca="1" si="326"/>
        <v>1</v>
      </c>
      <c r="AW597" s="34">
        <f t="shared" ca="1" si="350"/>
        <v>3.640763757366039E-2</v>
      </c>
      <c r="AX597" s="34">
        <f t="shared" ca="1" si="351"/>
        <v>111.05764789571313</v>
      </c>
      <c r="AY597" s="35">
        <f ca="1">AX597/MAX(AX$49:AX597)-1</f>
        <v>0</v>
      </c>
      <c r="AZ597" s="20"/>
      <c r="BA597" s="20"/>
      <c r="BB597" s="20"/>
      <c r="BC597" s="20"/>
      <c r="BD597" s="20"/>
      <c r="BE597" s="20"/>
      <c r="BF597" s="20"/>
      <c r="BG597" s="20"/>
      <c r="BH597" s="20"/>
      <c r="BJ597" s="7">
        <f ca="1">AVERAGE(B595:B597)</f>
        <v>2386.7435221634037</v>
      </c>
      <c r="BK597" s="7">
        <f ca="1">AVERAGE(B592:B597)</f>
        <v>2224.9885908833235</v>
      </c>
      <c r="BL597" s="7">
        <f ca="1">AVERAGE(B586:B597)</f>
        <v>1899.2077986189506</v>
      </c>
      <c r="BM597" s="7">
        <f ca="1">AVERAGE(B580:B597)</f>
        <v>1829.318849333692</v>
      </c>
      <c r="BN597" s="7">
        <f ca="1">AVERAGE(B574:B597)</f>
        <v>1774.2224340740477</v>
      </c>
      <c r="BO597" s="5">
        <f ca="1">IF($B596&gt;=BJ596,$D597,$C597)*0.2+IF($B596&gt;=BK596,$D597,$C597)*0.2+IF($B596&gt;=BL596,$D597,$C597)*0.2+IF($B596&gt;=BM596,$D597,$C597)*0.2+IF($B596&gt;=BN596,$D597,$C597)*0.2</f>
        <v>3.640763757366039E-2</v>
      </c>
      <c r="BP597" s="3">
        <f t="shared" ca="1" si="327"/>
        <v>13530.064383887027</v>
      </c>
      <c r="BQ597" s="5">
        <f ca="1">BP597/MAX($BP$36:BP597)-1</f>
        <v>0</v>
      </c>
      <c r="BR597" s="3">
        <f t="shared" ca="1" si="352"/>
        <v>156.97008597652805</v>
      </c>
      <c r="BS597" s="4">
        <f ca="1">BR597/MAX($BR$578:BR597)-1</f>
        <v>0</v>
      </c>
    </row>
    <row r="598" spans="1:71" x14ac:dyDescent="0.2">
      <c r="A598" s="15">
        <v>26572</v>
      </c>
      <c r="B598" s="18">
        <v>2477.1107999569349</v>
      </c>
      <c r="C598" s="17">
        <f t="shared" ca="1" si="313"/>
        <v>5.8333333333333336E-3</v>
      </c>
      <c r="D598" s="17">
        <f ca="1">B598/B597-1</f>
        <v>-1.111396172894985E-2</v>
      </c>
      <c r="E598" s="20">
        <f t="shared" ca="1" si="314"/>
        <v>16.9836047620621</v>
      </c>
      <c r="F598" s="20">
        <f ca="1">E598/MAX(E$49:E598)-1</f>
        <v>-0.28548808232402401</v>
      </c>
      <c r="G598" s="32">
        <f t="shared" ca="1" si="315"/>
        <v>2466.3388758438009</v>
      </c>
      <c r="H598" s="33">
        <f t="shared" ca="1" si="328"/>
        <v>1</v>
      </c>
      <c r="I598" s="34">
        <f t="shared" ca="1" si="329"/>
        <v>-1.111396172894985E-2</v>
      </c>
      <c r="J598" s="34">
        <f t="shared" ca="1" si="330"/>
        <v>140.0532989307147</v>
      </c>
      <c r="K598" s="35">
        <f ca="1">J598/MAX(J$49:J598)-1</f>
        <v>-1.1113961728949739E-2</v>
      </c>
      <c r="L598" s="32">
        <f t="shared" ca="1" si="316"/>
        <v>2100.0601754210111</v>
      </c>
      <c r="M598" s="33">
        <f t="shared" ca="1" si="331"/>
        <v>1</v>
      </c>
      <c r="N598" s="34">
        <f t="shared" ca="1" si="332"/>
        <v>-1.111396172894985E-2</v>
      </c>
      <c r="O598" s="34">
        <f t="shared" ca="1" si="333"/>
        <v>119.39905042494003</v>
      </c>
      <c r="P598" s="35">
        <f ca="1">O598/MAX(O$49:O598)-1</f>
        <v>-1.111396172894985E-2</v>
      </c>
      <c r="Q598" s="32">
        <f t="shared" ca="1" si="317"/>
        <v>1805.0403597775385</v>
      </c>
      <c r="R598" s="33">
        <f t="shared" ca="1" si="334"/>
        <v>1</v>
      </c>
      <c r="S598" s="34">
        <f t="shared" ca="1" si="335"/>
        <v>-1.111396172894985E-2</v>
      </c>
      <c r="T598" s="34">
        <f t="shared" ca="1" si="336"/>
        <v>90.278480933081553</v>
      </c>
      <c r="U598" s="35">
        <f ca="1">T598/MAX(T$49:T598)-1</f>
        <v>-1.111396172894985E-2</v>
      </c>
      <c r="V598" s="32">
        <f t="shared" ca="1" si="318"/>
        <v>2466.3388758438009</v>
      </c>
      <c r="W598" s="33">
        <f t="shared" ca="1" si="337"/>
        <v>1</v>
      </c>
      <c r="X598" s="34">
        <f t="shared" ca="1" si="338"/>
        <v>-1.111396172894985E-2</v>
      </c>
      <c r="Y598" s="34">
        <f t="shared" ca="1" si="339"/>
        <v>62.062997262913598</v>
      </c>
      <c r="Z598" s="35">
        <f ca="1">Y598/MAX(Y$49:Y598)-1</f>
        <v>-1.111396172894985E-2</v>
      </c>
      <c r="AA598" s="32">
        <f t="shared" ca="1" si="319"/>
        <v>2466.3388758438009</v>
      </c>
      <c r="AB598" s="33">
        <f t="shared" ca="1" si="340"/>
        <v>1</v>
      </c>
      <c r="AC598" s="34">
        <f t="shared" ca="1" si="341"/>
        <v>-1.111396172894985E-2</v>
      </c>
      <c r="AD598" s="34">
        <f t="shared" ca="1" si="342"/>
        <v>156.6653317543078</v>
      </c>
      <c r="AE598" s="35">
        <f ca="1">AD598/MAX(AD$49:AD598)-1</f>
        <v>-1.111396172894985E-2</v>
      </c>
      <c r="AF598" s="32">
        <f t="shared" ca="1" si="320"/>
        <v>2100.0601754210111</v>
      </c>
      <c r="AG598" s="33">
        <f t="shared" ca="1" si="343"/>
        <v>1</v>
      </c>
      <c r="AH598" s="34">
        <f t="shared" ca="1" si="344"/>
        <v>-1.111396172894985E-2</v>
      </c>
      <c r="AI598" s="34">
        <f t="shared" ca="1" si="345"/>
        <v>81.440216919108309</v>
      </c>
      <c r="AJ598" s="35">
        <f ca="1">AI598/MAX(AI$49:AI598)-1</f>
        <v>-1.111396172894985E-2</v>
      </c>
      <c r="AK598" s="32">
        <f t="shared" ca="1" si="321"/>
        <v>2100.0601754210111</v>
      </c>
      <c r="AL598" s="33">
        <f t="shared" ca="1" si="322"/>
        <v>1</v>
      </c>
      <c r="AM598" s="34">
        <f t="shared" ca="1" si="346"/>
        <v>-1.111396172894985E-2</v>
      </c>
      <c r="AN598" s="34">
        <f t="shared" ca="1" si="347"/>
        <v>88.646632604345641</v>
      </c>
      <c r="AO598" s="35">
        <f ca="1">AN598/MAX(AN$49:AN598)-1</f>
        <v>-1.111396172894985E-2</v>
      </c>
      <c r="AP598" s="32">
        <f t="shared" ca="1" si="323"/>
        <v>2504.9507264637582</v>
      </c>
      <c r="AQ598" s="33">
        <f t="shared" ca="1" si="324"/>
        <v>1</v>
      </c>
      <c r="AR598" s="34">
        <f t="shared" ca="1" si="348"/>
        <v>-1.111396172894985E-2</v>
      </c>
      <c r="AS598" s="34">
        <f t="shared" ca="1" si="349"/>
        <v>112.08185280406768</v>
      </c>
      <c r="AT598" s="35">
        <f ca="1">AS598/MAX(AS$49:AS598)-1</f>
        <v>-1.1113961728949961E-2</v>
      </c>
      <c r="AU598" s="32">
        <f t="shared" ca="1" si="325"/>
        <v>2386.7435221634037</v>
      </c>
      <c r="AV598" s="33">
        <f t="shared" ca="1" si="326"/>
        <v>1</v>
      </c>
      <c r="AW598" s="34">
        <f t="shared" ca="1" si="350"/>
        <v>-1.111396172894985E-2</v>
      </c>
      <c r="AX598" s="34">
        <f t="shared" ca="1" si="351"/>
        <v>109.82335744729299</v>
      </c>
      <c r="AY598" s="35">
        <f ca="1">AX598/MAX(AX$49:AX598)-1</f>
        <v>-1.111396172894985E-2</v>
      </c>
      <c r="AZ598" s="20"/>
      <c r="BA598" s="20"/>
      <c r="BB598" s="20"/>
      <c r="BC598" s="20"/>
      <c r="BD598" s="20"/>
      <c r="BE598" s="20"/>
      <c r="BF598" s="20"/>
      <c r="BG598" s="20"/>
      <c r="BH598" s="20"/>
      <c r="BJ598" s="7">
        <f ca="1">AVERAGE(B596:B598)</f>
        <v>2466.3388758438009</v>
      </c>
      <c r="BK598" s="7">
        <f ca="1">AVERAGE(B593:B598)</f>
        <v>2314.5210981408813</v>
      </c>
      <c r="BL598" s="7">
        <f ca="1">AVERAGE(B587:B598)</f>
        <v>1981.8260884379924</v>
      </c>
      <c r="BM598" s="7">
        <f ca="1">AVERAGE(B581:B598)</f>
        <v>1877.0424615213678</v>
      </c>
      <c r="BN598" s="7">
        <f ca="1">AVERAGE(B575:B598)</f>
        <v>1805.0403597775385</v>
      </c>
      <c r="BO598" s="5">
        <f ca="1">IF($B597&gt;=BJ597,$D598,$C598)*0.2+IF($B597&gt;=BK597,$D598,$C598)*0.2+IF($B597&gt;=BL597,$D598,$C598)*0.2+IF($B597&gt;=BM597,$D598,$C598)*0.2+IF($B597&gt;=BN597,$D598,$C598)*0.2</f>
        <v>-1.1113961728949852E-2</v>
      </c>
      <c r="BP598" s="3">
        <f t="shared" ca="1" si="327"/>
        <v>13379.69176613428</v>
      </c>
      <c r="BQ598" s="5">
        <f ca="1">BP598/MAX($BP$36:BP598)-1</f>
        <v>-1.111396172894985E-2</v>
      </c>
      <c r="BR598" s="3">
        <f t="shared" ca="1" si="352"/>
        <v>155.22552644839496</v>
      </c>
      <c r="BS598" s="4">
        <f ca="1">BR598/MAX($BR$578:BR598)-1</f>
        <v>-1.111396172894985E-2</v>
      </c>
    </row>
    <row r="599" spans="1:71" x14ac:dyDescent="0.2">
      <c r="A599" s="15">
        <v>26603</v>
      </c>
      <c r="B599" s="18">
        <v>2466.9550873321637</v>
      </c>
      <c r="C599" s="17">
        <f t="shared" ca="1" si="313"/>
        <v>5.8333333333333336E-3</v>
      </c>
      <c r="D599" s="17">
        <f ca="1">B599/B598-1</f>
        <v>-4.0998217055724373E-3</v>
      </c>
      <c r="E599" s="20">
        <f t="shared" ca="1" si="314"/>
        <v>16.913975010619733</v>
      </c>
      <c r="F599" s="20">
        <f ca="1">E599/MAX(E$49:E599)-1</f>
        <v>-0.28841745379300221</v>
      </c>
      <c r="G599" s="32">
        <f t="shared" ca="1" si="315"/>
        <v>2483.0055379176192</v>
      </c>
      <c r="H599" s="33">
        <f t="shared" ca="1" si="328"/>
        <v>1</v>
      </c>
      <c r="I599" s="34">
        <f t="shared" ca="1" si="329"/>
        <v>-4.0998217055724373E-3</v>
      </c>
      <c r="J599" s="34">
        <f t="shared" ca="1" si="330"/>
        <v>139.47910537582155</v>
      </c>
      <c r="K599" s="35">
        <f ca="1">J599/MAX(J$49:J599)-1</f>
        <v>-1.5168218172990855E-2</v>
      </c>
      <c r="L599" s="32">
        <f t="shared" ca="1" si="316"/>
        <v>2182.985654289776</v>
      </c>
      <c r="M599" s="33">
        <f t="shared" ca="1" si="331"/>
        <v>1</v>
      </c>
      <c r="N599" s="34">
        <f t="shared" ca="1" si="332"/>
        <v>-4.0998217055724373E-3</v>
      </c>
      <c r="O599" s="34">
        <f t="shared" ca="1" si="333"/>
        <v>118.90953560638312</v>
      </c>
      <c r="P599" s="35">
        <f ca="1">O599/MAX(O$49:O599)-1</f>
        <v>-1.5168218172991077E-2</v>
      </c>
      <c r="Q599" s="32">
        <f t="shared" ca="1" si="317"/>
        <v>1838.0643260835275</v>
      </c>
      <c r="R599" s="33">
        <f t="shared" ca="1" si="334"/>
        <v>1</v>
      </c>
      <c r="S599" s="34">
        <f t="shared" ca="1" si="335"/>
        <v>-4.0998217055724373E-3</v>
      </c>
      <c r="T599" s="34">
        <f t="shared" ca="1" si="336"/>
        <v>89.908355257406001</v>
      </c>
      <c r="U599" s="35">
        <f ca="1">T599/MAX(T$49:T599)-1</f>
        <v>-1.5168218172991077E-2</v>
      </c>
      <c r="V599" s="32">
        <f t="shared" ca="1" si="318"/>
        <v>2483.0055379176192</v>
      </c>
      <c r="W599" s="33">
        <f t="shared" ca="1" si="337"/>
        <v>1</v>
      </c>
      <c r="X599" s="34">
        <f t="shared" ca="1" si="338"/>
        <v>-4.0998217055724373E-3</v>
      </c>
      <c r="Y599" s="34">
        <f t="shared" ca="1" si="339"/>
        <v>61.808550039622219</v>
      </c>
      <c r="Z599" s="35">
        <f ca="1">Y599/MAX(Y$49:Y599)-1</f>
        <v>-1.5168218172991077E-2</v>
      </c>
      <c r="AA599" s="32">
        <f t="shared" ca="1" si="319"/>
        <v>2483.0055379176192</v>
      </c>
      <c r="AB599" s="33">
        <f t="shared" ca="1" si="340"/>
        <v>1</v>
      </c>
      <c r="AC599" s="34">
        <f t="shared" ca="1" si="341"/>
        <v>-4.0998217055724373E-3</v>
      </c>
      <c r="AD599" s="34">
        <f t="shared" ca="1" si="342"/>
        <v>156.02303182667077</v>
      </c>
      <c r="AE599" s="35">
        <f ca="1">AD599/MAX(AD$49:AD599)-1</f>
        <v>-1.5168218172991077E-2</v>
      </c>
      <c r="AF599" s="32">
        <f t="shared" ca="1" si="320"/>
        <v>2182.985654289776</v>
      </c>
      <c r="AG599" s="33">
        <f t="shared" ca="1" si="343"/>
        <v>1</v>
      </c>
      <c r="AH599" s="34">
        <f t="shared" ca="1" si="344"/>
        <v>-4.0998217055724373E-3</v>
      </c>
      <c r="AI599" s="34">
        <f t="shared" ca="1" si="345"/>
        <v>81.106326550076815</v>
      </c>
      <c r="AJ599" s="35">
        <f ca="1">AI599/MAX(AI$49:AI599)-1</f>
        <v>-1.5168218172991077E-2</v>
      </c>
      <c r="AK599" s="32">
        <f t="shared" ca="1" si="321"/>
        <v>2182.985654289776</v>
      </c>
      <c r="AL599" s="33">
        <f t="shared" ca="1" si="322"/>
        <v>1</v>
      </c>
      <c r="AM599" s="34">
        <f t="shared" ca="1" si="346"/>
        <v>-4.0998217055724373E-3</v>
      </c>
      <c r="AN599" s="34">
        <f t="shared" ca="1" si="347"/>
        <v>88.283197215868441</v>
      </c>
      <c r="AO599" s="35">
        <f ca="1">AN599/MAX(AN$49:AN599)-1</f>
        <v>-1.5168218172991077E-2</v>
      </c>
      <c r="AP599" s="32">
        <f t="shared" ca="1" si="323"/>
        <v>2504.9507264637582</v>
      </c>
      <c r="AQ599" s="33">
        <f t="shared" ca="1" si="324"/>
        <v>1</v>
      </c>
      <c r="AR599" s="34">
        <f t="shared" ca="1" si="348"/>
        <v>-4.0998217055724373E-3</v>
      </c>
      <c r="AS599" s="34">
        <f t="shared" ca="1" si="349"/>
        <v>111.62233719114079</v>
      </c>
      <c r="AT599" s="35">
        <f ca="1">AS599/MAX(AS$49:AS599)-1</f>
        <v>-1.5168218172991077E-2</v>
      </c>
      <c r="AU599" s="32">
        <f t="shared" ca="1" si="325"/>
        <v>2466.3388758438009</v>
      </c>
      <c r="AV599" s="33">
        <f t="shared" ca="1" si="326"/>
        <v>1</v>
      </c>
      <c r="AW599" s="34">
        <f t="shared" ca="1" si="350"/>
        <v>-4.0998217055724373E-3</v>
      </c>
      <c r="AX599" s="34">
        <f t="shared" ca="1" si="351"/>
        <v>109.37310126265174</v>
      </c>
      <c r="AY599" s="35">
        <f ca="1">AX599/MAX(AX$49:AX599)-1</f>
        <v>-1.5168218172990966E-2</v>
      </c>
      <c r="AZ599" s="20"/>
      <c r="BA599" s="20"/>
      <c r="BB599" s="20"/>
      <c r="BC599" s="20"/>
      <c r="BD599" s="20"/>
      <c r="BE599" s="20"/>
      <c r="BF599" s="20"/>
      <c r="BG599" s="20"/>
      <c r="BH599" s="20"/>
      <c r="BJ599" s="7">
        <f ca="1">AVERAGE(B597:B599)</f>
        <v>2483.0055379176192</v>
      </c>
      <c r="BK599" s="7">
        <f ca="1">AVERAGE(B594:B599)</f>
        <v>2385.8632218026019</v>
      </c>
      <c r="BL599" s="7">
        <f ca="1">AVERAGE(B588:B599)</f>
        <v>2077.7582269961217</v>
      </c>
      <c r="BM599" s="7">
        <f ca="1">AVERAGE(B582:B599)</f>
        <v>1919.9165223187836</v>
      </c>
      <c r="BN599" s="7">
        <f ca="1">AVERAGE(B576:B599)</f>
        <v>1838.0643260835275</v>
      </c>
      <c r="BO599" s="5">
        <f ca="1">IF($B598&gt;=BJ598,$D599,$C599)*0.2+IF($B598&gt;=BK598,$D599,$C599)*0.2+IF($B598&gt;=BL598,$D599,$C599)*0.2+IF($B598&gt;=BM598,$D599,$C599)*0.2+IF($B598&gt;=BN598,$D599,$C599)*0.2</f>
        <v>-4.0998217055724373E-3</v>
      </c>
      <c r="BP599" s="3">
        <f t="shared" ca="1" si="327"/>
        <v>13324.837415417613</v>
      </c>
      <c r="BQ599" s="5">
        <f ca="1">BP599/MAX($BP$36:BP599)-1</f>
        <v>-1.5168218172991077E-2</v>
      </c>
      <c r="BR599" s="3">
        <f t="shared" ca="1" si="352"/>
        <v>154.58912946580293</v>
      </c>
      <c r="BS599" s="4">
        <f ca="1">BR599/MAX($BR$578:BR599)-1</f>
        <v>-1.5168218172990966E-2</v>
      </c>
    </row>
    <row r="600" spans="1:71" x14ac:dyDescent="0.2">
      <c r="A600" s="15">
        <v>26633</v>
      </c>
      <c r="B600" s="18">
        <v>2459.2813411702145</v>
      </c>
      <c r="C600" s="17">
        <f t="shared" ca="1" si="313"/>
        <v>5.8333333333333336E-3</v>
      </c>
      <c r="D600" s="17">
        <f ca="1">B600/B599-1</f>
        <v>-3.1106144580230755E-3</v>
      </c>
      <c r="E600" s="20">
        <f t="shared" ca="1" si="314"/>
        <v>16.861362155409058</v>
      </c>
      <c r="F600" s="20">
        <f ca="1">E600/MAX(E$49:E600)-1</f>
        <v>-0.29063091274931063</v>
      </c>
      <c r="G600" s="32">
        <f t="shared" ca="1" si="315"/>
        <v>2467.7824094864377</v>
      </c>
      <c r="H600" s="33">
        <f t="shared" ca="1" si="328"/>
        <v>0</v>
      </c>
      <c r="I600" s="34">
        <f t="shared" ca="1" si="329"/>
        <v>5.8333333333333336E-3</v>
      </c>
      <c r="J600" s="34">
        <f t="shared" ca="1" si="330"/>
        <v>140.29273349051385</v>
      </c>
      <c r="K600" s="35">
        <f ca="1">J600/MAX(J$49:J600)-1</f>
        <v>-9.4233661123331869E-3</v>
      </c>
      <c r="L600" s="32">
        <f t="shared" ca="1" si="316"/>
        <v>2253.2369392757855</v>
      </c>
      <c r="M600" s="33">
        <f t="shared" ca="1" si="331"/>
        <v>1</v>
      </c>
      <c r="N600" s="34">
        <f t="shared" ca="1" si="332"/>
        <v>-3.1106144580230755E-3</v>
      </c>
      <c r="O600" s="34">
        <f t="shared" ca="1" si="333"/>
        <v>118.53965388572909</v>
      </c>
      <c r="P600" s="35">
        <f ca="1">O600/MAX(O$49:O600)-1</f>
        <v>-1.8231650152262802E-2</v>
      </c>
      <c r="Q600" s="32">
        <f t="shared" ca="1" si="317"/>
        <v>1877.6815142177841</v>
      </c>
      <c r="R600" s="33">
        <f t="shared" ca="1" si="334"/>
        <v>1</v>
      </c>
      <c r="S600" s="34">
        <f t="shared" ca="1" si="335"/>
        <v>-3.1106144580230755E-3</v>
      </c>
      <c r="T600" s="34">
        <f t="shared" ca="1" si="336"/>
        <v>89.628685027645233</v>
      </c>
      <c r="U600" s="35">
        <f ca="1">T600/MAX(T$49:T600)-1</f>
        <v>-1.8231650152262802E-2</v>
      </c>
      <c r="V600" s="32">
        <f t="shared" ca="1" si="318"/>
        <v>2467.7824094864377</v>
      </c>
      <c r="W600" s="33">
        <f t="shared" ca="1" si="337"/>
        <v>0</v>
      </c>
      <c r="X600" s="34">
        <f t="shared" ca="1" si="338"/>
        <v>3.1106144580230755E-3</v>
      </c>
      <c r="Y600" s="34">
        <f t="shared" ca="1" si="339"/>
        <v>62.00081260900491</v>
      </c>
      <c r="Z600" s="35">
        <f ca="1">Y600/MAX(Y$49:Y600)-1</f>
        <v>-1.2104786193719352E-2</v>
      </c>
      <c r="AA600" s="32">
        <f t="shared" ca="1" si="319"/>
        <v>2467.7824094864377</v>
      </c>
      <c r="AB600" s="33">
        <f t="shared" ca="1" si="340"/>
        <v>0</v>
      </c>
      <c r="AC600" s="34">
        <f t="shared" ca="1" si="341"/>
        <v>5.8333333333333336E-3</v>
      </c>
      <c r="AD600" s="34">
        <f t="shared" ca="1" si="342"/>
        <v>156.93316617899302</v>
      </c>
      <c r="AE600" s="35">
        <f ca="1">AD600/MAX(AD$49:AD600)-1</f>
        <v>-9.42336611233352E-3</v>
      </c>
      <c r="AF600" s="32">
        <f t="shared" ca="1" si="320"/>
        <v>2253.2369392757855</v>
      </c>
      <c r="AG600" s="33">
        <f t="shared" ca="1" si="343"/>
        <v>1</v>
      </c>
      <c r="AH600" s="34">
        <f t="shared" ca="1" si="344"/>
        <v>-3.1106144580230755E-3</v>
      </c>
      <c r="AI600" s="34">
        <f t="shared" ca="1" si="345"/>
        <v>80.854036038073005</v>
      </c>
      <c r="AJ600" s="35">
        <f ca="1">AI600/MAX(AI$49:AI600)-1</f>
        <v>-1.8231650152262802E-2</v>
      </c>
      <c r="AK600" s="32">
        <f t="shared" ca="1" si="321"/>
        <v>2253.2369392757855</v>
      </c>
      <c r="AL600" s="33">
        <f t="shared" ca="1" si="322"/>
        <v>1</v>
      </c>
      <c r="AM600" s="34">
        <f t="shared" ca="1" si="346"/>
        <v>-3.1106144580230755E-3</v>
      </c>
      <c r="AN600" s="34">
        <f t="shared" ca="1" si="347"/>
        <v>88.008582226208262</v>
      </c>
      <c r="AO600" s="35">
        <f ca="1">AN600/MAX(AN$49:AN600)-1</f>
        <v>-1.8231650152262691E-2</v>
      </c>
      <c r="AP600" s="32">
        <f t="shared" ca="1" si="323"/>
        <v>2504.9507264637582</v>
      </c>
      <c r="AQ600" s="33">
        <f t="shared" ca="1" si="324"/>
        <v>1</v>
      </c>
      <c r="AR600" s="34">
        <f t="shared" ca="1" si="348"/>
        <v>-3.1106144580230755E-3</v>
      </c>
      <c r="AS600" s="34">
        <f t="shared" ca="1" si="349"/>
        <v>111.2751231352357</v>
      </c>
      <c r="AT600" s="35">
        <f ca="1">AS600/MAX(AS$49:AS600)-1</f>
        <v>-1.8231650152262802E-2</v>
      </c>
      <c r="AU600" s="32">
        <f t="shared" ca="1" si="325"/>
        <v>2483.0055379176192</v>
      </c>
      <c r="AV600" s="33">
        <f t="shared" ca="1" si="326"/>
        <v>1</v>
      </c>
      <c r="AW600" s="34">
        <f t="shared" ca="1" si="350"/>
        <v>-8.7462751018397319E-4</v>
      </c>
      <c r="AX600" s="34">
        <f t="shared" ca="1" si="351"/>
        <v>109.27744053941329</v>
      </c>
      <c r="AY600" s="35">
        <f ca="1">AX600/MAX(AX$49:AX600)-1</f>
        <v>-1.6029579142280315E-2</v>
      </c>
      <c r="AZ600" s="20"/>
      <c r="BA600" s="20"/>
      <c r="BB600" s="20"/>
      <c r="BC600" s="20"/>
      <c r="BD600" s="20"/>
      <c r="BE600" s="20"/>
      <c r="BF600" s="20"/>
      <c r="BG600" s="20"/>
      <c r="BH600" s="20"/>
      <c r="BJ600" s="7">
        <f ca="1">AVERAGE(B598:B600)</f>
        <v>2467.7824094864377</v>
      </c>
      <c r="BK600" s="7">
        <f ca="1">AVERAGE(B595:B600)</f>
        <v>2427.2629658249207</v>
      </c>
      <c r="BL600" s="7">
        <f ca="1">AVERAGE(B589:B600)</f>
        <v>2160.5698485593743</v>
      </c>
      <c r="BM600" s="7">
        <f ca="1">AVERAGE(B583:B600)</f>
        <v>1960.419055869465</v>
      </c>
      <c r="BN600" s="7">
        <f ca="1">AVERAGE(B577:B600)</f>
        <v>1877.6815142177841</v>
      </c>
      <c r="BO600" s="5">
        <f ca="1">IF($B599&gt;=BJ599,$D600,$C600)*0.2+IF($B599&gt;=BK599,$D600,$C600)*0.2+IF($B599&gt;=BL599,$D600,$C600)*0.2+IF($B599&gt;=BM599,$D600,$C600)*0.2+IF($B599&gt;=BN599,$D600,$C600)*0.2</f>
        <v>-1.3218248997517938E-3</v>
      </c>
      <c r="BP600" s="3">
        <f t="shared" ca="1" si="327"/>
        <v>13307.22431353677</v>
      </c>
      <c r="BQ600" s="5">
        <f ca="1">BP600/MAX($BP$36:BP600)-1</f>
        <v>-1.6469993344276901E-2</v>
      </c>
      <c r="BR600" s="3">
        <f t="shared" ca="1" si="352"/>
        <v>154.38478970524409</v>
      </c>
      <c r="BS600" s="4">
        <f ca="1">BR600/MAX($BR$578:BR600)-1</f>
        <v>-1.646999334427679E-2</v>
      </c>
    </row>
    <row r="601" spans="1:71" x14ac:dyDescent="0.2">
      <c r="A601" s="15">
        <v>26664</v>
      </c>
      <c r="B601" s="18">
        <v>2579.460315372316</v>
      </c>
      <c r="C601" s="17">
        <f t="shared" ca="1" si="313"/>
        <v>5.8333333333333336E-3</v>
      </c>
      <c r="D601" s="17">
        <f ca="1">B601/B600-1</f>
        <v>4.8867517591507426E-2</v>
      </c>
      <c r="E601" s="20">
        <f t="shared" ca="1" si="314"/>
        <v>17.685335067155286</v>
      </c>
      <c r="F601" s="20">
        <f ca="1">E601/MAX(E$49:E601)-1</f>
        <v>-0.25596580639921607</v>
      </c>
      <c r="G601" s="32">
        <f t="shared" ca="1" si="315"/>
        <v>2501.8989146248982</v>
      </c>
      <c r="H601" s="33">
        <f t="shared" ca="1" si="328"/>
        <v>0</v>
      </c>
      <c r="I601" s="34">
        <f t="shared" ca="1" si="329"/>
        <v>5.8333333333333336E-3</v>
      </c>
      <c r="J601" s="34">
        <f t="shared" ca="1" si="330"/>
        <v>141.11110776920853</v>
      </c>
      <c r="K601" s="35">
        <f ca="1">J601/MAX(J$49:J601)-1</f>
        <v>-3.6450024146550408E-3</v>
      </c>
      <c r="L601" s="32">
        <f t="shared" ca="1" si="316"/>
        <v>2333.2739089131569</v>
      </c>
      <c r="M601" s="33">
        <f t="shared" ca="1" si="331"/>
        <v>1</v>
      </c>
      <c r="N601" s="34">
        <f t="shared" ca="1" si="332"/>
        <v>4.8867517591507426E-2</v>
      </c>
      <c r="O601" s="34">
        <f t="shared" ca="1" si="333"/>
        <v>124.33239250728116</v>
      </c>
      <c r="P601" s="35">
        <f ca="1">O601/MAX(O$49:O601)-1</f>
        <v>0</v>
      </c>
      <c r="Q601" s="32">
        <f t="shared" ca="1" si="317"/>
        <v>1920.5590338809427</v>
      </c>
      <c r="R601" s="33">
        <f t="shared" ca="1" si="334"/>
        <v>1</v>
      </c>
      <c r="S601" s="34">
        <f t="shared" ca="1" si="335"/>
        <v>4.8867517591507426E-2</v>
      </c>
      <c r="T601" s="34">
        <f t="shared" ca="1" si="336"/>
        <v>94.008616369937371</v>
      </c>
      <c r="U601" s="35">
        <f ca="1">T601/MAX(T$49:T601)-1</f>
        <v>0</v>
      </c>
      <c r="V601" s="32">
        <f t="shared" ca="1" si="318"/>
        <v>2501.8989146248982</v>
      </c>
      <c r="W601" s="33">
        <f t="shared" ca="1" si="337"/>
        <v>0</v>
      </c>
      <c r="X601" s="34">
        <f t="shared" ca="1" si="338"/>
        <v>-4.8867517591507426E-2</v>
      </c>
      <c r="Y601" s="34">
        <f t="shared" ca="1" si="339"/>
        <v>58.970986808146606</v>
      </c>
      <c r="Z601" s="35">
        <f ca="1">Y601/MAX(Y$49:Y601)-1</f>
        <v>-6.0380772932963844E-2</v>
      </c>
      <c r="AA601" s="32">
        <f t="shared" ca="1" si="319"/>
        <v>2501.8989146248982</v>
      </c>
      <c r="AB601" s="33">
        <f t="shared" ca="1" si="340"/>
        <v>0</v>
      </c>
      <c r="AC601" s="34">
        <f t="shared" ca="1" si="341"/>
        <v>5.8333333333333336E-3</v>
      </c>
      <c r="AD601" s="34">
        <f t="shared" ca="1" si="342"/>
        <v>157.84860964837048</v>
      </c>
      <c r="AE601" s="35">
        <f ca="1">AD601/MAX(AD$49:AD601)-1</f>
        <v>-3.6450024146554849E-3</v>
      </c>
      <c r="AF601" s="32">
        <f t="shared" ca="1" si="320"/>
        <v>2333.2739089131569</v>
      </c>
      <c r="AG601" s="33">
        <f t="shared" ca="1" si="343"/>
        <v>1</v>
      </c>
      <c r="AH601" s="34">
        <f t="shared" ca="1" si="344"/>
        <v>4.8867517591507426E-2</v>
      </c>
      <c r="AI601" s="34">
        <f t="shared" ca="1" si="345"/>
        <v>84.805172066507907</v>
      </c>
      <c r="AJ601" s="35">
        <f ca="1">AI601/MAX(AI$49:AI601)-1</f>
        <v>0</v>
      </c>
      <c r="AK601" s="32">
        <f t="shared" ca="1" si="321"/>
        <v>2333.2739089131569</v>
      </c>
      <c r="AL601" s="33">
        <f t="shared" ca="1" si="322"/>
        <v>1</v>
      </c>
      <c r="AM601" s="34">
        <f t="shared" ca="1" si="346"/>
        <v>4.8867517591507426E-2</v>
      </c>
      <c r="AN601" s="34">
        <f t="shared" ca="1" si="347"/>
        <v>92.309343166351127</v>
      </c>
      <c r="AO601" s="35">
        <f ca="1">AN601/MAX(AN$49:AN601)-1</f>
        <v>0</v>
      </c>
      <c r="AP601" s="32">
        <f t="shared" ca="1" si="323"/>
        <v>2477.1107999569349</v>
      </c>
      <c r="AQ601" s="33">
        <f t="shared" ca="1" si="324"/>
        <v>1</v>
      </c>
      <c r="AR601" s="34">
        <f t="shared" ca="1" si="348"/>
        <v>4.8867517591507426E-2</v>
      </c>
      <c r="AS601" s="34">
        <f t="shared" ca="1" si="349"/>
        <v>116.71286217254399</v>
      </c>
      <c r="AT601" s="35">
        <f ca="1">AS601/MAX(AS$49:AS601)-1</f>
        <v>0</v>
      </c>
      <c r="AU601" s="32">
        <f t="shared" ca="1" si="325"/>
        <v>2483.0055379176192</v>
      </c>
      <c r="AV601" s="33">
        <f t="shared" ca="1" si="326"/>
        <v>1</v>
      </c>
      <c r="AW601" s="34">
        <f t="shared" ca="1" si="350"/>
        <v>3.8108971526963901E-2</v>
      </c>
      <c r="AX601" s="34">
        <f t="shared" ca="1" si="351"/>
        <v>113.44189140946928</v>
      </c>
      <c r="AY601" s="35">
        <f ca="1">AX601/MAX(AX$49:AX601)-1</f>
        <v>0</v>
      </c>
      <c r="AZ601" s="20"/>
      <c r="BA601" s="20"/>
      <c r="BB601" s="20"/>
      <c r="BC601" s="20"/>
      <c r="BD601" s="20"/>
      <c r="BE601" s="20"/>
      <c r="BF601" s="20"/>
      <c r="BG601" s="20"/>
      <c r="BH601" s="20"/>
      <c r="BJ601" s="7">
        <f ca="1">AVERAGE(B599:B601)</f>
        <v>2501.8989146248982</v>
      </c>
      <c r="BK601" s="7">
        <f ca="1">AVERAGE(B596:B601)</f>
        <v>2484.1188952343496</v>
      </c>
      <c r="BL601" s="7">
        <f ca="1">AVERAGE(B590:B601)</f>
        <v>2239.0498499533574</v>
      </c>
      <c r="BM601" s="7">
        <f ca="1">AVERAGE(B584:B601)</f>
        <v>2007.4422704067886</v>
      </c>
      <c r="BN601" s="7">
        <f ca="1">AVERAGE(B578:B601)</f>
        <v>1920.5590338809427</v>
      </c>
      <c r="BO601" s="5">
        <f ca="1">IF($B600&gt;=BJ600,$D601,$C601)*0.2+IF($B600&gt;=BK600,$D601,$C601)*0.2+IF($B600&gt;=BL600,$D601,$C601)*0.2+IF($B600&gt;=BM600,$D601,$C601)*0.2+IF($B600&gt;=BN600,$D601,$C601)*0.2</f>
        <v>4.0260680739872615E-2</v>
      </c>
      <c r="BP601" s="3">
        <f t="shared" ca="1" si="327"/>
        <v>13842.982223157946</v>
      </c>
      <c r="BQ601" s="5">
        <f ca="1">BP601/MAX($BP$36:BP601)-1</f>
        <v>0</v>
      </c>
      <c r="BR601" s="3">
        <f t="shared" ca="1" si="352"/>
        <v>160.60042643465931</v>
      </c>
      <c r="BS601" s="4">
        <f ca="1">BR601/MAX($BR$578:BR601)-1</f>
        <v>0</v>
      </c>
    </row>
    <row r="602" spans="1:71" x14ac:dyDescent="0.2">
      <c r="A602" s="15">
        <v>26695</v>
      </c>
      <c r="B602" s="18">
        <v>2551.7532548586364</v>
      </c>
      <c r="C602" s="17">
        <f t="shared" ca="1" si="313"/>
        <v>5.8333333333333336E-3</v>
      </c>
      <c r="D602" s="17">
        <f ca="1">B602/B601-1</f>
        <v>-1.0741417632424533E-2</v>
      </c>
      <c r="E602" s="20">
        <f t="shared" ca="1" si="314"/>
        <v>17.495369497229607</v>
      </c>
      <c r="F602" s="20">
        <f ca="1">E602/MAX(E$49:E602)-1</f>
        <v>-0.26395778840548634</v>
      </c>
      <c r="G602" s="32">
        <f t="shared" ca="1" si="315"/>
        <v>2530.1649704670558</v>
      </c>
      <c r="H602" s="33">
        <f t="shared" ca="1" si="328"/>
        <v>1</v>
      </c>
      <c r="I602" s="34">
        <f t="shared" ca="1" si="329"/>
        <v>-1.0741417632424533E-2</v>
      </c>
      <c r="J602" s="34">
        <f t="shared" ca="1" si="330"/>
        <v>139.59537442808539</v>
      </c>
      <c r="K602" s="35">
        <f ca="1">J602/MAX(J$49:J602)-1</f>
        <v>-1.4347267553872611E-2</v>
      </c>
      <c r="L602" s="32">
        <f t="shared" ca="1" si="316"/>
        <v>2394.4576587578617</v>
      </c>
      <c r="M602" s="33">
        <f t="shared" ca="1" si="331"/>
        <v>1</v>
      </c>
      <c r="N602" s="34">
        <f t="shared" ca="1" si="332"/>
        <v>-1.0741417632424533E-2</v>
      </c>
      <c r="O602" s="34">
        <f t="shared" ca="1" si="333"/>
        <v>122.99688635412191</v>
      </c>
      <c r="P602" s="35">
        <f ca="1">O602/MAX(O$49:O602)-1</f>
        <v>-1.0741417632424533E-2</v>
      </c>
      <c r="Q602" s="32">
        <f t="shared" ca="1" si="317"/>
        <v>1960.6907779525263</v>
      </c>
      <c r="R602" s="33">
        <f t="shared" ca="1" si="334"/>
        <v>1</v>
      </c>
      <c r="S602" s="34">
        <f t="shared" ca="1" si="335"/>
        <v>-1.0741417632424533E-2</v>
      </c>
      <c r="T602" s="34">
        <f t="shared" ca="1" si="336"/>
        <v>92.998830560461499</v>
      </c>
      <c r="U602" s="35">
        <f ca="1">T602/MAX(T$49:T602)-1</f>
        <v>-1.0741417632424421E-2</v>
      </c>
      <c r="V602" s="32">
        <f t="shared" ca="1" si="318"/>
        <v>2530.1649704670558</v>
      </c>
      <c r="W602" s="33">
        <f t="shared" ca="1" si="337"/>
        <v>1</v>
      </c>
      <c r="X602" s="34">
        <f t="shared" ca="1" si="338"/>
        <v>-1.0741417632424533E-2</v>
      </c>
      <c r="Y602" s="34">
        <f t="shared" ca="1" si="339"/>
        <v>58.337554810644107</v>
      </c>
      <c r="Z602" s="35">
        <f ca="1">Y602/MAX(Y$49:Y602)-1</f>
        <v>-7.0473615466346784E-2</v>
      </c>
      <c r="AA602" s="32">
        <f t="shared" ca="1" si="319"/>
        <v>2530.1649704670558</v>
      </c>
      <c r="AB602" s="33">
        <f t="shared" ca="1" si="340"/>
        <v>1</v>
      </c>
      <c r="AC602" s="34">
        <f t="shared" ca="1" si="341"/>
        <v>-1.0741417632424533E-2</v>
      </c>
      <c r="AD602" s="34">
        <f t="shared" ca="1" si="342"/>
        <v>156.15309180943979</v>
      </c>
      <c r="AE602" s="35">
        <f ca="1">AD602/MAX(AD$49:AD602)-1</f>
        <v>-1.4347267553872944E-2</v>
      </c>
      <c r="AF602" s="32">
        <f t="shared" ca="1" si="320"/>
        <v>2394.4576587578617</v>
      </c>
      <c r="AG602" s="33">
        <f t="shared" ca="1" si="343"/>
        <v>1</v>
      </c>
      <c r="AH602" s="34">
        <f t="shared" ca="1" si="344"/>
        <v>-1.0741417632424533E-2</v>
      </c>
      <c r="AI602" s="34">
        <f t="shared" ca="1" si="345"/>
        <v>83.894244295951921</v>
      </c>
      <c r="AJ602" s="35">
        <f ca="1">AI602/MAX(AI$49:AI602)-1</f>
        <v>-1.0741417632424533E-2</v>
      </c>
      <c r="AK602" s="32">
        <f t="shared" ca="1" si="321"/>
        <v>2394.4576587578617</v>
      </c>
      <c r="AL602" s="33">
        <f t="shared" ca="1" si="322"/>
        <v>1</v>
      </c>
      <c r="AM602" s="34">
        <f t="shared" ca="1" si="346"/>
        <v>-1.0741417632424533E-2</v>
      </c>
      <c r="AN602" s="34">
        <f t="shared" ca="1" si="347"/>
        <v>91.317809960026551</v>
      </c>
      <c r="AO602" s="35">
        <f ca="1">AN602/MAX(AN$49:AN602)-1</f>
        <v>-1.0741417632424533E-2</v>
      </c>
      <c r="AP602" s="32">
        <f t="shared" ca="1" si="323"/>
        <v>2579.460315372316</v>
      </c>
      <c r="AQ602" s="33">
        <f t="shared" ca="1" si="324"/>
        <v>1</v>
      </c>
      <c r="AR602" s="34">
        <f t="shared" ca="1" si="348"/>
        <v>-1.0741417632424533E-2</v>
      </c>
      <c r="AS602" s="34">
        <f t="shared" ca="1" si="349"/>
        <v>115.4592005768731</v>
      </c>
      <c r="AT602" s="35">
        <f ca="1">AS602/MAX(AS$49:AS602)-1</f>
        <v>-1.0741417632424421E-2</v>
      </c>
      <c r="AU602" s="32">
        <f t="shared" ca="1" si="325"/>
        <v>2501.8989146248982</v>
      </c>
      <c r="AV602" s="33">
        <f t="shared" ca="1" si="326"/>
        <v>1</v>
      </c>
      <c r="AW602" s="34">
        <f t="shared" ca="1" si="350"/>
        <v>-1.0741417632424533E-2</v>
      </c>
      <c r="AX602" s="34">
        <f t="shared" ca="1" si="351"/>
        <v>112.22336467682801</v>
      </c>
      <c r="AY602" s="35">
        <f ca="1">AX602/MAX(AX$49:AX602)-1</f>
        <v>-1.0741417632424533E-2</v>
      </c>
      <c r="AZ602" s="20"/>
      <c r="BA602" s="20"/>
      <c r="BB602" s="20"/>
      <c r="BC602" s="20"/>
      <c r="BD602" s="20"/>
      <c r="BE602" s="20"/>
      <c r="BF602" s="20"/>
      <c r="BG602" s="20"/>
      <c r="BH602" s="20"/>
      <c r="BJ602" s="7">
        <f ca="1">AVERAGE(B600:B602)</f>
        <v>2530.1649704670558</v>
      </c>
      <c r="BK602" s="7">
        <f ca="1">AVERAGE(B597:B602)</f>
        <v>2506.5852541923377</v>
      </c>
      <c r="BL602" s="7">
        <f ca="1">AVERAGE(B591:B602)</f>
        <v>2305.2985802490671</v>
      </c>
      <c r="BM602" s="7">
        <f ca="1">AVERAGE(B585:B602)</f>
        <v>2051.4764524131556</v>
      </c>
      <c r="BN602" s="7">
        <f ca="1">AVERAGE(B579:B602)</f>
        <v>1960.6907779525263</v>
      </c>
      <c r="BO602" s="5">
        <f ca="1">IF($B601&gt;=BJ601,$D602,$C602)*0.2+IF($B601&gt;=BK601,$D602,$C602)*0.2+IF($B601&gt;=BL601,$D602,$C602)*0.2+IF($B601&gt;=BM601,$D602,$C602)*0.2+IF($B601&gt;=BN601,$D602,$C602)*0.2</f>
        <v>-1.0741417632424533E-2</v>
      </c>
      <c r="BP602" s="3">
        <f t="shared" ca="1" si="327"/>
        <v>13694.288969820778</v>
      </c>
      <c r="BQ602" s="5">
        <f ca="1">BP602/MAX($BP$36:BP602)-1</f>
        <v>-1.0741417632424421E-2</v>
      </c>
      <c r="BR602" s="3">
        <f t="shared" ca="1" si="352"/>
        <v>158.87535018237915</v>
      </c>
      <c r="BS602" s="4">
        <f ca="1">BR602/MAX($BR$578:BR602)-1</f>
        <v>-1.0741417632424644E-2</v>
      </c>
    </row>
    <row r="603" spans="1:71" x14ac:dyDescent="0.2">
      <c r="A603" s="15">
        <v>26723</v>
      </c>
      <c r="B603" s="18">
        <v>2613.8403747426751</v>
      </c>
      <c r="C603" s="17">
        <f t="shared" ca="1" si="313"/>
        <v>5.8333333333333336E-3</v>
      </c>
      <c r="D603" s="17">
        <f ca="1">B603/B602-1</f>
        <v>2.4331161238188903E-2</v>
      </c>
      <c r="E603" s="20">
        <f t="shared" ca="1" si="314"/>
        <v>17.921052153388391</v>
      </c>
      <c r="F603" s="20">
        <f ca="1">E603/MAX(E$49:E603)-1</f>
        <v>-0.24604902667706718</v>
      </c>
      <c r="G603" s="32">
        <f t="shared" ca="1" si="315"/>
        <v>2581.6846483245426</v>
      </c>
      <c r="H603" s="33">
        <f t="shared" ca="1" si="328"/>
        <v>1</v>
      </c>
      <c r="I603" s="34">
        <f t="shared" ca="1" si="329"/>
        <v>2.4331161238188903E-2</v>
      </c>
      <c r="J603" s="34">
        <f t="shared" ca="1" si="330"/>
        <v>142.99189199140048</v>
      </c>
      <c r="K603" s="35">
        <f ca="1">J603/MAX(J$49:J603)-1</f>
        <v>0</v>
      </c>
      <c r="L603" s="32">
        <f t="shared" ca="1" si="316"/>
        <v>2451.951461695945</v>
      </c>
      <c r="M603" s="33">
        <f t="shared" ca="1" si="331"/>
        <v>1</v>
      </c>
      <c r="N603" s="34">
        <f t="shared" ca="1" si="332"/>
        <v>2.4331161238188903E-2</v>
      </c>
      <c r="O603" s="34">
        <f t="shared" ca="1" si="333"/>
        <v>125.98954342779925</v>
      </c>
      <c r="P603" s="35">
        <f ca="1">O603/MAX(O$49:O603)-1</f>
        <v>0</v>
      </c>
      <c r="Q603" s="32">
        <f t="shared" ca="1" si="317"/>
        <v>2003.172519226642</v>
      </c>
      <c r="R603" s="33">
        <f t="shared" ca="1" si="334"/>
        <v>1</v>
      </c>
      <c r="S603" s="34">
        <f t="shared" ca="1" si="335"/>
        <v>2.4331161238188903E-2</v>
      </c>
      <c r="T603" s="34">
        <f t="shared" ca="1" si="336"/>
        <v>95.261600101791103</v>
      </c>
      <c r="U603" s="35">
        <f ca="1">T603/MAX(T$49:T603)-1</f>
        <v>0</v>
      </c>
      <c r="V603" s="32">
        <f t="shared" ca="1" si="318"/>
        <v>2581.6846483245426</v>
      </c>
      <c r="W603" s="33">
        <f t="shared" ca="1" si="337"/>
        <v>1</v>
      </c>
      <c r="X603" s="34">
        <f t="shared" ca="1" si="338"/>
        <v>2.4331161238188903E-2</v>
      </c>
      <c r="Y603" s="34">
        <f t="shared" ca="1" si="339"/>
        <v>59.756975262983573</v>
      </c>
      <c r="Z603" s="35">
        <f ca="1">Y603/MAX(Y$49:Y603)-1</f>
        <v>-4.7857159129107707E-2</v>
      </c>
      <c r="AA603" s="32">
        <f t="shared" ca="1" si="319"/>
        <v>2581.6846483245426</v>
      </c>
      <c r="AB603" s="33">
        <f t="shared" ca="1" si="340"/>
        <v>1</v>
      </c>
      <c r="AC603" s="34">
        <f t="shared" ca="1" si="341"/>
        <v>2.4331161238188903E-2</v>
      </c>
      <c r="AD603" s="34">
        <f t="shared" ca="1" si="342"/>
        <v>159.95247786409698</v>
      </c>
      <c r="AE603" s="35">
        <f ca="1">AD603/MAX(AD$49:AD603)-1</f>
        <v>0</v>
      </c>
      <c r="AF603" s="32">
        <f t="shared" ca="1" si="320"/>
        <v>2451.951461695945</v>
      </c>
      <c r="AG603" s="33">
        <f t="shared" ca="1" si="343"/>
        <v>1</v>
      </c>
      <c r="AH603" s="34">
        <f t="shared" ca="1" si="344"/>
        <v>2.4331161238188903E-2</v>
      </c>
      <c r="AI603" s="34">
        <f t="shared" ca="1" si="345"/>
        <v>85.935488680872737</v>
      </c>
      <c r="AJ603" s="35">
        <f ca="1">AI603/MAX(AI$49:AI603)-1</f>
        <v>0</v>
      </c>
      <c r="AK603" s="32">
        <f t="shared" ca="1" si="321"/>
        <v>2451.951461695945</v>
      </c>
      <c r="AL603" s="33">
        <f t="shared" ca="1" si="322"/>
        <v>1</v>
      </c>
      <c r="AM603" s="34">
        <f t="shared" ca="1" si="346"/>
        <v>2.4331161238188903E-2</v>
      </c>
      <c r="AN603" s="34">
        <f t="shared" ca="1" si="347"/>
        <v>93.539678318082252</v>
      </c>
      <c r="AO603" s="35">
        <f ca="1">AN603/MAX(AN$49:AN603)-1</f>
        <v>0</v>
      </c>
      <c r="AP603" s="32">
        <f t="shared" ca="1" si="323"/>
        <v>2579.460315372316</v>
      </c>
      <c r="AQ603" s="33">
        <f t="shared" ca="1" si="324"/>
        <v>1</v>
      </c>
      <c r="AR603" s="34">
        <f t="shared" ca="1" si="348"/>
        <v>2.4331161238188903E-2</v>
      </c>
      <c r="AS603" s="34">
        <f t="shared" ca="1" si="349"/>
        <v>118.2684570025414</v>
      </c>
      <c r="AT603" s="35">
        <f ca="1">AS603/MAX(AS$49:AS603)-1</f>
        <v>0</v>
      </c>
      <c r="AU603" s="32">
        <f t="shared" ca="1" si="325"/>
        <v>2530.1649704670558</v>
      </c>
      <c r="AV603" s="33">
        <f t="shared" ca="1" si="326"/>
        <v>1</v>
      </c>
      <c r="AW603" s="34">
        <f t="shared" ca="1" si="350"/>
        <v>2.4331161238188903E-2</v>
      </c>
      <c r="AX603" s="34">
        <f t="shared" ca="1" si="351"/>
        <v>114.95388945747199</v>
      </c>
      <c r="AY603" s="35">
        <f ca="1">AX603/MAX(AX$49:AX603)-1</f>
        <v>0</v>
      </c>
      <c r="AZ603" s="20"/>
      <c r="BA603" s="20"/>
      <c r="BB603" s="20"/>
      <c r="BC603" s="20"/>
      <c r="BD603" s="20"/>
      <c r="BE603" s="20"/>
      <c r="BF603" s="20"/>
      <c r="BG603" s="20"/>
      <c r="BH603" s="20"/>
      <c r="BJ603" s="7">
        <f ca="1">AVERAGE(B601:B603)</f>
        <v>2581.6846483245426</v>
      </c>
      <c r="BK603" s="7">
        <f ca="1">AVERAGE(B598:B603)</f>
        <v>2524.7335289054899</v>
      </c>
      <c r="BL603" s="7">
        <f ca="1">AVERAGE(B592:B603)</f>
        <v>2374.8610598944065</v>
      </c>
      <c r="BM603" s="7">
        <f ca="1">AVERAGE(B586:B603)</f>
        <v>2107.716375381131</v>
      </c>
      <c r="BN603" s="7">
        <f ca="1">AVERAGE(B580:B603)</f>
        <v>2003.172519226642</v>
      </c>
      <c r="BO603" s="5">
        <f ca="1">IF($B602&gt;=BJ602,$D603,$C603)*0.2+IF($B602&gt;=BK602,$D603,$C603)*0.2+IF($B602&gt;=BL602,$D603,$C603)*0.2+IF($B602&gt;=BM602,$D603,$C603)*0.2+IF($B602&gt;=BN602,$D603,$C603)*0.2</f>
        <v>2.4331161238188903E-2</v>
      </c>
      <c r="BP603" s="3">
        <f t="shared" ca="1" si="327"/>
        <v>14027.486922787839</v>
      </c>
      <c r="BQ603" s="5">
        <f ca="1">BP603/MAX($BP$36:BP603)-1</f>
        <v>0</v>
      </c>
      <c r="BR603" s="3">
        <f t="shared" ca="1" si="352"/>
        <v>162.74097194444033</v>
      </c>
      <c r="BS603" s="4">
        <f ca="1">BR603/MAX($BR$578:BR603)-1</f>
        <v>0</v>
      </c>
    </row>
    <row r="604" spans="1:71" x14ac:dyDescent="0.2">
      <c r="A604" s="15">
        <v>26754</v>
      </c>
      <c r="B604" s="18">
        <v>2684.2641336064075</v>
      </c>
      <c r="C604" s="17">
        <f t="shared" ref="C604:C667" ca="1" si="353">C603</f>
        <v>5.8333333333333336E-3</v>
      </c>
      <c r="D604" s="17">
        <f ca="1">B604/B603-1</f>
        <v>2.6942639475704633E-2</v>
      </c>
      <c r="E604" s="20">
        <f t="shared" ca="1" si="314"/>
        <v>18.403892600582434</v>
      </c>
      <c r="F604" s="20">
        <f ca="1">E604/MAX(E$49:E604)-1</f>
        <v>-0.22573559742047078</v>
      </c>
      <c r="G604" s="32">
        <f t="shared" ca="1" si="315"/>
        <v>2616.619254402573</v>
      </c>
      <c r="H604" s="33">
        <f t="shared" ca="1" si="328"/>
        <v>1</v>
      </c>
      <c r="I604" s="34">
        <f t="shared" ca="1" si="329"/>
        <v>2.6942639475704633E-2</v>
      </c>
      <c r="J604" s="34">
        <f t="shared" ca="1" si="330"/>
        <v>146.84447098527369</v>
      </c>
      <c r="K604" s="35">
        <f ca="1">J604/MAX(J$49:J604)-1</f>
        <v>0</v>
      </c>
      <c r="L604" s="32">
        <f t="shared" ca="1" si="316"/>
        <v>2499.2895873529556</v>
      </c>
      <c r="M604" s="33">
        <f t="shared" ca="1" si="331"/>
        <v>1</v>
      </c>
      <c r="N604" s="34">
        <f t="shared" ca="1" si="332"/>
        <v>2.6942639475704633E-2</v>
      </c>
      <c r="O604" s="34">
        <f t="shared" ca="1" si="333"/>
        <v>129.38403427408306</v>
      </c>
      <c r="P604" s="35">
        <f ca="1">O604/MAX(O$49:O604)-1</f>
        <v>0</v>
      </c>
      <c r="Q604" s="32">
        <f t="shared" ca="1" si="317"/>
        <v>2047.5966172694598</v>
      </c>
      <c r="R604" s="33">
        <f t="shared" ca="1" si="334"/>
        <v>1</v>
      </c>
      <c r="S604" s="34">
        <f t="shared" ca="1" si="335"/>
        <v>2.6942639475704633E-2</v>
      </c>
      <c r="T604" s="34">
        <f t="shared" ca="1" si="336"/>
        <v>97.828199049212415</v>
      </c>
      <c r="U604" s="35">
        <f ca="1">T604/MAX(T$49:T604)-1</f>
        <v>0</v>
      </c>
      <c r="V604" s="32">
        <f t="shared" ca="1" si="318"/>
        <v>2616.619254402573</v>
      </c>
      <c r="W604" s="33">
        <f t="shared" ca="1" si="337"/>
        <v>1</v>
      </c>
      <c r="X604" s="34">
        <f t="shared" ca="1" si="338"/>
        <v>2.6942639475704633E-2</v>
      </c>
      <c r="Y604" s="34">
        <f t="shared" ca="1" si="339"/>
        <v>61.36698590365274</v>
      </c>
      <c r="Z604" s="35">
        <f ca="1">Y604/MAX(Y$49:Y604)-1</f>
        <v>-2.2203917838150011E-2</v>
      </c>
      <c r="AA604" s="32">
        <f t="shared" ca="1" si="319"/>
        <v>2616.619254402573</v>
      </c>
      <c r="AB604" s="33">
        <f t="shared" ca="1" si="340"/>
        <v>1</v>
      </c>
      <c r="AC604" s="34">
        <f t="shared" ca="1" si="341"/>
        <v>2.6942639475704633E-2</v>
      </c>
      <c r="AD604" s="34">
        <f t="shared" ca="1" si="342"/>
        <v>164.26201980843496</v>
      </c>
      <c r="AE604" s="35">
        <f ca="1">AD604/MAX(AD$49:AD604)-1</f>
        <v>0</v>
      </c>
      <c r="AF604" s="32">
        <f t="shared" ca="1" si="320"/>
        <v>2499.2895873529556</v>
      </c>
      <c r="AG604" s="33">
        <f t="shared" ca="1" si="343"/>
        <v>1</v>
      </c>
      <c r="AH604" s="34">
        <f t="shared" ca="1" si="344"/>
        <v>2.6942639475704633E-2</v>
      </c>
      <c r="AI604" s="34">
        <f t="shared" ca="1" si="345"/>
        <v>88.250817570569993</v>
      </c>
      <c r="AJ604" s="35">
        <f ca="1">AI604/MAX(AI$49:AI604)-1</f>
        <v>0</v>
      </c>
      <c r="AK604" s="32">
        <f t="shared" ca="1" si="321"/>
        <v>2499.2895873529556</v>
      </c>
      <c r="AL604" s="33">
        <f t="shared" ca="1" si="322"/>
        <v>1</v>
      </c>
      <c r="AM604" s="34">
        <f t="shared" ca="1" si="346"/>
        <v>2.6942639475704633E-2</v>
      </c>
      <c r="AN604" s="34">
        <f t="shared" ca="1" si="347"/>
        <v>96.059884147679725</v>
      </c>
      <c r="AO604" s="35">
        <f ca="1">AN604/MAX(AN$49:AN604)-1</f>
        <v>0</v>
      </c>
      <c r="AP604" s="32">
        <f t="shared" ca="1" si="323"/>
        <v>2613.8403747426751</v>
      </c>
      <c r="AQ604" s="33">
        <f t="shared" ca="1" si="324"/>
        <v>1</v>
      </c>
      <c r="AR604" s="34">
        <f t="shared" ca="1" si="348"/>
        <v>2.6942639475704633E-2</v>
      </c>
      <c r="AS604" s="34">
        <f t="shared" ca="1" si="349"/>
        <v>121.45492140090874</v>
      </c>
      <c r="AT604" s="35">
        <f ca="1">AS604/MAX(AS$49:AS604)-1</f>
        <v>0</v>
      </c>
      <c r="AU604" s="32">
        <f t="shared" ca="1" si="325"/>
        <v>2581.6846483245426</v>
      </c>
      <c r="AV604" s="33">
        <f t="shared" ca="1" si="326"/>
        <v>1</v>
      </c>
      <c r="AW604" s="34">
        <f t="shared" ca="1" si="350"/>
        <v>2.6942639475704633E-2</v>
      </c>
      <c r="AX604" s="34">
        <f t="shared" ca="1" si="351"/>
        <v>118.05105065745465</v>
      </c>
      <c r="AY604" s="35">
        <f ca="1">AX604/MAX(AX$49:AX604)-1</f>
        <v>0</v>
      </c>
      <c r="AZ604" s="20"/>
      <c r="BA604" s="20"/>
      <c r="BB604" s="20"/>
      <c r="BC604" s="20"/>
      <c r="BD604" s="20"/>
      <c r="BE604" s="20"/>
      <c r="BF604" s="20"/>
      <c r="BG604" s="20"/>
      <c r="BH604" s="20"/>
      <c r="BJ604" s="7">
        <f ca="1">AVERAGE(B602:B604)</f>
        <v>2616.619254402573</v>
      </c>
      <c r="BK604" s="7">
        <f ca="1">AVERAGE(B599:B604)</f>
        <v>2559.2590845137356</v>
      </c>
      <c r="BL604" s="7">
        <f ca="1">AVERAGE(B593:B604)</f>
        <v>2436.8900913273083</v>
      </c>
      <c r="BM604" s="7">
        <f ca="1">AVERAGE(B587:B604)</f>
        <v>2174.3037537965738</v>
      </c>
      <c r="BN604" s="7">
        <f ca="1">AVERAGE(B581:B604)</f>
        <v>2047.5966172694598</v>
      </c>
      <c r="BO604" s="5">
        <f ca="1">IF($B603&gt;=BJ603,$D604,$C604)*0.2+IF($B603&gt;=BK603,$D604,$C604)*0.2+IF($B603&gt;=BL603,$D604,$C604)*0.2+IF($B603&gt;=BM603,$D604,$C604)*0.2+IF($B603&gt;=BN603,$D604,$C604)*0.2</f>
        <v>2.6942639475704636E-2</v>
      </c>
      <c r="BP604" s="3">
        <f t="shared" ca="1" si="327"/>
        <v>14405.424445698673</v>
      </c>
      <c r="BQ604" s="5">
        <f ca="1">BP604/MAX($BP$36:BP604)-1</f>
        <v>0</v>
      </c>
      <c r="BR604" s="3">
        <f t="shared" ca="1" si="352"/>
        <v>167.12564327946515</v>
      </c>
      <c r="BS604" s="4">
        <f ca="1">BR604/MAX($BR$578:BR604)-1</f>
        <v>0</v>
      </c>
    </row>
    <row r="605" spans="1:71" x14ac:dyDescent="0.2">
      <c r="A605" s="15">
        <v>26784</v>
      </c>
      <c r="B605" s="18">
        <v>2643.2109445213332</v>
      </c>
      <c r="C605" s="17">
        <f t="shared" ca="1" si="353"/>
        <v>5.8333333333333336E-3</v>
      </c>
      <c r="D605" s="17">
        <f ca="1">B605/B604-1</f>
        <v>-1.5294019903293932E-2</v>
      </c>
      <c r="E605" s="20">
        <f t="shared" ca="1" si="314"/>
        <v>18.122423100851044</v>
      </c>
      <c r="F605" s="20">
        <f ca="1">E605/MAX(E$49:E605)-1</f>
        <v>-0.23757721260393405</v>
      </c>
      <c r="G605" s="32">
        <f t="shared" ca="1" si="315"/>
        <v>2647.1051509568056</v>
      </c>
      <c r="H605" s="33">
        <f t="shared" ca="1" si="328"/>
        <v>1</v>
      </c>
      <c r="I605" s="34">
        <f t="shared" ca="1" si="329"/>
        <v>-1.5294019903293932E-2</v>
      </c>
      <c r="J605" s="34">
        <f t="shared" ca="1" si="330"/>
        <v>144.59862872333625</v>
      </c>
      <c r="K605" s="35">
        <f ca="1">J605/MAX(J$49:J605)-1</f>
        <v>-1.5294019903293932E-2</v>
      </c>
      <c r="L605" s="32">
        <f t="shared" ca="1" si="316"/>
        <v>2539.778207913515</v>
      </c>
      <c r="M605" s="33">
        <f t="shared" ca="1" si="331"/>
        <v>1</v>
      </c>
      <c r="N605" s="34">
        <f t="shared" ca="1" si="332"/>
        <v>-1.5294019903293932E-2</v>
      </c>
      <c r="O605" s="34">
        <f t="shared" ca="1" si="333"/>
        <v>127.40523227872677</v>
      </c>
      <c r="P605" s="35">
        <f ca="1">O605/MAX(O$49:O605)-1</f>
        <v>-1.5294019903293932E-2</v>
      </c>
      <c r="Q605" s="32">
        <f t="shared" ca="1" si="317"/>
        <v>2087.0961569170704</v>
      </c>
      <c r="R605" s="33">
        <f t="shared" ca="1" si="334"/>
        <v>1</v>
      </c>
      <c r="S605" s="34">
        <f t="shared" ca="1" si="335"/>
        <v>-1.5294019903293932E-2</v>
      </c>
      <c r="T605" s="34">
        <f t="shared" ca="1" si="336"/>
        <v>96.332012625850354</v>
      </c>
      <c r="U605" s="35">
        <f ca="1">T605/MAX(T$49:T605)-1</f>
        <v>-1.5294019903294043E-2</v>
      </c>
      <c r="V605" s="32">
        <f t="shared" ca="1" si="318"/>
        <v>2647.1051509568056</v>
      </c>
      <c r="W605" s="33">
        <f t="shared" ca="1" si="337"/>
        <v>1</v>
      </c>
      <c r="X605" s="34">
        <f t="shared" ca="1" si="338"/>
        <v>-1.5294019903293932E-2</v>
      </c>
      <c r="Y605" s="34">
        <f t="shared" ca="1" si="339"/>
        <v>60.428437999837115</v>
      </c>
      <c r="Z605" s="35">
        <f ca="1">Y605/MAX(Y$49:Y605)-1</f>
        <v>-3.71583505800962E-2</v>
      </c>
      <c r="AA605" s="32">
        <f t="shared" ca="1" si="319"/>
        <v>2647.1051509568056</v>
      </c>
      <c r="AB605" s="33">
        <f t="shared" ca="1" si="340"/>
        <v>1</v>
      </c>
      <c r="AC605" s="34">
        <f t="shared" ca="1" si="341"/>
        <v>-1.5294019903293932E-2</v>
      </c>
      <c r="AD605" s="34">
        <f t="shared" ca="1" si="342"/>
        <v>161.74979320812949</v>
      </c>
      <c r="AE605" s="35">
        <f ca="1">AD605/MAX(AD$49:AD605)-1</f>
        <v>-1.5294019903293932E-2</v>
      </c>
      <c r="AF605" s="32">
        <f t="shared" ca="1" si="320"/>
        <v>2539.778207913515</v>
      </c>
      <c r="AG605" s="33">
        <f t="shared" ca="1" si="343"/>
        <v>1</v>
      </c>
      <c r="AH605" s="34">
        <f t="shared" ca="1" si="344"/>
        <v>-1.5294019903293932E-2</v>
      </c>
      <c r="AI605" s="34">
        <f t="shared" ca="1" si="345"/>
        <v>86.901107810163737</v>
      </c>
      <c r="AJ605" s="35">
        <f ca="1">AI605/MAX(AI$49:AI605)-1</f>
        <v>-1.5294019903293932E-2</v>
      </c>
      <c r="AK605" s="32">
        <f t="shared" ca="1" si="321"/>
        <v>2539.778207913515</v>
      </c>
      <c r="AL605" s="33">
        <f t="shared" ca="1" si="322"/>
        <v>1</v>
      </c>
      <c r="AM605" s="34">
        <f t="shared" ca="1" si="346"/>
        <v>-1.5294019903293932E-2</v>
      </c>
      <c r="AN605" s="34">
        <f t="shared" ca="1" si="347"/>
        <v>94.590742367616997</v>
      </c>
      <c r="AO605" s="35">
        <f ca="1">AN605/MAX(AN$49:AN605)-1</f>
        <v>-1.5294019903293932E-2</v>
      </c>
      <c r="AP605" s="32">
        <f t="shared" ca="1" si="323"/>
        <v>2684.2641336064075</v>
      </c>
      <c r="AQ605" s="33">
        <f t="shared" ca="1" si="324"/>
        <v>1</v>
      </c>
      <c r="AR605" s="34">
        <f t="shared" ca="1" si="348"/>
        <v>-1.5294019903293932E-2</v>
      </c>
      <c r="AS605" s="34">
        <f t="shared" ca="1" si="349"/>
        <v>119.59738741565025</v>
      </c>
      <c r="AT605" s="35">
        <f ca="1">AS605/MAX(AS$49:AS605)-1</f>
        <v>-1.5294019903293932E-2</v>
      </c>
      <c r="AU605" s="32">
        <f t="shared" ca="1" si="325"/>
        <v>2616.619254402573</v>
      </c>
      <c r="AV605" s="33">
        <f t="shared" ca="1" si="326"/>
        <v>1</v>
      </c>
      <c r="AW605" s="34">
        <f t="shared" ca="1" si="350"/>
        <v>-1.5294019903293932E-2</v>
      </c>
      <c r="AX605" s="34">
        <f t="shared" ca="1" si="351"/>
        <v>116.24557553909479</v>
      </c>
      <c r="AY605" s="35">
        <f ca="1">AX605/MAX(AX$49:AX605)-1</f>
        <v>-1.5294019903293932E-2</v>
      </c>
      <c r="AZ605" s="20"/>
      <c r="BA605" s="20"/>
      <c r="BB605" s="20"/>
      <c r="BC605" s="20"/>
      <c r="BD605" s="20"/>
      <c r="BE605" s="20"/>
      <c r="BF605" s="20"/>
      <c r="BG605" s="20"/>
      <c r="BH605" s="20"/>
      <c r="BJ605" s="7">
        <f ca="1">AVERAGE(B603:B605)</f>
        <v>2647.1051509568056</v>
      </c>
      <c r="BK605" s="7">
        <f ca="1">AVERAGE(B600:B605)</f>
        <v>2588.6350607119307</v>
      </c>
      <c r="BL605" s="7">
        <f ca="1">AVERAGE(B594:B605)</f>
        <v>2487.2491412572658</v>
      </c>
      <c r="BM605" s="7">
        <f ca="1">AVERAGE(B588:B605)</f>
        <v>2248.0505049013914</v>
      </c>
      <c r="BN605" s="7">
        <f ca="1">AVERAGE(B582:B605)</f>
        <v>2087.0961569170704</v>
      </c>
      <c r="BO605" s="5">
        <f ca="1">IF($B604&gt;=BJ604,$D605,$C605)*0.2+IF($B604&gt;=BK604,$D605,$C605)*0.2+IF($B604&gt;=BL604,$D605,$C605)*0.2+IF($B604&gt;=BM604,$D605,$C605)*0.2+IF($B604&gt;=BN604,$D605,$C605)*0.2</f>
        <v>-1.5294019903293932E-2</v>
      </c>
      <c r="BP605" s="3">
        <f t="shared" ca="1" si="327"/>
        <v>14185.10759751076</v>
      </c>
      <c r="BQ605" s="5">
        <f ca="1">BP605/MAX($BP$36:BP605)-1</f>
        <v>-1.5294019903293932E-2</v>
      </c>
      <c r="BR605" s="3">
        <f t="shared" ca="1" si="352"/>
        <v>164.5696203647982</v>
      </c>
      <c r="BS605" s="4">
        <f ca="1">BR605/MAX($BR$578:BR605)-1</f>
        <v>-1.5294019903294043E-2</v>
      </c>
    </row>
    <row r="606" spans="1:71" x14ac:dyDescent="0.2">
      <c r="A606" s="15">
        <v>26815</v>
      </c>
      <c r="B606" s="18">
        <v>2784.5271817226658</v>
      </c>
      <c r="C606" s="17">
        <f t="shared" ca="1" si="353"/>
        <v>5.8333333333333336E-3</v>
      </c>
      <c r="D606" s="17">
        <f ca="1">B606/B605-1</f>
        <v>5.3463851416869712E-2</v>
      </c>
      <c r="E606" s="20">
        <f t="shared" ca="1" si="314"/>
        <v>19.091317636828592</v>
      </c>
      <c r="F606" s="20">
        <f ca="1">E606/MAX(E$49:E606)-1</f>
        <v>-0.19681515398175509</v>
      </c>
      <c r="G606" s="32">
        <f t="shared" ca="1" si="315"/>
        <v>2704.0007532834688</v>
      </c>
      <c r="H606" s="33">
        <f t="shared" ca="1" si="328"/>
        <v>0</v>
      </c>
      <c r="I606" s="34">
        <f t="shared" ca="1" si="329"/>
        <v>5.8333333333333336E-3</v>
      </c>
      <c r="J606" s="34">
        <f t="shared" ca="1" si="330"/>
        <v>145.44212072422238</v>
      </c>
      <c r="K606" s="35">
        <f ca="1">J606/MAX(J$49:J606)-1</f>
        <v>-9.549901686063067E-3</v>
      </c>
      <c r="L606" s="32">
        <f t="shared" ca="1" si="316"/>
        <v>2576.5354159747103</v>
      </c>
      <c r="M606" s="33">
        <f t="shared" ca="1" si="331"/>
        <v>1</v>
      </c>
      <c r="N606" s="34">
        <f t="shared" ca="1" si="332"/>
        <v>5.3463851416869712E-2</v>
      </c>
      <c r="O606" s="34">
        <f t="shared" ca="1" si="333"/>
        <v>134.21680668700839</v>
      </c>
      <c r="P606" s="35">
        <f ca="1">O606/MAX(O$49:O606)-1</f>
        <v>0</v>
      </c>
      <c r="Q606" s="32">
        <f t="shared" ca="1" si="317"/>
        <v>2131.0249671031002</v>
      </c>
      <c r="R606" s="33">
        <f t="shared" ca="1" si="334"/>
        <v>1</v>
      </c>
      <c r="S606" s="34">
        <f t="shared" ca="1" si="335"/>
        <v>5.3463851416869712E-2</v>
      </c>
      <c r="T606" s="34">
        <f t="shared" ca="1" si="336"/>
        <v>101.48229303556684</v>
      </c>
      <c r="U606" s="35">
        <f ca="1">T606/MAX(T$49:T606)-1</f>
        <v>0</v>
      </c>
      <c r="V606" s="32">
        <f t="shared" ca="1" si="318"/>
        <v>2704.0007532834688</v>
      </c>
      <c r="W606" s="33">
        <f t="shared" ca="1" si="337"/>
        <v>0</v>
      </c>
      <c r="X606" s="34">
        <f t="shared" ca="1" si="338"/>
        <v>-5.3463851416869712E-2</v>
      </c>
      <c r="Y606" s="34">
        <f t="shared" ca="1" si="339"/>
        <v>57.197700969260303</v>
      </c>
      <c r="Z606" s="35">
        <f ca="1">Y606/MAX(Y$49:Y606)-1</f>
        <v>-8.8635573462655604E-2</v>
      </c>
      <c r="AA606" s="32">
        <f t="shared" ca="1" si="319"/>
        <v>2704.0007532834688</v>
      </c>
      <c r="AB606" s="33">
        <f t="shared" ca="1" si="340"/>
        <v>0</v>
      </c>
      <c r="AC606" s="34">
        <f t="shared" ca="1" si="341"/>
        <v>5.8333333333333336E-3</v>
      </c>
      <c r="AD606" s="34">
        <f t="shared" ca="1" si="342"/>
        <v>162.69333366851023</v>
      </c>
      <c r="AE606" s="35">
        <f ca="1">AD606/MAX(AD$49:AD606)-1</f>
        <v>-9.549901686063178E-3</v>
      </c>
      <c r="AF606" s="32">
        <f t="shared" ca="1" si="320"/>
        <v>2576.5354159747103</v>
      </c>
      <c r="AG606" s="33">
        <f t="shared" ca="1" si="343"/>
        <v>1</v>
      </c>
      <c r="AH606" s="34">
        <f t="shared" ca="1" si="344"/>
        <v>5.3463851416869712E-2</v>
      </c>
      <c r="AI606" s="34">
        <f t="shared" ca="1" si="345"/>
        <v>91.547175726087701</v>
      </c>
      <c r="AJ606" s="35">
        <f ca="1">AI606/MAX(AI$49:AI606)-1</f>
        <v>0</v>
      </c>
      <c r="AK606" s="32">
        <f t="shared" ca="1" si="321"/>
        <v>2576.5354159747103</v>
      </c>
      <c r="AL606" s="33">
        <f t="shared" ca="1" si="322"/>
        <v>1</v>
      </c>
      <c r="AM606" s="34">
        <f t="shared" ca="1" si="346"/>
        <v>5.3463851416869712E-2</v>
      </c>
      <c r="AN606" s="34">
        <f t="shared" ca="1" si="347"/>
        <v>99.647927762970681</v>
      </c>
      <c r="AO606" s="35">
        <f ca="1">AN606/MAX(AN$49:AN606)-1</f>
        <v>0</v>
      </c>
      <c r="AP606" s="32">
        <f t="shared" ca="1" si="323"/>
        <v>2684.2641336064075</v>
      </c>
      <c r="AQ606" s="33">
        <f t="shared" ca="1" si="324"/>
        <v>1</v>
      </c>
      <c r="AR606" s="34">
        <f t="shared" ca="1" si="348"/>
        <v>5.3463851416869712E-2</v>
      </c>
      <c r="AS606" s="34">
        <f t="shared" ca="1" si="349"/>
        <v>125.99152436628637</v>
      </c>
      <c r="AT606" s="35">
        <f ca="1">AS606/MAX(AS$49:AS606)-1</f>
        <v>0</v>
      </c>
      <c r="AU606" s="32">
        <f t="shared" ca="1" si="325"/>
        <v>2647.1051509568056</v>
      </c>
      <c r="AV606" s="33">
        <f t="shared" ca="1" si="326"/>
        <v>1</v>
      </c>
      <c r="AW606" s="34">
        <f t="shared" ca="1" si="350"/>
        <v>4.1556221895985616E-2</v>
      </c>
      <c r="AX606" s="34">
        <f t="shared" ca="1" si="351"/>
        <v>121.07630247062396</v>
      </c>
      <c r="AY606" s="35">
        <f ca="1">AX606/MAX(AX$49:AX606)-1</f>
        <v>0</v>
      </c>
      <c r="AZ606" s="20"/>
      <c r="BA606" s="20"/>
      <c r="BB606" s="20"/>
      <c r="BC606" s="20"/>
      <c r="BD606" s="20"/>
      <c r="BE606" s="20"/>
      <c r="BF606" s="20"/>
      <c r="BG606" s="20"/>
      <c r="BH606" s="20"/>
      <c r="BJ606" s="7">
        <f ca="1">AVERAGE(B604:B606)</f>
        <v>2704.0007532834688</v>
      </c>
      <c r="BK606" s="7">
        <f ca="1">AVERAGE(B601:B606)</f>
        <v>2642.8427008040057</v>
      </c>
      <c r="BL606" s="7">
        <f ca="1">AVERAGE(B595:B606)</f>
        <v>2535.052833314463</v>
      </c>
      <c r="BM606" s="7">
        <f ca="1">AVERAGE(B589:B606)</f>
        <v>2321.327465974251</v>
      </c>
      <c r="BN606" s="7">
        <f ca="1">AVERAGE(B583:B606)</f>
        <v>2131.0249671031002</v>
      </c>
      <c r="BO606" s="5">
        <f ca="1">IF($B605&gt;=BJ605,$D606,$C606)*0.2+IF($B605&gt;=BK605,$D606,$C606)*0.2+IF($B605&gt;=BL605,$D606,$C606)*0.2+IF($B605&gt;=BM605,$D606,$C606)*0.2+IF($B605&gt;=BN605,$D606,$C606)*0.2</f>
        <v>4.3937747800162436E-2</v>
      </c>
      <c r="BP606" s="3">
        <f t="shared" ca="1" si="327"/>
        <v>14808.369277648355</v>
      </c>
      <c r="BQ606" s="5">
        <f ca="1">BP606/MAX($BP$36:BP606)-1</f>
        <v>0</v>
      </c>
      <c r="BR606" s="3">
        <f t="shared" ca="1" si="352"/>
        <v>171.80043883995515</v>
      </c>
      <c r="BS606" s="4">
        <f ca="1">BR606/MAX($BR$578:BR606)-1</f>
        <v>0</v>
      </c>
    </row>
    <row r="607" spans="1:71" x14ac:dyDescent="0.2">
      <c r="A607" s="15">
        <v>26845</v>
      </c>
      <c r="B607" s="18">
        <v>3028.8145008175043</v>
      </c>
      <c r="C607" s="17">
        <f t="shared" ca="1" si="353"/>
        <v>5.8333333333333336E-3</v>
      </c>
      <c r="D607" s="17">
        <f ca="1">B607/B606-1</f>
        <v>8.7730269145265938E-2</v>
      </c>
      <c r="E607" s="20">
        <f t="shared" ca="1" si="314"/>
        <v>20.766204071445326</v>
      </c>
      <c r="F607" s="20">
        <f ca="1">E607/MAX(E$49:E607)-1</f>
        <v>-0.12635153126717547</v>
      </c>
      <c r="G607" s="32">
        <f t="shared" ca="1" si="315"/>
        <v>2818.8508756871684</v>
      </c>
      <c r="H607" s="33">
        <f t="shared" ca="1" si="328"/>
        <v>1</v>
      </c>
      <c r="I607" s="34">
        <f t="shared" ca="1" si="329"/>
        <v>8.7730269145265938E-2</v>
      </c>
      <c r="J607" s="34">
        <f t="shared" ca="1" si="330"/>
        <v>158.20179712041667</v>
      </c>
      <c r="K607" s="35">
        <f ca="1">J607/MAX(J$49:J607)-1</f>
        <v>0</v>
      </c>
      <c r="L607" s="32">
        <f t="shared" ca="1" si="316"/>
        <v>2628.9217934100852</v>
      </c>
      <c r="M607" s="33">
        <f t="shared" ca="1" si="331"/>
        <v>1</v>
      </c>
      <c r="N607" s="34">
        <f t="shared" ca="1" si="332"/>
        <v>8.7730269145265938E-2</v>
      </c>
      <c r="O607" s="34">
        <f t="shared" ca="1" si="333"/>
        <v>145.99168326147776</v>
      </c>
      <c r="P607" s="35">
        <f ca="1">O607/MAX(O$49:O607)-1</f>
        <v>0</v>
      </c>
      <c r="Q607" s="32">
        <f t="shared" ca="1" si="317"/>
        <v>2185.0154690663094</v>
      </c>
      <c r="R607" s="33">
        <f t="shared" ca="1" si="334"/>
        <v>1</v>
      </c>
      <c r="S607" s="34">
        <f t="shared" ca="1" si="335"/>
        <v>8.7730269145265938E-2</v>
      </c>
      <c r="T607" s="34">
        <f t="shared" ca="1" si="336"/>
        <v>110.38536191705586</v>
      </c>
      <c r="U607" s="35">
        <f ca="1">T607/MAX(T$49:T607)-1</f>
        <v>0</v>
      </c>
      <c r="V607" s="32">
        <f t="shared" ca="1" si="318"/>
        <v>2818.8508756871684</v>
      </c>
      <c r="W607" s="33">
        <f t="shared" ca="1" si="337"/>
        <v>1</v>
      </c>
      <c r="X607" s="34">
        <f t="shared" ca="1" si="338"/>
        <v>8.7730269145265938E-2</v>
      </c>
      <c r="Y607" s="34">
        <f t="shared" ca="1" si="339"/>
        <v>62.215670669783947</v>
      </c>
      <c r="Z607" s="35">
        <f ca="1">Y607/MAX(Y$49:Y607)-1</f>
        <v>-8.6813270331135284E-3</v>
      </c>
      <c r="AA607" s="32">
        <f t="shared" ca="1" si="319"/>
        <v>2818.8508756871684</v>
      </c>
      <c r="AB607" s="33">
        <f t="shared" ca="1" si="340"/>
        <v>1</v>
      </c>
      <c r="AC607" s="34">
        <f t="shared" ca="1" si="341"/>
        <v>8.7730269145265938E-2</v>
      </c>
      <c r="AD607" s="34">
        <f t="shared" ca="1" si="342"/>
        <v>176.9664636193892</v>
      </c>
      <c r="AE607" s="35">
        <f ca="1">AD607/MAX(AD$49:AD607)-1</f>
        <v>0</v>
      </c>
      <c r="AF607" s="32">
        <f t="shared" ca="1" si="320"/>
        <v>2628.9217934100852</v>
      </c>
      <c r="AG607" s="33">
        <f t="shared" ca="1" si="343"/>
        <v>1</v>
      </c>
      <c r="AH607" s="34">
        <f t="shared" ca="1" si="344"/>
        <v>8.7730269145265938E-2</v>
      </c>
      <c r="AI607" s="34">
        <f t="shared" ca="1" si="345"/>
        <v>99.578634092026334</v>
      </c>
      <c r="AJ607" s="35">
        <f ca="1">AI607/MAX(AI$49:AI607)-1</f>
        <v>0</v>
      </c>
      <c r="AK607" s="32">
        <f t="shared" ca="1" si="321"/>
        <v>2628.9217934100852</v>
      </c>
      <c r="AL607" s="33">
        <f t="shared" ca="1" si="322"/>
        <v>1</v>
      </c>
      <c r="AM607" s="34">
        <f t="shared" ca="1" si="346"/>
        <v>8.7730269145265938E-2</v>
      </c>
      <c r="AN607" s="34">
        <f t="shared" ca="1" si="347"/>
        <v>108.39006728538412</v>
      </c>
      <c r="AO607" s="35">
        <f ca="1">AN607/MAX(AN$49:AN607)-1</f>
        <v>0</v>
      </c>
      <c r="AP607" s="32">
        <f t="shared" ca="1" si="323"/>
        <v>2784.5271817226658</v>
      </c>
      <c r="AQ607" s="33">
        <f t="shared" ca="1" si="324"/>
        <v>1</v>
      </c>
      <c r="AR607" s="34">
        <f t="shared" ca="1" si="348"/>
        <v>8.7730269145265938E-2</v>
      </c>
      <c r="AS607" s="34">
        <f t="shared" ca="1" si="349"/>
        <v>137.044794708963</v>
      </c>
      <c r="AT607" s="35">
        <f ca="1">AS607/MAX(AS$49:AS607)-1</f>
        <v>0</v>
      </c>
      <c r="AU607" s="32">
        <f t="shared" ca="1" si="325"/>
        <v>2704.0007532834688</v>
      </c>
      <c r="AV607" s="33">
        <f t="shared" ca="1" si="326"/>
        <v>1</v>
      </c>
      <c r="AW607" s="34">
        <f t="shared" ca="1" si="350"/>
        <v>8.7730269145265938E-2</v>
      </c>
      <c r="AX607" s="34">
        <f t="shared" ca="1" si="351"/>
        <v>131.69835907348542</v>
      </c>
      <c r="AY607" s="35">
        <f ca="1">AX607/MAX(AX$49:AX607)-1</f>
        <v>0</v>
      </c>
      <c r="AZ607" s="20"/>
      <c r="BA607" s="20"/>
      <c r="BB607" s="20"/>
      <c r="BC607" s="20"/>
      <c r="BD607" s="20"/>
      <c r="BE607" s="20"/>
      <c r="BF607" s="20"/>
      <c r="BG607" s="20"/>
      <c r="BH607" s="20"/>
      <c r="BJ607" s="7">
        <f ca="1">AVERAGE(B605:B607)</f>
        <v>2818.8508756871684</v>
      </c>
      <c r="BK607" s="7">
        <f ca="1">AVERAGE(B602:B607)</f>
        <v>2717.7350650448702</v>
      </c>
      <c r="BL607" s="7">
        <f ca="1">AVERAGE(B596:B607)</f>
        <v>2600.9269801396099</v>
      </c>
      <c r="BM607" s="7">
        <f ca="1">AVERAGE(B590:B607)</f>
        <v>2398.6115883171951</v>
      </c>
      <c r="BN607" s="7">
        <f ca="1">AVERAGE(B584:B607)</f>
        <v>2185.0154690663094</v>
      </c>
      <c r="BO607" s="5">
        <f ca="1">IF($B606&gt;=BJ606,$D607,$C607)*0.2+IF($B606&gt;=BK606,$D607,$C607)*0.2+IF($B606&gt;=BL606,$D607,$C607)*0.2+IF($B606&gt;=BM606,$D607,$C607)*0.2+IF($B606&gt;=BN606,$D607,$C607)*0.2</f>
        <v>8.7730269145265952E-2</v>
      </c>
      <c r="BP607" s="3">
        <f t="shared" ca="1" si="327"/>
        <v>16107.511499978933</v>
      </c>
      <c r="BQ607" s="5">
        <f ca="1">BP607/MAX($BP$36:BP607)-1</f>
        <v>0</v>
      </c>
      <c r="BR607" s="3">
        <f t="shared" ca="1" si="352"/>
        <v>186.87253757865921</v>
      </c>
      <c r="BS607" s="4">
        <f ca="1">BR607/MAX($BR$578:BR607)-1</f>
        <v>0</v>
      </c>
    </row>
    <row r="608" spans="1:71" x14ac:dyDescent="0.2">
      <c r="A608" s="15">
        <v>26876</v>
      </c>
      <c r="B608" s="18">
        <v>2832.9726207327785</v>
      </c>
      <c r="C608" s="17">
        <f t="shared" ca="1" si="353"/>
        <v>5.8333333333333336E-3</v>
      </c>
      <c r="D608" s="17">
        <f ca="1">B608/B607-1</f>
        <v>-6.465958216717016E-2</v>
      </c>
      <c r="E608" s="20">
        <f t="shared" ca="1" si="314"/>
        <v>19.423469992987485</v>
      </c>
      <c r="F608" s="20">
        <f ca="1">E608/MAX(E$49:E608)-1</f>
        <v>-0.18284127621642787</v>
      </c>
      <c r="G608" s="32">
        <f t="shared" ca="1" si="315"/>
        <v>2882.1047677576498</v>
      </c>
      <c r="H608" s="33">
        <f t="shared" ca="1" si="328"/>
        <v>1</v>
      </c>
      <c r="I608" s="34">
        <f t="shared" ca="1" si="329"/>
        <v>-6.465958216717016E-2</v>
      </c>
      <c r="J608" s="34">
        <f t="shared" ca="1" si="330"/>
        <v>147.9725350205151</v>
      </c>
      <c r="K608" s="35">
        <f ca="1">J608/MAX(J$49:J608)-1</f>
        <v>-6.4659582167170271E-2</v>
      </c>
      <c r="L608" s="32">
        <f t="shared" ca="1" si="316"/>
        <v>2664.5079754876692</v>
      </c>
      <c r="M608" s="33">
        <f t="shared" ca="1" si="331"/>
        <v>1</v>
      </c>
      <c r="N608" s="34">
        <f t="shared" ca="1" si="332"/>
        <v>-6.465958216717016E-2</v>
      </c>
      <c r="O608" s="34">
        <f t="shared" ca="1" si="333"/>
        <v>136.55192202190875</v>
      </c>
      <c r="P608" s="35">
        <f ca="1">O608/MAX(O$49:O608)-1</f>
        <v>-6.465958216717016E-2</v>
      </c>
      <c r="Q608" s="32">
        <f t="shared" ca="1" si="317"/>
        <v>2229.7585791491738</v>
      </c>
      <c r="R608" s="33">
        <f t="shared" ca="1" si="334"/>
        <v>1</v>
      </c>
      <c r="S608" s="34">
        <f t="shared" ca="1" si="335"/>
        <v>-6.465958216717016E-2</v>
      </c>
      <c r="T608" s="34">
        <f t="shared" ca="1" si="336"/>
        <v>103.24789053812717</v>
      </c>
      <c r="U608" s="35">
        <f ca="1">T608/MAX(T$49:T608)-1</f>
        <v>-6.465958216717016E-2</v>
      </c>
      <c r="V608" s="32">
        <f t="shared" ca="1" si="318"/>
        <v>2882.1047677576498</v>
      </c>
      <c r="W608" s="33">
        <f t="shared" ca="1" si="337"/>
        <v>1</v>
      </c>
      <c r="X608" s="34">
        <f t="shared" ca="1" si="338"/>
        <v>-6.465958216717016E-2</v>
      </c>
      <c r="Y608" s="34">
        <f t="shared" ca="1" si="339"/>
        <v>58.192831400025455</v>
      </c>
      <c r="Z608" s="35">
        <f ca="1">Y608/MAX(Y$49:Y608)-1</f>
        <v>-7.2779578221665919E-2</v>
      </c>
      <c r="AA608" s="32">
        <f t="shared" ca="1" si="319"/>
        <v>2882.1047677576498</v>
      </c>
      <c r="AB608" s="33">
        <f t="shared" ca="1" si="340"/>
        <v>1</v>
      </c>
      <c r="AC608" s="34">
        <f t="shared" ca="1" si="341"/>
        <v>-6.465958216717016E-2</v>
      </c>
      <c r="AD608" s="34">
        <f t="shared" ca="1" si="342"/>
        <v>165.52388602415778</v>
      </c>
      <c r="AE608" s="35">
        <f ca="1">AD608/MAX(AD$49:AD608)-1</f>
        <v>-6.465958216717016E-2</v>
      </c>
      <c r="AF608" s="32">
        <f t="shared" ca="1" si="320"/>
        <v>2664.5079754876692</v>
      </c>
      <c r="AG608" s="33">
        <f t="shared" ca="1" si="343"/>
        <v>1</v>
      </c>
      <c r="AH608" s="34">
        <f t="shared" ca="1" si="344"/>
        <v>-6.465958216717016E-2</v>
      </c>
      <c r="AI608" s="34">
        <f t="shared" ca="1" si="345"/>
        <v>93.13992121885839</v>
      </c>
      <c r="AJ608" s="35">
        <f ca="1">AI608/MAX(AI$49:AI608)-1</f>
        <v>-6.465958216717016E-2</v>
      </c>
      <c r="AK608" s="32">
        <f t="shared" ca="1" si="321"/>
        <v>2664.5079754876692</v>
      </c>
      <c r="AL608" s="33">
        <f t="shared" ca="1" si="322"/>
        <v>1</v>
      </c>
      <c r="AM608" s="34">
        <f t="shared" ca="1" si="346"/>
        <v>-6.465958216717016E-2</v>
      </c>
      <c r="AN608" s="34">
        <f t="shared" ca="1" si="347"/>
        <v>101.38161082363972</v>
      </c>
      <c r="AO608" s="35">
        <f ca="1">AN608/MAX(AN$49:AN608)-1</f>
        <v>-6.465958216717016E-2</v>
      </c>
      <c r="AP608" s="32">
        <f t="shared" ca="1" si="323"/>
        <v>3028.8145008175043</v>
      </c>
      <c r="AQ608" s="33">
        <f t="shared" ca="1" si="324"/>
        <v>1</v>
      </c>
      <c r="AR608" s="34">
        <f t="shared" ca="1" si="348"/>
        <v>-6.465958216717016E-2</v>
      </c>
      <c r="AS608" s="34">
        <f t="shared" ca="1" si="349"/>
        <v>128.18353554489585</v>
      </c>
      <c r="AT608" s="35">
        <f ca="1">AS608/MAX(AS$49:AS608)-1</f>
        <v>-6.4659582167170049E-2</v>
      </c>
      <c r="AU608" s="32">
        <f t="shared" ca="1" si="325"/>
        <v>2818.8508756871684</v>
      </c>
      <c r="AV608" s="33">
        <f t="shared" ca="1" si="326"/>
        <v>1</v>
      </c>
      <c r="AW608" s="34">
        <f t="shared" ca="1" si="350"/>
        <v>-6.465958216717016E-2</v>
      </c>
      <c r="AX608" s="34">
        <f t="shared" ca="1" si="351"/>
        <v>123.18279820369192</v>
      </c>
      <c r="AY608" s="35">
        <f ca="1">AX608/MAX(AX$49:AX608)-1</f>
        <v>-6.465958216717016E-2</v>
      </c>
      <c r="AZ608" s="20"/>
      <c r="BA608" s="20"/>
      <c r="BB608" s="20"/>
      <c r="BC608" s="20"/>
      <c r="BD608" s="20"/>
      <c r="BE608" s="20"/>
      <c r="BF608" s="20"/>
      <c r="BG608" s="20"/>
      <c r="BH608" s="20"/>
      <c r="BJ608" s="7">
        <f ca="1">AVERAGE(B606:B608)</f>
        <v>2882.1047677576498</v>
      </c>
      <c r="BK608" s="7">
        <f ca="1">AVERAGE(B603:B608)</f>
        <v>2764.6049593572279</v>
      </c>
      <c r="BL608" s="7">
        <f ca="1">AVERAGE(B597:B608)</f>
        <v>2635.5951067747824</v>
      </c>
      <c r="BM608" s="7">
        <f ca="1">AVERAGE(B591:B608)</f>
        <v>2458.400706618454</v>
      </c>
      <c r="BN608" s="7">
        <f ca="1">AVERAGE(B585:B608)</f>
        <v>2229.7585791491738</v>
      </c>
      <c r="BO608" s="5">
        <f ca="1">IF($B607&gt;=BJ607,$D608,$C608)*0.2+IF($B607&gt;=BK607,$D608,$C608)*0.2+IF($B607&gt;=BL607,$D608,$C608)*0.2+IF($B607&gt;=BM607,$D608,$C608)*0.2+IF($B607&gt;=BN607,$D608,$C608)*0.2</f>
        <v>-6.465958216717016E-2</v>
      </c>
      <c r="BP608" s="3">
        <f t="shared" ca="1" si="327"/>
        <v>15066.006536637407</v>
      </c>
      <c r="BQ608" s="5">
        <f ca="1">BP608/MAX($BP$36:BP608)-1</f>
        <v>-6.465958216717016E-2</v>
      </c>
      <c r="BR608" s="3">
        <f t="shared" ca="1" si="352"/>
        <v>174.78943738030429</v>
      </c>
      <c r="BS608" s="4">
        <f ca="1">BR608/MAX($BR$578:BR608)-1</f>
        <v>-6.465958216717016E-2</v>
      </c>
    </row>
    <row r="609" spans="1:71" x14ac:dyDescent="0.2">
      <c r="A609" s="15">
        <v>26907</v>
      </c>
      <c r="B609" s="18">
        <v>2758.7339621067217</v>
      </c>
      <c r="C609" s="17">
        <f t="shared" ca="1" si="353"/>
        <v>5.8333333333333336E-3</v>
      </c>
      <c r="D609" s="17">
        <f ca="1">B609/B608-1</f>
        <v>-2.6205215709728336E-2</v>
      </c>
      <c r="E609" s="20">
        <f t="shared" ca="1" si="314"/>
        <v>18.914473771989812</v>
      </c>
      <c r="F609" s="20">
        <f ca="1">E609/MAX(E$49:E609)-1</f>
        <v>-0.20425509684226273</v>
      </c>
      <c r="G609" s="32">
        <f t="shared" ca="1" si="315"/>
        <v>2873.5070278856679</v>
      </c>
      <c r="H609" s="33">
        <f t="shared" ca="1" si="328"/>
        <v>0</v>
      </c>
      <c r="I609" s="34">
        <f t="shared" ca="1" si="329"/>
        <v>5.8333333333333336E-3</v>
      </c>
      <c r="J609" s="34">
        <f t="shared" ca="1" si="330"/>
        <v>148.8357081414681</v>
      </c>
      <c r="K609" s="35">
        <f ca="1">J609/MAX(J$49:J609)-1</f>
        <v>-5.9203429729812074E-2</v>
      </c>
      <c r="L609" s="32">
        <f t="shared" ca="1" si="316"/>
        <v>2693.6858629651251</v>
      </c>
      <c r="M609" s="33">
        <f t="shared" ca="1" si="331"/>
        <v>1</v>
      </c>
      <c r="N609" s="34">
        <f t="shared" ca="1" si="332"/>
        <v>-2.6205215709728336E-2</v>
      </c>
      <c r="O609" s="34">
        <f t="shared" ca="1" si="333"/>
        <v>132.97354944974663</v>
      </c>
      <c r="P609" s="35">
        <f ca="1">O609/MAX(O$49:O609)-1</f>
        <v>-8.9170379578506931E-2</v>
      </c>
      <c r="Q609" s="32">
        <f t="shared" ca="1" si="317"/>
        <v>2277.9757541819904</v>
      </c>
      <c r="R609" s="33">
        <f t="shared" ca="1" si="334"/>
        <v>1</v>
      </c>
      <c r="S609" s="34">
        <f t="shared" ca="1" si="335"/>
        <v>-2.6205215709728336E-2</v>
      </c>
      <c r="T609" s="34">
        <f t="shared" ca="1" si="336"/>
        <v>100.54225729500112</v>
      </c>
      <c r="U609" s="35">
        <f ca="1">T609/MAX(T$49:T609)-1</f>
        <v>-8.9170379578506931E-2</v>
      </c>
      <c r="V609" s="32">
        <f t="shared" ca="1" si="318"/>
        <v>2873.5070278856679</v>
      </c>
      <c r="W609" s="33">
        <f t="shared" ca="1" si="337"/>
        <v>0</v>
      </c>
      <c r="X609" s="34">
        <f t="shared" ca="1" si="338"/>
        <v>2.6205215709728336E-2</v>
      </c>
      <c r="Y609" s="34">
        <f t="shared" ca="1" si="339"/>
        <v>59.717787099622974</v>
      </c>
      <c r="Z609" s="35">
        <f ca="1">Y609/MAX(Y$49:Y609)-1</f>
        <v>-4.8481567058499375E-2</v>
      </c>
      <c r="AA609" s="32">
        <f t="shared" ca="1" si="319"/>
        <v>2873.5070278856679</v>
      </c>
      <c r="AB609" s="33">
        <f t="shared" ca="1" si="340"/>
        <v>0</v>
      </c>
      <c r="AC609" s="34">
        <f t="shared" ca="1" si="341"/>
        <v>5.8333333333333336E-3</v>
      </c>
      <c r="AD609" s="34">
        <f t="shared" ca="1" si="342"/>
        <v>166.48944202596536</v>
      </c>
      <c r="AE609" s="35">
        <f ca="1">AD609/MAX(AD$49:AD609)-1</f>
        <v>-5.9203429729811963E-2</v>
      </c>
      <c r="AF609" s="32">
        <f t="shared" ca="1" si="320"/>
        <v>2693.6858629651251</v>
      </c>
      <c r="AG609" s="33">
        <f t="shared" ca="1" si="343"/>
        <v>1</v>
      </c>
      <c r="AH609" s="34">
        <f t="shared" ca="1" si="344"/>
        <v>-2.6205215709728336E-2</v>
      </c>
      <c r="AI609" s="34">
        <f t="shared" ca="1" si="345"/>
        <v>90.699169492131105</v>
      </c>
      <c r="AJ609" s="35">
        <f ca="1">AI609/MAX(AI$49:AI609)-1</f>
        <v>-8.917037957850682E-2</v>
      </c>
      <c r="AK609" s="32">
        <f t="shared" ca="1" si="321"/>
        <v>2693.6858629651251</v>
      </c>
      <c r="AL609" s="33">
        <f t="shared" ca="1" si="322"/>
        <v>1</v>
      </c>
      <c r="AM609" s="34">
        <f t="shared" ca="1" si="346"/>
        <v>-2.6205215709728336E-2</v>
      </c>
      <c r="AN609" s="34">
        <f t="shared" ca="1" si="347"/>
        <v>98.724883843006509</v>
      </c>
      <c r="AO609" s="35">
        <f ca="1">AN609/MAX(AN$49:AN609)-1</f>
        <v>-8.9170379578506931E-2</v>
      </c>
      <c r="AP609" s="32">
        <f t="shared" ca="1" si="323"/>
        <v>3028.8145008175043</v>
      </c>
      <c r="AQ609" s="33">
        <f t="shared" ca="1" si="324"/>
        <v>1</v>
      </c>
      <c r="AR609" s="34">
        <f t="shared" ca="1" si="348"/>
        <v>-2.6205215709728336E-2</v>
      </c>
      <c r="AS609" s="34">
        <f t="shared" ca="1" si="349"/>
        <v>124.82445834550622</v>
      </c>
      <c r="AT609" s="35">
        <f ca="1">AS609/MAX(AS$49:AS609)-1</f>
        <v>-8.917037957850682E-2</v>
      </c>
      <c r="AU609" s="32">
        <f t="shared" ca="1" si="325"/>
        <v>2882.1047677576498</v>
      </c>
      <c r="AV609" s="33">
        <f t="shared" ca="1" si="326"/>
        <v>1</v>
      </c>
      <c r="AW609" s="34">
        <f t="shared" ca="1" si="350"/>
        <v>-1.8195578448962919E-2</v>
      </c>
      <c r="AX609" s="34">
        <f t="shared" ca="1" si="351"/>
        <v>120.94141593541387</v>
      </c>
      <c r="AY609" s="35">
        <f ca="1">AX609/MAX(AX$49:AX609)-1</f>
        <v>-8.1678642116333133E-2</v>
      </c>
      <c r="AZ609" s="20"/>
      <c r="BA609" s="20"/>
      <c r="BB609" s="20"/>
      <c r="BC609" s="20"/>
      <c r="BD609" s="20"/>
      <c r="BE609" s="20"/>
      <c r="BF609" s="20"/>
      <c r="BG609" s="20"/>
      <c r="BH609" s="20"/>
      <c r="BJ609" s="7">
        <f ca="1">AVERAGE(B607:B609)</f>
        <v>2873.5070278856679</v>
      </c>
      <c r="BK609" s="7">
        <f ca="1">AVERAGE(B604:B609)</f>
        <v>2788.7538905845686</v>
      </c>
      <c r="BL609" s="7">
        <f ca="1">AVERAGE(B598:B609)</f>
        <v>2656.7437097450293</v>
      </c>
      <c r="BM609" s="7">
        <f ca="1">AVERAGE(B592:B609)</f>
        <v>2512.8253367911275</v>
      </c>
      <c r="BN609" s="7">
        <f ca="1">AVERAGE(B586:B609)</f>
        <v>2277.9757541819904</v>
      </c>
      <c r="BO609" s="5">
        <f ca="1">IF($B608&gt;=BJ608,$D609,$C609)*0.2+IF($B608&gt;=BK608,$D609,$C609)*0.2+IF($B608&gt;=BL608,$D609,$C609)*0.2+IF($B608&gt;=BM608,$D609,$C609)*0.2+IF($B608&gt;=BN608,$D609,$C609)*0.2</f>
        <v>-1.9797505901116005E-2</v>
      </c>
      <c r="BP609" s="3">
        <f t="shared" ca="1" si="327"/>
        <v>14767.737183322077</v>
      </c>
      <c r="BQ609" s="5">
        <f ca="1">BP609/MAX($BP$36:BP609)-1</f>
        <v>-8.3176989608767848E-2</v>
      </c>
      <c r="BR609" s="3">
        <f t="shared" ca="1" si="352"/>
        <v>171.32904246231499</v>
      </c>
      <c r="BS609" s="4">
        <f ca="1">BR609/MAX($BR$578:BR609)-1</f>
        <v>-8.3176989608767848E-2</v>
      </c>
    </row>
    <row r="610" spans="1:71" x14ac:dyDescent="0.2">
      <c r="A610" s="15">
        <v>26937</v>
      </c>
      <c r="B610" s="18">
        <v>2572.4220458775599</v>
      </c>
      <c r="C610" s="17">
        <f t="shared" ca="1" si="353"/>
        <v>5.8333333333333336E-3</v>
      </c>
      <c r="D610" s="17">
        <f ca="1">B610/B609-1</f>
        <v>-6.7535296548451473E-2</v>
      </c>
      <c r="E610" s="20">
        <f t="shared" ca="1" si="314"/>
        <v>17.637079176740571</v>
      </c>
      <c r="F610" s="20">
        <f ca="1">E610/MAX(E$49:E610)-1</f>
        <v>-0.25799596485393939</v>
      </c>
      <c r="G610" s="32">
        <f t="shared" ca="1" si="315"/>
        <v>2721.3762095723537</v>
      </c>
      <c r="H610" s="33">
        <f t="shared" ca="1" si="328"/>
        <v>0</v>
      </c>
      <c r="I610" s="34">
        <f t="shared" ca="1" si="329"/>
        <v>5.8333333333333336E-3</v>
      </c>
      <c r="J610" s="34">
        <f t="shared" ca="1" si="330"/>
        <v>149.70391643895999</v>
      </c>
      <c r="K610" s="35">
        <f ca="1">J610/MAX(J$49:J610)-1</f>
        <v>-5.3715449736569276E-2</v>
      </c>
      <c r="L610" s="32">
        <f t="shared" ca="1" si="316"/>
        <v>2704.9999334358604</v>
      </c>
      <c r="M610" s="33">
        <f t="shared" ca="1" si="331"/>
        <v>1</v>
      </c>
      <c r="N610" s="34">
        <f t="shared" ca="1" si="332"/>
        <v>-6.7535296548451473E-2</v>
      </c>
      <c r="O610" s="34">
        <f t="shared" ca="1" si="333"/>
        <v>123.99314135455781</v>
      </c>
      <c r="P610" s="35">
        <f ca="1">O610/MAX(O$49:O610)-1</f>
        <v>-0.15068352809878605</v>
      </c>
      <c r="Q610" s="32">
        <f t="shared" ca="1" si="317"/>
        <v>2323.2562010048705</v>
      </c>
      <c r="R610" s="33">
        <f t="shared" ca="1" si="334"/>
        <v>1</v>
      </c>
      <c r="S610" s="34">
        <f t="shared" ca="1" si="335"/>
        <v>-6.7535296548451473E-2</v>
      </c>
      <c r="T610" s="34">
        <f t="shared" ca="1" si="336"/>
        <v>93.752106132932511</v>
      </c>
      <c r="U610" s="35">
        <f ca="1">T610/MAX(T$49:T610)-1</f>
        <v>-0.15068352809878605</v>
      </c>
      <c r="V610" s="32">
        <f t="shared" ca="1" si="318"/>
        <v>2721.3762095723537</v>
      </c>
      <c r="W610" s="33">
        <f t="shared" ca="1" si="337"/>
        <v>0</v>
      </c>
      <c r="X610" s="34">
        <f t="shared" ca="1" si="338"/>
        <v>6.7535296548451473E-2</v>
      </c>
      <c r="Y610" s="34">
        <f t="shared" ca="1" si="339"/>
        <v>63.7508455606133</v>
      </c>
      <c r="Z610" s="35">
        <f ca="1">Y610/MAX(Y$49:Y610)-1</f>
        <v>0</v>
      </c>
      <c r="AA610" s="32">
        <f t="shared" ca="1" si="319"/>
        <v>2721.3762095723537</v>
      </c>
      <c r="AB610" s="33">
        <f t="shared" ca="1" si="340"/>
        <v>0</v>
      </c>
      <c r="AC610" s="34">
        <f t="shared" ca="1" si="341"/>
        <v>5.8333333333333336E-3</v>
      </c>
      <c r="AD610" s="34">
        <f t="shared" ca="1" si="342"/>
        <v>167.46063043778349</v>
      </c>
      <c r="AE610" s="35">
        <f ca="1">AD610/MAX(AD$49:AD610)-1</f>
        <v>-5.3715449736569276E-2</v>
      </c>
      <c r="AF610" s="32">
        <f t="shared" ca="1" si="320"/>
        <v>2704.9999334358604</v>
      </c>
      <c r="AG610" s="33">
        <f t="shared" ca="1" si="343"/>
        <v>1</v>
      </c>
      <c r="AH610" s="34">
        <f t="shared" ca="1" si="344"/>
        <v>-6.7535296548451473E-2</v>
      </c>
      <c r="AI610" s="34">
        <f t="shared" ca="1" si="345"/>
        <v>84.573774183781765</v>
      </c>
      <c r="AJ610" s="35">
        <f ca="1">AI610/MAX(AI$49:AI610)-1</f>
        <v>-0.15068352809878593</v>
      </c>
      <c r="AK610" s="32">
        <f t="shared" ca="1" si="321"/>
        <v>2704.9999334358604</v>
      </c>
      <c r="AL610" s="33">
        <f t="shared" ca="1" si="322"/>
        <v>1</v>
      </c>
      <c r="AM610" s="34">
        <f t="shared" ca="1" si="346"/>
        <v>-6.7535296548451473E-2</v>
      </c>
      <c r="AN610" s="34">
        <f t="shared" ca="1" si="347"/>
        <v>92.057469535957637</v>
      </c>
      <c r="AO610" s="35">
        <f ca="1">AN610/MAX(AN$49:AN610)-1</f>
        <v>-0.15068352809878605</v>
      </c>
      <c r="AP610" s="32">
        <f t="shared" ca="1" si="323"/>
        <v>3028.8145008175043</v>
      </c>
      <c r="AQ610" s="33">
        <f t="shared" ca="1" si="324"/>
        <v>1</v>
      </c>
      <c r="AR610" s="34">
        <f t="shared" ca="1" si="348"/>
        <v>-6.7535296548451473E-2</v>
      </c>
      <c r="AS610" s="34">
        <f t="shared" ca="1" si="349"/>
        <v>116.39440153464263</v>
      </c>
      <c r="AT610" s="35">
        <f ca="1">AS610/MAX(AS$49:AS610)-1</f>
        <v>-0.15068352809878593</v>
      </c>
      <c r="AU610" s="32">
        <f t="shared" ca="1" si="325"/>
        <v>2882.1047677576498</v>
      </c>
      <c r="AV610" s="33">
        <f t="shared" ca="1" si="326"/>
        <v>1</v>
      </c>
      <c r="AW610" s="34">
        <f t="shared" ca="1" si="350"/>
        <v>-4.9193139078005273E-2</v>
      </c>
      <c r="AX610" s="34">
        <f t="shared" ca="1" si="351"/>
        <v>114.99192804101217</v>
      </c>
      <c r="AY610" s="35">
        <f ca="1">AX610/MAX(AX$49:AX610)-1</f>
        <v>-0.126853752393007</v>
      </c>
      <c r="AZ610" s="20"/>
      <c r="BA610" s="20"/>
      <c r="BB610" s="20"/>
      <c r="BC610" s="20"/>
      <c r="BD610" s="20"/>
      <c r="BE610" s="20"/>
      <c r="BF610" s="20"/>
      <c r="BG610" s="20"/>
      <c r="BH610" s="20"/>
      <c r="BJ610" s="7">
        <f ca="1">AVERAGE(B608:B610)</f>
        <v>2721.3762095723537</v>
      </c>
      <c r="BK610" s="7">
        <f ca="1">AVERAGE(B605:B610)</f>
        <v>2770.113542629761</v>
      </c>
      <c r="BL610" s="7">
        <f ca="1">AVERAGE(B599:B610)</f>
        <v>2664.6863135717481</v>
      </c>
      <c r="BM610" s="7">
        <f ca="1">AVERAGE(B593:B610)</f>
        <v>2547.9645750947921</v>
      </c>
      <c r="BN610" s="7">
        <f ca="1">AVERAGE(B587:B610)</f>
        <v>2323.2562010048705</v>
      </c>
      <c r="BO610" s="5">
        <f ca="1">IF($B609&gt;=BJ609,$D610,$C610)*0.2+IF($B609&gt;=BK609,$D610,$C610)*0.2+IF($B609&gt;=BL609,$D610,$C610)*0.2+IF($B609&gt;=BM609,$D610,$C610)*0.2+IF($B609&gt;=BN609,$D610,$C610)*0.2</f>
        <v>-3.8187844595737555E-2</v>
      </c>
      <c r="BP610" s="3">
        <f t="shared" ca="1" si="327"/>
        <v>14203.789130734678</v>
      </c>
      <c r="BQ610" s="5">
        <f ca="1">BP610/MAX($BP$36:BP610)-1</f>
        <v>-0.11818848425138451</v>
      </c>
      <c r="BR610" s="3">
        <f t="shared" ca="1" si="352"/>
        <v>164.78635561402757</v>
      </c>
      <c r="BS610" s="4">
        <f ca="1">BR610/MAX($BR$578:BR610)-1</f>
        <v>-0.11818848425138462</v>
      </c>
    </row>
    <row r="611" spans="1:71" x14ac:dyDescent="0.2">
      <c r="A611" s="15">
        <v>26968</v>
      </c>
      <c r="B611" s="18">
        <v>2662.7118996654654</v>
      </c>
      <c r="C611" s="17">
        <f t="shared" ca="1" si="353"/>
        <v>5.8333333333333336E-3</v>
      </c>
      <c r="D611" s="17">
        <f ca="1">B611/B610-1</f>
        <v>3.5099160315703148E-2</v>
      </c>
      <c r="E611" s="20">
        <f t="shared" ca="1" si="314"/>
        <v>18.256125846265739</v>
      </c>
      <c r="F611" s="20">
        <f ca="1">E611/MAX(E$49:E611)-1</f>
        <v>-0.2319522462694491</v>
      </c>
      <c r="G611" s="32">
        <f t="shared" ca="1" si="315"/>
        <v>2664.6226358832491</v>
      </c>
      <c r="H611" s="33">
        <f t="shared" ca="1" si="328"/>
        <v>0</v>
      </c>
      <c r="I611" s="34">
        <f t="shared" ca="1" si="329"/>
        <v>5.8333333333333336E-3</v>
      </c>
      <c r="J611" s="34">
        <f t="shared" ca="1" si="330"/>
        <v>150.57718928485394</v>
      </c>
      <c r="K611" s="35">
        <f ca="1">J611/MAX(J$49:J611)-1</f>
        <v>-4.819545652669921E-2</v>
      </c>
      <c r="L611" s="32">
        <f t="shared" ca="1" si="316"/>
        <v>2713.3250918651747</v>
      </c>
      <c r="M611" s="33">
        <f t="shared" ca="1" si="331"/>
        <v>0</v>
      </c>
      <c r="N611" s="34">
        <f t="shared" ca="1" si="332"/>
        <v>5.8333333333333336E-3</v>
      </c>
      <c r="O611" s="34">
        <f t="shared" ca="1" si="333"/>
        <v>124.71643467912607</v>
      </c>
      <c r="P611" s="35">
        <f ca="1">O611/MAX(O$49:O611)-1</f>
        <v>-0.14572918201269558</v>
      </c>
      <c r="Q611" s="32">
        <f t="shared" ca="1" si="317"/>
        <v>2379.3788041311559</v>
      </c>
      <c r="R611" s="33">
        <f t="shared" ca="1" si="334"/>
        <v>1</v>
      </c>
      <c r="S611" s="34">
        <f t="shared" ca="1" si="335"/>
        <v>3.5099160315703148E-2</v>
      </c>
      <c r="T611" s="34">
        <f t="shared" ca="1" si="336"/>
        <v>97.04272633602713</v>
      </c>
      <c r="U611" s="35">
        <f ca="1">T611/MAX(T$49:T611)-1</f>
        <v>-0.12087323309275788</v>
      </c>
      <c r="V611" s="32">
        <f t="shared" ca="1" si="318"/>
        <v>2664.6226358832491</v>
      </c>
      <c r="W611" s="33">
        <f t="shared" ca="1" si="337"/>
        <v>0</v>
      </c>
      <c r="X611" s="34">
        <f t="shared" ca="1" si="338"/>
        <v>-3.5099160315703148E-2</v>
      </c>
      <c r="Y611" s="34">
        <f t="shared" ca="1" si="339"/>
        <v>61.513244412019702</v>
      </c>
      <c r="Z611" s="35">
        <f ca="1">Y611/MAX(Y$49:Y611)-1</f>
        <v>-3.5099160315703148E-2</v>
      </c>
      <c r="AA611" s="32">
        <f t="shared" ca="1" si="319"/>
        <v>2664.6226358832491</v>
      </c>
      <c r="AB611" s="33">
        <f t="shared" ca="1" si="340"/>
        <v>0</v>
      </c>
      <c r="AC611" s="34">
        <f t="shared" ca="1" si="341"/>
        <v>5.8333333333333336E-3</v>
      </c>
      <c r="AD611" s="34">
        <f t="shared" ca="1" si="342"/>
        <v>168.43748411533724</v>
      </c>
      <c r="AE611" s="35">
        <f ca="1">AD611/MAX(AD$49:AD611)-1</f>
        <v>-4.819545652669921E-2</v>
      </c>
      <c r="AF611" s="32">
        <f t="shared" ca="1" si="320"/>
        <v>2713.3250918651747</v>
      </c>
      <c r="AG611" s="33">
        <f t="shared" ca="1" si="343"/>
        <v>0</v>
      </c>
      <c r="AH611" s="34">
        <f t="shared" ca="1" si="344"/>
        <v>5.8333333333333336E-3</v>
      </c>
      <c r="AI611" s="34">
        <f t="shared" ca="1" si="345"/>
        <v>85.06712119985383</v>
      </c>
      <c r="AJ611" s="35">
        <f ca="1">AI611/MAX(AI$49:AI611)-1</f>
        <v>-0.14572918201269547</v>
      </c>
      <c r="AK611" s="32">
        <f t="shared" ca="1" si="321"/>
        <v>2713.3250918651747</v>
      </c>
      <c r="AL611" s="33">
        <f t="shared" ca="1" si="322"/>
        <v>0</v>
      </c>
      <c r="AM611" s="34">
        <f t="shared" ca="1" si="346"/>
        <v>5.8333333333333336E-3</v>
      </c>
      <c r="AN611" s="34">
        <f t="shared" ca="1" si="347"/>
        <v>92.594471441584062</v>
      </c>
      <c r="AO611" s="35">
        <f ca="1">AN611/MAX(AN$49:AN611)-1</f>
        <v>-0.14572918201269558</v>
      </c>
      <c r="AP611" s="32">
        <f t="shared" ca="1" si="323"/>
        <v>2832.9726207327785</v>
      </c>
      <c r="AQ611" s="33">
        <f t="shared" ca="1" si="324"/>
        <v>0</v>
      </c>
      <c r="AR611" s="34">
        <f t="shared" ca="1" si="348"/>
        <v>5.8333333333333336E-3</v>
      </c>
      <c r="AS611" s="34">
        <f t="shared" ca="1" si="349"/>
        <v>117.07336887692804</v>
      </c>
      <c r="AT611" s="35">
        <f ca="1">AS611/MAX(AS$49:AS611)-1</f>
        <v>-0.14572918201269547</v>
      </c>
      <c r="AU611" s="32">
        <f t="shared" ca="1" si="325"/>
        <v>2882.1047677576498</v>
      </c>
      <c r="AV611" s="33">
        <f t="shared" ca="1" si="326"/>
        <v>1</v>
      </c>
      <c r="AW611" s="34">
        <f t="shared" ca="1" si="350"/>
        <v>5.8333333333333336E-3</v>
      </c>
      <c r="AX611" s="34">
        <f t="shared" ca="1" si="351"/>
        <v>115.66271428791808</v>
      </c>
      <c r="AY611" s="35">
        <f ca="1">AX611/MAX(AX$49:AX611)-1</f>
        <v>-0.12176039928196625</v>
      </c>
      <c r="AZ611" s="20"/>
      <c r="BA611" s="20"/>
      <c r="BB611" s="20"/>
      <c r="BC611" s="20"/>
      <c r="BD611" s="20"/>
      <c r="BE611" s="20"/>
      <c r="BF611" s="20"/>
      <c r="BG611" s="20"/>
      <c r="BH611" s="20"/>
      <c r="BJ611" s="7">
        <f ca="1">AVERAGE(B609:B611)</f>
        <v>2664.6226358832491</v>
      </c>
      <c r="BK611" s="7">
        <f ca="1">AVERAGE(B606:B611)</f>
        <v>2773.3637018204495</v>
      </c>
      <c r="BL611" s="7">
        <f ca="1">AVERAGE(B600:B611)</f>
        <v>2680.9993812661896</v>
      </c>
      <c r="BM611" s="7">
        <f ca="1">AVERAGE(B594:B611)</f>
        <v>2582.6206614449939</v>
      </c>
      <c r="BN611" s="7">
        <f ca="1">AVERAGE(B588:B611)</f>
        <v>2379.3788041311559</v>
      </c>
      <c r="BO611" s="5">
        <f ca="1">IF($B610&gt;=BJ610,$D611,$C611)*0.2+IF($B610&gt;=BK610,$D611,$C611)*0.2+IF($B610&gt;=BL610,$D611,$C611)*0.2+IF($B610&gt;=BM610,$D611,$C611)*0.2+IF($B610&gt;=BN610,$D611,$C611)*0.2</f>
        <v>1.753966412628126E-2</v>
      </c>
      <c r="BP611" s="3">
        <f t="shared" ca="1" si="327"/>
        <v>14452.91882140829</v>
      </c>
      <c r="BQ611" s="5">
        <f ca="1">BP611/MAX($BP$36:BP611)-1</f>
        <v>-0.10272180644246676</v>
      </c>
      <c r="BR611" s="3">
        <f t="shared" ca="1" si="352"/>
        <v>167.67665294409156</v>
      </c>
      <c r="BS611" s="4">
        <f ca="1">BR611/MAX($BR$578:BR611)-1</f>
        <v>-0.10272180644246687</v>
      </c>
    </row>
    <row r="612" spans="1:71" x14ac:dyDescent="0.2">
      <c r="A612" s="15">
        <v>26998</v>
      </c>
      <c r="B612" s="18">
        <v>2209.9457861947608</v>
      </c>
      <c r="C612" s="17">
        <f t="shared" ca="1" si="353"/>
        <v>5.8333333333333336E-3</v>
      </c>
      <c r="D612" s="17">
        <f ca="1">B612/B611-1</f>
        <v>-0.17003946747959797</v>
      </c>
      <c r="E612" s="20">
        <f t="shared" ca="1" si="314"/>
        <v>15.151863929126188</v>
      </c>
      <c r="F612" s="20">
        <f ca="1">E612/MAX(E$49:E612)-1</f>
        <v>-0.36255067731269341</v>
      </c>
      <c r="G612" s="32">
        <f t="shared" ca="1" si="315"/>
        <v>2481.6932439125953</v>
      </c>
      <c r="H612" s="33">
        <f t="shared" ca="1" si="328"/>
        <v>0</v>
      </c>
      <c r="I612" s="34">
        <f t="shared" ca="1" si="329"/>
        <v>5.8333333333333336E-3</v>
      </c>
      <c r="J612" s="34">
        <f t="shared" ca="1" si="330"/>
        <v>151.45555622234892</v>
      </c>
      <c r="K612" s="35">
        <f ca="1">J612/MAX(J$49:J612)-1</f>
        <v>-4.264326335643831E-2</v>
      </c>
      <c r="L612" s="32">
        <f t="shared" ca="1" si="316"/>
        <v>2679.1443449987873</v>
      </c>
      <c r="M612" s="33">
        <f t="shared" ca="1" si="331"/>
        <v>0</v>
      </c>
      <c r="N612" s="34">
        <f t="shared" ca="1" si="332"/>
        <v>5.8333333333333336E-3</v>
      </c>
      <c r="O612" s="34">
        <f t="shared" ca="1" si="333"/>
        <v>125.4439472147543</v>
      </c>
      <c r="P612" s="35">
        <f ca="1">O612/MAX(O$49:O612)-1</f>
        <v>-0.14074593557443627</v>
      </c>
      <c r="Q612" s="32">
        <f t="shared" ca="1" si="317"/>
        <v>2410.3956334554714</v>
      </c>
      <c r="R612" s="33">
        <f t="shared" ca="1" si="334"/>
        <v>1</v>
      </c>
      <c r="S612" s="34">
        <f t="shared" ca="1" si="335"/>
        <v>-0.17003946747959797</v>
      </c>
      <c r="T612" s="34">
        <f t="shared" ca="1" si="336"/>
        <v>80.541632827080718</v>
      </c>
      <c r="U612" s="35">
        <f ca="1">T612/MAX(T$49:T612)-1</f>
        <v>-0.27035948038472601</v>
      </c>
      <c r="V612" s="32">
        <f t="shared" ca="1" si="318"/>
        <v>2481.6932439125953</v>
      </c>
      <c r="W612" s="33">
        <f t="shared" ca="1" si="337"/>
        <v>0</v>
      </c>
      <c r="X612" s="34">
        <f t="shared" ca="1" si="338"/>
        <v>0.17003946747959797</v>
      </c>
      <c r="Y612" s="34">
        <f t="shared" ca="1" si="339"/>
        <v>71.972923734781887</v>
      </c>
      <c r="Z612" s="35">
        <f ca="1">Y612/MAX(Y$49:Y612)-1</f>
        <v>0</v>
      </c>
      <c r="AA612" s="32">
        <f t="shared" ca="1" si="319"/>
        <v>2481.6932439125953</v>
      </c>
      <c r="AB612" s="33">
        <f t="shared" ca="1" si="340"/>
        <v>0</v>
      </c>
      <c r="AC612" s="34">
        <f t="shared" ca="1" si="341"/>
        <v>5.8333333333333336E-3</v>
      </c>
      <c r="AD612" s="34">
        <f t="shared" ca="1" si="342"/>
        <v>169.42003610601006</v>
      </c>
      <c r="AE612" s="35">
        <f ca="1">AD612/MAX(AD$49:AD612)-1</f>
        <v>-4.2643263356438088E-2</v>
      </c>
      <c r="AF612" s="32">
        <f t="shared" ca="1" si="320"/>
        <v>2679.1443449987873</v>
      </c>
      <c r="AG612" s="33">
        <f t="shared" ca="1" si="343"/>
        <v>0</v>
      </c>
      <c r="AH612" s="34">
        <f t="shared" ca="1" si="344"/>
        <v>5.8333333333333336E-3</v>
      </c>
      <c r="AI612" s="34">
        <f t="shared" ca="1" si="345"/>
        <v>85.563346073519639</v>
      </c>
      <c r="AJ612" s="35">
        <f ca="1">AI612/MAX(AI$49:AI612)-1</f>
        <v>-0.14074593557443615</v>
      </c>
      <c r="AK612" s="32">
        <f t="shared" ca="1" si="321"/>
        <v>2679.1443449987873</v>
      </c>
      <c r="AL612" s="33">
        <f t="shared" ca="1" si="322"/>
        <v>0</v>
      </c>
      <c r="AM612" s="34">
        <f t="shared" ca="1" si="346"/>
        <v>5.8333333333333336E-3</v>
      </c>
      <c r="AN612" s="34">
        <f t="shared" ca="1" si="347"/>
        <v>93.134605858326637</v>
      </c>
      <c r="AO612" s="35">
        <f ca="1">AN612/MAX(AN$49:AN612)-1</f>
        <v>-0.14074593557443627</v>
      </c>
      <c r="AP612" s="32">
        <f t="shared" ca="1" si="323"/>
        <v>2758.7339621067217</v>
      </c>
      <c r="AQ612" s="33">
        <f t="shared" ca="1" si="324"/>
        <v>0</v>
      </c>
      <c r="AR612" s="34">
        <f t="shared" ca="1" si="348"/>
        <v>5.8333333333333336E-3</v>
      </c>
      <c r="AS612" s="34">
        <f t="shared" ca="1" si="349"/>
        <v>117.75629686204346</v>
      </c>
      <c r="AT612" s="35">
        <f ca="1">AS612/MAX(AS$49:AS612)-1</f>
        <v>-0.14074593557443615</v>
      </c>
      <c r="AU612" s="32">
        <f t="shared" ca="1" si="325"/>
        <v>2873.5070278856679</v>
      </c>
      <c r="AV612" s="33">
        <f t="shared" ca="1" si="326"/>
        <v>0</v>
      </c>
      <c r="AW612" s="34">
        <f t="shared" ca="1" si="350"/>
        <v>5.8333333333333336E-3</v>
      </c>
      <c r="AX612" s="34">
        <f t="shared" ca="1" si="351"/>
        <v>116.33741345459761</v>
      </c>
      <c r="AY612" s="35">
        <f ca="1">AX612/MAX(AX$49:AX612)-1</f>
        <v>-0.11663733494444428</v>
      </c>
      <c r="AZ612" s="20"/>
      <c r="BA612" s="20"/>
      <c r="BB612" s="20"/>
      <c r="BC612" s="20"/>
      <c r="BD612" s="20"/>
      <c r="BE612" s="20"/>
      <c r="BF612" s="20"/>
      <c r="BG612" s="20"/>
      <c r="BH612" s="20"/>
      <c r="BJ612" s="7">
        <f ca="1">AVERAGE(B610:B612)</f>
        <v>2481.6932439125953</v>
      </c>
      <c r="BK612" s="7">
        <f ca="1">AVERAGE(B607:B612)</f>
        <v>2677.6001358991316</v>
      </c>
      <c r="BL612" s="7">
        <f ca="1">AVERAGE(B601:B612)</f>
        <v>2660.2214183515689</v>
      </c>
      <c r="BM612" s="7">
        <f ca="1">AVERAGE(B595:B612)</f>
        <v>2582.568600842686</v>
      </c>
      <c r="BN612" s="7">
        <f ca="1">AVERAGE(B589:B612)</f>
        <v>2410.3956334554714</v>
      </c>
      <c r="BO612" s="5">
        <f ca="1">IF($B611&gt;=BJ611,$D612,$C612)*0.2+IF($B611&gt;=BK611,$D612,$C612)*0.2+IF($B611&gt;=BL611,$D612,$C612)*0.2+IF($B611&gt;=BM611,$D612,$C612)*0.2+IF($B611&gt;=BN611,$D612,$C612)*0.2</f>
        <v>-6.4515786991839186E-2</v>
      </c>
      <c r="BP612" s="3">
        <f t="shared" ca="1" si="327"/>
        <v>13520.477389315969</v>
      </c>
      <c r="BQ612" s="5">
        <f ca="1">BP612/MAX($BP$36:BP612)-1</f>
        <v>-0.16061041525044684</v>
      </c>
      <c r="BR612" s="3">
        <f t="shared" ca="1" si="352"/>
        <v>156.85886171924602</v>
      </c>
      <c r="BS612" s="4">
        <f ca="1">BR612/MAX($BR$578:BR612)-1</f>
        <v>-0.16061041525044684</v>
      </c>
    </row>
    <row r="613" spans="1:71" x14ac:dyDescent="0.2">
      <c r="A613" s="15">
        <v>27029</v>
      </c>
      <c r="B613" s="18">
        <v>2608.0680246892675</v>
      </c>
      <c r="C613" s="17">
        <f t="shared" ca="1" si="353"/>
        <v>5.8333333333333336E-3</v>
      </c>
      <c r="D613" s="17">
        <f ca="1">B613/B612-1</f>
        <v>0.18015022856285601</v>
      </c>
      <c r="E613" s="20">
        <f t="shared" ca="1" si="314"/>
        <v>17.881475679111563</v>
      </c>
      <c r="F613" s="20">
        <f ca="1">E613/MAX(E$49:E613)-1</f>
        <v>-0.24771403613333742</v>
      </c>
      <c r="G613" s="32">
        <f t="shared" ca="1" si="315"/>
        <v>2493.5752368498311</v>
      </c>
      <c r="H613" s="33">
        <f t="shared" ca="1" si="328"/>
        <v>0</v>
      </c>
      <c r="I613" s="34">
        <f t="shared" ca="1" si="329"/>
        <v>5.8333333333333336E-3</v>
      </c>
      <c r="J613" s="34">
        <f t="shared" ca="1" si="330"/>
        <v>152.33904696697928</v>
      </c>
      <c r="K613" s="35">
        <f ca="1">J613/MAX(J$49:J613)-1</f>
        <v>-3.7058682392684283E-2</v>
      </c>
      <c r="L613" s="32">
        <f t="shared" ca="1" si="316"/>
        <v>2678.5671099934461</v>
      </c>
      <c r="M613" s="33">
        <f t="shared" ca="1" si="331"/>
        <v>0</v>
      </c>
      <c r="N613" s="34">
        <f t="shared" ca="1" si="332"/>
        <v>5.8333333333333336E-3</v>
      </c>
      <c r="O613" s="34">
        <f t="shared" ca="1" si="333"/>
        <v>126.17570357350704</v>
      </c>
      <c r="P613" s="35">
        <f ca="1">O613/MAX(O$49:O613)-1</f>
        <v>-0.13573362019862045</v>
      </c>
      <c r="Q613" s="32">
        <f t="shared" ca="1" si="317"/>
        <v>2450.8276220406692</v>
      </c>
      <c r="R613" s="33">
        <f t="shared" ca="1" si="334"/>
        <v>0</v>
      </c>
      <c r="S613" s="34">
        <f t="shared" ca="1" si="335"/>
        <v>5.8333333333333336E-3</v>
      </c>
      <c r="T613" s="34">
        <f t="shared" ca="1" si="336"/>
        <v>81.011459018572026</v>
      </c>
      <c r="U613" s="35">
        <f ca="1">T613/MAX(T$49:T613)-1</f>
        <v>-0.2661032440203035</v>
      </c>
      <c r="V613" s="32">
        <f t="shared" ca="1" si="318"/>
        <v>2493.5752368498311</v>
      </c>
      <c r="W613" s="33">
        <f t="shared" ca="1" si="337"/>
        <v>0</v>
      </c>
      <c r="X613" s="34">
        <f t="shared" ca="1" si="338"/>
        <v>-0.18015022856285601</v>
      </c>
      <c r="Y613" s="34">
        <f t="shared" ca="1" si="339"/>
        <v>59.006985073623923</v>
      </c>
      <c r="Z613" s="35">
        <f ca="1">Y613/MAX(Y$49:Y613)-1</f>
        <v>-0.18015022856285601</v>
      </c>
      <c r="AA613" s="32">
        <f t="shared" ca="1" si="319"/>
        <v>2493.5752368498311</v>
      </c>
      <c r="AB613" s="33">
        <f t="shared" ca="1" si="340"/>
        <v>0</v>
      </c>
      <c r="AC613" s="34">
        <f t="shared" ca="1" si="341"/>
        <v>5.8333333333333336E-3</v>
      </c>
      <c r="AD613" s="34">
        <f t="shared" ca="1" si="342"/>
        <v>170.40831964996178</v>
      </c>
      <c r="AE613" s="35">
        <f ca="1">AD613/MAX(AD$49:AD613)-1</f>
        <v>-3.7058682392684061E-2</v>
      </c>
      <c r="AF613" s="32">
        <f t="shared" ca="1" si="320"/>
        <v>2678.5671099934461</v>
      </c>
      <c r="AG613" s="33">
        <f t="shared" ca="1" si="343"/>
        <v>0</v>
      </c>
      <c r="AH613" s="34">
        <f t="shared" ca="1" si="344"/>
        <v>5.8333333333333336E-3</v>
      </c>
      <c r="AI613" s="34">
        <f t="shared" ca="1" si="345"/>
        <v>86.062465592281839</v>
      </c>
      <c r="AJ613" s="35">
        <f ca="1">AI613/MAX(AI$49:AI613)-1</f>
        <v>-0.13573362019862034</v>
      </c>
      <c r="AK613" s="32">
        <f t="shared" ca="1" si="321"/>
        <v>2678.5671099934461</v>
      </c>
      <c r="AL613" s="33">
        <f t="shared" ca="1" si="322"/>
        <v>0</v>
      </c>
      <c r="AM613" s="34">
        <f t="shared" ca="1" si="346"/>
        <v>5.8333333333333336E-3</v>
      </c>
      <c r="AN613" s="34">
        <f t="shared" ca="1" si="347"/>
        <v>93.677891059166882</v>
      </c>
      <c r="AO613" s="35">
        <f ca="1">AN613/MAX(AN$49:AN613)-1</f>
        <v>-0.13573362019862045</v>
      </c>
      <c r="AP613" s="32">
        <f t="shared" ca="1" si="323"/>
        <v>2662.7118996654654</v>
      </c>
      <c r="AQ613" s="33">
        <f t="shared" ca="1" si="324"/>
        <v>0</v>
      </c>
      <c r="AR613" s="34">
        <f t="shared" ca="1" si="348"/>
        <v>5.8333333333333336E-3</v>
      </c>
      <c r="AS613" s="34">
        <f t="shared" ca="1" si="349"/>
        <v>118.44320859373872</v>
      </c>
      <c r="AT613" s="35">
        <f ca="1">AS613/MAX(AS$49:AS613)-1</f>
        <v>-0.13573362019862034</v>
      </c>
      <c r="AU613" s="32">
        <f t="shared" ca="1" si="325"/>
        <v>2721.3762095723537</v>
      </c>
      <c r="AV613" s="33">
        <f t="shared" ca="1" si="326"/>
        <v>0</v>
      </c>
      <c r="AW613" s="34">
        <f t="shared" ca="1" si="350"/>
        <v>5.8333333333333336E-3</v>
      </c>
      <c r="AX613" s="34">
        <f t="shared" ca="1" si="351"/>
        <v>117.0160483664161</v>
      </c>
      <c r="AY613" s="35">
        <f ca="1">AX613/MAX(AX$49:AX613)-1</f>
        <v>-0.11148438606495348</v>
      </c>
      <c r="AZ613" s="20"/>
      <c r="BA613" s="20"/>
      <c r="BB613" s="20"/>
      <c r="BC613" s="20"/>
      <c r="BD613" s="20"/>
      <c r="BE613" s="20"/>
      <c r="BF613" s="20"/>
      <c r="BG613" s="20"/>
      <c r="BH613" s="20"/>
      <c r="BJ613" s="7">
        <f ca="1">AVERAGE(B611:B613)</f>
        <v>2493.5752368498311</v>
      </c>
      <c r="BK613" s="7">
        <f ca="1">AVERAGE(B608:B613)</f>
        <v>2607.4757232110928</v>
      </c>
      <c r="BL613" s="7">
        <f ca="1">AVERAGE(B602:B613)</f>
        <v>2662.6053941279811</v>
      </c>
      <c r="BM613" s="7">
        <f ca="1">AVERAGE(B596:B613)</f>
        <v>2603.1098944967707</v>
      </c>
      <c r="BN613" s="7">
        <f ca="1">AVERAGE(B590:B613)</f>
        <v>2450.8276220406692</v>
      </c>
      <c r="BO613" s="5">
        <f ca="1">IF($B612&gt;=BJ612,$D613,$C613)*0.2+IF($B612&gt;=BK612,$D613,$C613)*0.2+IF($B612&gt;=BL612,$D613,$C613)*0.2+IF($B612&gt;=BM612,$D613,$C613)*0.2+IF($B612&gt;=BN612,$D613,$C613)*0.2</f>
        <v>5.8333333333333336E-3</v>
      </c>
      <c r="BP613" s="3">
        <f t="shared" ca="1" si="327"/>
        <v>13599.346840753646</v>
      </c>
      <c r="BQ613" s="5">
        <f ca="1">BP613/MAX($BP$36:BP613)-1</f>
        <v>-0.15571397600607439</v>
      </c>
      <c r="BR613" s="3">
        <f t="shared" ca="1" si="352"/>
        <v>157.77387174594162</v>
      </c>
      <c r="BS613" s="4">
        <f ca="1">BR613/MAX($BR$578:BR613)-1</f>
        <v>-0.15571397600607451</v>
      </c>
    </row>
    <row r="614" spans="1:71" x14ac:dyDescent="0.2">
      <c r="A614" s="15">
        <v>27060</v>
      </c>
      <c r="B614" s="18">
        <v>3012.4103461666477</v>
      </c>
      <c r="C614" s="17">
        <f t="shared" ca="1" si="353"/>
        <v>5.8333333333333336E-3</v>
      </c>
      <c r="D614" s="17">
        <f ca="1">B614/B613-1</f>
        <v>0.15503518989906517</v>
      </c>
      <c r="E614" s="20">
        <f t="shared" ca="1" si="314"/>
        <v>20.65373365669814</v>
      </c>
      <c r="F614" s="20">
        <f ca="1">E614/MAX(E$49:E614)-1</f>
        <v>-0.13108323886686812</v>
      </c>
      <c r="G614" s="32">
        <f t="shared" ca="1" si="315"/>
        <v>2610.1413856835588</v>
      </c>
      <c r="H614" s="33">
        <f t="shared" ca="1" si="328"/>
        <v>1</v>
      </c>
      <c r="I614" s="34">
        <f t="shared" ca="1" si="329"/>
        <v>0.15503518989906517</v>
      </c>
      <c r="J614" s="34">
        <f t="shared" ca="1" si="330"/>
        <v>175.95696004254754</v>
      </c>
      <c r="K614" s="35">
        <f ca="1">J614/MAX(J$49:J614)-1</f>
        <v>0</v>
      </c>
      <c r="L614" s="32">
        <f t="shared" ca="1" si="316"/>
        <v>2711.3817312494707</v>
      </c>
      <c r="M614" s="33">
        <f t="shared" ca="1" si="331"/>
        <v>0</v>
      </c>
      <c r="N614" s="34">
        <f t="shared" ca="1" si="332"/>
        <v>5.8333333333333336E-3</v>
      </c>
      <c r="O614" s="34">
        <f t="shared" ca="1" si="333"/>
        <v>126.91172851101916</v>
      </c>
      <c r="P614" s="35">
        <f ca="1">O614/MAX(O$49:O614)-1</f>
        <v>-0.13069206631644581</v>
      </c>
      <c r="Q614" s="32">
        <f t="shared" ca="1" si="317"/>
        <v>2503.1460326596912</v>
      </c>
      <c r="R614" s="33">
        <f t="shared" ca="1" si="334"/>
        <v>1</v>
      </c>
      <c r="S614" s="34">
        <f t="shared" ca="1" si="335"/>
        <v>0.15503518989906517</v>
      </c>
      <c r="T614" s="34">
        <f t="shared" ca="1" si="336"/>
        <v>93.571085951516679</v>
      </c>
      <c r="U614" s="35">
        <f ca="1">T614/MAX(T$49:T614)-1</f>
        <v>-0.15232342109068331</v>
      </c>
      <c r="V614" s="32">
        <f t="shared" ca="1" si="318"/>
        <v>2610.1413856835588</v>
      </c>
      <c r="W614" s="33">
        <f t="shared" ca="1" si="337"/>
        <v>1</v>
      </c>
      <c r="X614" s="34">
        <f t="shared" ca="1" si="338"/>
        <v>0.15503518989906517</v>
      </c>
      <c r="Y614" s="34">
        <f t="shared" ca="1" si="339"/>
        <v>68.155144209884511</v>
      </c>
      <c r="Z614" s="35">
        <f ca="1">Y614/MAX(Y$49:Y614)-1</f>
        <v>-5.3044663559393301E-2</v>
      </c>
      <c r="AA614" s="32">
        <f t="shared" ca="1" si="319"/>
        <v>2610.1413856835588</v>
      </c>
      <c r="AB614" s="33">
        <f t="shared" ca="1" si="340"/>
        <v>1</v>
      </c>
      <c r="AC614" s="34">
        <f t="shared" ca="1" si="341"/>
        <v>0.15503518989906517</v>
      </c>
      <c r="AD614" s="34">
        <f t="shared" ca="1" si="342"/>
        <v>196.82760584727421</v>
      </c>
      <c r="AE614" s="35">
        <f ca="1">AD614/MAX(AD$49:AD614)-1</f>
        <v>0</v>
      </c>
      <c r="AF614" s="32">
        <f t="shared" ca="1" si="320"/>
        <v>2711.3817312494707</v>
      </c>
      <c r="AG614" s="33">
        <f t="shared" ca="1" si="343"/>
        <v>0</v>
      </c>
      <c r="AH614" s="34">
        <f t="shared" ca="1" si="344"/>
        <v>5.8333333333333336E-3</v>
      </c>
      <c r="AI614" s="34">
        <f t="shared" ca="1" si="345"/>
        <v>86.564496641570159</v>
      </c>
      <c r="AJ614" s="35">
        <f ca="1">AI614/MAX(AI$49:AI614)-1</f>
        <v>-0.13069206631644559</v>
      </c>
      <c r="AK614" s="32">
        <f t="shared" ca="1" si="321"/>
        <v>2711.3817312494707</v>
      </c>
      <c r="AL614" s="33">
        <f t="shared" ca="1" si="322"/>
        <v>0</v>
      </c>
      <c r="AM614" s="34">
        <f t="shared" ca="1" si="346"/>
        <v>5.8333333333333336E-3</v>
      </c>
      <c r="AN614" s="34">
        <f t="shared" ca="1" si="347"/>
        <v>94.224345423678685</v>
      </c>
      <c r="AO614" s="35">
        <f ca="1">AN614/MAX(AN$49:AN614)-1</f>
        <v>-0.1306920663164457</v>
      </c>
      <c r="AP614" s="32">
        <f t="shared" ca="1" si="323"/>
        <v>2662.7118996654654</v>
      </c>
      <c r="AQ614" s="33">
        <f t="shared" ca="1" si="324"/>
        <v>0</v>
      </c>
      <c r="AR614" s="34">
        <f t="shared" ca="1" si="348"/>
        <v>5.8333333333333336E-3</v>
      </c>
      <c r="AS614" s="34">
        <f t="shared" ca="1" si="349"/>
        <v>119.13412731053553</v>
      </c>
      <c r="AT614" s="35">
        <f ca="1">AS614/MAX(AS$49:AS614)-1</f>
        <v>-0.13069206631644559</v>
      </c>
      <c r="AU614" s="32">
        <f t="shared" ca="1" si="325"/>
        <v>2664.6226358832491</v>
      </c>
      <c r="AV614" s="33">
        <f t="shared" ca="1" si="326"/>
        <v>0</v>
      </c>
      <c r="AW614" s="34">
        <f t="shared" ca="1" si="350"/>
        <v>4.3133797474766297E-2</v>
      </c>
      <c r="AX614" s="34">
        <f t="shared" ca="1" si="351"/>
        <v>122.06339489795056</v>
      </c>
      <c r="AY614" s="35">
        <f ca="1">AX614/MAX(AX$49:AX614)-1</f>
        <v>-7.3159333520311454E-2</v>
      </c>
      <c r="AZ614" s="20"/>
      <c r="BA614" s="20"/>
      <c r="BB614" s="20"/>
      <c r="BC614" s="20"/>
      <c r="BD614" s="20"/>
      <c r="BE614" s="20"/>
      <c r="BF614" s="20"/>
      <c r="BG614" s="20"/>
      <c r="BH614" s="20"/>
      <c r="BJ614" s="7">
        <f ca="1">AVERAGE(B612:B614)</f>
        <v>2610.1413856835588</v>
      </c>
      <c r="BK614" s="7">
        <f ca="1">AVERAGE(B609:B614)</f>
        <v>2637.382010783404</v>
      </c>
      <c r="BL614" s="7">
        <f ca="1">AVERAGE(B603:B614)</f>
        <v>2700.9934850703157</v>
      </c>
      <c r="BM614" s="7">
        <f ca="1">AVERAGE(B597:B614)</f>
        <v>2636.1907414443226</v>
      </c>
      <c r="BN614" s="7">
        <f ca="1">AVERAGE(B591:B614)</f>
        <v>2503.1460326596912</v>
      </c>
      <c r="BO614" s="5">
        <f ca="1">IF($B613&gt;=BJ613,$D614,$C614)*0.2+IF($B613&gt;=BK613,$D614,$C614)*0.2+IF($B613&gt;=BL613,$D614,$C614)*0.2+IF($B613&gt;=BM613,$D614,$C614)*0.2+IF($B613&gt;=BN613,$D614,$C614)*0.2</f>
        <v>0.1251948185859188</v>
      </c>
      <c r="BP614" s="3">
        <f t="shared" ca="1" si="327"/>
        <v>15301.914601368788</v>
      </c>
      <c r="BQ614" s="5">
        <f ca="1">BP614/MAX($BP$36:BP614)-1</f>
        <v>-5.001374039752815E-2</v>
      </c>
      <c r="BR614" s="3">
        <f t="shared" ca="1" si="352"/>
        <v>177.5263429967728</v>
      </c>
      <c r="BS614" s="4">
        <f ca="1">BR614/MAX($BR$578:BR614)-1</f>
        <v>-5.0013740397528261E-2</v>
      </c>
    </row>
    <row r="615" spans="1:71" x14ac:dyDescent="0.2">
      <c r="A615" s="15">
        <v>27088</v>
      </c>
      <c r="B615" s="18">
        <v>3143.9057178001594</v>
      </c>
      <c r="C615" s="17">
        <f t="shared" ca="1" si="353"/>
        <v>5.8333333333333336E-3</v>
      </c>
      <c r="D615" s="17">
        <f ca="1">B615/B614-1</f>
        <v>4.3651214981664799E-2</v>
      </c>
      <c r="E615" s="20">
        <f t="shared" ca="1" si="314"/>
        <v>21.555294224720715</v>
      </c>
      <c r="F615" s="20">
        <f ca="1">E615/MAX(E$49:E615)-1</f>
        <v>-9.3153966525473919E-2</v>
      </c>
      <c r="G615" s="32">
        <f t="shared" ca="1" si="315"/>
        <v>2921.4613628853585</v>
      </c>
      <c r="H615" s="33">
        <f t="shared" ca="1" si="328"/>
        <v>1</v>
      </c>
      <c r="I615" s="34">
        <f t="shared" ca="1" si="329"/>
        <v>4.3651214981664799E-2</v>
      </c>
      <c r="J615" s="34">
        <f t="shared" ca="1" si="330"/>
        <v>183.63769513288497</v>
      </c>
      <c r="K615" s="35">
        <f ca="1">J615/MAX(J$49:J615)-1</f>
        <v>0</v>
      </c>
      <c r="L615" s="32">
        <f t="shared" ca="1" si="316"/>
        <v>2761.4512085773531</v>
      </c>
      <c r="M615" s="33">
        <f t="shared" ca="1" si="331"/>
        <v>1</v>
      </c>
      <c r="N615" s="34">
        <f t="shared" ca="1" si="332"/>
        <v>4.3651214981664799E-2</v>
      </c>
      <c r="O615" s="34">
        <f t="shared" ca="1" si="333"/>
        <v>132.45157965594834</v>
      </c>
      <c r="P615" s="35">
        <f ca="1">O615/MAX(O$49:O615)-1</f>
        <v>-9.2745718817958123E-2</v>
      </c>
      <c r="Q615" s="32">
        <f t="shared" ca="1" si="317"/>
        <v>2560.0133284430899</v>
      </c>
      <c r="R615" s="33">
        <f t="shared" ca="1" si="334"/>
        <v>1</v>
      </c>
      <c r="S615" s="34">
        <f t="shared" ca="1" si="335"/>
        <v>4.3651214981664799E-2</v>
      </c>
      <c r="T615" s="34">
        <f t="shared" ca="1" si="336"/>
        <v>97.655577540454175</v>
      </c>
      <c r="U615" s="35">
        <f ca="1">T615/MAX(T$49:T615)-1</f>
        <v>-0.11532130850979061</v>
      </c>
      <c r="V615" s="32">
        <f t="shared" ca="1" si="318"/>
        <v>2921.4613628853585</v>
      </c>
      <c r="W615" s="33">
        <f t="shared" ca="1" si="337"/>
        <v>1</v>
      </c>
      <c r="X615" s="34">
        <f t="shared" ca="1" si="338"/>
        <v>4.3651214981664799E-2</v>
      </c>
      <c r="Y615" s="34">
        <f t="shared" ca="1" si="339"/>
        <v>71.130199061896548</v>
      </c>
      <c r="Z615" s="35">
        <f ca="1">Y615/MAX(Y$49:Y615)-1</f>
        <v>-1.1708912590389642E-2</v>
      </c>
      <c r="AA615" s="32">
        <f t="shared" ca="1" si="319"/>
        <v>2921.4613628853585</v>
      </c>
      <c r="AB615" s="33">
        <f t="shared" ca="1" si="340"/>
        <v>1</v>
      </c>
      <c r="AC615" s="34">
        <f t="shared" ca="1" si="341"/>
        <v>4.3651214981664799E-2</v>
      </c>
      <c r="AD615" s="34">
        <f t="shared" ca="1" si="342"/>
        <v>205.41936998443995</v>
      </c>
      <c r="AE615" s="35">
        <f ca="1">AD615/MAX(AD$49:AD615)-1</f>
        <v>0</v>
      </c>
      <c r="AF615" s="32">
        <f t="shared" ca="1" si="320"/>
        <v>2761.4512085773531</v>
      </c>
      <c r="AG615" s="33">
        <f t="shared" ca="1" si="343"/>
        <v>1</v>
      </c>
      <c r="AH615" s="34">
        <f t="shared" ca="1" si="344"/>
        <v>4.3651214981664799E-2</v>
      </c>
      <c r="AI615" s="34">
        <f t="shared" ca="1" si="345"/>
        <v>90.343142094250936</v>
      </c>
      <c r="AJ615" s="35">
        <f ca="1">AI615/MAX(AI$49:AI615)-1</f>
        <v>-9.2745718817958012E-2</v>
      </c>
      <c r="AK615" s="32">
        <f t="shared" ca="1" si="321"/>
        <v>2761.4512085773531</v>
      </c>
      <c r="AL615" s="33">
        <f t="shared" ca="1" si="322"/>
        <v>0.3</v>
      </c>
      <c r="AM615" s="34">
        <f t="shared" ca="1" si="346"/>
        <v>5.8333333333333336E-3</v>
      </c>
      <c r="AN615" s="34">
        <f t="shared" ca="1" si="347"/>
        <v>94.773987438650153</v>
      </c>
      <c r="AO615" s="35">
        <f ca="1">AN615/MAX(AN$49:AN615)-1</f>
        <v>-0.12562110336995824</v>
      </c>
      <c r="AP615" s="32">
        <f t="shared" ca="1" si="323"/>
        <v>3012.4103461666477</v>
      </c>
      <c r="AQ615" s="33">
        <f t="shared" ca="1" si="324"/>
        <v>1</v>
      </c>
      <c r="AR615" s="34">
        <f t="shared" ca="1" si="348"/>
        <v>4.3651214981664799E-2</v>
      </c>
      <c r="AS615" s="34">
        <f t="shared" ca="1" si="349"/>
        <v>124.33447671342074</v>
      </c>
      <c r="AT615" s="35">
        <f ca="1">AS615/MAX(AS$49:AS615)-1</f>
        <v>-9.2745718817958012E-2</v>
      </c>
      <c r="AU615" s="32">
        <f t="shared" ca="1" si="325"/>
        <v>2610.1413856835588</v>
      </c>
      <c r="AV615" s="33">
        <f t="shared" ca="1" si="326"/>
        <v>0</v>
      </c>
      <c r="AW615" s="34">
        <f t="shared" ca="1" si="350"/>
        <v>3.4196744569581931E-2</v>
      </c>
      <c r="AX615" s="34">
        <f t="shared" ca="1" si="351"/>
        <v>126.23756563457178</v>
      </c>
      <c r="AY615" s="35">
        <f ca="1">AX615/MAX(AX$49:AX615)-1</f>
        <v>-4.1464399992004575E-2</v>
      </c>
      <c r="AZ615" s="20"/>
      <c r="BA615" s="20"/>
      <c r="BB615" s="20"/>
      <c r="BC615" s="20"/>
      <c r="BD615" s="20"/>
      <c r="BE615" s="20"/>
      <c r="BF615" s="20"/>
      <c r="BG615" s="20"/>
      <c r="BH615" s="20"/>
      <c r="BJ615" s="7">
        <f ca="1">AVERAGE(B613:B615)</f>
        <v>2921.4613628853585</v>
      </c>
      <c r="BK615" s="7">
        <f ca="1">AVERAGE(B610:B615)</f>
        <v>2701.5773033989767</v>
      </c>
      <c r="BL615" s="7">
        <f ca="1">AVERAGE(B604:B615)</f>
        <v>2745.1655969917724</v>
      </c>
      <c r="BM615" s="7">
        <f ca="1">AVERAGE(B598:B615)</f>
        <v>2671.6882409630116</v>
      </c>
      <c r="BN615" s="7">
        <f ca="1">AVERAGE(B592:B615)</f>
        <v>2560.0133284430899</v>
      </c>
      <c r="BO615" s="5">
        <f ca="1">IF($B614&gt;=BJ614,$D615,$C615)*0.2+IF($B614&gt;=BK614,$D615,$C615)*0.2+IF($B614&gt;=BL614,$D615,$C615)*0.2+IF($B614&gt;=BM614,$D615,$C615)*0.2+IF($B614&gt;=BN614,$D615,$C615)*0.2</f>
        <v>4.3651214981664799E-2</v>
      </c>
      <c r="BP615" s="3">
        <f t="shared" ca="1" si="327"/>
        <v>15969.861765264211</v>
      </c>
      <c r="BQ615" s="5">
        <f ca="1">BP615/MAX($BP$36:BP615)-1</f>
        <v>-8.5456859499930538E-3</v>
      </c>
      <c r="BR615" s="3">
        <f t="shared" ca="1" si="352"/>
        <v>185.27558355983368</v>
      </c>
      <c r="BS615" s="4">
        <f ca="1">BR615/MAX($BR$578:BR615)-1</f>
        <v>-8.5456859499931648E-3</v>
      </c>
    </row>
    <row r="616" spans="1:71" x14ac:dyDescent="0.2">
      <c r="A616" s="15">
        <v>27119</v>
      </c>
      <c r="B616" s="18">
        <v>3675.7978847264349</v>
      </c>
      <c r="C616" s="17">
        <f t="shared" ca="1" si="353"/>
        <v>5.8333333333333336E-3</v>
      </c>
      <c r="D616" s="17">
        <f ca="1">B616/B615-1</f>
        <v>0.16918197130238655</v>
      </c>
      <c r="E616" s="20">
        <f t="shared" ca="1" si="314"/>
        <v>25.202061393661914</v>
      </c>
      <c r="F616" s="20">
        <f ca="1">E616/MAX(E$49:E616)-1</f>
        <v>0</v>
      </c>
      <c r="G616" s="32">
        <f t="shared" ca="1" si="315"/>
        <v>3277.371316231081</v>
      </c>
      <c r="H616" s="33">
        <f t="shared" ca="1" si="328"/>
        <v>1</v>
      </c>
      <c r="I616" s="34">
        <f t="shared" ca="1" si="329"/>
        <v>0.16918197130238655</v>
      </c>
      <c r="J616" s="34">
        <f t="shared" ca="1" si="330"/>
        <v>214.70588240089313</v>
      </c>
      <c r="K616" s="35">
        <f ca="1">J616/MAX(J$49:J616)-1</f>
        <v>0</v>
      </c>
      <c r="L616" s="32">
        <f t="shared" ca="1" si="316"/>
        <v>2850.5782788777301</v>
      </c>
      <c r="M616" s="33">
        <f t="shared" ca="1" si="331"/>
        <v>1</v>
      </c>
      <c r="N616" s="34">
        <f t="shared" ca="1" si="332"/>
        <v>0.16918197130238655</v>
      </c>
      <c r="O616" s="34">
        <f t="shared" ca="1" si="333"/>
        <v>154.85999900425676</v>
      </c>
      <c r="P616" s="35">
        <f ca="1">O616/MAX(O$49:O616)-1</f>
        <v>0</v>
      </c>
      <c r="Q616" s="32">
        <f t="shared" ca="1" si="317"/>
        <v>2632.341750456208</v>
      </c>
      <c r="R616" s="33">
        <f t="shared" ca="1" si="334"/>
        <v>1</v>
      </c>
      <c r="S616" s="34">
        <f t="shared" ca="1" si="335"/>
        <v>0.16918197130238655</v>
      </c>
      <c r="T616" s="34">
        <f t="shared" ca="1" si="336"/>
        <v>114.17714065742128</v>
      </c>
      <c r="U616" s="35">
        <f ca="1">T616/MAX(T$49:T616)-1</f>
        <v>0</v>
      </c>
      <c r="V616" s="32">
        <f t="shared" ca="1" si="318"/>
        <v>3277.371316231081</v>
      </c>
      <c r="W616" s="33">
        <f t="shared" ca="1" si="337"/>
        <v>1</v>
      </c>
      <c r="X616" s="34">
        <f t="shared" ca="1" si="338"/>
        <v>0.16918197130238655</v>
      </c>
      <c r="Y616" s="34">
        <f t="shared" ca="1" si="339"/>
        <v>83.164146358319371</v>
      </c>
      <c r="Z616" s="35">
        <f ca="1">Y616/MAX(Y$49:Y616)-1</f>
        <v>0</v>
      </c>
      <c r="AA616" s="32">
        <f t="shared" ca="1" si="319"/>
        <v>3277.371316231081</v>
      </c>
      <c r="AB616" s="33">
        <f t="shared" ca="1" si="340"/>
        <v>1</v>
      </c>
      <c r="AC616" s="34">
        <f t="shared" ca="1" si="341"/>
        <v>0.16918197130238655</v>
      </c>
      <c r="AD616" s="34">
        <f t="shared" ca="1" si="342"/>
        <v>240.17262394210181</v>
      </c>
      <c r="AE616" s="35">
        <f ca="1">AD616/MAX(AD$49:AD616)-1</f>
        <v>0</v>
      </c>
      <c r="AF616" s="32">
        <f t="shared" ca="1" si="320"/>
        <v>2850.5782788777301</v>
      </c>
      <c r="AG616" s="33">
        <f t="shared" ca="1" si="343"/>
        <v>1</v>
      </c>
      <c r="AH616" s="34">
        <f t="shared" ca="1" si="344"/>
        <v>0.16918197130238655</v>
      </c>
      <c r="AI616" s="34">
        <f t="shared" ca="1" si="345"/>
        <v>105.62757296740793</v>
      </c>
      <c r="AJ616" s="35">
        <f ca="1">AI616/MAX(AI$49:AI616)-1</f>
        <v>0</v>
      </c>
      <c r="AK616" s="32">
        <f t="shared" ca="1" si="321"/>
        <v>2850.5782788777301</v>
      </c>
      <c r="AL616" s="33">
        <f t="shared" ca="1" si="322"/>
        <v>0.6</v>
      </c>
      <c r="AM616" s="34">
        <f t="shared" ca="1" si="346"/>
        <v>5.8333333333333336E-3</v>
      </c>
      <c r="AN616" s="34">
        <f t="shared" ca="1" si="347"/>
        <v>95.326835698708948</v>
      </c>
      <c r="AO616" s="35">
        <f ca="1">AN616/MAX(AN$49:AN616)-1</f>
        <v>-0.12052055980628296</v>
      </c>
      <c r="AP616" s="32">
        <f t="shared" ca="1" si="323"/>
        <v>3143.9057178001594</v>
      </c>
      <c r="AQ616" s="33">
        <f t="shared" ca="1" si="324"/>
        <v>1</v>
      </c>
      <c r="AR616" s="34">
        <f t="shared" ca="1" si="348"/>
        <v>0.16918197130238655</v>
      </c>
      <c r="AS616" s="34">
        <f t="shared" ca="1" si="349"/>
        <v>145.36962858464793</v>
      </c>
      <c r="AT616" s="35">
        <f ca="1">AS616/MAX(AS$49:AS616)-1</f>
        <v>0</v>
      </c>
      <c r="AU616" s="32">
        <f t="shared" ca="1" si="325"/>
        <v>2921.4613628853585</v>
      </c>
      <c r="AV616" s="33">
        <f t="shared" ca="1" si="326"/>
        <v>1</v>
      </c>
      <c r="AW616" s="34">
        <f t="shared" ca="1" si="350"/>
        <v>0.12834481181012325</v>
      </c>
      <c r="AX616" s="34">
        <f t="shared" ca="1" si="351"/>
        <v>142.43950223930898</v>
      </c>
      <c r="AY616" s="35">
        <f ca="1">AX616/MAX(AX$49:AX616)-1</f>
        <v>0</v>
      </c>
      <c r="AZ616" s="20"/>
      <c r="BA616" s="20"/>
      <c r="BB616" s="20"/>
      <c r="BC616" s="20"/>
      <c r="BD616" s="20"/>
      <c r="BE616" s="20"/>
      <c r="BF616" s="20"/>
      <c r="BG616" s="20"/>
      <c r="BH616" s="20"/>
      <c r="BJ616" s="7">
        <f ca="1">AVERAGE(B614:B616)</f>
        <v>3277.371316231081</v>
      </c>
      <c r="BK616" s="7">
        <f ca="1">AVERAGE(B611:B616)</f>
        <v>2885.4732765404556</v>
      </c>
      <c r="BL616" s="7">
        <f ca="1">AVERAGE(B605:B616)</f>
        <v>2827.7934095851087</v>
      </c>
      <c r="BM616" s="7">
        <f ca="1">AVERAGE(B599:B616)</f>
        <v>2738.2819678946503</v>
      </c>
      <c r="BN616" s="7">
        <f ca="1">AVERAGE(B593:B616)</f>
        <v>2632.341750456208</v>
      </c>
      <c r="BO616" s="5">
        <f ca="1">IF($B615&gt;=BJ615,$D616,$C616)*0.2+IF($B615&gt;=BK615,$D616,$C616)*0.2+IF($B615&gt;=BL615,$D616,$C616)*0.2+IF($B615&gt;=BM615,$D616,$C616)*0.2+IF($B615&gt;=BN615,$D616,$C616)*0.2</f>
        <v>0.16918197130238655</v>
      </c>
      <c r="BP616" s="3">
        <f t="shared" ca="1" si="327"/>
        <v>18671.67446013822</v>
      </c>
      <c r="BQ616" s="5">
        <f ca="1">BP616/MAX($BP$36:BP616)-1</f>
        <v>0</v>
      </c>
      <c r="BR616" s="3">
        <f t="shared" ca="1" si="352"/>
        <v>216.62087202068639</v>
      </c>
      <c r="BS616" s="4">
        <f ca="1">BR616/MAX($BR$578:BR616)-1</f>
        <v>0</v>
      </c>
    </row>
    <row r="617" spans="1:71" x14ac:dyDescent="0.2">
      <c r="A617" s="15">
        <v>27149</v>
      </c>
      <c r="B617" s="18">
        <v>3381.7636747951392</v>
      </c>
      <c r="C617" s="17">
        <f t="shared" ca="1" si="353"/>
        <v>5.8333333333333336E-3</v>
      </c>
      <c r="D617" s="17">
        <f ca="1">B617/B616-1</f>
        <v>-7.9991941655186749E-2</v>
      </c>
      <c r="E617" s="20">
        <f t="shared" ca="1" si="314"/>
        <v>23.186099569069675</v>
      </c>
      <c r="F617" s="20">
        <f ca="1">E617/MAX(E$49:E617)-1</f>
        <v>-7.9991941655186749E-2</v>
      </c>
      <c r="G617" s="32">
        <f t="shared" ca="1" si="315"/>
        <v>3400.4890924405777</v>
      </c>
      <c r="H617" s="33">
        <f t="shared" ca="1" si="328"/>
        <v>1</v>
      </c>
      <c r="I617" s="34">
        <f t="shared" ca="1" si="329"/>
        <v>-7.9991941655186749E-2</v>
      </c>
      <c r="J617" s="34">
        <f t="shared" ca="1" si="330"/>
        <v>197.5311419828555</v>
      </c>
      <c r="K617" s="35">
        <f ca="1">J617/MAX(J$49:J617)-1</f>
        <v>-7.9991941655186749E-2</v>
      </c>
      <c r="L617" s="32">
        <f t="shared" ca="1" si="316"/>
        <v>2885.8731962754941</v>
      </c>
      <c r="M617" s="33">
        <f t="shared" ca="1" si="331"/>
        <v>1</v>
      </c>
      <c r="N617" s="34">
        <f t="shared" ca="1" si="332"/>
        <v>-7.9991941655186749E-2</v>
      </c>
      <c r="O617" s="34">
        <f t="shared" ca="1" si="333"/>
        <v>142.47244699918599</v>
      </c>
      <c r="P617" s="35">
        <f ca="1">O617/MAX(O$49:O617)-1</f>
        <v>-7.9991941655186638E-2</v>
      </c>
      <c r="Q617" s="32">
        <f t="shared" ca="1" si="317"/>
        <v>2688.2943058492624</v>
      </c>
      <c r="R617" s="33">
        <f t="shared" ca="1" si="334"/>
        <v>1</v>
      </c>
      <c r="S617" s="34">
        <f t="shared" ca="1" si="335"/>
        <v>-7.9991941655186749E-2</v>
      </c>
      <c r="T617" s="34">
        <f t="shared" ca="1" si="336"/>
        <v>105.04388948359679</v>
      </c>
      <c r="U617" s="35">
        <f ca="1">T617/MAX(T$49:T617)-1</f>
        <v>-7.9991941655186749E-2</v>
      </c>
      <c r="V617" s="32">
        <f t="shared" ca="1" si="318"/>
        <v>3400.4890924405777</v>
      </c>
      <c r="W617" s="33">
        <f t="shared" ca="1" si="337"/>
        <v>1</v>
      </c>
      <c r="X617" s="34">
        <f t="shared" ca="1" si="338"/>
        <v>-7.9991941655186749E-2</v>
      </c>
      <c r="Y617" s="34">
        <f t="shared" ca="1" si="339"/>
        <v>76.511684815021283</v>
      </c>
      <c r="Z617" s="35">
        <f ca="1">Y617/MAX(Y$49:Y617)-1</f>
        <v>-7.9991941655186638E-2</v>
      </c>
      <c r="AA617" s="32">
        <f t="shared" ca="1" si="319"/>
        <v>3400.4890924405777</v>
      </c>
      <c r="AB617" s="33">
        <f t="shared" ca="1" si="340"/>
        <v>1</v>
      </c>
      <c r="AC617" s="34">
        <f t="shared" ca="1" si="341"/>
        <v>-7.9991941655186749E-2</v>
      </c>
      <c r="AD617" s="34">
        <f t="shared" ca="1" si="342"/>
        <v>220.9607494205521</v>
      </c>
      <c r="AE617" s="35">
        <f ca="1">AD617/MAX(AD$49:AD617)-1</f>
        <v>-7.9991941655186749E-2</v>
      </c>
      <c r="AF617" s="32">
        <f t="shared" ca="1" si="320"/>
        <v>2885.8731962754941</v>
      </c>
      <c r="AG617" s="33">
        <f t="shared" ca="1" si="343"/>
        <v>1</v>
      </c>
      <c r="AH617" s="34">
        <f t="shared" ca="1" si="344"/>
        <v>-7.9991941655186749E-2</v>
      </c>
      <c r="AI617" s="34">
        <f t="shared" ca="1" si="345"/>
        <v>97.178218313420047</v>
      </c>
      <c r="AJ617" s="35">
        <f ca="1">AI617/MAX(AI$49:AI617)-1</f>
        <v>-7.999194165518686E-2</v>
      </c>
      <c r="AK617" s="32">
        <f t="shared" ca="1" si="321"/>
        <v>2885.8731962754941</v>
      </c>
      <c r="AL617" s="33">
        <f t="shared" ca="1" si="322"/>
        <v>1</v>
      </c>
      <c r="AM617" s="34">
        <f t="shared" ca="1" si="346"/>
        <v>-7.9991941655186749E-2</v>
      </c>
      <c r="AN617" s="34">
        <f t="shared" ca="1" si="347"/>
        <v>87.701457019324252</v>
      </c>
      <c r="AO617" s="35">
        <f ca="1">AN617/MAX(AN$49:AN617)-1</f>
        <v>-0.19087182787319501</v>
      </c>
      <c r="AP617" s="32">
        <f t="shared" ca="1" si="323"/>
        <v>3675.7978847264349</v>
      </c>
      <c r="AQ617" s="33">
        <f t="shared" ca="1" si="324"/>
        <v>1</v>
      </c>
      <c r="AR617" s="34">
        <f t="shared" ca="1" si="348"/>
        <v>-7.9991941655186749E-2</v>
      </c>
      <c r="AS617" s="34">
        <f t="shared" ca="1" si="349"/>
        <v>133.7412297364686</v>
      </c>
      <c r="AT617" s="35">
        <f ca="1">AS617/MAX(AS$49:AS617)-1</f>
        <v>-7.9991941655186749E-2</v>
      </c>
      <c r="AU617" s="32">
        <f t="shared" ca="1" si="325"/>
        <v>3277.371316231081</v>
      </c>
      <c r="AV617" s="33">
        <f t="shared" ca="1" si="326"/>
        <v>1</v>
      </c>
      <c r="AW617" s="34">
        <f t="shared" ca="1" si="350"/>
        <v>-7.9991941655186749E-2</v>
      </c>
      <c r="AX617" s="34">
        <f t="shared" ca="1" si="351"/>
        <v>131.04548988678835</v>
      </c>
      <c r="AY617" s="35">
        <f ca="1">AX617/MAX(AX$49:AX617)-1</f>
        <v>-7.9991941655186638E-2</v>
      </c>
      <c r="AZ617" s="20"/>
      <c r="BA617" s="20"/>
      <c r="BB617" s="20"/>
      <c r="BC617" s="20"/>
      <c r="BD617" s="20"/>
      <c r="BE617" s="20"/>
      <c r="BF617" s="20"/>
      <c r="BG617" s="20"/>
      <c r="BH617" s="20"/>
      <c r="BJ617" s="7">
        <f ca="1">AVERAGE(B615:B617)</f>
        <v>3400.4890924405777</v>
      </c>
      <c r="BK617" s="7">
        <f ca="1">AVERAGE(B612:B617)</f>
        <v>3005.3152390620685</v>
      </c>
      <c r="BL617" s="7">
        <f ca="1">AVERAGE(B606:B617)</f>
        <v>2889.3394704412585</v>
      </c>
      <c r="BM617" s="7">
        <f ca="1">AVERAGE(B600:B617)</f>
        <v>2789.1046671981494</v>
      </c>
      <c r="BN617" s="7">
        <f ca="1">AVERAGE(B594:B617)</f>
        <v>2688.2943058492624</v>
      </c>
      <c r="BO617" s="5">
        <f ca="1">IF($B616&gt;=BJ616,$D617,$C617)*0.2+IF($B616&gt;=BK616,$D617,$C617)*0.2+IF($B616&gt;=BL616,$D617,$C617)*0.2+IF($B616&gt;=BM616,$D617,$C617)*0.2+IF($B616&gt;=BN616,$D617,$C617)*0.2</f>
        <v>-7.9991941655186749E-2</v>
      </c>
      <c r="BP617" s="3">
        <f t="shared" ca="1" si="327"/>
        <v>17178.090966118201</v>
      </c>
      <c r="BQ617" s="5">
        <f ca="1">BP617/MAX($BP$36:BP617)-1</f>
        <v>-7.999194165518686E-2</v>
      </c>
      <c r="BR617" s="3">
        <f t="shared" ca="1" si="352"/>
        <v>199.29294786471198</v>
      </c>
      <c r="BS617" s="4">
        <f ca="1">BR617/MAX($BR$578:BR617)-1</f>
        <v>-7.9991941655186749E-2</v>
      </c>
    </row>
    <row r="618" spans="1:71" x14ac:dyDescent="0.2">
      <c r="A618" s="15">
        <v>27180</v>
      </c>
      <c r="B618" s="18">
        <v>3006.6095222851359</v>
      </c>
      <c r="C618" s="17">
        <f t="shared" ca="1" si="353"/>
        <v>5.8333333333333336E-3</v>
      </c>
      <c r="D618" s="17">
        <f ca="1">B618/B617-1</f>
        <v>-0.11093446751057479</v>
      </c>
      <c r="E618" s="20">
        <f t="shared" ca="1" si="314"/>
        <v>20.613961959727764</v>
      </c>
      <c r="F618" s="20">
        <f ca="1">E618/MAX(E$49:E618)-1</f>
        <v>-0.18205254571310647</v>
      </c>
      <c r="G618" s="32">
        <f t="shared" ca="1" si="315"/>
        <v>3354.7236939355698</v>
      </c>
      <c r="H618" s="33">
        <f t="shared" ca="1" si="328"/>
        <v>0</v>
      </c>
      <c r="I618" s="34">
        <f t="shared" ca="1" si="329"/>
        <v>5.8333333333333336E-3</v>
      </c>
      <c r="J618" s="34">
        <f t="shared" ca="1" si="330"/>
        <v>198.68340697775551</v>
      </c>
      <c r="K618" s="35">
        <f ca="1">J618/MAX(J$49:J618)-1</f>
        <v>-7.4625227981508613E-2</v>
      </c>
      <c r="L618" s="32">
        <f t="shared" ca="1" si="316"/>
        <v>2903.2368864307291</v>
      </c>
      <c r="M618" s="33">
        <f t="shared" ca="1" si="331"/>
        <v>1</v>
      </c>
      <c r="N618" s="34">
        <f t="shared" ca="1" si="332"/>
        <v>-0.11093446751057479</v>
      </c>
      <c r="O618" s="34">
        <f t="shared" ca="1" si="333"/>
        <v>126.66734195640271</v>
      </c>
      <c r="P618" s="35">
        <f ca="1">O618/MAX(O$49:O618)-1</f>
        <v>-0.18205254571310636</v>
      </c>
      <c r="Q618" s="32">
        <f t="shared" ca="1" si="317"/>
        <v>2721.4495827346304</v>
      </c>
      <c r="R618" s="33">
        <f t="shared" ca="1" si="334"/>
        <v>1</v>
      </c>
      <c r="S618" s="34">
        <f t="shared" ca="1" si="335"/>
        <v>-0.11093446751057479</v>
      </c>
      <c r="T618" s="34">
        <f t="shared" ca="1" si="336"/>
        <v>93.390901538494305</v>
      </c>
      <c r="U618" s="35">
        <f ca="1">T618/MAX(T$49:T618)-1</f>
        <v>-0.18205254571310647</v>
      </c>
      <c r="V618" s="32">
        <f t="shared" ca="1" si="318"/>
        <v>3354.7236939355698</v>
      </c>
      <c r="W618" s="33">
        <f t="shared" ca="1" si="337"/>
        <v>0</v>
      </c>
      <c r="X618" s="34">
        <f t="shared" ca="1" si="338"/>
        <v>0.11093446751057479</v>
      </c>
      <c r="Y618" s="34">
        <f t="shared" ca="1" si="339"/>
        <v>84.999467828312604</v>
      </c>
      <c r="Z618" s="35">
        <f ca="1">Y618/MAX(Y$49:Y618)-1</f>
        <v>0</v>
      </c>
      <c r="AA618" s="32">
        <f t="shared" ca="1" si="319"/>
        <v>3354.7236939355698</v>
      </c>
      <c r="AB618" s="33">
        <f t="shared" ca="1" si="340"/>
        <v>0</v>
      </c>
      <c r="AC618" s="34">
        <f t="shared" ca="1" si="341"/>
        <v>5.8333333333333336E-3</v>
      </c>
      <c r="AD618" s="34">
        <f t="shared" ca="1" si="342"/>
        <v>222.24968712550532</v>
      </c>
      <c r="AE618" s="35">
        <f ca="1">AD618/MAX(AD$49:AD618)-1</f>
        <v>-7.4625227981508613E-2</v>
      </c>
      <c r="AF618" s="32">
        <f t="shared" ca="1" si="320"/>
        <v>2903.2368864307291</v>
      </c>
      <c r="AG618" s="33">
        <f t="shared" ca="1" si="343"/>
        <v>1</v>
      </c>
      <c r="AH618" s="34">
        <f t="shared" ca="1" si="344"/>
        <v>-0.11093446751057479</v>
      </c>
      <c r="AI618" s="34">
        <f t="shared" ca="1" si="345"/>
        <v>86.3978044111944</v>
      </c>
      <c r="AJ618" s="35">
        <f ca="1">AI618/MAX(AI$49:AI618)-1</f>
        <v>-0.18205254571310658</v>
      </c>
      <c r="AK618" s="32">
        <f t="shared" ca="1" si="321"/>
        <v>2903.2368864307291</v>
      </c>
      <c r="AL618" s="33">
        <f t="shared" ca="1" si="322"/>
        <v>1</v>
      </c>
      <c r="AM618" s="34">
        <f t="shared" ca="1" si="346"/>
        <v>-0.11093446751057479</v>
      </c>
      <c r="AN618" s="34">
        <f t="shared" ca="1" si="347"/>
        <v>77.972342584983949</v>
      </c>
      <c r="AO618" s="35">
        <f ca="1">AN618/MAX(AN$49:AN618)-1</f>
        <v>-0.28063203079588694</v>
      </c>
      <c r="AP618" s="32">
        <f t="shared" ca="1" si="323"/>
        <v>3675.7978847264349</v>
      </c>
      <c r="AQ618" s="33">
        <f t="shared" ca="1" si="324"/>
        <v>1</v>
      </c>
      <c r="AR618" s="34">
        <f t="shared" ca="1" si="348"/>
        <v>-0.11093446751057479</v>
      </c>
      <c r="AS618" s="34">
        <f t="shared" ca="1" si="349"/>
        <v>118.904717631444</v>
      </c>
      <c r="AT618" s="35">
        <f ca="1">AS618/MAX(AS$49:AS618)-1</f>
        <v>-0.18205254571310647</v>
      </c>
      <c r="AU618" s="32">
        <f t="shared" ca="1" si="325"/>
        <v>3400.4890924405777</v>
      </c>
      <c r="AV618" s="33">
        <f t="shared" ca="1" si="326"/>
        <v>1</v>
      </c>
      <c r="AW618" s="34">
        <f t="shared" ca="1" si="350"/>
        <v>-8.174251729959775E-2</v>
      </c>
      <c r="AX618" s="34">
        <f t="shared" ca="1" si="351"/>
        <v>120.33350166268328</v>
      </c>
      <c r="AY618" s="35">
        <f ca="1">AX618/MAX(AX$49:AX618)-1</f>
        <v>-0.15519571628020701</v>
      </c>
      <c r="AZ618" s="20"/>
      <c r="BA618" s="20"/>
      <c r="BB618" s="20"/>
      <c r="BC618" s="20"/>
      <c r="BD618" s="20"/>
      <c r="BE618" s="20"/>
      <c r="BF618" s="20"/>
      <c r="BG618" s="20"/>
      <c r="BH618" s="20"/>
      <c r="BJ618" s="7">
        <f ca="1">AVERAGE(B616:B618)</f>
        <v>3354.7236939355698</v>
      </c>
      <c r="BK618" s="7">
        <f ca="1">AVERAGE(B613:B618)</f>
        <v>3138.0925284104646</v>
      </c>
      <c r="BL618" s="7">
        <f ca="1">AVERAGE(B607:B618)</f>
        <v>2907.8463321547983</v>
      </c>
      <c r="BM618" s="7">
        <f ca="1">AVERAGE(B601:B618)</f>
        <v>2819.511788371201</v>
      </c>
      <c r="BN618" s="7">
        <f ca="1">AVERAGE(B595:B618)</f>
        <v>2721.4495827346304</v>
      </c>
      <c r="BO618" s="5">
        <f ca="1">IF($B617&gt;=BJ617,$D618,$C618)*0.2+IF($B617&gt;=BK617,$D618,$C618)*0.2+IF($B617&gt;=BL617,$D618,$C618)*0.2+IF($B617&gt;=BM617,$D618,$C618)*0.2+IF($B617&gt;=BN617,$D618,$C618)*0.2</f>
        <v>-8.7580907341793177E-2</v>
      </c>
      <c r="BP618" s="3">
        <f t="shared" ca="1" si="327"/>
        <v>15673.61817290571</v>
      </c>
      <c r="BQ618" s="5">
        <f ca="1">BP618/MAX($BP$36:BP618)-1</f>
        <v>-0.16056708216678695</v>
      </c>
      <c r="BR618" s="3">
        <f t="shared" ca="1" si="352"/>
        <v>181.83869066389983</v>
      </c>
      <c r="BS618" s="4">
        <f ca="1">BR618/MAX($BR$578:BR618)-1</f>
        <v>-0.16056708216678683</v>
      </c>
    </row>
    <row r="619" spans="1:71" x14ac:dyDescent="0.2">
      <c r="A619" s="15">
        <v>27210</v>
      </c>
      <c r="B619" s="18">
        <v>2793.5202743090499</v>
      </c>
      <c r="C619" s="17">
        <f t="shared" ca="1" si="353"/>
        <v>5.8333333333333336E-3</v>
      </c>
      <c r="D619" s="17">
        <f ca="1">B619/B618-1</f>
        <v>-7.0873602440442718E-2</v>
      </c>
      <c r="E619" s="20">
        <f t="shared" ca="1" si="314"/>
        <v>19.152976215071607</v>
      </c>
      <c r="F619" s="20">
        <f ca="1">E619/MAX(E$49:E619)-1</f>
        <v>-0.24002342840540802</v>
      </c>
      <c r="G619" s="32">
        <f t="shared" ca="1" si="315"/>
        <v>3060.6311571297751</v>
      </c>
      <c r="H619" s="33">
        <f t="shared" ca="1" si="328"/>
        <v>0</v>
      </c>
      <c r="I619" s="34">
        <f t="shared" ca="1" si="329"/>
        <v>5.8333333333333336E-3</v>
      </c>
      <c r="J619" s="34">
        <f t="shared" ca="1" si="330"/>
        <v>199.84239351845909</v>
      </c>
      <c r="K619" s="35">
        <f ca="1">J619/MAX(J$49:J619)-1</f>
        <v>-6.9227208478067404E-2</v>
      </c>
      <c r="L619" s="32">
        <f t="shared" ca="1" si="316"/>
        <v>2906.7155176509618</v>
      </c>
      <c r="M619" s="33">
        <f t="shared" ca="1" si="331"/>
        <v>1</v>
      </c>
      <c r="N619" s="34">
        <f t="shared" ca="1" si="332"/>
        <v>-7.0873602440442718E-2</v>
      </c>
      <c r="O619" s="34">
        <f t="shared" ca="1" si="333"/>
        <v>117.68997112039702</v>
      </c>
      <c r="P619" s="35">
        <f ca="1">O619/MAX(O$49:O619)-1</f>
        <v>-0.2400234284054078</v>
      </c>
      <c r="Q619" s="32">
        <f t="shared" ca="1" si="317"/>
        <v>2744.5827300426849</v>
      </c>
      <c r="R619" s="33">
        <f t="shared" ca="1" si="334"/>
        <v>1</v>
      </c>
      <c r="S619" s="34">
        <f t="shared" ca="1" si="335"/>
        <v>-7.0873602440442718E-2</v>
      </c>
      <c r="T619" s="34">
        <f t="shared" ca="1" si="336"/>
        <v>86.771951911300533</v>
      </c>
      <c r="U619" s="35">
        <f ca="1">T619/MAX(T$49:T619)-1</f>
        <v>-0.24002342840540791</v>
      </c>
      <c r="V619" s="32">
        <f t="shared" ca="1" si="318"/>
        <v>3060.6311571297751</v>
      </c>
      <c r="W619" s="33">
        <f t="shared" ca="1" si="337"/>
        <v>0</v>
      </c>
      <c r="X619" s="34">
        <f t="shared" ca="1" si="338"/>
        <v>7.0873602440442718E-2</v>
      </c>
      <c r="Y619" s="34">
        <f t="shared" ca="1" si="339"/>
        <v>91.023686318825625</v>
      </c>
      <c r="Z619" s="35">
        <f ca="1">Y619/MAX(Y$49:Y619)-1</f>
        <v>0</v>
      </c>
      <c r="AA619" s="32">
        <f t="shared" ca="1" si="319"/>
        <v>3060.6311571297751</v>
      </c>
      <c r="AB619" s="33">
        <f t="shared" ca="1" si="340"/>
        <v>0</v>
      </c>
      <c r="AC619" s="34">
        <f t="shared" ca="1" si="341"/>
        <v>5.8333333333333336E-3</v>
      </c>
      <c r="AD619" s="34">
        <f t="shared" ca="1" si="342"/>
        <v>223.54614363373744</v>
      </c>
      <c r="AE619" s="35">
        <f ca="1">AD619/MAX(AD$49:AD619)-1</f>
        <v>-6.9227208478067404E-2</v>
      </c>
      <c r="AF619" s="32">
        <f t="shared" ca="1" si="320"/>
        <v>2906.7155176509618</v>
      </c>
      <c r="AG619" s="33">
        <f t="shared" ca="1" si="343"/>
        <v>1</v>
      </c>
      <c r="AH619" s="34">
        <f t="shared" ca="1" si="344"/>
        <v>-7.0873602440442718E-2</v>
      </c>
      <c r="AI619" s="34">
        <f t="shared" ca="1" si="345"/>
        <v>80.274480769628283</v>
      </c>
      <c r="AJ619" s="35">
        <f ca="1">AI619/MAX(AI$49:AI619)-1</f>
        <v>-0.24002342840540802</v>
      </c>
      <c r="AK619" s="32">
        <f t="shared" ca="1" si="321"/>
        <v>2906.7155176509618</v>
      </c>
      <c r="AL619" s="33">
        <f t="shared" ca="1" si="322"/>
        <v>1</v>
      </c>
      <c r="AM619" s="34">
        <f t="shared" ca="1" si="346"/>
        <v>-7.0873602440442718E-2</v>
      </c>
      <c r="AN619" s="34">
        <f t="shared" ca="1" si="347"/>
        <v>72.446161775265793</v>
      </c>
      <c r="AO619" s="35">
        <f ca="1">AN619/MAX(AN$49:AN619)-1</f>
        <v>-0.33161623025364784</v>
      </c>
      <c r="AP619" s="32">
        <f t="shared" ca="1" si="323"/>
        <v>3675.7978847264349</v>
      </c>
      <c r="AQ619" s="33">
        <f t="shared" ca="1" si="324"/>
        <v>1</v>
      </c>
      <c r="AR619" s="34">
        <f t="shared" ca="1" si="348"/>
        <v>-7.0873602440442718E-2</v>
      </c>
      <c r="AS619" s="34">
        <f t="shared" ca="1" si="349"/>
        <v>110.47751194573993</v>
      </c>
      <c r="AT619" s="35">
        <f ca="1">AS619/MAX(AS$49:AS619)-1</f>
        <v>-0.24002342840540802</v>
      </c>
      <c r="AU619" s="32">
        <f t="shared" ca="1" si="325"/>
        <v>3400.4890924405777</v>
      </c>
      <c r="AV619" s="33">
        <f t="shared" ca="1" si="326"/>
        <v>1</v>
      </c>
      <c r="AW619" s="34">
        <f t="shared" ca="1" si="350"/>
        <v>-5.1696868496998706E-2</v>
      </c>
      <c r="AX619" s="34">
        <f t="shared" ca="1" si="351"/>
        <v>114.11263645144416</v>
      </c>
      <c r="AY619" s="35">
        <f ca="1">AX619/MAX(AX$49:AX619)-1</f>
        <v>-0.19886945224137031</v>
      </c>
      <c r="AZ619" s="20"/>
      <c r="BA619" s="20"/>
      <c r="BB619" s="20"/>
      <c r="BC619" s="20"/>
      <c r="BD619" s="20"/>
      <c r="BE619" s="20"/>
      <c r="BF619" s="20"/>
      <c r="BG619" s="20"/>
      <c r="BH619" s="20"/>
      <c r="BJ619" s="7">
        <f ca="1">AVERAGE(B617:B619)</f>
        <v>3060.6311571297751</v>
      </c>
      <c r="BK619" s="7">
        <f ca="1">AVERAGE(B614:B619)</f>
        <v>3169.0012366804276</v>
      </c>
      <c r="BL619" s="7">
        <f ca="1">AVERAGE(B608:B619)</f>
        <v>2888.2384799457609</v>
      </c>
      <c r="BM619" s="7">
        <f ca="1">AVERAGE(B602:B619)</f>
        <v>2831.4040083121299</v>
      </c>
      <c r="BN619" s="7">
        <f ca="1">AVERAGE(B596:B619)</f>
        <v>2744.5827300426849</v>
      </c>
      <c r="BO619" s="5">
        <f ca="1">IF($B618&gt;=BJ618,$D619,$C619)*0.2+IF($B618&gt;=BK618,$D619,$C619)*0.2+IF($B618&gt;=BL618,$D619,$C619)*0.2+IF($B618&gt;=BM618,$D619,$C619)*0.2+IF($B618&gt;=BN618,$D619,$C619)*0.2</f>
        <v>-4.0190828130932298E-2</v>
      </c>
      <c r="BP619" s="3">
        <f t="shared" ca="1" si="327"/>
        <v>15043.682478728599</v>
      </c>
      <c r="BQ619" s="5">
        <f ca="1">BP619/MAX($BP$36:BP619)-1</f>
        <v>-0.19430458629486858</v>
      </c>
      <c r="BR619" s="3">
        <f t="shared" ca="1" si="352"/>
        <v>174.53044309987325</v>
      </c>
      <c r="BS619" s="4">
        <f ca="1">BR619/MAX($BR$578:BR619)-1</f>
        <v>-0.19430458629486858</v>
      </c>
    </row>
    <row r="620" spans="1:71" x14ac:dyDescent="0.2">
      <c r="A620" s="15">
        <v>27241</v>
      </c>
      <c r="B620" s="18">
        <v>3116.1115400110225</v>
      </c>
      <c r="C620" s="17">
        <f t="shared" ca="1" si="353"/>
        <v>5.8333333333333336E-3</v>
      </c>
      <c r="D620" s="17">
        <f ca="1">B620/B619-1</f>
        <v>0.11547840503207452</v>
      </c>
      <c r="E620" s="20">
        <f t="shared" ca="1" si="314"/>
        <v>21.364731360005337</v>
      </c>
      <c r="F620" s="20">
        <f ca="1">E620/MAX(E$49:E620)-1</f>
        <v>-0.15226254605592027</v>
      </c>
      <c r="G620" s="32">
        <f t="shared" ca="1" si="315"/>
        <v>2972.0804455350694</v>
      </c>
      <c r="H620" s="33">
        <f t="shared" ca="1" si="328"/>
        <v>0</v>
      </c>
      <c r="I620" s="34">
        <f t="shared" ca="1" si="329"/>
        <v>5.8333333333333336E-3</v>
      </c>
      <c r="J620" s="34">
        <f t="shared" ca="1" si="330"/>
        <v>201.00814081398343</v>
      </c>
      <c r="K620" s="35">
        <f ca="1">J620/MAX(J$49:J620)-1</f>
        <v>-6.379770052752276E-2</v>
      </c>
      <c r="L620" s="32">
        <f t="shared" ca="1" si="316"/>
        <v>2961.0844670643082</v>
      </c>
      <c r="M620" s="33">
        <f t="shared" ca="1" si="331"/>
        <v>0</v>
      </c>
      <c r="N620" s="34">
        <f t="shared" ca="1" si="332"/>
        <v>5.8333333333333336E-3</v>
      </c>
      <c r="O620" s="34">
        <f t="shared" ca="1" si="333"/>
        <v>118.37649595193267</v>
      </c>
      <c r="P620" s="35">
        <f ca="1">O620/MAX(O$49:O620)-1</f>
        <v>-0.23559023173777272</v>
      </c>
      <c r="Q620" s="32">
        <f t="shared" ca="1" si="317"/>
        <v>2773.7142483301982</v>
      </c>
      <c r="R620" s="33">
        <f t="shared" ca="1" si="334"/>
        <v>1</v>
      </c>
      <c r="S620" s="34">
        <f t="shared" ca="1" si="335"/>
        <v>0.11547840503207452</v>
      </c>
      <c r="T620" s="34">
        <f t="shared" ca="1" si="336"/>
        <v>96.792238519537392</v>
      </c>
      <c r="U620" s="35">
        <f ca="1">T620/MAX(T$49:T620)-1</f>
        <v>-0.15226254605592016</v>
      </c>
      <c r="V620" s="32">
        <f t="shared" ca="1" si="318"/>
        <v>2972.0804455350694</v>
      </c>
      <c r="W620" s="33">
        <f t="shared" ca="1" si="337"/>
        <v>0</v>
      </c>
      <c r="X620" s="34">
        <f t="shared" ca="1" si="338"/>
        <v>-0.11547840503207452</v>
      </c>
      <c r="Y620" s="34">
        <f t="shared" ca="1" si="339"/>
        <v>80.512416202587787</v>
      </c>
      <c r="Z620" s="35">
        <f ca="1">Y620/MAX(Y$49:Y620)-1</f>
        <v>-0.1154784050320744</v>
      </c>
      <c r="AA620" s="32">
        <f t="shared" ca="1" si="319"/>
        <v>2972.0804455350694</v>
      </c>
      <c r="AB620" s="33">
        <f t="shared" ca="1" si="340"/>
        <v>0</v>
      </c>
      <c r="AC620" s="34">
        <f t="shared" ca="1" si="341"/>
        <v>5.8333333333333336E-3</v>
      </c>
      <c r="AD620" s="34">
        <f t="shared" ca="1" si="342"/>
        <v>224.85016280493426</v>
      </c>
      <c r="AE620" s="35">
        <f ca="1">AD620/MAX(AD$49:AD620)-1</f>
        <v>-6.379770052752276E-2</v>
      </c>
      <c r="AF620" s="32">
        <f t="shared" ca="1" si="320"/>
        <v>2961.0844670643082</v>
      </c>
      <c r="AG620" s="33">
        <f t="shared" ca="1" si="343"/>
        <v>0</v>
      </c>
      <c r="AH620" s="34">
        <f t="shared" ca="1" si="344"/>
        <v>5.8333333333333336E-3</v>
      </c>
      <c r="AI620" s="34">
        <f t="shared" ca="1" si="345"/>
        <v>80.742748574117783</v>
      </c>
      <c r="AJ620" s="35">
        <f ca="1">AI620/MAX(AI$49:AI620)-1</f>
        <v>-0.23559023173777283</v>
      </c>
      <c r="AK620" s="32">
        <f t="shared" ca="1" si="321"/>
        <v>2961.0844670643082</v>
      </c>
      <c r="AL620" s="33">
        <f t="shared" ca="1" si="322"/>
        <v>0</v>
      </c>
      <c r="AM620" s="34">
        <f t="shared" ca="1" si="346"/>
        <v>5.8333333333333336E-3</v>
      </c>
      <c r="AN620" s="34">
        <f t="shared" ca="1" si="347"/>
        <v>72.868764385621517</v>
      </c>
      <c r="AO620" s="35">
        <f ca="1">AN620/MAX(AN$49:AN620)-1</f>
        <v>-0.3277173249301274</v>
      </c>
      <c r="AP620" s="32">
        <f t="shared" ca="1" si="323"/>
        <v>3381.7636747951392</v>
      </c>
      <c r="AQ620" s="33">
        <f t="shared" ca="1" si="324"/>
        <v>0</v>
      </c>
      <c r="AR620" s="34">
        <f t="shared" ca="1" si="348"/>
        <v>5.8333333333333336E-3</v>
      </c>
      <c r="AS620" s="34">
        <f t="shared" ca="1" si="349"/>
        <v>111.12196409875675</v>
      </c>
      <c r="AT620" s="35">
        <f ca="1">AS620/MAX(AS$49:AS620)-1</f>
        <v>-0.23559023173777294</v>
      </c>
      <c r="AU620" s="32">
        <f t="shared" ca="1" si="325"/>
        <v>3400.4890924405777</v>
      </c>
      <c r="AV620" s="33">
        <f t="shared" ca="1" si="326"/>
        <v>1</v>
      </c>
      <c r="AW620" s="34">
        <f t="shared" ca="1" si="350"/>
        <v>5.8333333333333336E-3</v>
      </c>
      <c r="AX620" s="34">
        <f t="shared" ca="1" si="351"/>
        <v>114.77829349741091</v>
      </c>
      <c r="AY620" s="35">
        <f ca="1">AX620/MAX(AX$49:AX620)-1</f>
        <v>-0.19419619071277838</v>
      </c>
      <c r="AZ620" s="20"/>
      <c r="BA620" s="20"/>
      <c r="BB620" s="20"/>
      <c r="BC620" s="20"/>
      <c r="BD620" s="20"/>
      <c r="BE620" s="20"/>
      <c r="BF620" s="20"/>
      <c r="BG620" s="20"/>
      <c r="BH620" s="20"/>
      <c r="BJ620" s="7">
        <f ca="1">AVERAGE(B618:B620)</f>
        <v>2972.0804455350694</v>
      </c>
      <c r="BK620" s="7">
        <f ca="1">AVERAGE(B615:B620)</f>
        <v>3186.2847689878236</v>
      </c>
      <c r="BL620" s="7">
        <f ca="1">AVERAGE(B609:B620)</f>
        <v>2911.833389885614</v>
      </c>
      <c r="BM620" s="7">
        <f ca="1">AVERAGE(B603:B620)</f>
        <v>2862.7572463761517</v>
      </c>
      <c r="BN620" s="7">
        <f ca="1">AVERAGE(B597:B620)</f>
        <v>2773.7142483301982</v>
      </c>
      <c r="BO620" s="5">
        <f ca="1">IF($B619&gt;=BJ619,$D620,$C620)*0.2+IF($B619&gt;=BK619,$D620,$C620)*0.2+IF($B619&gt;=BL619,$D620,$C620)*0.2+IF($B619&gt;=BM619,$D620,$C620)*0.2+IF($B619&gt;=BN619,$D620,$C620)*0.2</f>
        <v>2.7762347673081569E-2</v>
      </c>
      <c r="BP620" s="3">
        <f t="shared" ca="1" si="327"/>
        <v>15461.330421986506</v>
      </c>
      <c r="BQ620" s="5">
        <f ca="1">BP620/MAX($BP$36:BP620)-1</f>
        <v>-0.17193659010097961</v>
      </c>
      <c r="BR620" s="3">
        <f t="shared" ca="1" si="352"/>
        <v>179.3758179407489</v>
      </c>
      <c r="BS620" s="4">
        <f ca="1">BR620/MAX($BR$578:BR620)-1</f>
        <v>-0.1719365901009795</v>
      </c>
    </row>
    <row r="621" spans="1:71" x14ac:dyDescent="0.2">
      <c r="A621" s="15">
        <v>27272</v>
      </c>
      <c r="B621" s="18">
        <v>3052.3881220150984</v>
      </c>
      <c r="C621" s="17">
        <f t="shared" ca="1" si="353"/>
        <v>5.8333333333333336E-3</v>
      </c>
      <c r="D621" s="17">
        <f ca="1">B621/B620-1</f>
        <v>-2.0449658870586696E-2</v>
      </c>
      <c r="E621" s="20">
        <f t="shared" ca="1" si="314"/>
        <v>20.9278298918315</v>
      </c>
      <c r="F621" s="20">
        <f ca="1">E621/MAX(E$49:E621)-1</f>
        <v>-0.16959848780089648</v>
      </c>
      <c r="G621" s="32">
        <f t="shared" ca="1" si="315"/>
        <v>2987.3399787783906</v>
      </c>
      <c r="H621" s="33">
        <f t="shared" ca="1" si="328"/>
        <v>1</v>
      </c>
      <c r="I621" s="34">
        <f t="shared" ca="1" si="329"/>
        <v>-2.0449658870586696E-2</v>
      </c>
      <c r="J621" s="34">
        <f t="shared" ca="1" si="330"/>
        <v>196.89759290412661</v>
      </c>
      <c r="K621" s="35">
        <f ca="1">J621/MAX(J$49:J621)-1</f>
        <v>-8.2942718185593733E-2</v>
      </c>
      <c r="L621" s="32">
        <f t="shared" ca="1" si="316"/>
        <v>3000.0520892992713</v>
      </c>
      <c r="M621" s="33">
        <f t="shared" ca="1" si="331"/>
        <v>1</v>
      </c>
      <c r="N621" s="34">
        <f t="shared" ca="1" si="332"/>
        <v>-2.0449658870586696E-2</v>
      </c>
      <c r="O621" s="34">
        <f t="shared" ca="1" si="333"/>
        <v>115.95573699142025</v>
      </c>
      <c r="P621" s="35">
        <f ca="1">O621/MAX(O$49:O621)-1</f>
        <v>-0.25122215073607945</v>
      </c>
      <c r="Q621" s="32">
        <f t="shared" ca="1" si="317"/>
        <v>2796.5241398115036</v>
      </c>
      <c r="R621" s="33">
        <f t="shared" ca="1" si="334"/>
        <v>1</v>
      </c>
      <c r="S621" s="34">
        <f t="shared" ca="1" si="335"/>
        <v>-2.0449658870586696E-2</v>
      </c>
      <c r="T621" s="34">
        <f t="shared" ca="1" si="336"/>
        <v>94.812870260492389</v>
      </c>
      <c r="U621" s="35">
        <f ca="1">T621/MAX(T$49:T621)-1</f>
        <v>-0.16959848780089637</v>
      </c>
      <c r="V621" s="32">
        <f t="shared" ca="1" si="318"/>
        <v>2987.3399787783906</v>
      </c>
      <c r="W621" s="33">
        <f t="shared" ca="1" si="337"/>
        <v>1</v>
      </c>
      <c r="X621" s="34">
        <f t="shared" ca="1" si="338"/>
        <v>-2.0449658870586696E-2</v>
      </c>
      <c r="Y621" s="34">
        <f t="shared" ca="1" si="339"/>
        <v>78.865964756398171</v>
      </c>
      <c r="Z621" s="35">
        <f ca="1">Y621/MAX(Y$49:Y621)-1</f>
        <v>-0.13356656991283578</v>
      </c>
      <c r="AA621" s="32">
        <f t="shared" ca="1" si="319"/>
        <v>2987.3399787783906</v>
      </c>
      <c r="AB621" s="33">
        <f t="shared" ca="1" si="340"/>
        <v>1</v>
      </c>
      <c r="AC621" s="34">
        <f t="shared" ca="1" si="341"/>
        <v>-2.0449658870586696E-2</v>
      </c>
      <c r="AD621" s="34">
        <f t="shared" ca="1" si="342"/>
        <v>220.25205367857748</v>
      </c>
      <c r="AE621" s="35">
        <f ca="1">AD621/MAX(AD$49:AD621)-1</f>
        <v>-8.2942718185593733E-2</v>
      </c>
      <c r="AF621" s="32">
        <f t="shared" ca="1" si="320"/>
        <v>3000.0520892992713</v>
      </c>
      <c r="AG621" s="33">
        <f t="shared" ca="1" si="343"/>
        <v>0</v>
      </c>
      <c r="AH621" s="34">
        <f t="shared" ca="1" si="344"/>
        <v>5.8333333333333336E-3</v>
      </c>
      <c r="AI621" s="34">
        <f t="shared" ca="1" si="345"/>
        <v>81.213747940800133</v>
      </c>
      <c r="AJ621" s="35">
        <f ca="1">AI621/MAX(AI$49:AI621)-1</f>
        <v>-0.23113117475624323</v>
      </c>
      <c r="AK621" s="32">
        <f t="shared" ca="1" si="321"/>
        <v>3000.0520892992713</v>
      </c>
      <c r="AL621" s="33">
        <f t="shared" ca="1" si="322"/>
        <v>0.3</v>
      </c>
      <c r="AM621" s="34">
        <f t="shared" ca="1" si="346"/>
        <v>5.8333333333333336E-3</v>
      </c>
      <c r="AN621" s="34">
        <f t="shared" ca="1" si="347"/>
        <v>73.293832177870982</v>
      </c>
      <c r="AO621" s="35">
        <f ca="1">AN621/MAX(AN$49:AN621)-1</f>
        <v>-0.32379567599221981</v>
      </c>
      <c r="AP621" s="32">
        <f t="shared" ca="1" si="323"/>
        <v>3116.1115400110225</v>
      </c>
      <c r="AQ621" s="33">
        <f t="shared" ca="1" si="324"/>
        <v>0</v>
      </c>
      <c r="AR621" s="34">
        <f t="shared" ca="1" si="348"/>
        <v>5.8333333333333336E-3</v>
      </c>
      <c r="AS621" s="34">
        <f t="shared" ca="1" si="349"/>
        <v>111.7701755559995</v>
      </c>
      <c r="AT621" s="35">
        <f ca="1">AS621/MAX(AS$49:AS621)-1</f>
        <v>-0.23113117475624323</v>
      </c>
      <c r="AU621" s="32">
        <f t="shared" ca="1" si="325"/>
        <v>3354.7236939355698</v>
      </c>
      <c r="AV621" s="33">
        <f t="shared" ca="1" si="326"/>
        <v>1</v>
      </c>
      <c r="AW621" s="34">
        <f t="shared" ca="1" si="350"/>
        <v>-7.3741471764667346E-4</v>
      </c>
      <c r="AX621" s="34">
        <f t="shared" ca="1" si="351"/>
        <v>114.69365429451956</v>
      </c>
      <c r="AY621" s="35">
        <f ca="1">AX621/MAX(AX$49:AX621)-1</f>
        <v>-0.19479040230128242</v>
      </c>
      <c r="AZ621" s="20"/>
      <c r="BA621" s="20"/>
      <c r="BB621" s="20"/>
      <c r="BC621" s="20"/>
      <c r="BD621" s="20"/>
      <c r="BE621" s="20"/>
      <c r="BF621" s="20"/>
      <c r="BG621" s="20"/>
      <c r="BH621" s="20"/>
      <c r="BJ621" s="7">
        <f ca="1">AVERAGE(B619:B621)</f>
        <v>2987.3399787783906</v>
      </c>
      <c r="BK621" s="7">
        <f ca="1">AVERAGE(B616:B621)</f>
        <v>3171.0318363569804</v>
      </c>
      <c r="BL621" s="7">
        <f ca="1">AVERAGE(B610:B621)</f>
        <v>2936.3045698779783</v>
      </c>
      <c r="BM621" s="7">
        <f ca="1">AVERAGE(B604:B621)</f>
        <v>2887.1210101135084</v>
      </c>
      <c r="BN621" s="7">
        <f ca="1">AVERAGE(B598:B621)</f>
        <v>2796.5241398115036</v>
      </c>
      <c r="BO621" s="5">
        <f ca="1">IF($B620&gt;=BJ620,$D621,$C621)*0.2+IF($B620&gt;=BK620,$D621,$C621)*0.2+IF($B620&gt;=BL620,$D621,$C621)*0.2+IF($B620&gt;=BM620,$D621,$C621)*0.2+IF($B620&gt;=BN620,$D621,$C621)*0.2</f>
        <v>-1.5193060429802691E-2</v>
      </c>
      <c r="BP621" s="3">
        <f t="shared" ca="1" si="327"/>
        <v>15226.425494560117</v>
      </c>
      <c r="BQ621" s="5">
        <f ca="1">BP621/MAX($BP$36:BP621)-1</f>
        <v>-0.18451740752728396</v>
      </c>
      <c r="BR621" s="3">
        <f t="shared" ca="1" si="352"/>
        <v>176.6505502991298</v>
      </c>
      <c r="BS621" s="4">
        <f ca="1">BR621/MAX($BR$578:BR621)-1</f>
        <v>-0.18451740752728385</v>
      </c>
    </row>
    <row r="622" spans="1:71" x14ac:dyDescent="0.2">
      <c r="A622" s="15">
        <v>27302</v>
      </c>
      <c r="B622" s="18">
        <v>2646.0499253508497</v>
      </c>
      <c r="C622" s="17">
        <f t="shared" ca="1" si="353"/>
        <v>5.8333333333333336E-3</v>
      </c>
      <c r="D622" s="17">
        <f ca="1">B622/B621-1</f>
        <v>-0.13312140541157524</v>
      </c>
      <c r="E622" s="20">
        <f t="shared" ca="1" si="314"/>
        <v>18.141887764416516</v>
      </c>
      <c r="F622" s="20">
        <f ca="1">E622/MAX(E$49:E622)-1</f>
        <v>-0.2801427041607385</v>
      </c>
      <c r="G622" s="32">
        <f t="shared" ca="1" si="315"/>
        <v>2938.1831957923237</v>
      </c>
      <c r="H622" s="33">
        <f t="shared" ca="1" si="328"/>
        <v>1</v>
      </c>
      <c r="I622" s="34">
        <f t="shared" ca="1" si="329"/>
        <v>-0.13312140541157524</v>
      </c>
      <c r="J622" s="34">
        <f t="shared" ca="1" si="330"/>
        <v>170.68630861457308</v>
      </c>
      <c r="K622" s="35">
        <f ca="1">J622/MAX(J$49:J622)-1</f>
        <v>-0.20502267238364658</v>
      </c>
      <c r="L622" s="32">
        <f t="shared" ca="1" si="316"/>
        <v>3043.6625032148804</v>
      </c>
      <c r="M622" s="33">
        <f t="shared" ca="1" si="331"/>
        <v>1</v>
      </c>
      <c r="N622" s="34">
        <f t="shared" ca="1" si="332"/>
        <v>-0.13312140541157524</v>
      </c>
      <c r="O622" s="34">
        <f t="shared" ca="1" si="333"/>
        <v>100.5195463175874</v>
      </c>
      <c r="P622" s="35">
        <f ca="1">O622/MAX(O$49:O622)-1</f>
        <v>-0.35090051037114922</v>
      </c>
      <c r="Q622" s="32">
        <f t="shared" ca="1" si="317"/>
        <v>2803.5632700362498</v>
      </c>
      <c r="R622" s="33">
        <f t="shared" ca="1" si="334"/>
        <v>1</v>
      </c>
      <c r="S622" s="34">
        <f t="shared" ca="1" si="335"/>
        <v>-0.13312140541157524</v>
      </c>
      <c r="T622" s="34">
        <f t="shared" ca="1" si="336"/>
        <v>82.191247720310301</v>
      </c>
      <c r="U622" s="35">
        <f ca="1">T622/MAX(T$49:T622)-1</f>
        <v>-0.28014270416073828</v>
      </c>
      <c r="V622" s="32">
        <f t="shared" ca="1" si="318"/>
        <v>2938.1831957923237</v>
      </c>
      <c r="W622" s="33">
        <f t="shared" ca="1" si="337"/>
        <v>1</v>
      </c>
      <c r="X622" s="34">
        <f t="shared" ca="1" si="338"/>
        <v>-0.13312140541157524</v>
      </c>
      <c r="Y622" s="34">
        <f t="shared" ca="1" si="339"/>
        <v>68.367216688886685</v>
      </c>
      <c r="Z622" s="35">
        <f ca="1">Y622/MAX(Y$49:Y622)-1</f>
        <v>-0.24890740582161086</v>
      </c>
      <c r="AA622" s="32">
        <f t="shared" ca="1" si="319"/>
        <v>2938.1831957923237</v>
      </c>
      <c r="AB622" s="33">
        <f t="shared" ca="1" si="340"/>
        <v>1</v>
      </c>
      <c r="AC622" s="34">
        <f t="shared" ca="1" si="341"/>
        <v>-0.13312140541157524</v>
      </c>
      <c r="AD622" s="34">
        <f t="shared" ca="1" si="342"/>
        <v>190.93179074809953</v>
      </c>
      <c r="AE622" s="35">
        <f ca="1">AD622/MAX(AD$49:AD622)-1</f>
        <v>-0.20502267238364658</v>
      </c>
      <c r="AF622" s="32">
        <f t="shared" ca="1" si="320"/>
        <v>3043.6625032148804</v>
      </c>
      <c r="AG622" s="33">
        <f t="shared" ca="1" si="343"/>
        <v>0</v>
      </c>
      <c r="AH622" s="34">
        <f t="shared" ca="1" si="344"/>
        <v>5.8333333333333336E-3</v>
      </c>
      <c r="AI622" s="34">
        <f t="shared" ca="1" si="345"/>
        <v>81.687494803788141</v>
      </c>
      <c r="AJ622" s="35">
        <f ca="1">AI622/MAX(AI$49:AI622)-1</f>
        <v>-0.22664610660898787</v>
      </c>
      <c r="AK622" s="32">
        <f t="shared" ca="1" si="321"/>
        <v>3043.6625032148804</v>
      </c>
      <c r="AL622" s="33">
        <f t="shared" ca="1" si="322"/>
        <v>0.6</v>
      </c>
      <c r="AM622" s="34">
        <f t="shared" ca="1" si="346"/>
        <v>5.8333333333333336E-3</v>
      </c>
      <c r="AN622" s="34">
        <f t="shared" ca="1" si="347"/>
        <v>73.721379532241897</v>
      </c>
      <c r="AO622" s="35">
        <f ca="1">AN622/MAX(AN$49:AN622)-1</f>
        <v>-0.31985115076884107</v>
      </c>
      <c r="AP622" s="32">
        <f t="shared" ca="1" si="323"/>
        <v>3116.1115400110225</v>
      </c>
      <c r="AQ622" s="33">
        <f t="shared" ca="1" si="324"/>
        <v>0</v>
      </c>
      <c r="AR622" s="34">
        <f t="shared" ca="1" si="348"/>
        <v>5.8333333333333336E-3</v>
      </c>
      <c r="AS622" s="34">
        <f t="shared" ca="1" si="349"/>
        <v>112.42216824674283</v>
      </c>
      <c r="AT622" s="35">
        <f ca="1">AS622/MAX(AS$49:AS622)-1</f>
        <v>-0.22664610660898798</v>
      </c>
      <c r="AU622" s="32">
        <f t="shared" ca="1" si="325"/>
        <v>3060.6311571297751</v>
      </c>
      <c r="AV622" s="33">
        <f t="shared" ca="1" si="326"/>
        <v>1</v>
      </c>
      <c r="AW622" s="34">
        <f t="shared" ca="1" si="350"/>
        <v>-2.8905351352893811E-2</v>
      </c>
      <c r="AX622" s="34">
        <f t="shared" ca="1" si="351"/>
        <v>111.37839391918914</v>
      </c>
      <c r="AY622" s="35">
        <f ca="1">AX622/MAX(AX$49:AX622)-1</f>
        <v>-0.21806526863548614</v>
      </c>
      <c r="AZ622" s="20"/>
      <c r="BA622" s="20"/>
      <c r="BB622" s="20"/>
      <c r="BC622" s="20"/>
      <c r="BD622" s="20"/>
      <c r="BE622" s="20"/>
      <c r="BF622" s="20"/>
      <c r="BG622" s="20"/>
      <c r="BH622" s="20"/>
      <c r="BJ622" s="7">
        <f ca="1">AVERAGE(B620:B622)</f>
        <v>2938.1831957923237</v>
      </c>
      <c r="BK622" s="7">
        <f ca="1">AVERAGE(B617:B622)</f>
        <v>2999.4071764610489</v>
      </c>
      <c r="BL622" s="7">
        <f ca="1">AVERAGE(B611:B622)</f>
        <v>2942.440226500752</v>
      </c>
      <c r="BM622" s="7">
        <f ca="1">AVERAGE(B605:B622)</f>
        <v>2884.9979985437553</v>
      </c>
      <c r="BN622" s="7">
        <f ca="1">AVERAGE(B599:B622)</f>
        <v>2803.5632700362498</v>
      </c>
      <c r="BO622" s="5">
        <f ca="1">IF($B621&gt;=BJ621,$D622,$C622)*0.2+IF($B621&gt;=BK621,$D622,$C622)*0.2+IF($B621&gt;=BL621,$D622,$C622)*0.2+IF($B621&gt;=BM621,$D622,$C622)*0.2+IF($B621&gt;=BN621,$D622,$C622)*0.2</f>
        <v>-0.10533045766259352</v>
      </c>
      <c r="BP622" s="3">
        <f t="shared" ca="1" si="327"/>
        <v>13622.619128652717</v>
      </c>
      <c r="BQ622" s="5">
        <f ca="1">BP622/MAX($BP$36:BP622)-1</f>
        <v>-0.27041256220831333</v>
      </c>
      <c r="BR622" s="3">
        <f t="shared" ca="1" si="352"/>
        <v>158.04386698977348</v>
      </c>
      <c r="BS622" s="4">
        <f ca="1">BR622/MAX($BR$578:BR622)-1</f>
        <v>-0.27041256220831322</v>
      </c>
    </row>
    <row r="623" spans="1:71" x14ac:dyDescent="0.2">
      <c r="A623" s="15">
        <v>27333</v>
      </c>
      <c r="B623" s="18">
        <v>2989.779635333326</v>
      </c>
      <c r="C623" s="17">
        <f t="shared" ca="1" si="353"/>
        <v>5.8333333333333336E-3</v>
      </c>
      <c r="D623" s="17">
        <f ca="1">B623/B622-1</f>
        <v>0.12990295711706956</v>
      </c>
      <c r="E623" s="20">
        <f t="shared" ca="1" si="314"/>
        <v>20.498572632700203</v>
      </c>
      <c r="F623" s="20">
        <f ca="1">E623/MAX(E$49:E623)-1</f>
        <v>-0.1866311127289213</v>
      </c>
      <c r="G623" s="32">
        <f t="shared" ca="1" si="315"/>
        <v>2896.0725608997577</v>
      </c>
      <c r="H623" s="33">
        <f t="shared" ca="1" si="328"/>
        <v>0</v>
      </c>
      <c r="I623" s="34">
        <f t="shared" ca="1" si="329"/>
        <v>5.8333333333333336E-3</v>
      </c>
      <c r="J623" s="34">
        <f t="shared" ca="1" si="330"/>
        <v>171.68197874815809</v>
      </c>
      <c r="K623" s="35">
        <f ca="1">J623/MAX(J$49:J623)-1</f>
        <v>-0.20038530463921778</v>
      </c>
      <c r="L623" s="32">
        <f t="shared" ca="1" si="316"/>
        <v>3081.833664279286</v>
      </c>
      <c r="M623" s="33">
        <f t="shared" ca="1" si="331"/>
        <v>0</v>
      </c>
      <c r="N623" s="34">
        <f t="shared" ca="1" si="332"/>
        <v>5.8333333333333336E-3</v>
      </c>
      <c r="O623" s="34">
        <f t="shared" ca="1" si="333"/>
        <v>101.10591033777332</v>
      </c>
      <c r="P623" s="35">
        <f ca="1">O623/MAX(O$49:O623)-1</f>
        <v>-0.34711409668164761</v>
      </c>
      <c r="Q623" s="32">
        <f t="shared" ca="1" si="317"/>
        <v>2825.3476262029653</v>
      </c>
      <c r="R623" s="33">
        <f t="shared" ca="1" si="334"/>
        <v>0</v>
      </c>
      <c r="S623" s="34">
        <f t="shared" ca="1" si="335"/>
        <v>5.8333333333333336E-3</v>
      </c>
      <c r="T623" s="34">
        <f t="shared" ca="1" si="336"/>
        <v>82.670696665345446</v>
      </c>
      <c r="U623" s="35">
        <f ca="1">T623/MAX(T$49:T623)-1</f>
        <v>-0.27594353660167592</v>
      </c>
      <c r="V623" s="32">
        <f t="shared" ca="1" si="318"/>
        <v>2896.0725608997577</v>
      </c>
      <c r="W623" s="33">
        <f t="shared" ca="1" si="337"/>
        <v>0</v>
      </c>
      <c r="X623" s="34">
        <f t="shared" ca="1" si="338"/>
        <v>-0.12990295711706956</v>
      </c>
      <c r="Y623" s="34">
        <f t="shared" ca="1" si="339"/>
        <v>59.486113071136835</v>
      </c>
      <c r="Z623" s="35">
        <f ca="1">Y623/MAX(Y$49:Y623)-1</f>
        <v>-0.34647655487411466</v>
      </c>
      <c r="AA623" s="32">
        <f t="shared" ca="1" si="319"/>
        <v>2896.0725608997577</v>
      </c>
      <c r="AB623" s="33">
        <f t="shared" ca="1" si="340"/>
        <v>0</v>
      </c>
      <c r="AC623" s="34">
        <f t="shared" ca="1" si="341"/>
        <v>5.8333333333333336E-3</v>
      </c>
      <c r="AD623" s="34">
        <f t="shared" ca="1" si="342"/>
        <v>192.04555952746344</v>
      </c>
      <c r="AE623" s="35">
        <f ca="1">AD623/MAX(AD$49:AD623)-1</f>
        <v>-0.20038530463921778</v>
      </c>
      <c r="AF623" s="32">
        <f t="shared" ca="1" si="320"/>
        <v>3081.833664279286</v>
      </c>
      <c r="AG623" s="33">
        <f t="shared" ca="1" si="343"/>
        <v>0</v>
      </c>
      <c r="AH623" s="34">
        <f t="shared" ca="1" si="344"/>
        <v>5.8333333333333336E-3</v>
      </c>
      <c r="AI623" s="34">
        <f t="shared" ca="1" si="345"/>
        <v>82.16400519014357</v>
      </c>
      <c r="AJ623" s="35">
        <f ca="1">AI623/MAX(AI$49:AI623)-1</f>
        <v>-0.22213487556420708</v>
      </c>
      <c r="AK623" s="32">
        <f t="shared" ca="1" si="321"/>
        <v>3081.833664279286</v>
      </c>
      <c r="AL623" s="33">
        <f t="shared" ca="1" si="322"/>
        <v>0</v>
      </c>
      <c r="AM623" s="34">
        <f t="shared" ca="1" si="346"/>
        <v>5.8333333333333336E-3</v>
      </c>
      <c r="AN623" s="34">
        <f t="shared" ca="1" si="347"/>
        <v>74.151420912846646</v>
      </c>
      <c r="AO623" s="35">
        <f ca="1">AN623/MAX(AN$49:AN623)-1</f>
        <v>-0.31588361581499258</v>
      </c>
      <c r="AP623" s="32">
        <f t="shared" ca="1" si="323"/>
        <v>3116.1115400110225</v>
      </c>
      <c r="AQ623" s="33">
        <f t="shared" ca="1" si="324"/>
        <v>0</v>
      </c>
      <c r="AR623" s="34">
        <f t="shared" ca="1" si="348"/>
        <v>5.8333333333333336E-3</v>
      </c>
      <c r="AS623" s="34">
        <f t="shared" ca="1" si="349"/>
        <v>113.07796422818217</v>
      </c>
      <c r="AT623" s="35">
        <f ca="1">AS623/MAX(AS$49:AS623)-1</f>
        <v>-0.22213487556420697</v>
      </c>
      <c r="AU623" s="32">
        <f t="shared" ca="1" si="325"/>
        <v>2987.3399787783906</v>
      </c>
      <c r="AV623" s="33">
        <f t="shared" ca="1" si="326"/>
        <v>0</v>
      </c>
      <c r="AW623" s="34">
        <f t="shared" ca="1" si="350"/>
        <v>5.8333333333333336E-3</v>
      </c>
      <c r="AX623" s="34">
        <f t="shared" ca="1" si="351"/>
        <v>112.02810121705107</v>
      </c>
      <c r="AY623" s="35">
        <f ca="1">AX623/MAX(AX$49:AX623)-1</f>
        <v>-0.21350398270252646</v>
      </c>
      <c r="AZ623" s="20"/>
      <c r="BA623" s="20"/>
      <c r="BB623" s="20"/>
      <c r="BC623" s="20"/>
      <c r="BD623" s="20"/>
      <c r="BE623" s="20"/>
      <c r="BF623" s="20"/>
      <c r="BG623" s="20"/>
      <c r="BH623" s="20"/>
      <c r="BJ623" s="7">
        <f ca="1">AVERAGE(B621:B623)</f>
        <v>2896.0725608997577</v>
      </c>
      <c r="BK623" s="7">
        <f ca="1">AVERAGE(B618:B623)</f>
        <v>2934.0765032174136</v>
      </c>
      <c r="BL623" s="7">
        <f ca="1">AVERAGE(B612:B623)</f>
        <v>2969.6958711397406</v>
      </c>
      <c r="BM623" s="7">
        <f ca="1">AVERAGE(B606:B623)</f>
        <v>2904.2518146999769</v>
      </c>
      <c r="BN623" s="7">
        <f ca="1">AVERAGE(B600:B623)</f>
        <v>2825.3476262029653</v>
      </c>
      <c r="BO623" s="5">
        <f ca="1">IF($B622&gt;=BJ622,$D623,$C623)*0.2+IF($B622&gt;=BK622,$D623,$C623)*0.2+IF($B622&gt;=BL622,$D623,$C623)*0.2+IF($B622&gt;=BM622,$D623,$C623)*0.2+IF($B622&gt;=BN622,$D623,$C623)*0.2</f>
        <v>5.8333333333333336E-3</v>
      </c>
      <c r="BP623" s="3">
        <f t="shared" ca="1" si="327"/>
        <v>13702.084406903192</v>
      </c>
      <c r="BQ623" s="5">
        <f ca="1">BP623/MAX($BP$36:BP623)-1</f>
        <v>-0.26615663548786184</v>
      </c>
      <c r="BR623" s="3">
        <f t="shared" ca="1" si="352"/>
        <v>158.96578954721383</v>
      </c>
      <c r="BS623" s="4">
        <f ca="1">BR623/MAX($BR$578:BR623)-1</f>
        <v>-0.26615663548786173</v>
      </c>
    </row>
    <row r="624" spans="1:71" x14ac:dyDescent="0.2">
      <c r="A624" s="15">
        <v>27363</v>
      </c>
      <c r="B624" s="18">
        <v>2887.15735836149</v>
      </c>
      <c r="C624" s="17">
        <f t="shared" ca="1" si="353"/>
        <v>5.8333333333333336E-3</v>
      </c>
      <c r="D624" s="17">
        <f ca="1">B624/B623-1</f>
        <v>-3.4324361487730437E-2</v>
      </c>
      <c r="E624" s="20">
        <f t="shared" ca="1" si="314"/>
        <v>19.794972215672903</v>
      </c>
      <c r="F624" s="20">
        <f ca="1">E624/MAX(E$49:E624)-1</f>
        <v>-0.21454948043848687</v>
      </c>
      <c r="G624" s="32">
        <f t="shared" ca="1" si="315"/>
        <v>2840.9956396818889</v>
      </c>
      <c r="H624" s="33">
        <f t="shared" ca="1" si="328"/>
        <v>1</v>
      </c>
      <c r="I624" s="34">
        <f t="shared" ca="1" si="329"/>
        <v>-3.4324361487730437E-2</v>
      </c>
      <c r="J624" s="34">
        <f t="shared" ca="1" si="330"/>
        <v>165.78910444867745</v>
      </c>
      <c r="K624" s="35">
        <f ca="1">J624/MAX(J$49:J624)-1</f>
        <v>-0.2278315684936828</v>
      </c>
      <c r="L624" s="32">
        <f t="shared" ca="1" si="316"/>
        <v>3069.3083654987704</v>
      </c>
      <c r="M624" s="33">
        <f t="shared" ca="1" si="331"/>
        <v>0</v>
      </c>
      <c r="N624" s="34">
        <f t="shared" ca="1" si="332"/>
        <v>5.8333333333333336E-3</v>
      </c>
      <c r="O624" s="34">
        <f t="shared" ca="1" si="333"/>
        <v>101.69569481474367</v>
      </c>
      <c r="P624" s="35">
        <f ca="1">O624/MAX(O$49:O624)-1</f>
        <v>-0.34330559557895723</v>
      </c>
      <c r="Q624" s="32">
        <f t="shared" ca="1" si="317"/>
        <v>2843.1757935859355</v>
      </c>
      <c r="R624" s="33">
        <f t="shared" ca="1" si="334"/>
        <v>1</v>
      </c>
      <c r="S624" s="34">
        <f t="shared" ca="1" si="335"/>
        <v>-3.4324361487730437E-2</v>
      </c>
      <c r="T624" s="34">
        <f t="shared" ca="1" si="336"/>
        <v>79.833077788561624</v>
      </c>
      <c r="U624" s="35">
        <f ca="1">T624/MAX(T$49:T624)-1</f>
        <v>-0.3007963123888876</v>
      </c>
      <c r="V624" s="32">
        <f t="shared" ca="1" si="318"/>
        <v>2840.9956396818889</v>
      </c>
      <c r="W624" s="33">
        <f t="shared" ca="1" si="337"/>
        <v>1</v>
      </c>
      <c r="X624" s="34">
        <f t="shared" ca="1" si="338"/>
        <v>-3.4324361487730437E-2</v>
      </c>
      <c r="Y624" s="34">
        <f t="shared" ca="1" si="339"/>
        <v>57.444290222583128</v>
      </c>
      <c r="Z624" s="35">
        <f ca="1">Y624/MAX(Y$49:Y624)-1</f>
        <v>-0.36890832984532251</v>
      </c>
      <c r="AA624" s="32">
        <f t="shared" ca="1" si="319"/>
        <v>2840.9956396818889</v>
      </c>
      <c r="AB624" s="33">
        <f t="shared" ca="1" si="340"/>
        <v>1</v>
      </c>
      <c r="AC624" s="34">
        <f t="shared" ca="1" si="341"/>
        <v>-3.4324361487730437E-2</v>
      </c>
      <c r="AD624" s="34">
        <f t="shared" ca="1" si="342"/>
        <v>185.45371832012933</v>
      </c>
      <c r="AE624" s="35">
        <f ca="1">AD624/MAX(AD$49:AD624)-1</f>
        <v>-0.2278315684936828</v>
      </c>
      <c r="AF624" s="32">
        <f t="shared" ca="1" si="320"/>
        <v>3069.3083654987704</v>
      </c>
      <c r="AG624" s="33">
        <f t="shared" ca="1" si="343"/>
        <v>0</v>
      </c>
      <c r="AH624" s="34">
        <f t="shared" ca="1" si="344"/>
        <v>5.8333333333333336E-3</v>
      </c>
      <c r="AI624" s="34">
        <f t="shared" ca="1" si="345"/>
        <v>82.643295220419404</v>
      </c>
      <c r="AJ624" s="35">
        <f ca="1">AI624/MAX(AI$49:AI624)-1</f>
        <v>-0.21759732900499829</v>
      </c>
      <c r="AK624" s="32">
        <f t="shared" ca="1" si="321"/>
        <v>3069.3083654987704</v>
      </c>
      <c r="AL624" s="33">
        <f t="shared" ca="1" si="322"/>
        <v>0</v>
      </c>
      <c r="AM624" s="34">
        <f t="shared" ca="1" si="346"/>
        <v>5.8333333333333336E-3</v>
      </c>
      <c r="AN624" s="34">
        <f t="shared" ca="1" si="347"/>
        <v>74.58397086817159</v>
      </c>
      <c r="AO624" s="35">
        <f ca="1">AN624/MAX(AN$49:AN624)-1</f>
        <v>-0.31189293690724662</v>
      </c>
      <c r="AP624" s="32">
        <f t="shared" ca="1" si="323"/>
        <v>3052.3881220150984</v>
      </c>
      <c r="AQ624" s="33">
        <f t="shared" ca="1" si="324"/>
        <v>0</v>
      </c>
      <c r="AR624" s="34">
        <f t="shared" ca="1" si="348"/>
        <v>5.8333333333333336E-3</v>
      </c>
      <c r="AS624" s="34">
        <f t="shared" ca="1" si="349"/>
        <v>113.7375856861799</v>
      </c>
      <c r="AT624" s="35">
        <f ca="1">AS624/MAX(AS$49:AS624)-1</f>
        <v>-0.21759732900499817</v>
      </c>
      <c r="AU624" s="32">
        <f t="shared" ca="1" si="325"/>
        <v>2987.3399787783906</v>
      </c>
      <c r="AV624" s="33">
        <f t="shared" ca="1" si="326"/>
        <v>0</v>
      </c>
      <c r="AW624" s="34">
        <f t="shared" ca="1" si="350"/>
        <v>-4.2060903719326088E-3</v>
      </c>
      <c r="AX624" s="34">
        <f t="shared" ca="1" si="351"/>
        <v>111.55690089913614</v>
      </c>
      <c r="AY624" s="35">
        <f ca="1">AX624/MAX(AX$49:AX624)-1</f>
        <v>-0.21681205602844478</v>
      </c>
      <c r="AZ624" s="20"/>
      <c r="BA624" s="20"/>
      <c r="BB624" s="20"/>
      <c r="BC624" s="20"/>
      <c r="BD624" s="20"/>
      <c r="BE624" s="20"/>
      <c r="BF624" s="20"/>
      <c r="BG624" s="20"/>
      <c r="BH624" s="20"/>
      <c r="BJ624" s="7">
        <f ca="1">AVERAGE(B622:B624)</f>
        <v>2840.9956396818889</v>
      </c>
      <c r="BK624" s="7">
        <f ca="1">AVERAGE(B619:B624)</f>
        <v>2914.1678092301395</v>
      </c>
      <c r="BL624" s="7">
        <f ca="1">AVERAGE(B613:B624)</f>
        <v>3026.1301688203016</v>
      </c>
      <c r="BM624" s="7">
        <f ca="1">AVERAGE(B607:B624)</f>
        <v>2909.9534911799115</v>
      </c>
      <c r="BN624" s="7">
        <f ca="1">AVERAGE(B601:B624)</f>
        <v>2843.1757935859355</v>
      </c>
      <c r="BO624" s="5">
        <f ca="1">IF($B623&gt;=BJ623,$D624,$C624)*0.2+IF($B623&gt;=BK623,$D624,$C624)*0.2+IF($B623&gt;=BL623,$D624,$C624)*0.2+IF($B623&gt;=BM623,$D624,$C624)*0.2+IF($B623&gt;=BN623,$D624,$C624)*0.2</f>
        <v>-3.4324361487730437E-2</v>
      </c>
      <c r="BP624" s="3">
        <f t="shared" ca="1" si="327"/>
        <v>13231.769108585253</v>
      </c>
      <c r="BQ624" s="5">
        <f ca="1">BP624/MAX($BP$36:BP624)-1</f>
        <v>-0.29134534040674875</v>
      </c>
      <c r="BR624" s="3">
        <f t="shared" ca="1" si="352"/>
        <v>153.50939032261277</v>
      </c>
      <c r="BS624" s="4">
        <f ca="1">BR624/MAX($BR$578:BR624)-1</f>
        <v>-0.29134534040674864</v>
      </c>
    </row>
    <row r="625" spans="1:71" x14ac:dyDescent="0.2">
      <c r="A625" s="15">
        <v>27394</v>
      </c>
      <c r="B625" s="18">
        <v>2880.0068447778858</v>
      </c>
      <c r="C625" s="17">
        <f t="shared" ca="1" si="353"/>
        <v>5.8333333333333336E-3</v>
      </c>
      <c r="D625" s="17">
        <f ca="1">B625/B624-1</f>
        <v>-2.4766622307217379E-3</v>
      </c>
      <c r="E625" s="20">
        <f t="shared" ca="1" si="314"/>
        <v>19.745946755628161</v>
      </c>
      <c r="F625" s="20">
        <f ca="1">E625/MAX(E$49:E625)-1</f>
        <v>-0.21649477607438561</v>
      </c>
      <c r="G625" s="32">
        <f t="shared" ca="1" si="315"/>
        <v>2918.9812794909008</v>
      </c>
      <c r="H625" s="33">
        <f t="shared" ca="1" si="328"/>
        <v>1</v>
      </c>
      <c r="I625" s="34">
        <f t="shared" ca="1" si="329"/>
        <v>-2.4766622307217379E-3</v>
      </c>
      <c r="J625" s="34">
        <f t="shared" ca="1" si="330"/>
        <v>165.37850083542423</v>
      </c>
      <c r="K625" s="35">
        <f ca="1">J625/MAX(J$49:J625)-1</f>
        <v>-0.22974396888375004</v>
      </c>
      <c r="L625" s="32">
        <f t="shared" ca="1" si="316"/>
        <v>3042.9184781965432</v>
      </c>
      <c r="M625" s="33">
        <f t="shared" ca="1" si="331"/>
        <v>0</v>
      </c>
      <c r="N625" s="34">
        <f t="shared" ca="1" si="332"/>
        <v>5.8333333333333336E-3</v>
      </c>
      <c r="O625" s="34">
        <f t="shared" ca="1" si="333"/>
        <v>102.28891970116301</v>
      </c>
      <c r="P625" s="35">
        <f ca="1">O625/MAX(O$49:O625)-1</f>
        <v>-0.33947487821983446</v>
      </c>
      <c r="Q625" s="32">
        <f t="shared" ca="1" si="317"/>
        <v>2855.6985656445008</v>
      </c>
      <c r="R625" s="33">
        <f t="shared" ca="1" si="334"/>
        <v>1</v>
      </c>
      <c r="S625" s="34">
        <f t="shared" ca="1" si="335"/>
        <v>-2.4766622307217379E-3</v>
      </c>
      <c r="T625" s="34">
        <f t="shared" ca="1" si="336"/>
        <v>79.635358220040416</v>
      </c>
      <c r="U625" s="35">
        <f ca="1">T625/MAX(T$49:T625)-1</f>
        <v>-0.30252800375357547</v>
      </c>
      <c r="V625" s="32">
        <f t="shared" ca="1" si="318"/>
        <v>2918.9812794909008</v>
      </c>
      <c r="W625" s="33">
        <f t="shared" ca="1" si="337"/>
        <v>1</v>
      </c>
      <c r="X625" s="34">
        <f t="shared" ca="1" si="338"/>
        <v>-2.4766622307217379E-3</v>
      </c>
      <c r="Y625" s="34">
        <f t="shared" ca="1" si="339"/>
        <v>57.302020118618238</v>
      </c>
      <c r="Z625" s="35">
        <f ca="1">Y625/MAX(Y$49:Y625)-1</f>
        <v>-0.37047133074891769</v>
      </c>
      <c r="AA625" s="32">
        <f t="shared" ca="1" si="319"/>
        <v>2918.9812794909008</v>
      </c>
      <c r="AB625" s="33">
        <f t="shared" ca="1" si="340"/>
        <v>1</v>
      </c>
      <c r="AC625" s="34">
        <f t="shared" ca="1" si="341"/>
        <v>-2.4766622307217379E-3</v>
      </c>
      <c r="AD625" s="34">
        <f t="shared" ca="1" si="342"/>
        <v>184.99441210041894</v>
      </c>
      <c r="AE625" s="35">
        <f ca="1">AD625/MAX(AD$49:AD625)-1</f>
        <v>-0.22974396888375015</v>
      </c>
      <c r="AF625" s="32">
        <f t="shared" ca="1" si="320"/>
        <v>3042.9184781965432</v>
      </c>
      <c r="AG625" s="33">
        <f t="shared" ca="1" si="343"/>
        <v>0</v>
      </c>
      <c r="AH625" s="34">
        <f t="shared" ca="1" si="344"/>
        <v>5.8333333333333336E-3</v>
      </c>
      <c r="AI625" s="34">
        <f t="shared" ca="1" si="345"/>
        <v>83.125381109205179</v>
      </c>
      <c r="AJ625" s="35">
        <f ca="1">AI625/MAX(AI$49:AI625)-1</f>
        <v>-0.21303331342419418</v>
      </c>
      <c r="AK625" s="32">
        <f t="shared" ca="1" si="321"/>
        <v>3042.9184781965432</v>
      </c>
      <c r="AL625" s="33">
        <f t="shared" ca="1" si="322"/>
        <v>0</v>
      </c>
      <c r="AM625" s="34">
        <f t="shared" ca="1" si="346"/>
        <v>5.8333333333333336E-3</v>
      </c>
      <c r="AN625" s="34">
        <f t="shared" ca="1" si="347"/>
        <v>75.019044031569265</v>
      </c>
      <c r="AO625" s="35">
        <f ca="1">AN625/MAX(AN$49:AN625)-1</f>
        <v>-0.30787897903920558</v>
      </c>
      <c r="AP625" s="32">
        <f t="shared" ca="1" si="323"/>
        <v>2989.779635333326</v>
      </c>
      <c r="AQ625" s="33">
        <f t="shared" ca="1" si="324"/>
        <v>0</v>
      </c>
      <c r="AR625" s="34">
        <f t="shared" ca="1" si="348"/>
        <v>5.8333333333333336E-3</v>
      </c>
      <c r="AS625" s="34">
        <f t="shared" ca="1" si="349"/>
        <v>114.40105493601595</v>
      </c>
      <c r="AT625" s="35">
        <f ca="1">AS625/MAX(AS$49:AS625)-1</f>
        <v>-0.21303331342419396</v>
      </c>
      <c r="AU625" s="32">
        <f t="shared" ca="1" si="325"/>
        <v>2938.1831957923237</v>
      </c>
      <c r="AV625" s="33">
        <f t="shared" ca="1" si="326"/>
        <v>0</v>
      </c>
      <c r="AW625" s="34">
        <f t="shared" ca="1" si="350"/>
        <v>3.755834442319566E-3</v>
      </c>
      <c r="AX625" s="34">
        <f t="shared" ca="1" si="351"/>
        <v>111.97589014981155</v>
      </c>
      <c r="AY625" s="35">
        <f ca="1">AX625/MAX(AX$49:AX625)-1</f>
        <v>-0.21387053177366688</v>
      </c>
      <c r="AZ625" s="20"/>
      <c r="BA625" s="20"/>
      <c r="BB625" s="20"/>
      <c r="BC625" s="20"/>
      <c r="BD625" s="20"/>
      <c r="BE625" s="20"/>
      <c r="BF625" s="20"/>
      <c r="BG625" s="20"/>
      <c r="BH625" s="20"/>
      <c r="BJ625" s="7">
        <f ca="1">AVERAGE(B623:B625)</f>
        <v>2918.9812794909008</v>
      </c>
      <c r="BK625" s="7">
        <f ca="1">AVERAGE(B620:B625)</f>
        <v>2928.5822376416122</v>
      </c>
      <c r="BL625" s="7">
        <f ca="1">AVERAGE(B614:B625)</f>
        <v>3048.7917371610197</v>
      </c>
      <c r="BM625" s="7">
        <f ca="1">AVERAGE(B608:B625)</f>
        <v>2901.6863991777113</v>
      </c>
      <c r="BN625" s="7">
        <f ca="1">AVERAGE(B602:B625)</f>
        <v>2855.6985656445008</v>
      </c>
      <c r="BO625" s="5">
        <f ca="1">IF($B624&gt;=BJ624,$D625,$C625)*0.2+IF($B624&gt;=BK624,$D625,$C625)*0.2+IF($B624&gt;=BL624,$D625,$C625)*0.2+IF($B624&gt;=BM624,$D625,$C625)*0.2+IF($B624&gt;=BN624,$D625,$C625)*0.2</f>
        <v>2.5093351077113048E-3</v>
      </c>
      <c r="BP625" s="3">
        <f t="shared" ca="1" si="327"/>
        <v>13264.972051346555</v>
      </c>
      <c r="BQ625" s="5">
        <f ca="1">BP625/MAX($BP$36:BP625)-1</f>
        <v>-0.2895670883901883</v>
      </c>
      <c r="BR625" s="3">
        <f t="shared" ca="1" si="352"/>
        <v>153.89459682511264</v>
      </c>
      <c r="BS625" s="4">
        <f ca="1">BR625/MAX($BR$578:BR625)-1</f>
        <v>-0.28956708839018819</v>
      </c>
    </row>
    <row r="626" spans="1:71" x14ac:dyDescent="0.2">
      <c r="A626" s="15">
        <v>27425</v>
      </c>
      <c r="B626" s="18">
        <v>2694.5590425998525</v>
      </c>
      <c r="C626" s="17">
        <f t="shared" ca="1" si="353"/>
        <v>5.8333333333333336E-3</v>
      </c>
      <c r="D626" s="17">
        <f ca="1">B626/B625-1</f>
        <v>-6.4391444941977349E-2</v>
      </c>
      <c r="E626" s="20">
        <f t="shared" ref="E626:E689" ca="1" si="354">E625*(D626+1)</f>
        <v>18.474476712285913</v>
      </c>
      <c r="F626" s="20">
        <f ca="1">E626/MAX(E$49:E626)-1</f>
        <v>-0.26694580956254343</v>
      </c>
      <c r="G626" s="32">
        <f t="shared" ref="G626:G689" ca="1" si="355">AVERAGE(B624:B626)</f>
        <v>2820.574415246409</v>
      </c>
      <c r="H626" s="33">
        <f t="shared" ca="1" si="328"/>
        <v>0</v>
      </c>
      <c r="I626" s="34">
        <f t="shared" ca="1" si="329"/>
        <v>5.8333333333333336E-3</v>
      </c>
      <c r="J626" s="34">
        <f t="shared" ca="1" si="330"/>
        <v>166.3432087569642</v>
      </c>
      <c r="K626" s="35">
        <f ca="1">J626/MAX(J$49:J626)-1</f>
        <v>-0.22525080870223868</v>
      </c>
      <c r="L626" s="32">
        <f t="shared" ref="L626:L689" ca="1" si="356">AVERAGE(B617:B626)</f>
        <v>2944.7945939838846</v>
      </c>
      <c r="M626" s="33">
        <f t="shared" ca="1" si="331"/>
        <v>0</v>
      </c>
      <c r="N626" s="34">
        <f t="shared" ca="1" si="332"/>
        <v>5.8333333333333336E-3</v>
      </c>
      <c r="O626" s="34">
        <f t="shared" ca="1" si="333"/>
        <v>102.88560506608647</v>
      </c>
      <c r="P626" s="35">
        <f ca="1">O626/MAX(O$49:O626)-1</f>
        <v>-0.3356218150094501</v>
      </c>
      <c r="Q626" s="32">
        <f t="shared" ref="Q626:Q689" ca="1" si="357">AVERAGE($B603:$B626)</f>
        <v>2861.6488068003841</v>
      </c>
      <c r="R626" s="33">
        <f t="shared" ca="1" si="334"/>
        <v>1</v>
      </c>
      <c r="S626" s="34">
        <f t="shared" ca="1" si="335"/>
        <v>-6.4391444941977349E-2</v>
      </c>
      <c r="T626" s="34">
        <f t="shared" ca="1" si="336"/>
        <v>74.507522435780047</v>
      </c>
      <c r="U626" s="35">
        <f ca="1">T626/MAX(T$49:T626)-1</f>
        <v>-0.34743923339844807</v>
      </c>
      <c r="V626" s="32">
        <f t="shared" ref="V626:V689" ca="1" si="358">AVERAGE($B624:$B626)</f>
        <v>2820.574415246409</v>
      </c>
      <c r="W626" s="33">
        <f t="shared" ca="1" si="337"/>
        <v>0</v>
      </c>
      <c r="X626" s="34">
        <f t="shared" ca="1" si="338"/>
        <v>6.4391444941977349E-2</v>
      </c>
      <c r="Y626" s="34">
        <f t="shared" ca="1" si="339"/>
        <v>60.99177999215032</v>
      </c>
      <c r="Z626" s="35">
        <f ca="1">Y626/MAX(Y$49:Y626)-1</f>
        <v>-0.32993507010344048</v>
      </c>
      <c r="AA626" s="32">
        <f t="shared" ref="AA626:AA689" ca="1" si="359">AVERAGE($B624:$B626)</f>
        <v>2820.574415246409</v>
      </c>
      <c r="AB626" s="33">
        <f t="shared" ca="1" si="340"/>
        <v>0</v>
      </c>
      <c r="AC626" s="34">
        <f t="shared" ca="1" si="341"/>
        <v>5.8333333333333336E-3</v>
      </c>
      <c r="AD626" s="34">
        <f t="shared" ca="1" si="342"/>
        <v>186.07354617100472</v>
      </c>
      <c r="AE626" s="35">
        <f ca="1">AD626/MAX(AD$49:AD626)-1</f>
        <v>-0.22525080870223868</v>
      </c>
      <c r="AF626" s="32">
        <f t="shared" ref="AF626:AF689" ca="1" si="360">AVERAGE($B617:$B626)</f>
        <v>2944.7945939838846</v>
      </c>
      <c r="AG626" s="33">
        <f t="shared" ca="1" si="343"/>
        <v>0</v>
      </c>
      <c r="AH626" s="34">
        <f t="shared" ca="1" si="344"/>
        <v>5.8333333333333336E-3</v>
      </c>
      <c r="AI626" s="34">
        <f t="shared" ca="1" si="345"/>
        <v>83.61027916567555</v>
      </c>
      <c r="AJ626" s="35">
        <f ca="1">AI626/MAX(AI$49:AI626)-1</f>
        <v>-0.20844267441916853</v>
      </c>
      <c r="AK626" s="32">
        <f t="shared" ref="AK626:AK689" ca="1" si="361">AVERAGE($B617:$B626)</f>
        <v>2944.7945939838846</v>
      </c>
      <c r="AL626" s="33">
        <f t="shared" ref="AL626:AL689" ca="1" si="362">IF($B625&gt;=AK625,IF(OR(AL625=1,AL625=0.6),1,IF(AL625=0.3,0.6,0.3)),0)</f>
        <v>0</v>
      </c>
      <c r="AM626" s="34">
        <f t="shared" ca="1" si="346"/>
        <v>5.8333333333333336E-3</v>
      </c>
      <c r="AN626" s="34">
        <f t="shared" ca="1" si="347"/>
        <v>75.456655121753428</v>
      </c>
      <c r="AO626" s="35">
        <f ca="1">AN626/MAX(AN$49:AN626)-1</f>
        <v>-0.30384160641693414</v>
      </c>
      <c r="AP626" s="32">
        <f t="shared" ref="AP626:AP689" ca="1" si="363">MAX(B623:B625)</f>
        <v>2989.779635333326</v>
      </c>
      <c r="AQ626" s="33">
        <f t="shared" ref="AQ626:AQ689" ca="1" si="364">IF(AQ625=0,IF(B625&gt;AP625,1,0),IF(B625&lt;AVERAGE(B616:B625),0,1))</f>
        <v>0</v>
      </c>
      <c r="AR626" s="34">
        <f t="shared" ca="1" si="348"/>
        <v>5.8333333333333336E-3</v>
      </c>
      <c r="AS626" s="34">
        <f t="shared" ca="1" si="349"/>
        <v>115.06839442314272</v>
      </c>
      <c r="AT626" s="35">
        <f ca="1">AS626/MAX(AS$49:AS626)-1</f>
        <v>-0.20844267441916842</v>
      </c>
      <c r="AU626" s="32">
        <f t="shared" ref="AU626:AU689" ca="1" si="365">MAX(G623:G625)</f>
        <v>2918.9812794909008</v>
      </c>
      <c r="AV626" s="33">
        <f t="shared" ref="AV626:AV689" ca="1" si="366">IF(AV625=0,IF(G625&gt;AU625,1,0),IF(G625&lt;AVERAGE(G616:G625),0,1))</f>
        <v>0</v>
      </c>
      <c r="AW626" s="34">
        <f t="shared" ca="1" si="350"/>
        <v>5.8333333333333336E-3</v>
      </c>
      <c r="AX626" s="34">
        <f t="shared" ca="1" si="351"/>
        <v>112.62908284235212</v>
      </c>
      <c r="AY626" s="35">
        <f ca="1">AX626/MAX(AX$49:AX626)-1</f>
        <v>-0.20928477654234656</v>
      </c>
      <c r="AZ626" s="20"/>
      <c r="BA626" s="20"/>
      <c r="BB626" s="20"/>
      <c r="BC626" s="20"/>
      <c r="BD626" s="20"/>
      <c r="BE626" s="20"/>
      <c r="BF626" s="20"/>
      <c r="BG626" s="20"/>
      <c r="BH626" s="20"/>
      <c r="BJ626" s="7">
        <f ca="1">AVERAGE(B624:B626)</f>
        <v>2820.574415246409</v>
      </c>
      <c r="BK626" s="7">
        <f ca="1">AVERAGE(B621:B626)</f>
        <v>2858.3234880730834</v>
      </c>
      <c r="BL626" s="7">
        <f ca="1">AVERAGE(B615:B626)</f>
        <v>3022.3041285304535</v>
      </c>
      <c r="BM626" s="7">
        <f ca="1">AVERAGE(B609:B626)</f>
        <v>2893.9967559481033</v>
      </c>
      <c r="BN626" s="7">
        <f ca="1">AVERAGE(B603:B626)</f>
        <v>2861.6488068003841</v>
      </c>
      <c r="BO626" s="5">
        <f ca="1">IF($B625&gt;=BJ625,$D626,$C626)*0.2+IF($B625&gt;=BK625,$D626,$C626)*0.2+IF($B625&gt;=BL625,$D626,$C626)*0.2+IF($B625&gt;=BM625,$D626,$C626)*0.2+IF($B625&gt;=BN625,$D626,$C626)*0.2</f>
        <v>-8.2116223217288051E-3</v>
      </c>
      <c r="BP626" s="3">
        <f t="shared" ref="BP626:BP689" ca="1" si="367">BP625*(1+BO626)</f>
        <v>13156.045110752608</v>
      </c>
      <c r="BQ626" s="5">
        <f ca="1">BP626/MAX($BP$36:BP626)-1</f>
        <v>-0.29540089514525425</v>
      </c>
      <c r="BR626" s="3">
        <f t="shared" ca="1" si="352"/>
        <v>152.6308725186301</v>
      </c>
      <c r="BS626" s="4">
        <f ca="1">BR626/MAX($BR$578:BR626)-1</f>
        <v>-0.29540089514525414</v>
      </c>
    </row>
    <row r="627" spans="1:71" x14ac:dyDescent="0.2">
      <c r="A627" s="15">
        <v>27453</v>
      </c>
      <c r="B627" s="18">
        <v>2801.0417148877577</v>
      </c>
      <c r="C627" s="17">
        <f t="shared" ca="1" si="353"/>
        <v>5.8333333333333336E-3</v>
      </c>
      <c r="D627" s="17">
        <f ca="1">B627/B626-1</f>
        <v>3.9517661555920069E-2</v>
      </c>
      <c r="E627" s="20">
        <f t="shared" ca="1" si="354"/>
        <v>19.204544830424755</v>
      </c>
      <c r="F627" s="20">
        <f ca="1">E627/MAX(E$49:E627)-1</f>
        <v>-0.23797722216268702</v>
      </c>
      <c r="G627" s="32">
        <f t="shared" ca="1" si="355"/>
        <v>2791.8692007551654</v>
      </c>
      <c r="H627" s="33">
        <f t="shared" ref="H627:H690" ca="1" si="368">IF(B626&gt;=G626,1,0)</f>
        <v>0</v>
      </c>
      <c r="I627" s="34">
        <f t="shared" ref="I627:I690" ca="1" si="369">IF(H627=1,D627,C627)</f>
        <v>5.8333333333333336E-3</v>
      </c>
      <c r="J627" s="34">
        <f t="shared" ref="J627:J690" ca="1" si="370">J626*(1+I627)</f>
        <v>167.31354414137982</v>
      </c>
      <c r="K627" s="35">
        <f ca="1">J627/MAX(J$49:J627)-1</f>
        <v>-0.22073143841966836</v>
      </c>
      <c r="L627" s="32">
        <f t="shared" ca="1" si="356"/>
        <v>2886.7223979931468</v>
      </c>
      <c r="M627" s="33">
        <f t="shared" ref="M627:M690" ca="1" si="371">IF(B626&gt;=L626,1,0)</f>
        <v>0</v>
      </c>
      <c r="N627" s="34">
        <f t="shared" ref="N627:N690" ca="1" si="372">IF(M627=1,D627,C627)</f>
        <v>5.8333333333333336E-3</v>
      </c>
      <c r="O627" s="34">
        <f t="shared" ref="O627:O690" ca="1" si="373">O626*(1+N627)</f>
        <v>103.48577109563864</v>
      </c>
      <c r="P627" s="35">
        <f ca="1">O627/MAX(O$49:O627)-1</f>
        <v>-0.3317462755970052</v>
      </c>
      <c r="Q627" s="32">
        <f t="shared" ca="1" si="357"/>
        <v>2869.4488626397629</v>
      </c>
      <c r="R627" s="33">
        <f t="shared" ref="R627:R690" ca="1" si="374">IF($B626&gt;=Q626,1,0)</f>
        <v>0</v>
      </c>
      <c r="S627" s="34">
        <f t="shared" ref="S627:S690" ca="1" si="375">IF(R627=1,$D627,$C627)</f>
        <v>5.8333333333333336E-3</v>
      </c>
      <c r="T627" s="34">
        <f t="shared" ref="T627:T690" ca="1" si="376">T626*(1+S627)</f>
        <v>74.942149649988764</v>
      </c>
      <c r="U627" s="35">
        <f ca="1">T627/MAX(T$49:T627)-1</f>
        <v>-0.34363262892660573</v>
      </c>
      <c r="V627" s="32">
        <f t="shared" ca="1" si="358"/>
        <v>2791.8692007551654</v>
      </c>
      <c r="W627" s="33">
        <f t="shared" ref="W627:W690" ca="1" si="377">IF($B626&gt;=V626,1,0)</f>
        <v>0</v>
      </c>
      <c r="X627" s="34">
        <f t="shared" ref="X627:X690" ca="1" si="378">IF(W627=1,$D627,-$D627)</f>
        <v>-3.9517661555920069E-2</v>
      </c>
      <c r="Y627" s="34">
        <f t="shared" ref="Y627:Y690" ca="1" si="379">Y626*(1+X627)</f>
        <v>58.581527472727387</v>
      </c>
      <c r="Z627" s="35">
        <f ca="1">Y627/MAX(Y$49:Y627)-1</f>
        <v>-0.356414469223584</v>
      </c>
      <c r="AA627" s="32">
        <f t="shared" ca="1" si="359"/>
        <v>2791.8692007551654</v>
      </c>
      <c r="AB627" s="33">
        <f t="shared" ref="AB627:AB690" ca="1" si="380">IF(AB626=0,IF($B626&gt;=1.01*AA626,1,0),IF($B626&gt;=AA626,1,0))</f>
        <v>0</v>
      </c>
      <c r="AC627" s="34">
        <f t="shared" ref="AC627:AC690" ca="1" si="381">IF(AB627=1,$D627,$C627)</f>
        <v>5.8333333333333336E-3</v>
      </c>
      <c r="AD627" s="34">
        <f t="shared" ref="AD627:AD690" ca="1" si="382">AD626*(1+AC627)</f>
        <v>187.15897519033558</v>
      </c>
      <c r="AE627" s="35">
        <f ca="1">AD627/MAX(AD$49:AD627)-1</f>
        <v>-0.22073143841966847</v>
      </c>
      <c r="AF627" s="32">
        <f t="shared" ca="1" si="360"/>
        <v>2886.7223979931468</v>
      </c>
      <c r="AG627" s="33">
        <f t="shared" ref="AG627:AG690" ca="1" si="383">IF(AG626=0,IF($B626&gt;=1.1*AF626,1,0),IF($B626&gt;=AF626,1,0))</f>
        <v>0</v>
      </c>
      <c r="AH627" s="34">
        <f t="shared" ref="AH627:AH690" ca="1" si="384">IF(AG627=1,$D627,$C627)</f>
        <v>5.8333333333333336E-3</v>
      </c>
      <c r="AI627" s="34">
        <f t="shared" ref="AI627:AI690" ca="1" si="385">AI626*(1+AH627)</f>
        <v>84.098005794141997</v>
      </c>
      <c r="AJ627" s="35">
        <f ca="1">AI627/MAX(AI$49:AI627)-1</f>
        <v>-0.20382525668661367</v>
      </c>
      <c r="AK627" s="32">
        <f t="shared" ca="1" si="361"/>
        <v>2886.7223979931468</v>
      </c>
      <c r="AL627" s="33">
        <f t="shared" ca="1" si="362"/>
        <v>0</v>
      </c>
      <c r="AM627" s="34">
        <f t="shared" ref="AM627:AM690" ca="1" si="386">IF(AL627=1,$D627,$C627)</f>
        <v>5.8333333333333336E-3</v>
      </c>
      <c r="AN627" s="34">
        <f t="shared" ref="AN627:AN690" ca="1" si="387">AN626*(1+AM627)</f>
        <v>75.896818943296992</v>
      </c>
      <c r="AO627" s="35">
        <f ca="1">AN627/MAX(AN$49:AN627)-1</f>
        <v>-0.29978068245436629</v>
      </c>
      <c r="AP627" s="32">
        <f t="shared" ca="1" si="363"/>
        <v>2887.15735836149</v>
      </c>
      <c r="AQ627" s="33">
        <f t="shared" ca="1" si="364"/>
        <v>0</v>
      </c>
      <c r="AR627" s="34">
        <f t="shared" ref="AR627:AR690" ca="1" si="388">IF(AQ627=1,$D627,$C627)</f>
        <v>5.8333333333333336E-3</v>
      </c>
      <c r="AS627" s="34">
        <f t="shared" ref="AS627:AS690" ca="1" si="389">AS626*(1+AR627)</f>
        <v>115.73962672394438</v>
      </c>
      <c r="AT627" s="35">
        <f ca="1">AS627/MAX(AS$49:AS627)-1</f>
        <v>-0.20382525668661355</v>
      </c>
      <c r="AU627" s="32">
        <f t="shared" ca="1" si="365"/>
        <v>2918.9812794909008</v>
      </c>
      <c r="AV627" s="33">
        <f t="shared" ca="1" si="366"/>
        <v>0</v>
      </c>
      <c r="AW627" s="34">
        <f t="shared" ref="AW627:AW690" ca="1" si="390">AVERAGE(AR627,AM627,AH627,AC627)</f>
        <v>5.8333333333333336E-3</v>
      </c>
      <c r="AX627" s="34">
        <f t="shared" ref="AX627:AX690" ca="1" si="391">AX626*(1+AW627)</f>
        <v>113.28608582559917</v>
      </c>
      <c r="AY627" s="35">
        <f ca="1">AX627/MAX(AX$49:AX627)-1</f>
        <v>-0.204672271072177</v>
      </c>
      <c r="AZ627" s="20"/>
      <c r="BA627" s="20"/>
      <c r="BB627" s="20"/>
      <c r="BC627" s="20"/>
      <c r="BD627" s="20"/>
      <c r="BE627" s="20"/>
      <c r="BF627" s="20"/>
      <c r="BG627" s="20"/>
      <c r="BH627" s="20"/>
      <c r="BJ627" s="7">
        <f ca="1">AVERAGE(B625:B627)</f>
        <v>2791.8692007551654</v>
      </c>
      <c r="BK627" s="7">
        <f ca="1">AVERAGE(B622:B627)</f>
        <v>2816.4324202185271</v>
      </c>
      <c r="BL627" s="7">
        <f ca="1">AVERAGE(B616:B627)</f>
        <v>2993.7321282877542</v>
      </c>
      <c r="BM627" s="7">
        <f ca="1">AVERAGE(B610:B627)</f>
        <v>2896.3471866581613</v>
      </c>
      <c r="BN627" s="7">
        <f ca="1">AVERAGE(B604:B627)</f>
        <v>2869.4488626397629</v>
      </c>
      <c r="BO627" s="5">
        <f ca="1">IF($B626&gt;=BJ626,$D627,$C627)*0.2+IF($B626&gt;=BK626,$D627,$C627)*0.2+IF($B626&gt;=BL626,$D627,$C627)*0.2+IF($B626&gt;=BM626,$D627,$C627)*0.2+IF($B626&gt;=BN626,$D627,$C627)*0.2</f>
        <v>5.8333333333333336E-3</v>
      </c>
      <c r="BP627" s="3">
        <f t="shared" ca="1" si="367"/>
        <v>13232.788707231999</v>
      </c>
      <c r="BQ627" s="5">
        <f ca="1">BP627/MAX($BP$36:BP627)-1</f>
        <v>-0.29129073370026815</v>
      </c>
      <c r="BR627" s="3">
        <f t="shared" ca="1" si="352"/>
        <v>153.52121927498877</v>
      </c>
      <c r="BS627" s="4">
        <f ca="1">BR627/MAX($BR$578:BR627)-1</f>
        <v>-0.29129073370026815</v>
      </c>
    </row>
    <row r="628" spans="1:71" x14ac:dyDescent="0.2">
      <c r="A628" s="15">
        <v>27484</v>
      </c>
      <c r="B628" s="18">
        <v>2720.0709055914144</v>
      </c>
      <c r="C628" s="17">
        <f t="shared" ca="1" si="353"/>
        <v>5.8333333333333336E-3</v>
      </c>
      <c r="D628" s="17">
        <f ca="1">B628/B627-1</f>
        <v>-2.8907391441540198E-2</v>
      </c>
      <c r="E628" s="20">
        <f t="shared" ca="1" si="354"/>
        <v>18.649391535555058</v>
      </c>
      <c r="F628" s="20">
        <f ca="1">E628/MAX(E$49:E628)-1</f>
        <v>-0.26000531288900008</v>
      </c>
      <c r="G628" s="32">
        <f t="shared" ca="1" si="355"/>
        <v>2738.5572210263417</v>
      </c>
      <c r="H628" s="33">
        <f t="shared" ca="1" si="368"/>
        <v>1</v>
      </c>
      <c r="I628" s="34">
        <f t="shared" ca="1" si="369"/>
        <v>-2.8907391441540198E-2</v>
      </c>
      <c r="J628" s="34">
        <f t="shared" ca="1" si="370"/>
        <v>162.47694602741353</v>
      </c>
      <c r="K628" s="35">
        <f ca="1">J628/MAX(J$49:J628)-1</f>
        <v>-0.24325805976735704</v>
      </c>
      <c r="L628" s="32">
        <f t="shared" ca="1" si="356"/>
        <v>2858.0685363237749</v>
      </c>
      <c r="M628" s="33">
        <f t="shared" ca="1" si="371"/>
        <v>0</v>
      </c>
      <c r="N628" s="34">
        <f t="shared" ca="1" si="372"/>
        <v>5.8333333333333336E-3</v>
      </c>
      <c r="O628" s="34">
        <f t="shared" ca="1" si="373"/>
        <v>104.08943809369653</v>
      </c>
      <c r="P628" s="35">
        <f ca="1">O628/MAX(O$49:O628)-1</f>
        <v>-0.32784812887132109</v>
      </c>
      <c r="Q628" s="32">
        <f t="shared" ca="1" si="357"/>
        <v>2870.940811472472</v>
      </c>
      <c r="R628" s="33">
        <f t="shared" ca="1" si="374"/>
        <v>0</v>
      </c>
      <c r="S628" s="34">
        <f t="shared" ca="1" si="375"/>
        <v>5.8333333333333336E-3</v>
      </c>
      <c r="T628" s="34">
        <f t="shared" ca="1" si="376"/>
        <v>75.3793121896137</v>
      </c>
      <c r="U628" s="35">
        <f ca="1">T628/MAX(T$49:T628)-1</f>
        <v>-0.33980381926201086</v>
      </c>
      <c r="V628" s="32">
        <f t="shared" ca="1" si="358"/>
        <v>2738.5572210263417</v>
      </c>
      <c r="W628" s="33">
        <f t="shared" ca="1" si="377"/>
        <v>1</v>
      </c>
      <c r="X628" s="34">
        <f t="shared" ca="1" si="378"/>
        <v>-2.8907391441540198E-2</v>
      </c>
      <c r="Y628" s="34">
        <f t="shared" ca="1" si="379"/>
        <v>56.888088326829916</v>
      </c>
      <c r="Z628" s="35">
        <f ca="1">Y628/MAX(Y$49:Y628)-1</f>
        <v>-0.37501884808784924</v>
      </c>
      <c r="AA628" s="32">
        <f t="shared" ca="1" si="359"/>
        <v>2738.5572210263417</v>
      </c>
      <c r="AB628" s="33">
        <f t="shared" ca="1" si="380"/>
        <v>0</v>
      </c>
      <c r="AC628" s="34">
        <f t="shared" ca="1" si="381"/>
        <v>5.8333333333333336E-3</v>
      </c>
      <c r="AD628" s="34">
        <f t="shared" ca="1" si="382"/>
        <v>188.25073587894587</v>
      </c>
      <c r="AE628" s="35">
        <f ca="1">AD628/MAX(AD$49:AD628)-1</f>
        <v>-0.2161857051437831</v>
      </c>
      <c r="AF628" s="32">
        <f t="shared" ca="1" si="360"/>
        <v>2858.0685363237749</v>
      </c>
      <c r="AG628" s="33">
        <f t="shared" ca="1" si="383"/>
        <v>0</v>
      </c>
      <c r="AH628" s="34">
        <f t="shared" ca="1" si="384"/>
        <v>5.8333333333333336E-3</v>
      </c>
      <c r="AI628" s="34">
        <f t="shared" ca="1" si="385"/>
        <v>84.588577494607833</v>
      </c>
      <c r="AJ628" s="35">
        <f ca="1">AI628/MAX(AI$49:AI628)-1</f>
        <v>-0.1991809040172855</v>
      </c>
      <c r="AK628" s="32">
        <f t="shared" ca="1" si="361"/>
        <v>2858.0685363237749</v>
      </c>
      <c r="AL628" s="33">
        <f t="shared" ca="1" si="362"/>
        <v>0</v>
      </c>
      <c r="AM628" s="34">
        <f t="shared" ca="1" si="386"/>
        <v>5.8333333333333336E-3</v>
      </c>
      <c r="AN628" s="34">
        <f t="shared" ca="1" si="387"/>
        <v>76.339550387132888</v>
      </c>
      <c r="AO628" s="35">
        <f ca="1">AN628/MAX(AN$49:AN628)-1</f>
        <v>-0.29569606976868346</v>
      </c>
      <c r="AP628" s="32">
        <f t="shared" ca="1" si="363"/>
        <v>2880.0068447778858</v>
      </c>
      <c r="AQ628" s="33">
        <f t="shared" ca="1" si="364"/>
        <v>0</v>
      </c>
      <c r="AR628" s="34">
        <f t="shared" ca="1" si="388"/>
        <v>5.8333333333333336E-3</v>
      </c>
      <c r="AS628" s="34">
        <f t="shared" ca="1" si="389"/>
        <v>116.41477454650072</v>
      </c>
      <c r="AT628" s="35">
        <f ca="1">AS628/MAX(AS$49:AS628)-1</f>
        <v>-0.1991809040172855</v>
      </c>
      <c r="AU628" s="32">
        <f t="shared" ca="1" si="365"/>
        <v>2918.9812794909008</v>
      </c>
      <c r="AV628" s="33">
        <f t="shared" ca="1" si="366"/>
        <v>0</v>
      </c>
      <c r="AW628" s="34">
        <f t="shared" ca="1" si="390"/>
        <v>5.8333333333333336E-3</v>
      </c>
      <c r="AX628" s="34">
        <f t="shared" ca="1" si="391"/>
        <v>113.9469213262485</v>
      </c>
      <c r="AY628" s="35">
        <f ca="1">AX628/MAX(AX$49:AX628)-1</f>
        <v>-0.20003285932009807</v>
      </c>
      <c r="AZ628" s="20"/>
      <c r="BA628" s="20"/>
      <c r="BB628" s="20"/>
      <c r="BC628" s="20"/>
      <c r="BD628" s="20"/>
      <c r="BE628" s="20"/>
      <c r="BF628" s="20"/>
      <c r="BG628" s="20"/>
      <c r="BH628" s="20"/>
      <c r="BJ628" s="7">
        <f ca="1">AVERAGE(B626:B628)</f>
        <v>2738.5572210263417</v>
      </c>
      <c r="BK628" s="7">
        <f ca="1">AVERAGE(B623:B628)</f>
        <v>2828.7692502586215</v>
      </c>
      <c r="BL628" s="7">
        <f ca="1">AVERAGE(B617:B628)</f>
        <v>2914.0882133598348</v>
      </c>
      <c r="BM628" s="7">
        <f ca="1">AVERAGE(B611:B628)</f>
        <v>2904.5499010867079</v>
      </c>
      <c r="BN628" s="7">
        <f ca="1">AVERAGE(B605:B628)</f>
        <v>2870.940811472472</v>
      </c>
      <c r="BO628" s="5">
        <f ca="1">IF($B627&gt;=BJ627,$D628,$C628)*0.2+IF($B627&gt;=BK627,$D628,$C628)*0.2+IF($B627&gt;=BL627,$D628,$C628)*0.2+IF($B627&gt;=BM627,$D628,$C628)*0.2+IF($B627&gt;=BN627,$D628,$C628)*0.2</f>
        <v>-1.1148116216413739E-3</v>
      </c>
      <c r="BP628" s="3">
        <f t="shared" ca="1" si="367"/>
        <v>13218.036640594451</v>
      </c>
      <c r="BQ628" s="5">
        <f ca="1">BP628/MAX($BP$36:BP628)-1</f>
        <v>-0.29208081102670413</v>
      </c>
      <c r="BR628" s="3">
        <f t="shared" ca="1" si="352"/>
        <v>153.35007203557245</v>
      </c>
      <c r="BS628" s="4">
        <f ca="1">BR628/MAX($BR$578:BR628)-1</f>
        <v>-0.29208081102670402</v>
      </c>
    </row>
    <row r="629" spans="1:71" x14ac:dyDescent="0.2">
      <c r="A629" s="15">
        <v>27514</v>
      </c>
      <c r="B629" s="18">
        <v>2570.8895070159074</v>
      </c>
      <c r="C629" s="17">
        <f t="shared" ca="1" si="353"/>
        <v>5.8333333333333336E-3</v>
      </c>
      <c r="D629" s="17">
        <f ca="1">B629/B628-1</f>
        <v>-5.4844672713805998E-2</v>
      </c>
      <c r="E629" s="20">
        <f t="shared" ca="1" si="354"/>
        <v>17.626571760475915</v>
      </c>
      <c r="F629" s="20">
        <f ca="1">E629/MAX(E$49:E629)-1</f>
        <v>-0.30059007931355819</v>
      </c>
      <c r="G629" s="32">
        <f t="shared" ca="1" si="355"/>
        <v>2697.3340424983598</v>
      </c>
      <c r="H629" s="33">
        <f t="shared" ca="1" si="368"/>
        <v>0</v>
      </c>
      <c r="I629" s="34">
        <f t="shared" ca="1" si="369"/>
        <v>5.8333333333333336E-3</v>
      </c>
      <c r="J629" s="34">
        <f t="shared" ca="1" si="370"/>
        <v>163.42472821257346</v>
      </c>
      <c r="K629" s="35">
        <f ca="1">J629/MAX(J$49:J629)-1</f>
        <v>-0.2388437317826666</v>
      </c>
      <c r="L629" s="32">
        <f t="shared" ca="1" si="356"/>
        <v>2835.8054595944604</v>
      </c>
      <c r="M629" s="33">
        <f t="shared" ca="1" si="371"/>
        <v>0</v>
      </c>
      <c r="N629" s="34">
        <f t="shared" ca="1" si="372"/>
        <v>5.8333333333333336E-3</v>
      </c>
      <c r="O629" s="34">
        <f t="shared" ca="1" si="373"/>
        <v>104.69662648257643</v>
      </c>
      <c r="P629" s="35">
        <f ca="1">O629/MAX(O$49:O629)-1</f>
        <v>-0.32392724295640374</v>
      </c>
      <c r="Q629" s="32">
        <f t="shared" ca="1" si="357"/>
        <v>2867.9274182430786</v>
      </c>
      <c r="R629" s="33">
        <f t="shared" ca="1" si="374"/>
        <v>0</v>
      </c>
      <c r="S629" s="34">
        <f t="shared" ca="1" si="375"/>
        <v>5.8333333333333336E-3</v>
      </c>
      <c r="T629" s="34">
        <f t="shared" ca="1" si="376"/>
        <v>75.819024844053118</v>
      </c>
      <c r="U629" s="35">
        <f ca="1">T629/MAX(T$49:T629)-1</f>
        <v>-0.33595267487437264</v>
      </c>
      <c r="V629" s="32">
        <f t="shared" ca="1" si="358"/>
        <v>2697.3340424983598</v>
      </c>
      <c r="W629" s="33">
        <f t="shared" ca="1" si="377"/>
        <v>0</v>
      </c>
      <c r="X629" s="34">
        <f t="shared" ca="1" si="378"/>
        <v>5.4844672713805998E-2</v>
      </c>
      <c r="Y629" s="34">
        <f t="shared" ca="1" si="379"/>
        <v>60.008096912428996</v>
      </c>
      <c r="Z629" s="35">
        <f ca="1">Y629/MAX(Y$49:Y629)-1</f>
        <v>-0.34074196135892976</v>
      </c>
      <c r="AA629" s="32">
        <f t="shared" ca="1" si="359"/>
        <v>2697.3340424983598</v>
      </c>
      <c r="AB629" s="33">
        <f t="shared" ca="1" si="380"/>
        <v>0</v>
      </c>
      <c r="AC629" s="34">
        <f t="shared" ca="1" si="381"/>
        <v>5.8333333333333336E-3</v>
      </c>
      <c r="AD629" s="34">
        <f t="shared" ca="1" si="382"/>
        <v>189.34886517157307</v>
      </c>
      <c r="AE629" s="35">
        <f ca="1">AD629/MAX(AD$49:AD629)-1</f>
        <v>-0.21161345509045515</v>
      </c>
      <c r="AF629" s="32">
        <f t="shared" ca="1" si="360"/>
        <v>2835.8054595944604</v>
      </c>
      <c r="AG629" s="33">
        <f t="shared" ca="1" si="383"/>
        <v>0</v>
      </c>
      <c r="AH629" s="34">
        <f t="shared" ca="1" si="384"/>
        <v>5.8333333333333336E-3</v>
      </c>
      <c r="AI629" s="34">
        <f t="shared" ca="1" si="385"/>
        <v>85.082010863326374</v>
      </c>
      <c r="AJ629" s="35">
        <f ca="1">AI629/MAX(AI$49:AI629)-1</f>
        <v>-0.19450945929071972</v>
      </c>
      <c r="AK629" s="32">
        <f t="shared" ca="1" si="361"/>
        <v>2835.8054595944604</v>
      </c>
      <c r="AL629" s="33">
        <f t="shared" ca="1" si="362"/>
        <v>0</v>
      </c>
      <c r="AM629" s="34">
        <f t="shared" ca="1" si="386"/>
        <v>5.8333333333333336E-3</v>
      </c>
      <c r="AN629" s="34">
        <f t="shared" ca="1" si="387"/>
        <v>76.784864431057827</v>
      </c>
      <c r="AO629" s="35">
        <f ca="1">AN629/MAX(AN$49:AN629)-1</f>
        <v>-0.29158763017566747</v>
      </c>
      <c r="AP629" s="32">
        <f t="shared" ca="1" si="363"/>
        <v>2801.0417148877577</v>
      </c>
      <c r="AQ629" s="33">
        <f t="shared" ca="1" si="364"/>
        <v>0</v>
      </c>
      <c r="AR629" s="34">
        <f t="shared" ca="1" si="388"/>
        <v>5.8333333333333336E-3</v>
      </c>
      <c r="AS629" s="34">
        <f t="shared" ca="1" si="389"/>
        <v>117.09386073135532</v>
      </c>
      <c r="AT629" s="35">
        <f ca="1">AS629/MAX(AS$49:AS629)-1</f>
        <v>-0.19450945929071961</v>
      </c>
      <c r="AU629" s="32">
        <f t="shared" ca="1" si="365"/>
        <v>2820.574415246409</v>
      </c>
      <c r="AV629" s="33">
        <f t="shared" ca="1" si="366"/>
        <v>0</v>
      </c>
      <c r="AW629" s="34">
        <f t="shared" ca="1" si="390"/>
        <v>5.8333333333333336E-3</v>
      </c>
      <c r="AX629" s="34">
        <f t="shared" ca="1" si="391"/>
        <v>114.61161170065162</v>
      </c>
      <c r="AY629" s="35">
        <f ca="1">AX629/MAX(AX$49:AX629)-1</f>
        <v>-0.19536638433279852</v>
      </c>
      <c r="AZ629" s="20"/>
      <c r="BA629" s="20"/>
      <c r="BB629" s="20"/>
      <c r="BC629" s="20"/>
      <c r="BD629" s="20"/>
      <c r="BE629" s="20"/>
      <c r="BF629" s="20"/>
      <c r="BG629" s="20"/>
      <c r="BH629" s="20"/>
      <c r="BJ629" s="7">
        <f ca="1">AVERAGE(B627:B629)</f>
        <v>2697.3340424983598</v>
      </c>
      <c r="BK629" s="7">
        <f ca="1">AVERAGE(B624:B629)</f>
        <v>2758.9542288723842</v>
      </c>
      <c r="BL629" s="7">
        <f ca="1">AVERAGE(B618:B629)</f>
        <v>2846.5153660448996</v>
      </c>
      <c r="BM629" s="7">
        <f ca="1">AVERAGE(B612:B629)</f>
        <v>2899.4486570506215</v>
      </c>
      <c r="BN629" s="7">
        <f ca="1">AVERAGE(B606:B629)</f>
        <v>2867.9274182430786</v>
      </c>
      <c r="BO629" s="5">
        <f ca="1">IF($B628&gt;=BJ628,$D629,$C629)*0.2+IF($B628&gt;=BK628,$D629,$C629)*0.2+IF($B628&gt;=BL628,$D629,$C629)*0.2+IF($B628&gt;=BM628,$D629,$C629)*0.2+IF($B628&gt;=BN628,$D629,$C629)*0.2</f>
        <v>5.8333333333333336E-3</v>
      </c>
      <c r="BP629" s="3">
        <f t="shared" ca="1" si="367"/>
        <v>13295.141854331252</v>
      </c>
      <c r="BQ629" s="5">
        <f ca="1">BP629/MAX($BP$36:BP629)-1</f>
        <v>-0.28795128242435986</v>
      </c>
      <c r="BR629" s="3">
        <f t="shared" ca="1" si="352"/>
        <v>154.24461412244662</v>
      </c>
      <c r="BS629" s="4">
        <f ca="1">BR629/MAX($BR$578:BR629)-1</f>
        <v>-0.28795128242435986</v>
      </c>
    </row>
    <row r="630" spans="1:71" x14ac:dyDescent="0.2">
      <c r="A630" s="15">
        <v>27545</v>
      </c>
      <c r="B630" s="18">
        <v>2706.4107676827703</v>
      </c>
      <c r="C630" s="17">
        <f t="shared" ca="1" si="353"/>
        <v>5.8333333333333336E-3</v>
      </c>
      <c r="D630" s="17">
        <f ca="1">B630/B629-1</f>
        <v>5.2713763192477892E-2</v>
      </c>
      <c r="E630" s="20">
        <f t="shared" ca="1" si="354"/>
        <v>18.55573469015286</v>
      </c>
      <c r="F630" s="20">
        <f ca="1">E630/MAX(E$49:E630)-1</f>
        <v>-0.26372155038002343</v>
      </c>
      <c r="G630" s="32">
        <f t="shared" ca="1" si="355"/>
        <v>2665.7903934300307</v>
      </c>
      <c r="H630" s="33">
        <f t="shared" ca="1" si="368"/>
        <v>0</v>
      </c>
      <c r="I630" s="34">
        <f t="shared" ca="1" si="369"/>
        <v>5.8333333333333336E-3</v>
      </c>
      <c r="J630" s="34">
        <f t="shared" ca="1" si="370"/>
        <v>164.37803912714679</v>
      </c>
      <c r="K630" s="35">
        <f ca="1">J630/MAX(J$49:J630)-1</f>
        <v>-0.23440365355139881</v>
      </c>
      <c r="L630" s="32">
        <f t="shared" ca="1" si="356"/>
        <v>2794.8353823616353</v>
      </c>
      <c r="M630" s="33">
        <f t="shared" ca="1" si="371"/>
        <v>0</v>
      </c>
      <c r="N630" s="34">
        <f t="shared" ca="1" si="372"/>
        <v>5.8333333333333336E-3</v>
      </c>
      <c r="O630" s="34">
        <f t="shared" ca="1" si="373"/>
        <v>105.3073568037248</v>
      </c>
      <c r="P630" s="35">
        <f ca="1">O630/MAX(O$49:O630)-1</f>
        <v>-0.31998348520698283</v>
      </c>
      <c r="Q630" s="32">
        <f t="shared" ca="1" si="357"/>
        <v>2864.6725676580832</v>
      </c>
      <c r="R630" s="33">
        <f t="shared" ca="1" si="374"/>
        <v>0</v>
      </c>
      <c r="S630" s="34">
        <f t="shared" ca="1" si="375"/>
        <v>5.8333333333333336E-3</v>
      </c>
      <c r="T630" s="34">
        <f t="shared" ca="1" si="376"/>
        <v>76.261302488976767</v>
      </c>
      <c r="U630" s="35">
        <f ca="1">T630/MAX(T$49:T630)-1</f>
        <v>-0.33207906547780641</v>
      </c>
      <c r="V630" s="32">
        <f t="shared" ca="1" si="358"/>
        <v>2665.7903934300307</v>
      </c>
      <c r="W630" s="33">
        <f t="shared" ca="1" si="377"/>
        <v>0</v>
      </c>
      <c r="X630" s="34">
        <f t="shared" ca="1" si="378"/>
        <v>-5.2713763192477892E-2</v>
      </c>
      <c r="Y630" s="34">
        <f t="shared" ca="1" si="379"/>
        <v>56.844844302155948</v>
      </c>
      <c r="Z630" s="35">
        <f ca="1">Y630/MAX(Y$49:Y630)-1</f>
        <v>-0.37549393349059268</v>
      </c>
      <c r="AA630" s="32">
        <f t="shared" ca="1" si="359"/>
        <v>2665.7903934300307</v>
      </c>
      <c r="AB630" s="33">
        <f t="shared" ca="1" si="380"/>
        <v>0</v>
      </c>
      <c r="AC630" s="34">
        <f t="shared" ca="1" si="381"/>
        <v>5.8333333333333336E-3</v>
      </c>
      <c r="AD630" s="34">
        <f t="shared" ca="1" si="382"/>
        <v>190.45340021840724</v>
      </c>
      <c r="AE630" s="35">
        <f ca="1">AD630/MAX(AD$49:AD630)-1</f>
        <v>-0.20701453357848287</v>
      </c>
      <c r="AF630" s="32">
        <f t="shared" ca="1" si="360"/>
        <v>2794.8353823616353</v>
      </c>
      <c r="AG630" s="33">
        <f t="shared" ca="1" si="383"/>
        <v>0</v>
      </c>
      <c r="AH630" s="34">
        <f t="shared" ca="1" si="384"/>
        <v>5.8333333333333336E-3</v>
      </c>
      <c r="AI630" s="34">
        <f t="shared" ca="1" si="385"/>
        <v>85.578322593362444</v>
      </c>
      <c r="AJ630" s="35">
        <f ca="1">AI630/MAX(AI$49:AI630)-1</f>
        <v>-0.18981076446991552</v>
      </c>
      <c r="AK630" s="32">
        <f t="shared" ca="1" si="361"/>
        <v>2794.8353823616353</v>
      </c>
      <c r="AL630" s="33">
        <f t="shared" ca="1" si="362"/>
        <v>0</v>
      </c>
      <c r="AM630" s="34">
        <f t="shared" ca="1" si="386"/>
        <v>5.8333333333333336E-3</v>
      </c>
      <c r="AN630" s="34">
        <f t="shared" ca="1" si="387"/>
        <v>77.232776140238997</v>
      </c>
      <c r="AO630" s="35">
        <f ca="1">AN630/MAX(AN$49:AN630)-1</f>
        <v>-0.28745522468502549</v>
      </c>
      <c r="AP630" s="32">
        <f t="shared" ca="1" si="363"/>
        <v>2801.0417148877577</v>
      </c>
      <c r="AQ630" s="33">
        <f t="shared" ca="1" si="364"/>
        <v>0</v>
      </c>
      <c r="AR630" s="34">
        <f t="shared" ca="1" si="388"/>
        <v>5.8333333333333336E-3</v>
      </c>
      <c r="AS630" s="34">
        <f t="shared" ca="1" si="389"/>
        <v>117.77690825228822</v>
      </c>
      <c r="AT630" s="35">
        <f ca="1">AS630/MAX(AS$49:AS630)-1</f>
        <v>-0.18981076446991552</v>
      </c>
      <c r="AU630" s="32">
        <f t="shared" ca="1" si="365"/>
        <v>2791.8692007551654</v>
      </c>
      <c r="AV630" s="33">
        <f t="shared" ca="1" si="366"/>
        <v>0</v>
      </c>
      <c r="AW630" s="34">
        <f t="shared" ca="1" si="390"/>
        <v>5.8333333333333336E-3</v>
      </c>
      <c r="AX630" s="34">
        <f t="shared" ca="1" si="391"/>
        <v>115.28017943557209</v>
      </c>
      <c r="AY630" s="35">
        <f ca="1">AX630/MAX(AX$49:AX630)-1</f>
        <v>-0.19067268824140648</v>
      </c>
      <c r="AZ630" s="20"/>
      <c r="BA630" s="20"/>
      <c r="BB630" s="20"/>
      <c r="BC630" s="20"/>
      <c r="BD630" s="20"/>
      <c r="BE630" s="20"/>
      <c r="BF630" s="20"/>
      <c r="BG630" s="20"/>
      <c r="BH630" s="20"/>
      <c r="BJ630" s="7">
        <f ca="1">AVERAGE(B628:B630)</f>
        <v>2665.7903934300307</v>
      </c>
      <c r="BK630" s="7">
        <f ca="1">AVERAGE(B625:B630)</f>
        <v>2728.8297970925978</v>
      </c>
      <c r="BL630" s="7">
        <f ca="1">AVERAGE(B619:B630)</f>
        <v>2821.4988031613689</v>
      </c>
      <c r="BM630" s="7">
        <f ca="1">AVERAGE(B613:B630)</f>
        <v>2927.0300449110669</v>
      </c>
      <c r="BN630" s="7">
        <f ca="1">AVERAGE(B607:B630)</f>
        <v>2864.6725676580832</v>
      </c>
      <c r="BO630" s="5">
        <f ca="1">IF($B629&gt;=BJ629,$D630,$C630)*0.2+IF($B629&gt;=BK629,$D630,$C630)*0.2+IF($B629&gt;=BL629,$D630,$C630)*0.2+IF($B629&gt;=BM629,$D630,$C630)*0.2+IF($B629&gt;=BN629,$D630,$C630)*0.2</f>
        <v>5.8333333333333336E-3</v>
      </c>
      <c r="BP630" s="3">
        <f t="shared" ca="1" si="367"/>
        <v>13372.696848481519</v>
      </c>
      <c r="BQ630" s="5">
        <f ca="1">BP630/MAX($BP$36:BP630)-1</f>
        <v>-0.28379766490516856</v>
      </c>
      <c r="BR630" s="3">
        <f t="shared" ca="1" si="352"/>
        <v>155.14437437149422</v>
      </c>
      <c r="BS630" s="4">
        <f ca="1">BR630/MAX($BR$578:BR630)-1</f>
        <v>-0.28379766490516856</v>
      </c>
    </row>
    <row r="631" spans="1:71" x14ac:dyDescent="0.2">
      <c r="A631" s="15">
        <v>27575</v>
      </c>
      <c r="B631" s="18">
        <v>3000.1607573957335</v>
      </c>
      <c r="C631" s="17">
        <f t="shared" ca="1" si="353"/>
        <v>5.8333333333333336E-3</v>
      </c>
      <c r="D631" s="17">
        <f ca="1">B631/B630-1</f>
        <v>0.10853858298992503</v>
      </c>
      <c r="E631" s="20">
        <f t="shared" ca="1" si="354"/>
        <v>20.569747839759046</v>
      </c>
      <c r="F631" s="20">
        <f ca="1">E631/MAX(E$49:E631)-1</f>
        <v>-0.1838069307722523</v>
      </c>
      <c r="G631" s="32">
        <f t="shared" ca="1" si="355"/>
        <v>2759.153677364804</v>
      </c>
      <c r="H631" s="33">
        <f t="shared" ca="1" si="368"/>
        <v>1</v>
      </c>
      <c r="I631" s="34">
        <f t="shared" ca="1" si="369"/>
        <v>0.10853858298992503</v>
      </c>
      <c r="J631" s="34">
        <f t="shared" ca="1" si="370"/>
        <v>182.21939856866976</v>
      </c>
      <c r="K631" s="35">
        <f ca="1">J631/MAX(J$49:J631)-1</f>
        <v>-0.151306910965604</v>
      </c>
      <c r="L631" s="32">
        <f t="shared" ca="1" si="356"/>
        <v>2789.6126458996991</v>
      </c>
      <c r="M631" s="33">
        <f t="shared" ca="1" si="371"/>
        <v>0</v>
      </c>
      <c r="N631" s="34">
        <f t="shared" ca="1" si="372"/>
        <v>5.8333333333333336E-3</v>
      </c>
      <c r="O631" s="34">
        <f t="shared" ca="1" si="373"/>
        <v>105.92164971841319</v>
      </c>
      <c r="P631" s="35">
        <f ca="1">O631/MAX(O$49:O631)-1</f>
        <v>-0.31601672220402355</v>
      </c>
      <c r="Q631" s="32">
        <f t="shared" ca="1" si="357"/>
        <v>2863.4786616821766</v>
      </c>
      <c r="R631" s="33">
        <f t="shared" ca="1" si="374"/>
        <v>0</v>
      </c>
      <c r="S631" s="34">
        <f t="shared" ca="1" si="375"/>
        <v>5.8333333333333336E-3</v>
      </c>
      <c r="T631" s="34">
        <f t="shared" ca="1" si="376"/>
        <v>76.706160086829129</v>
      </c>
      <c r="U631" s="35">
        <f ca="1">T631/MAX(T$49:T631)-1</f>
        <v>-0.32818286002642694</v>
      </c>
      <c r="V631" s="32">
        <f t="shared" ca="1" si="358"/>
        <v>2759.153677364804</v>
      </c>
      <c r="W631" s="33">
        <f t="shared" ca="1" si="377"/>
        <v>1</v>
      </c>
      <c r="X631" s="34">
        <f t="shared" ca="1" si="378"/>
        <v>0.10853858298992503</v>
      </c>
      <c r="Y631" s="34">
        <f t="shared" ca="1" si="379"/>
        <v>63.014703152994869</v>
      </c>
      <c r="Z631" s="35">
        <f ca="1">Y631/MAX(Y$49:Y631)-1</f>
        <v>-0.30771092996304972</v>
      </c>
      <c r="AA631" s="32">
        <f t="shared" ca="1" si="359"/>
        <v>2759.153677364804</v>
      </c>
      <c r="AB631" s="33">
        <f t="shared" ca="1" si="380"/>
        <v>1</v>
      </c>
      <c r="AC631" s="34">
        <f t="shared" ca="1" si="381"/>
        <v>0.10853858298992503</v>
      </c>
      <c r="AD631" s="34">
        <f t="shared" ca="1" si="382"/>
        <v>211.12494240372624</v>
      </c>
      <c r="AE631" s="35">
        <f ca="1">AD631/MAX(AD$49:AD631)-1</f>
        <v>-0.12094501472148667</v>
      </c>
      <c r="AF631" s="32">
        <f t="shared" ca="1" si="360"/>
        <v>2789.6126458996991</v>
      </c>
      <c r="AG631" s="33">
        <f t="shared" ca="1" si="383"/>
        <v>0</v>
      </c>
      <c r="AH631" s="34">
        <f t="shared" ca="1" si="384"/>
        <v>5.8333333333333336E-3</v>
      </c>
      <c r="AI631" s="34">
        <f t="shared" ca="1" si="385"/>
        <v>86.077529475157064</v>
      </c>
      <c r="AJ631" s="35">
        <f ca="1">AI631/MAX(AI$49:AI631)-1</f>
        <v>-0.18508466059599005</v>
      </c>
      <c r="AK631" s="32">
        <f t="shared" ca="1" si="361"/>
        <v>2789.6126458996991</v>
      </c>
      <c r="AL631" s="33">
        <f t="shared" ca="1" si="362"/>
        <v>0</v>
      </c>
      <c r="AM631" s="34">
        <f t="shared" ca="1" si="386"/>
        <v>5.8333333333333336E-3</v>
      </c>
      <c r="AN631" s="34">
        <f t="shared" ca="1" si="387"/>
        <v>77.683300667723728</v>
      </c>
      <c r="AO631" s="35">
        <f ca="1">AN631/MAX(AN$49:AN631)-1</f>
        <v>-0.28329871349568814</v>
      </c>
      <c r="AP631" s="32">
        <f t="shared" ca="1" si="363"/>
        <v>2720.0709055914144</v>
      </c>
      <c r="AQ631" s="33">
        <f t="shared" ca="1" si="364"/>
        <v>0</v>
      </c>
      <c r="AR631" s="34">
        <f t="shared" ca="1" si="388"/>
        <v>5.8333333333333336E-3</v>
      </c>
      <c r="AS631" s="34">
        <f t="shared" ca="1" si="389"/>
        <v>118.46394021709324</v>
      </c>
      <c r="AT631" s="35">
        <f ca="1">AS631/MAX(AS$49:AS631)-1</f>
        <v>-0.18508466059599005</v>
      </c>
      <c r="AU631" s="32">
        <f t="shared" ca="1" si="365"/>
        <v>2738.5572210263417</v>
      </c>
      <c r="AV631" s="33">
        <f t="shared" ca="1" si="366"/>
        <v>0</v>
      </c>
      <c r="AW631" s="34">
        <f t="shared" ca="1" si="390"/>
        <v>3.150964574748126E-2</v>
      </c>
      <c r="AX631" s="34">
        <f t="shared" ca="1" si="391"/>
        <v>118.91261705129304</v>
      </c>
      <c r="AY631" s="35">
        <f ca="1">AX631/MAX(AX$49:AX631)-1</f>
        <v>-0.16517107135413189</v>
      </c>
      <c r="AZ631" s="20"/>
      <c r="BA631" s="20"/>
      <c r="BB631" s="20"/>
      <c r="BC631" s="20"/>
      <c r="BD631" s="20"/>
      <c r="BE631" s="20"/>
      <c r="BF631" s="20"/>
      <c r="BG631" s="20"/>
      <c r="BH631" s="20"/>
      <c r="BJ631" s="7">
        <f ca="1">AVERAGE(B629:B631)</f>
        <v>2759.153677364804</v>
      </c>
      <c r="BK631" s="7">
        <f ca="1">AVERAGE(B626:B631)</f>
        <v>2748.8554491955729</v>
      </c>
      <c r="BL631" s="7">
        <f ca="1">AVERAGE(B620:B631)</f>
        <v>2838.7188434185923</v>
      </c>
      <c r="BM631" s="7">
        <f ca="1">AVERAGE(B614:B631)</f>
        <v>2948.8129745058704</v>
      </c>
      <c r="BN631" s="7">
        <f ca="1">AVERAGE(B608:B631)</f>
        <v>2863.4786616821766</v>
      </c>
      <c r="BO631" s="5">
        <f ca="1">IF($B630&gt;=BJ630,$D631,$C631)*0.2+IF($B630&gt;=BK630,$D631,$C631)*0.2+IF($B630&gt;=BL630,$D631,$C631)*0.2+IF($B630&gt;=BM630,$D631,$C631)*0.2+IF($B630&gt;=BN630,$D631,$C631)*0.2</f>
        <v>2.6374383264651673E-2</v>
      </c>
      <c r="BP631" s="3">
        <f t="shared" ca="1" si="367"/>
        <v>13725.393480445371</v>
      </c>
      <c r="BQ631" s="5">
        <f ca="1">BP631/MAX($BP$36:BP631)-1</f>
        <v>-0.26490827002433892</v>
      </c>
      <c r="BR631" s="3">
        <f t="shared" ca="1" si="352"/>
        <v>159.23621156252261</v>
      </c>
      <c r="BS631" s="4">
        <f ca="1">BR631/MAX($BR$578:BR631)-1</f>
        <v>-0.26490827002433903</v>
      </c>
    </row>
    <row r="632" spans="1:71" x14ac:dyDescent="0.2">
      <c r="A632" s="15">
        <v>27606</v>
      </c>
      <c r="B632" s="18">
        <v>2896.6766142995421</v>
      </c>
      <c r="C632" s="17">
        <f t="shared" ca="1" si="353"/>
        <v>5.8333333333333336E-3</v>
      </c>
      <c r="D632" s="17">
        <f ca="1">B632/B631-1</f>
        <v>-3.4492866037625247E-2</v>
      </c>
      <c r="E632" s="20">
        <f t="shared" ca="1" si="354"/>
        <v>19.860238283094507</v>
      </c>
      <c r="F632" s="20">
        <f ca="1">E632/MAX(E$49:E632)-1</f>
        <v>-0.21195976896996316</v>
      </c>
      <c r="G632" s="32">
        <f t="shared" ca="1" si="355"/>
        <v>2867.7493797926818</v>
      </c>
      <c r="H632" s="33">
        <f t="shared" ca="1" si="368"/>
        <v>1</v>
      </c>
      <c r="I632" s="34">
        <f t="shared" ca="1" si="369"/>
        <v>-3.4492866037625247E-2</v>
      </c>
      <c r="J632" s="34">
        <f t="shared" ca="1" si="370"/>
        <v>175.93412926438398</v>
      </c>
      <c r="K632" s="35">
        <f ca="1">J632/MAX(J$49:J632)-1</f>
        <v>-0.18058076799272582</v>
      </c>
      <c r="L632" s="32">
        <f t="shared" ca="1" si="356"/>
        <v>2814.6753147945683</v>
      </c>
      <c r="M632" s="33">
        <f t="shared" ca="1" si="371"/>
        <v>1</v>
      </c>
      <c r="N632" s="34">
        <f t="shared" ca="1" si="372"/>
        <v>-3.4492866037625247E-2</v>
      </c>
      <c r="O632" s="34">
        <f t="shared" ca="1" si="373"/>
        <v>102.2681084441917</v>
      </c>
      <c r="P632" s="35">
        <f ca="1">O632/MAX(O$49:O632)-1</f>
        <v>-0.339609265777016</v>
      </c>
      <c r="Q632" s="32">
        <f t="shared" ca="1" si="357"/>
        <v>2866.1329947474583</v>
      </c>
      <c r="R632" s="33">
        <f t="shared" ca="1" si="374"/>
        <v>1</v>
      </c>
      <c r="S632" s="34">
        <f t="shared" ca="1" si="375"/>
        <v>-3.4492866037625247E-2</v>
      </c>
      <c r="T632" s="34">
        <f t="shared" ca="1" si="376"/>
        <v>74.060344782693491</v>
      </c>
      <c r="U632" s="35">
        <f ca="1">T632/MAX(T$49:T632)-1</f>
        <v>-0.35135575863731594</v>
      </c>
      <c r="V632" s="32">
        <f t="shared" ca="1" si="358"/>
        <v>2867.7493797926818</v>
      </c>
      <c r="W632" s="33">
        <f t="shared" ca="1" si="377"/>
        <v>1</v>
      </c>
      <c r="X632" s="34">
        <f t="shared" ca="1" si="378"/>
        <v>-3.4492866037625247E-2</v>
      </c>
      <c r="Y632" s="34">
        <f t="shared" ca="1" si="379"/>
        <v>60.841145438737897</v>
      </c>
      <c r="Z632" s="35">
        <f ca="1">Y632/MAX(Y$49:Y632)-1</f>
        <v>-0.33158996411514641</v>
      </c>
      <c r="AA632" s="32">
        <f t="shared" ca="1" si="359"/>
        <v>2867.7493797926818</v>
      </c>
      <c r="AB632" s="33">
        <f t="shared" ca="1" si="380"/>
        <v>1</v>
      </c>
      <c r="AC632" s="34">
        <f t="shared" ca="1" si="381"/>
        <v>-3.4492866037625247E-2</v>
      </c>
      <c r="AD632" s="34">
        <f t="shared" ca="1" si="382"/>
        <v>203.84263804819315</v>
      </c>
      <c r="AE632" s="35">
        <f ca="1">AD632/MAX(AD$49:AD632)-1</f>
        <v>-0.15126614056840504</v>
      </c>
      <c r="AF632" s="32">
        <f t="shared" ca="1" si="360"/>
        <v>2814.6753147945683</v>
      </c>
      <c r="AG632" s="33">
        <f t="shared" ca="1" si="383"/>
        <v>0</v>
      </c>
      <c r="AH632" s="34">
        <f t="shared" ca="1" si="384"/>
        <v>5.8333333333333336E-3</v>
      </c>
      <c r="AI632" s="34">
        <f t="shared" ca="1" si="385"/>
        <v>86.579648397095482</v>
      </c>
      <c r="AJ632" s="35">
        <f ca="1">AI632/MAX(AI$49:AI632)-1</f>
        <v>-0.18033098778279988</v>
      </c>
      <c r="AK632" s="32">
        <f t="shared" ca="1" si="361"/>
        <v>2814.6753147945683</v>
      </c>
      <c r="AL632" s="33">
        <f t="shared" ca="1" si="362"/>
        <v>0.3</v>
      </c>
      <c r="AM632" s="34">
        <f t="shared" ca="1" si="386"/>
        <v>5.8333333333333336E-3</v>
      </c>
      <c r="AN632" s="34">
        <f t="shared" ca="1" si="387"/>
        <v>78.136453254952116</v>
      </c>
      <c r="AO632" s="35">
        <f ca="1">AN632/MAX(AN$49:AN632)-1</f>
        <v>-0.27911795599107958</v>
      </c>
      <c r="AP632" s="32">
        <f t="shared" ca="1" si="363"/>
        <v>3000.1607573957335</v>
      </c>
      <c r="AQ632" s="33">
        <f t="shared" ca="1" si="364"/>
        <v>1</v>
      </c>
      <c r="AR632" s="34">
        <f t="shared" ca="1" si="388"/>
        <v>-3.4492866037625247E-2</v>
      </c>
      <c r="AS632" s="34">
        <f t="shared" ca="1" si="389"/>
        <v>114.37777939689579</v>
      </c>
      <c r="AT632" s="35">
        <f ca="1">AS632/MAX(AS$49:AS632)-1</f>
        <v>-0.21319342623005844</v>
      </c>
      <c r="AU632" s="32">
        <f t="shared" ca="1" si="365"/>
        <v>2759.153677364804</v>
      </c>
      <c r="AV632" s="33">
        <f t="shared" ca="1" si="366"/>
        <v>1</v>
      </c>
      <c r="AW632" s="34">
        <f t="shared" ca="1" si="390"/>
        <v>-1.4329766352145957E-2</v>
      </c>
      <c r="AX632" s="34">
        <f t="shared" ca="1" si="391"/>
        <v>117.2086270326258</v>
      </c>
      <c r="AY632" s="35">
        <f ca="1">AX632/MAX(AX$49:AX632)-1</f>
        <v>-0.17713397484563953</v>
      </c>
      <c r="AZ632" s="20"/>
      <c r="BA632" s="20"/>
      <c r="BB632" s="20"/>
      <c r="BC632" s="20"/>
      <c r="BD632" s="20"/>
      <c r="BE632" s="20"/>
      <c r="BF632" s="20"/>
      <c r="BG632" s="20"/>
      <c r="BH632" s="20"/>
      <c r="BJ632" s="7">
        <f ca="1">AVERAGE(B630:B632)</f>
        <v>2867.7493797926818</v>
      </c>
      <c r="BK632" s="7">
        <f ca="1">AVERAGE(B627:B632)</f>
        <v>2782.5417111455208</v>
      </c>
      <c r="BL632" s="7">
        <f ca="1">AVERAGE(B621:B632)</f>
        <v>2820.4325996093025</v>
      </c>
      <c r="BM632" s="7">
        <f ca="1">AVERAGE(B615:B632)</f>
        <v>2942.3833227354758</v>
      </c>
      <c r="BN632" s="7">
        <f ca="1">AVERAGE(B609:B632)</f>
        <v>2866.1329947474583</v>
      </c>
      <c r="BO632" s="5">
        <f ca="1">IF($B631&gt;=BJ631,$D632,$C632)*0.2+IF($B631&gt;=BK631,$D632,$C632)*0.2+IF($B631&gt;=BL631,$D632,$C632)*0.2+IF($B631&gt;=BM631,$D632,$C632)*0.2+IF($B631&gt;=BN631,$D632,$C632)*0.2</f>
        <v>-3.4492866037625247E-2</v>
      </c>
      <c r="BP632" s="3">
        <f t="shared" ca="1" si="367"/>
        <v>13251.965321810674</v>
      </c>
      <c r="BQ632" s="5">
        <f ca="1">BP632/MAX($BP$36:BP632)-1</f>
        <v>-0.29026369059175561</v>
      </c>
      <c r="BR632" s="3">
        <f t="shared" ca="1" si="352"/>
        <v>153.74369824875757</v>
      </c>
      <c r="BS632" s="4">
        <f ca="1">BR632/MAX($BR$578:BR632)-1</f>
        <v>-0.29026369059175572</v>
      </c>
    </row>
    <row r="633" spans="1:71" x14ac:dyDescent="0.2">
      <c r="A633" s="15">
        <v>27637</v>
      </c>
      <c r="B633" s="18">
        <v>2433.1435036426215</v>
      </c>
      <c r="C633" s="17">
        <f t="shared" ca="1" si="353"/>
        <v>5.8333333333333336E-3</v>
      </c>
      <c r="D633" s="17">
        <f ca="1">B633/B632-1</f>
        <v>-0.16002238854301987</v>
      </c>
      <c r="E633" s="20">
        <f t="shared" ca="1" si="354"/>
        <v>16.682155516000201</v>
      </c>
      <c r="F633" s="20">
        <f ca="1">E633/MAX(E$49:E633)-1</f>
        <v>-0.33806384900738284</v>
      </c>
      <c r="G633" s="32">
        <f t="shared" ca="1" si="355"/>
        <v>2776.6602917792989</v>
      </c>
      <c r="H633" s="33">
        <f t="shared" ca="1" si="368"/>
        <v>1</v>
      </c>
      <c r="I633" s="34">
        <f t="shared" ca="1" si="369"/>
        <v>-0.16002238854301987</v>
      </c>
      <c r="J633" s="34">
        <f t="shared" ca="1" si="370"/>
        <v>147.78072967326085</v>
      </c>
      <c r="K633" s="35">
        <f ca="1">J633/MAX(J$49:J633)-1</f>
        <v>-0.31170619071661676</v>
      </c>
      <c r="L633" s="32">
        <f t="shared" ca="1" si="356"/>
        <v>2759.0117016254972</v>
      </c>
      <c r="M633" s="33">
        <f t="shared" ca="1" si="371"/>
        <v>1</v>
      </c>
      <c r="N633" s="34">
        <f t="shared" ca="1" si="372"/>
        <v>-0.16002238854301987</v>
      </c>
      <c r="O633" s="34">
        <f t="shared" ca="1" si="373"/>
        <v>85.902921459175559</v>
      </c>
      <c r="P633" s="35">
        <f ca="1">O633/MAX(O$49:O633)-1</f>
        <v>-0.44528656843905656</v>
      </c>
      <c r="Q633" s="32">
        <f t="shared" ca="1" si="357"/>
        <v>2852.5667256447873</v>
      </c>
      <c r="R633" s="33">
        <f t="shared" ca="1" si="374"/>
        <v>1</v>
      </c>
      <c r="S633" s="34">
        <f t="shared" ca="1" si="375"/>
        <v>-0.16002238854301987</v>
      </c>
      <c r="T633" s="34">
        <f t="shared" ca="1" si="376"/>
        <v>62.2090315142473</v>
      </c>
      <c r="U633" s="35">
        <f ca="1">T633/MAX(T$49:T633)-1</f>
        <v>-0.45515335945484769</v>
      </c>
      <c r="V633" s="32">
        <f t="shared" ca="1" si="358"/>
        <v>2776.6602917792989</v>
      </c>
      <c r="W633" s="33">
        <f t="shared" ca="1" si="377"/>
        <v>1</v>
      </c>
      <c r="X633" s="34">
        <f t="shared" ca="1" si="378"/>
        <v>-0.16002238854301987</v>
      </c>
      <c r="Y633" s="34">
        <f t="shared" ca="1" si="379"/>
        <v>51.105200023937797</v>
      </c>
      <c r="Z633" s="35">
        <f ca="1">Y633/MAX(Y$49:Y633)-1</f>
        <v>-0.4385505345835663</v>
      </c>
      <c r="AA633" s="32">
        <f t="shared" ca="1" si="359"/>
        <v>2776.6602917792989</v>
      </c>
      <c r="AB633" s="33">
        <f t="shared" ca="1" si="380"/>
        <v>1</v>
      </c>
      <c r="AC633" s="34">
        <f t="shared" ca="1" si="381"/>
        <v>-0.16002238854301987</v>
      </c>
      <c r="AD633" s="34">
        <f t="shared" ca="1" si="382"/>
        <v>171.22325222081102</v>
      </c>
      <c r="AE633" s="35">
        <f ca="1">AD633/MAX(AD$49:AD633)-1</f>
        <v>-0.28708255999198451</v>
      </c>
      <c r="AF633" s="32">
        <f t="shared" ca="1" si="360"/>
        <v>2759.0117016254972</v>
      </c>
      <c r="AG633" s="33">
        <f t="shared" ca="1" si="383"/>
        <v>0</v>
      </c>
      <c r="AH633" s="34">
        <f t="shared" ca="1" si="384"/>
        <v>5.8333333333333336E-3</v>
      </c>
      <c r="AI633" s="34">
        <f t="shared" ca="1" si="385"/>
        <v>87.084696346078545</v>
      </c>
      <c r="AJ633" s="35">
        <f ca="1">AI633/MAX(AI$49:AI633)-1</f>
        <v>-0.17554958521153285</v>
      </c>
      <c r="AK633" s="32">
        <f t="shared" ca="1" si="361"/>
        <v>2759.0117016254972</v>
      </c>
      <c r="AL633" s="33">
        <f t="shared" ca="1" si="362"/>
        <v>0.6</v>
      </c>
      <c r="AM633" s="34">
        <f t="shared" ca="1" si="386"/>
        <v>5.8333333333333336E-3</v>
      </c>
      <c r="AN633" s="34">
        <f t="shared" ca="1" si="387"/>
        <v>78.592249232272678</v>
      </c>
      <c r="AO633" s="35">
        <f ca="1">AN633/MAX(AN$49:AN633)-1</f>
        <v>-0.2749128107343608</v>
      </c>
      <c r="AP633" s="32">
        <f t="shared" ca="1" si="363"/>
        <v>3000.1607573957335</v>
      </c>
      <c r="AQ633" s="33">
        <f t="shared" ca="1" si="364"/>
        <v>1</v>
      </c>
      <c r="AR633" s="34">
        <f t="shared" ca="1" si="388"/>
        <v>-0.16002238854301987</v>
      </c>
      <c r="AS633" s="34">
        <f t="shared" ca="1" si="389"/>
        <v>96.074773941557922</v>
      </c>
      <c r="AT633" s="35">
        <f ca="1">AS633/MAX(AS$49:AS633)-1</f>
        <v>-0.33910009348607428</v>
      </c>
      <c r="AU633" s="32">
        <f t="shared" ca="1" si="365"/>
        <v>2867.7493797926818</v>
      </c>
      <c r="AV633" s="33">
        <f t="shared" ca="1" si="366"/>
        <v>1</v>
      </c>
      <c r="AW633" s="34">
        <f t="shared" ca="1" si="390"/>
        <v>-7.7094527604843269E-2</v>
      </c>
      <c r="AX633" s="34">
        <f t="shared" ca="1" si="391"/>
        <v>108.17248330033325</v>
      </c>
      <c r="AY633" s="35">
        <f ca="1">AX633/MAX(AX$49:AX633)-1</f>
        <v>-0.24057244233699004</v>
      </c>
      <c r="AZ633" s="20"/>
      <c r="BA633" s="20"/>
      <c r="BB633" s="20"/>
      <c r="BC633" s="20"/>
      <c r="BD633" s="20"/>
      <c r="BE633" s="20"/>
      <c r="BF633" s="20"/>
      <c r="BG633" s="20"/>
      <c r="BH633" s="20"/>
      <c r="BJ633" s="7">
        <f ca="1">AVERAGE(B631:B633)</f>
        <v>2776.6602917792989</v>
      </c>
      <c r="BK633" s="7">
        <f ca="1">AVERAGE(B628:B633)</f>
        <v>2721.225342604665</v>
      </c>
      <c r="BL633" s="7">
        <f ca="1">AVERAGE(B622:B633)</f>
        <v>2768.8288814115963</v>
      </c>
      <c r="BM633" s="7">
        <f ca="1">AVERAGE(B616:B633)</f>
        <v>2902.8965330600572</v>
      </c>
      <c r="BN633" s="7">
        <f ca="1">AVERAGE(B610:B633)</f>
        <v>2852.5667256447873</v>
      </c>
      <c r="BO633" s="5">
        <f ca="1">IF($B632&gt;=BJ632,$D633,$C633)*0.2+IF($B632&gt;=BK632,$D633,$C633)*0.2+IF($B632&gt;=BL632,$D633,$C633)*0.2+IF($B632&gt;=BM632,$D633,$C633)*0.2+IF($B632&gt;=BN632,$D633,$C633)*0.2</f>
        <v>-0.12685124416774923</v>
      </c>
      <c r="BP633" s="3">
        <f t="shared" ca="1" si="367"/>
        <v>11570.937033071123</v>
      </c>
      <c r="BQ633" s="5">
        <f ca="1">BP633/MAX($BP$36:BP633)-1</f>
        <v>-0.38029462447121809</v>
      </c>
      <c r="BR633" s="3">
        <f t="shared" ca="1" si="352"/>
        <v>134.24111884295166</v>
      </c>
      <c r="BS633" s="4">
        <f ca="1">BR633/MAX($BR$578:BR633)-1</f>
        <v>-0.38029462447121809</v>
      </c>
    </row>
    <row r="634" spans="1:71" x14ac:dyDescent="0.2">
      <c r="A634" s="15">
        <v>27667</v>
      </c>
      <c r="B634" s="18">
        <v>2324.9777265789885</v>
      </c>
      <c r="C634" s="17">
        <f t="shared" ca="1" si="353"/>
        <v>5.8333333333333336E-3</v>
      </c>
      <c r="D634" s="17">
        <f ca="1">B634/B633-1</f>
        <v>-4.4455157248925015E-2</v>
      </c>
      <c r="E634" s="20">
        <f t="shared" ca="1" si="354"/>
        <v>15.94054766928539</v>
      </c>
      <c r="F634" s="20">
        <f ca="1">E634/MAX(E$49:E634)-1</f>
        <v>-0.36749032468850784</v>
      </c>
      <c r="G634" s="32">
        <f t="shared" ca="1" si="355"/>
        <v>2551.5992815070508</v>
      </c>
      <c r="H634" s="33">
        <f t="shared" ca="1" si="368"/>
        <v>0</v>
      </c>
      <c r="I634" s="34">
        <f t="shared" ca="1" si="369"/>
        <v>5.8333333333333336E-3</v>
      </c>
      <c r="J634" s="34">
        <f t="shared" ca="1" si="370"/>
        <v>148.64278392968822</v>
      </c>
      <c r="K634" s="35">
        <f ca="1">J634/MAX(J$49:J634)-1</f>
        <v>-0.30769114349579696</v>
      </c>
      <c r="L634" s="32">
        <f t="shared" ca="1" si="356"/>
        <v>2702.7937384472471</v>
      </c>
      <c r="M634" s="33">
        <f t="shared" ca="1" si="371"/>
        <v>0</v>
      </c>
      <c r="N634" s="34">
        <f t="shared" ca="1" si="372"/>
        <v>5.8333333333333336E-3</v>
      </c>
      <c r="O634" s="34">
        <f t="shared" ca="1" si="373"/>
        <v>86.404021834354083</v>
      </c>
      <c r="P634" s="35">
        <f ca="1">O634/MAX(O$49:O634)-1</f>
        <v>-0.44205074008828438</v>
      </c>
      <c r="Q634" s="32">
        <f t="shared" ca="1" si="357"/>
        <v>2842.2565456740126</v>
      </c>
      <c r="R634" s="33">
        <f t="shared" ca="1" si="374"/>
        <v>0</v>
      </c>
      <c r="S634" s="34">
        <f t="shared" ca="1" si="375"/>
        <v>5.8333333333333336E-3</v>
      </c>
      <c r="T634" s="34">
        <f t="shared" ca="1" si="376"/>
        <v>62.571917531413746</v>
      </c>
      <c r="U634" s="35">
        <f ca="1">T634/MAX(T$49:T634)-1</f>
        <v>-0.45197508738500103</v>
      </c>
      <c r="V634" s="32">
        <f t="shared" ca="1" si="358"/>
        <v>2551.5992815070508</v>
      </c>
      <c r="W634" s="33">
        <f t="shared" ca="1" si="377"/>
        <v>0</v>
      </c>
      <c r="X634" s="34">
        <f t="shared" ca="1" si="378"/>
        <v>4.4455157248925015E-2</v>
      </c>
      <c r="Y634" s="34">
        <f t="shared" ca="1" si="379"/>
        <v>53.377089727239728</v>
      </c>
      <c r="Z634" s="35">
        <f ca="1">Y634/MAX(Y$49:Y634)-1</f>
        <v>-0.41359121031115376</v>
      </c>
      <c r="AA634" s="32">
        <f t="shared" ca="1" si="359"/>
        <v>2551.5992815070508</v>
      </c>
      <c r="AB634" s="33">
        <f t="shared" ca="1" si="380"/>
        <v>0</v>
      </c>
      <c r="AC634" s="34">
        <f t="shared" ca="1" si="381"/>
        <v>5.8333333333333336E-3</v>
      </c>
      <c r="AD634" s="34">
        <f t="shared" ca="1" si="382"/>
        <v>172.22205452543241</v>
      </c>
      <c r="AE634" s="35">
        <f ca="1">AD634/MAX(AD$49:AD634)-1</f>
        <v>-0.28292387492527116</v>
      </c>
      <c r="AF634" s="32">
        <f t="shared" ca="1" si="360"/>
        <v>2702.7937384472471</v>
      </c>
      <c r="AG634" s="33">
        <f t="shared" ca="1" si="383"/>
        <v>0</v>
      </c>
      <c r="AH634" s="34">
        <f t="shared" ca="1" si="384"/>
        <v>5.8333333333333336E-3</v>
      </c>
      <c r="AI634" s="34">
        <f t="shared" ca="1" si="385"/>
        <v>87.59269040809734</v>
      </c>
      <c r="AJ634" s="35">
        <f ca="1">AI634/MAX(AI$49:AI634)-1</f>
        <v>-0.17074029112526679</v>
      </c>
      <c r="AK634" s="32">
        <f t="shared" ca="1" si="361"/>
        <v>2702.7937384472471</v>
      </c>
      <c r="AL634" s="33">
        <f t="shared" ca="1" si="362"/>
        <v>0</v>
      </c>
      <c r="AM634" s="34">
        <f t="shared" ca="1" si="386"/>
        <v>5.8333333333333336E-3</v>
      </c>
      <c r="AN634" s="34">
        <f t="shared" ca="1" si="387"/>
        <v>79.050704019460937</v>
      </c>
      <c r="AO634" s="35">
        <f ca="1">AN634/MAX(AN$49:AN634)-1</f>
        <v>-0.27068313546364464</v>
      </c>
      <c r="AP634" s="32">
        <f t="shared" ca="1" si="363"/>
        <v>3000.1607573957335</v>
      </c>
      <c r="AQ634" s="33">
        <f t="shared" ca="1" si="364"/>
        <v>0</v>
      </c>
      <c r="AR634" s="34">
        <f t="shared" ca="1" si="388"/>
        <v>5.8333333333333336E-3</v>
      </c>
      <c r="AS634" s="34">
        <f t="shared" ca="1" si="389"/>
        <v>96.635210122883677</v>
      </c>
      <c r="AT634" s="35">
        <f ca="1">AS634/MAX(AS$49:AS634)-1</f>
        <v>-0.33524484403140964</v>
      </c>
      <c r="AU634" s="32">
        <f t="shared" ca="1" si="365"/>
        <v>2867.7493797926818</v>
      </c>
      <c r="AV634" s="33">
        <f t="shared" ca="1" si="366"/>
        <v>0</v>
      </c>
      <c r="AW634" s="34">
        <f t="shared" ca="1" si="390"/>
        <v>5.8333333333333336E-3</v>
      </c>
      <c r="AX634" s="34">
        <f t="shared" ca="1" si="391"/>
        <v>108.80348945291854</v>
      </c>
      <c r="AY634" s="35">
        <f ca="1">AX634/MAX(AX$49:AX634)-1</f>
        <v>-0.23614244825062247</v>
      </c>
      <c r="AZ634" s="20"/>
      <c r="BA634" s="20"/>
      <c r="BB634" s="20"/>
      <c r="BC634" s="20"/>
      <c r="BD634" s="20"/>
      <c r="BE634" s="20"/>
      <c r="BF634" s="20"/>
      <c r="BG634" s="20"/>
      <c r="BH634" s="20"/>
      <c r="BJ634" s="7">
        <f ca="1">AVERAGE(B632:B634)</f>
        <v>2551.5992815070508</v>
      </c>
      <c r="BK634" s="7">
        <f ca="1">AVERAGE(B629:B634)</f>
        <v>2655.3764794359272</v>
      </c>
      <c r="BL634" s="7">
        <f ca="1">AVERAGE(B623:B634)</f>
        <v>2742.0728648472741</v>
      </c>
      <c r="BM634" s="7">
        <f ca="1">AVERAGE(B617:B634)</f>
        <v>2827.8509687185319</v>
      </c>
      <c r="BN634" s="7">
        <f ca="1">AVERAGE(B611:B634)</f>
        <v>2842.2565456740126</v>
      </c>
      <c r="BO634" s="5">
        <f ca="1">IF($B633&gt;=BJ633,$D634,$C634)*0.2+IF($B633&gt;=BK633,$D634,$C634)*0.2+IF($B633&gt;=BL633,$D634,$C634)*0.2+IF($B633&gt;=BM633,$D634,$C634)*0.2+IF($B633&gt;=BN633,$D634,$C634)*0.2</f>
        <v>5.8333333333333336E-3</v>
      </c>
      <c r="BP634" s="3">
        <f t="shared" ca="1" si="367"/>
        <v>11638.434165764038</v>
      </c>
      <c r="BQ634" s="5">
        <f ca="1">BP634/MAX($BP$36:BP634)-1</f>
        <v>-0.37667967644730016</v>
      </c>
      <c r="BR634" s="3">
        <f t="shared" ca="1" si="352"/>
        <v>135.02419203620221</v>
      </c>
      <c r="BS634" s="4">
        <f ca="1">BR634/MAX($BR$578:BR634)-1</f>
        <v>-0.37667967644730027</v>
      </c>
    </row>
    <row r="635" spans="1:71" x14ac:dyDescent="0.2">
      <c r="A635" s="15">
        <v>27698</v>
      </c>
      <c r="B635" s="18">
        <v>2397.4904903898787</v>
      </c>
      <c r="C635" s="17">
        <f t="shared" ca="1" si="353"/>
        <v>5.8333333333333336E-3</v>
      </c>
      <c r="D635" s="17">
        <f ca="1">B635/B634-1</f>
        <v>3.1188584295638311E-2</v>
      </c>
      <c r="E635" s="20">
        <f t="shared" ca="1" si="354"/>
        <v>16.437710783987537</v>
      </c>
      <c r="F635" s="20">
        <f ca="1">E635/MAX(E$49:E635)-1</f>
        <v>-0.34776324336224851</v>
      </c>
      <c r="G635" s="32">
        <f t="shared" ca="1" si="355"/>
        <v>2385.2039068704962</v>
      </c>
      <c r="H635" s="33">
        <f t="shared" ca="1" si="368"/>
        <v>0</v>
      </c>
      <c r="I635" s="34">
        <f t="shared" ca="1" si="369"/>
        <v>5.8333333333333336E-3</v>
      </c>
      <c r="J635" s="34">
        <f t="shared" ca="1" si="370"/>
        <v>149.50986683594473</v>
      </c>
      <c r="K635" s="35">
        <f ca="1">J635/MAX(J$49:J635)-1</f>
        <v>-0.3036526751661891</v>
      </c>
      <c r="L635" s="32">
        <f t="shared" ca="1" si="356"/>
        <v>2654.5421030084467</v>
      </c>
      <c r="M635" s="33">
        <f t="shared" ca="1" si="371"/>
        <v>0</v>
      </c>
      <c r="N635" s="34">
        <f t="shared" ca="1" si="372"/>
        <v>5.8333333333333336E-3</v>
      </c>
      <c r="O635" s="34">
        <f t="shared" ca="1" si="373"/>
        <v>86.908045295054478</v>
      </c>
      <c r="P635" s="35">
        <f ca="1">O635/MAX(O$49:O635)-1</f>
        <v>-0.43879603607213269</v>
      </c>
      <c r="Q635" s="32">
        <f t="shared" ca="1" si="357"/>
        <v>2831.2056536208634</v>
      </c>
      <c r="R635" s="33">
        <f t="shared" ca="1" si="374"/>
        <v>0</v>
      </c>
      <c r="S635" s="34">
        <f t="shared" ca="1" si="375"/>
        <v>5.8333333333333336E-3</v>
      </c>
      <c r="T635" s="34">
        <f t="shared" ca="1" si="376"/>
        <v>62.936920383680331</v>
      </c>
      <c r="U635" s="35">
        <f ca="1">T635/MAX(T$49:T635)-1</f>
        <v>-0.4487782753947468</v>
      </c>
      <c r="V635" s="32">
        <f t="shared" ca="1" si="358"/>
        <v>2385.2039068704962</v>
      </c>
      <c r="W635" s="33">
        <f t="shared" ca="1" si="377"/>
        <v>0</v>
      </c>
      <c r="X635" s="34">
        <f t="shared" ca="1" si="378"/>
        <v>-3.1188584295638311E-2</v>
      </c>
      <c r="Y635" s="34">
        <f t="shared" ca="1" si="379"/>
        <v>51.712333864825865</v>
      </c>
      <c r="Z635" s="35">
        <f ca="1">Y635/MAX(Y$49:Y635)-1</f>
        <v>-0.43188047028006749</v>
      </c>
      <c r="AA635" s="32">
        <f t="shared" ca="1" si="359"/>
        <v>2385.2039068704962</v>
      </c>
      <c r="AB635" s="33">
        <f t="shared" ca="1" si="380"/>
        <v>0</v>
      </c>
      <c r="AC635" s="34">
        <f t="shared" ca="1" si="381"/>
        <v>5.8333333333333336E-3</v>
      </c>
      <c r="AD635" s="34">
        <f t="shared" ca="1" si="382"/>
        <v>173.22668317683076</v>
      </c>
      <c r="AE635" s="35">
        <f ca="1">AD635/MAX(AD$49:AD635)-1</f>
        <v>-0.27874093086233531</v>
      </c>
      <c r="AF635" s="32">
        <f t="shared" ca="1" si="360"/>
        <v>2654.5421030084467</v>
      </c>
      <c r="AG635" s="33">
        <f t="shared" ca="1" si="383"/>
        <v>0</v>
      </c>
      <c r="AH635" s="34">
        <f t="shared" ca="1" si="384"/>
        <v>5.8333333333333336E-3</v>
      </c>
      <c r="AI635" s="34">
        <f t="shared" ca="1" si="385"/>
        <v>88.103647768811243</v>
      </c>
      <c r="AJ635" s="35">
        <f ca="1">AI635/MAX(AI$49:AI635)-1</f>
        <v>-0.16590294282349749</v>
      </c>
      <c r="AK635" s="32">
        <f t="shared" ca="1" si="361"/>
        <v>2654.5421030084467</v>
      </c>
      <c r="AL635" s="33">
        <f t="shared" ca="1" si="362"/>
        <v>0</v>
      </c>
      <c r="AM635" s="34">
        <f t="shared" ca="1" si="386"/>
        <v>5.8333333333333336E-3</v>
      </c>
      <c r="AN635" s="34">
        <f t="shared" ca="1" si="387"/>
        <v>79.511833126241129</v>
      </c>
      <c r="AO635" s="35">
        <f ca="1">AN635/MAX(AN$49:AN635)-1</f>
        <v>-0.26642878708718254</v>
      </c>
      <c r="AP635" s="32">
        <f t="shared" ca="1" si="363"/>
        <v>2896.6766142995421</v>
      </c>
      <c r="AQ635" s="33">
        <f t="shared" ca="1" si="364"/>
        <v>0</v>
      </c>
      <c r="AR635" s="34">
        <f t="shared" ca="1" si="388"/>
        <v>5.8333333333333336E-3</v>
      </c>
      <c r="AS635" s="34">
        <f t="shared" ca="1" si="389"/>
        <v>97.198915515267174</v>
      </c>
      <c r="AT635" s="35">
        <f ca="1">AS635/MAX(AS$49:AS635)-1</f>
        <v>-0.33136710562159288</v>
      </c>
      <c r="AU635" s="32">
        <f t="shared" ca="1" si="365"/>
        <v>2867.7493797926818</v>
      </c>
      <c r="AV635" s="33">
        <f t="shared" ca="1" si="366"/>
        <v>0</v>
      </c>
      <c r="AW635" s="34">
        <f t="shared" ca="1" si="390"/>
        <v>5.8333333333333336E-3</v>
      </c>
      <c r="AX635" s="34">
        <f t="shared" ca="1" si="391"/>
        <v>109.43817647472723</v>
      </c>
      <c r="AY635" s="35">
        <f ca="1">AX635/MAX(AX$49:AX635)-1</f>
        <v>-0.23168661253208445</v>
      </c>
      <c r="AZ635" s="20"/>
      <c r="BA635" s="20"/>
      <c r="BB635" s="20"/>
      <c r="BC635" s="20"/>
      <c r="BD635" s="20"/>
      <c r="BE635" s="20"/>
      <c r="BF635" s="20"/>
      <c r="BG635" s="20"/>
      <c r="BH635" s="20"/>
      <c r="BJ635" s="7">
        <f ca="1">AVERAGE(B633:B635)</f>
        <v>2385.2039068704962</v>
      </c>
      <c r="BK635" s="7">
        <f ca="1">AVERAGE(B630:B635)</f>
        <v>2626.476643331589</v>
      </c>
      <c r="BL635" s="7">
        <f ca="1">AVERAGE(B624:B635)</f>
        <v>2692.7154361019866</v>
      </c>
      <c r="BM635" s="7">
        <f ca="1">AVERAGE(B618:B635)</f>
        <v>2773.1691251404623</v>
      </c>
      <c r="BN635" s="7">
        <f ca="1">AVERAGE(B612:B635)</f>
        <v>2831.2056536208634</v>
      </c>
      <c r="BO635" s="5">
        <f ca="1">IF($B634&gt;=BJ634,$D635,$C635)*0.2+IF($B634&gt;=BK634,$D635,$C635)*0.2+IF($B634&gt;=BL634,$D635,$C635)*0.2+IF($B634&gt;=BM634,$D635,$C635)*0.2+IF($B634&gt;=BN634,$D635,$C635)*0.2</f>
        <v>5.8333333333333336E-3</v>
      </c>
      <c r="BP635" s="3">
        <f t="shared" ca="1" si="367"/>
        <v>11706.325031730996</v>
      </c>
      <c r="BQ635" s="5">
        <f ca="1">BP635/MAX($BP$36:BP635)-1</f>
        <v>-0.37304364122657596</v>
      </c>
      <c r="BR635" s="3">
        <f t="shared" ca="1" si="352"/>
        <v>135.8118331564134</v>
      </c>
      <c r="BS635" s="4">
        <f ca="1">BR635/MAX($BR$578:BR635)-1</f>
        <v>-0.37304364122657607</v>
      </c>
    </row>
    <row r="636" spans="1:71" x14ac:dyDescent="0.2">
      <c r="A636" s="15">
        <v>27728</v>
      </c>
      <c r="B636" s="18">
        <v>2384.0006266160804</v>
      </c>
      <c r="C636" s="17">
        <f t="shared" ca="1" si="353"/>
        <v>5.8333333333333336E-3</v>
      </c>
      <c r="D636" s="17">
        <f ca="1">B636/B635-1</f>
        <v>-5.6266599712787579E-3</v>
      </c>
      <c r="E636" s="20">
        <f t="shared" ca="1" si="354"/>
        <v>16.345221374699818</v>
      </c>
      <c r="F636" s="20">
        <f ca="1">E636/MAX(E$49:E636)-1</f>
        <v>-0.35143315781261886</v>
      </c>
      <c r="G636" s="32">
        <f t="shared" ca="1" si="355"/>
        <v>2368.822947861649</v>
      </c>
      <c r="H636" s="33">
        <f t="shared" ca="1" si="368"/>
        <v>1</v>
      </c>
      <c r="I636" s="34">
        <f t="shared" ca="1" si="369"/>
        <v>-5.6266599712787579E-3</v>
      </c>
      <c r="J636" s="34">
        <f t="shared" ca="1" si="370"/>
        <v>148.66862565290771</v>
      </c>
      <c r="K636" s="35">
        <f ca="1">J636/MAX(J$49:J636)-1</f>
        <v>-0.30757078478493849</v>
      </c>
      <c r="L636" s="32">
        <f t="shared" ca="1" si="356"/>
        <v>2623.4862614100698</v>
      </c>
      <c r="M636" s="33">
        <f t="shared" ca="1" si="371"/>
        <v>0</v>
      </c>
      <c r="N636" s="34">
        <f t="shared" ca="1" si="372"/>
        <v>5.8333333333333336E-3</v>
      </c>
      <c r="O636" s="34">
        <f t="shared" ca="1" si="373"/>
        <v>87.415008892608967</v>
      </c>
      <c r="P636" s="35">
        <f ca="1">O636/MAX(O$49:O636)-1</f>
        <v>-0.43552234628255349</v>
      </c>
      <c r="Q636" s="32">
        <f t="shared" ca="1" si="357"/>
        <v>2838.457938638418</v>
      </c>
      <c r="R636" s="33">
        <f t="shared" ca="1" si="374"/>
        <v>0</v>
      </c>
      <c r="S636" s="34">
        <f t="shared" ca="1" si="375"/>
        <v>5.8333333333333336E-3</v>
      </c>
      <c r="T636" s="34">
        <f t="shared" ca="1" si="376"/>
        <v>63.304052419251803</v>
      </c>
      <c r="U636" s="35">
        <f ca="1">T636/MAX(T$49:T636)-1</f>
        <v>-0.44556281533454944</v>
      </c>
      <c r="V636" s="32">
        <f t="shared" ca="1" si="358"/>
        <v>2368.822947861649</v>
      </c>
      <c r="W636" s="33">
        <f t="shared" ca="1" si="377"/>
        <v>1</v>
      </c>
      <c r="X636" s="34">
        <f t="shared" ca="1" si="378"/>
        <v>-5.6266599712787579E-3</v>
      </c>
      <c r="Y636" s="34">
        <f t="shared" ca="1" si="379"/>
        <v>51.421366145847244</v>
      </c>
      <c r="Z636" s="35">
        <f ca="1">Y636/MAX(Y$49:Y636)-1</f>
        <v>-0.43507708569684445</v>
      </c>
      <c r="AA636" s="32">
        <f t="shared" ca="1" si="359"/>
        <v>2368.822947861649</v>
      </c>
      <c r="AB636" s="33">
        <f t="shared" ca="1" si="380"/>
        <v>0</v>
      </c>
      <c r="AC636" s="34">
        <f t="shared" ca="1" si="381"/>
        <v>5.8333333333333336E-3</v>
      </c>
      <c r="AD636" s="34">
        <f t="shared" ca="1" si="382"/>
        <v>174.23717216202894</v>
      </c>
      <c r="AE636" s="35">
        <f ca="1">AD636/MAX(AD$49:AD636)-1</f>
        <v>-0.27453358629236557</v>
      </c>
      <c r="AF636" s="32">
        <f t="shared" ca="1" si="360"/>
        <v>2623.4862614100698</v>
      </c>
      <c r="AG636" s="33">
        <f t="shared" ca="1" si="383"/>
        <v>0</v>
      </c>
      <c r="AH636" s="34">
        <f t="shared" ca="1" si="384"/>
        <v>5.8333333333333336E-3</v>
      </c>
      <c r="AI636" s="34">
        <f t="shared" ca="1" si="385"/>
        <v>88.617585714129305</v>
      </c>
      <c r="AJ636" s="35">
        <f ca="1">AI636/MAX(AI$49:AI636)-1</f>
        <v>-0.16103737665663453</v>
      </c>
      <c r="AK636" s="32">
        <f t="shared" ca="1" si="361"/>
        <v>2623.4862614100698</v>
      </c>
      <c r="AL636" s="33">
        <f t="shared" ca="1" si="362"/>
        <v>0</v>
      </c>
      <c r="AM636" s="34">
        <f t="shared" ca="1" si="386"/>
        <v>5.8333333333333336E-3</v>
      </c>
      <c r="AN636" s="34">
        <f t="shared" ca="1" si="387"/>
        <v>79.975652152810866</v>
      </c>
      <c r="AO636" s="35">
        <f ca="1">AN636/MAX(AN$49:AN636)-1</f>
        <v>-0.2621496216785244</v>
      </c>
      <c r="AP636" s="32">
        <f t="shared" ca="1" si="363"/>
        <v>2433.1435036426215</v>
      </c>
      <c r="AQ636" s="33">
        <f t="shared" ca="1" si="364"/>
        <v>0</v>
      </c>
      <c r="AR636" s="34">
        <f t="shared" ca="1" si="388"/>
        <v>5.8333333333333336E-3</v>
      </c>
      <c r="AS636" s="34">
        <f t="shared" ca="1" si="389"/>
        <v>97.765909189106239</v>
      </c>
      <c r="AT636" s="35">
        <f ca="1">AS636/MAX(AS$49:AS636)-1</f>
        <v>-0.32746674707105206</v>
      </c>
      <c r="AU636" s="32">
        <f t="shared" ca="1" si="365"/>
        <v>2776.6602917792989</v>
      </c>
      <c r="AV636" s="33">
        <f t="shared" ca="1" si="366"/>
        <v>0</v>
      </c>
      <c r="AW636" s="34">
        <f t="shared" ca="1" si="390"/>
        <v>5.8333333333333336E-3</v>
      </c>
      <c r="AX636" s="34">
        <f t="shared" ca="1" si="391"/>
        <v>110.07656583749647</v>
      </c>
      <c r="AY636" s="35">
        <f ca="1">AX636/MAX(AX$49:AX636)-1</f>
        <v>-0.22720478443852155</v>
      </c>
      <c r="AZ636" s="20"/>
      <c r="BA636" s="20"/>
      <c r="BB636" s="20"/>
      <c r="BC636" s="20"/>
      <c r="BD636" s="20"/>
      <c r="BE636" s="20"/>
      <c r="BF636" s="20"/>
      <c r="BG636" s="20"/>
      <c r="BH636" s="20"/>
      <c r="BJ636" s="7">
        <f ca="1">AVERAGE(B634:B636)</f>
        <v>2368.822947861649</v>
      </c>
      <c r="BK636" s="7">
        <f ca="1">AVERAGE(B631:B636)</f>
        <v>2572.7416198204742</v>
      </c>
      <c r="BL636" s="7">
        <f ca="1">AVERAGE(B625:B636)</f>
        <v>2650.7857084565362</v>
      </c>
      <c r="BM636" s="7">
        <f ca="1">AVERAGE(B619:B636)</f>
        <v>2738.5797420477375</v>
      </c>
      <c r="BN636" s="7">
        <f ca="1">AVERAGE(B613:B636)</f>
        <v>2838.457938638418</v>
      </c>
      <c r="BO636" s="5">
        <f ca="1">IF($B635&gt;=BJ635,$D636,$C636)*0.2+IF($B635&gt;=BK635,$D636,$C636)*0.2+IF($B635&gt;=BL635,$D636,$C636)*0.2+IF($B635&gt;=BM635,$D636,$C636)*0.2+IF($B635&gt;=BN635,$D636,$C636)*0.2</f>
        <v>3.5413346724109153E-3</v>
      </c>
      <c r="BP636" s="3">
        <f t="shared" ca="1" si="367"/>
        <v>11747.781046452377</v>
      </c>
      <c r="BQ636" s="5">
        <f ca="1">BP636/MAX($BP$36:BP636)-1</f>
        <v>-0.37082337893516315</v>
      </c>
      <c r="BR636" s="3">
        <f t="shared" ca="1" si="352"/>
        <v>136.2927883100939</v>
      </c>
      <c r="BS636" s="4">
        <f ca="1">BR636/MAX($BR$578:BR636)-1</f>
        <v>-0.37082337893516326</v>
      </c>
    </row>
    <row r="637" spans="1:71" x14ac:dyDescent="0.2">
      <c r="A637" s="15">
        <v>27759</v>
      </c>
      <c r="B637" s="18">
        <v>2414.8994846073556</v>
      </c>
      <c r="C637" s="17">
        <f t="shared" ca="1" si="353"/>
        <v>5.8333333333333336E-3</v>
      </c>
      <c r="D637" s="17">
        <f ca="1">B637/B636-1</f>
        <v>1.2960926958787811E-2</v>
      </c>
      <c r="E637" s="20">
        <f t="shared" ca="1" si="354"/>
        <v>16.55707059506252</v>
      </c>
      <c r="F637" s="20">
        <f ca="1">E637/MAX(E$49:E637)-1</f>
        <v>-0.34302713034313648</v>
      </c>
      <c r="G637" s="32">
        <f t="shared" ca="1" si="355"/>
        <v>2398.7968672044381</v>
      </c>
      <c r="H637" s="33">
        <f t="shared" ca="1" si="368"/>
        <v>1</v>
      </c>
      <c r="I637" s="34">
        <f t="shared" ca="1" si="369"/>
        <v>1.2960926958787811E-2</v>
      </c>
      <c r="J637" s="34">
        <f t="shared" ca="1" si="370"/>
        <v>150.59550885105841</v>
      </c>
      <c r="K637" s="35">
        <f ca="1">J637/MAX(J$49:J637)-1</f>
        <v>-0.29859626030240538</v>
      </c>
      <c r="L637" s="32">
        <f t="shared" ca="1" si="356"/>
        <v>2584.8720383820291</v>
      </c>
      <c r="M637" s="33">
        <f t="shared" ca="1" si="371"/>
        <v>0</v>
      </c>
      <c r="N637" s="34">
        <f t="shared" ca="1" si="372"/>
        <v>5.8333333333333336E-3</v>
      </c>
      <c r="O637" s="34">
        <f t="shared" ca="1" si="373"/>
        <v>87.924929777815848</v>
      </c>
      <c r="P637" s="35">
        <f ca="1">O637/MAX(O$49:O637)-1</f>
        <v>-0.43222955996920176</v>
      </c>
      <c r="Q637" s="32">
        <f t="shared" ca="1" si="357"/>
        <v>2830.4092494683387</v>
      </c>
      <c r="R637" s="33">
        <f t="shared" ca="1" si="374"/>
        <v>0</v>
      </c>
      <c r="S637" s="34">
        <f t="shared" ca="1" si="375"/>
        <v>5.8333333333333336E-3</v>
      </c>
      <c r="T637" s="34">
        <f t="shared" ca="1" si="376"/>
        <v>63.673326058364104</v>
      </c>
      <c r="U637" s="35">
        <f ca="1">T637/MAX(T$49:T637)-1</f>
        <v>-0.44232859842400096</v>
      </c>
      <c r="V637" s="32">
        <f t="shared" ca="1" si="358"/>
        <v>2398.7968672044381</v>
      </c>
      <c r="W637" s="33">
        <f t="shared" ca="1" si="377"/>
        <v>1</v>
      </c>
      <c r="X637" s="34">
        <f t="shared" ca="1" si="378"/>
        <v>1.2960926958787811E-2</v>
      </c>
      <c r="Y637" s="34">
        <f t="shared" ca="1" si="379"/>
        <v>52.087834716584652</v>
      </c>
      <c r="Z637" s="35">
        <f ca="1">Y637/MAX(Y$49:Y637)-1</f>
        <v>-0.42775516106721567</v>
      </c>
      <c r="AA637" s="32">
        <f t="shared" ca="1" si="359"/>
        <v>2398.7968672044381</v>
      </c>
      <c r="AB637" s="33">
        <f t="shared" ca="1" si="380"/>
        <v>0</v>
      </c>
      <c r="AC637" s="34">
        <f t="shared" ca="1" si="381"/>
        <v>5.8333333333333336E-3</v>
      </c>
      <c r="AD637" s="34">
        <f t="shared" ca="1" si="382"/>
        <v>175.25355566630745</v>
      </c>
      <c r="AE637" s="35">
        <f ca="1">AD637/MAX(AD$49:AD637)-1</f>
        <v>-0.27030169887907096</v>
      </c>
      <c r="AF637" s="32">
        <f t="shared" ca="1" si="360"/>
        <v>2584.8720383820291</v>
      </c>
      <c r="AG637" s="33">
        <f t="shared" ca="1" si="383"/>
        <v>0</v>
      </c>
      <c r="AH637" s="34">
        <f t="shared" ca="1" si="384"/>
        <v>5.8333333333333336E-3</v>
      </c>
      <c r="AI637" s="34">
        <f t="shared" ca="1" si="385"/>
        <v>89.134521630795064</v>
      </c>
      <c r="AJ637" s="35">
        <f ca="1">AI637/MAX(AI$49:AI637)-1</f>
        <v>-0.15614342802046488</v>
      </c>
      <c r="AK637" s="32">
        <f t="shared" ca="1" si="361"/>
        <v>2584.8720383820291</v>
      </c>
      <c r="AL637" s="33">
        <f t="shared" ca="1" si="362"/>
        <v>0</v>
      </c>
      <c r="AM637" s="34">
        <f t="shared" ca="1" si="386"/>
        <v>5.8333333333333336E-3</v>
      </c>
      <c r="AN637" s="34">
        <f t="shared" ca="1" si="387"/>
        <v>80.442176790368933</v>
      </c>
      <c r="AO637" s="35">
        <f ca="1">AN637/MAX(AN$49:AN637)-1</f>
        <v>-0.25784549447164917</v>
      </c>
      <c r="AP637" s="32">
        <f t="shared" ca="1" si="363"/>
        <v>2397.4904903898787</v>
      </c>
      <c r="AQ637" s="33">
        <f t="shared" ca="1" si="364"/>
        <v>0</v>
      </c>
      <c r="AR637" s="34">
        <f t="shared" ca="1" si="388"/>
        <v>5.8333333333333336E-3</v>
      </c>
      <c r="AS637" s="34">
        <f t="shared" ca="1" si="389"/>
        <v>98.336210326042689</v>
      </c>
      <c r="AT637" s="35">
        <f ca="1">AS637/MAX(AS$49:AS637)-1</f>
        <v>-0.32354363642896655</v>
      </c>
      <c r="AU637" s="32">
        <f t="shared" ca="1" si="365"/>
        <v>2551.5992815070508</v>
      </c>
      <c r="AV637" s="33">
        <f t="shared" ca="1" si="366"/>
        <v>0</v>
      </c>
      <c r="AW637" s="34">
        <f t="shared" ca="1" si="390"/>
        <v>5.8333333333333336E-3</v>
      </c>
      <c r="AX637" s="34">
        <f t="shared" ca="1" si="391"/>
        <v>110.71867913821521</v>
      </c>
      <c r="AY637" s="35">
        <f ca="1">AX637/MAX(AX$49:AX637)-1</f>
        <v>-0.22269681234774619</v>
      </c>
      <c r="AZ637" s="20"/>
      <c r="BA637" s="20"/>
      <c r="BB637" s="20"/>
      <c r="BC637" s="20"/>
      <c r="BD637" s="20"/>
      <c r="BE637" s="20"/>
      <c r="BF637" s="20"/>
      <c r="BG637" s="20"/>
      <c r="BH637" s="20"/>
      <c r="BJ637" s="7">
        <f ca="1">AVERAGE(B635:B637)</f>
        <v>2398.7968672044381</v>
      </c>
      <c r="BK637" s="7">
        <f ca="1">AVERAGE(B632:B637)</f>
        <v>2475.1980743557447</v>
      </c>
      <c r="BL637" s="7">
        <f ca="1">AVERAGE(B626:B637)</f>
        <v>2612.0267617756585</v>
      </c>
      <c r="BM637" s="7">
        <f ca="1">AVERAGE(B620:B637)</f>
        <v>2717.5452537309761</v>
      </c>
      <c r="BN637" s="7">
        <f ca="1">AVERAGE(B614:B637)</f>
        <v>2830.4092494683387</v>
      </c>
      <c r="BO637" s="5">
        <f ca="1">IF($B636&gt;=BJ636,$D637,$C637)*0.2+IF($B636&gt;=BK636,$D637,$C637)*0.2+IF($B636&gt;=BL636,$D637,$C637)*0.2+IF($B636&gt;=BM636,$D637,$C637)*0.2+IF($B636&gt;=BN636,$D637,$C637)*0.2</f>
        <v>7.2588520584242287E-3</v>
      </c>
      <c r="BP637" s="3">
        <f t="shared" ca="1" si="367"/>
        <v>11833.056451083336</v>
      </c>
      <c r="BQ637" s="5">
        <f ca="1">BP637/MAX($BP$36:BP637)-1</f>
        <v>-0.36625627892423418</v>
      </c>
      <c r="BR637" s="3">
        <f t="shared" ca="1" si="352"/>
        <v>137.28211749706699</v>
      </c>
      <c r="BS637" s="4">
        <f ca="1">BR637/MAX($BR$578:BR637)-1</f>
        <v>-0.3662562789242344</v>
      </c>
    </row>
    <row r="638" spans="1:71" x14ac:dyDescent="0.2">
      <c r="A638" s="15">
        <v>27790</v>
      </c>
      <c r="B638" s="18">
        <v>2472.0817060925174</v>
      </c>
      <c r="C638" s="17">
        <f t="shared" ca="1" si="353"/>
        <v>5.8333333333333336E-3</v>
      </c>
      <c r="D638" s="17">
        <f ca="1">B638/B637-1</f>
        <v>2.3678924050314798E-2</v>
      </c>
      <c r="E638" s="20">
        <f t="shared" ca="1" si="354"/>
        <v>16.949124212178706</v>
      </c>
      <c r="F638" s="20">
        <f ca="1">E638/MAX(E$49:E638)-1</f>
        <v>-0.32747071965941432</v>
      </c>
      <c r="G638" s="32">
        <f t="shared" ca="1" si="355"/>
        <v>2423.6606057719846</v>
      </c>
      <c r="H638" s="33">
        <f t="shared" ca="1" si="368"/>
        <v>1</v>
      </c>
      <c r="I638" s="34">
        <f t="shared" ca="1" si="369"/>
        <v>2.3678924050314798E-2</v>
      </c>
      <c r="J638" s="34">
        <f t="shared" ca="1" si="370"/>
        <v>154.16144846746113</v>
      </c>
      <c r="K638" s="35">
        <f ca="1">J638/MAX(J$49:J638)-1</f>
        <v>-0.28198777442149925</v>
      </c>
      <c r="L638" s="32">
        <f t="shared" ca="1" si="356"/>
        <v>2560.0731184321398</v>
      </c>
      <c r="M638" s="33">
        <f t="shared" ca="1" si="371"/>
        <v>0</v>
      </c>
      <c r="N638" s="34">
        <f t="shared" ca="1" si="372"/>
        <v>5.8333333333333336E-3</v>
      </c>
      <c r="O638" s="34">
        <f t="shared" ca="1" si="373"/>
        <v>88.437825201519772</v>
      </c>
      <c r="P638" s="35">
        <f ca="1">O638/MAX(O$49:O638)-1</f>
        <v>-0.42891756573568873</v>
      </c>
      <c r="Q638" s="32">
        <f t="shared" ca="1" si="357"/>
        <v>2807.8955561319167</v>
      </c>
      <c r="R638" s="33">
        <f t="shared" ca="1" si="374"/>
        <v>0</v>
      </c>
      <c r="S638" s="34">
        <f t="shared" ca="1" si="375"/>
        <v>5.8333333333333336E-3</v>
      </c>
      <c r="T638" s="34">
        <f t="shared" ca="1" si="376"/>
        <v>64.044753793704558</v>
      </c>
      <c r="U638" s="35">
        <f ca="1">T638/MAX(T$49:T638)-1</f>
        <v>-0.43907551524814104</v>
      </c>
      <c r="V638" s="32">
        <f t="shared" ca="1" si="358"/>
        <v>2423.6606057719846</v>
      </c>
      <c r="W638" s="33">
        <f t="shared" ca="1" si="377"/>
        <v>1</v>
      </c>
      <c r="X638" s="34">
        <f t="shared" ca="1" si="378"/>
        <v>2.3678924050314798E-2</v>
      </c>
      <c r="Y638" s="34">
        <f t="shared" ca="1" si="379"/>
        <v>53.321218598784007</v>
      </c>
      <c r="Z638" s="35">
        <f ca="1">Y638/MAX(Y$49:Y638)-1</f>
        <v>-0.41420501898794171</v>
      </c>
      <c r="AA638" s="32">
        <f t="shared" ca="1" si="359"/>
        <v>2423.6606057719846</v>
      </c>
      <c r="AB638" s="33">
        <f t="shared" ca="1" si="380"/>
        <v>0</v>
      </c>
      <c r="AC638" s="34">
        <f t="shared" ca="1" si="381"/>
        <v>5.8333333333333336E-3</v>
      </c>
      <c r="AD638" s="34">
        <f t="shared" ca="1" si="382"/>
        <v>176.27586807436091</v>
      </c>
      <c r="AE638" s="35">
        <f ca="1">AD638/MAX(AD$49:AD638)-1</f>
        <v>-0.26604512545586556</v>
      </c>
      <c r="AF638" s="32">
        <f t="shared" ca="1" si="360"/>
        <v>2560.0731184321398</v>
      </c>
      <c r="AG638" s="33">
        <f t="shared" ca="1" si="383"/>
        <v>0</v>
      </c>
      <c r="AH638" s="34">
        <f t="shared" ca="1" si="384"/>
        <v>5.8333333333333336E-3</v>
      </c>
      <c r="AI638" s="34">
        <f t="shared" ca="1" si="385"/>
        <v>89.654473006974698</v>
      </c>
      <c r="AJ638" s="35">
        <f ca="1">AI638/MAX(AI$49:AI638)-1</f>
        <v>-0.15122093135058434</v>
      </c>
      <c r="AK638" s="32">
        <f t="shared" ca="1" si="361"/>
        <v>2560.0731184321398</v>
      </c>
      <c r="AL638" s="33">
        <f t="shared" ca="1" si="362"/>
        <v>0</v>
      </c>
      <c r="AM638" s="34">
        <f t="shared" ca="1" si="386"/>
        <v>5.8333333333333336E-3</v>
      </c>
      <c r="AN638" s="34">
        <f t="shared" ca="1" si="387"/>
        <v>80.911422821646084</v>
      </c>
      <c r="AO638" s="35">
        <f ca="1">AN638/MAX(AN$49:AN638)-1</f>
        <v>-0.25351625985606707</v>
      </c>
      <c r="AP638" s="32">
        <f t="shared" ca="1" si="363"/>
        <v>2414.8994846073556</v>
      </c>
      <c r="AQ638" s="33">
        <f t="shared" ca="1" si="364"/>
        <v>1</v>
      </c>
      <c r="AR638" s="34">
        <f t="shared" ca="1" si="388"/>
        <v>2.3678924050314798E-2</v>
      </c>
      <c r="AS638" s="34">
        <f t="shared" ca="1" si="389"/>
        <v>100.66470598174884</v>
      </c>
      <c r="AT638" s="35">
        <f ca="1">AS638/MAX(AS$49:AS638)-1</f>
        <v>-0.30752587757261596</v>
      </c>
      <c r="AU638" s="32">
        <f t="shared" ca="1" si="365"/>
        <v>2398.7968672044381</v>
      </c>
      <c r="AV638" s="33">
        <f t="shared" ca="1" si="366"/>
        <v>0</v>
      </c>
      <c r="AW638" s="34">
        <f t="shared" ca="1" si="390"/>
        <v>1.02947310125787E-2</v>
      </c>
      <c r="AX638" s="34">
        <f t="shared" ca="1" si="391"/>
        <v>111.85849815801114</v>
      </c>
      <c r="AY638" s="35">
        <f ca="1">AX638/MAX(AX$49:AX638)-1</f>
        <v>-0.21469468511564627</v>
      </c>
      <c r="AZ638" s="20"/>
      <c r="BA638" s="20"/>
      <c r="BB638" s="20"/>
      <c r="BC638" s="20"/>
      <c r="BD638" s="20"/>
      <c r="BE638" s="20"/>
      <c r="BF638" s="20"/>
      <c r="BG638" s="20"/>
      <c r="BH638" s="20"/>
      <c r="BJ638" s="7">
        <f ca="1">AVERAGE(B636:B638)</f>
        <v>2423.6606057719846</v>
      </c>
      <c r="BK638" s="7">
        <f ca="1">AVERAGE(B633:B638)</f>
        <v>2404.4322563212404</v>
      </c>
      <c r="BL638" s="7">
        <f ca="1">AVERAGE(B627:B638)</f>
        <v>2593.4869837333808</v>
      </c>
      <c r="BM638" s="7">
        <f ca="1">AVERAGE(B621:B638)</f>
        <v>2681.7658185132814</v>
      </c>
      <c r="BN638" s="7">
        <f ca="1">AVERAGE(B615:B638)</f>
        <v>2807.8955561319167</v>
      </c>
      <c r="BO638" s="5">
        <f ca="1">IF($B637&gt;=BJ637,$D638,$C638)*0.2+IF($B637&gt;=BK637,$D638,$C638)*0.2+IF($B637&gt;=BL637,$D638,$C638)*0.2+IF($B637&gt;=BM637,$D638,$C638)*0.2+IF($B637&gt;=BN637,$D638,$C638)*0.2</f>
        <v>9.4024514767296272E-3</v>
      </c>
      <c r="BP638" s="3">
        <f t="shared" ca="1" si="367"/>
        <v>11944.316190186049</v>
      </c>
      <c r="BQ638" s="5">
        <f ca="1">BP638/MAX($BP$36:BP638)-1</f>
        <v>-0.36029753433813727</v>
      </c>
      <c r="BR638" s="3">
        <f t="shared" ca="1" si="352"/>
        <v>138.57290594545586</v>
      </c>
      <c r="BS638" s="4">
        <f ca="1">BR638/MAX($BR$578:BR638)-1</f>
        <v>-0.36029753433813749</v>
      </c>
    </row>
    <row r="639" spans="1:71" x14ac:dyDescent="0.2">
      <c r="A639" s="15">
        <v>27819</v>
      </c>
      <c r="B639" s="18">
        <v>2382.6341006952312</v>
      </c>
      <c r="C639" s="17">
        <f t="shared" ca="1" si="353"/>
        <v>5.8333333333333336E-3</v>
      </c>
      <c r="D639" s="17">
        <f ca="1">B639/B638-1</f>
        <v>-3.6183110443655631E-2</v>
      </c>
      <c r="E639" s="20">
        <f t="shared" ca="1" si="354"/>
        <v>16.335852178886206</v>
      </c>
      <c r="F639" s="20">
        <f ca="1">E639/MAX(E$49:E639)-1</f>
        <v>-0.35180492088656989</v>
      </c>
      <c r="G639" s="32">
        <f t="shared" ca="1" si="355"/>
        <v>2423.2050971317017</v>
      </c>
      <c r="H639" s="33">
        <f t="shared" ca="1" si="368"/>
        <v>1</v>
      </c>
      <c r="I639" s="34">
        <f t="shared" ca="1" si="369"/>
        <v>-3.6183110443655631E-2</v>
      </c>
      <c r="J639" s="34">
        <f t="shared" ca="1" si="370"/>
        <v>148.58340775140906</v>
      </c>
      <c r="K639" s="35">
        <f ca="1">J639/MAX(J$49:J639)-1</f>
        <v>-0.3079676900795012</v>
      </c>
      <c r="L639" s="32">
        <f t="shared" ca="1" si="356"/>
        <v>2541.2475778000721</v>
      </c>
      <c r="M639" s="33">
        <f t="shared" ca="1" si="371"/>
        <v>0</v>
      </c>
      <c r="N639" s="34">
        <f t="shared" ca="1" si="372"/>
        <v>5.8333333333333336E-3</v>
      </c>
      <c r="O639" s="34">
        <f t="shared" ca="1" si="373"/>
        <v>88.953712515195306</v>
      </c>
      <c r="P639" s="35">
        <f ca="1">O639/MAX(O$49:O639)-1</f>
        <v>-0.42558625153581353</v>
      </c>
      <c r="Q639" s="32">
        <f t="shared" ca="1" si="357"/>
        <v>2776.1759054192116</v>
      </c>
      <c r="R639" s="33">
        <f t="shared" ca="1" si="374"/>
        <v>0</v>
      </c>
      <c r="S639" s="34">
        <f t="shared" ca="1" si="375"/>
        <v>5.8333333333333336E-3</v>
      </c>
      <c r="T639" s="34">
        <f t="shared" ca="1" si="376"/>
        <v>64.418348190834507</v>
      </c>
      <c r="U639" s="35">
        <f ca="1">T639/MAX(T$49:T639)-1</f>
        <v>-0.43580345575375512</v>
      </c>
      <c r="V639" s="32">
        <f t="shared" ca="1" si="358"/>
        <v>2423.2050971317017</v>
      </c>
      <c r="W639" s="33">
        <f t="shared" ca="1" si="377"/>
        <v>1</v>
      </c>
      <c r="X639" s="34">
        <f t="shared" ca="1" si="378"/>
        <v>-3.6183110443655631E-2</v>
      </c>
      <c r="Y639" s="34">
        <f t="shared" ca="1" si="379"/>
        <v>51.391891057233899</v>
      </c>
      <c r="Z639" s="35">
        <f ca="1">Y639/MAX(Y$49:Y639)-1</f>
        <v>-0.43540090348324023</v>
      </c>
      <c r="AA639" s="32">
        <f t="shared" ca="1" si="359"/>
        <v>2423.2050971317017</v>
      </c>
      <c r="AB639" s="33">
        <f t="shared" ca="1" si="380"/>
        <v>1</v>
      </c>
      <c r="AC639" s="34">
        <f t="shared" ca="1" si="381"/>
        <v>-3.6183110443655631E-2</v>
      </c>
      <c r="AD639" s="34">
        <f t="shared" ca="1" si="382"/>
        <v>169.89765887127504</v>
      </c>
      <c r="AE639" s="35">
        <f ca="1">AD639/MAX(AD$49:AD639)-1</f>
        <v>-0.29260189574215534</v>
      </c>
      <c r="AF639" s="32">
        <f t="shared" ca="1" si="360"/>
        <v>2541.2475778000721</v>
      </c>
      <c r="AG639" s="33">
        <f t="shared" ca="1" si="383"/>
        <v>0</v>
      </c>
      <c r="AH639" s="34">
        <f t="shared" ca="1" si="384"/>
        <v>5.8333333333333336E-3</v>
      </c>
      <c r="AI639" s="34">
        <f t="shared" ca="1" si="385"/>
        <v>90.177457432848712</v>
      </c>
      <c r="AJ639" s="35">
        <f ca="1">AI639/MAX(AI$49:AI639)-1</f>
        <v>-0.14626972011679606</v>
      </c>
      <c r="AK639" s="32">
        <f t="shared" ca="1" si="361"/>
        <v>2541.2475778000721</v>
      </c>
      <c r="AL639" s="33">
        <f t="shared" ca="1" si="362"/>
        <v>0</v>
      </c>
      <c r="AM639" s="34">
        <f t="shared" ca="1" si="386"/>
        <v>5.8333333333333336E-3</v>
      </c>
      <c r="AN639" s="34">
        <f t="shared" ca="1" si="387"/>
        <v>81.383406121439023</v>
      </c>
      <c r="AO639" s="35">
        <f ca="1">AN639/MAX(AN$49:AN639)-1</f>
        <v>-0.2491617713718941</v>
      </c>
      <c r="AP639" s="32">
        <f t="shared" ca="1" si="363"/>
        <v>2472.0817060925174</v>
      </c>
      <c r="AQ639" s="33">
        <f t="shared" ca="1" si="364"/>
        <v>0</v>
      </c>
      <c r="AR639" s="34">
        <f t="shared" ca="1" si="388"/>
        <v>5.8333333333333336E-3</v>
      </c>
      <c r="AS639" s="34">
        <f t="shared" ca="1" si="389"/>
        <v>101.25191676664238</v>
      </c>
      <c r="AT639" s="35">
        <f ca="1">AS639/MAX(AS$49:AS639)-1</f>
        <v>-0.30348644519178947</v>
      </c>
      <c r="AU639" s="32">
        <f t="shared" ca="1" si="365"/>
        <v>2423.6606057719846</v>
      </c>
      <c r="AV639" s="33">
        <f t="shared" ca="1" si="366"/>
        <v>1</v>
      </c>
      <c r="AW639" s="34">
        <f t="shared" ca="1" si="390"/>
        <v>-4.6707776109139072E-3</v>
      </c>
      <c r="AX639" s="34">
        <f t="shared" ca="1" si="391"/>
        <v>111.33603198922425</v>
      </c>
      <c r="AY639" s="35">
        <f ca="1">AX639/MAX(AX$49:AX639)-1</f>
        <v>-0.21836267159813982</v>
      </c>
      <c r="AZ639" s="20"/>
      <c r="BA639" s="20"/>
      <c r="BB639" s="20"/>
      <c r="BC639" s="20"/>
      <c r="BD639" s="20"/>
      <c r="BE639" s="20"/>
      <c r="BF639" s="20"/>
      <c r="BG639" s="20"/>
      <c r="BH639" s="20"/>
      <c r="BJ639" s="7">
        <f ca="1">AVERAGE(B637:B639)</f>
        <v>2423.2050971317017</v>
      </c>
      <c r="BK639" s="7">
        <f ca="1">AVERAGE(B634:B639)</f>
        <v>2396.0140224966758</v>
      </c>
      <c r="BL639" s="7">
        <f ca="1">AVERAGE(B628:B639)</f>
        <v>2558.6196825506699</v>
      </c>
      <c r="BM639" s="7">
        <f ca="1">AVERAGE(B622:B639)</f>
        <v>2644.5572617732887</v>
      </c>
      <c r="BN639" s="7">
        <f ca="1">AVERAGE(B616:B639)</f>
        <v>2776.1759054192116</v>
      </c>
      <c r="BO639" s="5">
        <f ca="1">IF($B638&gt;=BJ638,$D639,$C639)*0.2+IF($B638&gt;=BK638,$D639,$C639)*0.2+IF($B638&gt;=BL638,$D639,$C639)*0.2+IF($B638&gt;=BM638,$D639,$C639)*0.2+IF($B638&gt;=BN638,$D639,$C639)*0.2</f>
        <v>-1.0973244177462253E-2</v>
      </c>
      <c r="BP639" s="3">
        <f t="shared" ca="1" si="367"/>
        <v>11813.248292098322</v>
      </c>
      <c r="BQ639" s="5">
        <f ca="1">BP639/MAX($BP$36:BP639)-1</f>
        <v>-0.36731714569476948</v>
      </c>
      <c r="BR639" s="3">
        <f t="shared" ca="1" si="352"/>
        <v>137.05231161213587</v>
      </c>
      <c r="BS639" s="4">
        <f ca="1">BR639/MAX($BR$578:BR639)-1</f>
        <v>-0.3673171456947697</v>
      </c>
    </row>
    <row r="640" spans="1:71" x14ac:dyDescent="0.2">
      <c r="A640" s="15">
        <v>27850</v>
      </c>
      <c r="B640" s="18">
        <v>2243.1538703978899</v>
      </c>
      <c r="C640" s="17">
        <f t="shared" ca="1" si="353"/>
        <v>5.8333333333333336E-3</v>
      </c>
      <c r="D640" s="17">
        <f ca="1">B640/B639-1</f>
        <v>-5.8540348371846962E-2</v>
      </c>
      <c r="E640" s="20">
        <f t="shared" ca="1" si="354"/>
        <v>15.379545701383213</v>
      </c>
      <c r="F640" s="20">
        <f ca="1">E640/MAX(E$49:E640)-1</f>
        <v>-0.38975048663078704</v>
      </c>
      <c r="G640" s="32">
        <f t="shared" ca="1" si="355"/>
        <v>2365.956559061879</v>
      </c>
      <c r="H640" s="33">
        <f t="shared" ca="1" si="368"/>
        <v>0</v>
      </c>
      <c r="I640" s="34">
        <f t="shared" ca="1" si="369"/>
        <v>5.8333333333333336E-3</v>
      </c>
      <c r="J640" s="34">
        <f t="shared" ca="1" si="370"/>
        <v>149.45014429662561</v>
      </c>
      <c r="K640" s="35">
        <f ca="1">J640/MAX(J$49:J640)-1</f>
        <v>-0.3039308349382982</v>
      </c>
      <c r="L640" s="32">
        <f t="shared" ca="1" si="356"/>
        <v>2494.9218880715844</v>
      </c>
      <c r="M640" s="33">
        <f t="shared" ca="1" si="371"/>
        <v>0</v>
      </c>
      <c r="N640" s="34">
        <f t="shared" ca="1" si="372"/>
        <v>5.8333333333333336E-3</v>
      </c>
      <c r="O640" s="34">
        <f t="shared" ca="1" si="373"/>
        <v>89.472609171533946</v>
      </c>
      <c r="P640" s="35">
        <f ca="1">O640/MAX(O$49:O640)-1</f>
        <v>-0.42223550466977244</v>
      </c>
      <c r="Q640" s="32">
        <f t="shared" ca="1" si="357"/>
        <v>2716.4824048221885</v>
      </c>
      <c r="R640" s="33">
        <f t="shared" ca="1" si="374"/>
        <v>0</v>
      </c>
      <c r="S640" s="34">
        <f t="shared" ca="1" si="375"/>
        <v>5.8333333333333336E-3</v>
      </c>
      <c r="T640" s="34">
        <f t="shared" ca="1" si="376"/>
        <v>64.79412188861437</v>
      </c>
      <c r="U640" s="35">
        <f ca="1">T640/MAX(T$49:T640)-1</f>
        <v>-0.43251230924565209</v>
      </c>
      <c r="V640" s="32">
        <f t="shared" ca="1" si="358"/>
        <v>2365.956559061879</v>
      </c>
      <c r="W640" s="33">
        <f t="shared" ca="1" si="377"/>
        <v>0</v>
      </c>
      <c r="X640" s="34">
        <f t="shared" ca="1" si="378"/>
        <v>5.8540348371846962E-2</v>
      </c>
      <c r="Y640" s="34">
        <f t="shared" ca="1" si="379"/>
        <v>54.40039026321238</v>
      </c>
      <c r="Z640" s="35">
        <f ca="1">Y640/MAX(Y$49:Y640)-1</f>
        <v>-0.40234907568271905</v>
      </c>
      <c r="AA640" s="32">
        <f t="shared" ca="1" si="359"/>
        <v>2365.956559061879</v>
      </c>
      <c r="AB640" s="33">
        <f t="shared" ca="1" si="380"/>
        <v>0</v>
      </c>
      <c r="AC640" s="34">
        <f t="shared" ca="1" si="381"/>
        <v>5.8333333333333336E-3</v>
      </c>
      <c r="AD640" s="34">
        <f t="shared" ca="1" si="382"/>
        <v>170.88872854802415</v>
      </c>
      <c r="AE640" s="35">
        <f ca="1">AD640/MAX(AD$49:AD640)-1</f>
        <v>-0.28847540680065131</v>
      </c>
      <c r="AF640" s="32">
        <f t="shared" ca="1" si="360"/>
        <v>2494.9218880715844</v>
      </c>
      <c r="AG640" s="33">
        <f t="shared" ca="1" si="383"/>
        <v>0</v>
      </c>
      <c r="AH640" s="34">
        <f t="shared" ca="1" si="384"/>
        <v>5.8333333333333336E-3</v>
      </c>
      <c r="AI640" s="34">
        <f t="shared" ca="1" si="385"/>
        <v>90.703492601207003</v>
      </c>
      <c r="AJ640" s="35">
        <f ca="1">AI640/MAX(AI$49:AI640)-1</f>
        <v>-0.14128962681747737</v>
      </c>
      <c r="AK640" s="32">
        <f t="shared" ca="1" si="361"/>
        <v>2494.9218880715844</v>
      </c>
      <c r="AL640" s="33">
        <f t="shared" ca="1" si="362"/>
        <v>0</v>
      </c>
      <c r="AM640" s="34">
        <f t="shared" ca="1" si="386"/>
        <v>5.8333333333333336E-3</v>
      </c>
      <c r="AN640" s="34">
        <f t="shared" ca="1" si="387"/>
        <v>81.858142657147425</v>
      </c>
      <c r="AO640" s="35">
        <f ca="1">AN640/MAX(AN$49:AN640)-1</f>
        <v>-0.24478188170489679</v>
      </c>
      <c r="AP640" s="32">
        <f t="shared" ca="1" si="363"/>
        <v>2472.0817060925174</v>
      </c>
      <c r="AQ640" s="33">
        <f t="shared" ca="1" si="364"/>
        <v>0</v>
      </c>
      <c r="AR640" s="34">
        <f t="shared" ca="1" si="388"/>
        <v>5.8333333333333336E-3</v>
      </c>
      <c r="AS640" s="34">
        <f t="shared" ca="1" si="389"/>
        <v>101.84255294778113</v>
      </c>
      <c r="AT640" s="35">
        <f ca="1">AS640/MAX(AS$49:AS640)-1</f>
        <v>-0.29942344945540822</v>
      </c>
      <c r="AU640" s="32">
        <f t="shared" ca="1" si="365"/>
        <v>2423.6606057719846</v>
      </c>
      <c r="AV640" s="33">
        <f t="shared" ca="1" si="366"/>
        <v>0</v>
      </c>
      <c r="AW640" s="34">
        <f t="shared" ca="1" si="390"/>
        <v>5.8333333333333336E-3</v>
      </c>
      <c r="AX640" s="34">
        <f t="shared" ca="1" si="391"/>
        <v>111.98549217582806</v>
      </c>
      <c r="AY640" s="35">
        <f ca="1">AX640/MAX(AX$49:AX640)-1</f>
        <v>-0.21380312051579564</v>
      </c>
      <c r="AZ640" s="20"/>
      <c r="BA640" s="20"/>
      <c r="BB640" s="20"/>
      <c r="BC640" s="20"/>
      <c r="BD640" s="20"/>
      <c r="BE640" s="20"/>
      <c r="BF640" s="20"/>
      <c r="BG640" s="20"/>
      <c r="BH640" s="20"/>
      <c r="BJ640" s="7">
        <f ca="1">AVERAGE(B638:B640)</f>
        <v>2365.956559061879</v>
      </c>
      <c r="BK640" s="7">
        <f ca="1">AVERAGE(B635:B640)</f>
        <v>2382.3767131331588</v>
      </c>
      <c r="BL640" s="7">
        <f ca="1">AVERAGE(B629:B640)</f>
        <v>2518.8765962845432</v>
      </c>
      <c r="BM640" s="7">
        <f ca="1">AVERAGE(B623:B640)</f>
        <v>2622.1741476092352</v>
      </c>
      <c r="BN640" s="7">
        <f ca="1">AVERAGE(B617:B640)</f>
        <v>2716.4824048221885</v>
      </c>
      <c r="BO640" s="5">
        <f ca="1">IF($B639&gt;=BJ639,$D640,$C640)*0.2+IF($B639&gt;=BK639,$D640,$C640)*0.2+IF($B639&gt;=BL639,$D640,$C640)*0.2+IF($B639&gt;=BM639,$D640,$C640)*0.2+IF($B639&gt;=BN639,$D640,$C640)*0.2</f>
        <v>5.8333333333333336E-3</v>
      </c>
      <c r="BP640" s="3">
        <f t="shared" ca="1" si="367"/>
        <v>11882.158907135563</v>
      </c>
      <c r="BQ640" s="5">
        <f ca="1">BP640/MAX($BP$36:BP640)-1</f>
        <v>-0.36362649571132233</v>
      </c>
      <c r="BR640" s="3">
        <f t="shared" ca="1" si="352"/>
        <v>137.85178342987334</v>
      </c>
      <c r="BS640" s="4">
        <f ca="1">BR640/MAX($BR$578:BR640)-1</f>
        <v>-0.36362649571132244</v>
      </c>
    </row>
    <row r="641" spans="1:71" x14ac:dyDescent="0.2">
      <c r="A641" s="15">
        <v>27880</v>
      </c>
      <c r="B641" s="18">
        <v>2391.1960420270575</v>
      </c>
      <c r="C641" s="17">
        <f t="shared" ca="1" si="353"/>
        <v>5.8333333333333336E-3</v>
      </c>
      <c r="D641" s="17">
        <f ca="1">B641/B640-1</f>
        <v>6.5997332408992415E-2</v>
      </c>
      <c r="E641" s="20">
        <f t="shared" ca="1" si="354"/>
        <v>16.39455469133669</v>
      </c>
      <c r="F641" s="20">
        <f ca="1">E641/MAX(E$49:E641)-1</f>
        <v>-0.34947564664453323</v>
      </c>
      <c r="G641" s="32">
        <f t="shared" ca="1" si="355"/>
        <v>2338.9946710400595</v>
      </c>
      <c r="H641" s="33">
        <f t="shared" ca="1" si="368"/>
        <v>0</v>
      </c>
      <c r="I641" s="34">
        <f t="shared" ca="1" si="369"/>
        <v>5.8333333333333336E-3</v>
      </c>
      <c r="J641" s="34">
        <f t="shared" ca="1" si="370"/>
        <v>150.3219368050226</v>
      </c>
      <c r="K641" s="35">
        <f ca="1">J641/MAX(J$49:J641)-1</f>
        <v>-0.29987043147543824</v>
      </c>
      <c r="L641" s="32">
        <f t="shared" ca="1" si="356"/>
        <v>2434.0254165347169</v>
      </c>
      <c r="M641" s="33">
        <f t="shared" ca="1" si="371"/>
        <v>0</v>
      </c>
      <c r="N641" s="34">
        <f t="shared" ca="1" si="372"/>
        <v>5.8333333333333336E-3</v>
      </c>
      <c r="O641" s="34">
        <f t="shared" ca="1" si="373"/>
        <v>89.99453272503456</v>
      </c>
      <c r="P641" s="35">
        <f ca="1">O641/MAX(O$49:O641)-1</f>
        <v>-0.41886521178034619</v>
      </c>
      <c r="Q641" s="32">
        <f t="shared" ca="1" si="357"/>
        <v>2675.2087534568518</v>
      </c>
      <c r="R641" s="33">
        <f t="shared" ca="1" si="374"/>
        <v>0</v>
      </c>
      <c r="S641" s="34">
        <f t="shared" ca="1" si="375"/>
        <v>5.8333333333333336E-3</v>
      </c>
      <c r="T641" s="34">
        <f t="shared" ca="1" si="376"/>
        <v>65.172087599631283</v>
      </c>
      <c r="U641" s="35">
        <f ca="1">T641/MAX(T$49:T641)-1</f>
        <v>-0.42920196438291847</v>
      </c>
      <c r="V641" s="32">
        <f t="shared" ca="1" si="358"/>
        <v>2338.9946710400595</v>
      </c>
      <c r="W641" s="33">
        <f t="shared" ca="1" si="377"/>
        <v>0</v>
      </c>
      <c r="X641" s="34">
        <f t="shared" ca="1" si="378"/>
        <v>-6.5997332408992415E-2</v>
      </c>
      <c r="Y641" s="34">
        <f t="shared" ca="1" si="379"/>
        <v>50.81010962383224</v>
      </c>
      <c r="Z641" s="35">
        <f ca="1">Y641/MAX(Y$49:Y641)-1</f>
        <v>-0.44179244239942816</v>
      </c>
      <c r="AA641" s="32">
        <f t="shared" ca="1" si="359"/>
        <v>2338.9946710400595</v>
      </c>
      <c r="AB641" s="33">
        <f t="shared" ca="1" si="380"/>
        <v>0</v>
      </c>
      <c r="AC641" s="34">
        <f t="shared" ca="1" si="381"/>
        <v>5.8333333333333336E-3</v>
      </c>
      <c r="AD641" s="34">
        <f t="shared" ca="1" si="382"/>
        <v>171.8855794645543</v>
      </c>
      <c r="AE641" s="35">
        <f ca="1">AD641/MAX(AD$49:AD641)-1</f>
        <v>-0.2843248466736551</v>
      </c>
      <c r="AF641" s="32">
        <f t="shared" ca="1" si="360"/>
        <v>2434.0254165347169</v>
      </c>
      <c r="AG641" s="33">
        <f t="shared" ca="1" si="383"/>
        <v>0</v>
      </c>
      <c r="AH641" s="34">
        <f t="shared" ca="1" si="384"/>
        <v>5.8333333333333336E-3</v>
      </c>
      <c r="AI641" s="34">
        <f t="shared" ca="1" si="385"/>
        <v>91.232596308047377</v>
      </c>
      <c r="AJ641" s="35">
        <f ca="1">AI641/MAX(AI$49:AI641)-1</f>
        <v>-0.1362804829739126</v>
      </c>
      <c r="AK641" s="32">
        <f t="shared" ca="1" si="361"/>
        <v>2434.0254165347169</v>
      </c>
      <c r="AL641" s="33">
        <f t="shared" ca="1" si="362"/>
        <v>0</v>
      </c>
      <c r="AM641" s="34">
        <f t="shared" ca="1" si="386"/>
        <v>5.8333333333333336E-3</v>
      </c>
      <c r="AN641" s="34">
        <f t="shared" ca="1" si="387"/>
        <v>82.335648489314124</v>
      </c>
      <c r="AO641" s="35">
        <f ca="1">AN641/MAX(AN$49:AN641)-1</f>
        <v>-0.2403764426815086</v>
      </c>
      <c r="AP641" s="32">
        <f t="shared" ca="1" si="363"/>
        <v>2472.0817060925174</v>
      </c>
      <c r="AQ641" s="33">
        <f t="shared" ca="1" si="364"/>
        <v>0</v>
      </c>
      <c r="AR641" s="34">
        <f t="shared" ca="1" si="388"/>
        <v>5.8333333333333336E-3</v>
      </c>
      <c r="AS641" s="34">
        <f t="shared" ca="1" si="389"/>
        <v>102.43663450664319</v>
      </c>
      <c r="AT641" s="35">
        <f ca="1">AS641/MAX(AS$49:AS641)-1</f>
        <v>-0.29533675291056483</v>
      </c>
      <c r="AU641" s="32">
        <f t="shared" ca="1" si="365"/>
        <v>2423.6606057719846</v>
      </c>
      <c r="AV641" s="33">
        <f t="shared" ca="1" si="366"/>
        <v>0</v>
      </c>
      <c r="AW641" s="34">
        <f t="shared" ca="1" si="390"/>
        <v>5.8333333333333336E-3</v>
      </c>
      <c r="AX641" s="34">
        <f t="shared" ca="1" si="391"/>
        <v>112.63874088018706</v>
      </c>
      <c r="AY641" s="35">
        <f ca="1">AX641/MAX(AX$49:AX641)-1</f>
        <v>-0.20921697205213774</v>
      </c>
      <c r="AZ641" s="20"/>
      <c r="BA641" s="20"/>
      <c r="BB641" s="20"/>
      <c r="BC641" s="20"/>
      <c r="BD641" s="20"/>
      <c r="BE641" s="20"/>
      <c r="BF641" s="20"/>
      <c r="BG641" s="20"/>
      <c r="BH641" s="20"/>
      <c r="BJ641" s="7">
        <f ca="1">AVERAGE(B639:B641)</f>
        <v>2338.9946710400595</v>
      </c>
      <c r="BK641" s="7">
        <f ca="1">AVERAGE(B636:B641)</f>
        <v>2381.3276384060218</v>
      </c>
      <c r="BL641" s="7">
        <f ca="1">AVERAGE(B630:B641)</f>
        <v>2503.9021408688059</v>
      </c>
      <c r="BM641" s="7">
        <f ca="1">AVERAGE(B624:B641)</f>
        <v>2588.9195035366647</v>
      </c>
      <c r="BN641" s="7">
        <f ca="1">AVERAGE(B618:B641)</f>
        <v>2675.2087534568518</v>
      </c>
      <c r="BO641" s="5">
        <f ca="1">IF($B640&gt;=BJ640,$D641,$C641)*0.2+IF($B640&gt;=BK640,$D641,$C641)*0.2+IF($B640&gt;=BL640,$D641,$C641)*0.2+IF($B640&gt;=BM640,$D641,$C641)*0.2+IF($B640&gt;=BN640,$D641,$C641)*0.2</f>
        <v>5.8333333333333336E-3</v>
      </c>
      <c r="BP641" s="3">
        <f t="shared" ca="1" si="367"/>
        <v>11951.471500760521</v>
      </c>
      <c r="BQ641" s="5">
        <f ca="1">BP641/MAX($BP$36:BP641)-1</f>
        <v>-0.35991431693630505</v>
      </c>
      <c r="BR641" s="3">
        <f t="shared" ca="1" si="352"/>
        <v>138.65591883321426</v>
      </c>
      <c r="BS641" s="4">
        <f ca="1">BR641/MAX($BR$578:BR641)-1</f>
        <v>-0.35991431693630527</v>
      </c>
    </row>
    <row r="642" spans="1:71" x14ac:dyDescent="0.2">
      <c r="A642" s="15">
        <v>27911</v>
      </c>
      <c r="B642" s="18">
        <v>2483.4227297264711</v>
      </c>
      <c r="C642" s="17">
        <f t="shared" ca="1" si="353"/>
        <v>5.8333333333333336E-3</v>
      </c>
      <c r="D642" s="17">
        <f ca="1">B642/B641-1</f>
        <v>3.8569270807771838E-2</v>
      </c>
      <c r="E642" s="20">
        <f t="shared" ca="1" si="354"/>
        <v>17.026880710999681</v>
      </c>
      <c r="F642" s="20">
        <f ca="1">E642/MAX(E$49:E642)-1</f>
        <v>-0.32438539669291555</v>
      </c>
      <c r="G642" s="32">
        <f t="shared" ca="1" si="355"/>
        <v>2372.5908807171395</v>
      </c>
      <c r="H642" s="33">
        <f t="shared" ca="1" si="368"/>
        <v>1</v>
      </c>
      <c r="I642" s="34">
        <f t="shared" ca="1" si="369"/>
        <v>3.8569270807771838E-2</v>
      </c>
      <c r="J642" s="34">
        <f t="shared" ca="1" si="370"/>
        <v>156.11974429400428</v>
      </c>
      <c r="K642" s="35">
        <f ca="1">J642/MAX(J$49:J642)-1</f>
        <v>-0.27286694454648597</v>
      </c>
      <c r="L642" s="32">
        <f t="shared" ca="1" si="356"/>
        <v>2392.7000280774091</v>
      </c>
      <c r="M642" s="33">
        <f t="shared" ca="1" si="371"/>
        <v>0</v>
      </c>
      <c r="N642" s="34">
        <f t="shared" ca="1" si="372"/>
        <v>5.8333333333333336E-3</v>
      </c>
      <c r="O642" s="34">
        <f t="shared" ca="1" si="373"/>
        <v>90.519500832597259</v>
      </c>
      <c r="P642" s="35">
        <f ca="1">O642/MAX(O$49:O642)-1</f>
        <v>-0.41547525884906489</v>
      </c>
      <c r="Q642" s="32">
        <f t="shared" ca="1" si="357"/>
        <v>2653.4093037669077</v>
      </c>
      <c r="R642" s="33">
        <f t="shared" ca="1" si="374"/>
        <v>0</v>
      </c>
      <c r="S642" s="34">
        <f t="shared" ca="1" si="375"/>
        <v>5.8333333333333336E-3</v>
      </c>
      <c r="T642" s="34">
        <f t="shared" ca="1" si="376"/>
        <v>65.55225811062914</v>
      </c>
      <c r="U642" s="35">
        <f ca="1">T642/MAX(T$49:T642)-1</f>
        <v>-0.42587230917515206</v>
      </c>
      <c r="V642" s="32">
        <f t="shared" ca="1" si="358"/>
        <v>2372.5908807171395</v>
      </c>
      <c r="W642" s="33">
        <f t="shared" ca="1" si="377"/>
        <v>1</v>
      </c>
      <c r="X642" s="34">
        <f t="shared" ca="1" si="378"/>
        <v>3.8569270807771838E-2</v>
      </c>
      <c r="Y642" s="34">
        <f t="shared" ca="1" si="379"/>
        <v>52.769818501686402</v>
      </c>
      <c r="Z642" s="35">
        <f ca="1">Y642/MAX(Y$49:Y642)-1</f>
        <v>-0.42026278394338679</v>
      </c>
      <c r="AA642" s="32">
        <f t="shared" ca="1" si="359"/>
        <v>2372.5908807171395</v>
      </c>
      <c r="AB642" s="33">
        <f t="shared" ca="1" si="380"/>
        <v>1</v>
      </c>
      <c r="AC642" s="34">
        <f t="shared" ca="1" si="381"/>
        <v>3.8569270807771838E-2</v>
      </c>
      <c r="AD642" s="34">
        <f t="shared" ca="1" si="382"/>
        <v>178.51508092687348</v>
      </c>
      <c r="AE642" s="35">
        <f ca="1">AD642/MAX(AD$49:AD642)-1</f>
        <v>-0.25672177787461758</v>
      </c>
      <c r="AF642" s="32">
        <f t="shared" ca="1" si="360"/>
        <v>2392.7000280774091</v>
      </c>
      <c r="AG642" s="33">
        <f t="shared" ca="1" si="383"/>
        <v>0</v>
      </c>
      <c r="AH642" s="34">
        <f t="shared" ca="1" si="384"/>
        <v>5.8333333333333336E-3</v>
      </c>
      <c r="AI642" s="34">
        <f t="shared" ca="1" si="385"/>
        <v>91.764786453177649</v>
      </c>
      <c r="AJ642" s="35">
        <f ca="1">AI642/MAX(AI$49:AI642)-1</f>
        <v>-0.13124211912459383</v>
      </c>
      <c r="AK642" s="32">
        <f t="shared" ca="1" si="361"/>
        <v>2392.7000280774091</v>
      </c>
      <c r="AL642" s="33">
        <f t="shared" ca="1" si="362"/>
        <v>0</v>
      </c>
      <c r="AM642" s="34">
        <f t="shared" ca="1" si="386"/>
        <v>5.8333333333333336E-3</v>
      </c>
      <c r="AN642" s="34">
        <f t="shared" ca="1" si="387"/>
        <v>82.815939772168463</v>
      </c>
      <c r="AO642" s="35">
        <f ca="1">AN642/MAX(AN$49:AN642)-1</f>
        <v>-0.2359453052638173</v>
      </c>
      <c r="AP642" s="32">
        <f t="shared" ca="1" si="363"/>
        <v>2391.1960420270575</v>
      </c>
      <c r="AQ642" s="33">
        <f t="shared" ca="1" si="364"/>
        <v>0</v>
      </c>
      <c r="AR642" s="34">
        <f t="shared" ca="1" si="388"/>
        <v>5.8333333333333336E-3</v>
      </c>
      <c r="AS642" s="34">
        <f t="shared" ca="1" si="389"/>
        <v>103.03418154126527</v>
      </c>
      <c r="AT642" s="35">
        <f ca="1">AS642/MAX(AS$49:AS642)-1</f>
        <v>-0.29122621730254306</v>
      </c>
      <c r="AU642" s="32">
        <f t="shared" ca="1" si="365"/>
        <v>2423.2050971317017</v>
      </c>
      <c r="AV642" s="33">
        <f t="shared" ca="1" si="366"/>
        <v>0</v>
      </c>
      <c r="AW642" s="34">
        <f t="shared" ca="1" si="390"/>
        <v>1.401731770194296E-2</v>
      </c>
      <c r="AX642" s="34">
        <f t="shared" ca="1" si="391"/>
        <v>114.21763389665146</v>
      </c>
      <c r="AY642" s="35">
        <f ca="1">AX642/MAX(AX$49:AX642)-1</f>
        <v>-0.1981323151160882</v>
      </c>
      <c r="AZ642" s="20"/>
      <c r="BA642" s="20"/>
      <c r="BB642" s="20"/>
      <c r="BC642" s="20"/>
      <c r="BD642" s="20"/>
      <c r="BE642" s="20"/>
      <c r="BF642" s="20"/>
      <c r="BG642" s="20"/>
      <c r="BH642" s="20"/>
      <c r="BJ642" s="7">
        <f ca="1">AVERAGE(B640:B642)</f>
        <v>2372.5908807171395</v>
      </c>
      <c r="BK642" s="7">
        <f ca="1">AVERAGE(B637:B642)</f>
        <v>2397.8979889244206</v>
      </c>
      <c r="BL642" s="7">
        <f ca="1">AVERAGE(B631:B642)</f>
        <v>2485.3198043724474</v>
      </c>
      <c r="BM642" s="7">
        <f ca="1">AVERAGE(B625:B642)</f>
        <v>2566.4898019458305</v>
      </c>
      <c r="BN642" s="7">
        <f ca="1">AVERAGE(B619:B642)</f>
        <v>2653.4093037669077</v>
      </c>
      <c r="BO642" s="5">
        <f ca="1">IF($B641&gt;=BJ641,$D642,$C642)*0.2+IF($B641&gt;=BK641,$D642,$C642)*0.2+IF($B641&gt;=BL641,$D642,$C642)*0.2+IF($B641&gt;=BM641,$D642,$C642)*0.2+IF($B641&gt;=BN641,$D642,$C642)*0.2</f>
        <v>1.8927708323108736E-2</v>
      </c>
      <c r="BP642" s="3">
        <f t="shared" ca="1" si="367"/>
        <v>12177.685467358862</v>
      </c>
      <c r="BQ642" s="5">
        <f ca="1">BP642/MAX($BP$36:BP642)-1</f>
        <v>-0.34779896182547754</v>
      </c>
      <c r="BR642" s="3">
        <f t="shared" ca="1" si="352"/>
        <v>141.28035762216197</v>
      </c>
      <c r="BS642" s="4">
        <f ca="1">BR642/MAX($BR$578:BR642)-1</f>
        <v>-0.34779896182547776</v>
      </c>
    </row>
    <row r="643" spans="1:71" x14ac:dyDescent="0.2">
      <c r="A643" s="15">
        <v>27941</v>
      </c>
      <c r="B643" s="18">
        <v>2246.3328474058435</v>
      </c>
      <c r="C643" s="17">
        <f t="shared" ca="1" si="353"/>
        <v>5.8333333333333336E-3</v>
      </c>
      <c r="D643" s="17">
        <f ca="1">B643/B642-1</f>
        <v>-9.5468999088504369E-2</v>
      </c>
      <c r="E643" s="20">
        <f t="shared" ca="1" si="354"/>
        <v>15.40134145192118</v>
      </c>
      <c r="F643" s="20">
        <f ca="1">E643/MAX(E$49:E643)-1</f>
        <v>-0.38888564664021985</v>
      </c>
      <c r="G643" s="32">
        <f t="shared" ca="1" si="355"/>
        <v>2373.6505397197907</v>
      </c>
      <c r="H643" s="33">
        <f t="shared" ca="1" si="368"/>
        <v>1</v>
      </c>
      <c r="I643" s="34">
        <f t="shared" ca="1" si="369"/>
        <v>-9.5468999088504369E-2</v>
      </c>
      <c r="J643" s="34">
        <f t="shared" ca="1" si="370"/>
        <v>141.21514856830245</v>
      </c>
      <c r="K643" s="35">
        <f ca="1">J643/MAX(J$49:J643)-1</f>
        <v>-0.34228560955479892</v>
      </c>
      <c r="L643" s="32">
        <f t="shared" ca="1" si="356"/>
        <v>2374.0189624537315</v>
      </c>
      <c r="M643" s="33">
        <f t="shared" ca="1" si="371"/>
        <v>1</v>
      </c>
      <c r="N643" s="34">
        <f t="shared" ca="1" si="372"/>
        <v>-9.5468999088504369E-2</v>
      </c>
      <c r="O643" s="34">
        <f t="shared" ca="1" si="373"/>
        <v>81.877694690118162</v>
      </c>
      <c r="P643" s="35">
        <f ca="1">O643/MAX(O$49:O643)-1</f>
        <v>-0.47127925082921174</v>
      </c>
      <c r="Q643" s="32">
        <f t="shared" ca="1" si="357"/>
        <v>2630.6098276459406</v>
      </c>
      <c r="R643" s="33">
        <f t="shared" ca="1" si="374"/>
        <v>0</v>
      </c>
      <c r="S643" s="34">
        <f t="shared" ca="1" si="375"/>
        <v>5.8333333333333336E-3</v>
      </c>
      <c r="T643" s="34">
        <f t="shared" ca="1" si="376"/>
        <v>65.934646282941145</v>
      </c>
      <c r="U643" s="35">
        <f ca="1">T643/MAX(T$49:T643)-1</f>
        <v>-0.42252323097867373</v>
      </c>
      <c r="V643" s="32">
        <f t="shared" ca="1" si="358"/>
        <v>2373.6505397197907</v>
      </c>
      <c r="W643" s="33">
        <f t="shared" ca="1" si="377"/>
        <v>1</v>
      </c>
      <c r="X643" s="34">
        <f t="shared" ca="1" si="378"/>
        <v>-9.5468999088504369E-2</v>
      </c>
      <c r="Y643" s="34">
        <f t="shared" ca="1" si="379"/>
        <v>47.731936747248362</v>
      </c>
      <c r="Z643" s="35">
        <f ca="1">Y643/MAX(Y$49:Y643)-1</f>
        <v>-0.47560971569466759</v>
      </c>
      <c r="AA643" s="32">
        <f t="shared" ca="1" si="359"/>
        <v>2373.6505397197907</v>
      </c>
      <c r="AB643" s="33">
        <f t="shared" ca="1" si="380"/>
        <v>1</v>
      </c>
      <c r="AC643" s="34">
        <f t="shared" ca="1" si="381"/>
        <v>-9.5468999088504369E-2</v>
      </c>
      <c r="AD643" s="34">
        <f t="shared" ca="1" si="382"/>
        <v>161.47242482858152</v>
      </c>
      <c r="AE643" s="35">
        <f ca="1">AD643/MAX(AD$49:AD643)-1</f>
        <v>-0.32768180578521089</v>
      </c>
      <c r="AF643" s="32">
        <f t="shared" ca="1" si="360"/>
        <v>2374.0189624537315</v>
      </c>
      <c r="AG643" s="33">
        <f t="shared" ca="1" si="383"/>
        <v>0</v>
      </c>
      <c r="AH643" s="34">
        <f t="shared" ca="1" si="384"/>
        <v>5.8333333333333336E-3</v>
      </c>
      <c r="AI643" s="34">
        <f t="shared" ca="1" si="385"/>
        <v>92.300081040821183</v>
      </c>
      <c r="AJ643" s="35">
        <f ca="1">AI643/MAX(AI$49:AI643)-1</f>
        <v>-0.12617436481948729</v>
      </c>
      <c r="AK643" s="32">
        <f t="shared" ca="1" si="361"/>
        <v>2374.0189624537315</v>
      </c>
      <c r="AL643" s="33">
        <f t="shared" ca="1" si="362"/>
        <v>0.3</v>
      </c>
      <c r="AM643" s="34">
        <f t="shared" ca="1" si="386"/>
        <v>5.8333333333333336E-3</v>
      </c>
      <c r="AN643" s="34">
        <f t="shared" ca="1" si="387"/>
        <v>83.299032754172785</v>
      </c>
      <c r="AO643" s="35">
        <f ca="1">AN643/MAX(AN$49:AN643)-1</f>
        <v>-0.23148831954452287</v>
      </c>
      <c r="AP643" s="32">
        <f t="shared" ca="1" si="363"/>
        <v>2483.4227297264711</v>
      </c>
      <c r="AQ643" s="33">
        <f t="shared" ca="1" si="364"/>
        <v>1</v>
      </c>
      <c r="AR643" s="34">
        <f t="shared" ca="1" si="388"/>
        <v>-9.5468999088504369E-2</v>
      </c>
      <c r="AS643" s="34">
        <f t="shared" ca="1" si="389"/>
        <v>93.197611357617419</v>
      </c>
      <c r="AT643" s="35">
        <f ca="1">AS643/MAX(AS$49:AS643)-1</f>
        <v>-0.35889214091684241</v>
      </c>
      <c r="AU643" s="32">
        <f t="shared" ca="1" si="365"/>
        <v>2372.5908807171395</v>
      </c>
      <c r="AV643" s="33">
        <f t="shared" ca="1" si="366"/>
        <v>0</v>
      </c>
      <c r="AW643" s="34">
        <f t="shared" ca="1" si="390"/>
        <v>-4.481783287758552E-2</v>
      </c>
      <c r="AX643" s="34">
        <f t="shared" ca="1" si="391"/>
        <v>109.09864706899809</v>
      </c>
      <c r="AY643" s="35">
        <f ca="1">AX643/MAX(AX$49:AX643)-1</f>
        <v>-0.23407028700715171</v>
      </c>
      <c r="AZ643" s="20"/>
      <c r="BA643" s="20"/>
      <c r="BB643" s="20"/>
      <c r="BC643" s="20"/>
      <c r="BD643" s="20"/>
      <c r="BE643" s="20"/>
      <c r="BF643" s="20"/>
      <c r="BG643" s="20"/>
      <c r="BH643" s="20"/>
      <c r="BJ643" s="7">
        <f ca="1">AVERAGE(B641:B643)</f>
        <v>2373.6505397197907</v>
      </c>
      <c r="BK643" s="7">
        <f ca="1">AVERAGE(B638:B643)</f>
        <v>2369.8035493908351</v>
      </c>
      <c r="BL643" s="7">
        <f ca="1">AVERAGE(B632:B643)</f>
        <v>2422.5008118732899</v>
      </c>
      <c r="BM643" s="7">
        <f ca="1">AVERAGE(B626:B643)</f>
        <v>2531.2856909807174</v>
      </c>
      <c r="BN643" s="7">
        <f ca="1">AVERAGE(B620:B643)</f>
        <v>2630.6098276459406</v>
      </c>
      <c r="BO643" s="5">
        <f ca="1">IF($B642&gt;=BJ642,$D643,$C643)*0.2+IF($B642&gt;=BK642,$D643,$C643)*0.2+IF($B642&gt;=BL642,$D643,$C643)*0.2+IF($B642&gt;=BM642,$D643,$C643)*0.2+IF($B642&gt;=BN642,$D643,$C643)*0.2</f>
        <v>-3.4687599635401738E-2</v>
      </c>
      <c r="BP643" s="3">
        <f t="shared" ca="1" si="367"/>
        <v>11755.270789381269</v>
      </c>
      <c r="BQ643" s="5">
        <f ca="1">BP643/MAX($BP$36:BP643)-1</f>
        <v>-0.37042225031946874</v>
      </c>
      <c r="BR643" s="3">
        <f t="shared" ca="1" si="352"/>
        <v>136.37968114061803</v>
      </c>
      <c r="BS643" s="4">
        <f ca="1">BR643/MAX($BR$578:BR643)-1</f>
        <v>-0.37042225031946907</v>
      </c>
    </row>
    <row r="644" spans="1:71" x14ac:dyDescent="0.2">
      <c r="A644" s="15">
        <v>27972</v>
      </c>
      <c r="B644" s="18">
        <v>2200.3111347232475</v>
      </c>
      <c r="C644" s="17">
        <f t="shared" ca="1" si="353"/>
        <v>5.8333333333333336E-3</v>
      </c>
      <c r="D644" s="17">
        <f ca="1">B644/B643-1</f>
        <v>-2.0487485964399199E-2</v>
      </c>
      <c r="E644" s="20">
        <f t="shared" ca="1" si="354"/>
        <v>15.085806685092026</v>
      </c>
      <c r="F644" s="20">
        <f ca="1">E644/MAX(E$49:E644)-1</f>
        <v>-0.40140584337732121</v>
      </c>
      <c r="G644" s="32">
        <f t="shared" ca="1" si="355"/>
        <v>2310.0222372851877</v>
      </c>
      <c r="H644" s="33">
        <f t="shared" ca="1" si="368"/>
        <v>0</v>
      </c>
      <c r="I644" s="34">
        <f t="shared" ca="1" si="369"/>
        <v>5.8333333333333336E-3</v>
      </c>
      <c r="J644" s="34">
        <f t="shared" ca="1" si="370"/>
        <v>142.03890360161756</v>
      </c>
      <c r="K644" s="35">
        <f ca="1">J644/MAX(J$49:J644)-1</f>
        <v>-0.3384489422772019</v>
      </c>
      <c r="L644" s="32">
        <f t="shared" ca="1" si="356"/>
        <v>2361.5523032681572</v>
      </c>
      <c r="M644" s="33">
        <f t="shared" ca="1" si="371"/>
        <v>0</v>
      </c>
      <c r="N644" s="34">
        <f t="shared" ca="1" si="372"/>
        <v>5.8333333333333336E-3</v>
      </c>
      <c r="O644" s="34">
        <f t="shared" ca="1" si="373"/>
        <v>82.355314575810525</v>
      </c>
      <c r="P644" s="35">
        <f ca="1">O644/MAX(O$49:O644)-1</f>
        <v>-0.46819504645904875</v>
      </c>
      <c r="Q644" s="32">
        <f t="shared" ca="1" si="357"/>
        <v>2592.4514774256168</v>
      </c>
      <c r="R644" s="33">
        <f t="shared" ca="1" si="374"/>
        <v>0</v>
      </c>
      <c r="S644" s="34">
        <f t="shared" ca="1" si="375"/>
        <v>5.8333333333333336E-3</v>
      </c>
      <c r="T644" s="34">
        <f t="shared" ca="1" si="376"/>
        <v>66.319265052924976</v>
      </c>
      <c r="U644" s="35">
        <f ca="1">T644/MAX(T$49:T644)-1</f>
        <v>-0.4191546164927159</v>
      </c>
      <c r="V644" s="32">
        <f t="shared" ca="1" si="358"/>
        <v>2310.0222372851877</v>
      </c>
      <c r="W644" s="33">
        <f t="shared" ca="1" si="377"/>
        <v>0</v>
      </c>
      <c r="X644" s="34">
        <f t="shared" ca="1" si="378"/>
        <v>2.0487485964399199E-2</v>
      </c>
      <c r="Y644" s="34">
        <f t="shared" ca="1" si="379"/>
        <v>48.709844131411195</v>
      </c>
      <c r="Z644" s="35">
        <f ca="1">Y644/MAX(Y$49:Y644)-1</f>
        <v>-0.46486627710509487</v>
      </c>
      <c r="AA644" s="32">
        <f t="shared" ca="1" si="359"/>
        <v>2310.0222372851877</v>
      </c>
      <c r="AB644" s="33">
        <f t="shared" ca="1" si="380"/>
        <v>0</v>
      </c>
      <c r="AC644" s="34">
        <f t="shared" ca="1" si="381"/>
        <v>5.8333333333333336E-3</v>
      </c>
      <c r="AD644" s="34">
        <f t="shared" ca="1" si="382"/>
        <v>162.41434730674825</v>
      </c>
      <c r="AE644" s="35">
        <f ca="1">AD644/MAX(AD$49:AD644)-1</f>
        <v>-0.32375994965229127</v>
      </c>
      <c r="AF644" s="32">
        <f t="shared" ca="1" si="360"/>
        <v>2361.5523032681572</v>
      </c>
      <c r="AG644" s="33">
        <f t="shared" ca="1" si="383"/>
        <v>0</v>
      </c>
      <c r="AH644" s="34">
        <f t="shared" ca="1" si="384"/>
        <v>5.8333333333333336E-3</v>
      </c>
      <c r="AI644" s="34">
        <f t="shared" ca="1" si="385"/>
        <v>92.838498180225969</v>
      </c>
      <c r="AJ644" s="35">
        <f ca="1">AI644/MAX(AI$49:AI644)-1</f>
        <v>-0.12107704861426771</v>
      </c>
      <c r="AK644" s="32">
        <f t="shared" ca="1" si="361"/>
        <v>2361.5523032681572</v>
      </c>
      <c r="AL644" s="33">
        <f t="shared" ca="1" si="362"/>
        <v>0</v>
      </c>
      <c r="AM644" s="34">
        <f t="shared" ca="1" si="386"/>
        <v>5.8333333333333336E-3</v>
      </c>
      <c r="AN644" s="34">
        <f t="shared" ca="1" si="387"/>
        <v>83.784943778572128</v>
      </c>
      <c r="AO644" s="35">
        <f ca="1">AN644/MAX(AN$49:AN644)-1</f>
        <v>-0.22700533474186591</v>
      </c>
      <c r="AP644" s="32">
        <f t="shared" ca="1" si="363"/>
        <v>2483.4227297264711</v>
      </c>
      <c r="AQ644" s="33">
        <f t="shared" ca="1" si="364"/>
        <v>0</v>
      </c>
      <c r="AR644" s="34">
        <f t="shared" ca="1" si="388"/>
        <v>5.8333333333333336E-3</v>
      </c>
      <c r="AS644" s="34">
        <f t="shared" ca="1" si="389"/>
        <v>93.741264090536859</v>
      </c>
      <c r="AT644" s="35">
        <f ca="1">AS644/MAX(AS$49:AS644)-1</f>
        <v>-0.35515234507219062</v>
      </c>
      <c r="AU644" s="32">
        <f t="shared" ca="1" si="365"/>
        <v>2373.6505397197907</v>
      </c>
      <c r="AV644" s="33">
        <f t="shared" ca="1" si="366"/>
        <v>1</v>
      </c>
      <c r="AW644" s="34">
        <f t="shared" ca="1" si="390"/>
        <v>5.8333333333333336E-3</v>
      </c>
      <c r="AX644" s="34">
        <f t="shared" ca="1" si="391"/>
        <v>109.73505584356725</v>
      </c>
      <c r="AY644" s="35">
        <f ca="1">AX644/MAX(AX$49:AX644)-1</f>
        <v>-0.22960236368136011</v>
      </c>
      <c r="AZ644" s="20"/>
      <c r="BA644" s="20"/>
      <c r="BB644" s="20"/>
      <c r="BC644" s="20"/>
      <c r="BD644" s="20"/>
      <c r="BE644" s="20"/>
      <c r="BF644" s="20"/>
      <c r="BG644" s="20"/>
      <c r="BH644" s="20"/>
      <c r="BJ644" s="7">
        <f ca="1">AVERAGE(B642:B644)</f>
        <v>2310.0222372851877</v>
      </c>
      <c r="BK644" s="7">
        <f ca="1">AVERAGE(B639:B644)</f>
        <v>2324.5084541626234</v>
      </c>
      <c r="BL644" s="7">
        <f ca="1">AVERAGE(B633:B644)</f>
        <v>2364.4703552419319</v>
      </c>
      <c r="BM644" s="7">
        <f ca="1">AVERAGE(B627:B644)</f>
        <v>2503.8274738764612</v>
      </c>
      <c r="BN644" s="7">
        <f ca="1">AVERAGE(B621:B644)</f>
        <v>2592.4514774256168</v>
      </c>
      <c r="BO644" s="5">
        <f ca="1">IF($B643&gt;=BJ643,$D644,$C644)*0.2+IF($B643&gt;=BK643,$D644,$C644)*0.2+IF($B643&gt;=BL643,$D644,$C644)*0.2+IF($B643&gt;=BM643,$D644,$C644)*0.2+IF($B643&gt;=BN643,$D644,$C644)*0.2</f>
        <v>5.8333333333333336E-3</v>
      </c>
      <c r="BP644" s="3">
        <f t="shared" ca="1" si="367"/>
        <v>11823.843202319327</v>
      </c>
      <c r="BQ644" s="5">
        <f ca="1">BP644/MAX($BP$36:BP644)-1</f>
        <v>-0.36674971344633223</v>
      </c>
      <c r="BR644" s="3">
        <f t="shared" ref="BR644:BR707" ca="1" si="392">BR643*(1+BO644)</f>
        <v>137.17522928060498</v>
      </c>
      <c r="BS644" s="4">
        <f ca="1">BR644/MAX($BR$578:BR644)-1</f>
        <v>-0.36674971344633256</v>
      </c>
    </row>
    <row r="645" spans="1:71" x14ac:dyDescent="0.2">
      <c r="A645" s="15">
        <v>28003</v>
      </c>
      <c r="B645" s="18">
        <v>1856.1644064614741</v>
      </c>
      <c r="C645" s="17">
        <f t="shared" ca="1" si="353"/>
        <v>5.8333333333333336E-3</v>
      </c>
      <c r="D645" s="17">
        <f ca="1">B645/B644-1</f>
        <v>-0.15640821101651148</v>
      </c>
      <c r="E645" s="20">
        <f t="shared" ca="1" si="354"/>
        <v>12.726262649735853</v>
      </c>
      <c r="F645" s="20">
        <f ca="1">E645/MAX(E$49:E645)-1</f>
        <v>-0.49503088453961186</v>
      </c>
      <c r="G645" s="32">
        <f t="shared" ca="1" si="355"/>
        <v>2100.9361295301883</v>
      </c>
      <c r="H645" s="33">
        <f t="shared" ca="1" si="368"/>
        <v>0</v>
      </c>
      <c r="I645" s="34">
        <f t="shared" ca="1" si="369"/>
        <v>5.8333333333333336E-3</v>
      </c>
      <c r="J645" s="34">
        <f t="shared" ca="1" si="370"/>
        <v>142.86746387262701</v>
      </c>
      <c r="K645" s="35">
        <f ca="1">J645/MAX(J$49:J645)-1</f>
        <v>-0.33458989444048548</v>
      </c>
      <c r="L645" s="32">
        <f t="shared" ca="1" si="356"/>
        <v>2307.419694875317</v>
      </c>
      <c r="M645" s="33">
        <f t="shared" ca="1" si="371"/>
        <v>0</v>
      </c>
      <c r="N645" s="34">
        <f t="shared" ca="1" si="372"/>
        <v>5.8333333333333336E-3</v>
      </c>
      <c r="O645" s="34">
        <f t="shared" ca="1" si="373"/>
        <v>82.835720577502755</v>
      </c>
      <c r="P645" s="35">
        <f ca="1">O645/MAX(O$49:O645)-1</f>
        <v>-0.46509285089672647</v>
      </c>
      <c r="Q645" s="32">
        <f t="shared" ca="1" si="357"/>
        <v>2542.6088226108827</v>
      </c>
      <c r="R645" s="33">
        <f t="shared" ca="1" si="374"/>
        <v>0</v>
      </c>
      <c r="S645" s="34">
        <f t="shared" ca="1" si="375"/>
        <v>5.8333333333333336E-3</v>
      </c>
      <c r="T645" s="34">
        <f t="shared" ca="1" si="376"/>
        <v>66.706127432400379</v>
      </c>
      <c r="U645" s="35">
        <f ca="1">T645/MAX(T$49:T645)-1</f>
        <v>-0.41576635175559007</v>
      </c>
      <c r="V645" s="32">
        <f t="shared" ca="1" si="358"/>
        <v>2100.9361295301883</v>
      </c>
      <c r="W645" s="33">
        <f t="shared" ca="1" si="377"/>
        <v>0</v>
      </c>
      <c r="X645" s="34">
        <f t="shared" ca="1" si="378"/>
        <v>0.15640821101651148</v>
      </c>
      <c r="Y645" s="34">
        <f t="shared" ca="1" si="379"/>
        <v>56.32846371089834</v>
      </c>
      <c r="Z645" s="35">
        <f ca="1">Y645/MAX(Y$49:Y645)-1</f>
        <v>-0.38116696885249723</v>
      </c>
      <c r="AA645" s="32">
        <f t="shared" ca="1" si="359"/>
        <v>2100.9361295301883</v>
      </c>
      <c r="AB645" s="33">
        <f t="shared" ca="1" si="380"/>
        <v>0</v>
      </c>
      <c r="AC645" s="34">
        <f t="shared" ca="1" si="381"/>
        <v>5.8333333333333336E-3</v>
      </c>
      <c r="AD645" s="34">
        <f t="shared" ca="1" si="382"/>
        <v>163.3617643327043</v>
      </c>
      <c r="AE645" s="35">
        <f ca="1">AD645/MAX(AD$49:AD645)-1</f>
        <v>-0.31981521602526286</v>
      </c>
      <c r="AF645" s="32">
        <f t="shared" ca="1" si="360"/>
        <v>2307.419694875317</v>
      </c>
      <c r="AG645" s="33">
        <f t="shared" ca="1" si="383"/>
        <v>0</v>
      </c>
      <c r="AH645" s="34">
        <f t="shared" ca="1" si="384"/>
        <v>5.8333333333333336E-3</v>
      </c>
      <c r="AI645" s="34">
        <f t="shared" ca="1" si="385"/>
        <v>93.380056086277293</v>
      </c>
      <c r="AJ645" s="35">
        <f ca="1">AI645/MAX(AI$49:AI645)-1</f>
        <v>-0.11594999806451756</v>
      </c>
      <c r="AK645" s="32">
        <f t="shared" ca="1" si="361"/>
        <v>2307.419694875317</v>
      </c>
      <c r="AL645" s="33">
        <f t="shared" ca="1" si="362"/>
        <v>0</v>
      </c>
      <c r="AM645" s="34">
        <f t="shared" ca="1" si="386"/>
        <v>5.8333333333333336E-3</v>
      </c>
      <c r="AN645" s="34">
        <f t="shared" ca="1" si="387"/>
        <v>84.273689283947135</v>
      </c>
      <c r="AO645" s="35">
        <f ca="1">AN645/MAX(AN$49:AN645)-1</f>
        <v>-0.22249619919452679</v>
      </c>
      <c r="AP645" s="32">
        <f t="shared" ca="1" si="363"/>
        <v>2483.4227297264711</v>
      </c>
      <c r="AQ645" s="33">
        <f t="shared" ca="1" si="364"/>
        <v>0</v>
      </c>
      <c r="AR645" s="34">
        <f t="shared" ca="1" si="388"/>
        <v>5.8333333333333336E-3</v>
      </c>
      <c r="AS645" s="34">
        <f t="shared" ca="1" si="389"/>
        <v>94.288088131064995</v>
      </c>
      <c r="AT645" s="35">
        <f ca="1">AS645/MAX(AS$49:AS645)-1</f>
        <v>-0.35139073375177843</v>
      </c>
      <c r="AU645" s="32">
        <f t="shared" ca="1" si="365"/>
        <v>2373.6505397197907</v>
      </c>
      <c r="AV645" s="33">
        <f t="shared" ca="1" si="366"/>
        <v>0</v>
      </c>
      <c r="AW645" s="34">
        <f t="shared" ca="1" si="390"/>
        <v>5.8333333333333336E-3</v>
      </c>
      <c r="AX645" s="34">
        <f t="shared" ca="1" si="391"/>
        <v>110.37517700265474</v>
      </c>
      <c r="AY645" s="35">
        <f ca="1">AX645/MAX(AX$49:AX645)-1</f>
        <v>-0.2251083774695013</v>
      </c>
      <c r="AZ645" s="20"/>
      <c r="BA645" s="20"/>
      <c r="BB645" s="20"/>
      <c r="BC645" s="20"/>
      <c r="BD645" s="20"/>
      <c r="BE645" s="20"/>
      <c r="BF645" s="20"/>
      <c r="BG645" s="20"/>
      <c r="BH645" s="20"/>
      <c r="BJ645" s="7">
        <f ca="1">AVERAGE(B643:B645)</f>
        <v>2100.9361295301883</v>
      </c>
      <c r="BK645" s="7">
        <f ca="1">AVERAGE(B640:B645)</f>
        <v>2236.7635051236639</v>
      </c>
      <c r="BL645" s="7">
        <f ca="1">AVERAGE(B634:B645)</f>
        <v>2316.3887638101701</v>
      </c>
      <c r="BM645" s="7">
        <f ca="1">AVERAGE(B628:B645)</f>
        <v>2451.3342900750013</v>
      </c>
      <c r="BN645" s="7">
        <f ca="1">AVERAGE(B622:B645)</f>
        <v>2542.6088226108827</v>
      </c>
      <c r="BO645" s="5">
        <f ca="1">IF($B644&gt;=BJ644,$D645,$C645)*0.2+IF($B644&gt;=BK644,$D645,$C645)*0.2+IF($B644&gt;=BL644,$D645,$C645)*0.2+IF($B644&gt;=BM644,$D645,$C645)*0.2+IF($B644&gt;=BN644,$D645,$C645)*0.2</f>
        <v>5.8333333333333336E-3</v>
      </c>
      <c r="BP645" s="3">
        <f t="shared" ca="1" si="367"/>
        <v>11892.815620999523</v>
      </c>
      <c r="BQ645" s="5">
        <f ca="1">BP645/MAX($BP$36:BP645)-1</f>
        <v>-0.36305575344143581</v>
      </c>
      <c r="BR645" s="3">
        <f t="shared" ca="1" si="392"/>
        <v>137.97541811807517</v>
      </c>
      <c r="BS645" s="4">
        <f ca="1">BR645/MAX($BR$578:BR645)-1</f>
        <v>-0.36305575344143615</v>
      </c>
    </row>
    <row r="646" spans="1:71" x14ac:dyDescent="0.2">
      <c r="A646" s="15">
        <v>28033</v>
      </c>
      <c r="B646" s="18">
        <v>2038.2628667648808</v>
      </c>
      <c r="C646" s="17">
        <f t="shared" ca="1" si="353"/>
        <v>5.8333333333333336E-3</v>
      </c>
      <c r="D646" s="17">
        <f ca="1">B646/B645-1</f>
        <v>9.8104704340577609E-2</v>
      </c>
      <c r="E646" s="20">
        <f t="shared" ca="1" si="354"/>
        <v>13.974768884348725</v>
      </c>
      <c r="F646" s="20">
        <f ca="1">E646/MAX(E$49:E646)-1</f>
        <v>-0.44549103876624752</v>
      </c>
      <c r="G646" s="32">
        <f t="shared" ca="1" si="355"/>
        <v>2031.5794693165342</v>
      </c>
      <c r="H646" s="33">
        <f t="shared" ca="1" si="368"/>
        <v>0</v>
      </c>
      <c r="I646" s="34">
        <f t="shared" ca="1" si="369"/>
        <v>5.8333333333333336E-3</v>
      </c>
      <c r="J646" s="34">
        <f t="shared" ca="1" si="370"/>
        <v>143.70085741188402</v>
      </c>
      <c r="K646" s="35">
        <f ca="1">J646/MAX(J$49:J646)-1</f>
        <v>-0.33070833549138823</v>
      </c>
      <c r="L646" s="32">
        <f t="shared" ca="1" si="356"/>
        <v>2272.845918890197</v>
      </c>
      <c r="M646" s="33">
        <f t="shared" ca="1" si="371"/>
        <v>0</v>
      </c>
      <c r="N646" s="34">
        <f t="shared" ca="1" si="372"/>
        <v>5.8333333333333336E-3</v>
      </c>
      <c r="O646" s="34">
        <f t="shared" ca="1" si="373"/>
        <v>83.318928947538197</v>
      </c>
      <c r="P646" s="35">
        <f ca="1">O646/MAX(O$49:O646)-1</f>
        <v>-0.46197255919362401</v>
      </c>
      <c r="Q646" s="32">
        <f t="shared" ca="1" si="357"/>
        <v>2517.2843618364673</v>
      </c>
      <c r="R646" s="33">
        <f t="shared" ca="1" si="374"/>
        <v>0</v>
      </c>
      <c r="S646" s="34">
        <f t="shared" ca="1" si="375"/>
        <v>5.8333333333333336E-3</v>
      </c>
      <c r="T646" s="34">
        <f t="shared" ca="1" si="376"/>
        <v>67.095246509089378</v>
      </c>
      <c r="U646" s="35">
        <f ca="1">T646/MAX(T$49:T646)-1</f>
        <v>-0.41235832214083101</v>
      </c>
      <c r="V646" s="32">
        <f t="shared" ca="1" si="358"/>
        <v>2031.5794693165342</v>
      </c>
      <c r="W646" s="33">
        <f t="shared" ca="1" si="377"/>
        <v>0</v>
      </c>
      <c r="X646" s="34">
        <f t="shared" ca="1" si="378"/>
        <v>-9.8104704340577609E-2</v>
      </c>
      <c r="Y646" s="34">
        <f t="shared" ca="1" si="379"/>
        <v>50.802376432581703</v>
      </c>
      <c r="Z646" s="35">
        <f ca="1">Y646/MAX(Y$49:Y646)-1</f>
        <v>-0.44187740040940648</v>
      </c>
      <c r="AA646" s="32">
        <f t="shared" ca="1" si="359"/>
        <v>2031.5794693165342</v>
      </c>
      <c r="AB646" s="33">
        <f t="shared" ca="1" si="380"/>
        <v>0</v>
      </c>
      <c r="AC646" s="34">
        <f t="shared" ca="1" si="381"/>
        <v>5.8333333333333336E-3</v>
      </c>
      <c r="AD646" s="34">
        <f t="shared" ca="1" si="382"/>
        <v>164.31470795797841</v>
      </c>
      <c r="AE646" s="35">
        <f ca="1">AD646/MAX(AD$49:AD646)-1</f>
        <v>-0.31584747145207692</v>
      </c>
      <c r="AF646" s="32">
        <f t="shared" ca="1" si="360"/>
        <v>2272.845918890197</v>
      </c>
      <c r="AG646" s="33">
        <f t="shared" ca="1" si="383"/>
        <v>0</v>
      </c>
      <c r="AH646" s="34">
        <f t="shared" ca="1" si="384"/>
        <v>5.8333333333333336E-3</v>
      </c>
      <c r="AI646" s="34">
        <f t="shared" ca="1" si="385"/>
        <v>93.924773080113908</v>
      </c>
      <c r="AJ646" s="35">
        <f ca="1">AI646/MAX(AI$49:AI646)-1</f>
        <v>-0.11079303971989396</v>
      </c>
      <c r="AK646" s="32">
        <f t="shared" ca="1" si="361"/>
        <v>2272.845918890197</v>
      </c>
      <c r="AL646" s="33">
        <f t="shared" ca="1" si="362"/>
        <v>0</v>
      </c>
      <c r="AM646" s="34">
        <f t="shared" ca="1" si="386"/>
        <v>5.8333333333333336E-3</v>
      </c>
      <c r="AN646" s="34">
        <f t="shared" ca="1" si="387"/>
        <v>84.765285804770159</v>
      </c>
      <c r="AO646" s="35">
        <f ca="1">AN646/MAX(AN$49:AN646)-1</f>
        <v>-0.21796076035649481</v>
      </c>
      <c r="AP646" s="32">
        <f t="shared" ca="1" si="363"/>
        <v>2246.3328474058435</v>
      </c>
      <c r="AQ646" s="33">
        <f t="shared" ca="1" si="364"/>
        <v>0</v>
      </c>
      <c r="AR646" s="34">
        <f t="shared" ca="1" si="388"/>
        <v>5.8333333333333336E-3</v>
      </c>
      <c r="AS646" s="34">
        <f t="shared" ca="1" si="389"/>
        <v>94.838101978496212</v>
      </c>
      <c r="AT646" s="35">
        <f ca="1">AS646/MAX(AS$49:AS646)-1</f>
        <v>-0.34760717969866373</v>
      </c>
      <c r="AU646" s="32">
        <f t="shared" ca="1" si="365"/>
        <v>2373.6505397197907</v>
      </c>
      <c r="AV646" s="33">
        <f t="shared" ca="1" si="366"/>
        <v>0</v>
      </c>
      <c r="AW646" s="34">
        <f t="shared" ca="1" si="390"/>
        <v>5.8333333333333336E-3</v>
      </c>
      <c r="AX646" s="34">
        <f t="shared" ca="1" si="391"/>
        <v>111.01903220183689</v>
      </c>
      <c r="AY646" s="35">
        <f ca="1">AX646/MAX(AX$49:AX646)-1</f>
        <v>-0.22058817633807337</v>
      </c>
      <c r="AZ646" s="20"/>
      <c r="BA646" s="20"/>
      <c r="BB646" s="20"/>
      <c r="BC646" s="20"/>
      <c r="BD646" s="20"/>
      <c r="BE646" s="20"/>
      <c r="BF646" s="20"/>
      <c r="BG646" s="20"/>
      <c r="BH646" s="20"/>
      <c r="BJ646" s="7">
        <f ca="1">AVERAGE(B644:B646)</f>
        <v>2031.5794693165342</v>
      </c>
      <c r="BK646" s="7">
        <f ca="1">AVERAGE(B641:B646)</f>
        <v>2202.6150045181626</v>
      </c>
      <c r="BL646" s="7">
        <f ca="1">AVERAGE(B635:B646)</f>
        <v>2292.4958588256609</v>
      </c>
      <c r="BM646" s="7">
        <f ca="1">AVERAGE(B629:B646)</f>
        <v>2413.4560656957497</v>
      </c>
      <c r="BN646" s="7">
        <f ca="1">AVERAGE(B623:B646)</f>
        <v>2517.2843618364673</v>
      </c>
      <c r="BO646" s="5">
        <f ca="1">IF($B645&gt;=BJ645,$D646,$C646)*0.2+IF($B645&gt;=BK645,$D646,$C646)*0.2+IF($B645&gt;=BL645,$D646,$C646)*0.2+IF($B645&gt;=BM645,$D646,$C646)*0.2+IF($B645&gt;=BN645,$D646,$C646)*0.2</f>
        <v>5.8333333333333336E-3</v>
      </c>
      <c r="BP646" s="3">
        <f t="shared" ca="1" si="367"/>
        <v>11962.190378788688</v>
      </c>
      <c r="BQ646" s="5">
        <f ca="1">BP646/MAX($BP$36:BP646)-1</f>
        <v>-0.35934024533651088</v>
      </c>
      <c r="BR646" s="3">
        <f t="shared" ca="1" si="392"/>
        <v>138.78027472376394</v>
      </c>
      <c r="BS646" s="4">
        <f ca="1">BR646/MAX($BR$578:BR646)-1</f>
        <v>-0.35934024533651121</v>
      </c>
    </row>
    <row r="647" spans="1:71" x14ac:dyDescent="0.2">
      <c r="A647" s="15">
        <v>28064</v>
      </c>
      <c r="B647" s="18">
        <v>1959.0192754087484</v>
      </c>
      <c r="C647" s="17">
        <f t="shared" ca="1" si="353"/>
        <v>5.8333333333333336E-3</v>
      </c>
      <c r="D647" s="17">
        <f ca="1">B647/B646-1</f>
        <v>-3.8878003739482025E-2</v>
      </c>
      <c r="E647" s="20">
        <f t="shared" ca="1" si="354"/>
        <v>13.431457767404618</v>
      </c>
      <c r="F647" s="20">
        <f ca="1">E647/MAX(E$49:E647)-1</f>
        <v>-0.46704924023466965</v>
      </c>
      <c r="G647" s="32">
        <f t="shared" ca="1" si="355"/>
        <v>1951.1488495450346</v>
      </c>
      <c r="H647" s="33">
        <f t="shared" ca="1" si="368"/>
        <v>1</v>
      </c>
      <c r="I647" s="34">
        <f t="shared" ca="1" si="369"/>
        <v>-3.8878003739482025E-2</v>
      </c>
      <c r="J647" s="34">
        <f t="shared" ca="1" si="370"/>
        <v>138.11405494005803</v>
      </c>
      <c r="K647" s="35">
        <f ca="1">J647/MAX(J$49:J647)-1</f>
        <v>-0.3567290593269582</v>
      </c>
      <c r="L647" s="32">
        <f t="shared" ca="1" si="356"/>
        <v>2227.2578979703362</v>
      </c>
      <c r="M647" s="33">
        <f t="shared" ca="1" si="371"/>
        <v>0</v>
      </c>
      <c r="N647" s="34">
        <f t="shared" ca="1" si="372"/>
        <v>5.8333333333333336E-3</v>
      </c>
      <c r="O647" s="34">
        <f t="shared" ca="1" si="373"/>
        <v>83.804956033065508</v>
      </c>
      <c r="P647" s="35">
        <f ca="1">O647/MAX(O$49:O647)-1</f>
        <v>-0.45883406578892016</v>
      </c>
      <c r="Q647" s="32">
        <f t="shared" ca="1" si="357"/>
        <v>2474.3360135062762</v>
      </c>
      <c r="R647" s="33">
        <f t="shared" ca="1" si="374"/>
        <v>0</v>
      </c>
      <c r="S647" s="34">
        <f t="shared" ca="1" si="375"/>
        <v>5.8333333333333336E-3</v>
      </c>
      <c r="T647" s="34">
        <f t="shared" ca="1" si="376"/>
        <v>67.486635447059072</v>
      </c>
      <c r="U647" s="35">
        <f ca="1">T647/MAX(T$49:T647)-1</f>
        <v>-0.40893041235331917</v>
      </c>
      <c r="V647" s="32">
        <f t="shared" ca="1" si="358"/>
        <v>1951.1488495450346</v>
      </c>
      <c r="W647" s="33">
        <f t="shared" ca="1" si="377"/>
        <v>1</v>
      </c>
      <c r="X647" s="34">
        <f t="shared" ca="1" si="378"/>
        <v>-3.8878003739482025E-2</v>
      </c>
      <c r="Y647" s="34">
        <f t="shared" ca="1" si="379"/>
        <v>48.827281451661214</v>
      </c>
      <c r="Z647" s="35">
        <f ca="1">Y647/MAX(Y$49:Y647)-1</f>
        <v>-0.46357609292337898</v>
      </c>
      <c r="AA647" s="32">
        <f t="shared" ca="1" si="359"/>
        <v>1951.1488495450346</v>
      </c>
      <c r="AB647" s="33">
        <f t="shared" ca="1" si="380"/>
        <v>0</v>
      </c>
      <c r="AC647" s="34">
        <f t="shared" ca="1" si="381"/>
        <v>5.8333333333333336E-3</v>
      </c>
      <c r="AD647" s="34">
        <f t="shared" ca="1" si="382"/>
        <v>165.27321042106664</v>
      </c>
      <c r="AE647" s="35">
        <f ca="1">AD647/MAX(AD$49:AD647)-1</f>
        <v>-0.31185658170221398</v>
      </c>
      <c r="AF647" s="32">
        <f t="shared" ca="1" si="360"/>
        <v>2227.2578979703362</v>
      </c>
      <c r="AG647" s="33">
        <f t="shared" ca="1" si="383"/>
        <v>0</v>
      </c>
      <c r="AH647" s="34">
        <f t="shared" ca="1" si="384"/>
        <v>5.8333333333333336E-3</v>
      </c>
      <c r="AI647" s="34">
        <f t="shared" ca="1" si="385"/>
        <v>94.472667589747914</v>
      </c>
      <c r="AJ647" s="35">
        <f ca="1">AI647/MAX(AI$49:AI647)-1</f>
        <v>-0.10560599911825985</v>
      </c>
      <c r="AK647" s="32">
        <f t="shared" ca="1" si="361"/>
        <v>2227.2578979703362</v>
      </c>
      <c r="AL647" s="33">
        <f t="shared" ca="1" si="362"/>
        <v>0</v>
      </c>
      <c r="AM647" s="34">
        <f t="shared" ca="1" si="386"/>
        <v>5.8333333333333336E-3</v>
      </c>
      <c r="AN647" s="34">
        <f t="shared" ca="1" si="387"/>
        <v>85.259749971964652</v>
      </c>
      <c r="AO647" s="35">
        <f ca="1">AN647/MAX(AN$49:AN647)-1</f>
        <v>-0.21339886479190773</v>
      </c>
      <c r="AP647" s="32">
        <f t="shared" ca="1" si="363"/>
        <v>2200.3111347232475</v>
      </c>
      <c r="AQ647" s="33">
        <f t="shared" ca="1" si="364"/>
        <v>0</v>
      </c>
      <c r="AR647" s="34">
        <f t="shared" ca="1" si="388"/>
        <v>5.8333333333333336E-3</v>
      </c>
      <c r="AS647" s="34">
        <f t="shared" ca="1" si="389"/>
        <v>95.391324240037449</v>
      </c>
      <c r="AT647" s="35">
        <f ca="1">AS647/MAX(AS$49:AS647)-1</f>
        <v>-0.34380155491357256</v>
      </c>
      <c r="AU647" s="32">
        <f t="shared" ca="1" si="365"/>
        <v>2310.0222372851877</v>
      </c>
      <c r="AV647" s="33">
        <f t="shared" ca="1" si="366"/>
        <v>0</v>
      </c>
      <c r="AW647" s="34">
        <f t="shared" ca="1" si="390"/>
        <v>5.8333333333333336E-3</v>
      </c>
      <c r="AX647" s="34">
        <f t="shared" ca="1" si="391"/>
        <v>111.66664322301428</v>
      </c>
      <c r="AY647" s="35">
        <f ca="1">AX647/MAX(AX$49:AX647)-1</f>
        <v>-0.21604160736671207</v>
      </c>
      <c r="AZ647" s="20"/>
      <c r="BA647" s="20"/>
      <c r="BB647" s="20"/>
      <c r="BC647" s="20"/>
      <c r="BD647" s="20"/>
      <c r="BE647" s="20"/>
      <c r="BF647" s="20"/>
      <c r="BG647" s="20"/>
      <c r="BH647" s="20"/>
      <c r="BJ647" s="7">
        <f ca="1">AVERAGE(B645:B647)</f>
        <v>1951.1488495450346</v>
      </c>
      <c r="BK647" s="7">
        <f ca="1">AVERAGE(B642:B647)</f>
        <v>2130.5855434151108</v>
      </c>
      <c r="BL647" s="7">
        <f ca="1">AVERAGE(B636:B647)</f>
        <v>2255.9565909105663</v>
      </c>
      <c r="BM647" s="7">
        <f ca="1">AVERAGE(B630:B647)</f>
        <v>2379.4632750509072</v>
      </c>
      <c r="BN647" s="7">
        <f ca="1">AVERAGE(B624:B647)</f>
        <v>2474.3360135062762</v>
      </c>
      <c r="BO647" s="5">
        <f ca="1">IF($B646&gt;=BJ646,$D647,$C647)*0.2+IF($B646&gt;=BK646,$D647,$C647)*0.2+IF($B646&gt;=BL646,$D647,$C647)*0.2+IF($B646&gt;=BM646,$D647,$C647)*0.2+IF($B646&gt;=BN646,$D647,$C647)*0.2</f>
        <v>-3.1089340812297389E-3</v>
      </c>
      <c r="BP647" s="3">
        <f t="shared" ca="1" si="367"/>
        <v>11925.000717433913</v>
      </c>
      <c r="BQ647" s="5">
        <f ca="1">BP647/MAX($BP$36:BP647)-1</f>
        <v>-0.36133201428225648</v>
      </c>
      <c r="BR647" s="3">
        <f t="shared" ca="1" si="392"/>
        <v>138.3488159978728</v>
      </c>
      <c r="BS647" s="4">
        <f ca="1">BR647/MAX($BR$578:BR647)-1</f>
        <v>-0.36133201428225681</v>
      </c>
    </row>
    <row r="648" spans="1:71" x14ac:dyDescent="0.2">
      <c r="A648" s="15">
        <v>28094</v>
      </c>
      <c r="B648" s="18">
        <v>2056.970692231509</v>
      </c>
      <c r="C648" s="17">
        <f t="shared" ca="1" si="353"/>
        <v>5.8333333333333336E-3</v>
      </c>
      <c r="D648" s="17">
        <f ca="1">B648/B647-1</f>
        <v>5.0000231264862416E-2</v>
      </c>
      <c r="E648" s="20">
        <f t="shared" ca="1" si="354"/>
        <v>14.103033761999082</v>
      </c>
      <c r="F648" s="20">
        <f ca="1">E648/MAX(E$49:E648)-1</f>
        <v>-0.44040157899361898</v>
      </c>
      <c r="G648" s="32">
        <f t="shared" ca="1" si="355"/>
        <v>2018.0842781350459</v>
      </c>
      <c r="H648" s="33">
        <f t="shared" ca="1" si="368"/>
        <v>1</v>
      </c>
      <c r="I648" s="34">
        <f t="shared" ca="1" si="369"/>
        <v>5.0000231264862416E-2</v>
      </c>
      <c r="J648" s="34">
        <f t="shared" ca="1" si="370"/>
        <v>145.01978962798884</v>
      </c>
      <c r="K648" s="35">
        <f ca="1">J648/MAX(J$49:J648)-1</f>
        <v>-0.32456536352734044</v>
      </c>
      <c r="L648" s="32">
        <f t="shared" ca="1" si="356"/>
        <v>2185.7467965842352</v>
      </c>
      <c r="M648" s="33">
        <f t="shared" ca="1" si="371"/>
        <v>0</v>
      </c>
      <c r="N648" s="34">
        <f t="shared" ca="1" si="372"/>
        <v>5.8333333333333336E-3</v>
      </c>
      <c r="O648" s="34">
        <f t="shared" ca="1" si="373"/>
        <v>84.293818276591722</v>
      </c>
      <c r="P648" s="35">
        <f ca="1">O648/MAX(O$49:O648)-1</f>
        <v>-0.45567726450602219</v>
      </c>
      <c r="Q648" s="32">
        <f t="shared" ca="1" si="357"/>
        <v>2439.7449024175271</v>
      </c>
      <c r="R648" s="33">
        <f t="shared" ca="1" si="374"/>
        <v>0</v>
      </c>
      <c r="S648" s="34">
        <f t="shared" ca="1" si="375"/>
        <v>5.8333333333333336E-3</v>
      </c>
      <c r="T648" s="34">
        <f t="shared" ca="1" si="376"/>
        <v>67.880307487166917</v>
      </c>
      <c r="U648" s="35">
        <f ca="1">T648/MAX(T$49:T648)-1</f>
        <v>-0.4054825064253802</v>
      </c>
      <c r="V648" s="32">
        <f t="shared" ca="1" si="358"/>
        <v>2018.0842781350459</v>
      </c>
      <c r="W648" s="33">
        <f t="shared" ca="1" si="377"/>
        <v>1</v>
      </c>
      <c r="X648" s="34">
        <f t="shared" ca="1" si="378"/>
        <v>5.0000231264862416E-2</v>
      </c>
      <c r="Y648" s="34">
        <f t="shared" ca="1" si="379"/>
        <v>51.268656816278799</v>
      </c>
      <c r="Z648" s="35">
        <f ca="1">Y648/MAX(Y$49:Y648)-1</f>
        <v>-0.43675477351354697</v>
      </c>
      <c r="AA648" s="32">
        <f t="shared" ca="1" si="359"/>
        <v>2018.0842781350459</v>
      </c>
      <c r="AB648" s="33">
        <f t="shared" ca="1" si="380"/>
        <v>0</v>
      </c>
      <c r="AC648" s="34">
        <f t="shared" ca="1" si="381"/>
        <v>5.8333333333333336E-3</v>
      </c>
      <c r="AD648" s="34">
        <f t="shared" ca="1" si="382"/>
        <v>166.23730414852287</v>
      </c>
      <c r="AE648" s="35">
        <f ca="1">AD648/MAX(AD$49:AD648)-1</f>
        <v>-0.30784241176214344</v>
      </c>
      <c r="AF648" s="32">
        <f t="shared" ca="1" si="360"/>
        <v>2185.7467965842352</v>
      </c>
      <c r="AG648" s="33">
        <f t="shared" ca="1" si="383"/>
        <v>0</v>
      </c>
      <c r="AH648" s="34">
        <f t="shared" ca="1" si="384"/>
        <v>5.8333333333333336E-3</v>
      </c>
      <c r="AI648" s="34">
        <f t="shared" ca="1" si="385"/>
        <v>95.02375815068811</v>
      </c>
      <c r="AJ648" s="35">
        <f ca="1">AI648/MAX(AI$49:AI648)-1</f>
        <v>-0.10038870077978312</v>
      </c>
      <c r="AK648" s="32">
        <f t="shared" ca="1" si="361"/>
        <v>2185.7467965842352</v>
      </c>
      <c r="AL648" s="33">
        <f t="shared" ca="1" si="362"/>
        <v>0</v>
      </c>
      <c r="AM648" s="34">
        <f t="shared" ca="1" si="386"/>
        <v>5.8333333333333336E-3</v>
      </c>
      <c r="AN648" s="34">
        <f t="shared" ca="1" si="387"/>
        <v>85.757098513467781</v>
      </c>
      <c r="AO648" s="35">
        <f ca="1">AN648/MAX(AN$49:AN648)-1</f>
        <v>-0.20881035816986049</v>
      </c>
      <c r="AP648" s="32">
        <f t="shared" ca="1" si="363"/>
        <v>2038.2628667648808</v>
      </c>
      <c r="AQ648" s="33">
        <f t="shared" ca="1" si="364"/>
        <v>0</v>
      </c>
      <c r="AR648" s="34">
        <f t="shared" ca="1" si="388"/>
        <v>5.8333333333333336E-3</v>
      </c>
      <c r="AS648" s="34">
        <f t="shared" ca="1" si="389"/>
        <v>95.94777363143767</v>
      </c>
      <c r="AT648" s="35">
        <f ca="1">AS648/MAX(AS$49:AS648)-1</f>
        <v>-0.33997373065056835</v>
      </c>
      <c r="AU648" s="32">
        <f t="shared" ca="1" si="365"/>
        <v>2100.9361295301883</v>
      </c>
      <c r="AV648" s="33">
        <f t="shared" ca="1" si="366"/>
        <v>0</v>
      </c>
      <c r="AW648" s="34">
        <f t="shared" ca="1" si="390"/>
        <v>5.8333333333333336E-3</v>
      </c>
      <c r="AX648" s="34">
        <f t="shared" ca="1" si="391"/>
        <v>112.31803197514853</v>
      </c>
      <c r="AY648" s="35">
        <f ca="1">AX648/MAX(AX$49:AX648)-1</f>
        <v>-0.21146851674301792</v>
      </c>
      <c r="AZ648" s="20"/>
      <c r="BA648" s="20"/>
      <c r="BB648" s="20"/>
      <c r="BC648" s="20"/>
      <c r="BD648" s="20"/>
      <c r="BE648" s="20"/>
      <c r="BF648" s="20"/>
      <c r="BG648" s="20"/>
      <c r="BH648" s="20"/>
      <c r="BJ648" s="7">
        <f ca="1">AVERAGE(B646:B648)</f>
        <v>2018.0842781350459</v>
      </c>
      <c r="BK648" s="7">
        <f ca="1">AVERAGE(B643:B648)</f>
        <v>2059.5102038326172</v>
      </c>
      <c r="BL648" s="7">
        <f ca="1">AVERAGE(B637:B648)</f>
        <v>2228.7040963785189</v>
      </c>
      <c r="BM648" s="7">
        <f ca="1">AVERAGE(B631:B648)</f>
        <v>2343.3832708591708</v>
      </c>
      <c r="BN648" s="7">
        <f ca="1">AVERAGE(B625:B648)</f>
        <v>2439.7449024175271</v>
      </c>
      <c r="BO648" s="5">
        <f ca="1">IF($B647&gt;=BJ647,$D648,$C648)*0.2+IF($B647&gt;=BK647,$D648,$C648)*0.2+IF($B647&gt;=BL647,$D648,$C648)*0.2+IF($B647&gt;=BM647,$D648,$C648)*0.2+IF($B647&gt;=BN647,$D648,$C648)*0.2</f>
        <v>1.466671291963915E-2</v>
      </c>
      <c r="BP648" s="3">
        <f t="shared" ca="1" si="367"/>
        <v>12099.901279523008</v>
      </c>
      <c r="BQ648" s="5">
        <f ca="1">BP648/MAX($BP$36:BP648)-1</f>
        <v>-0.35196485428477009</v>
      </c>
      <c r="BR648" s="3">
        <f t="shared" ca="1" si="392"/>
        <v>140.37793836488558</v>
      </c>
      <c r="BS648" s="4">
        <f ca="1">BR648/MAX($BR$578:BR648)-1</f>
        <v>-0.35196485428477053</v>
      </c>
    </row>
    <row r="649" spans="1:71" x14ac:dyDescent="0.2">
      <c r="A649" s="15">
        <v>28125</v>
      </c>
      <c r="B649" s="18">
        <v>2155.6709912741007</v>
      </c>
      <c r="C649" s="17">
        <f t="shared" ca="1" si="353"/>
        <v>5.8333333333333336E-3</v>
      </c>
      <c r="D649" s="17">
        <f ca="1">B649/B648-1</f>
        <v>4.7983327820541932E-2</v>
      </c>
      <c r="E649" s="20">
        <f t="shared" ca="1" si="354"/>
        <v>14.779744254265255</v>
      </c>
      <c r="F649" s="20">
        <f ca="1">E649/MAX(E$49:E649)-1</f>
        <v>-0.4135501845106121</v>
      </c>
      <c r="G649" s="32">
        <f t="shared" ca="1" si="355"/>
        <v>2057.2203196381192</v>
      </c>
      <c r="H649" s="33">
        <f t="shared" ca="1" si="368"/>
        <v>1</v>
      </c>
      <c r="I649" s="34">
        <f t="shared" ca="1" si="369"/>
        <v>4.7983327820541932E-2</v>
      </c>
      <c r="J649" s="34">
        <f t="shared" ca="1" si="370"/>
        <v>151.97832173417467</v>
      </c>
      <c r="K649" s="35">
        <f ca="1">J649/MAX(J$49:J649)-1</f>
        <v>-0.29215576194412418</v>
      </c>
      <c r="L649" s="32">
        <f t="shared" ca="1" si="356"/>
        <v>2163.0504856421221</v>
      </c>
      <c r="M649" s="33">
        <f t="shared" ca="1" si="371"/>
        <v>0</v>
      </c>
      <c r="N649" s="34">
        <f t="shared" ca="1" si="372"/>
        <v>5.8333333333333336E-3</v>
      </c>
      <c r="O649" s="34">
        <f t="shared" ca="1" si="373"/>
        <v>84.785532216538513</v>
      </c>
      <c r="P649" s="35">
        <f ca="1">O649/MAX(O$49:O649)-1</f>
        <v>-0.45250204854897391</v>
      </c>
      <c r="Q649" s="32">
        <f t="shared" ca="1" si="357"/>
        <v>2409.5642418548696</v>
      </c>
      <c r="R649" s="33">
        <f t="shared" ca="1" si="374"/>
        <v>0</v>
      </c>
      <c r="S649" s="34">
        <f t="shared" ca="1" si="375"/>
        <v>5.8333333333333336E-3</v>
      </c>
      <c r="T649" s="34">
        <f t="shared" ca="1" si="376"/>
        <v>68.276275947508722</v>
      </c>
      <c r="U649" s="35">
        <f ca="1">T649/MAX(T$49:T649)-1</f>
        <v>-0.40201448771286163</v>
      </c>
      <c r="V649" s="32">
        <f t="shared" ca="1" si="358"/>
        <v>2057.2203196381192</v>
      </c>
      <c r="W649" s="33">
        <f t="shared" ca="1" si="377"/>
        <v>1</v>
      </c>
      <c r="X649" s="34">
        <f t="shared" ca="1" si="378"/>
        <v>4.7983327820541932E-2</v>
      </c>
      <c r="Y649" s="34">
        <f t="shared" ca="1" si="379"/>
        <v>53.728697583213169</v>
      </c>
      <c r="Z649" s="35">
        <f ca="1">Y649/MAX(Y$49:Y649)-1</f>
        <v>-0.40972839316769205</v>
      </c>
      <c r="AA649" s="32">
        <f t="shared" ca="1" si="359"/>
        <v>2057.2203196381192</v>
      </c>
      <c r="AB649" s="33">
        <f t="shared" ca="1" si="380"/>
        <v>1</v>
      </c>
      <c r="AC649" s="34">
        <f t="shared" ca="1" si="381"/>
        <v>4.7983327820541932E-2</v>
      </c>
      <c r="AD649" s="34">
        <f t="shared" ca="1" si="382"/>
        <v>174.21392320948456</v>
      </c>
      <c r="AE649" s="35">
        <f ca="1">AD649/MAX(AD$49:AD649)-1</f>
        <v>-0.27463038730225076</v>
      </c>
      <c r="AF649" s="32">
        <f t="shared" ca="1" si="360"/>
        <v>2163.0504856421221</v>
      </c>
      <c r="AG649" s="33">
        <f t="shared" ca="1" si="383"/>
        <v>0</v>
      </c>
      <c r="AH649" s="34">
        <f t="shared" ca="1" si="384"/>
        <v>5.8333333333333336E-3</v>
      </c>
      <c r="AI649" s="34">
        <f t="shared" ca="1" si="385"/>
        <v>95.578063406567125</v>
      </c>
      <c r="AJ649" s="35">
        <f ca="1">AI649/MAX(AI$49:AI649)-1</f>
        <v>-9.5140968200998488E-2</v>
      </c>
      <c r="AK649" s="32">
        <f t="shared" ca="1" si="361"/>
        <v>2163.0504856421221</v>
      </c>
      <c r="AL649" s="33">
        <f t="shared" ca="1" si="362"/>
        <v>0</v>
      </c>
      <c r="AM649" s="34">
        <f t="shared" ca="1" si="386"/>
        <v>5.8333333333333336E-3</v>
      </c>
      <c r="AN649" s="34">
        <f t="shared" ca="1" si="387"/>
        <v>86.257348254796341</v>
      </c>
      <c r="AO649" s="35">
        <f ca="1">AN649/MAX(AN$49:AN649)-1</f>
        <v>-0.20419508525918473</v>
      </c>
      <c r="AP649" s="32">
        <f t="shared" ca="1" si="363"/>
        <v>2056.970692231509</v>
      </c>
      <c r="AQ649" s="33">
        <f t="shared" ca="1" si="364"/>
        <v>1</v>
      </c>
      <c r="AR649" s="34">
        <f t="shared" ca="1" si="388"/>
        <v>4.7983327820541932E-2</v>
      </c>
      <c r="AS649" s="34">
        <f t="shared" ca="1" si="389"/>
        <v>100.55166710724609</v>
      </c>
      <c r="AT649" s="35">
        <f ca="1">AS649/MAX(AS$49:AS649)-1</f>
        <v>-0.30830347379820533</v>
      </c>
      <c r="AU649" s="32">
        <f t="shared" ca="1" si="365"/>
        <v>2031.5794693165342</v>
      </c>
      <c r="AV649" s="33">
        <f t="shared" ca="1" si="366"/>
        <v>0</v>
      </c>
      <c r="AW649" s="34">
        <f t="shared" ca="1" si="390"/>
        <v>2.6908330576937634E-2</v>
      </c>
      <c r="AX649" s="34">
        <f t="shared" ca="1" si="391"/>
        <v>115.34032270928687</v>
      </c>
      <c r="AY649" s="35">
        <f ca="1">AX649/MAX(AX$49:AX649)-1</f>
        <v>-0.19025045092121617</v>
      </c>
      <c r="AZ649" s="20"/>
      <c r="BA649" s="20"/>
      <c r="BB649" s="20"/>
      <c r="BC649" s="20"/>
      <c r="BD649" s="20"/>
      <c r="BE649" s="20"/>
      <c r="BF649" s="20"/>
      <c r="BG649" s="20"/>
      <c r="BH649" s="20"/>
      <c r="BJ649" s="7">
        <f ca="1">AVERAGE(B647:B649)</f>
        <v>2057.2203196381192</v>
      </c>
      <c r="BK649" s="7">
        <f ca="1">AVERAGE(B644:B649)</f>
        <v>2044.3998944773268</v>
      </c>
      <c r="BL649" s="7">
        <f ca="1">AVERAGE(B638:B649)</f>
        <v>2207.1017219340811</v>
      </c>
      <c r="BM649" s="7">
        <f ca="1">AVERAGE(B632:B649)</f>
        <v>2296.4671727413024</v>
      </c>
      <c r="BN649" s="7">
        <f ca="1">AVERAGE(B626:B649)</f>
        <v>2409.5642418548696</v>
      </c>
      <c r="BO649" s="5">
        <f ca="1">IF($B648&gt;=BJ648,$D649,$C649)*0.2+IF($B648&gt;=BK648,$D649,$C649)*0.2+IF($B648&gt;=BL648,$D649,$C649)*0.2+IF($B648&gt;=BM648,$D649,$C649)*0.2+IF($B648&gt;=BN648,$D649,$C649)*0.2</f>
        <v>1.4263332230775054E-2</v>
      </c>
      <c r="BP649" s="3">
        <f t="shared" ca="1" si="367"/>
        <v>12272.486191432425</v>
      </c>
      <c r="BQ649" s="5">
        <f ca="1">BP649/MAX($BP$36:BP649)-1</f>
        <v>-0.342721713704215</v>
      </c>
      <c r="BR649" s="3">
        <f t="shared" ca="1" si="392"/>
        <v>142.3801955376552</v>
      </c>
      <c r="BS649" s="4">
        <f ca="1">BR649/MAX($BR$578:BR649)-1</f>
        <v>-0.34272171370421556</v>
      </c>
    </row>
    <row r="650" spans="1:71" x14ac:dyDescent="0.2">
      <c r="A650" s="15">
        <v>28156</v>
      </c>
      <c r="B650" s="18">
        <v>2054.8611746978613</v>
      </c>
      <c r="C650" s="17">
        <f t="shared" ca="1" si="353"/>
        <v>5.8333333333333336E-3</v>
      </c>
      <c r="D650" s="17">
        <f ca="1">B650/B649-1</f>
        <v>-4.6764936293295922E-2</v>
      </c>
      <c r="E650" s="20">
        <f t="shared" ca="1" si="354"/>
        <v>14.088570455783334</v>
      </c>
      <c r="F650" s="20">
        <f ca="1">E650/MAX(E$49:E650)-1</f>
        <v>-0.44097547277118854</v>
      </c>
      <c r="G650" s="32">
        <f t="shared" ca="1" si="355"/>
        <v>2089.167619401157</v>
      </c>
      <c r="H650" s="33">
        <f t="shared" ca="1" si="368"/>
        <v>1</v>
      </c>
      <c r="I650" s="34">
        <f t="shared" ca="1" si="369"/>
        <v>-4.6764936293295922E-2</v>
      </c>
      <c r="J650" s="34">
        <f t="shared" ca="1" si="370"/>
        <v>144.87106520031395</v>
      </c>
      <c r="K650" s="35">
        <f ca="1">J650/MAX(J$49:J650)-1</f>
        <v>-0.32525805264238383</v>
      </c>
      <c r="L650" s="32">
        <f t="shared" ca="1" si="356"/>
        <v>2144.2212160721192</v>
      </c>
      <c r="M650" s="33">
        <f t="shared" ca="1" si="371"/>
        <v>0</v>
      </c>
      <c r="N650" s="34">
        <f t="shared" ca="1" si="372"/>
        <v>5.8333333333333336E-3</v>
      </c>
      <c r="O650" s="34">
        <f t="shared" ca="1" si="373"/>
        <v>85.280114487801654</v>
      </c>
      <c r="P650" s="35">
        <f ca="1">O650/MAX(O$49:O650)-1</f>
        <v>-0.44930831049884301</v>
      </c>
      <c r="Q650" s="32">
        <f t="shared" ca="1" si="357"/>
        <v>2382.9101640256199</v>
      </c>
      <c r="R650" s="33">
        <f t="shared" ca="1" si="374"/>
        <v>0</v>
      </c>
      <c r="S650" s="34">
        <f t="shared" ca="1" si="375"/>
        <v>5.8333333333333336E-3</v>
      </c>
      <c r="T650" s="34">
        <f t="shared" ca="1" si="376"/>
        <v>68.674554223869194</v>
      </c>
      <c r="U650" s="35">
        <f ca="1">T650/MAX(T$49:T650)-1</f>
        <v>-0.39852623889118655</v>
      </c>
      <c r="V650" s="32">
        <f t="shared" ca="1" si="358"/>
        <v>2089.167619401157</v>
      </c>
      <c r="W650" s="33">
        <f t="shared" ca="1" si="377"/>
        <v>1</v>
      </c>
      <c r="X650" s="34">
        <f t="shared" ca="1" si="378"/>
        <v>-4.6764936293295922E-2</v>
      </c>
      <c r="Y650" s="34">
        <f t="shared" ca="1" si="379"/>
        <v>51.21607846361244</v>
      </c>
      <c r="Z650" s="35">
        <f ca="1">Y650/MAX(Y$49:Y650)-1</f>
        <v>-0.43733240725694633</v>
      </c>
      <c r="AA650" s="32">
        <f t="shared" ca="1" si="359"/>
        <v>2089.167619401157</v>
      </c>
      <c r="AB650" s="33">
        <f t="shared" ca="1" si="380"/>
        <v>1</v>
      </c>
      <c r="AC650" s="34">
        <f t="shared" ca="1" si="381"/>
        <v>-4.6764936293295922E-2</v>
      </c>
      <c r="AD650" s="34">
        <f t="shared" ca="1" si="382"/>
        <v>166.06682018918787</v>
      </c>
      <c r="AE650" s="35">
        <f ca="1">AD650/MAX(AD$49:AD650)-1</f>
        <v>-0.30855225102915373</v>
      </c>
      <c r="AF650" s="32">
        <f t="shared" ca="1" si="360"/>
        <v>2144.2212160721192</v>
      </c>
      <c r="AG650" s="33">
        <f t="shared" ca="1" si="383"/>
        <v>0</v>
      </c>
      <c r="AH650" s="34">
        <f t="shared" ca="1" si="384"/>
        <v>5.8333333333333336E-3</v>
      </c>
      <c r="AI650" s="34">
        <f t="shared" ca="1" si="385"/>
        <v>96.135602109772108</v>
      </c>
      <c r="AJ650" s="35">
        <f ca="1">AI650/MAX(AI$49:AI650)-1</f>
        <v>-8.9862623848837586E-2</v>
      </c>
      <c r="AK650" s="32">
        <f t="shared" ca="1" si="361"/>
        <v>2144.2212160721192</v>
      </c>
      <c r="AL650" s="33">
        <f t="shared" ca="1" si="362"/>
        <v>0</v>
      </c>
      <c r="AM650" s="34">
        <f t="shared" ca="1" si="386"/>
        <v>5.8333333333333336E-3</v>
      </c>
      <c r="AN650" s="34">
        <f t="shared" ca="1" si="387"/>
        <v>86.760516119615986</v>
      </c>
      <c r="AO650" s="35">
        <f ca="1">AN650/MAX(AN$49:AN650)-1</f>
        <v>-0.19955288992319664</v>
      </c>
      <c r="AP650" s="32">
        <f t="shared" ca="1" si="363"/>
        <v>2155.6709912741007</v>
      </c>
      <c r="AQ650" s="33">
        <f t="shared" ca="1" si="364"/>
        <v>0</v>
      </c>
      <c r="AR650" s="34">
        <f t="shared" ca="1" si="388"/>
        <v>5.8333333333333336E-3</v>
      </c>
      <c r="AS650" s="34">
        <f t="shared" ca="1" si="389"/>
        <v>101.13821849870503</v>
      </c>
      <c r="AT650" s="35">
        <f ca="1">AS650/MAX(AS$49:AS650)-1</f>
        <v>-0.30426857739536151</v>
      </c>
      <c r="AU650" s="32">
        <f t="shared" ca="1" si="365"/>
        <v>2057.2203196381192</v>
      </c>
      <c r="AV650" s="33">
        <f t="shared" ca="1" si="366"/>
        <v>1</v>
      </c>
      <c r="AW650" s="34">
        <f t="shared" ca="1" si="390"/>
        <v>-7.3162340733239802E-3</v>
      </c>
      <c r="AX650" s="34">
        <f t="shared" ca="1" si="391"/>
        <v>114.49646591025301</v>
      </c>
      <c r="AY650" s="35">
        <f ca="1">AX650/MAX(AX$49:AX650)-1</f>
        <v>-0.19617476816304502</v>
      </c>
      <c r="AZ650" s="20"/>
      <c r="BA650" s="20"/>
      <c r="BB650" s="20"/>
      <c r="BC650" s="20"/>
      <c r="BD650" s="20"/>
      <c r="BE650" s="20"/>
      <c r="BF650" s="20"/>
      <c r="BG650" s="20"/>
      <c r="BH650" s="20"/>
      <c r="BJ650" s="7">
        <f ca="1">AVERAGE(B648:B650)</f>
        <v>2089.167619401157</v>
      </c>
      <c r="BK650" s="7">
        <f ca="1">AVERAGE(B645:B650)</f>
        <v>2020.1582344730959</v>
      </c>
      <c r="BL650" s="7">
        <f ca="1">AVERAGE(B639:B650)</f>
        <v>2172.3333443178594</v>
      </c>
      <c r="BM650" s="7">
        <f ca="1">AVERAGE(B633:B650)</f>
        <v>2249.6996483189869</v>
      </c>
      <c r="BN650" s="7">
        <f ca="1">AVERAGE(B627:B650)</f>
        <v>2382.9101640256199</v>
      </c>
      <c r="BO650" s="5">
        <f ca="1">IF($B649&gt;=BJ649,$D650,$C650)*0.2+IF($B649&gt;=BK649,$D650,$C650)*0.2+IF($B649&gt;=BL649,$D650,$C650)*0.2+IF($B649&gt;=BM649,$D650,$C650)*0.2+IF($B649&gt;=BN649,$D650,$C650)*0.2</f>
        <v>-1.5205974517318369E-2</v>
      </c>
      <c r="BP650" s="3">
        <f t="shared" ca="1" si="367"/>
        <v>12085.871079141361</v>
      </c>
      <c r="BQ650" s="5">
        <f ca="1">BP650/MAX($BP$36:BP650)-1</f>
        <v>-0.35271627057641541</v>
      </c>
      <c r="BR650" s="3">
        <f t="shared" ca="1" si="392"/>
        <v>140.21516591253879</v>
      </c>
      <c r="BS650" s="4">
        <f ca="1">BR650/MAX($BR$578:BR650)-1</f>
        <v>-0.35271627057641597</v>
      </c>
    </row>
    <row r="651" spans="1:71" x14ac:dyDescent="0.2">
      <c r="A651" s="15">
        <v>28184</v>
      </c>
      <c r="B651" s="18">
        <v>2234.2079286139947</v>
      </c>
      <c r="C651" s="17">
        <f t="shared" ca="1" si="353"/>
        <v>5.8333333333333336E-3</v>
      </c>
      <c r="D651" s="17">
        <f ca="1">B651/B650-1</f>
        <v>8.7279255710548842E-2</v>
      </c>
      <c r="E651" s="20">
        <f t="shared" ca="1" si="354"/>
        <v>15.318210399189731</v>
      </c>
      <c r="F651" s="20">
        <f ca="1">E651/MAX(E$49:E651)-1</f>
        <v>-0.3921842281107164</v>
      </c>
      <c r="G651" s="32">
        <f t="shared" ca="1" si="355"/>
        <v>2148.2466981953189</v>
      </c>
      <c r="H651" s="33">
        <f t="shared" ca="1" si="368"/>
        <v>0</v>
      </c>
      <c r="I651" s="34">
        <f t="shared" ca="1" si="369"/>
        <v>5.8333333333333336E-3</v>
      </c>
      <c r="J651" s="34">
        <f t="shared" ca="1" si="370"/>
        <v>145.71614641398244</v>
      </c>
      <c r="K651" s="35">
        <f ca="1">J651/MAX(J$49:J651)-1</f>
        <v>-0.32132205794946445</v>
      </c>
      <c r="L651" s="32">
        <f t="shared" ca="1" si="356"/>
        <v>2128.5224047308134</v>
      </c>
      <c r="M651" s="33">
        <f t="shared" ca="1" si="371"/>
        <v>0</v>
      </c>
      <c r="N651" s="34">
        <f t="shared" ca="1" si="372"/>
        <v>5.8333333333333336E-3</v>
      </c>
      <c r="O651" s="34">
        <f t="shared" ca="1" si="373"/>
        <v>85.777581822313834</v>
      </c>
      <c r="P651" s="35">
        <f ca="1">O651/MAX(O$49:O651)-1</f>
        <v>-0.4460959423100862</v>
      </c>
      <c r="Q651" s="32">
        <f t="shared" ca="1" si="357"/>
        <v>2359.2920895975467</v>
      </c>
      <c r="R651" s="33">
        <f t="shared" ca="1" si="374"/>
        <v>0</v>
      </c>
      <c r="S651" s="34">
        <f t="shared" ca="1" si="375"/>
        <v>5.8333333333333336E-3</v>
      </c>
      <c r="T651" s="34">
        <f t="shared" ca="1" si="376"/>
        <v>69.075155790175103</v>
      </c>
      <c r="U651" s="35">
        <f ca="1">T651/MAX(T$49:T651)-1</f>
        <v>-0.39501764195138511</v>
      </c>
      <c r="V651" s="32">
        <f t="shared" ca="1" si="358"/>
        <v>2148.2466981953189</v>
      </c>
      <c r="W651" s="33">
        <f t="shared" ca="1" si="377"/>
        <v>0</v>
      </c>
      <c r="X651" s="34">
        <f t="shared" ca="1" si="378"/>
        <v>-8.7279255710548842E-2</v>
      </c>
      <c r="Y651" s="34">
        <f t="shared" ca="1" si="379"/>
        <v>46.74597725489528</v>
      </c>
      <c r="Z651" s="35">
        <f ca="1">Y651/MAX(Y$49:Y651)-1</f>
        <v>-0.48644161596400626</v>
      </c>
      <c r="AA651" s="32">
        <f t="shared" ca="1" si="359"/>
        <v>2148.2466981953189</v>
      </c>
      <c r="AB651" s="33">
        <f t="shared" ca="1" si="380"/>
        <v>0</v>
      </c>
      <c r="AC651" s="34">
        <f t="shared" ca="1" si="381"/>
        <v>5.8333333333333336E-3</v>
      </c>
      <c r="AD651" s="34">
        <f t="shared" ca="1" si="382"/>
        <v>167.03554330695812</v>
      </c>
      <c r="AE651" s="35">
        <f ca="1">AD651/MAX(AD$49:AD651)-1</f>
        <v>-0.30451880582682389</v>
      </c>
      <c r="AF651" s="32">
        <f t="shared" ca="1" si="360"/>
        <v>2128.5224047308134</v>
      </c>
      <c r="AG651" s="33">
        <f t="shared" ca="1" si="383"/>
        <v>0</v>
      </c>
      <c r="AH651" s="34">
        <f t="shared" ca="1" si="384"/>
        <v>5.8333333333333336E-3</v>
      </c>
      <c r="AI651" s="34">
        <f t="shared" ca="1" si="385"/>
        <v>96.696393122079115</v>
      </c>
      <c r="AJ651" s="35">
        <f ca="1">AI651/MAX(AI$49:AI651)-1</f>
        <v>-8.4553489154622463E-2</v>
      </c>
      <c r="AK651" s="32">
        <f t="shared" ca="1" si="361"/>
        <v>2128.5224047308134</v>
      </c>
      <c r="AL651" s="33">
        <f t="shared" ca="1" si="362"/>
        <v>0</v>
      </c>
      <c r="AM651" s="34">
        <f t="shared" ca="1" si="386"/>
        <v>5.8333333333333336E-3</v>
      </c>
      <c r="AN651" s="34">
        <f t="shared" ca="1" si="387"/>
        <v>87.266619130313742</v>
      </c>
      <c r="AO651" s="35">
        <f ca="1">AN651/MAX(AN$49:AN651)-1</f>
        <v>-0.19488361511441532</v>
      </c>
      <c r="AP651" s="32">
        <f t="shared" ca="1" si="363"/>
        <v>2155.6709912741007</v>
      </c>
      <c r="AQ651" s="33">
        <f t="shared" ca="1" si="364"/>
        <v>0</v>
      </c>
      <c r="AR651" s="34">
        <f t="shared" ca="1" si="388"/>
        <v>5.8333333333333336E-3</v>
      </c>
      <c r="AS651" s="34">
        <f t="shared" ca="1" si="389"/>
        <v>101.72819143994748</v>
      </c>
      <c r="AT651" s="35">
        <f ca="1">AS651/MAX(AS$49:AS651)-1</f>
        <v>-0.30021014409683433</v>
      </c>
      <c r="AU651" s="32">
        <f t="shared" ca="1" si="365"/>
        <v>2089.167619401157</v>
      </c>
      <c r="AV651" s="33">
        <f t="shared" ca="1" si="366"/>
        <v>0</v>
      </c>
      <c r="AW651" s="34">
        <f t="shared" ca="1" si="390"/>
        <v>5.8333333333333336E-3</v>
      </c>
      <c r="AX651" s="34">
        <f t="shared" ca="1" si="391"/>
        <v>115.16436196139615</v>
      </c>
      <c r="AY651" s="35">
        <f ca="1">AX651/MAX(AX$49:AX651)-1</f>
        <v>-0.19148578764399604</v>
      </c>
      <c r="AZ651" s="20"/>
      <c r="BA651" s="20"/>
      <c r="BB651" s="20"/>
      <c r="BC651" s="20"/>
      <c r="BD651" s="20"/>
      <c r="BE651" s="20"/>
      <c r="BF651" s="20"/>
      <c r="BG651" s="20"/>
      <c r="BH651" s="20"/>
      <c r="BJ651" s="7">
        <f ca="1">AVERAGE(B649:B651)</f>
        <v>2148.2466981953189</v>
      </c>
      <c r="BK651" s="7">
        <f ca="1">AVERAGE(B646:B651)</f>
        <v>2083.1654881651821</v>
      </c>
      <c r="BL651" s="7">
        <f ca="1">AVERAGE(B640:B651)</f>
        <v>2159.964496644423</v>
      </c>
      <c r="BM651" s="7">
        <f ca="1">AVERAGE(B634:B651)</f>
        <v>2238.6476719285074</v>
      </c>
      <c r="BN651" s="7">
        <f ca="1">AVERAGE(B628:B651)</f>
        <v>2359.2920895975467</v>
      </c>
      <c r="BO651" s="5">
        <f ca="1">IF($B650&gt;=BJ650,$D651,$C651)*0.2+IF($B650&gt;=BK650,$D651,$C651)*0.2+IF($B650&gt;=BL650,$D651,$C651)*0.2+IF($B650&gt;=BM650,$D651,$C651)*0.2+IF($B650&gt;=BN650,$D651,$C651)*0.2</f>
        <v>2.2122517808776436E-2</v>
      </c>
      <c r="BP651" s="3">
        <f t="shared" ca="1" si="367"/>
        <v>12353.240977324243</v>
      </c>
      <c r="BQ651" s="5">
        <f ca="1">BP651/MAX($BP$36:BP651)-1</f>
        <v>-0.33839672474491089</v>
      </c>
      <c r="BR651" s="3">
        <f t="shared" ca="1" si="392"/>
        <v>143.31707841749949</v>
      </c>
      <c r="BS651" s="4">
        <f ca="1">BR651/MAX($BR$578:BR651)-1</f>
        <v>-0.33839672474491145</v>
      </c>
    </row>
    <row r="652" spans="1:71" x14ac:dyDescent="0.2">
      <c r="A652" s="15">
        <v>28215</v>
      </c>
      <c r="B652" s="18">
        <v>2103.9766291628816</v>
      </c>
      <c r="C652" s="17">
        <f t="shared" ca="1" si="353"/>
        <v>5.8333333333333336E-3</v>
      </c>
      <c r="D652" s="17">
        <f ca="1">B652/B651-1</f>
        <v>-5.8289695324778013E-2</v>
      </c>
      <c r="E652" s="20">
        <f t="shared" ca="1" si="354"/>
        <v>14.425316582100114</v>
      </c>
      <c r="F652" s="20">
        <f ca="1">E652/MAX(E$49:E652)-1</f>
        <v>-0.42761362426773752</v>
      </c>
      <c r="G652" s="32">
        <f t="shared" ca="1" si="355"/>
        <v>2131.0152441582463</v>
      </c>
      <c r="H652" s="33">
        <f t="shared" ca="1" si="368"/>
        <v>1</v>
      </c>
      <c r="I652" s="34">
        <f t="shared" ca="1" si="369"/>
        <v>-5.8289695324778013E-2</v>
      </c>
      <c r="J652" s="34">
        <f t="shared" ca="1" si="370"/>
        <v>137.22239663561066</v>
      </c>
      <c r="K652" s="35">
        <f ca="1">J652/MAX(J$49:J652)-1</f>
        <v>-0.36088198841523755</v>
      </c>
      <c r="L652" s="32">
        <f t="shared" ca="1" si="356"/>
        <v>2090.5777946744543</v>
      </c>
      <c r="M652" s="33">
        <f t="shared" ca="1" si="371"/>
        <v>1</v>
      </c>
      <c r="N652" s="34">
        <f t="shared" ca="1" si="372"/>
        <v>-5.8289695324778013E-2</v>
      </c>
      <c r="O652" s="34">
        <f t="shared" ca="1" si="373"/>
        <v>80.777632712194944</v>
      </c>
      <c r="P652" s="35">
        <f ca="1">O652/MAX(O$49:O652)-1</f>
        <v>-0.47838284107198958</v>
      </c>
      <c r="Q652" s="32">
        <f t="shared" ca="1" si="357"/>
        <v>2333.6214947463582</v>
      </c>
      <c r="R652" s="33">
        <f t="shared" ca="1" si="374"/>
        <v>0</v>
      </c>
      <c r="S652" s="34">
        <f t="shared" ca="1" si="375"/>
        <v>5.8333333333333336E-3</v>
      </c>
      <c r="T652" s="34">
        <f t="shared" ca="1" si="376"/>
        <v>69.478094198951126</v>
      </c>
      <c r="U652" s="35">
        <f ca="1">T652/MAX(T$49:T652)-1</f>
        <v>-0.3914885781961015</v>
      </c>
      <c r="V652" s="32">
        <f t="shared" ca="1" si="358"/>
        <v>2131.0152441582463</v>
      </c>
      <c r="W652" s="33">
        <f t="shared" ca="1" si="377"/>
        <v>1</v>
      </c>
      <c r="X652" s="34">
        <f t="shared" ca="1" si="378"/>
        <v>-5.8289695324778013E-2</v>
      </c>
      <c r="Y652" s="34">
        <f t="shared" ca="1" si="379"/>
        <v>44.021168483048434</v>
      </c>
      <c r="Z652" s="35">
        <f ca="1">Y652/MAX(Y$49:Y652)-1</f>
        <v>-0.51637677770094959</v>
      </c>
      <c r="AA652" s="32">
        <f t="shared" ca="1" si="359"/>
        <v>2131.0152441582463</v>
      </c>
      <c r="AB652" s="33">
        <f t="shared" ca="1" si="380"/>
        <v>1</v>
      </c>
      <c r="AC652" s="34">
        <f t="shared" ca="1" si="381"/>
        <v>-5.8289695324778013E-2</v>
      </c>
      <c r="AD652" s="34">
        <f t="shared" ca="1" si="382"/>
        <v>157.29909237918676</v>
      </c>
      <c r="AE652" s="35">
        <f ca="1">AD652/MAX(AD$49:AD652)-1</f>
        <v>-0.34505819273929106</v>
      </c>
      <c r="AF652" s="32">
        <f t="shared" ca="1" si="360"/>
        <v>2090.5777946744543</v>
      </c>
      <c r="AG652" s="33">
        <f t="shared" ca="1" si="383"/>
        <v>0</v>
      </c>
      <c r="AH652" s="34">
        <f t="shared" ca="1" si="384"/>
        <v>5.8333333333333336E-3</v>
      </c>
      <c r="AI652" s="34">
        <f t="shared" ca="1" si="385"/>
        <v>97.260455415291247</v>
      </c>
      <c r="AJ652" s="35">
        <f ca="1">AI652/MAX(AI$49:AI652)-1</f>
        <v>-7.9213384508024287E-2</v>
      </c>
      <c r="AK652" s="32">
        <f t="shared" ca="1" si="361"/>
        <v>2090.5777946744543</v>
      </c>
      <c r="AL652" s="33">
        <f t="shared" ca="1" si="362"/>
        <v>0.3</v>
      </c>
      <c r="AM652" s="34">
        <f t="shared" ca="1" si="386"/>
        <v>5.8333333333333336E-3</v>
      </c>
      <c r="AN652" s="34">
        <f t="shared" ca="1" si="387"/>
        <v>87.775674408573906</v>
      </c>
      <c r="AO652" s="35">
        <f ca="1">AN652/MAX(AN$49:AN652)-1</f>
        <v>-0.19018710286924945</v>
      </c>
      <c r="AP652" s="32">
        <f t="shared" ca="1" si="363"/>
        <v>2234.2079286139947</v>
      </c>
      <c r="AQ652" s="33">
        <f t="shared" ca="1" si="364"/>
        <v>1</v>
      </c>
      <c r="AR652" s="34">
        <f t="shared" ca="1" si="388"/>
        <v>-5.8289695324778013E-2</v>
      </c>
      <c r="AS652" s="34">
        <f t="shared" ca="1" si="389"/>
        <v>95.798486154972252</v>
      </c>
      <c r="AT652" s="35">
        <f ca="1">AS652/MAX(AS$49:AS652)-1</f>
        <v>-0.34100068158880015</v>
      </c>
      <c r="AU652" s="32">
        <f t="shared" ca="1" si="365"/>
        <v>2148.2466981953189</v>
      </c>
      <c r="AV652" s="33">
        <f t="shared" ca="1" si="366"/>
        <v>1</v>
      </c>
      <c r="AW652" s="34">
        <f t="shared" ca="1" si="390"/>
        <v>-2.6228180995722338E-2</v>
      </c>
      <c r="AX652" s="34">
        <f t="shared" ca="1" si="391"/>
        <v>112.14381023161577</v>
      </c>
      <c r="AY652" s="35">
        <f ca="1">AX652/MAX(AX$49:AX652)-1</f>
        <v>-0.21269164474328328</v>
      </c>
      <c r="AZ652" s="20"/>
      <c r="BA652" s="20"/>
      <c r="BB652" s="20"/>
      <c r="BC652" s="20"/>
      <c r="BD652" s="20"/>
      <c r="BE652" s="20"/>
      <c r="BF652" s="20"/>
      <c r="BG652" s="20"/>
      <c r="BH652" s="20"/>
      <c r="BJ652" s="7">
        <f ca="1">AVERAGE(B650:B652)</f>
        <v>2131.0152441582463</v>
      </c>
      <c r="BK652" s="7">
        <f ca="1">AVERAGE(B647:B652)</f>
        <v>2094.1177818981828</v>
      </c>
      <c r="BL652" s="7">
        <f ca="1">AVERAGE(B641:B652)</f>
        <v>2148.3663932081722</v>
      </c>
      <c r="BM652" s="7">
        <f ca="1">AVERAGE(B635:B652)</f>
        <v>2226.3698331831679</v>
      </c>
      <c r="BN652" s="7">
        <f ca="1">AVERAGE(B629:B652)</f>
        <v>2333.6214947463582</v>
      </c>
      <c r="BO652" s="5">
        <f ca="1">IF($B651&gt;=BJ651,$D652,$C652)*0.2+IF($B651&gt;=BK651,$D652,$C652)*0.2+IF($B651&gt;=BL651,$D652,$C652)*0.2+IF($B651&gt;=BM651,$D652,$C652)*0.2+IF($B651&gt;=BN651,$D652,$C652)*0.2</f>
        <v>-3.2640483861533467E-2</v>
      </c>
      <c r="BP652" s="3">
        <f t="shared" ca="1" si="367"/>
        <v>11950.025214566256</v>
      </c>
      <c r="BQ652" s="5">
        <f ca="1">BP652/MAX($BP$36:BP652)-1</f>
        <v>-0.35999177577361241</v>
      </c>
      <c r="BR652" s="3">
        <f t="shared" ca="1" si="392"/>
        <v>138.63913963233097</v>
      </c>
      <c r="BS652" s="4">
        <f ca="1">BR652/MAX($BR$578:BR652)-1</f>
        <v>-0.35999177577361285</v>
      </c>
    </row>
    <row r="653" spans="1:71" x14ac:dyDescent="0.2">
      <c r="A653" s="15">
        <v>28245</v>
      </c>
      <c r="B653" s="18">
        <v>2065.0614605066226</v>
      </c>
      <c r="C653" s="17">
        <f t="shared" ca="1" si="353"/>
        <v>5.8333333333333336E-3</v>
      </c>
      <c r="D653" s="17">
        <f ca="1">B653/B652-1</f>
        <v>-1.8496008043465073E-2</v>
      </c>
      <c r="E653" s="20">
        <f t="shared" ca="1" si="354"/>
        <v>14.158505810568061</v>
      </c>
      <c r="F653" s="20">
        <f ca="1">E653/MAX(E$49:E653)-1</f>
        <v>-0.43820048727725125</v>
      </c>
      <c r="G653" s="32">
        <f t="shared" ca="1" si="355"/>
        <v>2134.4153394278328</v>
      </c>
      <c r="H653" s="33">
        <f t="shared" ca="1" si="368"/>
        <v>0</v>
      </c>
      <c r="I653" s="34">
        <f t="shared" ca="1" si="369"/>
        <v>5.8333333333333336E-3</v>
      </c>
      <c r="J653" s="34">
        <f t="shared" ca="1" si="370"/>
        <v>138.02286061598505</v>
      </c>
      <c r="K653" s="35">
        <f ca="1">J653/MAX(J$49:J653)-1</f>
        <v>-0.35715380001432639</v>
      </c>
      <c r="L653" s="32">
        <f t="shared" ca="1" si="356"/>
        <v>2072.4506559845322</v>
      </c>
      <c r="M653" s="33">
        <f t="shared" ca="1" si="371"/>
        <v>1</v>
      </c>
      <c r="N653" s="34">
        <f t="shared" ca="1" si="372"/>
        <v>-1.8496008043465073E-2</v>
      </c>
      <c r="O653" s="34">
        <f t="shared" ca="1" si="373"/>
        <v>79.283568967818113</v>
      </c>
      <c r="P653" s="35">
        <f ca="1">O653/MAX(O$49:O653)-1</f>
        <v>-0.48803067623913143</v>
      </c>
      <c r="Q653" s="32">
        <f t="shared" ca="1" si="357"/>
        <v>2312.5453261418043</v>
      </c>
      <c r="R653" s="33">
        <f t="shared" ca="1" si="374"/>
        <v>0</v>
      </c>
      <c r="S653" s="34">
        <f t="shared" ca="1" si="375"/>
        <v>5.8333333333333336E-3</v>
      </c>
      <c r="T653" s="34">
        <f t="shared" ca="1" si="376"/>
        <v>69.883383081778348</v>
      </c>
      <c r="U653" s="35">
        <f ca="1">T653/MAX(T$49:T653)-1</f>
        <v>-0.38793892823557874</v>
      </c>
      <c r="V653" s="32">
        <f t="shared" ca="1" si="358"/>
        <v>2134.4153394278328</v>
      </c>
      <c r="W653" s="33">
        <f t="shared" ca="1" si="377"/>
        <v>0</v>
      </c>
      <c r="X653" s="34">
        <f t="shared" ca="1" si="378"/>
        <v>1.8496008043465073E-2</v>
      </c>
      <c r="Y653" s="34">
        <f t="shared" ca="1" si="379"/>
        <v>44.83538436939363</v>
      </c>
      <c r="Z653" s="35">
        <f ca="1">Y653/MAX(Y$49:Y653)-1</f>
        <v>-0.5074316786912999</v>
      </c>
      <c r="AA653" s="32">
        <f t="shared" ca="1" si="359"/>
        <v>2134.4153394278328</v>
      </c>
      <c r="AB653" s="33">
        <f t="shared" ca="1" si="380"/>
        <v>0</v>
      </c>
      <c r="AC653" s="34">
        <f t="shared" ca="1" si="381"/>
        <v>5.8333333333333336E-3</v>
      </c>
      <c r="AD653" s="34">
        <f t="shared" ca="1" si="382"/>
        <v>158.21667041806535</v>
      </c>
      <c r="AE653" s="35">
        <f ca="1">AD653/MAX(AD$49:AD653)-1</f>
        <v>-0.34123769886360367</v>
      </c>
      <c r="AF653" s="32">
        <f t="shared" ca="1" si="360"/>
        <v>2072.4506559845322</v>
      </c>
      <c r="AG653" s="33">
        <f t="shared" ca="1" si="383"/>
        <v>0</v>
      </c>
      <c r="AH653" s="34">
        <f t="shared" ca="1" si="384"/>
        <v>5.8333333333333336E-3</v>
      </c>
      <c r="AI653" s="34">
        <f t="shared" ca="1" si="385"/>
        <v>97.827808071880455</v>
      </c>
      <c r="AJ653" s="35">
        <f ca="1">AI653/MAX(AI$49:AI653)-1</f>
        <v>-7.3842129250987765E-2</v>
      </c>
      <c r="AK653" s="32">
        <f t="shared" ca="1" si="361"/>
        <v>2072.4506559845322</v>
      </c>
      <c r="AL653" s="33">
        <f t="shared" ca="1" si="362"/>
        <v>0.6</v>
      </c>
      <c r="AM653" s="34">
        <f t="shared" ca="1" si="386"/>
        <v>5.8333333333333336E-3</v>
      </c>
      <c r="AN653" s="34">
        <f t="shared" ca="1" si="387"/>
        <v>88.287699175957258</v>
      </c>
      <c r="AO653" s="35">
        <f ca="1">AN653/MAX(AN$49:AN653)-1</f>
        <v>-0.18546319430265334</v>
      </c>
      <c r="AP653" s="32">
        <f t="shared" ca="1" si="363"/>
        <v>2234.2079286139947</v>
      </c>
      <c r="AQ653" s="33">
        <f t="shared" ca="1" si="364"/>
        <v>1</v>
      </c>
      <c r="AR653" s="34">
        <f t="shared" ca="1" si="388"/>
        <v>-1.8496008043465073E-2</v>
      </c>
      <c r="AS653" s="34">
        <f t="shared" ca="1" si="389"/>
        <v>94.026596584498108</v>
      </c>
      <c r="AT653" s="35">
        <f ca="1">AS653/MAX(AS$49:AS653)-1</f>
        <v>-0.35318953828277178</v>
      </c>
      <c r="AU653" s="32">
        <f t="shared" ca="1" si="365"/>
        <v>2148.2466981953189</v>
      </c>
      <c r="AV653" s="33">
        <f t="shared" ca="1" si="366"/>
        <v>1</v>
      </c>
      <c r="AW653" s="34">
        <f t="shared" ca="1" si="390"/>
        <v>-2.4900201086626829E-4</v>
      </c>
      <c r="AX653" s="34">
        <f t="shared" ca="1" si="391"/>
        <v>112.11588619736189</v>
      </c>
      <c r="AY653" s="35">
        <f ca="1">AX653/MAX(AX$49:AX653)-1</f>
        <v>-0.212887686106914</v>
      </c>
      <c r="AZ653" s="20"/>
      <c r="BA653" s="20"/>
      <c r="BB653" s="20"/>
      <c r="BC653" s="20"/>
      <c r="BD653" s="20"/>
      <c r="BE653" s="20"/>
      <c r="BF653" s="20"/>
      <c r="BG653" s="20"/>
      <c r="BH653" s="20"/>
      <c r="BJ653" s="7">
        <f ca="1">AVERAGE(B651:B653)</f>
        <v>2134.4153394278328</v>
      </c>
      <c r="BK653" s="7">
        <f ca="1">AVERAGE(B648:B653)</f>
        <v>2111.7914794144949</v>
      </c>
      <c r="BL653" s="7">
        <f ca="1">AVERAGE(B642:B653)</f>
        <v>2121.1885114148031</v>
      </c>
      <c r="BM653" s="7">
        <f ca="1">AVERAGE(B636:B653)</f>
        <v>2207.9015537452092</v>
      </c>
      <c r="BN653" s="7">
        <f ca="1">AVERAGE(B630:B653)</f>
        <v>2312.5453261418043</v>
      </c>
      <c r="BO653" s="5">
        <f ca="1">IF($B652&gt;=BJ652,$D653,$C653)*0.2+IF($B652&gt;=BK652,$D653,$C653)*0.2+IF($B652&gt;=BL652,$D653,$C653)*0.2+IF($B652&gt;=BM652,$D653,$C653)*0.2+IF($B652&gt;=BN652,$D653,$C653)*0.2</f>
        <v>9.6746505797365239E-4</v>
      </c>
      <c r="BP653" s="3">
        <f t="shared" ca="1" si="367"/>
        <v>11961.586446403253</v>
      </c>
      <c r="BQ653" s="5">
        <f ca="1">BP653/MAX($BP$36:BP653)-1</f>
        <v>-0.35937259017985768</v>
      </c>
      <c r="BR653" s="3">
        <f t="shared" ca="1" si="392"/>
        <v>138.77326815559277</v>
      </c>
      <c r="BS653" s="4">
        <f ca="1">BR653/MAX($BR$578:BR653)-1</f>
        <v>-0.35937259017985812</v>
      </c>
    </row>
    <row r="654" spans="1:71" x14ac:dyDescent="0.2">
      <c r="A654" s="15">
        <v>28276</v>
      </c>
      <c r="B654" s="18">
        <v>2036.6406637273801</v>
      </c>
      <c r="C654" s="17">
        <f t="shared" ca="1" si="353"/>
        <v>5.8333333333333336E-3</v>
      </c>
      <c r="D654" s="17">
        <f ca="1">B654/B653-1</f>
        <v>-1.3762688095622089E-2</v>
      </c>
      <c r="E654" s="20">
        <f t="shared" ca="1" si="354"/>
        <v>13.963646711197159</v>
      </c>
      <c r="F654" s="20">
        <f ca="1">E654/MAX(E$49:E654)-1</f>
        <v>-0.44593235874312698</v>
      </c>
      <c r="G654" s="32">
        <f t="shared" ca="1" si="355"/>
        <v>2068.5595844656282</v>
      </c>
      <c r="H654" s="33">
        <f t="shared" ca="1" si="368"/>
        <v>0</v>
      </c>
      <c r="I654" s="34">
        <f t="shared" ca="1" si="369"/>
        <v>5.8333333333333336E-3</v>
      </c>
      <c r="J654" s="34">
        <f t="shared" ca="1" si="370"/>
        <v>138.8279939695783</v>
      </c>
      <c r="K654" s="35">
        <f ca="1">J654/MAX(J$49:J654)-1</f>
        <v>-0.35340386384774336</v>
      </c>
      <c r="L654" s="32">
        <f t="shared" ca="1" si="356"/>
        <v>2056.0836088849455</v>
      </c>
      <c r="M654" s="33">
        <f t="shared" ca="1" si="371"/>
        <v>0</v>
      </c>
      <c r="N654" s="34">
        <f t="shared" ca="1" si="372"/>
        <v>5.8333333333333336E-3</v>
      </c>
      <c r="O654" s="34">
        <f t="shared" ca="1" si="373"/>
        <v>79.746056453463723</v>
      </c>
      <c r="P654" s="35">
        <f ca="1">O654/MAX(O$49:O654)-1</f>
        <v>-0.485044188517193</v>
      </c>
      <c r="Q654" s="32">
        <f t="shared" ca="1" si="357"/>
        <v>2284.6382384769963</v>
      </c>
      <c r="R654" s="33">
        <f t="shared" ca="1" si="374"/>
        <v>0</v>
      </c>
      <c r="S654" s="34">
        <f t="shared" ca="1" si="375"/>
        <v>5.8333333333333336E-3</v>
      </c>
      <c r="T654" s="34">
        <f t="shared" ca="1" si="376"/>
        <v>70.291036149755385</v>
      </c>
      <c r="U654" s="35">
        <f ca="1">T654/MAX(T$49:T654)-1</f>
        <v>-0.38436857198361962</v>
      </c>
      <c r="V654" s="32">
        <f t="shared" ca="1" si="358"/>
        <v>2068.5595844656282</v>
      </c>
      <c r="W654" s="33">
        <f t="shared" ca="1" si="377"/>
        <v>0</v>
      </c>
      <c r="X654" s="34">
        <f t="shared" ca="1" si="378"/>
        <v>1.3762688095622089E-2</v>
      </c>
      <c r="Y654" s="34">
        <f t="shared" ca="1" si="379"/>
        <v>45.452439780116926</v>
      </c>
      <c r="Z654" s="35">
        <f ca="1">Y654/MAX(Y$49:Y654)-1</f>
        <v>-0.50065261451934406</v>
      </c>
      <c r="AA654" s="32">
        <f t="shared" ca="1" si="359"/>
        <v>2068.5595844656282</v>
      </c>
      <c r="AB654" s="33">
        <f t="shared" ca="1" si="380"/>
        <v>0</v>
      </c>
      <c r="AC654" s="34">
        <f t="shared" ca="1" si="381"/>
        <v>5.8333333333333336E-3</v>
      </c>
      <c r="AD654" s="34">
        <f t="shared" ca="1" si="382"/>
        <v>159.13960099550405</v>
      </c>
      <c r="AE654" s="35">
        <f ca="1">AD654/MAX(AD$49:AD654)-1</f>
        <v>-0.33739491877364136</v>
      </c>
      <c r="AF654" s="32">
        <f t="shared" ca="1" si="360"/>
        <v>2056.0836088849455</v>
      </c>
      <c r="AG654" s="33">
        <f t="shared" ca="1" si="383"/>
        <v>0</v>
      </c>
      <c r="AH654" s="34">
        <f t="shared" ca="1" si="384"/>
        <v>5.8333333333333336E-3</v>
      </c>
      <c r="AI654" s="34">
        <f t="shared" ca="1" si="385"/>
        <v>98.398470285633096</v>
      </c>
      <c r="AJ654" s="35">
        <f ca="1">AI654/MAX(AI$49:AI654)-1</f>
        <v>-6.8439541671618476E-2</v>
      </c>
      <c r="AK654" s="32">
        <f t="shared" ca="1" si="361"/>
        <v>2056.0836088849455</v>
      </c>
      <c r="AL654" s="33">
        <f t="shared" ca="1" si="362"/>
        <v>0</v>
      </c>
      <c r="AM654" s="34">
        <f t="shared" ca="1" si="386"/>
        <v>5.8333333333333336E-3</v>
      </c>
      <c r="AN654" s="34">
        <f t="shared" ca="1" si="387"/>
        <v>88.802710754483684</v>
      </c>
      <c r="AO654" s="35">
        <f ca="1">AN654/MAX(AN$49:AN654)-1</f>
        <v>-0.18071172960275206</v>
      </c>
      <c r="AP654" s="32">
        <f t="shared" ca="1" si="363"/>
        <v>2234.2079286139947</v>
      </c>
      <c r="AQ654" s="33">
        <f t="shared" ca="1" si="364"/>
        <v>0</v>
      </c>
      <c r="AR654" s="34">
        <f t="shared" ca="1" si="388"/>
        <v>5.8333333333333336E-3</v>
      </c>
      <c r="AS654" s="34">
        <f t="shared" ca="1" si="389"/>
        <v>94.575085064574353</v>
      </c>
      <c r="AT654" s="35">
        <f ca="1">AS654/MAX(AS$49:AS654)-1</f>
        <v>-0.34941647725608793</v>
      </c>
      <c r="AU654" s="32">
        <f t="shared" ca="1" si="365"/>
        <v>2148.2466981953189</v>
      </c>
      <c r="AV654" s="33">
        <f t="shared" ca="1" si="366"/>
        <v>1</v>
      </c>
      <c r="AW654" s="34">
        <f t="shared" ca="1" si="390"/>
        <v>5.8333333333333336E-3</v>
      </c>
      <c r="AX654" s="34">
        <f t="shared" ca="1" si="391"/>
        <v>112.76989553351316</v>
      </c>
      <c r="AY654" s="35">
        <f ca="1">AX654/MAX(AX$49:AX654)-1</f>
        <v>-0.20829619760920437</v>
      </c>
      <c r="AZ654" s="20"/>
      <c r="BA654" s="20"/>
      <c r="BB654" s="20"/>
      <c r="BC654" s="20"/>
      <c r="BD654" s="20"/>
      <c r="BE654" s="20"/>
      <c r="BF654" s="20"/>
      <c r="BG654" s="20"/>
      <c r="BH654" s="20"/>
      <c r="BJ654" s="7">
        <f ca="1">AVERAGE(B652:B654)</f>
        <v>2068.5595844656282</v>
      </c>
      <c r="BK654" s="7">
        <f ca="1">AVERAGE(B649:B654)</f>
        <v>2108.4031413304733</v>
      </c>
      <c r="BL654" s="7">
        <f ca="1">AVERAGE(B643:B654)</f>
        <v>2083.9566725815453</v>
      </c>
      <c r="BM654" s="7">
        <f ca="1">AVERAGE(B637:B654)</f>
        <v>2188.6037780291708</v>
      </c>
      <c r="BN654" s="7">
        <f ca="1">AVERAGE(B631:B654)</f>
        <v>2284.6382384769963</v>
      </c>
      <c r="BO654" s="5">
        <f ca="1">IF($B653&gt;=BJ653,$D654,$C654)*0.2+IF($B653&gt;=BK653,$D654,$C654)*0.2+IF($B653&gt;=BL653,$D654,$C654)*0.2+IF($B653&gt;=BM653,$D654,$C654)*0.2+IF($B653&gt;=BN653,$D654,$C654)*0.2</f>
        <v>5.8333333333333336E-3</v>
      </c>
      <c r="BP654" s="3">
        <f t="shared" ca="1" si="367"/>
        <v>12031.362367340605</v>
      </c>
      <c r="BQ654" s="5">
        <f ca="1">BP654/MAX($BP$36:BP654)-1</f>
        <v>-0.35563559695590674</v>
      </c>
      <c r="BR654" s="3">
        <f t="shared" ca="1" si="392"/>
        <v>139.58277888650039</v>
      </c>
      <c r="BS654" s="4">
        <f ca="1">BR654/MAX($BR$578:BR654)-1</f>
        <v>-0.3556355969559073</v>
      </c>
    </row>
    <row r="655" spans="1:71" x14ac:dyDescent="0.2">
      <c r="A655" s="15">
        <v>28306</v>
      </c>
      <c r="B655" s="18">
        <v>2035.6005831152986</v>
      </c>
      <c r="C655" s="17">
        <f t="shared" ca="1" si="353"/>
        <v>5.8333333333333336E-3</v>
      </c>
      <c r="D655" s="17">
        <f ca="1">B655/B654-1</f>
        <v>-5.106843983847531E-4</v>
      </c>
      <c r="E655" s="20">
        <f t="shared" ca="1" si="354"/>
        <v>13.956515694677194</v>
      </c>
      <c r="F655" s="20">
        <f ca="1">E655/MAX(E$49:E655)-1</f>
        <v>-0.4462153124431667</v>
      </c>
      <c r="G655" s="32">
        <f t="shared" ca="1" si="355"/>
        <v>2045.7675691164338</v>
      </c>
      <c r="H655" s="33">
        <f t="shared" ca="1" si="368"/>
        <v>0</v>
      </c>
      <c r="I655" s="34">
        <f t="shared" ca="1" si="369"/>
        <v>5.8333333333333336E-3</v>
      </c>
      <c r="J655" s="34">
        <f t="shared" ca="1" si="370"/>
        <v>139.63782393440084</v>
      </c>
      <c r="K655" s="35">
        <f ca="1">J655/MAX(J$49:J655)-1</f>
        <v>-0.34963205305352185</v>
      </c>
      <c r="L655" s="32">
        <f t="shared" ca="1" si="356"/>
        <v>2074.0272265503272</v>
      </c>
      <c r="M655" s="33">
        <f t="shared" ca="1" si="371"/>
        <v>0</v>
      </c>
      <c r="N655" s="34">
        <f t="shared" ca="1" si="372"/>
        <v>5.8333333333333336E-3</v>
      </c>
      <c r="O655" s="34">
        <f t="shared" ca="1" si="373"/>
        <v>80.211241782775602</v>
      </c>
      <c r="P655" s="35">
        <f ca="1">O655/MAX(O$49:O655)-1</f>
        <v>-0.48204027961687657</v>
      </c>
      <c r="Q655" s="32">
        <f t="shared" ca="1" si="357"/>
        <v>2244.4482312153118</v>
      </c>
      <c r="R655" s="33">
        <f t="shared" ca="1" si="374"/>
        <v>0</v>
      </c>
      <c r="S655" s="34">
        <f t="shared" ca="1" si="375"/>
        <v>5.8333333333333336E-3</v>
      </c>
      <c r="T655" s="34">
        <f t="shared" ca="1" si="376"/>
        <v>70.701067193962288</v>
      </c>
      <c r="U655" s="35">
        <f ca="1">T655/MAX(T$49:T655)-1</f>
        <v>-0.38077738865352406</v>
      </c>
      <c r="V655" s="32">
        <f t="shared" ca="1" si="358"/>
        <v>2045.7675691164338</v>
      </c>
      <c r="W655" s="33">
        <f t="shared" ca="1" si="377"/>
        <v>0</v>
      </c>
      <c r="X655" s="34">
        <f t="shared" ca="1" si="378"/>
        <v>5.106843983847531E-4</v>
      </c>
      <c r="Y655" s="34">
        <f t="shared" ca="1" si="379"/>
        <v>45.475651631981158</v>
      </c>
      <c r="Z655" s="35">
        <f ca="1">Y655/MAX(Y$49:Y655)-1</f>
        <v>-0.50039760560020485</v>
      </c>
      <c r="AA655" s="32">
        <f t="shared" ca="1" si="359"/>
        <v>2045.7675691164338</v>
      </c>
      <c r="AB655" s="33">
        <f t="shared" ca="1" si="380"/>
        <v>0</v>
      </c>
      <c r="AC655" s="34">
        <f t="shared" ca="1" si="381"/>
        <v>5.8333333333333336E-3</v>
      </c>
      <c r="AD655" s="34">
        <f t="shared" ca="1" si="382"/>
        <v>160.06791533464451</v>
      </c>
      <c r="AE655" s="35">
        <f ca="1">AD655/MAX(AD$49:AD655)-1</f>
        <v>-0.33352972246648749</v>
      </c>
      <c r="AF655" s="32">
        <f t="shared" ca="1" si="360"/>
        <v>2074.0272265503272</v>
      </c>
      <c r="AG655" s="33">
        <f t="shared" ca="1" si="383"/>
        <v>0</v>
      </c>
      <c r="AH655" s="34">
        <f t="shared" ca="1" si="384"/>
        <v>5.8333333333333336E-3</v>
      </c>
      <c r="AI655" s="34">
        <f t="shared" ca="1" si="385"/>
        <v>98.972461362299285</v>
      </c>
      <c r="AJ655" s="35">
        <f ca="1">AI655/MAX(AI$49:AI655)-1</f>
        <v>-6.3005438998036234E-2</v>
      </c>
      <c r="AK655" s="32">
        <f t="shared" ca="1" si="361"/>
        <v>2074.0272265503272</v>
      </c>
      <c r="AL655" s="33">
        <f t="shared" ca="1" si="362"/>
        <v>0</v>
      </c>
      <c r="AM655" s="34">
        <f t="shared" ca="1" si="386"/>
        <v>5.8333333333333336E-3</v>
      </c>
      <c r="AN655" s="34">
        <f t="shared" ca="1" si="387"/>
        <v>89.320726567218173</v>
      </c>
      <c r="AO655" s="35">
        <f ca="1">AN655/MAX(AN$49:AN655)-1</f>
        <v>-0.17593254802543479</v>
      </c>
      <c r="AP655" s="32">
        <f t="shared" ca="1" si="363"/>
        <v>2103.9766291628816</v>
      </c>
      <c r="AQ655" s="33">
        <f t="shared" ca="1" si="364"/>
        <v>0</v>
      </c>
      <c r="AR655" s="34">
        <f t="shared" ca="1" si="388"/>
        <v>5.8333333333333336E-3</v>
      </c>
      <c r="AS655" s="34">
        <f t="shared" ca="1" si="389"/>
        <v>95.126773060784373</v>
      </c>
      <c r="AT655" s="35">
        <f ca="1">AS655/MAX(AS$49:AS655)-1</f>
        <v>-0.34562140670674835</v>
      </c>
      <c r="AU655" s="32">
        <f t="shared" ca="1" si="365"/>
        <v>2134.4153394278328</v>
      </c>
      <c r="AV655" s="33">
        <f t="shared" ca="1" si="366"/>
        <v>0</v>
      </c>
      <c r="AW655" s="34">
        <f t="shared" ca="1" si="390"/>
        <v>5.8333333333333336E-3</v>
      </c>
      <c r="AX655" s="34">
        <f t="shared" ca="1" si="391"/>
        <v>113.42771992412533</v>
      </c>
      <c r="AY655" s="35">
        <f ca="1">AX655/MAX(AX$49:AX655)-1</f>
        <v>-0.20367792542859142</v>
      </c>
      <c r="AZ655" s="20"/>
      <c r="BA655" s="20"/>
      <c r="BB655" s="20"/>
      <c r="BC655" s="20"/>
      <c r="BD655" s="20"/>
      <c r="BE655" s="20"/>
      <c r="BF655" s="20"/>
      <c r="BG655" s="20"/>
      <c r="BH655" s="20"/>
      <c r="BJ655" s="7">
        <f ca="1">AVERAGE(B653:B655)</f>
        <v>2045.7675691164338</v>
      </c>
      <c r="BK655" s="7">
        <f ca="1">AVERAGE(B650:B655)</f>
        <v>2088.3914066373395</v>
      </c>
      <c r="BL655" s="7">
        <f ca="1">AVERAGE(B644:B655)</f>
        <v>2066.3956505573333</v>
      </c>
      <c r="BM655" s="7">
        <f ca="1">AVERAGE(B638:B655)</f>
        <v>2167.5316168351678</v>
      </c>
      <c r="BN655" s="7">
        <f ca="1">AVERAGE(B632:B655)</f>
        <v>2244.4482312153118</v>
      </c>
      <c r="BO655" s="5">
        <f ca="1">IF($B654&gt;=BJ654,$D655,$C655)*0.2+IF($B654&gt;=BK654,$D655,$C655)*0.2+IF($B654&gt;=BL654,$D655,$C655)*0.2+IF($B654&gt;=BM654,$D655,$C655)*0.2+IF($B654&gt;=BN654,$D655,$C655)*0.2</f>
        <v>5.8333333333333336E-3</v>
      </c>
      <c r="BP655" s="3">
        <f t="shared" ca="1" si="367"/>
        <v>12101.545314483426</v>
      </c>
      <c r="BQ655" s="5">
        <f ca="1">BP655/MAX($BP$36:BP655)-1</f>
        <v>-0.35187680460481618</v>
      </c>
      <c r="BR655" s="3">
        <f t="shared" ca="1" si="392"/>
        <v>140.39701176333833</v>
      </c>
      <c r="BS655" s="4">
        <f ca="1">BR655/MAX($BR$578:BR655)-1</f>
        <v>-0.35187680460481663</v>
      </c>
    </row>
    <row r="656" spans="1:71" x14ac:dyDescent="0.2">
      <c r="A656" s="15">
        <v>28337</v>
      </c>
      <c r="B656" s="18">
        <v>2195.5400883284942</v>
      </c>
      <c r="C656" s="17">
        <f t="shared" ca="1" si="353"/>
        <v>5.8333333333333336E-3</v>
      </c>
      <c r="D656" s="17">
        <f ca="1">B656/B655-1</f>
        <v>7.8571162997223665E-2</v>
      </c>
      <c r="E656" s="20">
        <f t="shared" ca="1" si="354"/>
        <v>15.053095364196986</v>
      </c>
      <c r="F656" s="20">
        <f ca="1">E656/MAX(E$49:E656)-1</f>
        <v>-0.4027038054917722</v>
      </c>
      <c r="G656" s="32">
        <f t="shared" ca="1" si="355"/>
        <v>2089.2604450570575</v>
      </c>
      <c r="H656" s="33">
        <f t="shared" ca="1" si="368"/>
        <v>0</v>
      </c>
      <c r="I656" s="34">
        <f t="shared" ca="1" si="369"/>
        <v>5.8333333333333336E-3</v>
      </c>
      <c r="J656" s="34">
        <f t="shared" ca="1" si="370"/>
        <v>140.45237790735152</v>
      </c>
      <c r="K656" s="35">
        <f ca="1">J656/MAX(J$49:J656)-1</f>
        <v>-0.34583824002966734</v>
      </c>
      <c r="L656" s="32">
        <f t="shared" ca="1" si="356"/>
        <v>2089.754948706689</v>
      </c>
      <c r="M656" s="33">
        <f t="shared" ca="1" si="371"/>
        <v>0</v>
      </c>
      <c r="N656" s="34">
        <f t="shared" ca="1" si="372"/>
        <v>5.8333333333333336E-3</v>
      </c>
      <c r="O656" s="34">
        <f t="shared" ca="1" si="373"/>
        <v>80.679140693175128</v>
      </c>
      <c r="P656" s="35">
        <f ca="1">O656/MAX(O$49:O656)-1</f>
        <v>-0.47901884791464167</v>
      </c>
      <c r="Q656" s="32">
        <f t="shared" ca="1" si="357"/>
        <v>2215.234209299852</v>
      </c>
      <c r="R656" s="33">
        <f t="shared" ca="1" si="374"/>
        <v>0</v>
      </c>
      <c r="S656" s="34">
        <f t="shared" ca="1" si="375"/>
        <v>5.8333333333333336E-3</v>
      </c>
      <c r="T656" s="34">
        <f t="shared" ca="1" si="376"/>
        <v>71.113490085927069</v>
      </c>
      <c r="U656" s="35">
        <f ca="1">T656/MAX(T$49:T656)-1</f>
        <v>-0.37716525675400292</v>
      </c>
      <c r="V656" s="32">
        <f t="shared" ca="1" si="358"/>
        <v>2089.2604450570575</v>
      </c>
      <c r="W656" s="33">
        <f t="shared" ca="1" si="377"/>
        <v>0</v>
      </c>
      <c r="X656" s="34">
        <f t="shared" ca="1" si="378"/>
        <v>-7.8571162997223665E-2</v>
      </c>
      <c r="Y656" s="34">
        <f t="shared" ca="1" si="379"/>
        <v>41.902576795199806</v>
      </c>
      <c r="Z656" s="35">
        <f ca="1">Y656/MAX(Y$49:Y656)-1</f>
        <v>-0.53965194676439432</v>
      </c>
      <c r="AA656" s="32">
        <f t="shared" ca="1" si="359"/>
        <v>2089.2604450570575</v>
      </c>
      <c r="AB656" s="33">
        <f t="shared" ca="1" si="380"/>
        <v>0</v>
      </c>
      <c r="AC656" s="34">
        <f t="shared" ca="1" si="381"/>
        <v>5.8333333333333336E-3</v>
      </c>
      <c r="AD656" s="34">
        <f t="shared" ca="1" si="382"/>
        <v>161.00164484076328</v>
      </c>
      <c r="AE656" s="35">
        <f ca="1">AD656/MAX(AD$49:AD656)-1</f>
        <v>-0.32964197918087534</v>
      </c>
      <c r="AF656" s="32">
        <f t="shared" ca="1" si="360"/>
        <v>2089.754948706689</v>
      </c>
      <c r="AG656" s="33">
        <f t="shared" ca="1" si="383"/>
        <v>0</v>
      </c>
      <c r="AH656" s="34">
        <f t="shared" ca="1" si="384"/>
        <v>5.8333333333333336E-3</v>
      </c>
      <c r="AI656" s="34">
        <f t="shared" ca="1" si="385"/>
        <v>99.54980072024604</v>
      </c>
      <c r="AJ656" s="35">
        <f ca="1">AI656/MAX(AI$49:AI656)-1</f>
        <v>-5.7539637392191367E-2</v>
      </c>
      <c r="AK656" s="32">
        <f t="shared" ca="1" si="361"/>
        <v>2089.754948706689</v>
      </c>
      <c r="AL656" s="33">
        <f t="shared" ca="1" si="362"/>
        <v>0</v>
      </c>
      <c r="AM656" s="34">
        <f t="shared" ca="1" si="386"/>
        <v>5.8333333333333336E-3</v>
      </c>
      <c r="AN656" s="34">
        <f t="shared" ca="1" si="387"/>
        <v>89.841764138860285</v>
      </c>
      <c r="AO656" s="35">
        <f ca="1">AN656/MAX(AN$49:AN656)-1</f>
        <v>-0.17112548788891646</v>
      </c>
      <c r="AP656" s="32">
        <f t="shared" ca="1" si="363"/>
        <v>2065.0614605066226</v>
      </c>
      <c r="AQ656" s="33">
        <f t="shared" ca="1" si="364"/>
        <v>0</v>
      </c>
      <c r="AR656" s="34">
        <f t="shared" ca="1" si="388"/>
        <v>5.8333333333333336E-3</v>
      </c>
      <c r="AS656" s="34">
        <f t="shared" ca="1" si="389"/>
        <v>95.681679236972286</v>
      </c>
      <c r="AT656" s="35">
        <f ca="1">AS656/MAX(AS$49:AS656)-1</f>
        <v>-0.34180419824587105</v>
      </c>
      <c r="AU656" s="32">
        <f t="shared" ca="1" si="365"/>
        <v>2134.4153394278328</v>
      </c>
      <c r="AV656" s="33">
        <f t="shared" ca="1" si="366"/>
        <v>0</v>
      </c>
      <c r="AW656" s="34">
        <f t="shared" ca="1" si="390"/>
        <v>5.8333333333333336E-3</v>
      </c>
      <c r="AX656" s="34">
        <f t="shared" ca="1" si="391"/>
        <v>114.08938162368273</v>
      </c>
      <c r="AY656" s="35">
        <f ca="1">AX656/MAX(AX$49:AX656)-1</f>
        <v>-0.19903271332692485</v>
      </c>
      <c r="AZ656" s="20"/>
      <c r="BA656" s="20"/>
      <c r="BB656" s="20"/>
      <c r="BC656" s="20"/>
      <c r="BD656" s="20"/>
      <c r="BE656" s="20"/>
      <c r="BF656" s="20"/>
      <c r="BG656" s="20"/>
      <c r="BH656" s="20"/>
      <c r="BJ656" s="7">
        <f ca="1">AVERAGE(B654:B656)</f>
        <v>2089.2604450570575</v>
      </c>
      <c r="BK656" s="7">
        <f ca="1">AVERAGE(B651:B656)</f>
        <v>2111.8378922424449</v>
      </c>
      <c r="BL656" s="7">
        <f ca="1">AVERAGE(B645:B656)</f>
        <v>2065.9980633577702</v>
      </c>
      <c r="BM656" s="7">
        <f ca="1">AVERAGE(B639:B656)</f>
        <v>2152.1681936260552</v>
      </c>
      <c r="BN656" s="7">
        <f ca="1">AVERAGE(B633:B656)</f>
        <v>2215.234209299852</v>
      </c>
      <c r="BO656" s="5">
        <f ca="1">IF($B655&gt;=BJ655,$D656,$C656)*0.2+IF($B655&gt;=BK655,$D656,$C656)*0.2+IF($B655&gt;=BL655,$D656,$C656)*0.2+IF($B655&gt;=BM655,$D656,$C656)*0.2+IF($B655&gt;=BN655,$D656,$C656)*0.2</f>
        <v>5.8333333333333336E-3</v>
      </c>
      <c r="BP656" s="3">
        <f t="shared" ca="1" si="367"/>
        <v>12172.137662151246</v>
      </c>
      <c r="BQ656" s="5">
        <f ca="1">BP656/MAX($BP$36:BP656)-1</f>
        <v>-0.34809608596501096</v>
      </c>
      <c r="BR656" s="3">
        <f t="shared" ca="1" si="392"/>
        <v>141.2159943319578</v>
      </c>
      <c r="BS656" s="4">
        <f ca="1">BR656/MAX($BR$578:BR656)-1</f>
        <v>-0.3480960859650114</v>
      </c>
    </row>
    <row r="657" spans="1:71" x14ac:dyDescent="0.2">
      <c r="A657" s="15">
        <v>28368</v>
      </c>
      <c r="B657" s="18">
        <v>2271.1021588370718</v>
      </c>
      <c r="C657" s="17">
        <f t="shared" ca="1" si="353"/>
        <v>5.8333333333333336E-3</v>
      </c>
      <c r="D657" s="17">
        <f ca="1">B657/B656-1</f>
        <v>3.4416165257134645E-2</v>
      </c>
      <c r="E657" s="20">
        <f t="shared" ca="1" si="354"/>
        <v>15.571165181882597</v>
      </c>
      <c r="F657" s="20">
        <f ca="1">E657/MAX(E$49:E657)-1</f>
        <v>-0.38214716095411938</v>
      </c>
      <c r="G657" s="32">
        <f t="shared" ca="1" si="355"/>
        <v>2167.414276760288</v>
      </c>
      <c r="H657" s="33">
        <f t="shared" ca="1" si="368"/>
        <v>1</v>
      </c>
      <c r="I657" s="34">
        <f t="shared" ca="1" si="369"/>
        <v>3.4416165257134645E-2</v>
      </c>
      <c r="J657" s="34">
        <f t="shared" ca="1" si="370"/>
        <v>145.28621015616847</v>
      </c>
      <c r="K657" s="35">
        <f ca="1">J657/MAX(J$49:J657)-1</f>
        <v>-0.32332450079363029</v>
      </c>
      <c r="L657" s="32">
        <f t="shared" ca="1" si="356"/>
        <v>2120.963237049521</v>
      </c>
      <c r="M657" s="33">
        <f t="shared" ca="1" si="371"/>
        <v>1</v>
      </c>
      <c r="N657" s="34">
        <f t="shared" ca="1" si="372"/>
        <v>3.4416165257134645E-2</v>
      </c>
      <c r="O657" s="34">
        <f t="shared" ca="1" si="373"/>
        <v>83.455807332075054</v>
      </c>
      <c r="P657" s="35">
        <f ca="1">O657/MAX(O$49:O657)-1</f>
        <v>-0.46108867448861968</v>
      </c>
      <c r="Q657" s="32">
        <f t="shared" ca="1" si="357"/>
        <v>2208.4824865996202</v>
      </c>
      <c r="R657" s="33">
        <f t="shared" ca="1" si="374"/>
        <v>0</v>
      </c>
      <c r="S657" s="34">
        <f t="shared" ca="1" si="375"/>
        <v>5.8333333333333336E-3</v>
      </c>
      <c r="T657" s="34">
        <f t="shared" ca="1" si="376"/>
        <v>71.528318778094985</v>
      </c>
      <c r="U657" s="35">
        <f ca="1">T657/MAX(T$49:T657)-1</f>
        <v>-0.37353205408506795</v>
      </c>
      <c r="V657" s="32">
        <f t="shared" ca="1" si="358"/>
        <v>2167.414276760288</v>
      </c>
      <c r="W657" s="33">
        <f t="shared" ca="1" si="377"/>
        <v>1</v>
      </c>
      <c r="X657" s="34">
        <f t="shared" ca="1" si="378"/>
        <v>3.4416165257134645E-2</v>
      </c>
      <c r="Y657" s="34">
        <f t="shared" ca="1" si="379"/>
        <v>43.344702802883177</v>
      </c>
      <c r="Z657" s="35">
        <f ca="1">Y657/MAX(Y$49:Y657)-1</f>
        <v>-0.52380853208843758</v>
      </c>
      <c r="AA657" s="32">
        <f t="shared" ca="1" si="359"/>
        <v>2167.414276760288</v>
      </c>
      <c r="AB657" s="33">
        <f t="shared" ca="1" si="380"/>
        <v>1</v>
      </c>
      <c r="AC657" s="34">
        <f t="shared" ca="1" si="381"/>
        <v>3.4416165257134645E-2</v>
      </c>
      <c r="AD657" s="34">
        <f t="shared" ca="1" si="382"/>
        <v>166.54270405627349</v>
      </c>
      <c r="AE657" s="35">
        <f ca="1">AD657/MAX(AD$49:AD657)-1</f>
        <v>-0.30657082675491865</v>
      </c>
      <c r="AF657" s="32">
        <f t="shared" ca="1" si="360"/>
        <v>2120.963237049521</v>
      </c>
      <c r="AG657" s="33">
        <f t="shared" ca="1" si="383"/>
        <v>0</v>
      </c>
      <c r="AH657" s="34">
        <f t="shared" ca="1" si="384"/>
        <v>5.8333333333333336E-3</v>
      </c>
      <c r="AI657" s="34">
        <f t="shared" ca="1" si="385"/>
        <v>100.13050789111415</v>
      </c>
      <c r="AJ657" s="35">
        <f ca="1">AI657/MAX(AI$49:AI657)-1</f>
        <v>-5.2041951943645803E-2</v>
      </c>
      <c r="AK657" s="32">
        <f t="shared" ca="1" si="361"/>
        <v>2120.963237049521</v>
      </c>
      <c r="AL657" s="33">
        <f t="shared" ca="1" si="362"/>
        <v>0.3</v>
      </c>
      <c r="AM657" s="34">
        <f t="shared" ca="1" si="386"/>
        <v>5.8333333333333336E-3</v>
      </c>
      <c r="AN657" s="34">
        <f t="shared" ca="1" si="387"/>
        <v>90.365841096336965</v>
      </c>
      <c r="AO657" s="35">
        <f ca="1">AN657/MAX(AN$49:AN657)-1</f>
        <v>-0.16629038656826844</v>
      </c>
      <c r="AP657" s="32">
        <f t="shared" ca="1" si="363"/>
        <v>2195.5400883284942</v>
      </c>
      <c r="AQ657" s="33">
        <f t="shared" ca="1" si="364"/>
        <v>1</v>
      </c>
      <c r="AR657" s="34">
        <f t="shared" ca="1" si="388"/>
        <v>3.4416165257134645E-2</v>
      </c>
      <c r="AS657" s="34">
        <f t="shared" ca="1" si="389"/>
        <v>98.974675721672071</v>
      </c>
      <c r="AT657" s="35">
        <f ca="1">AS657/MAX(AS$49:AS657)-1</f>
        <v>-0.31915162276114872</v>
      </c>
      <c r="AU657" s="32">
        <f t="shared" ca="1" si="365"/>
        <v>2089.2604450570575</v>
      </c>
      <c r="AV657" s="33">
        <f t="shared" ca="1" si="366"/>
        <v>0</v>
      </c>
      <c r="AW657" s="34">
        <f t="shared" ca="1" si="390"/>
        <v>2.0124749295233991E-2</v>
      </c>
      <c r="AX657" s="34">
        <f t="shared" ca="1" si="391"/>
        <v>116.38540182610761</v>
      </c>
      <c r="AY657" s="35">
        <f ca="1">AX657/MAX(AX$49:AX657)-1</f>
        <v>-0.18291344748894545</v>
      </c>
      <c r="AZ657" s="20"/>
      <c r="BA657" s="20"/>
      <c r="BB657" s="20"/>
      <c r="BC657" s="20"/>
      <c r="BD657" s="20"/>
      <c r="BE657" s="20"/>
      <c r="BF657" s="20"/>
      <c r="BG657" s="20"/>
      <c r="BH657" s="20"/>
      <c r="BJ657" s="7">
        <f ca="1">AVERAGE(B655:B657)</f>
        <v>2167.414276760288</v>
      </c>
      <c r="BK657" s="7">
        <f ca="1">AVERAGE(B652:B657)</f>
        <v>2117.9869306129581</v>
      </c>
      <c r="BL657" s="7">
        <f ca="1">AVERAGE(B646:B657)</f>
        <v>2100.5762093890698</v>
      </c>
      <c r="BM657" s="7">
        <f ca="1">AVERAGE(B640:B657)</f>
        <v>2145.9719746339347</v>
      </c>
      <c r="BN657" s="7">
        <f ca="1">AVERAGE(B634:B657)</f>
        <v>2208.4824865996202</v>
      </c>
      <c r="BO657" s="5">
        <f ca="1">IF($B656&gt;=BJ656,$D657,$C657)*0.2+IF($B656&gt;=BK656,$D657,$C657)*0.2+IF($B656&gt;=BL656,$D657,$C657)*0.2+IF($B656&gt;=BM656,$D657,$C657)*0.2+IF($B656&gt;=BN656,$D657,$C657)*0.2</f>
        <v>2.8699598872374384E-2</v>
      </c>
      <c r="BP657" s="3">
        <f t="shared" ca="1" si="367"/>
        <v>12521.473130474307</v>
      </c>
      <c r="BQ657" s="5">
        <f ca="1">BP657/MAX($BP$36:BP657)-1</f>
        <v>-0.32938670512887602</v>
      </c>
      <c r="BR657" s="3">
        <f t="shared" ca="1" si="392"/>
        <v>145.26883672364849</v>
      </c>
      <c r="BS657" s="4">
        <f ca="1">BR657/MAX($BR$578:BR657)-1</f>
        <v>-0.32938670512887636</v>
      </c>
    </row>
    <row r="658" spans="1:71" x14ac:dyDescent="0.2">
      <c r="A658" s="15">
        <v>28398</v>
      </c>
      <c r="B658" s="18">
        <v>2372.0837620216998</v>
      </c>
      <c r="C658" s="17">
        <f t="shared" ca="1" si="353"/>
        <v>5.8333333333333336E-3</v>
      </c>
      <c r="D658" s="17">
        <f ca="1">B658/B657-1</f>
        <v>4.4463699174297044E-2</v>
      </c>
      <c r="E658" s="20">
        <f t="shared" ca="1" si="354"/>
        <v>16.263516786323112</v>
      </c>
      <c r="F658" s="20">
        <f ca="1">E658/MAX(E$49:E658)-1</f>
        <v>-0.35467513818479801</v>
      </c>
      <c r="G658" s="32">
        <f t="shared" ca="1" si="355"/>
        <v>2279.5753363957551</v>
      </c>
      <c r="H658" s="33">
        <f t="shared" ca="1" si="368"/>
        <v>1</v>
      </c>
      <c r="I658" s="34">
        <f t="shared" ca="1" si="369"/>
        <v>4.4463699174297044E-2</v>
      </c>
      <c r="J658" s="34">
        <f t="shared" ca="1" si="370"/>
        <v>151.74617249872605</v>
      </c>
      <c r="K658" s="35">
        <f ca="1">J658/MAX(J$49:J658)-1</f>
        <v>-0.29323700495830096</v>
      </c>
      <c r="L658" s="32">
        <f t="shared" ca="1" si="356"/>
        <v>2152.4745440285401</v>
      </c>
      <c r="M658" s="33">
        <f t="shared" ca="1" si="371"/>
        <v>1</v>
      </c>
      <c r="N658" s="34">
        <f t="shared" ca="1" si="372"/>
        <v>4.4463699174297044E-2</v>
      </c>
      <c r="O658" s="34">
        <f t="shared" ca="1" si="373"/>
        <v>87.166561243636536</v>
      </c>
      <c r="P658" s="35">
        <f ca="1">O658/MAX(O$49:O658)-1</f>
        <v>-0.43712668342945993</v>
      </c>
      <c r="Q658" s="32">
        <f t="shared" ca="1" si="357"/>
        <v>2210.4452380764001</v>
      </c>
      <c r="R658" s="33">
        <f t="shared" ca="1" si="374"/>
        <v>1</v>
      </c>
      <c r="S658" s="34">
        <f t="shared" ca="1" si="375"/>
        <v>4.4463699174297044E-2</v>
      </c>
      <c r="T658" s="34">
        <f t="shared" ca="1" si="376"/>
        <v>74.708732426687419</v>
      </c>
      <c r="U658" s="35">
        <f ca="1">T658/MAX(T$49:T658)-1</f>
        <v>-0.34567697179556667</v>
      </c>
      <c r="V658" s="32">
        <f t="shared" ca="1" si="358"/>
        <v>2279.5753363957551</v>
      </c>
      <c r="W658" s="33">
        <f t="shared" ca="1" si="377"/>
        <v>1</v>
      </c>
      <c r="X658" s="34">
        <f t="shared" ca="1" si="378"/>
        <v>4.4463699174297044E-2</v>
      </c>
      <c r="Y658" s="34">
        <f t="shared" ca="1" si="379"/>
        <v>45.271968629109885</v>
      </c>
      <c r="Z658" s="35">
        <f ca="1">Y658/MAX(Y$49:Y658)-1</f>
        <v>-0.50263529790985095</v>
      </c>
      <c r="AA658" s="32">
        <f t="shared" ca="1" si="359"/>
        <v>2279.5753363957551</v>
      </c>
      <c r="AB658" s="33">
        <f t="shared" ca="1" si="380"/>
        <v>1</v>
      </c>
      <c r="AC658" s="34">
        <f t="shared" ca="1" si="381"/>
        <v>4.4463699174297044E-2</v>
      </c>
      <c r="AD658" s="34">
        <f t="shared" ca="1" si="382"/>
        <v>173.9478087491056</v>
      </c>
      <c r="AE658" s="35">
        <f ca="1">AD658/MAX(AD$49:AD658)-1</f>
        <v>-0.27573840059706789</v>
      </c>
      <c r="AF658" s="32">
        <f t="shared" ca="1" si="360"/>
        <v>2152.4745440285401</v>
      </c>
      <c r="AG658" s="33">
        <f t="shared" ca="1" si="383"/>
        <v>0</v>
      </c>
      <c r="AH658" s="34">
        <f t="shared" ca="1" si="384"/>
        <v>5.8333333333333336E-3</v>
      </c>
      <c r="AI658" s="34">
        <f t="shared" ca="1" si="385"/>
        <v>100.71460252047899</v>
      </c>
      <c r="AJ658" s="35">
        <f ca="1">AI658/MAX(AI$49:AI658)-1</f>
        <v>-4.6512196663316963E-2</v>
      </c>
      <c r="AK658" s="32">
        <f t="shared" ca="1" si="361"/>
        <v>2152.4745440285401</v>
      </c>
      <c r="AL658" s="33">
        <f t="shared" ca="1" si="362"/>
        <v>0.6</v>
      </c>
      <c r="AM658" s="34">
        <f t="shared" ca="1" si="386"/>
        <v>5.8333333333333336E-3</v>
      </c>
      <c r="AN658" s="34">
        <f t="shared" ca="1" si="387"/>
        <v>90.892975169398937</v>
      </c>
      <c r="AO658" s="35">
        <f ca="1">AN658/MAX(AN$49:AN658)-1</f>
        <v>-0.16142708048991661</v>
      </c>
      <c r="AP658" s="32">
        <f t="shared" ca="1" si="363"/>
        <v>2271.1021588370718</v>
      </c>
      <c r="AQ658" s="33">
        <f t="shared" ca="1" si="364"/>
        <v>1</v>
      </c>
      <c r="AR658" s="34">
        <f t="shared" ca="1" si="388"/>
        <v>4.4463699174297044E-2</v>
      </c>
      <c r="AS658" s="34">
        <f t="shared" ca="1" si="389"/>
        <v>103.3754559288341</v>
      </c>
      <c r="AT658" s="35">
        <f ca="1">AS658/MAX(AS$49:AS658)-1</f>
        <v>-0.28887858533229216</v>
      </c>
      <c r="AU658" s="32">
        <f t="shared" ca="1" si="365"/>
        <v>2167.414276760288</v>
      </c>
      <c r="AV658" s="33">
        <f t="shared" ca="1" si="366"/>
        <v>1</v>
      </c>
      <c r="AW658" s="34">
        <f t="shared" ca="1" si="390"/>
        <v>2.514851625381519E-2</v>
      </c>
      <c r="AX658" s="34">
        <f t="shared" ca="1" si="391"/>
        <v>119.31232199563829</v>
      </c>
      <c r="AY658" s="35">
        <f ca="1">AX658/MAX(AX$49:AX658)-1</f>
        <v>-0.16236493304234734</v>
      </c>
      <c r="AZ658" s="20"/>
      <c r="BA658" s="20"/>
      <c r="BB658" s="20"/>
      <c r="BC658" s="20"/>
      <c r="BD658" s="20"/>
      <c r="BE658" s="20"/>
      <c r="BF658" s="20"/>
      <c r="BG658" s="20"/>
      <c r="BH658" s="20"/>
      <c r="BJ658" s="7">
        <f ca="1">AVERAGE(B656:B658)</f>
        <v>2279.5753363957551</v>
      </c>
      <c r="BK658" s="7">
        <f ca="1">AVERAGE(B653:B658)</f>
        <v>2162.6714527560944</v>
      </c>
      <c r="BL658" s="7">
        <f ca="1">AVERAGE(B647:B658)</f>
        <v>2128.3946173271383</v>
      </c>
      <c r="BM658" s="7">
        <f ca="1">AVERAGE(B641:B658)</f>
        <v>2153.1347463908128</v>
      </c>
      <c r="BN658" s="7">
        <f ca="1">AVERAGE(B635:B658)</f>
        <v>2210.4452380764001</v>
      </c>
      <c r="BO658" s="5">
        <f ca="1">IF($B657&gt;=BJ657,$D658,$C658)*0.2+IF($B657&gt;=BK657,$D658,$C658)*0.2+IF($B657&gt;=BL657,$D658,$C658)*0.2+IF($B657&gt;=BM657,$D658,$C658)*0.2+IF($B657&gt;=BN657,$D658,$C658)*0.2</f>
        <v>4.4463699174297044E-2</v>
      </c>
      <c r="BP658" s="3">
        <f t="shared" ca="1" si="367"/>
        <v>13078.22414496676</v>
      </c>
      <c r="BQ658" s="5">
        <f ca="1">BP658/MAX($BP$36:BP658)-1</f>
        <v>-0.29956875732344224</v>
      </c>
      <c r="BR658" s="3">
        <f t="shared" ca="1" si="392"/>
        <v>151.72802657912888</v>
      </c>
      <c r="BS658" s="4">
        <f ca="1">BR658/MAX($BR$578:BR658)-1</f>
        <v>-0.29956875732344257</v>
      </c>
    </row>
    <row r="659" spans="1:71" x14ac:dyDescent="0.2">
      <c r="A659" s="15">
        <v>28429</v>
      </c>
      <c r="B659" s="18">
        <v>2373.2257182381577</v>
      </c>
      <c r="C659" s="17">
        <f t="shared" ca="1" si="353"/>
        <v>5.8333333333333336E-3</v>
      </c>
      <c r="D659" s="17">
        <f ca="1">B659/B658-1</f>
        <v>4.8141479434282708E-4</v>
      </c>
      <c r="E659" s="20">
        <f t="shared" ca="1" si="354"/>
        <v>16.271346283912091</v>
      </c>
      <c r="F659" s="20">
        <f ca="1">E659/MAX(E$49:E659)-1</f>
        <v>-0.35436446924916287</v>
      </c>
      <c r="G659" s="32">
        <f t="shared" ca="1" si="355"/>
        <v>2338.8038796989767</v>
      </c>
      <c r="H659" s="33">
        <f t="shared" ca="1" si="368"/>
        <v>1</v>
      </c>
      <c r="I659" s="34">
        <f t="shared" ca="1" si="369"/>
        <v>4.8141479434282708E-4</v>
      </c>
      <c r="J659" s="34">
        <f t="shared" ca="1" si="370"/>
        <v>151.81922535115183</v>
      </c>
      <c r="K659" s="35">
        <f ca="1">J659/MAX(J$49:J659)-1</f>
        <v>-0.29289675879639387</v>
      </c>
      <c r="L659" s="32">
        <f t="shared" ca="1" si="356"/>
        <v>2174.2300167249459</v>
      </c>
      <c r="M659" s="33">
        <f t="shared" ca="1" si="371"/>
        <v>1</v>
      </c>
      <c r="N659" s="34">
        <f t="shared" ca="1" si="372"/>
        <v>4.8141479434282708E-4</v>
      </c>
      <c r="O659" s="34">
        <f t="shared" ca="1" si="373"/>
        <v>87.208524515791211</v>
      </c>
      <c r="P659" s="35">
        <f ca="1">O659/MAX(O$49:O659)-1</f>
        <v>-0.43685570788752204</v>
      </c>
      <c r="Q659" s="32">
        <f t="shared" ca="1" si="357"/>
        <v>2209.4342059034116</v>
      </c>
      <c r="R659" s="33">
        <f t="shared" ca="1" si="374"/>
        <v>1</v>
      </c>
      <c r="S659" s="34">
        <f t="shared" ca="1" si="375"/>
        <v>4.8141479434282708E-4</v>
      </c>
      <c r="T659" s="34">
        <f t="shared" ca="1" si="376"/>
        <v>74.74469831574423</v>
      </c>
      <c r="U659" s="35">
        <f ca="1">T659/MAX(T$49:T659)-1</f>
        <v>-0.34536197100950972</v>
      </c>
      <c r="V659" s="32">
        <f t="shared" ca="1" si="358"/>
        <v>2338.8038796989767</v>
      </c>
      <c r="W659" s="33">
        <f t="shared" ca="1" si="377"/>
        <v>1</v>
      </c>
      <c r="X659" s="34">
        <f t="shared" ca="1" si="378"/>
        <v>4.8141479434282708E-4</v>
      </c>
      <c r="Y659" s="34">
        <f t="shared" ca="1" si="379"/>
        <v>45.293763224576963</v>
      </c>
      <c r="Z659" s="35">
        <f ca="1">Y659/MAX(Y$49:Y659)-1</f>
        <v>-0.50239585918408081</v>
      </c>
      <c r="AA659" s="32">
        <f t="shared" ca="1" si="359"/>
        <v>2338.8038796989767</v>
      </c>
      <c r="AB659" s="33">
        <f t="shared" ca="1" si="380"/>
        <v>1</v>
      </c>
      <c r="AC659" s="34">
        <f t="shared" ca="1" si="381"/>
        <v>4.8141479434282708E-4</v>
      </c>
      <c r="AD659" s="34">
        <f t="shared" ca="1" si="382"/>
        <v>174.03154979768095</v>
      </c>
      <c r="AE659" s="35">
        <f ca="1">AD659/MAX(AD$49:AD659)-1</f>
        <v>-0.27538973034814085</v>
      </c>
      <c r="AF659" s="32">
        <f t="shared" ca="1" si="360"/>
        <v>2174.2300167249459</v>
      </c>
      <c r="AG659" s="33">
        <f t="shared" ca="1" si="383"/>
        <v>1</v>
      </c>
      <c r="AH659" s="34">
        <f t="shared" ca="1" si="384"/>
        <v>4.8141479434282708E-4</v>
      </c>
      <c r="AI659" s="34">
        <f t="shared" ca="1" si="385"/>
        <v>100.76308802013871</v>
      </c>
      <c r="AJ659" s="35">
        <f ca="1">AI659/MAX(AI$49:AI659)-1</f>
        <v>-4.6053173528565194E-2</v>
      </c>
      <c r="AK659" s="32">
        <f t="shared" ca="1" si="361"/>
        <v>2174.2300167249459</v>
      </c>
      <c r="AL659" s="33">
        <f t="shared" ca="1" si="362"/>
        <v>1</v>
      </c>
      <c r="AM659" s="34">
        <f t="shared" ca="1" si="386"/>
        <v>4.8141479434282708E-4</v>
      </c>
      <c r="AN659" s="34">
        <f t="shared" ca="1" si="387"/>
        <v>90.936732392347324</v>
      </c>
      <c r="AO659" s="35">
        <f ca="1">AN659/MAX(AN$49:AN659)-1</f>
        <v>-0.16102337908032915</v>
      </c>
      <c r="AP659" s="32">
        <f t="shared" ca="1" si="363"/>
        <v>2372.0837620216998</v>
      </c>
      <c r="AQ659" s="33">
        <f t="shared" ca="1" si="364"/>
        <v>1</v>
      </c>
      <c r="AR659" s="34">
        <f t="shared" ca="1" si="388"/>
        <v>4.8141479434282708E-4</v>
      </c>
      <c r="AS659" s="34">
        <f t="shared" ca="1" si="389"/>
        <v>103.42522240269018</v>
      </c>
      <c r="AT659" s="35">
        <f ca="1">AS659/MAX(AS$49:AS659)-1</f>
        <v>-0.28853624096269703</v>
      </c>
      <c r="AU659" s="32">
        <f t="shared" ca="1" si="365"/>
        <v>2279.5753363957551</v>
      </c>
      <c r="AV659" s="33">
        <f t="shared" ca="1" si="366"/>
        <v>1</v>
      </c>
      <c r="AW659" s="34">
        <f t="shared" ca="1" si="390"/>
        <v>4.8141479434282708E-4</v>
      </c>
      <c r="AX659" s="34">
        <f t="shared" ca="1" si="391"/>
        <v>119.36976071259438</v>
      </c>
      <c r="AY659" s="35">
        <f ca="1">AX659/MAX(AX$49:AX659)-1</f>
        <v>-0.16196168312885362</v>
      </c>
      <c r="AZ659" s="20"/>
      <c r="BA659" s="20"/>
      <c r="BB659" s="20"/>
      <c r="BC659" s="20"/>
      <c r="BD659" s="20"/>
      <c r="BE659" s="20"/>
      <c r="BF659" s="20"/>
      <c r="BG659" s="20"/>
      <c r="BH659" s="20"/>
      <c r="BJ659" s="7">
        <f ca="1">AVERAGE(B657:B659)</f>
        <v>2338.8038796989767</v>
      </c>
      <c r="BK659" s="7">
        <f ca="1">AVERAGE(B654:B659)</f>
        <v>2214.0321623780169</v>
      </c>
      <c r="BL659" s="7">
        <f ca="1">AVERAGE(B648:B659)</f>
        <v>2162.9118208962559</v>
      </c>
      <c r="BM659" s="7">
        <f ca="1">AVERAGE(B642:B659)</f>
        <v>2152.1363950692075</v>
      </c>
      <c r="BN659" s="7">
        <f ca="1">AVERAGE(B636:B659)</f>
        <v>2209.4342059034116</v>
      </c>
      <c r="BO659" s="5">
        <f ca="1">IF($B658&gt;=BJ658,$D659,$C659)*0.2+IF($B658&gt;=BK658,$D659,$C659)*0.2+IF($B658&gt;=BL658,$D659,$C659)*0.2+IF($B658&gt;=BM658,$D659,$C659)*0.2+IF($B658&gt;=BN658,$D659,$C659)*0.2</f>
        <v>4.8141479434282713E-4</v>
      </c>
      <c r="BP659" s="3">
        <f t="shared" ca="1" si="367"/>
        <v>13084.520195553878</v>
      </c>
      <c r="BQ659" s="5">
        <f ca="1">BP659/MAX($BP$36:BP659)-1</f>
        <v>-0.29923155936079782</v>
      </c>
      <c r="BR659" s="3">
        <f t="shared" ca="1" si="392"/>
        <v>151.80107069584051</v>
      </c>
      <c r="BS659" s="4">
        <f ca="1">BR659/MAX($BR$578:BR659)-1</f>
        <v>-0.29923155936079815</v>
      </c>
    </row>
    <row r="660" spans="1:71" x14ac:dyDescent="0.2">
      <c r="A660" s="15">
        <v>28459</v>
      </c>
      <c r="B660" s="18">
        <v>2424.3507064169289</v>
      </c>
      <c r="C660" s="17">
        <f t="shared" ca="1" si="353"/>
        <v>5.8333333333333336E-3</v>
      </c>
      <c r="D660" s="17">
        <f ca="1">B660/B659-1</f>
        <v>2.1542404410114679E-2</v>
      </c>
      <c r="E660" s="20">
        <f t="shared" ca="1" si="354"/>
        <v>16.621870205857142</v>
      </c>
      <c r="F660" s="20">
        <f ca="1">E660/MAX(E$49:E660)-1</f>
        <v>-0.3404559275441893</v>
      </c>
      <c r="G660" s="32">
        <f t="shared" ca="1" si="355"/>
        <v>2389.886728892262</v>
      </c>
      <c r="H660" s="33">
        <f t="shared" ca="1" si="368"/>
        <v>1</v>
      </c>
      <c r="I660" s="34">
        <f t="shared" ca="1" si="369"/>
        <v>2.1542404410114679E-2</v>
      </c>
      <c r="J660" s="34">
        <f t="shared" ca="1" si="370"/>
        <v>155.08977650089668</v>
      </c>
      <c r="K660" s="35">
        <f ca="1">J660/MAX(J$49:J660)-1</f>
        <v>-0.27766405481468293</v>
      </c>
      <c r="L660" s="32">
        <f t="shared" ca="1" si="356"/>
        <v>2211.1789698968528</v>
      </c>
      <c r="M660" s="33">
        <f t="shared" ca="1" si="371"/>
        <v>1</v>
      </c>
      <c r="N660" s="34">
        <f t="shared" ca="1" si="372"/>
        <v>2.1542404410114679E-2</v>
      </c>
      <c r="O660" s="34">
        <f t="shared" ca="1" si="373"/>
        <v>89.087205818919784</v>
      </c>
      <c r="P660" s="35">
        <f ca="1">O660/MAX(O$49:O660)-1</f>
        <v>-0.42472422580558733</v>
      </c>
      <c r="Q660" s="32">
        <f t="shared" ca="1" si="357"/>
        <v>2211.115459228447</v>
      </c>
      <c r="R660" s="33">
        <f t="shared" ca="1" si="374"/>
        <v>1</v>
      </c>
      <c r="S660" s="34">
        <f t="shared" ca="1" si="375"/>
        <v>2.1542404410114679E-2</v>
      </c>
      <c r="T660" s="34">
        <f t="shared" ca="1" si="376"/>
        <v>76.354878834374006</v>
      </c>
      <c r="U660" s="35">
        <f ca="1">T660/MAX(T$49:T660)-1</f>
        <v>-0.33125949384675624</v>
      </c>
      <c r="V660" s="32">
        <f t="shared" ca="1" si="358"/>
        <v>2389.886728892262</v>
      </c>
      <c r="W660" s="33">
        <f t="shared" ca="1" si="377"/>
        <v>1</v>
      </c>
      <c r="X660" s="34">
        <f t="shared" ca="1" si="378"/>
        <v>2.1542404410114679E-2</v>
      </c>
      <c r="Y660" s="34">
        <f t="shared" ca="1" si="379"/>
        <v>46.269499789216781</v>
      </c>
      <c r="Z660" s="35">
        <f ca="1">Y660/MAX(Y$49:Y660)-1</f>
        <v>-0.49167626954647659</v>
      </c>
      <c r="AA660" s="32">
        <f t="shared" ca="1" si="359"/>
        <v>2389.886728892262</v>
      </c>
      <c r="AB660" s="33">
        <f t="shared" ca="1" si="380"/>
        <v>1</v>
      </c>
      <c r="AC660" s="34">
        <f t="shared" ca="1" si="381"/>
        <v>2.1542404410114679E-2</v>
      </c>
      <c r="AD660" s="34">
        <f t="shared" ca="1" si="382"/>
        <v>177.7806078235416</v>
      </c>
      <c r="AE660" s="35">
        <f ca="1">AD660/MAX(AD$49:AD660)-1</f>
        <v>-0.25977988287957832</v>
      </c>
      <c r="AF660" s="32">
        <f t="shared" ca="1" si="360"/>
        <v>2211.1789698968528</v>
      </c>
      <c r="AG660" s="33">
        <f t="shared" ca="1" si="383"/>
        <v>1</v>
      </c>
      <c r="AH660" s="34">
        <f t="shared" ca="1" si="384"/>
        <v>2.1542404410114679E-2</v>
      </c>
      <c r="AI660" s="34">
        <f t="shared" ca="1" si="385"/>
        <v>102.93376721188052</v>
      </c>
      <c r="AJ660" s="35">
        <f ca="1">AI660/MAX(AI$49:AI660)-1</f>
        <v>-2.5502865206971981E-2</v>
      </c>
      <c r="AK660" s="32">
        <f t="shared" ca="1" si="361"/>
        <v>2211.1789698968528</v>
      </c>
      <c r="AL660" s="33">
        <f t="shared" ca="1" si="362"/>
        <v>1</v>
      </c>
      <c r="AM660" s="34">
        <f t="shared" ca="1" si="386"/>
        <v>2.1542404410114679E-2</v>
      </c>
      <c r="AN660" s="34">
        <f t="shared" ca="1" si="387"/>
        <v>92.895728257277639</v>
      </c>
      <c r="AO660" s="35">
        <f ca="1">AN660/MAX(AN$49:AN660)-1</f>
        <v>-0.14294980542184621</v>
      </c>
      <c r="AP660" s="32">
        <f t="shared" ca="1" si="363"/>
        <v>2373.2257182381577</v>
      </c>
      <c r="AQ660" s="33">
        <f t="shared" ca="1" si="364"/>
        <v>1</v>
      </c>
      <c r="AR660" s="34">
        <f t="shared" ca="1" si="388"/>
        <v>2.1542404410114679E-2</v>
      </c>
      <c r="AS660" s="34">
        <f t="shared" ca="1" si="389"/>
        <v>105.65325036989499</v>
      </c>
      <c r="AT660" s="35">
        <f ca="1">AS660/MAX(AS$49:AS660)-1</f>
        <v>-0.27320960094237501</v>
      </c>
      <c r="AU660" s="32">
        <f t="shared" ca="1" si="365"/>
        <v>2338.8038796989767</v>
      </c>
      <c r="AV660" s="33">
        <f t="shared" ca="1" si="366"/>
        <v>1</v>
      </c>
      <c r="AW660" s="34">
        <f t="shared" ca="1" si="390"/>
        <v>2.1542404410114679E-2</v>
      </c>
      <c r="AX660" s="34">
        <f t="shared" ca="1" si="391"/>
        <v>121.94127237220371</v>
      </c>
      <c r="AY660" s="35">
        <f ca="1">AX660/MAX(AX$49:AX660)-1</f>
        <v>-0.14390832279564358</v>
      </c>
      <c r="AZ660" s="20"/>
      <c r="BA660" s="20"/>
      <c r="BB660" s="20"/>
      <c r="BC660" s="20"/>
      <c r="BD660" s="20"/>
      <c r="BE660" s="20"/>
      <c r="BF660" s="20"/>
      <c r="BG660" s="20"/>
      <c r="BH660" s="20"/>
      <c r="BJ660" s="7">
        <f ca="1">AVERAGE(B658:B660)</f>
        <v>2389.886728892262</v>
      </c>
      <c r="BK660" s="7">
        <f ca="1">AVERAGE(B655:B660)</f>
        <v>2278.650502826275</v>
      </c>
      <c r="BL660" s="7">
        <f ca="1">AVERAGE(B649:B660)</f>
        <v>2193.5268220783742</v>
      </c>
      <c r="BM660" s="7">
        <f ca="1">AVERAGE(B643:B660)</f>
        <v>2148.8546159964553</v>
      </c>
      <c r="BN660" s="7">
        <f ca="1">AVERAGE(B637:B660)</f>
        <v>2211.115459228447</v>
      </c>
      <c r="BO660" s="5">
        <f ca="1">IF($B659&gt;=BJ659,$D660,$C660)*0.2+IF($B659&gt;=BK659,$D660,$C660)*0.2+IF($B659&gt;=BL659,$D660,$C660)*0.2+IF($B659&gt;=BM659,$D660,$C660)*0.2+IF($B659&gt;=BN659,$D660,$C660)*0.2</f>
        <v>2.1542404410114683E-2</v>
      </c>
      <c r="BP660" s="3">
        <f t="shared" ca="1" si="367"/>
        <v>13366.392221118813</v>
      </c>
      <c r="BQ660" s="5">
        <f ca="1">BP660/MAX($BP$36:BP660)-1</f>
        <v>-0.28413532221470261</v>
      </c>
      <c r="BR660" s="3">
        <f t="shared" ca="1" si="392"/>
        <v>155.07123075065871</v>
      </c>
      <c r="BS660" s="4">
        <f ca="1">BR660/MAX($BR$578:BR660)-1</f>
        <v>-0.28413532221470306</v>
      </c>
    </row>
    <row r="661" spans="1:71" x14ac:dyDescent="0.2">
      <c r="A661" s="15">
        <v>28490</v>
      </c>
      <c r="B661" s="18">
        <v>2612.3317494089451</v>
      </c>
      <c r="C661" s="17">
        <f t="shared" ca="1" si="353"/>
        <v>5.8333333333333336E-3</v>
      </c>
      <c r="D661" s="17">
        <f ca="1">B661/B660-1</f>
        <v>7.7538716859097967E-2</v>
      </c>
      <c r="E661" s="20">
        <f t="shared" ca="1" si="354"/>
        <v>17.910708693417774</v>
      </c>
      <c r="F661" s="20">
        <f ca="1">E661/MAX(E$49:E661)-1</f>
        <v>-0.28931572645394188</v>
      </c>
      <c r="G661" s="32">
        <f t="shared" ca="1" si="355"/>
        <v>2469.9693913546771</v>
      </c>
      <c r="H661" s="33">
        <f t="shared" ca="1" si="368"/>
        <v>1</v>
      </c>
      <c r="I661" s="34">
        <f t="shared" ca="1" si="369"/>
        <v>7.7538716859097967E-2</v>
      </c>
      <c r="J661" s="34">
        <f t="shared" ca="1" si="370"/>
        <v>167.11523876874048</v>
      </c>
      <c r="K661" s="35">
        <f ca="1">J661/MAX(J$49:J661)-1</f>
        <v>-0.22165505248380979</v>
      </c>
      <c r="L661" s="32">
        <f t="shared" ca="1" si="356"/>
        <v>2248.9913519763481</v>
      </c>
      <c r="M661" s="33">
        <f t="shared" ca="1" si="371"/>
        <v>1</v>
      </c>
      <c r="N661" s="34">
        <f t="shared" ca="1" si="372"/>
        <v>7.7538716859097967E-2</v>
      </c>
      <c r="O661" s="34">
        <f t="shared" ca="1" si="373"/>
        <v>95.994913446681196</v>
      </c>
      <c r="P661" s="35">
        <f ca="1">O661/MAX(O$49:O661)-1</f>
        <v>-0.38011808043442841</v>
      </c>
      <c r="Q661" s="32">
        <f t="shared" ca="1" si="357"/>
        <v>2219.34180359518</v>
      </c>
      <c r="R661" s="33">
        <f t="shared" ca="1" si="374"/>
        <v>1</v>
      </c>
      <c r="S661" s="34">
        <f t="shared" ca="1" si="375"/>
        <v>7.7538716859097967E-2</v>
      </c>
      <c r="T661" s="34">
        <f t="shared" ca="1" si="376"/>
        <v>82.275338165123259</v>
      </c>
      <c r="U661" s="35">
        <f ca="1">T661/MAX(T$49:T661)-1</f>
        <v>-0.27940621308793012</v>
      </c>
      <c r="V661" s="32">
        <f t="shared" ca="1" si="358"/>
        <v>2469.9693913546771</v>
      </c>
      <c r="W661" s="33">
        <f t="shared" ca="1" si="377"/>
        <v>1</v>
      </c>
      <c r="X661" s="34">
        <f t="shared" ca="1" si="378"/>
        <v>7.7538716859097967E-2</v>
      </c>
      <c r="Y661" s="34">
        <f t="shared" ca="1" si="379"/>
        <v>49.857177432584955</v>
      </c>
      <c r="Z661" s="35">
        <f ca="1">Y661/MAX(Y$49:Y661)-1</f>
        <v>-0.45226149973808039</v>
      </c>
      <c r="AA661" s="32">
        <f t="shared" ca="1" si="359"/>
        <v>2469.9693913546771</v>
      </c>
      <c r="AB661" s="33">
        <f t="shared" ca="1" si="380"/>
        <v>1</v>
      </c>
      <c r="AC661" s="34">
        <f t="shared" ca="1" si="381"/>
        <v>7.7538716859097967E-2</v>
      </c>
      <c r="AD661" s="34">
        <f t="shared" ca="1" si="382"/>
        <v>191.56548803660954</v>
      </c>
      <c r="AE661" s="35">
        <f ca="1">AD661/MAX(AD$49:AD661)-1</f>
        <v>-0.20238416480476951</v>
      </c>
      <c r="AF661" s="32">
        <f t="shared" ca="1" si="360"/>
        <v>2248.9913519763481</v>
      </c>
      <c r="AG661" s="33">
        <f t="shared" ca="1" si="383"/>
        <v>1</v>
      </c>
      <c r="AH661" s="34">
        <f t="shared" ca="1" si="384"/>
        <v>7.7538716859097967E-2</v>
      </c>
      <c r="AI661" s="34">
        <f t="shared" ca="1" si="385"/>
        <v>110.91511944296283</v>
      </c>
      <c r="AJ661" s="35">
        <f ca="1">AI661/MAX(AI$49:AI661)-1</f>
        <v>0</v>
      </c>
      <c r="AK661" s="32">
        <f t="shared" ca="1" si="361"/>
        <v>2248.9913519763481</v>
      </c>
      <c r="AL661" s="33">
        <f t="shared" ca="1" si="362"/>
        <v>1</v>
      </c>
      <c r="AM661" s="34">
        <f t="shared" ca="1" si="386"/>
        <v>7.7538716859097967E-2</v>
      </c>
      <c r="AN661" s="34">
        <f t="shared" ca="1" si="387"/>
        <v>100.09874382803839</v>
      </c>
      <c r="AO661" s="35">
        <f ca="1">AN661/MAX(AN$49:AN661)-1</f>
        <v>-7.6495233050415945E-2</v>
      </c>
      <c r="AP661" s="32">
        <f t="shared" ca="1" si="363"/>
        <v>2424.3507064169289</v>
      </c>
      <c r="AQ661" s="33">
        <f t="shared" ca="1" si="364"/>
        <v>1</v>
      </c>
      <c r="AR661" s="34">
        <f t="shared" ca="1" si="388"/>
        <v>7.7538716859097967E-2</v>
      </c>
      <c r="AS661" s="34">
        <f t="shared" ca="1" si="389"/>
        <v>113.84546783556966</v>
      </c>
      <c r="AT661" s="35">
        <f ca="1">AS661/MAX(AS$49:AS661)-1</f>
        <v>-0.21685520597393504</v>
      </c>
      <c r="AU661" s="32">
        <f t="shared" ca="1" si="365"/>
        <v>2389.886728892262</v>
      </c>
      <c r="AV661" s="33">
        <f t="shared" ca="1" si="366"/>
        <v>1</v>
      </c>
      <c r="AW661" s="34">
        <f t="shared" ca="1" si="390"/>
        <v>7.7538716859097967E-2</v>
      </c>
      <c r="AX661" s="34">
        <f t="shared" ca="1" si="391"/>
        <v>131.39644216411017</v>
      </c>
      <c r="AY661" s="35">
        <f ca="1">AX661/MAX(AX$49:AX661)-1</f>
        <v>-7.7528072631464551E-2</v>
      </c>
      <c r="AZ661" s="20"/>
      <c r="BA661" s="20"/>
      <c r="BB661" s="20"/>
      <c r="BC661" s="20"/>
      <c r="BD661" s="20"/>
      <c r="BE661" s="20"/>
      <c r="BF661" s="20"/>
      <c r="BG661" s="20"/>
      <c r="BH661" s="20"/>
      <c r="BJ661" s="7">
        <f ca="1">AVERAGE(B659:B661)</f>
        <v>2469.9693913546771</v>
      </c>
      <c r="BK661" s="7">
        <f ca="1">AVERAGE(B656:B661)</f>
        <v>2374.7723638752163</v>
      </c>
      <c r="BL661" s="7">
        <f ca="1">AVERAGE(B650:B661)</f>
        <v>2231.5818852562779</v>
      </c>
      <c r="BM661" s="7">
        <f ca="1">AVERAGE(B644:B661)</f>
        <v>2169.1878883299605</v>
      </c>
      <c r="BN661" s="7">
        <f ca="1">AVERAGE(B638:B661)</f>
        <v>2219.34180359518</v>
      </c>
      <c r="BO661" s="5">
        <f ca="1">IF($B660&gt;=BJ660,$D661,$C661)*0.2+IF($B660&gt;=BK660,$D661,$C661)*0.2+IF($B660&gt;=BL660,$D661,$C661)*0.2+IF($B660&gt;=BM660,$D661,$C661)*0.2+IF($B660&gt;=BN660,$D661,$C661)*0.2</f>
        <v>7.7538716859097967E-2</v>
      </c>
      <c r="BP661" s="3">
        <f t="shared" ca="1" si="367"/>
        <v>14402.805122979795</v>
      </c>
      <c r="BQ661" s="5">
        <f ca="1">BP661/MAX($BP$36:BP661)-1</f>
        <v>-0.228628093654479</v>
      </c>
      <c r="BR661" s="3">
        <f t="shared" ca="1" si="392"/>
        <v>167.09525500482587</v>
      </c>
      <c r="BS661" s="4">
        <f ca="1">BR661/MAX($BR$578:BR661)-1</f>
        <v>-0.22862809365447956</v>
      </c>
    </row>
    <row r="662" spans="1:71" x14ac:dyDescent="0.2">
      <c r="A662" s="15">
        <v>28521</v>
      </c>
      <c r="B662" s="18">
        <v>2621.3172139756052</v>
      </c>
      <c r="C662" s="17">
        <f t="shared" ca="1" si="353"/>
        <v>5.8333333333333336E-3</v>
      </c>
      <c r="D662" s="17">
        <f ca="1">B662/B661-1</f>
        <v>3.4396337940971744E-3</v>
      </c>
      <c r="E662" s="20">
        <f t="shared" ca="1" si="354"/>
        <v>17.972314972315885</v>
      </c>
      <c r="F662" s="20">
        <f ca="1">E662/MAX(E$49:E662)-1</f>
        <v>-0.28687123280971938</v>
      </c>
      <c r="G662" s="32">
        <f t="shared" ca="1" si="355"/>
        <v>2552.6665566004931</v>
      </c>
      <c r="H662" s="33">
        <f t="shared" ca="1" si="368"/>
        <v>1</v>
      </c>
      <c r="I662" s="34">
        <f t="shared" ca="1" si="369"/>
        <v>3.4396337940971744E-3</v>
      </c>
      <c r="J662" s="34">
        <f t="shared" ca="1" si="370"/>
        <v>167.69005399151806</v>
      </c>
      <c r="K662" s="35">
        <f ca="1">J662/MAX(J$49:J662)-1</f>
        <v>-0.21897783089886824</v>
      </c>
      <c r="L662" s="32">
        <f t="shared" ca="1" si="356"/>
        <v>2300.7254104576205</v>
      </c>
      <c r="M662" s="33">
        <f t="shared" ca="1" si="371"/>
        <v>1</v>
      </c>
      <c r="N662" s="34">
        <f t="shared" ca="1" si="372"/>
        <v>3.4396337940971744E-3</v>
      </c>
      <c r="O662" s="34">
        <f t="shared" ca="1" si="373"/>
        <v>96.325100795033833</v>
      </c>
      <c r="P662" s="35">
        <f ca="1">O662/MAX(O$49:O662)-1</f>
        <v>-0.37798591363554079</v>
      </c>
      <c r="Q662" s="32">
        <f t="shared" ca="1" si="357"/>
        <v>2225.5599497569751</v>
      </c>
      <c r="R662" s="33">
        <f t="shared" ca="1" si="374"/>
        <v>1</v>
      </c>
      <c r="S662" s="34">
        <f t="shared" ca="1" si="375"/>
        <v>3.4396337940971744E-3</v>
      </c>
      <c r="T662" s="34">
        <f t="shared" ca="1" si="376"/>
        <v>82.558335198696795</v>
      </c>
      <c r="U662" s="35">
        <f ca="1">T662/MAX(T$49:T662)-1</f>
        <v>-0.2769276343466508</v>
      </c>
      <c r="V662" s="32">
        <f t="shared" ca="1" si="358"/>
        <v>2552.6665566004931</v>
      </c>
      <c r="W662" s="33">
        <f t="shared" ca="1" si="377"/>
        <v>1</v>
      </c>
      <c r="X662" s="34">
        <f t="shared" ca="1" si="378"/>
        <v>3.4396337940971744E-3</v>
      </c>
      <c r="Y662" s="34">
        <f t="shared" ca="1" si="379"/>
        <v>50.028667864960376</v>
      </c>
      <c r="Z662" s="35">
        <f ca="1">Y662/MAX(Y$49:Y662)-1</f>
        <v>-0.45037747988225141</v>
      </c>
      <c r="AA662" s="32">
        <f t="shared" ca="1" si="359"/>
        <v>2552.6665566004931</v>
      </c>
      <c r="AB662" s="33">
        <f t="shared" ca="1" si="380"/>
        <v>1</v>
      </c>
      <c r="AC662" s="34">
        <f t="shared" ca="1" si="381"/>
        <v>3.4396337940971744E-3</v>
      </c>
      <c r="AD662" s="34">
        <f t="shared" ca="1" si="382"/>
        <v>192.22440316304298</v>
      </c>
      <c r="AE662" s="35">
        <f ca="1">AD662/MAX(AD$49:AD662)-1</f>
        <v>-0.19964065842332501</v>
      </c>
      <c r="AF662" s="32">
        <f t="shared" ca="1" si="360"/>
        <v>2300.7254104576205</v>
      </c>
      <c r="AG662" s="33">
        <f t="shared" ca="1" si="383"/>
        <v>1</v>
      </c>
      <c r="AH662" s="34">
        <f t="shared" ca="1" si="384"/>
        <v>3.4396337940971744E-3</v>
      </c>
      <c r="AI662" s="34">
        <f t="shared" ca="1" si="385"/>
        <v>111.29662683607518</v>
      </c>
      <c r="AJ662" s="35">
        <f ca="1">AI662/MAX(AI$49:AI662)-1</f>
        <v>0</v>
      </c>
      <c r="AK662" s="32">
        <f t="shared" ca="1" si="361"/>
        <v>2300.7254104576205</v>
      </c>
      <c r="AL662" s="33">
        <f t="shared" ca="1" si="362"/>
        <v>1</v>
      </c>
      <c r="AM662" s="34">
        <f t="shared" ca="1" si="386"/>
        <v>3.4396337940971744E-3</v>
      </c>
      <c r="AN662" s="34">
        <f t="shared" ca="1" si="387"/>
        <v>100.44304685005599</v>
      </c>
      <c r="AO662" s="35">
        <f ca="1">AN662/MAX(AN$49:AN662)-1</f>
        <v>-7.3318714845006294E-2</v>
      </c>
      <c r="AP662" s="32">
        <f t="shared" ca="1" si="363"/>
        <v>2612.3317494089451</v>
      </c>
      <c r="AQ662" s="33">
        <f t="shared" ca="1" si="364"/>
        <v>1</v>
      </c>
      <c r="AR662" s="34">
        <f t="shared" ca="1" si="388"/>
        <v>3.4396337940971744E-3</v>
      </c>
      <c r="AS662" s="34">
        <f t="shared" ca="1" si="389"/>
        <v>114.23705455404169</v>
      </c>
      <c r="AT662" s="35">
        <f ca="1">AS662/MAX(AS$49:AS662)-1</f>
        <v>-0.21416147467473179</v>
      </c>
      <c r="AU662" s="32">
        <f t="shared" ca="1" si="365"/>
        <v>2469.9693913546771</v>
      </c>
      <c r="AV662" s="33">
        <f t="shared" ca="1" si="366"/>
        <v>1</v>
      </c>
      <c r="AW662" s="34">
        <f t="shared" ca="1" si="390"/>
        <v>3.4396337940971744E-3</v>
      </c>
      <c r="AX662" s="34">
        <f t="shared" ca="1" si="391"/>
        <v>131.84839780700199</v>
      </c>
      <c r="AY662" s="35">
        <f ca="1">AX662/MAX(AX$49:AX662)-1</f>
        <v>-7.4355107015981803E-2</v>
      </c>
      <c r="AZ662" s="20"/>
      <c r="BA662" s="20"/>
      <c r="BB662" s="20"/>
      <c r="BC662" s="20"/>
      <c r="BD662" s="20"/>
      <c r="BE662" s="20"/>
      <c r="BF662" s="20"/>
      <c r="BG662" s="20"/>
      <c r="BH662" s="20"/>
      <c r="BJ662" s="7">
        <f ca="1">AVERAGE(B660:B662)</f>
        <v>2552.6665566004931</v>
      </c>
      <c r="BK662" s="7">
        <f ca="1">AVERAGE(B657:B662)</f>
        <v>2445.7352181497354</v>
      </c>
      <c r="BL662" s="7">
        <f ca="1">AVERAGE(B651:B662)</f>
        <v>2278.7865551960899</v>
      </c>
      <c r="BM662" s="7">
        <f ca="1">AVERAGE(B645:B662)</f>
        <v>2192.5771149550915</v>
      </c>
      <c r="BN662" s="7">
        <f ca="1">AVERAGE(B639:B662)</f>
        <v>2225.5599497569751</v>
      </c>
      <c r="BO662" s="5">
        <f ca="1">IF($B661&gt;=BJ661,$D662,$C662)*0.2+IF($B661&gt;=BK661,$D662,$C662)*0.2+IF($B661&gt;=BL661,$D662,$C662)*0.2+IF($B661&gt;=BM661,$D662,$C662)*0.2+IF($B661&gt;=BN661,$D662,$C662)*0.2</f>
        <v>3.4396337940971748E-3</v>
      </c>
      <c r="BP662" s="3">
        <f t="shared" ca="1" si="367"/>
        <v>14452.345498210592</v>
      </c>
      <c r="BQ662" s="5">
        <f ca="1">BP662/MAX($BP$36:BP662)-1</f>
        <v>-0.22597485677759577</v>
      </c>
      <c r="BR662" s="3">
        <f t="shared" ca="1" si="392"/>
        <v>167.67000149077376</v>
      </c>
      <c r="BS662" s="4">
        <f ca="1">BR662/MAX($BR$578:BR662)-1</f>
        <v>-0.22597485677759632</v>
      </c>
    </row>
    <row r="663" spans="1:71" x14ac:dyDescent="0.2">
      <c r="A663" s="15">
        <v>28549</v>
      </c>
      <c r="B663" s="18">
        <v>2430.8169516650814</v>
      </c>
      <c r="C663" s="17">
        <f t="shared" ca="1" si="353"/>
        <v>5.8333333333333336E-3</v>
      </c>
      <c r="D663" s="17">
        <f ca="1">B663/B662-1</f>
        <v>-7.267348693811948E-2</v>
      </c>
      <c r="E663" s="20">
        <f t="shared" ca="1" si="354"/>
        <v>16.666204174927518</v>
      </c>
      <c r="F663" s="20">
        <f ca="1">E663/MAX(E$49:E663)-1</f>
        <v>-0.33869678695731953</v>
      </c>
      <c r="G663" s="32">
        <f t="shared" ca="1" si="355"/>
        <v>2554.8219716832104</v>
      </c>
      <c r="H663" s="33">
        <f t="shared" ca="1" si="368"/>
        <v>1</v>
      </c>
      <c r="I663" s="34">
        <f t="shared" ca="1" si="369"/>
        <v>-7.267348693811948E-2</v>
      </c>
      <c r="J663" s="34">
        <f t="shared" ca="1" si="370"/>
        <v>155.50343304311292</v>
      </c>
      <c r="K663" s="35">
        <f ca="1">J663/MAX(J$49:J663)-1</f>
        <v>-0.2757374353034211</v>
      </c>
      <c r="L663" s="32">
        <f t="shared" ca="1" si="356"/>
        <v>2337.3009595734666</v>
      </c>
      <c r="M663" s="33">
        <f t="shared" ca="1" si="371"/>
        <v>1</v>
      </c>
      <c r="N663" s="34">
        <f t="shared" ca="1" si="372"/>
        <v>-7.267348693811948E-2</v>
      </c>
      <c r="O663" s="34">
        <f t="shared" ca="1" si="373"/>
        <v>89.324819840592895</v>
      </c>
      <c r="P663" s="35">
        <f ca="1">O663/MAX(O$49:O663)-1</f>
        <v>-0.42318984621627465</v>
      </c>
      <c r="Q663" s="32">
        <f t="shared" ca="1" si="357"/>
        <v>2227.5675685473852</v>
      </c>
      <c r="R663" s="33">
        <f t="shared" ca="1" si="374"/>
        <v>1</v>
      </c>
      <c r="S663" s="34">
        <f t="shared" ca="1" si="375"/>
        <v>-7.267348693811948E-2</v>
      </c>
      <c r="T663" s="34">
        <f t="shared" ca="1" si="376"/>
        <v>76.558533104001413</v>
      </c>
      <c r="U663" s="35">
        <f ca="1">T663/MAX(T$49:T663)-1</f>
        <v>-0.32947582446727464</v>
      </c>
      <c r="V663" s="32">
        <f t="shared" ca="1" si="358"/>
        <v>2554.8219716832104</v>
      </c>
      <c r="W663" s="33">
        <f t="shared" ca="1" si="377"/>
        <v>1</v>
      </c>
      <c r="X663" s="34">
        <f t="shared" ca="1" si="378"/>
        <v>-7.267348693811948E-2</v>
      </c>
      <c r="Y663" s="34">
        <f t="shared" ca="1" si="379"/>
        <v>46.39291012434466</v>
      </c>
      <c r="Z663" s="35">
        <f ca="1">Y663/MAX(Y$49:Y663)-1</f>
        <v>-0.49032046491892489</v>
      </c>
      <c r="AA663" s="32">
        <f t="shared" ca="1" si="359"/>
        <v>2554.8219716832104</v>
      </c>
      <c r="AB663" s="33">
        <f t="shared" ca="1" si="380"/>
        <v>1</v>
      </c>
      <c r="AC663" s="34">
        <f t="shared" ca="1" si="381"/>
        <v>-7.267348693811948E-2</v>
      </c>
      <c r="AD663" s="34">
        <f t="shared" ca="1" si="382"/>
        <v>178.25478551058575</v>
      </c>
      <c r="AE663" s="35">
        <f ca="1">AD663/MAX(AD$49:AD663)-1</f>
        <v>-0.2578055625791994</v>
      </c>
      <c r="AF663" s="32">
        <f t="shared" ca="1" si="360"/>
        <v>2337.3009595734666</v>
      </c>
      <c r="AG663" s="33">
        <f t="shared" ca="1" si="383"/>
        <v>1</v>
      </c>
      <c r="AH663" s="34">
        <f t="shared" ca="1" si="384"/>
        <v>-7.267348693811948E-2</v>
      </c>
      <c r="AI663" s="34">
        <f t="shared" ca="1" si="385"/>
        <v>103.20831287944691</v>
      </c>
      <c r="AJ663" s="35">
        <f ca="1">AI663/MAX(AI$49:AI663)-1</f>
        <v>-7.267348693811948E-2</v>
      </c>
      <c r="AK663" s="32">
        <f t="shared" ca="1" si="361"/>
        <v>2337.3009595734666</v>
      </c>
      <c r="AL663" s="33">
        <f t="shared" ca="1" si="362"/>
        <v>1</v>
      </c>
      <c r="AM663" s="34">
        <f t="shared" ca="1" si="386"/>
        <v>-7.267348693811948E-2</v>
      </c>
      <c r="AN663" s="34">
        <f t="shared" ca="1" si="387"/>
        <v>93.143500396773518</v>
      </c>
      <c r="AO663" s="35">
        <f ca="1">AN663/MAX(AN$49:AN663)-1</f>
        <v>-0.14066387511751755</v>
      </c>
      <c r="AP663" s="32">
        <f t="shared" ca="1" si="363"/>
        <v>2621.3172139756052</v>
      </c>
      <c r="AQ663" s="33">
        <f t="shared" ca="1" si="364"/>
        <v>1</v>
      </c>
      <c r="AR663" s="34">
        <f t="shared" ca="1" si="388"/>
        <v>-7.267348693811948E-2</v>
      </c>
      <c r="AS663" s="34">
        <f t="shared" ca="1" si="389"/>
        <v>105.9350494620593</v>
      </c>
      <c r="AT663" s="35">
        <f ca="1">AS663/MAX(AS$49:AS663)-1</f>
        <v>-0.27127110048042868</v>
      </c>
      <c r="AU663" s="32">
        <f t="shared" ca="1" si="365"/>
        <v>2552.6665566004931</v>
      </c>
      <c r="AV663" s="33">
        <f t="shared" ca="1" si="366"/>
        <v>1</v>
      </c>
      <c r="AW663" s="34">
        <f t="shared" ca="1" si="390"/>
        <v>-7.267348693811948E-2</v>
      </c>
      <c r="AX663" s="34">
        <f t="shared" ca="1" si="391"/>
        <v>122.26651499116285</v>
      </c>
      <c r="AY663" s="35">
        <f ca="1">AX663/MAX(AX$49:AX663)-1</f>
        <v>-0.14162494905559275</v>
      </c>
      <c r="AZ663" s="20"/>
      <c r="BA663" s="20"/>
      <c r="BB663" s="20"/>
      <c r="BC663" s="20"/>
      <c r="BD663" s="20"/>
      <c r="BE663" s="20"/>
      <c r="BF663" s="20"/>
      <c r="BG663" s="20"/>
      <c r="BH663" s="20"/>
      <c r="BJ663" s="7">
        <f ca="1">AVERAGE(B661:B663)</f>
        <v>2554.8219716832104</v>
      </c>
      <c r="BK663" s="7">
        <f ca="1">AVERAGE(B658:B663)</f>
        <v>2472.3543502877365</v>
      </c>
      <c r="BL663" s="7">
        <f ca="1">AVERAGE(B652:B663)</f>
        <v>2295.1706404503475</v>
      </c>
      <c r="BM663" s="7">
        <f ca="1">AVERAGE(B646:B663)</f>
        <v>2224.502256355292</v>
      </c>
      <c r="BN663" s="7">
        <f ca="1">AVERAGE(B640:B663)</f>
        <v>2227.5675685473852</v>
      </c>
      <c r="BO663" s="5">
        <f ca="1">IF($B662&gt;=BJ662,$D663,$C663)*0.2+IF($B662&gt;=BK662,$D663,$C663)*0.2+IF($B662&gt;=BL662,$D663,$C663)*0.2+IF($B662&gt;=BM662,$D663,$C663)*0.2+IF($B662&gt;=BN662,$D663,$C663)*0.2</f>
        <v>-7.267348693811948E-2</v>
      </c>
      <c r="BP663" s="3">
        <f t="shared" ca="1" si="367"/>
        <v>13402.043156421196</v>
      </c>
      <c r="BQ663" s="5">
        <f ca="1">BP663/MAX($BP$36:BP663)-1</f>
        <v>-0.28222596291334523</v>
      </c>
      <c r="BR663" s="3">
        <f t="shared" ca="1" si="392"/>
        <v>155.48483782751953</v>
      </c>
      <c r="BS663" s="4">
        <f ca="1">BR663/MAX($BR$578:BR663)-1</f>
        <v>-0.28222596291334578</v>
      </c>
    </row>
    <row r="664" spans="1:71" x14ac:dyDescent="0.2">
      <c r="A664" s="15">
        <v>28580</v>
      </c>
      <c r="B664" s="18">
        <v>2434.7251920436734</v>
      </c>
      <c r="C664" s="17">
        <f t="shared" ca="1" si="353"/>
        <v>5.8333333333333336E-3</v>
      </c>
      <c r="D664" s="17">
        <f ca="1">B664/B663-1</f>
        <v>1.6077888447811883E-3</v>
      </c>
      <c r="E664" s="20">
        <f t="shared" ca="1" si="354"/>
        <v>16.692999912084812</v>
      </c>
      <c r="F664" s="20">
        <f ca="1">E664/MAX(E$49:E664)-1</f>
        <v>-0.33763355102837156</v>
      </c>
      <c r="G664" s="32">
        <f t="shared" ca="1" si="355"/>
        <v>2495.6197858947867</v>
      </c>
      <c r="H664" s="33">
        <f t="shared" ca="1" si="368"/>
        <v>0</v>
      </c>
      <c r="I664" s="34">
        <f t="shared" ca="1" si="369"/>
        <v>5.8333333333333336E-3</v>
      </c>
      <c r="J664" s="34">
        <f t="shared" ca="1" si="370"/>
        <v>156.41053640253108</v>
      </c>
      <c r="K664" s="35">
        <f ca="1">J664/MAX(J$49:J664)-1</f>
        <v>-0.27151257034269105</v>
      </c>
      <c r="L664" s="32">
        <f t="shared" ca="1" si="356"/>
        <v>2377.1094124050956</v>
      </c>
      <c r="M664" s="33">
        <f t="shared" ca="1" si="371"/>
        <v>1</v>
      </c>
      <c r="N664" s="34">
        <f t="shared" ca="1" si="372"/>
        <v>1.6077888447811883E-3</v>
      </c>
      <c r="O664" s="34">
        <f t="shared" ca="1" si="373"/>
        <v>89.468435289494693</v>
      </c>
      <c r="P664" s="35">
        <f ca="1">O664/MAX(O$49:O664)-1</f>
        <v>-0.42226245728546463</v>
      </c>
      <c r="Q664" s="32">
        <f t="shared" ca="1" si="357"/>
        <v>2235.5497069492926</v>
      </c>
      <c r="R664" s="33">
        <f t="shared" ca="1" si="374"/>
        <v>1</v>
      </c>
      <c r="S664" s="34">
        <f t="shared" ca="1" si="375"/>
        <v>1.6077888447811883E-3</v>
      </c>
      <c r="T664" s="34">
        <f t="shared" ca="1" si="376"/>
        <v>76.681623059498833</v>
      </c>
      <c r="U664" s="35">
        <f ca="1">T664/MAX(T$49:T664)-1</f>
        <v>-0.32839776317769709</v>
      </c>
      <c r="V664" s="32">
        <f t="shared" ca="1" si="358"/>
        <v>2495.6197858947867</v>
      </c>
      <c r="W664" s="33">
        <f t="shared" ca="1" si="377"/>
        <v>0</v>
      </c>
      <c r="X664" s="34">
        <f t="shared" ca="1" si="378"/>
        <v>-1.6077888447811883E-3</v>
      </c>
      <c r="Y664" s="34">
        <f t="shared" ca="1" si="379"/>
        <v>46.318320120969801</v>
      </c>
      <c r="Z664" s="35">
        <f ca="1">Y664/MAX(Y$49:Y664)-1</f>
        <v>-0.49113992198984158</v>
      </c>
      <c r="AA664" s="32">
        <f t="shared" ca="1" si="359"/>
        <v>2495.6197858947867</v>
      </c>
      <c r="AB664" s="33">
        <f t="shared" ca="1" si="380"/>
        <v>0</v>
      </c>
      <c r="AC664" s="34">
        <f t="shared" ca="1" si="381"/>
        <v>5.8333333333333336E-3</v>
      </c>
      <c r="AD664" s="34">
        <f t="shared" ca="1" si="382"/>
        <v>179.29460509273085</v>
      </c>
      <c r="AE664" s="35">
        <f ca="1">AD664/MAX(AD$49:AD664)-1</f>
        <v>-0.25347609502757806</v>
      </c>
      <c r="AF664" s="32">
        <f t="shared" ca="1" si="360"/>
        <v>2377.1094124050956</v>
      </c>
      <c r="AG664" s="33">
        <f t="shared" ca="1" si="383"/>
        <v>1</v>
      </c>
      <c r="AH664" s="34">
        <f t="shared" ca="1" si="384"/>
        <v>1.6077888447811883E-3</v>
      </c>
      <c r="AI664" s="34">
        <f t="shared" ca="1" si="385"/>
        <v>103.37425005358317</v>
      </c>
      <c r="AJ664" s="35">
        <f ca="1">AI664/MAX(AI$49:AI664)-1</f>
        <v>-7.1182541714948755E-2</v>
      </c>
      <c r="AK664" s="32">
        <f t="shared" ca="1" si="361"/>
        <v>2377.1094124050956</v>
      </c>
      <c r="AL664" s="33">
        <f t="shared" ca="1" si="362"/>
        <v>1</v>
      </c>
      <c r="AM664" s="34">
        <f t="shared" ca="1" si="386"/>
        <v>1.6077888447811883E-3</v>
      </c>
      <c r="AN664" s="34">
        <f t="shared" ca="1" si="387"/>
        <v>93.293255477675316</v>
      </c>
      <c r="AO664" s="35">
        <f ca="1">AN664/MAX(AN$49:AN664)-1</f>
        <v>-0.13928224408201406</v>
      </c>
      <c r="AP664" s="32">
        <f t="shared" ca="1" si="363"/>
        <v>2621.3172139756052</v>
      </c>
      <c r="AQ664" s="33">
        <f t="shared" ca="1" si="364"/>
        <v>1</v>
      </c>
      <c r="AR664" s="34">
        <f t="shared" ca="1" si="388"/>
        <v>1.6077888447811883E-3</v>
      </c>
      <c r="AS664" s="34">
        <f t="shared" ca="1" si="389"/>
        <v>106.10537065285574</v>
      </c>
      <c r="AT664" s="35">
        <f ca="1">AS664/MAX(AS$49:AS664)-1</f>
        <v>-0.27009945828491144</v>
      </c>
      <c r="AU664" s="32">
        <f t="shared" ca="1" si="365"/>
        <v>2554.8219716832104</v>
      </c>
      <c r="AV664" s="33">
        <f t="shared" ca="1" si="366"/>
        <v>1</v>
      </c>
      <c r="AW664" s="34">
        <f t="shared" ca="1" si="390"/>
        <v>2.6641749669192244E-3</v>
      </c>
      <c r="AX664" s="34">
        <f t="shared" ca="1" si="391"/>
        <v>122.59225437969475</v>
      </c>
      <c r="AY664" s="35">
        <f ca="1">AX664/MAX(AX$49:AX664)-1</f>
        <v>-0.13933808773263878</v>
      </c>
      <c r="AZ664" s="20"/>
      <c r="BA664" s="20"/>
      <c r="BB664" s="20"/>
      <c r="BC664" s="20"/>
      <c r="BD664" s="20"/>
      <c r="BE664" s="20"/>
      <c r="BF664" s="20"/>
      <c r="BG664" s="20"/>
      <c r="BH664" s="20"/>
      <c r="BJ664" s="7">
        <f ca="1">AVERAGE(B662:B664)</f>
        <v>2495.6197858947867</v>
      </c>
      <c r="BK664" s="7">
        <f ca="1">AVERAGE(B659:B664)</f>
        <v>2482.7945886247321</v>
      </c>
      <c r="BL664" s="7">
        <f ca="1">AVERAGE(B653:B664)</f>
        <v>2322.733020690413</v>
      </c>
      <c r="BM664" s="7">
        <f ca="1">AVERAGE(B647:B664)</f>
        <v>2246.5279410930029</v>
      </c>
      <c r="BN664" s="7">
        <f ca="1">AVERAGE(B641:B664)</f>
        <v>2235.5497069492926</v>
      </c>
      <c r="BO664" s="5">
        <f ca="1">IF($B663&gt;=BJ663,$D664,$C664)*0.2+IF($B663&gt;=BK663,$D664,$C664)*0.2+IF($B663&gt;=BL663,$D664,$C664)*0.2+IF($B663&gt;=BM663,$D664,$C664)*0.2+IF($B663&gt;=BN663,$D664,$C664)*0.2</f>
        <v>3.2980066402020468E-3</v>
      </c>
      <c r="BP664" s="3">
        <f t="shared" ca="1" si="367"/>
        <v>13446.243183743347</v>
      </c>
      <c r="BQ664" s="5">
        <f ca="1">BP664/MAX($BP$36:BP664)-1</f>
        <v>-0.27985873937286876</v>
      </c>
      <c r="BR664" s="3">
        <f t="shared" ca="1" si="392"/>
        <v>155.99762785512542</v>
      </c>
      <c r="BS664" s="4">
        <f ca="1">BR664/MAX($BR$578:BR664)-1</f>
        <v>-0.27985873937286943</v>
      </c>
    </row>
    <row r="665" spans="1:71" x14ac:dyDescent="0.2">
      <c r="A665" s="15">
        <v>28610</v>
      </c>
      <c r="B665" s="18">
        <v>2496.7849578042378</v>
      </c>
      <c r="C665" s="17">
        <f t="shared" ca="1" si="353"/>
        <v>5.8333333333333336E-3</v>
      </c>
      <c r="D665" s="17">
        <f ca="1">B665/B664-1</f>
        <v>2.5489433453667276E-2</v>
      </c>
      <c r="E665" s="20">
        <f t="shared" ca="1" si="354"/>
        <v>17.11849502248597</v>
      </c>
      <c r="F665" s="20">
        <f ca="1">E665/MAX(E$49:E665)-1</f>
        <v>-0.32075020550536737</v>
      </c>
      <c r="G665" s="32">
        <f t="shared" ca="1" si="355"/>
        <v>2454.1090338376644</v>
      </c>
      <c r="H665" s="33">
        <f t="shared" ca="1" si="368"/>
        <v>0</v>
      </c>
      <c r="I665" s="34">
        <f t="shared" ca="1" si="369"/>
        <v>5.8333333333333336E-3</v>
      </c>
      <c r="J665" s="34">
        <f t="shared" ca="1" si="370"/>
        <v>157.3229311982125</v>
      </c>
      <c r="K665" s="35">
        <f ca="1">J665/MAX(J$49:J665)-1</f>
        <v>-0.26726306033635683</v>
      </c>
      <c r="L665" s="32">
        <f t="shared" ca="1" si="356"/>
        <v>2423.2278498739897</v>
      </c>
      <c r="M665" s="33">
        <f t="shared" ca="1" si="371"/>
        <v>1</v>
      </c>
      <c r="N665" s="34">
        <f t="shared" ca="1" si="372"/>
        <v>2.5489433453667276E-2</v>
      </c>
      <c r="O665" s="34">
        <f t="shared" ca="1" si="373"/>
        <v>91.748935017009998</v>
      </c>
      <c r="P665" s="35">
        <f ca="1">O665/MAX(O$49:O665)-1</f>
        <v>-0.40753625463675724</v>
      </c>
      <c r="Q665" s="32">
        <f t="shared" ca="1" si="357"/>
        <v>2239.9492451066753</v>
      </c>
      <c r="R665" s="33">
        <f t="shared" ca="1" si="374"/>
        <v>1</v>
      </c>
      <c r="S665" s="34">
        <f t="shared" ca="1" si="375"/>
        <v>2.5489433453667276E-2</v>
      </c>
      <c r="T665" s="34">
        <f t="shared" ca="1" si="376"/>
        <v>78.636194187593119</v>
      </c>
      <c r="U665" s="35">
        <f ca="1">T665/MAX(T$49:T665)-1</f>
        <v>-0.31127900265488095</v>
      </c>
      <c r="V665" s="32">
        <f t="shared" ca="1" si="358"/>
        <v>2454.1090338376644</v>
      </c>
      <c r="W665" s="33">
        <f t="shared" ca="1" si="377"/>
        <v>0</v>
      </c>
      <c r="X665" s="34">
        <f t="shared" ca="1" si="378"/>
        <v>-2.5489433453667276E-2</v>
      </c>
      <c r="Y665" s="34">
        <f t="shared" ca="1" si="379"/>
        <v>45.137692382560687</v>
      </c>
      <c r="Z665" s="35">
        <f ca="1">Y665/MAX(Y$49:Y665)-1</f>
        <v>-0.50411047708550938</v>
      </c>
      <c r="AA665" s="32">
        <f t="shared" ca="1" si="359"/>
        <v>2454.1090338376644</v>
      </c>
      <c r="AB665" s="33">
        <f t="shared" ca="1" si="380"/>
        <v>0</v>
      </c>
      <c r="AC665" s="34">
        <f t="shared" ca="1" si="381"/>
        <v>5.8333333333333336E-3</v>
      </c>
      <c r="AD665" s="34">
        <f t="shared" ca="1" si="382"/>
        <v>180.34049028910511</v>
      </c>
      <c r="AE665" s="35">
        <f ca="1">AD665/MAX(AD$49:AD665)-1</f>
        <v>-0.24912137224857223</v>
      </c>
      <c r="AF665" s="32">
        <f t="shared" ca="1" si="360"/>
        <v>2423.2278498739897</v>
      </c>
      <c r="AG665" s="33">
        <f t="shared" ca="1" si="383"/>
        <v>1</v>
      </c>
      <c r="AH665" s="34">
        <f t="shared" ca="1" si="384"/>
        <v>2.5489433453667276E-2</v>
      </c>
      <c r="AI665" s="34">
        <f t="shared" ca="1" si="385"/>
        <v>106.00920112114673</v>
      </c>
      <c r="AJ665" s="35">
        <f ca="1">AI665/MAX(AI$49:AI665)-1</f>
        <v>-4.7507510921387608E-2</v>
      </c>
      <c r="AK665" s="32">
        <f t="shared" ca="1" si="361"/>
        <v>2423.2278498739897</v>
      </c>
      <c r="AL665" s="33">
        <f t="shared" ca="1" si="362"/>
        <v>1</v>
      </c>
      <c r="AM665" s="34">
        <f t="shared" ca="1" si="386"/>
        <v>2.5489433453667276E-2</v>
      </c>
      <c r="AN665" s="34">
        <f t="shared" ca="1" si="387"/>
        <v>95.671247704849506</v>
      </c>
      <c r="AO665" s="35">
        <f ca="1">AN665/MAX(AN$49:AN665)-1</f>
        <v>-0.11734303612015273</v>
      </c>
      <c r="AP665" s="32">
        <f t="shared" ca="1" si="363"/>
        <v>2621.3172139756052</v>
      </c>
      <c r="AQ665" s="33">
        <f t="shared" ca="1" si="364"/>
        <v>1</v>
      </c>
      <c r="AR665" s="34">
        <f t="shared" ca="1" si="388"/>
        <v>2.5489433453667276E-2</v>
      </c>
      <c r="AS665" s="34">
        <f t="shared" ca="1" si="389"/>
        <v>108.80993643718841</v>
      </c>
      <c r="AT665" s="35">
        <f ca="1">AS665/MAX(AS$49:AS665)-1</f>
        <v>-0.25149470699906895</v>
      </c>
      <c r="AU665" s="32">
        <f t="shared" ca="1" si="365"/>
        <v>2554.8219716832104</v>
      </c>
      <c r="AV665" s="33">
        <f t="shared" ca="1" si="366"/>
        <v>1</v>
      </c>
      <c r="AW665" s="34">
        <f t="shared" ca="1" si="390"/>
        <v>2.0575408423583789E-2</v>
      </c>
      <c r="AX665" s="34">
        <f t="shared" ca="1" si="391"/>
        <v>125.11464008312485</v>
      </c>
      <c r="AY665" s="35">
        <f ca="1">AX665/MAX(AX$49:AX665)-1</f>
        <v>-0.12162961737311506</v>
      </c>
      <c r="AZ665" s="20"/>
      <c r="BA665" s="20"/>
      <c r="BB665" s="20"/>
      <c r="BC665" s="20"/>
      <c r="BD665" s="20"/>
      <c r="BE665" s="20"/>
      <c r="BF665" s="20"/>
      <c r="BG665" s="20"/>
      <c r="BH665" s="20"/>
      <c r="BJ665" s="7">
        <f ca="1">AVERAGE(B663:B665)</f>
        <v>2454.1090338376644</v>
      </c>
      <c r="BK665" s="7">
        <f ca="1">AVERAGE(B660:B665)</f>
        <v>2503.3877952190792</v>
      </c>
      <c r="BL665" s="7">
        <f ca="1">AVERAGE(B654:B665)</f>
        <v>2358.7099787985476</v>
      </c>
      <c r="BM665" s="7">
        <f ca="1">AVERAGE(B648:B665)</f>
        <v>2276.4038123371965</v>
      </c>
      <c r="BN665" s="7">
        <f ca="1">AVERAGE(B642:B665)</f>
        <v>2239.9492451066753</v>
      </c>
      <c r="BO665" s="5">
        <f ca="1">IF($B664&gt;=BJ664,$D665,$C665)*0.2+IF($B664&gt;=BK664,$D665,$C665)*0.2+IF($B664&gt;=BL664,$D665,$C665)*0.2+IF($B664&gt;=BM664,$D665,$C665)*0.2+IF($B664&gt;=BN664,$D665,$C665)*0.2</f>
        <v>1.7626993405533701E-2</v>
      </c>
      <c r="BP665" s="3">
        <f t="shared" ca="1" si="367"/>
        <v>13683.260023672394</v>
      </c>
      <c r="BQ665" s="5">
        <f ca="1">BP665/MAX($BP$36:BP665)-1</f>
        <v>-0.26716481412074156</v>
      </c>
      <c r="BR665" s="3">
        <f t="shared" ca="1" si="392"/>
        <v>158.74739701260663</v>
      </c>
      <c r="BS665" s="4">
        <f ca="1">BR665/MAX($BR$578:BR665)-1</f>
        <v>-0.26716481412074222</v>
      </c>
    </row>
    <row r="666" spans="1:71" x14ac:dyDescent="0.2">
      <c r="A666" s="15">
        <v>28641</v>
      </c>
      <c r="B666" s="18">
        <v>2628.1184024177151</v>
      </c>
      <c r="C666" s="17">
        <f t="shared" ca="1" si="353"/>
        <v>5.8333333333333336E-3</v>
      </c>
      <c r="D666" s="17">
        <f ca="1">B666/B665-1</f>
        <v>5.2601023649620382E-2</v>
      </c>
      <c r="E666" s="20">
        <f t="shared" ca="1" si="354"/>
        <v>18.018945384009662</v>
      </c>
      <c r="F666" s="20">
        <f ca="1">E666/MAX(E$49:E666)-1</f>
        <v>-0.28502097100115542</v>
      </c>
      <c r="G666" s="32">
        <f t="shared" ca="1" si="355"/>
        <v>2519.8761840885418</v>
      </c>
      <c r="H666" s="33">
        <f t="shared" ca="1" si="368"/>
        <v>1</v>
      </c>
      <c r="I666" s="34">
        <f t="shared" ca="1" si="369"/>
        <v>5.2601023649620382E-2</v>
      </c>
      <c r="J666" s="34">
        <f t="shared" ca="1" si="370"/>
        <v>165.59827842279728</v>
      </c>
      <c r="K666" s="35">
        <f ca="1">J666/MAX(J$49:J666)-1</f>
        <v>-0.22872034724415902</v>
      </c>
      <c r="L666" s="32">
        <f t="shared" ca="1" si="356"/>
        <v>2466.4856812829121</v>
      </c>
      <c r="M666" s="33">
        <f t="shared" ca="1" si="371"/>
        <v>1</v>
      </c>
      <c r="N666" s="34">
        <f t="shared" ca="1" si="372"/>
        <v>5.2601023649620382E-2</v>
      </c>
      <c r="O666" s="34">
        <f t="shared" ca="1" si="373"/>
        <v>96.575022917667226</v>
      </c>
      <c r="P666" s="35">
        <f ca="1">O666/MAX(O$49:O666)-1</f>
        <v>-0.37637205515536265</v>
      </c>
      <c r="Q666" s="32">
        <f t="shared" ca="1" si="357"/>
        <v>2245.9782314688105</v>
      </c>
      <c r="R666" s="33">
        <f t="shared" ca="1" si="374"/>
        <v>1</v>
      </c>
      <c r="S666" s="34">
        <f t="shared" ca="1" si="375"/>
        <v>5.2601023649620382E-2</v>
      </c>
      <c r="T666" s="34">
        <f t="shared" ca="1" si="376"/>
        <v>82.772538497770853</v>
      </c>
      <c r="U666" s="35">
        <f ca="1">T666/MAX(T$49:T666)-1</f>
        <v>-0.27505157318554019</v>
      </c>
      <c r="V666" s="32">
        <f t="shared" ca="1" si="358"/>
        <v>2519.8761840885418</v>
      </c>
      <c r="W666" s="33">
        <f t="shared" ca="1" si="377"/>
        <v>1</v>
      </c>
      <c r="X666" s="34">
        <f t="shared" ca="1" si="378"/>
        <v>5.2601023649620382E-2</v>
      </c>
      <c r="Y666" s="34">
        <f t="shared" ca="1" si="379"/>
        <v>47.511981207065048</v>
      </c>
      <c r="Z666" s="35">
        <f ca="1">Y666/MAX(Y$49:Y666)-1</f>
        <v>-0.47802618056308532</v>
      </c>
      <c r="AA666" s="32">
        <f t="shared" ca="1" si="359"/>
        <v>2519.8761840885418</v>
      </c>
      <c r="AB666" s="33">
        <f t="shared" ca="1" si="380"/>
        <v>1</v>
      </c>
      <c r="AC666" s="34">
        <f t="shared" ca="1" si="381"/>
        <v>5.2601023649620382E-2</v>
      </c>
      <c r="AD666" s="34">
        <f t="shared" ca="1" si="382"/>
        <v>189.82658468378645</v>
      </c>
      <c r="AE666" s="35">
        <f ca="1">AD666/MAX(AD$49:AD666)-1</f>
        <v>-0.20962438779222492</v>
      </c>
      <c r="AF666" s="32">
        <f t="shared" ca="1" si="360"/>
        <v>2466.4856812829121</v>
      </c>
      <c r="AG666" s="33">
        <f t="shared" ca="1" si="383"/>
        <v>1</v>
      </c>
      <c r="AH666" s="34">
        <f t="shared" ca="1" si="384"/>
        <v>5.2601023649620382E-2</v>
      </c>
      <c r="AI666" s="34">
        <f t="shared" ca="1" si="385"/>
        <v>111.58539361639754</v>
      </c>
      <c r="AJ666" s="35">
        <f ca="1">AI666/MAX(AI$49:AI666)-1</f>
        <v>0</v>
      </c>
      <c r="AK666" s="32">
        <f t="shared" ca="1" si="361"/>
        <v>2466.4856812829121</v>
      </c>
      <c r="AL666" s="33">
        <f t="shared" ca="1" si="362"/>
        <v>1</v>
      </c>
      <c r="AM666" s="34">
        <f t="shared" ca="1" si="386"/>
        <v>5.2601023649620382E-2</v>
      </c>
      <c r="AN666" s="34">
        <f t="shared" ca="1" si="387"/>
        <v>100.70365326796099</v>
      </c>
      <c r="AO666" s="35">
        <f ca="1">AN666/MAX(AN$49:AN666)-1</f>
        <v>-7.0914376288606751E-2</v>
      </c>
      <c r="AP666" s="32">
        <f t="shared" ca="1" si="363"/>
        <v>2496.7849578042378</v>
      </c>
      <c r="AQ666" s="33">
        <f t="shared" ca="1" si="364"/>
        <v>1</v>
      </c>
      <c r="AR666" s="34">
        <f t="shared" ca="1" si="388"/>
        <v>5.2601023649620382E-2</v>
      </c>
      <c r="AS666" s="34">
        <f t="shared" ca="1" si="389"/>
        <v>114.53345047703465</v>
      </c>
      <c r="AT666" s="35">
        <f ca="1">AS666/MAX(AS$49:AS666)-1</f>
        <v>-0.212122562380061</v>
      </c>
      <c r="AU666" s="32">
        <f t="shared" ca="1" si="365"/>
        <v>2554.8219716832104</v>
      </c>
      <c r="AV666" s="33">
        <f t="shared" ca="1" si="366"/>
        <v>1</v>
      </c>
      <c r="AW666" s="34">
        <f t="shared" ca="1" si="390"/>
        <v>5.2601023649620382E-2</v>
      </c>
      <c r="AX666" s="34">
        <f t="shared" ca="1" si="391"/>
        <v>131.69579822505105</v>
      </c>
      <c r="AY666" s="35">
        <f ca="1">AX666/MAX(AX$49:AX666)-1</f>
        <v>-7.5426436103432248E-2</v>
      </c>
      <c r="AZ666" s="20"/>
      <c r="BA666" s="20"/>
      <c r="BB666" s="20"/>
      <c r="BC666" s="20"/>
      <c r="BD666" s="20"/>
      <c r="BE666" s="20"/>
      <c r="BF666" s="20"/>
      <c r="BG666" s="20"/>
      <c r="BH666" s="20"/>
      <c r="BJ666" s="7">
        <f ca="1">AVERAGE(B664:B666)</f>
        <v>2519.8761840885418</v>
      </c>
      <c r="BK666" s="7">
        <f ca="1">AVERAGE(B661:B666)</f>
        <v>2537.3490778858763</v>
      </c>
      <c r="BL666" s="7">
        <f ca="1">AVERAGE(B655:B666)</f>
        <v>2407.9997903560757</v>
      </c>
      <c r="BM666" s="7">
        <f ca="1">AVERAGE(B649:B666)</f>
        <v>2308.1342406808744</v>
      </c>
      <c r="BN666" s="7">
        <f ca="1">AVERAGE(B643:B666)</f>
        <v>2245.9782314688105</v>
      </c>
      <c r="BO666" s="5">
        <f ca="1">IF($B665&gt;=BJ665,$D666,$C666)*0.2+IF($B665&gt;=BK665,$D666,$C666)*0.2+IF($B665&gt;=BL665,$D666,$C666)*0.2+IF($B665&gt;=BM665,$D666,$C666)*0.2+IF($B665&gt;=BN665,$D666,$C666)*0.2</f>
        <v>4.3247485586362981E-2</v>
      </c>
      <c r="BP666" s="3">
        <f t="shared" ca="1" si="367"/>
        <v>14275.026614320621</v>
      </c>
      <c r="BQ666" s="5">
        <f ca="1">BP666/MAX($BP$36:BP666)-1</f>
        <v>-0.23547153498224882</v>
      </c>
      <c r="BR666" s="3">
        <f t="shared" ca="1" si="392"/>
        <v>165.61282277678197</v>
      </c>
      <c r="BS666" s="4">
        <f ca="1">BR666/MAX($BR$578:BR666)-1</f>
        <v>-0.23547153498224938</v>
      </c>
    </row>
    <row r="667" spans="1:71" x14ac:dyDescent="0.2">
      <c r="A667" s="15">
        <v>28671</v>
      </c>
      <c r="B667" s="18">
        <v>2805.2891619481484</v>
      </c>
      <c r="C667" s="17">
        <f t="shared" ca="1" si="353"/>
        <v>5.8333333333333336E-3</v>
      </c>
      <c r="D667" s="17">
        <f ca="1">B667/B666-1</f>
        <v>6.7413537901278131E-2</v>
      </c>
      <c r="E667" s="20">
        <f t="shared" ca="1" si="354"/>
        <v>19.233666241595657</v>
      </c>
      <c r="F667" s="20">
        <f ca="1">E667/MAX(E$49:E667)-1</f>
        <v>-0.23682170513112288</v>
      </c>
      <c r="G667" s="32">
        <f t="shared" ca="1" si="355"/>
        <v>2643.3975073900342</v>
      </c>
      <c r="H667" s="33">
        <f t="shared" ca="1" si="368"/>
        <v>1</v>
      </c>
      <c r="I667" s="34">
        <f t="shared" ca="1" si="369"/>
        <v>6.7413537901278131E-2</v>
      </c>
      <c r="J667" s="34">
        <f t="shared" ca="1" si="370"/>
        <v>176.76184424163893</v>
      </c>
      <c r="K667" s="35">
        <f ca="1">J667/MAX(J$49:J667)-1</f>
        <v>-0.1767256571406185</v>
      </c>
      <c r="L667" s="32">
        <f t="shared" ca="1" si="356"/>
        <v>2519.9043815940195</v>
      </c>
      <c r="M667" s="33">
        <f t="shared" ca="1" si="371"/>
        <v>1</v>
      </c>
      <c r="N667" s="34">
        <f t="shared" ca="1" si="372"/>
        <v>6.7413537901278131E-2</v>
      </c>
      <c r="O667" s="34">
        <f t="shared" ca="1" si="373"/>
        <v>103.08548688544418</v>
      </c>
      <c r="P667" s="35">
        <f ca="1">O667/MAX(O$49:O667)-1</f>
        <v>-0.33433108905928255</v>
      </c>
      <c r="Q667" s="32">
        <f t="shared" ca="1" si="357"/>
        <v>2269.2680779080729</v>
      </c>
      <c r="R667" s="33">
        <f t="shared" ca="1" si="374"/>
        <v>1</v>
      </c>
      <c r="S667" s="34">
        <f t="shared" ca="1" si="375"/>
        <v>6.7413537901278131E-2</v>
      </c>
      <c r="T667" s="34">
        <f t="shared" ca="1" si="376"/>
        <v>88.352528158975332</v>
      </c>
      <c r="U667" s="35">
        <f ca="1">T667/MAX(T$49:T667)-1</f>
        <v>-0.22618023493801165</v>
      </c>
      <c r="V667" s="32">
        <f t="shared" ca="1" si="358"/>
        <v>2643.3975073900342</v>
      </c>
      <c r="W667" s="33">
        <f t="shared" ca="1" si="377"/>
        <v>1</v>
      </c>
      <c r="X667" s="34">
        <f t="shared" ca="1" si="378"/>
        <v>6.7413537901278131E-2</v>
      </c>
      <c r="Y667" s="34">
        <f t="shared" ca="1" si="379"/>
        <v>50.714931952932339</v>
      </c>
      <c r="Z667" s="35">
        <f ca="1">Y667/MAX(Y$49:Y667)-1</f>
        <v>-0.44283807870299996</v>
      </c>
      <c r="AA667" s="32">
        <f t="shared" ca="1" si="359"/>
        <v>2643.3975073900342</v>
      </c>
      <c r="AB667" s="33">
        <f t="shared" ca="1" si="380"/>
        <v>1</v>
      </c>
      <c r="AC667" s="34">
        <f t="shared" ca="1" si="381"/>
        <v>6.7413537901278131E-2</v>
      </c>
      <c r="AD667" s="34">
        <f t="shared" ca="1" si="382"/>
        <v>202.62346634503706</v>
      </c>
      <c r="AE667" s="35">
        <f ca="1">AD667/MAX(AD$49:AD667)-1</f>
        <v>-0.15634237150241026</v>
      </c>
      <c r="AF667" s="32">
        <f t="shared" ca="1" si="360"/>
        <v>2519.9043815940195</v>
      </c>
      <c r="AG667" s="33">
        <f t="shared" ca="1" si="383"/>
        <v>1</v>
      </c>
      <c r="AH667" s="34">
        <f t="shared" ca="1" si="384"/>
        <v>6.7413537901278131E-2</v>
      </c>
      <c r="AI667" s="34">
        <f t="shared" ca="1" si="385"/>
        <v>119.1077597781856</v>
      </c>
      <c r="AJ667" s="35">
        <f ca="1">AI667/MAX(AI$49:AI667)-1</f>
        <v>0</v>
      </c>
      <c r="AK667" s="32">
        <f t="shared" ca="1" si="361"/>
        <v>2519.9043815940195</v>
      </c>
      <c r="AL667" s="33">
        <f t="shared" ca="1" si="362"/>
        <v>1</v>
      </c>
      <c r="AM667" s="34">
        <f t="shared" ca="1" si="386"/>
        <v>6.7413537901278131E-2</v>
      </c>
      <c r="AN667" s="34">
        <f t="shared" ca="1" si="387"/>
        <v>107.49244281433785</v>
      </c>
      <c r="AO667" s="35">
        <f ca="1">AN667/MAX(AN$49:AN667)-1</f>
        <v>-8.2814273810061234E-3</v>
      </c>
      <c r="AP667" s="32">
        <f t="shared" ca="1" si="363"/>
        <v>2628.1184024177151</v>
      </c>
      <c r="AQ667" s="33">
        <f t="shared" ca="1" si="364"/>
        <v>1</v>
      </c>
      <c r="AR667" s="34">
        <f t="shared" ca="1" si="388"/>
        <v>6.7413537901278131E-2</v>
      </c>
      <c r="AS667" s="34">
        <f t="shared" ca="1" si="389"/>
        <v>122.25455558173239</v>
      </c>
      <c r="AT667" s="35">
        <f ca="1">AS667/MAX(AS$49:AS667)-1</f>
        <v>-0.15900895687750727</v>
      </c>
      <c r="AU667" s="32">
        <f t="shared" ca="1" si="365"/>
        <v>2519.8761840885418</v>
      </c>
      <c r="AV667" s="33">
        <f t="shared" ca="1" si="366"/>
        <v>1</v>
      </c>
      <c r="AW667" s="34">
        <f t="shared" ca="1" si="390"/>
        <v>6.7413537901278131E-2</v>
      </c>
      <c r="AX667" s="34">
        <f t="shared" ca="1" si="391"/>
        <v>140.5738779101346</v>
      </c>
      <c r="AY667" s="35">
        <f ca="1">AX667/MAX(AX$49:AX667)-1</f>
        <v>-1.3097661111171166E-2</v>
      </c>
      <c r="AZ667" s="20"/>
      <c r="BA667" s="20"/>
      <c r="BB667" s="20"/>
      <c r="BC667" s="20"/>
      <c r="BD667" s="20"/>
      <c r="BE667" s="20"/>
      <c r="BF667" s="20"/>
      <c r="BG667" s="20"/>
      <c r="BH667" s="20"/>
      <c r="BJ667" s="7">
        <f ca="1">AVERAGE(B665:B667)</f>
        <v>2643.3975073900342</v>
      </c>
      <c r="BK667" s="7">
        <f ca="1">AVERAGE(B662:B667)</f>
        <v>2569.50864664241</v>
      </c>
      <c r="BL667" s="7">
        <f ca="1">AVERAGE(B656:B667)</f>
        <v>2472.1405052588134</v>
      </c>
      <c r="BM667" s="7">
        <f ca="1">AVERAGE(B650:B667)</f>
        <v>2344.2241390516551</v>
      </c>
      <c r="BN667" s="7">
        <f ca="1">AVERAGE(B644:B667)</f>
        <v>2269.2680779080729</v>
      </c>
      <c r="BO667" s="5">
        <f ca="1">IF($B666&gt;=BJ666,$D667,$C667)*0.2+IF($B666&gt;=BK666,$D667,$C667)*0.2+IF($B666&gt;=BL666,$D667,$C667)*0.2+IF($B666&gt;=BM666,$D667,$C667)*0.2+IF($B666&gt;=BN666,$D667,$C667)*0.2</f>
        <v>6.7413537901278131E-2</v>
      </c>
      <c r="BP667" s="3">
        <f t="shared" ca="1" si="367"/>
        <v>15237.356662026878</v>
      </c>
      <c r="BQ667" s="5">
        <f ca="1">BP667/MAX($BP$36:BP667)-1</f>
        <v>-0.18393196632916875</v>
      </c>
      <c r="BR667" s="3">
        <f t="shared" ca="1" si="392"/>
        <v>176.77736908198221</v>
      </c>
      <c r="BS667" s="4">
        <f ca="1">BR667/MAX($BR$578:BR667)-1</f>
        <v>-0.18393196632916931</v>
      </c>
    </row>
    <row r="668" spans="1:71" x14ac:dyDescent="0.2">
      <c r="A668" s="15">
        <v>28702</v>
      </c>
      <c r="B668" s="18">
        <v>3074.5769708187995</v>
      </c>
      <c r="C668" s="17">
        <f t="shared" ref="C668:C731" ca="1" si="393">C667</f>
        <v>5.8333333333333336E-3</v>
      </c>
      <c r="D668" s="17">
        <f ca="1">B668/B667-1</f>
        <v>9.5992888192546477E-2</v>
      </c>
      <c r="E668" s="20">
        <f t="shared" ca="1" si="354"/>
        <v>21.079961414657905</v>
      </c>
      <c r="F668" s="20">
        <f ca="1">E668/MAX(E$49:E668)-1</f>
        <v>-0.16356201640079648</v>
      </c>
      <c r="G668" s="32">
        <f t="shared" ca="1" si="355"/>
        <v>2835.9948450615543</v>
      </c>
      <c r="H668" s="33">
        <f t="shared" ca="1" si="368"/>
        <v>1</v>
      </c>
      <c r="I668" s="34">
        <f t="shared" ca="1" si="369"/>
        <v>9.5992888192546477E-2</v>
      </c>
      <c r="J668" s="34">
        <f t="shared" ca="1" si="370"/>
        <v>193.72972419263488</v>
      </c>
      <c r="K668" s="35">
        <f ca="1">J668/MAX(J$49:J668)-1</f>
        <v>-9.7697175194725872E-2</v>
      </c>
      <c r="L668" s="32">
        <f t="shared" ca="1" si="356"/>
        <v>2590.153702473729</v>
      </c>
      <c r="M668" s="33">
        <f t="shared" ca="1" si="371"/>
        <v>1</v>
      </c>
      <c r="N668" s="34">
        <f t="shared" ca="1" si="372"/>
        <v>9.5992888192546477E-2</v>
      </c>
      <c r="O668" s="34">
        <f t="shared" ca="1" si="373"/>
        <v>112.98096050231284</v>
      </c>
      <c r="P668" s="35">
        <f ca="1">O668/MAX(O$49:O668)-1</f>
        <v>-0.27043160771809616</v>
      </c>
      <c r="Q668" s="32">
        <f t="shared" ca="1" si="357"/>
        <v>2305.6958210787211</v>
      </c>
      <c r="R668" s="33">
        <f t="shared" ca="1" si="374"/>
        <v>1</v>
      </c>
      <c r="S668" s="34">
        <f t="shared" ca="1" si="375"/>
        <v>9.5992888192546477E-2</v>
      </c>
      <c r="T668" s="34">
        <f t="shared" ca="1" si="376"/>
        <v>96.833742516068668</v>
      </c>
      <c r="U668" s="35">
        <f ca="1">T668/MAX(T$49:T668)-1</f>
        <v>-0.15189904074923355</v>
      </c>
      <c r="V668" s="32">
        <f t="shared" ca="1" si="358"/>
        <v>2835.9948450615543</v>
      </c>
      <c r="W668" s="33">
        <f t="shared" ca="1" si="377"/>
        <v>1</v>
      </c>
      <c r="X668" s="34">
        <f t="shared" ca="1" si="378"/>
        <v>9.5992888192546477E-2</v>
      </c>
      <c r="Y668" s="34">
        <f t="shared" ca="1" si="379"/>
        <v>55.583204745582776</v>
      </c>
      <c r="Z668" s="35">
        <f ca="1">Y668/MAX(Y$49:Y668)-1</f>
        <v>-0.38935449668679267</v>
      </c>
      <c r="AA668" s="32">
        <f t="shared" ca="1" si="359"/>
        <v>2835.9948450615543</v>
      </c>
      <c r="AB668" s="33">
        <f t="shared" ca="1" si="380"/>
        <v>1</v>
      </c>
      <c r="AC668" s="34">
        <f t="shared" ca="1" si="381"/>
        <v>9.5992888192546477E-2</v>
      </c>
      <c r="AD668" s="34">
        <f t="shared" ca="1" si="382"/>
        <v>222.07387809508239</v>
      </c>
      <c r="AE668" s="35">
        <f ca="1">AD668/MAX(AD$49:AD668)-1</f>
        <v>-7.5357239097252227E-2</v>
      </c>
      <c r="AF668" s="32">
        <f t="shared" ca="1" si="360"/>
        <v>2590.153702473729</v>
      </c>
      <c r="AG668" s="33">
        <f t="shared" ca="1" si="383"/>
        <v>1</v>
      </c>
      <c r="AH668" s="34">
        <f t="shared" ca="1" si="384"/>
        <v>9.5992888192546477E-2</v>
      </c>
      <c r="AI668" s="34">
        <f t="shared" ca="1" si="385"/>
        <v>130.54125764543764</v>
      </c>
      <c r="AJ668" s="35">
        <f ca="1">AI668/MAX(AI$49:AI668)-1</f>
        <v>0</v>
      </c>
      <c r="AK668" s="32">
        <f t="shared" ca="1" si="361"/>
        <v>2590.153702473729</v>
      </c>
      <c r="AL668" s="33">
        <f t="shared" ca="1" si="362"/>
        <v>1</v>
      </c>
      <c r="AM668" s="34">
        <f t="shared" ca="1" si="386"/>
        <v>9.5992888192546477E-2</v>
      </c>
      <c r="AN668" s="34">
        <f t="shared" ca="1" si="387"/>
        <v>117.81095285895827</v>
      </c>
      <c r="AO668" s="35">
        <f ca="1">AN668/MAX(AN$49:AN668)-1</f>
        <v>0</v>
      </c>
      <c r="AP668" s="32">
        <f t="shared" ca="1" si="363"/>
        <v>2805.2891619481484</v>
      </c>
      <c r="AQ668" s="33">
        <f t="shared" ca="1" si="364"/>
        <v>1</v>
      </c>
      <c r="AR668" s="34">
        <f t="shared" ca="1" si="388"/>
        <v>9.5992888192546477E-2</v>
      </c>
      <c r="AS668" s="34">
        <f t="shared" ca="1" si="389"/>
        <v>133.9901234667191</v>
      </c>
      <c r="AT668" s="35">
        <f ca="1">AS668/MAX(AS$49:AS668)-1</f>
        <v>-7.8279797704116749E-2</v>
      </c>
      <c r="AU668" s="32">
        <f t="shared" ca="1" si="365"/>
        <v>2643.3975073900342</v>
      </c>
      <c r="AV668" s="33">
        <f t="shared" ca="1" si="366"/>
        <v>1</v>
      </c>
      <c r="AW668" s="34">
        <f t="shared" ca="1" si="390"/>
        <v>9.5992888192546477E-2</v>
      </c>
      <c r="AX668" s="34">
        <f t="shared" ca="1" si="391"/>
        <v>154.06797045515484</v>
      </c>
      <c r="AY668" s="35">
        <f ca="1">AX668/MAX(AX$49:AX668)-1</f>
        <v>0</v>
      </c>
      <c r="AZ668" s="20"/>
      <c r="BA668" s="20"/>
      <c r="BB668" s="20"/>
      <c r="BC668" s="20"/>
      <c r="BD668" s="20"/>
      <c r="BE668" s="20"/>
      <c r="BF668" s="20"/>
      <c r="BG668" s="20"/>
      <c r="BH668" s="20"/>
      <c r="BJ668" s="7">
        <f ca="1">AVERAGE(B666:B668)</f>
        <v>2835.9948450615543</v>
      </c>
      <c r="BK668" s="7">
        <f ca="1">AVERAGE(B663:B668)</f>
        <v>2645.0519394496096</v>
      </c>
      <c r="BL668" s="7">
        <f ca="1">AVERAGE(B657:B668)</f>
        <v>2545.393578799672</v>
      </c>
      <c r="BM668" s="7">
        <f ca="1">AVERAGE(B651:B668)</f>
        <v>2400.8750166139298</v>
      </c>
      <c r="BN668" s="7">
        <f ca="1">AVERAGE(B645:B668)</f>
        <v>2305.6958210787211</v>
      </c>
      <c r="BO668" s="5">
        <f ca="1">IF($B667&gt;=BJ667,$D668,$C668)*0.2+IF($B667&gt;=BK667,$D668,$C668)*0.2+IF($B667&gt;=BL667,$D668,$C668)*0.2+IF($B667&gt;=BM667,$D668,$C668)*0.2+IF($B667&gt;=BN667,$D668,$C668)*0.2</f>
        <v>9.5992888192546477E-2</v>
      </c>
      <c r="BP668" s="3">
        <f t="shared" ca="1" si="367"/>
        <v>16700.034536434778</v>
      </c>
      <c r="BQ668" s="5">
        <f ca="1">BP668/MAX($BP$36:BP668)-1</f>
        <v>-0.10559523881549326</v>
      </c>
      <c r="BR668" s="3">
        <f t="shared" ca="1" si="392"/>
        <v>193.74673930724146</v>
      </c>
      <c r="BS668" s="4">
        <f ca="1">BR668/MAX($BR$578:BR668)-1</f>
        <v>-0.10559523881549393</v>
      </c>
    </row>
    <row r="669" spans="1:71" x14ac:dyDescent="0.2">
      <c r="A669" s="15">
        <v>28733</v>
      </c>
      <c r="B669" s="18">
        <v>3066.9435332469443</v>
      </c>
      <c r="C669" s="17">
        <f t="shared" ca="1" si="393"/>
        <v>5.8333333333333336E-3</v>
      </c>
      <c r="D669" s="17">
        <f ca="1">B669/B668-1</f>
        <v>-2.4827602770414181E-3</v>
      </c>
      <c r="E669" s="20">
        <f t="shared" ca="1" si="354"/>
        <v>21.027624923816028</v>
      </c>
      <c r="F669" s="20">
        <f ca="1">E669/MAX(E$49:E669)-1</f>
        <v>-0.1656386914006851</v>
      </c>
      <c r="G669" s="32">
        <f t="shared" ca="1" si="355"/>
        <v>2982.2698886712974</v>
      </c>
      <c r="H669" s="33">
        <f t="shared" ca="1" si="368"/>
        <v>1</v>
      </c>
      <c r="I669" s="34">
        <f t="shared" ca="1" si="369"/>
        <v>-2.4827602770414181E-3</v>
      </c>
      <c r="J669" s="34">
        <f t="shared" ca="1" si="370"/>
        <v>193.24873972892721</v>
      </c>
      <c r="K669" s="35">
        <f ca="1">J669/MAX(J$49:J669)-1</f>
        <v>-9.9937376806014666E-2</v>
      </c>
      <c r="L669" s="32">
        <f t="shared" ca="1" si="356"/>
        <v>2659.5254839746081</v>
      </c>
      <c r="M669" s="33">
        <f t="shared" ca="1" si="371"/>
        <v>1</v>
      </c>
      <c r="N669" s="34">
        <f t="shared" ca="1" si="372"/>
        <v>-2.4827602770414181E-3</v>
      </c>
      <c r="O669" s="34">
        <f t="shared" ca="1" si="373"/>
        <v>112.70045586151571</v>
      </c>
      <c r="P669" s="35">
        <f ca="1">O669/MAX(O$49:O669)-1</f>
        <v>-0.27224295114183861</v>
      </c>
      <c r="Q669" s="32">
        <f t="shared" ca="1" si="357"/>
        <v>2356.1449513614489</v>
      </c>
      <c r="R669" s="33">
        <f t="shared" ca="1" si="374"/>
        <v>1</v>
      </c>
      <c r="S669" s="34">
        <f t="shared" ca="1" si="375"/>
        <v>-2.4827602770414181E-3</v>
      </c>
      <c r="T669" s="34">
        <f t="shared" ca="1" si="376"/>
        <v>96.593327546672512</v>
      </c>
      <c r="U669" s="35">
        <f ca="1">T669/MAX(T$49:T669)-1</f>
        <v>-0.15400467212178215</v>
      </c>
      <c r="V669" s="32">
        <f t="shared" ca="1" si="358"/>
        <v>2982.2698886712974</v>
      </c>
      <c r="W669" s="33">
        <f t="shared" ca="1" si="377"/>
        <v>1</v>
      </c>
      <c r="X669" s="34">
        <f t="shared" ca="1" si="378"/>
        <v>-2.4827602770414181E-3</v>
      </c>
      <c r="Y669" s="34">
        <f t="shared" ca="1" si="379"/>
        <v>55.44520497276978</v>
      </c>
      <c r="Z669" s="35">
        <f ca="1">Y669/MAX(Y$49:Y669)-1</f>
        <v>-0.39087058308577272</v>
      </c>
      <c r="AA669" s="32">
        <f t="shared" ca="1" si="359"/>
        <v>2982.2698886712974</v>
      </c>
      <c r="AB669" s="33">
        <f t="shared" ca="1" si="380"/>
        <v>1</v>
      </c>
      <c r="AC669" s="34">
        <f t="shared" ca="1" si="381"/>
        <v>-2.4827602770414181E-3</v>
      </c>
      <c r="AD669" s="34">
        <f t="shared" ca="1" si="382"/>
        <v>221.52252189197938</v>
      </c>
      <c r="AE669" s="35">
        <f ca="1">AD669/MAX(AD$49:AD669)-1</f>
        <v>-7.7652905414475559E-2</v>
      </c>
      <c r="AF669" s="32">
        <f t="shared" ca="1" si="360"/>
        <v>2659.5254839746081</v>
      </c>
      <c r="AG669" s="33">
        <f t="shared" ca="1" si="383"/>
        <v>1</v>
      </c>
      <c r="AH669" s="34">
        <f t="shared" ca="1" si="384"/>
        <v>-2.4827602770414181E-3</v>
      </c>
      <c r="AI669" s="34">
        <f t="shared" ca="1" si="385"/>
        <v>130.21715499644051</v>
      </c>
      <c r="AJ669" s="35">
        <f ca="1">AI669/MAX(AI$49:AI669)-1</f>
        <v>-2.4827602770414181E-3</v>
      </c>
      <c r="AK669" s="32">
        <f t="shared" ca="1" si="361"/>
        <v>2659.5254839746081</v>
      </c>
      <c r="AL669" s="33">
        <f t="shared" ca="1" si="362"/>
        <v>1</v>
      </c>
      <c r="AM669" s="34">
        <f t="shared" ca="1" si="386"/>
        <v>-2.4827602770414181E-3</v>
      </c>
      <c r="AN669" s="34">
        <f t="shared" ca="1" si="387"/>
        <v>117.51845650499965</v>
      </c>
      <c r="AO669" s="35">
        <f ca="1">AN669/MAX(AN$49:AN669)-1</f>
        <v>-2.4827602770414181E-3</v>
      </c>
      <c r="AP669" s="32">
        <f t="shared" ca="1" si="363"/>
        <v>3074.5769708187995</v>
      </c>
      <c r="AQ669" s="33">
        <f t="shared" ca="1" si="364"/>
        <v>1</v>
      </c>
      <c r="AR669" s="34">
        <f t="shared" ca="1" si="388"/>
        <v>-2.4827602770414181E-3</v>
      </c>
      <c r="AS669" s="34">
        <f t="shared" ca="1" si="389"/>
        <v>133.65745811066006</v>
      </c>
      <c r="AT669" s="35">
        <f ca="1">AS669/MAX(AS$49:AS669)-1</f>
        <v>-8.0568208008923503E-2</v>
      </c>
      <c r="AU669" s="32">
        <f t="shared" ca="1" si="365"/>
        <v>2835.9948450615543</v>
      </c>
      <c r="AV669" s="33">
        <f t="shared" ca="1" si="366"/>
        <v>1</v>
      </c>
      <c r="AW669" s="34">
        <f t="shared" ca="1" si="390"/>
        <v>-2.4827602770414181E-3</v>
      </c>
      <c r="AX669" s="34">
        <f t="shared" ca="1" si="391"/>
        <v>153.6854566181444</v>
      </c>
      <c r="AY669" s="35">
        <f ca="1">AX669/MAX(AX$49:AX669)-1</f>
        <v>-2.4827602770413071E-3</v>
      </c>
      <c r="AZ669" s="20"/>
      <c r="BA669" s="20"/>
      <c r="BB669" s="20"/>
      <c r="BC669" s="20"/>
      <c r="BD669" s="20"/>
      <c r="BE669" s="20"/>
      <c r="BF669" s="20"/>
      <c r="BG669" s="20"/>
      <c r="BH669" s="20"/>
      <c r="BJ669" s="7">
        <f ca="1">AVERAGE(B667:B669)</f>
        <v>2982.2698886712974</v>
      </c>
      <c r="BK669" s="7">
        <f ca="1">AVERAGE(B664:B669)</f>
        <v>2751.0730363799198</v>
      </c>
      <c r="BL669" s="7">
        <f ca="1">AVERAGE(B658:B669)</f>
        <v>2611.7136933338279</v>
      </c>
      <c r="BM669" s="7">
        <f ca="1">AVERAGE(B652:B669)</f>
        <v>2447.1381057602048</v>
      </c>
      <c r="BN669" s="7">
        <f ca="1">AVERAGE(B646:B669)</f>
        <v>2356.1449513614489</v>
      </c>
      <c r="BO669" s="5">
        <f ca="1">IF($B668&gt;=BJ668,$D669,$C669)*0.2+IF($B668&gt;=BK668,$D669,$C669)*0.2+IF($B668&gt;=BL668,$D669,$C669)*0.2+IF($B668&gt;=BM668,$D669,$C669)*0.2+IF($B668&gt;=BN668,$D669,$C669)*0.2</f>
        <v>-2.4827602770414185E-3</v>
      </c>
      <c r="BP669" s="3">
        <f t="shared" ca="1" si="367"/>
        <v>16658.572354062497</v>
      </c>
      <c r="BQ669" s="5">
        <f ca="1">BP669/MAX($BP$36:BP669)-1</f>
        <v>-0.10781583142815898</v>
      </c>
      <c r="BR669" s="3">
        <f t="shared" ca="1" si="392"/>
        <v>193.26571259908314</v>
      </c>
      <c r="BS669" s="4">
        <f ca="1">BR669/MAX($BR$578:BR669)-1</f>
        <v>-0.10781583142815954</v>
      </c>
    </row>
    <row r="670" spans="1:71" x14ac:dyDescent="0.2">
      <c r="A670" s="15">
        <v>28763</v>
      </c>
      <c r="B670" s="18">
        <v>3182.3454279940156</v>
      </c>
      <c r="C670" s="17">
        <f t="shared" ca="1" si="393"/>
        <v>5.8333333333333336E-3</v>
      </c>
      <c r="D670" s="17">
        <f ca="1">B670/B669-1</f>
        <v>3.7627655513075675E-2</v>
      </c>
      <c r="E670" s="20">
        <f t="shared" ca="1" si="354"/>
        <v>21.818845150707542</v>
      </c>
      <c r="F670" s="20">
        <f ca="1">E670/MAX(E$49:E670)-1</f>
        <v>-0.13424363150727103</v>
      </c>
      <c r="G670" s="32">
        <f t="shared" ca="1" si="355"/>
        <v>3107.9553106865865</v>
      </c>
      <c r="H670" s="33">
        <f t="shared" ca="1" si="368"/>
        <v>1</v>
      </c>
      <c r="I670" s="34">
        <f t="shared" ca="1" si="369"/>
        <v>3.7627655513075675E-2</v>
      </c>
      <c r="J670" s="34">
        <f t="shared" ca="1" si="370"/>
        <v>200.5202367357833</v>
      </c>
      <c r="K670" s="35">
        <f ca="1">J670/MAX(J$49:J670)-1</f>
        <v>-6.6070130480276101E-2</v>
      </c>
      <c r="L670" s="32">
        <f t="shared" ca="1" si="356"/>
        <v>2735.3249561323164</v>
      </c>
      <c r="M670" s="33">
        <f t="shared" ca="1" si="371"/>
        <v>1</v>
      </c>
      <c r="N670" s="34">
        <f t="shared" ca="1" si="372"/>
        <v>3.7627655513075675E-2</v>
      </c>
      <c r="O670" s="34">
        <f t="shared" ca="1" si="373"/>
        <v>116.94110979083941</v>
      </c>
      <c r="P670" s="35">
        <f ca="1">O670/MAX(O$49:O670)-1</f>
        <v>-0.24485915961019122</v>
      </c>
      <c r="Q670" s="32">
        <f t="shared" ca="1" si="357"/>
        <v>2403.8150580793294</v>
      </c>
      <c r="R670" s="33">
        <f t="shared" ca="1" si="374"/>
        <v>1</v>
      </c>
      <c r="S670" s="34">
        <f t="shared" ca="1" si="375"/>
        <v>3.7627655513075675E-2</v>
      </c>
      <c r="T670" s="34">
        <f t="shared" ca="1" si="376"/>
        <v>100.22790800046039</v>
      </c>
      <c r="U670" s="35">
        <f ca="1">T670/MAX(T$49:T670)-1</f>
        <v>-0.122171851358709</v>
      </c>
      <c r="V670" s="32">
        <f t="shared" ca="1" si="358"/>
        <v>3107.9553106865865</v>
      </c>
      <c r="W670" s="33">
        <f t="shared" ca="1" si="377"/>
        <v>1</v>
      </c>
      <c r="X670" s="34">
        <f t="shared" ca="1" si="378"/>
        <v>3.7627655513075675E-2</v>
      </c>
      <c r="Y670" s="34">
        <f t="shared" ca="1" si="379"/>
        <v>57.531478045337032</v>
      </c>
      <c r="Z670" s="35">
        <f ca="1">Y670/MAX(Y$49:Y670)-1</f>
        <v>-0.36795047122324354</v>
      </c>
      <c r="AA670" s="32">
        <f t="shared" ca="1" si="359"/>
        <v>3107.9553106865865</v>
      </c>
      <c r="AB670" s="33">
        <f t="shared" ca="1" si="380"/>
        <v>1</v>
      </c>
      <c r="AC670" s="34">
        <f t="shared" ca="1" si="381"/>
        <v>3.7627655513075675E-2</v>
      </c>
      <c r="AD670" s="34">
        <f t="shared" ca="1" si="382"/>
        <v>229.85789503411854</v>
      </c>
      <c r="AE670" s="35">
        <f ca="1">AD670/MAX(AD$49:AD670)-1</f>
        <v>-4.2947146675925141E-2</v>
      </c>
      <c r="AF670" s="32">
        <f t="shared" ca="1" si="360"/>
        <v>2735.3249561323164</v>
      </c>
      <c r="AG670" s="33">
        <f t="shared" ca="1" si="383"/>
        <v>1</v>
      </c>
      <c r="AH670" s="34">
        <f t="shared" ca="1" si="384"/>
        <v>3.7627655513075675E-2</v>
      </c>
      <c r="AI670" s="34">
        <f t="shared" ca="1" si="385"/>
        <v>135.11692124653936</v>
      </c>
      <c r="AJ670" s="35">
        <f ca="1">AI670/MAX(AI$49:AI670)-1</f>
        <v>0</v>
      </c>
      <c r="AK670" s="32">
        <f t="shared" ca="1" si="361"/>
        <v>2735.3249561323164</v>
      </c>
      <c r="AL670" s="33">
        <f t="shared" ca="1" si="362"/>
        <v>1</v>
      </c>
      <c r="AM670" s="34">
        <f t="shared" ca="1" si="386"/>
        <v>3.7627655513075675E-2</v>
      </c>
      <c r="AN670" s="34">
        <f t="shared" ca="1" si="387"/>
        <v>121.94040050279814</v>
      </c>
      <c r="AO670" s="35">
        <f ca="1">AN670/MAX(AN$49:AN670)-1</f>
        <v>0</v>
      </c>
      <c r="AP670" s="32">
        <f t="shared" ca="1" si="363"/>
        <v>3074.5769708187995</v>
      </c>
      <c r="AQ670" s="33">
        <f t="shared" ca="1" si="364"/>
        <v>1</v>
      </c>
      <c r="AR670" s="34">
        <f t="shared" ca="1" si="388"/>
        <v>3.7627655513075675E-2</v>
      </c>
      <c r="AS670" s="34">
        <f t="shared" ca="1" si="389"/>
        <v>138.68667490120131</v>
      </c>
      <c r="AT670" s="35">
        <f ca="1">AS670/MAX(AS$49:AS670)-1</f>
        <v>-4.5972145272113463E-2</v>
      </c>
      <c r="AU670" s="32">
        <f t="shared" ca="1" si="365"/>
        <v>2982.2698886712974</v>
      </c>
      <c r="AV670" s="33">
        <f t="shared" ca="1" si="366"/>
        <v>1</v>
      </c>
      <c r="AW670" s="34">
        <f t="shared" ca="1" si="390"/>
        <v>3.7627655513075675E-2</v>
      </c>
      <c r="AX670" s="34">
        <f t="shared" ca="1" si="391"/>
        <v>159.46828003714168</v>
      </c>
      <c r="AY670" s="35">
        <f ca="1">AX670/MAX(AX$49:AX670)-1</f>
        <v>0</v>
      </c>
      <c r="AZ670" s="20"/>
      <c r="BA670" s="20"/>
      <c r="BB670" s="20"/>
      <c r="BC670" s="20"/>
      <c r="BD670" s="20"/>
      <c r="BE670" s="20"/>
      <c r="BF670" s="20"/>
      <c r="BG670" s="20"/>
      <c r="BH670" s="20"/>
      <c r="BJ670" s="7">
        <f ca="1">AVERAGE(B668:B670)</f>
        <v>3107.9553106865865</v>
      </c>
      <c r="BK670" s="7">
        <f ca="1">AVERAGE(B665:B670)</f>
        <v>2875.6764090383099</v>
      </c>
      <c r="BL670" s="7">
        <f ca="1">AVERAGE(B659:B670)</f>
        <v>2679.235498831521</v>
      </c>
      <c r="BM670" s="7">
        <f ca="1">AVERAGE(B653:B670)</f>
        <v>2507.0474834730453</v>
      </c>
      <c r="BN670" s="7">
        <f ca="1">AVERAGE(B647:B670)</f>
        <v>2403.8150580793294</v>
      </c>
      <c r="BO670" s="5">
        <f ca="1">IF($B669&gt;=BJ669,$D670,$C670)*0.2+IF($B669&gt;=BK669,$D670,$C670)*0.2+IF($B669&gt;=BL669,$D670,$C670)*0.2+IF($B669&gt;=BM669,$D670,$C670)*0.2+IF($B669&gt;=BN669,$D670,$C670)*0.2</f>
        <v>3.7627655513075675E-2</v>
      </c>
      <c r="BP670" s="3">
        <f t="shared" ca="1" si="367"/>
        <v>17285.395375940807</v>
      </c>
      <c r="BQ670" s="5">
        <f ca="1">BP670/MAX($BP$36:BP670)-1</f>
        <v>-7.4245032878917816E-2</v>
      </c>
      <c r="BR670" s="3">
        <f t="shared" ca="1" si="392"/>
        <v>200.53784825525054</v>
      </c>
      <c r="BS670" s="4">
        <f ca="1">BR670/MAX($BR$578:BR670)-1</f>
        <v>-7.4245032878918482E-2</v>
      </c>
    </row>
    <row r="671" spans="1:71" x14ac:dyDescent="0.2">
      <c r="A671" s="15">
        <v>28794</v>
      </c>
      <c r="B671" s="18">
        <v>3367.3935608880706</v>
      </c>
      <c r="C671" s="17">
        <f t="shared" ca="1" si="393"/>
        <v>5.8333333333333336E-3</v>
      </c>
      <c r="D671" s="17">
        <f ca="1">B671/B670-1</f>
        <v>5.8148349096942553E-2</v>
      </c>
      <c r="E671" s="20">
        <f t="shared" ca="1" si="354"/>
        <v>23.087574975423017</v>
      </c>
      <c r="F671" s="20">
        <f ca="1">E671/MAX(E$49:E671)-1</f>
        <v>-8.3901327959254646E-2</v>
      </c>
      <c r="G671" s="32">
        <f t="shared" ca="1" si="355"/>
        <v>3205.560840709677</v>
      </c>
      <c r="H671" s="33">
        <f t="shared" ca="1" si="368"/>
        <v>1</v>
      </c>
      <c r="I671" s="34">
        <f t="shared" ca="1" si="369"/>
        <v>5.8148349096942553E-2</v>
      </c>
      <c r="J671" s="34">
        <f t="shared" ca="1" si="370"/>
        <v>212.18015746249719</v>
      </c>
      <c r="K671" s="35">
        <f ca="1">J671/MAX(J$49:J671)-1</f>
        <v>-1.1763650395381187E-2</v>
      </c>
      <c r="L671" s="32">
        <f t="shared" ca="1" si="356"/>
        <v>2810.8311372802291</v>
      </c>
      <c r="M671" s="33">
        <f t="shared" ca="1" si="371"/>
        <v>1</v>
      </c>
      <c r="N671" s="34">
        <f t="shared" ca="1" si="372"/>
        <v>5.8148349096942553E-2</v>
      </c>
      <c r="O671" s="34">
        <f t="shared" ca="1" si="373"/>
        <v>123.74104226674102</v>
      </c>
      <c r="P671" s="35">
        <f ca="1">O671/MAX(O$49:O671)-1</f>
        <v>-0.20094896640584603</v>
      </c>
      <c r="Q671" s="32">
        <f t="shared" ca="1" si="357"/>
        <v>2462.4973199743013</v>
      </c>
      <c r="R671" s="33">
        <f t="shared" ca="1" si="374"/>
        <v>1</v>
      </c>
      <c r="S671" s="34">
        <f t="shared" ca="1" si="375"/>
        <v>5.8148349096942553E-2</v>
      </c>
      <c r="T671" s="34">
        <f t="shared" ca="1" si="376"/>
        <v>106.0559953841274</v>
      </c>
      <c r="U671" s="35">
        <f ca="1">T671/MAX(T$49:T671)-1</f>
        <v>-7.1127593724392479E-2</v>
      </c>
      <c r="V671" s="32">
        <f t="shared" ca="1" si="358"/>
        <v>3205.560840709677</v>
      </c>
      <c r="W671" s="33">
        <f t="shared" ca="1" si="377"/>
        <v>1</v>
      </c>
      <c r="X671" s="34">
        <f t="shared" ca="1" si="378"/>
        <v>5.8148349096942553E-2</v>
      </c>
      <c r="Y671" s="34">
        <f t="shared" ca="1" si="379"/>
        <v>60.876838514780374</v>
      </c>
      <c r="Z671" s="35">
        <f ca="1">Y671/MAX(Y$49:Y671)-1</f>
        <v>-0.33119783457737462</v>
      </c>
      <c r="AA671" s="32">
        <f t="shared" ca="1" si="359"/>
        <v>3205.560840709677</v>
      </c>
      <c r="AB671" s="33">
        <f t="shared" ca="1" si="380"/>
        <v>1</v>
      </c>
      <c r="AC671" s="34">
        <f t="shared" ca="1" si="381"/>
        <v>5.8148349096942553E-2</v>
      </c>
      <c r="AD671" s="34">
        <f t="shared" ca="1" si="382"/>
        <v>243.22375215725086</v>
      </c>
      <c r="AE671" s="35">
        <f ca="1">AD671/MAX(AD$49:AD671)-1</f>
        <v>0</v>
      </c>
      <c r="AF671" s="32">
        <f t="shared" ca="1" si="360"/>
        <v>2810.8311372802291</v>
      </c>
      <c r="AG671" s="33">
        <f t="shared" ca="1" si="383"/>
        <v>1</v>
      </c>
      <c r="AH671" s="34">
        <f t="shared" ca="1" si="384"/>
        <v>5.8148349096942553E-2</v>
      </c>
      <c r="AI671" s="34">
        <f t="shared" ca="1" si="385"/>
        <v>142.97374715208724</v>
      </c>
      <c r="AJ671" s="35">
        <f ca="1">AI671/MAX(AI$49:AI671)-1</f>
        <v>0</v>
      </c>
      <c r="AK671" s="32">
        <f t="shared" ca="1" si="361"/>
        <v>2810.8311372802291</v>
      </c>
      <c r="AL671" s="33">
        <f t="shared" ca="1" si="362"/>
        <v>1</v>
      </c>
      <c r="AM671" s="34">
        <f t="shared" ca="1" si="386"/>
        <v>5.8148349096942553E-2</v>
      </c>
      <c r="AN671" s="34">
        <f t="shared" ca="1" si="387"/>
        <v>129.03103348025584</v>
      </c>
      <c r="AO671" s="35">
        <f ca="1">AN671/MAX(AN$49:AN671)-1</f>
        <v>0</v>
      </c>
      <c r="AP671" s="32">
        <f t="shared" ca="1" si="363"/>
        <v>3182.3454279940156</v>
      </c>
      <c r="AQ671" s="33">
        <f t="shared" ca="1" si="364"/>
        <v>1</v>
      </c>
      <c r="AR671" s="34">
        <f t="shared" ca="1" si="388"/>
        <v>5.8148349096942553E-2</v>
      </c>
      <c r="AS671" s="34">
        <f t="shared" ca="1" si="389"/>
        <v>146.75107608845056</v>
      </c>
      <c r="AT671" s="35">
        <f ca="1">AS671/MAX(AS$49:AS671)-1</f>
        <v>0</v>
      </c>
      <c r="AU671" s="32">
        <f t="shared" ca="1" si="365"/>
        <v>3107.9553106865865</v>
      </c>
      <c r="AV671" s="33">
        <f t="shared" ca="1" si="366"/>
        <v>1</v>
      </c>
      <c r="AW671" s="34">
        <f t="shared" ca="1" si="390"/>
        <v>5.8148349096942553E-2</v>
      </c>
      <c r="AX671" s="34">
        <f t="shared" ca="1" si="391"/>
        <v>168.7410972546304</v>
      </c>
      <c r="AY671" s="35">
        <f ca="1">AX671/MAX(AX$49:AX671)-1</f>
        <v>0</v>
      </c>
      <c r="AZ671" s="20"/>
      <c r="BA671" s="20"/>
      <c r="BB671" s="20"/>
      <c r="BC671" s="20"/>
      <c r="BD671" s="20"/>
      <c r="BE671" s="20"/>
      <c r="BF671" s="20"/>
      <c r="BG671" s="20"/>
      <c r="BH671" s="20"/>
      <c r="BJ671" s="7">
        <f ca="1">AVERAGE(B669:B671)</f>
        <v>3205.560840709677</v>
      </c>
      <c r="BK671" s="7">
        <f ca="1">AVERAGE(B666:B671)</f>
        <v>3020.7778428856159</v>
      </c>
      <c r="BL671" s="7">
        <f ca="1">AVERAGE(B660:B671)</f>
        <v>2762.0828190523475</v>
      </c>
      <c r="BM671" s="7">
        <f ca="1">AVERAGE(B654:B671)</f>
        <v>2579.39926682757</v>
      </c>
      <c r="BN671" s="7">
        <f ca="1">AVERAGE(B648:B671)</f>
        <v>2462.4973199743013</v>
      </c>
      <c r="BO671" s="5">
        <f ca="1">IF($B670&gt;=BJ670,$D671,$C671)*0.2+IF($B670&gt;=BK670,$D671,$C671)*0.2+IF($B670&gt;=BL670,$D671,$C671)*0.2+IF($B670&gt;=BM670,$D671,$C671)*0.2+IF($B670&gt;=BN670,$D671,$C671)*0.2</f>
        <v>5.8148349096942553E-2</v>
      </c>
      <c r="BP671" s="3">
        <f t="shared" ca="1" si="367"/>
        <v>18290.512580539689</v>
      </c>
      <c r="BQ671" s="5">
        <f ca="1">BP671/MAX($BP$36:BP671)-1</f>
        <v>-2.0413909872532554E-2</v>
      </c>
      <c r="BR671" s="3">
        <f t="shared" ca="1" si="392"/>
        <v>212.19879306274655</v>
      </c>
      <c r="BS671" s="4">
        <f ca="1">BR671/MAX($BR$578:BR671)-1</f>
        <v>-2.041390987253322E-2</v>
      </c>
    </row>
    <row r="672" spans="1:71" x14ac:dyDescent="0.2">
      <c r="A672" s="15">
        <v>28824</v>
      </c>
      <c r="B672" s="18">
        <v>3068.7297047384282</v>
      </c>
      <c r="C672" s="17">
        <f t="shared" ca="1" si="393"/>
        <v>5.8333333333333336E-3</v>
      </c>
      <c r="D672" s="17">
        <f ca="1">B672/B671-1</f>
        <v>-8.8692886872087762E-2</v>
      </c>
      <c r="E672" s="20">
        <f t="shared" ca="1" si="354"/>
        <v>21.03987129997698</v>
      </c>
      <c r="F672" s="20">
        <f ca="1">E672/MAX(E$49:E672)-1</f>
        <v>-0.16515276384223421</v>
      </c>
      <c r="G672" s="32">
        <f t="shared" ca="1" si="355"/>
        <v>3206.1562312068381</v>
      </c>
      <c r="H672" s="33">
        <f t="shared" ca="1" si="368"/>
        <v>1</v>
      </c>
      <c r="I672" s="34">
        <f t="shared" ca="1" si="369"/>
        <v>-8.8692886872087762E-2</v>
      </c>
      <c r="J672" s="34">
        <f t="shared" ca="1" si="370"/>
        <v>193.36128676017415</v>
      </c>
      <c r="K672" s="35">
        <f ca="1">J672/MAX(J$49:J672)-1</f>
        <v>-9.941318515374864E-2</v>
      </c>
      <c r="L672" s="32">
        <f t="shared" ca="1" si="356"/>
        <v>2855.5723863565117</v>
      </c>
      <c r="M672" s="33">
        <f t="shared" ca="1" si="371"/>
        <v>1</v>
      </c>
      <c r="N672" s="34">
        <f t="shared" ca="1" si="372"/>
        <v>-8.8692886872087762E-2</v>
      </c>
      <c r="O672" s="34">
        <f t="shared" ca="1" si="373"/>
        <v>112.76609200354272</v>
      </c>
      <c r="P672" s="35">
        <f ca="1">O672/MAX(O$49:O672)-1</f>
        <v>-0.27181910933343711</v>
      </c>
      <c r="Q672" s="32">
        <f t="shared" ca="1" si="357"/>
        <v>2504.6539454954227</v>
      </c>
      <c r="R672" s="33">
        <f t="shared" ca="1" si="374"/>
        <v>1</v>
      </c>
      <c r="S672" s="34">
        <f t="shared" ca="1" si="375"/>
        <v>-8.8692886872087762E-2</v>
      </c>
      <c r="T672" s="34">
        <f t="shared" ca="1" si="376"/>
        <v>96.649582983416323</v>
      </c>
      <c r="U672" s="35">
        <f ca="1">T672/MAX(T$49:T672)-1</f>
        <v>-0.15351196897279895</v>
      </c>
      <c r="V672" s="32">
        <f t="shared" ca="1" si="358"/>
        <v>3206.1562312068381</v>
      </c>
      <c r="W672" s="33">
        <f t="shared" ca="1" si="377"/>
        <v>1</v>
      </c>
      <c r="X672" s="34">
        <f t="shared" ca="1" si="378"/>
        <v>-8.8692886872087762E-2</v>
      </c>
      <c r="Y672" s="34">
        <f t="shared" ca="1" si="379"/>
        <v>55.477495963258605</v>
      </c>
      <c r="Z672" s="35">
        <f ca="1">Y672/MAX(Y$49:Y672)-1</f>
        <v>-0.39051582937501084</v>
      </c>
      <c r="AA672" s="32">
        <f t="shared" ca="1" si="359"/>
        <v>3206.1562312068381</v>
      </c>
      <c r="AB672" s="33">
        <f t="shared" ca="1" si="380"/>
        <v>1</v>
      </c>
      <c r="AC672" s="34">
        <f t="shared" ca="1" si="381"/>
        <v>-8.8692886872087762E-2</v>
      </c>
      <c r="AD672" s="34">
        <f t="shared" ca="1" si="382"/>
        <v>221.65153542256309</v>
      </c>
      <c r="AE672" s="35">
        <f ca="1">AD672/MAX(AD$49:AD672)-1</f>
        <v>-8.8692886872087762E-2</v>
      </c>
      <c r="AF672" s="32">
        <f t="shared" ca="1" si="360"/>
        <v>2855.5723863565117</v>
      </c>
      <c r="AG672" s="33">
        <f t="shared" ca="1" si="383"/>
        <v>1</v>
      </c>
      <c r="AH672" s="34">
        <f t="shared" ca="1" si="384"/>
        <v>-8.8692886872087762E-2</v>
      </c>
      <c r="AI672" s="34">
        <f t="shared" ca="1" si="385"/>
        <v>130.2929927702487</v>
      </c>
      <c r="AJ672" s="35">
        <f ca="1">AI672/MAX(AI$49:AI672)-1</f>
        <v>-8.8692886872087651E-2</v>
      </c>
      <c r="AK672" s="32">
        <f t="shared" ca="1" si="361"/>
        <v>2855.5723863565117</v>
      </c>
      <c r="AL672" s="33">
        <f t="shared" ca="1" si="362"/>
        <v>1</v>
      </c>
      <c r="AM672" s="34">
        <f t="shared" ca="1" si="386"/>
        <v>-8.8692886872087762E-2</v>
      </c>
      <c r="AN672" s="34">
        <f t="shared" ca="1" si="387"/>
        <v>117.58689862480294</v>
      </c>
      <c r="AO672" s="35">
        <f ca="1">AN672/MAX(AN$49:AN672)-1</f>
        <v>-8.8692886872087762E-2</v>
      </c>
      <c r="AP672" s="32">
        <f t="shared" ca="1" si="363"/>
        <v>3367.3935608880706</v>
      </c>
      <c r="AQ672" s="33">
        <f t="shared" ca="1" si="364"/>
        <v>1</v>
      </c>
      <c r="AR672" s="34">
        <f t="shared" ca="1" si="388"/>
        <v>-8.8692886872087762E-2</v>
      </c>
      <c r="AS672" s="34">
        <f t="shared" ca="1" si="389"/>
        <v>133.73529949858047</v>
      </c>
      <c r="AT672" s="35">
        <f ca="1">AS672/MAX(AS$49:AS672)-1</f>
        <v>-8.8692886872087762E-2</v>
      </c>
      <c r="AU672" s="32">
        <f t="shared" ca="1" si="365"/>
        <v>3205.560840709677</v>
      </c>
      <c r="AV672" s="33">
        <f t="shared" ca="1" si="366"/>
        <v>1</v>
      </c>
      <c r="AW672" s="34">
        <f t="shared" ca="1" si="390"/>
        <v>-8.8692886872087762E-2</v>
      </c>
      <c r="AX672" s="34">
        <f t="shared" ca="1" si="391"/>
        <v>153.77496220515351</v>
      </c>
      <c r="AY672" s="35">
        <f ca="1">AX672/MAX(AX$49:AX672)-1</f>
        <v>-8.8692886872087762E-2</v>
      </c>
      <c r="AZ672" s="20"/>
      <c r="BA672" s="20"/>
      <c r="BB672" s="20"/>
      <c r="BC672" s="20"/>
      <c r="BD672" s="20"/>
      <c r="BE672" s="20"/>
      <c r="BF672" s="20"/>
      <c r="BG672" s="20"/>
      <c r="BH672" s="20"/>
      <c r="BJ672" s="7">
        <f ca="1">AVERAGE(B670:B672)</f>
        <v>3206.1562312068381</v>
      </c>
      <c r="BK672" s="7">
        <f ca="1">AVERAGE(B667:B672)</f>
        <v>3094.213059939068</v>
      </c>
      <c r="BL672" s="7">
        <f ca="1">AVERAGE(B661:B672)</f>
        <v>2815.7810689124722</v>
      </c>
      <c r="BM672" s="7">
        <f ca="1">AVERAGE(B655:B672)</f>
        <v>2636.7375468837399</v>
      </c>
      <c r="BN672" s="7">
        <f ca="1">AVERAGE(B649:B672)</f>
        <v>2504.6539454954227</v>
      </c>
      <c r="BO672" s="5">
        <f ca="1">IF($B671&gt;=BJ671,$D672,$C672)*0.2+IF($B671&gt;=BK671,$D672,$C672)*0.2+IF($B671&gt;=BL671,$D672,$C672)*0.2+IF($B671&gt;=BM671,$D672,$C672)*0.2+IF($B671&gt;=BN671,$D672,$C672)*0.2</f>
        <v>-8.8692886872087776E-2</v>
      </c>
      <c r="BP672" s="3">
        <f t="shared" ca="1" si="367"/>
        <v>16668.274217401384</v>
      </c>
      <c r="BQ672" s="5">
        <f ca="1">BP672/MAX($BP$36:BP672)-1</f>
        <v>-0.10729622814567885</v>
      </c>
      <c r="BR672" s="3">
        <f t="shared" ca="1" si="392"/>
        <v>193.3782695152388</v>
      </c>
      <c r="BS672" s="4">
        <f ca="1">BR672/MAX($BR$578:BR672)-1</f>
        <v>-0.10729622814567941</v>
      </c>
    </row>
    <row r="673" spans="1:71" x14ac:dyDescent="0.2">
      <c r="A673" s="15">
        <v>28855</v>
      </c>
      <c r="B673" s="18">
        <v>3350.4053104317413</v>
      </c>
      <c r="C673" s="17">
        <f t="shared" ca="1" si="393"/>
        <v>5.8333333333333336E-3</v>
      </c>
      <c r="D673" s="17">
        <f ca="1">B673/B672-1</f>
        <v>9.1788991796305064E-2</v>
      </c>
      <c r="E673" s="20">
        <f t="shared" ca="1" si="354"/>
        <v>22.97109987412588</v>
      </c>
      <c r="F673" s="20">
        <f ca="1">E673/MAX(E$49:E673)-1</f>
        <v>-8.8522977731381181E-2</v>
      </c>
      <c r="G673" s="32">
        <f t="shared" ca="1" si="355"/>
        <v>3262.1761920194131</v>
      </c>
      <c r="H673" s="33">
        <f t="shared" ca="1" si="368"/>
        <v>0</v>
      </c>
      <c r="I673" s="34">
        <f t="shared" ca="1" si="369"/>
        <v>5.8333333333333336E-3</v>
      </c>
      <c r="J673" s="34">
        <f t="shared" ca="1" si="370"/>
        <v>194.48922759960851</v>
      </c>
      <c r="K673" s="35">
        <f ca="1">J673/MAX(J$49:J673)-1</f>
        <v>-9.4159762067145492E-2</v>
      </c>
      <c r="L673" s="32">
        <f t="shared" ca="1" si="356"/>
        <v>2947.5312222331777</v>
      </c>
      <c r="M673" s="33">
        <f t="shared" ca="1" si="371"/>
        <v>1</v>
      </c>
      <c r="N673" s="34">
        <f t="shared" ca="1" si="372"/>
        <v>9.1788991796305064E-2</v>
      </c>
      <c r="O673" s="34">
        <f t="shared" ca="1" si="373"/>
        <v>123.1167778973573</v>
      </c>
      <c r="P673" s="35">
        <f ca="1">O673/MAX(O$49:O673)-1</f>
        <v>-0.20498011953381789</v>
      </c>
      <c r="Q673" s="32">
        <f t="shared" ca="1" si="357"/>
        <v>2554.4345421269913</v>
      </c>
      <c r="R673" s="33">
        <f t="shared" ca="1" si="374"/>
        <v>1</v>
      </c>
      <c r="S673" s="34">
        <f t="shared" ca="1" si="375"/>
        <v>9.1788991796305064E-2</v>
      </c>
      <c r="T673" s="34">
        <f t="shared" ca="1" si="376"/>
        <v>105.52095076299743</v>
      </c>
      <c r="U673" s="35">
        <f ca="1">T673/MAX(T$49:T673)-1</f>
        <v>-7.5813686037172756E-2</v>
      </c>
      <c r="V673" s="32">
        <f t="shared" ca="1" si="358"/>
        <v>3262.1761920194131</v>
      </c>
      <c r="W673" s="33">
        <f t="shared" ca="1" si="377"/>
        <v>0</v>
      </c>
      <c r="X673" s="34">
        <f t="shared" ca="1" si="378"/>
        <v>-9.1788991796305064E-2</v>
      </c>
      <c r="Y673" s="34">
        <f t="shared" ca="1" si="379"/>
        <v>50.385272541407517</v>
      </c>
      <c r="Z673" s="35">
        <f ca="1">Y673/MAX(Y$49:Y673)-1</f>
        <v>-0.44645976691248579</v>
      </c>
      <c r="AA673" s="32">
        <f t="shared" ca="1" si="359"/>
        <v>3262.1761920194131</v>
      </c>
      <c r="AB673" s="33">
        <f t="shared" ca="1" si="380"/>
        <v>0</v>
      </c>
      <c r="AC673" s="34">
        <f t="shared" ca="1" si="381"/>
        <v>5.8333333333333336E-3</v>
      </c>
      <c r="AD673" s="34">
        <f t="shared" ca="1" si="382"/>
        <v>222.94450271252805</v>
      </c>
      <c r="AE673" s="35">
        <f ca="1">AD673/MAX(AD$49:AD673)-1</f>
        <v>-8.3376928712174947E-2</v>
      </c>
      <c r="AF673" s="32">
        <f t="shared" ca="1" si="360"/>
        <v>2947.5312222331777</v>
      </c>
      <c r="AG673" s="33">
        <f t="shared" ca="1" si="383"/>
        <v>1</v>
      </c>
      <c r="AH673" s="34">
        <f t="shared" ca="1" si="384"/>
        <v>9.1788991796305064E-2</v>
      </c>
      <c r="AI673" s="34">
        <f t="shared" ca="1" si="385"/>
        <v>142.2524552147531</v>
      </c>
      <c r="AJ673" s="35">
        <f ca="1">AI673/MAX(AI$49:AI673)-1</f>
        <v>-5.0449257412752413E-3</v>
      </c>
      <c r="AK673" s="32">
        <f t="shared" ca="1" si="361"/>
        <v>2947.5312222331777</v>
      </c>
      <c r="AL673" s="33">
        <f t="shared" ca="1" si="362"/>
        <v>1</v>
      </c>
      <c r="AM673" s="34">
        <f t="shared" ca="1" si="386"/>
        <v>9.1788991796305064E-2</v>
      </c>
      <c r="AN673" s="34">
        <f t="shared" ca="1" si="387"/>
        <v>128.38008149802792</v>
      </c>
      <c r="AO673" s="35">
        <f ca="1">AN673/MAX(AN$49:AN673)-1</f>
        <v>-5.0449257412754633E-3</v>
      </c>
      <c r="AP673" s="32">
        <f t="shared" ca="1" si="363"/>
        <v>3367.3935608880706</v>
      </c>
      <c r="AQ673" s="33">
        <f t="shared" ca="1" si="364"/>
        <v>1</v>
      </c>
      <c r="AR673" s="34">
        <f t="shared" ca="1" si="388"/>
        <v>9.1788991796305064E-2</v>
      </c>
      <c r="AS673" s="34">
        <f t="shared" ca="1" si="389"/>
        <v>146.01072780713207</v>
      </c>
      <c r="AT673" s="35">
        <f ca="1">AS673/MAX(AS$49:AS673)-1</f>
        <v>-5.0449257412753523E-3</v>
      </c>
      <c r="AU673" s="32">
        <f t="shared" ca="1" si="365"/>
        <v>3206.1562312068381</v>
      </c>
      <c r="AV673" s="33">
        <f t="shared" ca="1" si="366"/>
        <v>1</v>
      </c>
      <c r="AW673" s="34">
        <f t="shared" ca="1" si="390"/>
        <v>7.0300077180562137E-2</v>
      </c>
      <c r="AX673" s="34">
        <f t="shared" ca="1" si="391"/>
        <v>164.58535391661383</v>
      </c>
      <c r="AY673" s="35">
        <f ca="1">AX673/MAX(AX$49:AX673)-1</f>
        <v>-2.4627926484000251E-2</v>
      </c>
      <c r="AZ673" s="20"/>
      <c r="BA673" s="20"/>
      <c r="BB673" s="20"/>
      <c r="BC673" s="20"/>
      <c r="BD673" s="20"/>
      <c r="BE673" s="20"/>
      <c r="BF673" s="20"/>
      <c r="BG673" s="20"/>
      <c r="BH673" s="20"/>
      <c r="BJ673" s="7">
        <f ca="1">AVERAGE(B671:B673)</f>
        <v>3262.1761920194131</v>
      </c>
      <c r="BK673" s="7">
        <f ca="1">AVERAGE(B668:B673)</f>
        <v>3185.0657513530005</v>
      </c>
      <c r="BL673" s="7">
        <f ca="1">AVERAGE(B662:B673)</f>
        <v>2877.2871989977048</v>
      </c>
      <c r="BM673" s="7">
        <f ca="1">AVERAGE(B656:B673)</f>
        <v>2709.7822539568751</v>
      </c>
      <c r="BN673" s="7">
        <f ca="1">AVERAGE(B650:B673)</f>
        <v>2554.4345421269913</v>
      </c>
      <c r="BO673" s="5">
        <f ca="1">IF($B672&gt;=BJ672,$D673,$C673)*0.2+IF($B672&gt;=BK672,$D673,$C673)*0.2+IF($B672&gt;=BL672,$D673,$C673)*0.2+IF($B672&gt;=BM672,$D673,$C673)*0.2+IF($B672&gt;=BN672,$D673,$C673)*0.2</f>
        <v>5.7406728411116381E-2</v>
      </c>
      <c r="BP673" s="3">
        <f t="shared" ca="1" si="367"/>
        <v>17625.145308481759</v>
      </c>
      <c r="BQ673" s="5">
        <f ca="1">BP673/MAX($BP$36:BP673)-1</f>
        <v>-5.6049025163258714E-2</v>
      </c>
      <c r="BR673" s="3">
        <f t="shared" ca="1" si="392"/>
        <v>204.47948331391177</v>
      </c>
      <c r="BS673" s="4">
        <f ca="1">BR673/MAX($BR$578:BR673)-1</f>
        <v>-5.604902516325927E-2</v>
      </c>
    </row>
    <row r="674" spans="1:71" x14ac:dyDescent="0.2">
      <c r="A674" s="15">
        <v>28886</v>
      </c>
      <c r="B674" s="18">
        <v>3642.9699382600734</v>
      </c>
      <c r="C674" s="17">
        <f t="shared" ca="1" si="393"/>
        <v>5.8333333333333336E-3</v>
      </c>
      <c r="D674" s="17">
        <f ca="1">B674/B673-1</f>
        <v>8.7322159774941177E-2</v>
      </c>
      <c r="E674" s="20">
        <f t="shared" ca="1" si="354"/>
        <v>24.976985927540429</v>
      </c>
      <c r="F674" s="20">
        <f ca="1">E674/MAX(E$49:E674)-1</f>
        <v>-8.9308355616533053E-3</v>
      </c>
      <c r="G674" s="32">
        <f t="shared" ca="1" si="355"/>
        <v>3354.0349844767479</v>
      </c>
      <c r="H674" s="33">
        <f t="shared" ca="1" si="368"/>
        <v>1</v>
      </c>
      <c r="I674" s="34">
        <f t="shared" ca="1" si="369"/>
        <v>8.7322159774941177E-2</v>
      </c>
      <c r="J674" s="34">
        <f t="shared" ca="1" si="370"/>
        <v>211.47244700656643</v>
      </c>
      <c r="K674" s="35">
        <f ca="1">J674/MAX(J$49:J674)-1</f>
        <v>-1.5059836079801991E-2</v>
      </c>
      <c r="L674" s="32">
        <f t="shared" ca="1" si="356"/>
        <v>3068.3556968548173</v>
      </c>
      <c r="M674" s="33">
        <f t="shared" ca="1" si="371"/>
        <v>1</v>
      </c>
      <c r="N674" s="34">
        <f t="shared" ca="1" si="372"/>
        <v>8.7322159774941177E-2</v>
      </c>
      <c r="O674" s="34">
        <f t="shared" ca="1" si="373"/>
        <v>133.86760084788628</v>
      </c>
      <c r="P674" s="35">
        <f ca="1">O674/MAX(O$49:O674)-1</f>
        <v>-0.13555726650749522</v>
      </c>
      <c r="Q674" s="32">
        <f t="shared" ca="1" si="357"/>
        <v>2620.6057406087502</v>
      </c>
      <c r="R674" s="33">
        <f t="shared" ca="1" si="374"/>
        <v>1</v>
      </c>
      <c r="S674" s="34">
        <f t="shared" ca="1" si="375"/>
        <v>8.7322159774941177E-2</v>
      </c>
      <c r="T674" s="34">
        <f t="shared" ca="1" si="376"/>
        <v>114.73526808512759</v>
      </c>
      <c r="U674" s="35">
        <f ca="1">T674/MAX(T$49:T674)-1</f>
        <v>0</v>
      </c>
      <c r="V674" s="32">
        <f t="shared" ca="1" si="358"/>
        <v>3354.0349844767479</v>
      </c>
      <c r="W674" s="33">
        <f t="shared" ca="1" si="377"/>
        <v>1</v>
      </c>
      <c r="X674" s="34">
        <f t="shared" ca="1" si="378"/>
        <v>8.7322159774941177E-2</v>
      </c>
      <c r="Y674" s="34">
        <f t="shared" ca="1" si="379"/>
        <v>54.785023360572261</v>
      </c>
      <c r="Z674" s="35">
        <f ca="1">Y674/MAX(Y$49:Y674)-1</f>
        <v>-0.39812343823695961</v>
      </c>
      <c r="AA674" s="32">
        <f t="shared" ca="1" si="359"/>
        <v>3354.0349844767479</v>
      </c>
      <c r="AB674" s="33">
        <f t="shared" ca="1" si="380"/>
        <v>1</v>
      </c>
      <c r="AC674" s="34">
        <f t="shared" ca="1" si="381"/>
        <v>8.7322159774941177E-2</v>
      </c>
      <c r="AD674" s="34">
        <f t="shared" ca="1" si="382"/>
        <v>242.41249819933623</v>
      </c>
      <c r="AE674" s="35">
        <f ca="1">AD674/MAX(AD$49:AD674)-1</f>
        <v>-3.3354224277821753E-3</v>
      </c>
      <c r="AF674" s="32">
        <f t="shared" ca="1" si="360"/>
        <v>3068.3556968548173</v>
      </c>
      <c r="AG674" s="33">
        <f t="shared" ca="1" si="383"/>
        <v>1</v>
      </c>
      <c r="AH674" s="34">
        <f t="shared" ca="1" si="384"/>
        <v>8.7322159774941177E-2</v>
      </c>
      <c r="AI674" s="34">
        <f t="shared" ca="1" si="385"/>
        <v>154.67424683739344</v>
      </c>
      <c r="AJ674" s="35">
        <f ca="1">AI674/MAX(AI$49:AI674)-1</f>
        <v>0</v>
      </c>
      <c r="AK674" s="32">
        <f t="shared" ca="1" si="361"/>
        <v>3068.3556968548173</v>
      </c>
      <c r="AL674" s="33">
        <f t="shared" ca="1" si="362"/>
        <v>1</v>
      </c>
      <c r="AM674" s="34">
        <f t="shared" ca="1" si="386"/>
        <v>8.7322159774941177E-2</v>
      </c>
      <c r="AN674" s="34">
        <f t="shared" ca="1" si="387"/>
        <v>139.59050748651867</v>
      </c>
      <c r="AO674" s="35">
        <f ca="1">AN674/MAX(AN$49:AN674)-1</f>
        <v>0</v>
      </c>
      <c r="AP674" s="32">
        <f t="shared" ca="1" si="363"/>
        <v>3367.3935608880706</v>
      </c>
      <c r="AQ674" s="33">
        <f t="shared" ca="1" si="364"/>
        <v>1</v>
      </c>
      <c r="AR674" s="34">
        <f t="shared" ca="1" si="388"/>
        <v>8.7322159774941177E-2</v>
      </c>
      <c r="AS674" s="34">
        <f t="shared" ca="1" si="389"/>
        <v>158.76069990956191</v>
      </c>
      <c r="AT674" s="35">
        <f ca="1">AS674/MAX(AS$49:AS674)-1</f>
        <v>0</v>
      </c>
      <c r="AU674" s="32">
        <f t="shared" ca="1" si="365"/>
        <v>3262.1761920194131</v>
      </c>
      <c r="AV674" s="33">
        <f t="shared" ca="1" si="366"/>
        <v>1</v>
      </c>
      <c r="AW674" s="34">
        <f t="shared" ca="1" si="390"/>
        <v>8.7322159774941177E-2</v>
      </c>
      <c r="AX674" s="34">
        <f t="shared" ca="1" si="391"/>
        <v>178.95730248793561</v>
      </c>
      <c r="AY674" s="35">
        <f ca="1">AX674/MAX(AX$49:AX674)-1</f>
        <v>0</v>
      </c>
      <c r="AZ674" s="20"/>
      <c r="BA674" s="20"/>
      <c r="BB674" s="20"/>
      <c r="BC674" s="20"/>
      <c r="BD674" s="20"/>
      <c r="BE674" s="20"/>
      <c r="BF674" s="20"/>
      <c r="BG674" s="20"/>
      <c r="BH674" s="20"/>
      <c r="BJ674" s="7">
        <f ca="1">AVERAGE(B672:B674)</f>
        <v>3354.0349844767479</v>
      </c>
      <c r="BK674" s="7">
        <f ca="1">AVERAGE(B669:B674)</f>
        <v>3279.797912593212</v>
      </c>
      <c r="BL674" s="7">
        <f ca="1">AVERAGE(B663:B674)</f>
        <v>2962.424926021411</v>
      </c>
      <c r="BM674" s="7">
        <f ca="1">AVERAGE(B657:B674)</f>
        <v>2790.195023397519</v>
      </c>
      <c r="BN674" s="7">
        <f ca="1">AVERAGE(B651:B674)</f>
        <v>2620.6057406087502</v>
      </c>
      <c r="BO674" s="5">
        <f ca="1">IF($B673&gt;=BJ673,$D674,$C674)*0.2+IF($B673&gt;=BK673,$D674,$C674)*0.2+IF($B673&gt;=BL673,$D674,$C674)*0.2+IF($B673&gt;=BM673,$D674,$C674)*0.2+IF($B673&gt;=BN673,$D674,$C674)*0.2</f>
        <v>8.7322159774941177E-2</v>
      </c>
      <c r="BP674" s="3">
        <f t="shared" ca="1" si="367"/>
        <v>19164.211063165556</v>
      </c>
      <c r="BQ674" s="5">
        <f ca="1">BP674/MAX($BP$36:BP674)-1</f>
        <v>0</v>
      </c>
      <c r="BR674" s="3">
        <f t="shared" ca="1" si="392"/>
        <v>222.33507342654659</v>
      </c>
      <c r="BS674" s="4">
        <f ca="1">BR674/MAX($BR$578:BR674)-1</f>
        <v>0</v>
      </c>
    </row>
    <row r="675" spans="1:71" x14ac:dyDescent="0.2">
      <c r="A675" s="15">
        <v>28914</v>
      </c>
      <c r="B675" s="18">
        <v>3799.9999324970536</v>
      </c>
      <c r="C675" s="17">
        <f t="shared" ca="1" si="393"/>
        <v>5.8333333333333336E-3</v>
      </c>
      <c r="D675" s="17">
        <f ca="1">B675/B674-1</f>
        <v>4.3104938250459357E-2</v>
      </c>
      <c r="E675" s="20">
        <f t="shared" ca="1" si="354"/>
        <v>26.053617363629652</v>
      </c>
      <c r="F675" s="20">
        <f ca="1">E675/MAX(E$49:E675)-1</f>
        <v>0</v>
      </c>
      <c r="G675" s="32">
        <f t="shared" ca="1" si="355"/>
        <v>3597.7917270629564</v>
      </c>
      <c r="H675" s="33">
        <f t="shared" ca="1" si="368"/>
        <v>1</v>
      </c>
      <c r="I675" s="34">
        <f t="shared" ca="1" si="369"/>
        <v>4.3104938250459357E-2</v>
      </c>
      <c r="J675" s="34">
        <f t="shared" ca="1" si="370"/>
        <v>220.58795377645802</v>
      </c>
      <c r="K675" s="35">
        <f ca="1">J675/MAX(J$49:J675)-1</f>
        <v>0</v>
      </c>
      <c r="L675" s="32">
        <f t="shared" ca="1" si="356"/>
        <v>3198.6771943240992</v>
      </c>
      <c r="M675" s="33">
        <f t="shared" ca="1" si="371"/>
        <v>1</v>
      </c>
      <c r="N675" s="34">
        <f t="shared" ca="1" si="372"/>
        <v>4.3104938250459357E-2</v>
      </c>
      <c r="O675" s="34">
        <f t="shared" ca="1" si="373"/>
        <v>139.63795551617156</v>
      </c>
      <c r="P675" s="35">
        <f ca="1">O675/MAX(O$49:O675)-1</f>
        <v>-9.8295515859242566E-2</v>
      </c>
      <c r="Q675" s="32">
        <f t="shared" ca="1" si="357"/>
        <v>2685.8470741038777</v>
      </c>
      <c r="R675" s="33">
        <f t="shared" ca="1" si="374"/>
        <v>1</v>
      </c>
      <c r="S675" s="34">
        <f t="shared" ca="1" si="375"/>
        <v>4.3104938250459357E-2</v>
      </c>
      <c r="T675" s="34">
        <f t="shared" ca="1" si="376"/>
        <v>119.68092473108692</v>
      </c>
      <c r="U675" s="35">
        <f ca="1">T675/MAX(T$49:T675)-1</f>
        <v>0</v>
      </c>
      <c r="V675" s="32">
        <f t="shared" ca="1" si="358"/>
        <v>3597.7917270629564</v>
      </c>
      <c r="W675" s="33">
        <f t="shared" ca="1" si="377"/>
        <v>1</v>
      </c>
      <c r="X675" s="34">
        <f t="shared" ca="1" si="378"/>
        <v>4.3104938250459357E-2</v>
      </c>
      <c r="Y675" s="34">
        <f t="shared" ca="1" si="379"/>
        <v>57.146528409579702</v>
      </c>
      <c r="Z675" s="35">
        <f ca="1">Y675/MAX(Y$49:Y675)-1</f>
        <v>-0.37217958620776503</v>
      </c>
      <c r="AA675" s="32">
        <f t="shared" ca="1" si="359"/>
        <v>3597.7917270629564</v>
      </c>
      <c r="AB675" s="33">
        <f t="shared" ca="1" si="380"/>
        <v>1</v>
      </c>
      <c r="AC675" s="34">
        <f t="shared" ca="1" si="381"/>
        <v>4.3104938250459357E-2</v>
      </c>
      <c r="AD675" s="34">
        <f t="shared" ca="1" si="382"/>
        <v>252.86167396535819</v>
      </c>
      <c r="AE675" s="35">
        <f ca="1">AD675/MAX(AD$49:AD675)-1</f>
        <v>0</v>
      </c>
      <c r="AF675" s="32">
        <f t="shared" ca="1" si="360"/>
        <v>3198.6771943240992</v>
      </c>
      <c r="AG675" s="33">
        <f t="shared" ca="1" si="383"/>
        <v>1</v>
      </c>
      <c r="AH675" s="34">
        <f t="shared" ca="1" si="384"/>
        <v>4.3104938250459357E-2</v>
      </c>
      <c r="AI675" s="34">
        <f t="shared" ca="1" si="385"/>
        <v>161.34147069625558</v>
      </c>
      <c r="AJ675" s="35">
        <f ca="1">AI675/MAX(AI$49:AI675)-1</f>
        <v>0</v>
      </c>
      <c r="AK675" s="32">
        <f t="shared" ca="1" si="361"/>
        <v>3198.6771943240992</v>
      </c>
      <c r="AL675" s="33">
        <f t="shared" ca="1" si="362"/>
        <v>1</v>
      </c>
      <c r="AM675" s="34">
        <f t="shared" ca="1" si="386"/>
        <v>4.3104938250459357E-2</v>
      </c>
      <c r="AN675" s="34">
        <f t="shared" ca="1" si="387"/>
        <v>145.60754769207534</v>
      </c>
      <c r="AO675" s="35">
        <f ca="1">AN675/MAX(AN$49:AN675)-1</f>
        <v>0</v>
      </c>
      <c r="AP675" s="32">
        <f t="shared" ca="1" si="363"/>
        <v>3642.9699382600734</v>
      </c>
      <c r="AQ675" s="33">
        <f t="shared" ca="1" si="364"/>
        <v>1</v>
      </c>
      <c r="AR675" s="34">
        <f t="shared" ca="1" si="388"/>
        <v>4.3104938250459357E-2</v>
      </c>
      <c r="AS675" s="34">
        <f t="shared" ca="1" si="389"/>
        <v>165.60407007576327</v>
      </c>
      <c r="AT675" s="35">
        <f ca="1">AS675/MAX(AS$49:AS675)-1</f>
        <v>0</v>
      </c>
      <c r="AU675" s="32">
        <f t="shared" ca="1" si="365"/>
        <v>3354.0349844767479</v>
      </c>
      <c r="AV675" s="33">
        <f t="shared" ca="1" si="366"/>
        <v>1</v>
      </c>
      <c r="AW675" s="34">
        <f t="shared" ca="1" si="390"/>
        <v>4.3104938250459357E-2</v>
      </c>
      <c r="AX675" s="34">
        <f t="shared" ca="1" si="391"/>
        <v>186.67124596114684</v>
      </c>
      <c r="AY675" s="35">
        <f ca="1">AX675/MAX(AX$49:AX675)-1</f>
        <v>0</v>
      </c>
      <c r="AZ675" s="20"/>
      <c r="BA675" s="20"/>
      <c r="BB675" s="20"/>
      <c r="BC675" s="20"/>
      <c r="BD675" s="20"/>
      <c r="BE675" s="20"/>
      <c r="BF675" s="20"/>
      <c r="BG675" s="20"/>
      <c r="BH675" s="20"/>
      <c r="BJ675" s="7">
        <f ca="1">AVERAGE(B673:B675)</f>
        <v>3597.7917270629564</v>
      </c>
      <c r="BK675" s="7">
        <f ca="1">AVERAGE(B670:B675)</f>
        <v>3401.9739791348966</v>
      </c>
      <c r="BL675" s="7">
        <f ca="1">AVERAGE(B664:B675)</f>
        <v>3076.5235077574089</v>
      </c>
      <c r="BM675" s="7">
        <f ca="1">AVERAGE(B658:B675)</f>
        <v>2875.1337886008509</v>
      </c>
      <c r="BN675" s="7">
        <f ca="1">AVERAGE(B652:B675)</f>
        <v>2685.8470741038777</v>
      </c>
      <c r="BO675" s="5">
        <f ca="1">IF($B674&gt;=BJ674,$D675,$C675)*0.2+IF($B674&gt;=BK674,$D675,$C675)*0.2+IF($B674&gt;=BL674,$D675,$C675)*0.2+IF($B674&gt;=BM674,$D675,$C675)*0.2+IF($B674&gt;=BN674,$D675,$C675)*0.2</f>
        <v>4.3104938250459357E-2</v>
      </c>
      <c r="BP675" s="3">
        <f t="shared" ca="1" si="367"/>
        <v>19990.283197662076</v>
      </c>
      <c r="BQ675" s="5">
        <f ca="1">BP675/MAX($BP$36:BP675)-1</f>
        <v>0</v>
      </c>
      <c r="BR675" s="3">
        <f t="shared" ca="1" si="392"/>
        <v>231.91881303750921</v>
      </c>
      <c r="BS675" s="4">
        <f ca="1">BR675/MAX($BR$578:BR675)-1</f>
        <v>0</v>
      </c>
    </row>
    <row r="676" spans="1:71" x14ac:dyDescent="0.2">
      <c r="A676" s="15">
        <v>28945</v>
      </c>
      <c r="B676" s="18">
        <v>3731.4907695800803</v>
      </c>
      <c r="C676" s="17">
        <f t="shared" ca="1" si="393"/>
        <v>5.8333333333333336E-3</v>
      </c>
      <c r="D676" s="17">
        <f ca="1">B676/B675-1</f>
        <v>-1.8028727403675116E-2</v>
      </c>
      <c r="E676" s="20">
        <f t="shared" ca="1" si="354"/>
        <v>25.583903798301115</v>
      </c>
      <c r="F676" s="20">
        <f ca="1">E676/MAX(E$49:E676)-1</f>
        <v>-1.8028727403675116E-2</v>
      </c>
      <c r="G676" s="32">
        <f t="shared" ca="1" si="355"/>
        <v>3724.8202134457356</v>
      </c>
      <c r="H676" s="33">
        <f t="shared" ca="1" si="368"/>
        <v>1</v>
      </c>
      <c r="I676" s="34">
        <f t="shared" ca="1" si="369"/>
        <v>-1.8028727403675116E-2</v>
      </c>
      <c r="J676" s="34">
        <f t="shared" ca="1" si="370"/>
        <v>216.61103368928778</v>
      </c>
      <c r="K676" s="35">
        <f ca="1">J676/MAX(J$49:J676)-1</f>
        <v>-1.8028727403675116E-2</v>
      </c>
      <c r="L676" s="32">
        <f t="shared" ca="1" si="356"/>
        <v>3309.0144310403361</v>
      </c>
      <c r="M676" s="33">
        <f t="shared" ca="1" si="371"/>
        <v>1</v>
      </c>
      <c r="N676" s="34">
        <f t="shared" ca="1" si="372"/>
        <v>-1.8028727403675116E-2</v>
      </c>
      <c r="O676" s="34">
        <f t="shared" ca="1" si="373"/>
        <v>137.120460880964</v>
      </c>
      <c r="P676" s="35">
        <f ca="1">O676/MAX(O$49:O676)-1</f>
        <v>-0.11455210020248763</v>
      </c>
      <c r="Q676" s="32">
        <f t="shared" ca="1" si="357"/>
        <v>2753.6601632879278</v>
      </c>
      <c r="R676" s="33">
        <f t="shared" ca="1" si="374"/>
        <v>1</v>
      </c>
      <c r="S676" s="34">
        <f t="shared" ca="1" si="375"/>
        <v>-1.8028727403675116E-2</v>
      </c>
      <c r="T676" s="34">
        <f t="shared" ca="1" si="376"/>
        <v>117.5232299636904</v>
      </c>
      <c r="U676" s="35">
        <f ca="1">T676/MAX(T$49:T676)-1</f>
        <v>-1.8028727403675116E-2</v>
      </c>
      <c r="V676" s="32">
        <f t="shared" ca="1" si="358"/>
        <v>3724.8202134457356</v>
      </c>
      <c r="W676" s="33">
        <f t="shared" ca="1" si="377"/>
        <v>1</v>
      </c>
      <c r="X676" s="34">
        <f t="shared" ca="1" si="378"/>
        <v>-1.8028727403675116E-2</v>
      </c>
      <c r="Y676" s="34">
        <f t="shared" ca="1" si="379"/>
        <v>56.116249226817011</v>
      </c>
      <c r="Z676" s="35">
        <f ca="1">Y676/MAX(Y$49:Y676)-1</f>
        <v>-0.38349838930648772</v>
      </c>
      <c r="AA676" s="32">
        <f t="shared" ca="1" si="359"/>
        <v>3724.8202134457356</v>
      </c>
      <c r="AB676" s="33">
        <f t="shared" ca="1" si="380"/>
        <v>1</v>
      </c>
      <c r="AC676" s="34">
        <f t="shared" ca="1" si="381"/>
        <v>-1.8028727403675116E-2</v>
      </c>
      <c r="AD676" s="34">
        <f t="shared" ca="1" si="382"/>
        <v>248.30289977459978</v>
      </c>
      <c r="AE676" s="35">
        <f ca="1">AD676/MAX(AD$49:AD676)-1</f>
        <v>-1.8028727403675116E-2</v>
      </c>
      <c r="AF676" s="32">
        <f t="shared" ca="1" si="360"/>
        <v>3309.0144310403361</v>
      </c>
      <c r="AG676" s="33">
        <f t="shared" ca="1" si="383"/>
        <v>1</v>
      </c>
      <c r="AH676" s="34">
        <f t="shared" ca="1" si="384"/>
        <v>-1.8028727403675116E-2</v>
      </c>
      <c r="AI676" s="34">
        <f t="shared" ca="1" si="385"/>
        <v>158.43268930216476</v>
      </c>
      <c r="AJ676" s="35">
        <f ca="1">AI676/MAX(AI$49:AI676)-1</f>
        <v>-1.8028727403675116E-2</v>
      </c>
      <c r="AK676" s="32">
        <f t="shared" ca="1" si="361"/>
        <v>3309.0144310403361</v>
      </c>
      <c r="AL676" s="33">
        <f t="shared" ca="1" si="362"/>
        <v>1</v>
      </c>
      <c r="AM676" s="34">
        <f t="shared" ca="1" si="386"/>
        <v>-1.8028727403675116E-2</v>
      </c>
      <c r="AN676" s="34">
        <f t="shared" ca="1" si="387"/>
        <v>142.98242890681729</v>
      </c>
      <c r="AO676" s="35">
        <f ca="1">AN676/MAX(AN$49:AN676)-1</f>
        <v>-1.8028727403675116E-2</v>
      </c>
      <c r="AP676" s="32">
        <f t="shared" ca="1" si="363"/>
        <v>3799.9999324970536</v>
      </c>
      <c r="AQ676" s="33">
        <f t="shared" ca="1" si="364"/>
        <v>1</v>
      </c>
      <c r="AR676" s="34">
        <f t="shared" ca="1" si="388"/>
        <v>-1.8028727403675116E-2</v>
      </c>
      <c r="AS676" s="34">
        <f t="shared" ca="1" si="389"/>
        <v>162.61843943942822</v>
      </c>
      <c r="AT676" s="35">
        <f ca="1">AS676/MAX(AS$49:AS676)-1</f>
        <v>-1.8028727403675227E-2</v>
      </c>
      <c r="AU676" s="32">
        <f t="shared" ca="1" si="365"/>
        <v>3597.7917270629564</v>
      </c>
      <c r="AV676" s="33">
        <f t="shared" ca="1" si="366"/>
        <v>1</v>
      </c>
      <c r="AW676" s="34">
        <f t="shared" ca="1" si="390"/>
        <v>-1.8028727403675116E-2</v>
      </c>
      <c r="AX676" s="34">
        <f t="shared" ca="1" si="391"/>
        <v>183.30580095360892</v>
      </c>
      <c r="AY676" s="35">
        <f ca="1">AX676/MAX(AX$49:AX676)-1</f>
        <v>-1.8028727403675116E-2</v>
      </c>
      <c r="AZ676" s="20"/>
      <c r="BA676" s="20"/>
      <c r="BB676" s="20"/>
      <c r="BC676" s="20"/>
      <c r="BD676" s="20"/>
      <c r="BE676" s="20"/>
      <c r="BF676" s="20"/>
      <c r="BG676" s="20"/>
      <c r="BH676" s="20"/>
      <c r="BJ676" s="7">
        <f ca="1">AVERAGE(B674:B676)</f>
        <v>3724.8202134457356</v>
      </c>
      <c r="BK676" s="7">
        <f ca="1">AVERAGE(B671:B676)</f>
        <v>3493.4982027325746</v>
      </c>
      <c r="BL676" s="7">
        <f ca="1">AVERAGE(B665:B676)</f>
        <v>3184.5873058854427</v>
      </c>
      <c r="BM676" s="7">
        <f ca="1">AVERAGE(B659:B676)</f>
        <v>2950.656400131872</v>
      </c>
      <c r="BN676" s="7">
        <f ca="1">AVERAGE(B653:B676)</f>
        <v>2753.6601632879278</v>
      </c>
      <c r="BO676" s="5">
        <f ca="1">IF($B675&gt;=BJ675,$D676,$C676)*0.2+IF($B675&gt;=BK675,$D676,$C676)*0.2+IF($B675&gt;=BL675,$D676,$C676)*0.2+IF($B675&gt;=BM675,$D676,$C676)*0.2+IF($B675&gt;=BN675,$D676,$C676)*0.2</f>
        <v>-1.8028727403675116E-2</v>
      </c>
      <c r="BP676" s="3">
        <f t="shared" ca="1" si="367"/>
        <v>19629.883831169162</v>
      </c>
      <c r="BQ676" s="5">
        <f ca="1">BP676/MAX($BP$36:BP676)-1</f>
        <v>-1.8028727403675004E-2</v>
      </c>
      <c r="BR676" s="3">
        <f t="shared" ca="1" si="392"/>
        <v>227.73761197747206</v>
      </c>
      <c r="BS676" s="4">
        <f ca="1">BR676/MAX($BR$578:BR676)-1</f>
        <v>-1.8028727403675116E-2</v>
      </c>
    </row>
    <row r="677" spans="1:71" x14ac:dyDescent="0.2">
      <c r="A677" s="15">
        <v>28975</v>
      </c>
      <c r="B677" s="18">
        <v>3687.3633459337661</v>
      </c>
      <c r="C677" s="17">
        <f t="shared" ca="1" si="393"/>
        <v>5.8333333333333336E-3</v>
      </c>
      <c r="D677" s="17">
        <f ca="1">B677/B676-1</f>
        <v>-1.1825682112374558E-2</v>
      </c>
      <c r="E677" s="20">
        <f t="shared" ca="1" si="354"/>
        <v>25.281356684788836</v>
      </c>
      <c r="F677" s="20">
        <f ca="1">E677/MAX(E$49:E677)-1</f>
        <v>-2.964120751688315E-2</v>
      </c>
      <c r="G677" s="32">
        <f t="shared" ca="1" si="355"/>
        <v>3739.6180160036333</v>
      </c>
      <c r="H677" s="33">
        <f t="shared" ca="1" si="368"/>
        <v>1</v>
      </c>
      <c r="I677" s="34">
        <f t="shared" ca="1" si="369"/>
        <v>-1.1825682112374558E-2</v>
      </c>
      <c r="J677" s="34">
        <f t="shared" ca="1" si="370"/>
        <v>214.04946046284542</v>
      </c>
      <c r="K677" s="35">
        <f ca="1">J677/MAX(J$49:J677)-1</f>
        <v>-2.9641207516883039E-2</v>
      </c>
      <c r="L677" s="32">
        <f t="shared" ca="1" si="356"/>
        <v>3397.2218494388972</v>
      </c>
      <c r="M677" s="33">
        <f t="shared" ca="1" si="371"/>
        <v>1</v>
      </c>
      <c r="N677" s="34">
        <f t="shared" ca="1" si="372"/>
        <v>-1.1825682112374558E-2</v>
      </c>
      <c r="O677" s="34">
        <f t="shared" ca="1" si="373"/>
        <v>135.49891789948344</v>
      </c>
      <c r="P677" s="35">
        <f ca="1">O677/MAX(O$49:O677)-1</f>
        <v>-0.12502312559256268</v>
      </c>
      <c r="Q677" s="32">
        <f t="shared" ca="1" si="357"/>
        <v>2821.2560751807255</v>
      </c>
      <c r="R677" s="33">
        <f t="shared" ca="1" si="374"/>
        <v>1</v>
      </c>
      <c r="S677" s="34">
        <f t="shared" ca="1" si="375"/>
        <v>-1.1825682112374558E-2</v>
      </c>
      <c r="T677" s="34">
        <f t="shared" ca="1" si="376"/>
        <v>116.1334376053203</v>
      </c>
      <c r="U677" s="35">
        <f ca="1">T677/MAX(T$49:T677)-1</f>
        <v>-2.964120751688315E-2</v>
      </c>
      <c r="V677" s="32">
        <f t="shared" ca="1" si="358"/>
        <v>3739.6180160036333</v>
      </c>
      <c r="W677" s="33">
        <f t="shared" ca="1" si="377"/>
        <v>1</v>
      </c>
      <c r="X677" s="34">
        <f t="shared" ca="1" si="378"/>
        <v>-1.1825682112374558E-2</v>
      </c>
      <c r="Y677" s="34">
        <f t="shared" ca="1" si="379"/>
        <v>55.452636302121888</v>
      </c>
      <c r="Z677" s="35">
        <f ca="1">Y677/MAX(Y$49:Y677)-1</f>
        <v>-0.39078894137631615</v>
      </c>
      <c r="AA677" s="32">
        <f t="shared" ca="1" si="359"/>
        <v>3739.6180160036333</v>
      </c>
      <c r="AB677" s="33">
        <f t="shared" ca="1" si="380"/>
        <v>1</v>
      </c>
      <c r="AC677" s="34">
        <f t="shared" ca="1" si="381"/>
        <v>-1.1825682112374558E-2</v>
      </c>
      <c r="AD677" s="34">
        <f t="shared" ca="1" si="382"/>
        <v>245.36654861428457</v>
      </c>
      <c r="AE677" s="35">
        <f ca="1">AD677/MAX(AD$49:AD677)-1</f>
        <v>-2.964120751688315E-2</v>
      </c>
      <c r="AF677" s="32">
        <f t="shared" ca="1" si="360"/>
        <v>3397.2218494388972</v>
      </c>
      <c r="AG677" s="33">
        <f t="shared" ca="1" si="383"/>
        <v>1</v>
      </c>
      <c r="AH677" s="34">
        <f t="shared" ca="1" si="384"/>
        <v>-1.1825682112374558E-2</v>
      </c>
      <c r="AI677" s="34">
        <f t="shared" ca="1" si="385"/>
        <v>156.55911468226876</v>
      </c>
      <c r="AJ677" s="35">
        <f ca="1">AI677/MAX(AI$49:AI677)-1</f>
        <v>-2.964120751688315E-2</v>
      </c>
      <c r="AK677" s="32">
        <f t="shared" ca="1" si="361"/>
        <v>3397.2218494388972</v>
      </c>
      <c r="AL677" s="33">
        <f t="shared" ca="1" si="362"/>
        <v>1</v>
      </c>
      <c r="AM677" s="34">
        <f t="shared" ca="1" si="386"/>
        <v>-1.1825682112374558E-2</v>
      </c>
      <c r="AN677" s="34">
        <f t="shared" ca="1" si="387"/>
        <v>141.29156415491008</v>
      </c>
      <c r="AO677" s="35">
        <f ca="1">AN677/MAX(AN$49:AN677)-1</f>
        <v>-2.964120751688315E-2</v>
      </c>
      <c r="AP677" s="32">
        <f t="shared" ca="1" si="363"/>
        <v>3799.9999324970536</v>
      </c>
      <c r="AQ677" s="33">
        <f t="shared" ca="1" si="364"/>
        <v>1</v>
      </c>
      <c r="AR677" s="34">
        <f t="shared" ca="1" si="388"/>
        <v>-1.1825682112374558E-2</v>
      </c>
      <c r="AS677" s="34">
        <f t="shared" ca="1" si="389"/>
        <v>160.6953654690071</v>
      </c>
      <c r="AT677" s="35">
        <f ca="1">AS677/MAX(AS$49:AS677)-1</f>
        <v>-2.9641207516883261E-2</v>
      </c>
      <c r="AU677" s="32">
        <f t="shared" ca="1" si="365"/>
        <v>3724.8202134457356</v>
      </c>
      <c r="AV677" s="33">
        <f t="shared" ca="1" si="366"/>
        <v>1</v>
      </c>
      <c r="AW677" s="34">
        <f t="shared" ca="1" si="390"/>
        <v>-1.1825682112374558E-2</v>
      </c>
      <c r="AX677" s="34">
        <f t="shared" ca="1" si="391"/>
        <v>181.13808482217735</v>
      </c>
      <c r="AY677" s="35">
        <f ca="1">AX677/MAX(AX$49:AX677)-1</f>
        <v>-2.964120751688315E-2</v>
      </c>
      <c r="AZ677" s="20"/>
      <c r="BA677" s="20"/>
      <c r="BB677" s="20"/>
      <c r="BC677" s="20"/>
      <c r="BD677" s="20"/>
      <c r="BE677" s="20"/>
      <c r="BF677" s="20"/>
      <c r="BG677" s="20"/>
      <c r="BH677" s="20"/>
      <c r="BJ677" s="7">
        <f ca="1">AVERAGE(B675:B677)</f>
        <v>3739.6180160036333</v>
      </c>
      <c r="BK677" s="7">
        <f ca="1">AVERAGE(B672:B677)</f>
        <v>3546.8265002401909</v>
      </c>
      <c r="BL677" s="7">
        <f ca="1">AVERAGE(B666:B677)</f>
        <v>3283.8021715629034</v>
      </c>
      <c r="BM677" s="7">
        <f ca="1">AVERAGE(B660:B677)</f>
        <v>3023.6640461149618</v>
      </c>
      <c r="BN677" s="7">
        <f ca="1">AVERAGE(B654:B677)</f>
        <v>2821.2560751807255</v>
      </c>
      <c r="BO677" s="5">
        <f ca="1">IF($B676&gt;=BJ676,$D677,$C677)*0.2+IF($B676&gt;=BK676,$D677,$C677)*0.2+IF($B676&gt;=BL676,$D677,$C677)*0.2+IF($B676&gt;=BM676,$D677,$C677)*0.2+IF($B676&gt;=BN676,$D677,$C677)*0.2</f>
        <v>-1.1825682112374558E-2</v>
      </c>
      <c r="BP677" s="3">
        <f t="shared" ca="1" si="367"/>
        <v>19397.747065078915</v>
      </c>
      <c r="BQ677" s="5">
        <f ca="1">BP677/MAX($BP$36:BP677)-1</f>
        <v>-2.9641207516883039E-2</v>
      </c>
      <c r="BR677" s="3">
        <f t="shared" ca="1" si="392"/>
        <v>225.04445937319517</v>
      </c>
      <c r="BS677" s="4">
        <f ca="1">BR677/MAX($BR$578:BR677)-1</f>
        <v>-2.964120751688315E-2</v>
      </c>
    </row>
    <row r="678" spans="1:71" x14ac:dyDescent="0.2">
      <c r="A678" s="15">
        <v>29006</v>
      </c>
      <c r="B678" s="18">
        <v>3954.4758696158906</v>
      </c>
      <c r="C678" s="17">
        <f t="shared" ca="1" si="393"/>
        <v>5.8333333333333336E-3</v>
      </c>
      <c r="D678" s="17">
        <f ca="1">B678/B677-1</f>
        <v>7.2439979091478035E-2</v>
      </c>
      <c r="E678" s="20">
        <f t="shared" ca="1" si="354"/>
        <v>27.112737634439139</v>
      </c>
      <c r="F678" s="20">
        <f ca="1">E678/MAX(E$49:E678)-1</f>
        <v>0</v>
      </c>
      <c r="G678" s="32">
        <f t="shared" ca="1" si="355"/>
        <v>3791.1099950432458</v>
      </c>
      <c r="H678" s="33">
        <f t="shared" ca="1" si="368"/>
        <v>0</v>
      </c>
      <c r="I678" s="34">
        <f t="shared" ca="1" si="369"/>
        <v>5.8333333333333336E-3</v>
      </c>
      <c r="J678" s="34">
        <f t="shared" ca="1" si="370"/>
        <v>215.29808231554534</v>
      </c>
      <c r="K678" s="35">
        <f ca="1">J678/MAX(J$49:J678)-1</f>
        <v>-2.3980781227398218E-2</v>
      </c>
      <c r="L678" s="32">
        <f t="shared" ca="1" si="356"/>
        <v>3485.2117393186063</v>
      </c>
      <c r="M678" s="33">
        <f t="shared" ca="1" si="371"/>
        <v>1</v>
      </c>
      <c r="N678" s="34">
        <f t="shared" ca="1" si="372"/>
        <v>7.2439979091478035E-2</v>
      </c>
      <c r="O678" s="34">
        <f t="shared" ca="1" si="373"/>
        <v>145.31445667903992</v>
      </c>
      <c r="P678" s="35">
        <f ca="1">O678/MAX(O$49:O678)-1</f>
        <v>-6.163981910496108E-2</v>
      </c>
      <c r="Q678" s="32">
        <f t="shared" ca="1" si="357"/>
        <v>2901.1658754260807</v>
      </c>
      <c r="R678" s="33">
        <f t="shared" ca="1" si="374"/>
        <v>1</v>
      </c>
      <c r="S678" s="34">
        <f t="shared" ca="1" si="375"/>
        <v>7.2439979091478035E-2</v>
      </c>
      <c r="T678" s="34">
        <f t="shared" ca="1" si="376"/>
        <v>124.54614139727117</v>
      </c>
      <c r="U678" s="35">
        <f ca="1">T678/MAX(T$49:T678)-1</f>
        <v>0</v>
      </c>
      <c r="V678" s="32">
        <f t="shared" ca="1" si="358"/>
        <v>3791.1099950432458</v>
      </c>
      <c r="W678" s="33">
        <f t="shared" ca="1" si="377"/>
        <v>0</v>
      </c>
      <c r="X678" s="34">
        <f t="shared" ca="1" si="378"/>
        <v>-7.2439979091478035E-2</v>
      </c>
      <c r="Y678" s="34">
        <f t="shared" ca="1" si="379"/>
        <v>51.435648487828843</v>
      </c>
      <c r="Z678" s="35">
        <f ca="1">Y678/MAX(Y$49:Y678)-1</f>
        <v>-0.434920177725313</v>
      </c>
      <c r="AA678" s="32">
        <f t="shared" ca="1" si="359"/>
        <v>3791.1099950432458</v>
      </c>
      <c r="AB678" s="33">
        <f t="shared" ca="1" si="380"/>
        <v>0</v>
      </c>
      <c r="AC678" s="34">
        <f t="shared" ca="1" si="381"/>
        <v>5.8333333333333336E-3</v>
      </c>
      <c r="AD678" s="34">
        <f t="shared" ca="1" si="382"/>
        <v>246.79785348120123</v>
      </c>
      <c r="AE678" s="35">
        <f ca="1">AD678/MAX(AD$49:AD678)-1</f>
        <v>-2.3980781227398218E-2</v>
      </c>
      <c r="AF678" s="32">
        <f t="shared" ca="1" si="360"/>
        <v>3485.2117393186063</v>
      </c>
      <c r="AG678" s="33">
        <f t="shared" ca="1" si="383"/>
        <v>1</v>
      </c>
      <c r="AH678" s="34">
        <f t="shared" ca="1" si="384"/>
        <v>7.2439979091478035E-2</v>
      </c>
      <c r="AI678" s="34">
        <f t="shared" ca="1" si="385"/>
        <v>167.90025367643261</v>
      </c>
      <c r="AJ678" s="35">
        <f ca="1">AI678/MAX(AI$49:AI678)-1</f>
        <v>0</v>
      </c>
      <c r="AK678" s="32">
        <f t="shared" ca="1" si="361"/>
        <v>3485.2117393186063</v>
      </c>
      <c r="AL678" s="33">
        <f t="shared" ca="1" si="362"/>
        <v>1</v>
      </c>
      <c r="AM678" s="34">
        <f t="shared" ca="1" si="386"/>
        <v>7.2439979091478035E-2</v>
      </c>
      <c r="AN678" s="34">
        <f t="shared" ca="1" si="387"/>
        <v>151.52672210809399</v>
      </c>
      <c r="AO678" s="35">
        <f ca="1">AN678/MAX(AN$49:AN678)-1</f>
        <v>0</v>
      </c>
      <c r="AP678" s="32">
        <f t="shared" ca="1" si="363"/>
        <v>3799.9999324970536</v>
      </c>
      <c r="AQ678" s="33">
        <f t="shared" ca="1" si="364"/>
        <v>1</v>
      </c>
      <c r="AR678" s="34">
        <f t="shared" ca="1" si="388"/>
        <v>7.2439979091478035E-2</v>
      </c>
      <c r="AS678" s="34">
        <f t="shared" ca="1" si="389"/>
        <v>172.33613438367939</v>
      </c>
      <c r="AT678" s="35">
        <f ca="1">AS678/MAX(AS$49:AS678)-1</f>
        <v>0</v>
      </c>
      <c r="AU678" s="32">
        <f t="shared" ca="1" si="365"/>
        <v>3739.6180160036333</v>
      </c>
      <c r="AV678" s="33">
        <f t="shared" ca="1" si="366"/>
        <v>1</v>
      </c>
      <c r="AW678" s="34">
        <f t="shared" ca="1" si="390"/>
        <v>5.5788317651941859E-2</v>
      </c>
      <c r="AX678" s="34">
        <f t="shared" ca="1" si="391"/>
        <v>191.24347383710136</v>
      </c>
      <c r="AY678" s="35">
        <f ca="1">AX678/MAX(AX$49:AX678)-1</f>
        <v>0</v>
      </c>
      <c r="AZ678" s="20"/>
      <c r="BA678" s="20"/>
      <c r="BB678" s="20"/>
      <c r="BC678" s="20"/>
      <c r="BD678" s="20"/>
      <c r="BE678" s="20"/>
      <c r="BF678" s="20"/>
      <c r="BG678" s="20"/>
      <c r="BH678" s="20"/>
      <c r="BJ678" s="7">
        <f ca="1">AVERAGE(B676:B678)</f>
        <v>3791.1099950432458</v>
      </c>
      <c r="BK678" s="7">
        <f ca="1">AVERAGE(B673:B678)</f>
        <v>3694.4508610531007</v>
      </c>
      <c r="BL678" s="7">
        <f ca="1">AVERAGE(B667:B678)</f>
        <v>3394.3319604960848</v>
      </c>
      <c r="BM678" s="7">
        <f ca="1">AVERAGE(B661:B678)</f>
        <v>3108.6709996260151</v>
      </c>
      <c r="BN678" s="7">
        <f ca="1">AVERAGE(B655:B678)</f>
        <v>2901.1658754260807</v>
      </c>
      <c r="BO678" s="5">
        <f ca="1">IF($B677&gt;=BJ677,$D678,$C678)*0.2+IF($B677&gt;=BK677,$D678,$C678)*0.2+IF($B677&gt;=BL677,$D678,$C678)*0.2+IF($B677&gt;=BM677,$D678,$C678)*0.2+IF($B677&gt;=BN677,$D678,$C678)*0.2</f>
        <v>5.9118649939849104E-2</v>
      </c>
      <c r="BP678" s="3">
        <f t="shared" ca="1" si="367"/>
        <v>20544.515683441048</v>
      </c>
      <c r="BQ678" s="5">
        <f ca="1">BP678/MAX($BP$36:BP678)-1</f>
        <v>0</v>
      </c>
      <c r="BR678" s="3">
        <f t="shared" ca="1" si="392"/>
        <v>238.34878398778167</v>
      </c>
      <c r="BS678" s="4">
        <f ca="1">BR678/MAX($BR$578:BR678)-1</f>
        <v>0</v>
      </c>
    </row>
    <row r="679" spans="1:71" x14ac:dyDescent="0.2">
      <c r="A679" s="15">
        <v>29036</v>
      </c>
      <c r="B679" s="18">
        <v>3827.158618561557</v>
      </c>
      <c r="C679" s="17">
        <f t="shared" ca="1" si="393"/>
        <v>5.8333333333333336E-3</v>
      </c>
      <c r="D679" s="17">
        <f ca="1">B679/B678-1</f>
        <v>-3.2195733455493425E-2</v>
      </c>
      <c r="E679" s="20">
        <f t="shared" ca="1" si="354"/>
        <v>26.23982316031201</v>
      </c>
      <c r="F679" s="20">
        <f ca="1">E679/MAX(E$49:E679)-1</f>
        <v>-3.2195733455493425E-2</v>
      </c>
      <c r="G679" s="32">
        <f t="shared" ca="1" si="355"/>
        <v>3822.9992780370717</v>
      </c>
      <c r="H679" s="33">
        <f t="shared" ca="1" si="368"/>
        <v>1</v>
      </c>
      <c r="I679" s="34">
        <f t="shared" ca="1" si="369"/>
        <v>-3.2195733455493425E-2</v>
      </c>
      <c r="J679" s="34">
        <f t="shared" ca="1" si="370"/>
        <v>208.36640264383516</v>
      </c>
      <c r="K679" s="35">
        <f ca="1">J679/MAX(J$49:J679)-1</f>
        <v>-5.5404435842439925E-2</v>
      </c>
      <c r="L679" s="32">
        <f t="shared" ca="1" si="356"/>
        <v>3561.2332478500671</v>
      </c>
      <c r="M679" s="33">
        <f t="shared" ca="1" si="371"/>
        <v>1</v>
      </c>
      <c r="N679" s="34">
        <f t="shared" ca="1" si="372"/>
        <v>-3.2195733455493425E-2</v>
      </c>
      <c r="O679" s="34">
        <f t="shared" ca="1" si="373"/>
        <v>140.63595116457171</v>
      </c>
      <c r="P679" s="35">
        <f ca="1">O679/MAX(O$49:O679)-1</f>
        <v>-9.1851013374306345E-2</v>
      </c>
      <c r="Q679" s="32">
        <f t="shared" ca="1" si="357"/>
        <v>2975.8141269030075</v>
      </c>
      <c r="R679" s="33">
        <f t="shared" ca="1" si="374"/>
        <v>1</v>
      </c>
      <c r="S679" s="34">
        <f t="shared" ca="1" si="375"/>
        <v>-3.2195733455493425E-2</v>
      </c>
      <c r="T679" s="34">
        <f t="shared" ca="1" si="376"/>
        <v>120.53628702593443</v>
      </c>
      <c r="U679" s="35">
        <f ca="1">T679/MAX(T$49:T679)-1</f>
        <v>-3.2195733455493425E-2</v>
      </c>
      <c r="V679" s="32">
        <f t="shared" ca="1" si="358"/>
        <v>3822.9992780370717</v>
      </c>
      <c r="W679" s="33">
        <f t="shared" ca="1" si="377"/>
        <v>1</v>
      </c>
      <c r="X679" s="34">
        <f t="shared" ca="1" si="378"/>
        <v>-3.2195733455493425E-2</v>
      </c>
      <c r="Y679" s="34">
        <f t="shared" ca="1" si="379"/>
        <v>49.779640059004251</v>
      </c>
      <c r="Z679" s="35">
        <f ca="1">Y679/MAX(Y$49:Y679)-1</f>
        <v>-0.45311333706434642</v>
      </c>
      <c r="AA679" s="32">
        <f t="shared" ca="1" si="359"/>
        <v>3822.9992780370717</v>
      </c>
      <c r="AB679" s="33">
        <f t="shared" ca="1" si="380"/>
        <v>1</v>
      </c>
      <c r="AC679" s="34">
        <f t="shared" ca="1" si="381"/>
        <v>-3.2195733455493425E-2</v>
      </c>
      <c r="AD679" s="34">
        <f t="shared" ca="1" si="382"/>
        <v>238.85201557313255</v>
      </c>
      <c r="AE679" s="35">
        <f ca="1">AD679/MAX(AD$49:AD679)-1</f>
        <v>-5.5404435842439925E-2</v>
      </c>
      <c r="AF679" s="32">
        <f t="shared" ca="1" si="360"/>
        <v>3561.2332478500671</v>
      </c>
      <c r="AG679" s="33">
        <f t="shared" ca="1" si="383"/>
        <v>1</v>
      </c>
      <c r="AH679" s="34">
        <f t="shared" ca="1" si="384"/>
        <v>-3.2195733455493425E-2</v>
      </c>
      <c r="AI679" s="34">
        <f t="shared" ca="1" si="385"/>
        <v>162.49458186195645</v>
      </c>
      <c r="AJ679" s="35">
        <f ca="1">AI679/MAX(AI$49:AI679)-1</f>
        <v>-3.2195733455493536E-2</v>
      </c>
      <c r="AK679" s="32">
        <f t="shared" ca="1" si="361"/>
        <v>3561.2332478500671</v>
      </c>
      <c r="AL679" s="33">
        <f t="shared" ca="1" si="362"/>
        <v>1</v>
      </c>
      <c r="AM679" s="34">
        <f t="shared" ca="1" si="386"/>
        <v>-3.2195733455493425E-2</v>
      </c>
      <c r="AN679" s="34">
        <f t="shared" ca="1" si="387"/>
        <v>146.64820815171717</v>
      </c>
      <c r="AO679" s="35">
        <f ca="1">AN679/MAX(AN$49:AN679)-1</f>
        <v>-3.2195733455493425E-2</v>
      </c>
      <c r="AP679" s="32">
        <f t="shared" ca="1" si="363"/>
        <v>3954.4758696158906</v>
      </c>
      <c r="AQ679" s="33">
        <f t="shared" ca="1" si="364"/>
        <v>1</v>
      </c>
      <c r="AR679" s="34">
        <f t="shared" ca="1" si="388"/>
        <v>-3.2195733455493425E-2</v>
      </c>
      <c r="AS679" s="34">
        <f t="shared" ca="1" si="389"/>
        <v>166.78764613631236</v>
      </c>
      <c r="AT679" s="35">
        <f ca="1">AS679/MAX(AS$49:AS679)-1</f>
        <v>-3.2195733455493425E-2</v>
      </c>
      <c r="AU679" s="32">
        <f t="shared" ca="1" si="365"/>
        <v>3791.1099950432458</v>
      </c>
      <c r="AV679" s="33">
        <f t="shared" ca="1" si="366"/>
        <v>1</v>
      </c>
      <c r="AW679" s="34">
        <f t="shared" ca="1" si="390"/>
        <v>-3.2195733455493425E-2</v>
      </c>
      <c r="AX679" s="34">
        <f t="shared" ca="1" si="391"/>
        <v>185.08624992833941</v>
      </c>
      <c r="AY679" s="35">
        <f ca="1">AX679/MAX(AX$49:AX679)-1</f>
        <v>-3.2195733455493425E-2</v>
      </c>
      <c r="AZ679" s="20"/>
      <c r="BA679" s="20"/>
      <c r="BB679" s="20"/>
      <c r="BC679" s="20"/>
      <c r="BD679" s="20"/>
      <c r="BE679" s="20"/>
      <c r="BF679" s="20"/>
      <c r="BG679" s="20"/>
      <c r="BH679" s="20"/>
      <c r="BJ679" s="7">
        <f ca="1">AVERAGE(B677:B679)</f>
        <v>3822.9992780370717</v>
      </c>
      <c r="BK679" s="7">
        <f ca="1">AVERAGE(B674:B679)</f>
        <v>3773.9097457414032</v>
      </c>
      <c r="BL679" s="7">
        <f ca="1">AVERAGE(B668:B679)</f>
        <v>3479.487748547202</v>
      </c>
      <c r="BM679" s="7">
        <f ca="1">AVERAGE(B662:B679)</f>
        <v>3176.1613812456044</v>
      </c>
      <c r="BN679" s="7">
        <f ca="1">AVERAGE(B656:B679)</f>
        <v>2975.8141269030075</v>
      </c>
      <c r="BO679" s="5">
        <f ca="1">IF($B678&gt;=BJ678,$D679,$C679)*0.2+IF($B678&gt;=BK678,$D679,$C679)*0.2+IF($B678&gt;=BL678,$D679,$C679)*0.2+IF($B678&gt;=BM678,$D679,$C679)*0.2+IF($B678&gt;=BN678,$D679,$C679)*0.2</f>
        <v>-3.2195733455493425E-2</v>
      </c>
      <c r="BP679" s="3">
        <f t="shared" ca="1" si="367"/>
        <v>19883.069932524777</v>
      </c>
      <c r="BQ679" s="5">
        <f ca="1">BP679/MAX($BP$36:BP679)-1</f>
        <v>-3.2195733455493425E-2</v>
      </c>
      <c r="BR679" s="3">
        <f t="shared" ca="1" si="392"/>
        <v>230.67497006907007</v>
      </c>
      <c r="BS679" s="4">
        <f ca="1">BR679/MAX($BR$578:BR679)-1</f>
        <v>-3.2195733455493425E-2</v>
      </c>
    </row>
    <row r="680" spans="1:71" x14ac:dyDescent="0.2">
      <c r="A680" s="15">
        <v>29067</v>
      </c>
      <c r="B680" s="18">
        <v>3890.904796778394</v>
      </c>
      <c r="C680" s="17">
        <f t="shared" ca="1" si="393"/>
        <v>5.8333333333333336E-3</v>
      </c>
      <c r="D680" s="17">
        <f ca="1">B680/B679-1</f>
        <v>1.6656267630944521E-2</v>
      </c>
      <c r="E680" s="20">
        <f t="shared" ca="1" si="354"/>
        <v>26.676880677458822</v>
      </c>
      <c r="F680" s="20">
        <f ca="1">E680/MAX(E$49:E680)-1</f>
        <v>-1.607572657755818E-2</v>
      </c>
      <c r="G680" s="32">
        <f t="shared" ca="1" si="355"/>
        <v>3890.8464283186136</v>
      </c>
      <c r="H680" s="33">
        <f t="shared" ca="1" si="368"/>
        <v>1</v>
      </c>
      <c r="I680" s="34">
        <f t="shared" ca="1" si="369"/>
        <v>1.6656267630944521E-2</v>
      </c>
      <c r="J680" s="34">
        <f t="shared" ca="1" si="370"/>
        <v>211.83700921156802</v>
      </c>
      <c r="K680" s="35">
        <f ca="1">J680/MAX(J$49:J680)-1</f>
        <v>-3.9670999322828582E-2</v>
      </c>
      <c r="L680" s="32">
        <f t="shared" ca="1" si="356"/>
        <v>3632.0891847285047</v>
      </c>
      <c r="M680" s="33">
        <f t="shared" ca="1" si="371"/>
        <v>1</v>
      </c>
      <c r="N680" s="34">
        <f t="shared" ca="1" si="372"/>
        <v>1.6656267630944521E-2</v>
      </c>
      <c r="O680" s="34">
        <f t="shared" ca="1" si="373"/>
        <v>142.97842120570127</v>
      </c>
      <c r="P680" s="35">
        <f ca="1">O680/MAX(O$49:O680)-1</f>
        <v>-7.6724640804297639E-2</v>
      </c>
      <c r="Q680" s="32">
        <f t="shared" ca="1" si="357"/>
        <v>3046.4543230884206</v>
      </c>
      <c r="R680" s="33">
        <f t="shared" ca="1" si="374"/>
        <v>1</v>
      </c>
      <c r="S680" s="34">
        <f t="shared" ca="1" si="375"/>
        <v>1.6656267630944521E-2</v>
      </c>
      <c r="T680" s="34">
        <f t="shared" ca="1" si="376"/>
        <v>122.54397168187873</v>
      </c>
      <c r="U680" s="35">
        <f ca="1">T680/MAX(T$49:T680)-1</f>
        <v>-1.6075726577558291E-2</v>
      </c>
      <c r="V680" s="32">
        <f t="shared" ca="1" si="358"/>
        <v>3890.8464283186136</v>
      </c>
      <c r="W680" s="33">
        <f t="shared" ca="1" si="377"/>
        <v>1</v>
      </c>
      <c r="X680" s="34">
        <f t="shared" ca="1" si="378"/>
        <v>1.6656267630944521E-2</v>
      </c>
      <c r="Y680" s="34">
        <f t="shared" ca="1" si="379"/>
        <v>50.608783066399113</v>
      </c>
      <c r="Z680" s="35">
        <f ca="1">Y680/MAX(Y$49:Y680)-1</f>
        <v>-0.44400424644269598</v>
      </c>
      <c r="AA680" s="32">
        <f t="shared" ca="1" si="359"/>
        <v>3890.8464283186136</v>
      </c>
      <c r="AB680" s="33">
        <f t="shared" ca="1" si="380"/>
        <v>1</v>
      </c>
      <c r="AC680" s="34">
        <f t="shared" ca="1" si="381"/>
        <v>1.6656267630944521E-2</v>
      </c>
      <c r="AD680" s="34">
        <f t="shared" ca="1" si="382"/>
        <v>242.83039866870917</v>
      </c>
      <c r="AE680" s="35">
        <f ca="1">AD680/MAX(AD$49:AD680)-1</f>
        <v>-3.9670999322828582E-2</v>
      </c>
      <c r="AF680" s="32">
        <f t="shared" ca="1" si="360"/>
        <v>3632.0891847285047</v>
      </c>
      <c r="AG680" s="33">
        <f t="shared" ca="1" si="383"/>
        <v>1</v>
      </c>
      <c r="AH680" s="34">
        <f t="shared" ca="1" si="384"/>
        <v>1.6656267630944521E-2</v>
      </c>
      <c r="AI680" s="34">
        <f t="shared" ca="1" si="385"/>
        <v>165.20113510602761</v>
      </c>
      <c r="AJ680" s="35">
        <f ca="1">AI680/MAX(AI$49:AI680)-1</f>
        <v>-1.6075726577558291E-2</v>
      </c>
      <c r="AK680" s="32">
        <f t="shared" ca="1" si="361"/>
        <v>3632.0891847285047</v>
      </c>
      <c r="AL680" s="33">
        <f t="shared" ca="1" si="362"/>
        <v>1</v>
      </c>
      <c r="AM680" s="34">
        <f t="shared" ca="1" si="386"/>
        <v>1.6656267630944521E-2</v>
      </c>
      <c r="AN680" s="34">
        <f t="shared" ca="1" si="387"/>
        <v>149.09081995429062</v>
      </c>
      <c r="AO680" s="35">
        <f ca="1">AN680/MAX(AN$49:AN680)-1</f>
        <v>-1.6075726577558291E-2</v>
      </c>
      <c r="AP680" s="32">
        <f t="shared" ca="1" si="363"/>
        <v>3954.4758696158906</v>
      </c>
      <c r="AQ680" s="33">
        <f t="shared" ca="1" si="364"/>
        <v>1</v>
      </c>
      <c r="AR680" s="34">
        <f t="shared" ca="1" si="388"/>
        <v>1.6656267630944521E-2</v>
      </c>
      <c r="AS680" s="34">
        <f t="shared" ca="1" si="389"/>
        <v>169.56570580789406</v>
      </c>
      <c r="AT680" s="35">
        <f ca="1">AS680/MAX(AS$49:AS680)-1</f>
        <v>-1.6075726577558069E-2</v>
      </c>
      <c r="AU680" s="32">
        <f t="shared" ca="1" si="365"/>
        <v>3822.9992780370717</v>
      </c>
      <c r="AV680" s="33">
        <f t="shared" ca="1" si="366"/>
        <v>1</v>
      </c>
      <c r="AW680" s="34">
        <f t="shared" ca="1" si="390"/>
        <v>1.6656267630944521E-2</v>
      </c>
      <c r="AX680" s="34">
        <f t="shared" ca="1" si="391"/>
        <v>188.16909604195371</v>
      </c>
      <c r="AY680" s="35">
        <f ca="1">AX680/MAX(AX$49:AX680)-1</f>
        <v>-1.6075726577558291E-2</v>
      </c>
      <c r="AZ680" s="20"/>
      <c r="BA680" s="20"/>
      <c r="BB680" s="20"/>
      <c r="BC680" s="20"/>
      <c r="BD680" s="20"/>
      <c r="BE680" s="20"/>
      <c r="BF680" s="20"/>
      <c r="BG680" s="20"/>
      <c r="BH680" s="20"/>
      <c r="BJ680" s="7">
        <f ca="1">AVERAGE(B678:B680)</f>
        <v>3890.8464283186136</v>
      </c>
      <c r="BK680" s="7">
        <f ca="1">AVERAGE(B675:B680)</f>
        <v>3815.2322221611234</v>
      </c>
      <c r="BL680" s="7">
        <f ca="1">AVERAGE(B669:B680)</f>
        <v>3547.5150673771677</v>
      </c>
      <c r="BM680" s="7">
        <f ca="1">AVERAGE(B663:B680)</f>
        <v>3246.6940247346483</v>
      </c>
      <c r="BN680" s="7">
        <f ca="1">AVERAGE(B657:B680)</f>
        <v>3046.4543230884206</v>
      </c>
      <c r="BO680" s="5">
        <f ca="1">IF($B679&gt;=BJ679,$D680,$C680)*0.2+IF($B679&gt;=BK679,$D680,$C680)*0.2+IF($B679&gt;=BL679,$D680,$C680)*0.2+IF($B679&gt;=BM679,$D680,$C680)*0.2+IF($B679&gt;=BN679,$D680,$C680)*0.2</f>
        <v>1.6656267630944521E-2</v>
      </c>
      <c r="BP680" s="3">
        <f t="shared" ca="1" si="367"/>
        <v>20214.247666645697</v>
      </c>
      <c r="BQ680" s="5">
        <f ca="1">BP680/MAX($BP$36:BP680)-1</f>
        <v>-1.6075726577558069E-2</v>
      </c>
      <c r="BR680" s="3">
        <f t="shared" ca="1" si="392"/>
        <v>234.51715410630061</v>
      </c>
      <c r="BS680" s="4">
        <f ca="1">BR680/MAX($BR$578:BR680)-1</f>
        <v>-1.607572657755818E-2</v>
      </c>
    </row>
    <row r="681" spans="1:71" x14ac:dyDescent="0.2">
      <c r="A681" s="15">
        <v>29098</v>
      </c>
      <c r="B681" s="18">
        <v>4306.0847961597192</v>
      </c>
      <c r="C681" s="17">
        <f t="shared" ca="1" si="393"/>
        <v>5.8333333333333336E-3</v>
      </c>
      <c r="D681" s="17">
        <f ca="1">B681/B680-1</f>
        <v>0.10670525779121798</v>
      </c>
      <c r="E681" s="20">
        <f t="shared" ca="1" si="354"/>
        <v>29.523444107212626</v>
      </c>
      <c r="F681" s="20">
        <f ca="1">E681/MAX(E$49:E681)-1</f>
        <v>0</v>
      </c>
      <c r="G681" s="32">
        <f t="shared" ca="1" si="355"/>
        <v>4008.0494038332236</v>
      </c>
      <c r="H681" s="33">
        <f t="shared" ca="1" si="368"/>
        <v>1</v>
      </c>
      <c r="I681" s="34">
        <f t="shared" ca="1" si="369"/>
        <v>0.10670525779121798</v>
      </c>
      <c r="J681" s="34">
        <f t="shared" ca="1" si="370"/>
        <v>234.441131889209</v>
      </c>
      <c r="K681" s="35">
        <f ca="1">J681/MAX(J$49:J681)-1</f>
        <v>0</v>
      </c>
      <c r="L681" s="32">
        <f t="shared" ca="1" si="356"/>
        <v>3725.9583082556701</v>
      </c>
      <c r="M681" s="33">
        <f t="shared" ca="1" si="371"/>
        <v>1</v>
      </c>
      <c r="N681" s="34">
        <f t="shared" ca="1" si="372"/>
        <v>0.10670525779121798</v>
      </c>
      <c r="O681" s="34">
        <f t="shared" ca="1" si="373"/>
        <v>158.23497049903696</v>
      </c>
      <c r="P681" s="35">
        <f ca="1">O681/MAX(O$49:O681)-1</f>
        <v>0</v>
      </c>
      <c r="Q681" s="32">
        <f t="shared" ca="1" si="357"/>
        <v>3131.2452663101972</v>
      </c>
      <c r="R681" s="33">
        <f t="shared" ca="1" si="374"/>
        <v>1</v>
      </c>
      <c r="S681" s="34">
        <f t="shared" ca="1" si="375"/>
        <v>0.10670525779121798</v>
      </c>
      <c r="T681" s="34">
        <f t="shared" ca="1" si="376"/>
        <v>135.62005777095331</v>
      </c>
      <c r="U681" s="35">
        <f ca="1">T681/MAX(T$49:T681)-1</f>
        <v>0</v>
      </c>
      <c r="V681" s="32">
        <f t="shared" ca="1" si="358"/>
        <v>4008.0494038332236</v>
      </c>
      <c r="W681" s="33">
        <f t="shared" ca="1" si="377"/>
        <v>1</v>
      </c>
      <c r="X681" s="34">
        <f t="shared" ca="1" si="378"/>
        <v>0.10670525779121798</v>
      </c>
      <c r="Y681" s="34">
        <f t="shared" ca="1" si="379"/>
        <v>56.009006309999059</v>
      </c>
      <c r="Z681" s="35">
        <f ca="1">Y681/MAX(Y$49:Y681)-1</f>
        <v>-0.38467657622854134</v>
      </c>
      <c r="AA681" s="32">
        <f t="shared" ca="1" si="359"/>
        <v>4008.0494038332236</v>
      </c>
      <c r="AB681" s="33">
        <f t="shared" ca="1" si="380"/>
        <v>1</v>
      </c>
      <c r="AC681" s="34">
        <f t="shared" ca="1" si="381"/>
        <v>0.10670525779121798</v>
      </c>
      <c r="AD681" s="34">
        <f t="shared" ca="1" si="382"/>
        <v>268.74167895819801</v>
      </c>
      <c r="AE681" s="35">
        <f ca="1">AD681/MAX(AD$49:AD681)-1</f>
        <v>0</v>
      </c>
      <c r="AF681" s="32">
        <f t="shared" ca="1" si="360"/>
        <v>3725.9583082556701</v>
      </c>
      <c r="AG681" s="33">
        <f t="shared" ca="1" si="383"/>
        <v>1</v>
      </c>
      <c r="AH681" s="34">
        <f t="shared" ca="1" si="384"/>
        <v>0.10670525779121798</v>
      </c>
      <c r="AI681" s="34">
        <f t="shared" ca="1" si="385"/>
        <v>182.82896481491812</v>
      </c>
      <c r="AJ681" s="35">
        <f ca="1">AI681/MAX(AI$49:AI681)-1</f>
        <v>0</v>
      </c>
      <c r="AK681" s="32">
        <f t="shared" ca="1" si="361"/>
        <v>3725.9583082556701</v>
      </c>
      <c r="AL681" s="33">
        <f t="shared" ca="1" si="362"/>
        <v>1</v>
      </c>
      <c r="AM681" s="34">
        <f t="shared" ca="1" si="386"/>
        <v>0.10670525779121798</v>
      </c>
      <c r="AN681" s="34">
        <f t="shared" ca="1" si="387"/>
        <v>164.99959433181726</v>
      </c>
      <c r="AO681" s="35">
        <f ca="1">AN681/MAX(AN$49:AN681)-1</f>
        <v>0</v>
      </c>
      <c r="AP681" s="32">
        <f t="shared" ca="1" si="363"/>
        <v>3954.4758696158906</v>
      </c>
      <c r="AQ681" s="33">
        <f t="shared" ca="1" si="364"/>
        <v>1</v>
      </c>
      <c r="AR681" s="34">
        <f t="shared" ca="1" si="388"/>
        <v>0.10670525779121798</v>
      </c>
      <c r="AS681" s="34">
        <f t="shared" ca="1" si="389"/>
        <v>187.65925815867521</v>
      </c>
      <c r="AT681" s="35">
        <f ca="1">AS681/MAX(AS$49:AS681)-1</f>
        <v>0</v>
      </c>
      <c r="AU681" s="32">
        <f t="shared" ca="1" si="365"/>
        <v>3890.8464283186136</v>
      </c>
      <c r="AV681" s="33">
        <f t="shared" ca="1" si="366"/>
        <v>1</v>
      </c>
      <c r="AW681" s="34">
        <f t="shared" ca="1" si="390"/>
        <v>0.10670525779121798</v>
      </c>
      <c r="AX681" s="34">
        <f t="shared" ca="1" si="391"/>
        <v>208.24772794345083</v>
      </c>
      <c r="AY681" s="35">
        <f ca="1">AX681/MAX(AX$49:AX681)-1</f>
        <v>0</v>
      </c>
      <c r="AZ681" s="20"/>
      <c r="BA681" s="20"/>
      <c r="BB681" s="20"/>
      <c r="BC681" s="20"/>
      <c r="BD681" s="20"/>
      <c r="BE681" s="20"/>
      <c r="BF681" s="20"/>
      <c r="BG681" s="20"/>
      <c r="BH681" s="20"/>
      <c r="BJ681" s="7">
        <f ca="1">AVERAGE(B679:B681)</f>
        <v>4008.0494038332236</v>
      </c>
      <c r="BK681" s="7">
        <f ca="1">AVERAGE(B676:B681)</f>
        <v>3899.5796994382349</v>
      </c>
      <c r="BL681" s="7">
        <f ca="1">AVERAGE(B670:B681)</f>
        <v>3650.7768392865651</v>
      </c>
      <c r="BM681" s="7">
        <f ca="1">AVERAGE(B664:B681)</f>
        <v>3350.8755716510173</v>
      </c>
      <c r="BN681" s="7">
        <f ca="1">AVERAGE(B658:B681)</f>
        <v>3131.2452663101972</v>
      </c>
      <c r="BO681" s="5">
        <f ca="1">IF($B680&gt;=BJ680,$D681,$C681)*0.2+IF($B680&gt;=BK680,$D681,$C681)*0.2+IF($B680&gt;=BL680,$D681,$C681)*0.2+IF($B680&gt;=BM680,$D681,$C681)*0.2+IF($B680&gt;=BN680,$D681,$C681)*0.2</f>
        <v>0.10670525779121798</v>
      </c>
      <c r="BP681" s="3">
        <f t="shared" ca="1" si="367"/>
        <v>22371.214174970653</v>
      </c>
      <c r="BQ681" s="5">
        <f ca="1">BP681/MAX($BP$36:BP681)-1</f>
        <v>0</v>
      </c>
      <c r="BR681" s="3">
        <f t="shared" ca="1" si="392"/>
        <v>259.54136749167623</v>
      </c>
      <c r="BS681" s="4">
        <f ca="1">BR681/MAX($BR$578:BR681)-1</f>
        <v>0</v>
      </c>
    </row>
    <row r="682" spans="1:71" x14ac:dyDescent="0.2">
      <c r="A682" s="15">
        <v>29128</v>
      </c>
      <c r="B682" s="18">
        <v>4867.2639532055009</v>
      </c>
      <c r="C682" s="17">
        <f t="shared" ca="1" si="393"/>
        <v>5.8333333333333336E-3</v>
      </c>
      <c r="D682" s="17">
        <f ca="1">B682/B681-1</f>
        <v>0.13032236558514976</v>
      </c>
      <c r="E682" s="20">
        <f t="shared" ca="1" si="354"/>
        <v>33.371009183485526</v>
      </c>
      <c r="F682" s="20">
        <f ca="1">E682/MAX(E$49:E682)-1</f>
        <v>0</v>
      </c>
      <c r="G682" s="32">
        <f t="shared" ca="1" si="355"/>
        <v>4354.7511820478712</v>
      </c>
      <c r="H682" s="33">
        <f t="shared" ca="1" si="368"/>
        <v>1</v>
      </c>
      <c r="I682" s="34">
        <f t="shared" ca="1" si="369"/>
        <v>0.13032236558514976</v>
      </c>
      <c r="J682" s="34">
        <f t="shared" ca="1" si="370"/>
        <v>264.99405478747082</v>
      </c>
      <c r="K682" s="35">
        <f ca="1">J682/MAX(J$49:J682)-1</f>
        <v>0</v>
      </c>
      <c r="L682" s="32">
        <f t="shared" ca="1" si="356"/>
        <v>3905.8117331023777</v>
      </c>
      <c r="M682" s="33">
        <f t="shared" ca="1" si="371"/>
        <v>1</v>
      </c>
      <c r="N682" s="34">
        <f t="shared" ca="1" si="372"/>
        <v>0.13032236558514976</v>
      </c>
      <c r="O682" s="34">
        <f t="shared" ca="1" si="373"/>
        <v>178.85652617276784</v>
      </c>
      <c r="P682" s="35">
        <f ca="1">O682/MAX(O$49:O682)-1</f>
        <v>0</v>
      </c>
      <c r="Q682" s="32">
        <f t="shared" ca="1" si="357"/>
        <v>3235.2111076095221</v>
      </c>
      <c r="R682" s="33">
        <f t="shared" ca="1" si="374"/>
        <v>1</v>
      </c>
      <c r="S682" s="34">
        <f t="shared" ca="1" si="375"/>
        <v>0.13032236558514976</v>
      </c>
      <c r="T682" s="34">
        <f t="shared" ca="1" si="376"/>
        <v>153.29438452045861</v>
      </c>
      <c r="U682" s="35">
        <f ca="1">T682/MAX(T$49:T682)-1</f>
        <v>0</v>
      </c>
      <c r="V682" s="32">
        <f t="shared" ca="1" si="358"/>
        <v>4354.7511820478712</v>
      </c>
      <c r="W682" s="33">
        <f t="shared" ca="1" si="377"/>
        <v>1</v>
      </c>
      <c r="X682" s="34">
        <f t="shared" ca="1" si="378"/>
        <v>0.13032236558514976</v>
      </c>
      <c r="Y682" s="34">
        <f t="shared" ca="1" si="379"/>
        <v>63.308232506391718</v>
      </c>
      <c r="Z682" s="35">
        <f ca="1">Y682/MAX(Y$49:Y682)-1</f>
        <v>-0.30448617204269135</v>
      </c>
      <c r="AA682" s="32">
        <f t="shared" ca="1" si="359"/>
        <v>4354.7511820478712</v>
      </c>
      <c r="AB682" s="33">
        <f t="shared" ca="1" si="380"/>
        <v>1</v>
      </c>
      <c r="AC682" s="34">
        <f t="shared" ca="1" si="381"/>
        <v>0.13032236558514976</v>
      </c>
      <c r="AD682" s="34">
        <f t="shared" ca="1" si="382"/>
        <v>303.76473029135525</v>
      </c>
      <c r="AE682" s="35">
        <f ca="1">AD682/MAX(AD$49:AD682)-1</f>
        <v>0</v>
      </c>
      <c r="AF682" s="32">
        <f t="shared" ca="1" si="360"/>
        <v>3905.8117331023777</v>
      </c>
      <c r="AG682" s="33">
        <f t="shared" ca="1" si="383"/>
        <v>1</v>
      </c>
      <c r="AH682" s="34">
        <f t="shared" ca="1" si="384"/>
        <v>0.13032236558514976</v>
      </c>
      <c r="AI682" s="34">
        <f t="shared" ca="1" si="385"/>
        <v>206.65566800708237</v>
      </c>
      <c r="AJ682" s="35">
        <f ca="1">AI682/MAX(AI$49:AI682)-1</f>
        <v>0</v>
      </c>
      <c r="AK682" s="32">
        <f t="shared" ca="1" si="361"/>
        <v>3905.8117331023777</v>
      </c>
      <c r="AL682" s="33">
        <f t="shared" ca="1" si="362"/>
        <v>1</v>
      </c>
      <c r="AM682" s="34">
        <f t="shared" ca="1" si="386"/>
        <v>0.13032236558514976</v>
      </c>
      <c r="AN682" s="34">
        <f t="shared" ca="1" si="387"/>
        <v>186.50273178572976</v>
      </c>
      <c r="AO682" s="35">
        <f ca="1">AN682/MAX(AN$49:AN682)-1</f>
        <v>0</v>
      </c>
      <c r="AP682" s="32">
        <f t="shared" ca="1" si="363"/>
        <v>4306.0847961597192</v>
      </c>
      <c r="AQ682" s="33">
        <f t="shared" ca="1" si="364"/>
        <v>1</v>
      </c>
      <c r="AR682" s="34">
        <f t="shared" ca="1" si="388"/>
        <v>0.13032236558514976</v>
      </c>
      <c r="AS682" s="34">
        <f t="shared" ca="1" si="389"/>
        <v>212.11545660586808</v>
      </c>
      <c r="AT682" s="35">
        <f ca="1">AS682/MAX(AS$49:AS682)-1</f>
        <v>0</v>
      </c>
      <c r="AU682" s="32">
        <f t="shared" ca="1" si="365"/>
        <v>4008.0494038332236</v>
      </c>
      <c r="AV682" s="33">
        <f t="shared" ca="1" si="366"/>
        <v>1</v>
      </c>
      <c r="AW682" s="34">
        <f t="shared" ca="1" si="390"/>
        <v>0.13032236558514976</v>
      </c>
      <c r="AX682" s="34">
        <f t="shared" ca="1" si="391"/>
        <v>235.38706447677404</v>
      </c>
      <c r="AY682" s="35">
        <f ca="1">AX682/MAX(AX$49:AX682)-1</f>
        <v>0</v>
      </c>
      <c r="AZ682" s="20"/>
      <c r="BA682" s="20"/>
      <c r="BB682" s="20"/>
      <c r="BC682" s="20"/>
      <c r="BD682" s="20"/>
      <c r="BE682" s="20"/>
      <c r="BF682" s="20"/>
      <c r="BG682" s="20"/>
      <c r="BH682" s="20"/>
      <c r="BJ682" s="7">
        <f ca="1">AVERAGE(B680:B682)</f>
        <v>4354.7511820478712</v>
      </c>
      <c r="BK682" s="7">
        <f ca="1">AVERAGE(B677:B682)</f>
        <v>4088.8752300424712</v>
      </c>
      <c r="BL682" s="7">
        <f ca="1">AVERAGE(B671:B682)</f>
        <v>3791.1867163875227</v>
      </c>
      <c r="BM682" s="7">
        <f ca="1">AVERAGE(B665:B682)</f>
        <v>3486.0166139377852</v>
      </c>
      <c r="BN682" s="7">
        <f ca="1">AVERAGE(B659:B682)</f>
        <v>3235.2111076095221</v>
      </c>
      <c r="BO682" s="5">
        <f ca="1">IF($B681&gt;=BJ681,$D682,$C682)*0.2+IF($B681&gt;=BK681,$D682,$C682)*0.2+IF($B681&gt;=BL681,$D682,$C682)*0.2+IF($B681&gt;=BM681,$D682,$C682)*0.2+IF($B681&gt;=BN681,$D682,$C682)*0.2</f>
        <v>0.13032236558514976</v>
      </c>
      <c r="BP682" s="3">
        <f t="shared" ca="1" si="367"/>
        <v>25286.683727264863</v>
      </c>
      <c r="BQ682" s="5">
        <f ca="1">BP682/MAX($BP$36:BP682)-1</f>
        <v>0</v>
      </c>
      <c r="BR682" s="3">
        <f t="shared" ca="1" si="392"/>
        <v>293.36541247039617</v>
      </c>
      <c r="BS682" s="4">
        <f ca="1">BR682/MAX($BR$578:BR682)-1</f>
        <v>0</v>
      </c>
    </row>
    <row r="683" spans="1:71" x14ac:dyDescent="0.2">
      <c r="A683" s="15">
        <v>29159</v>
      </c>
      <c r="B683" s="18">
        <v>5034.4339462305488</v>
      </c>
      <c r="C683" s="17">
        <f t="shared" ca="1" si="393"/>
        <v>5.8333333333333336E-3</v>
      </c>
      <c r="D683" s="17">
        <f ca="1">B683/B682-1</f>
        <v>3.434578330500293E-2</v>
      </c>
      <c r="E683" s="20">
        <f t="shared" ca="1" si="354"/>
        <v>34.517162633570784</v>
      </c>
      <c r="F683" s="20">
        <f ca="1">E683/MAX(E$49:E683)-1</f>
        <v>0</v>
      </c>
      <c r="G683" s="32">
        <f t="shared" ca="1" si="355"/>
        <v>4735.9275651985899</v>
      </c>
      <c r="H683" s="33">
        <f t="shared" ca="1" si="368"/>
        <v>1</v>
      </c>
      <c r="I683" s="34">
        <f t="shared" ca="1" si="369"/>
        <v>3.434578330500293E-2</v>
      </c>
      <c r="J683" s="34">
        <f t="shared" ca="1" si="370"/>
        <v>274.09548317031539</v>
      </c>
      <c r="K683" s="35">
        <f ca="1">J683/MAX(J$49:J683)-1</f>
        <v>0</v>
      </c>
      <c r="L683" s="32">
        <f t="shared" ca="1" si="356"/>
        <v>4074.2145966822586</v>
      </c>
      <c r="M683" s="33">
        <f t="shared" ca="1" si="371"/>
        <v>1</v>
      </c>
      <c r="N683" s="34">
        <f t="shared" ca="1" si="372"/>
        <v>3.434578330500293E-2</v>
      </c>
      <c r="O683" s="34">
        <f t="shared" ca="1" si="373"/>
        <v>184.9994936633833</v>
      </c>
      <c r="P683" s="35">
        <f ca="1">O683/MAX(O$49:O683)-1</f>
        <v>0</v>
      </c>
      <c r="Q683" s="32">
        <f t="shared" ca="1" si="357"/>
        <v>3346.0947837758722</v>
      </c>
      <c r="R683" s="33">
        <f t="shared" ca="1" si="374"/>
        <v>1</v>
      </c>
      <c r="S683" s="34">
        <f t="shared" ca="1" si="375"/>
        <v>3.434578330500293E-2</v>
      </c>
      <c r="T683" s="34">
        <f t="shared" ca="1" si="376"/>
        <v>158.55940023307207</v>
      </c>
      <c r="U683" s="35">
        <f ca="1">T683/MAX(T$49:T683)-1</f>
        <v>0</v>
      </c>
      <c r="V683" s="32">
        <f t="shared" ca="1" si="358"/>
        <v>4735.9275651985899</v>
      </c>
      <c r="W683" s="33">
        <f t="shared" ca="1" si="377"/>
        <v>1</v>
      </c>
      <c r="X683" s="34">
        <f t="shared" ca="1" si="378"/>
        <v>3.434578330500293E-2</v>
      </c>
      <c r="Y683" s="34">
        <f t="shared" ca="1" si="379"/>
        <v>65.482603341478992</v>
      </c>
      <c r="Z683" s="35">
        <f ca="1">Y683/MAX(Y$49:Y683)-1</f>
        <v>-0.28059820482203646</v>
      </c>
      <c r="AA683" s="32">
        <f t="shared" ca="1" si="359"/>
        <v>4735.9275651985899</v>
      </c>
      <c r="AB683" s="33">
        <f t="shared" ca="1" si="380"/>
        <v>1</v>
      </c>
      <c r="AC683" s="34">
        <f t="shared" ca="1" si="381"/>
        <v>3.434578330500293E-2</v>
      </c>
      <c r="AD683" s="34">
        <f t="shared" ca="1" si="382"/>
        <v>314.19776789364482</v>
      </c>
      <c r="AE683" s="35">
        <f ca="1">AD683/MAX(AD$49:AD683)-1</f>
        <v>0</v>
      </c>
      <c r="AF683" s="32">
        <f t="shared" ca="1" si="360"/>
        <v>4074.2145966822586</v>
      </c>
      <c r="AG683" s="33">
        <f t="shared" ca="1" si="383"/>
        <v>1</v>
      </c>
      <c r="AH683" s="34">
        <f t="shared" ca="1" si="384"/>
        <v>3.434578330500293E-2</v>
      </c>
      <c r="AI683" s="34">
        <f t="shared" ca="1" si="385"/>
        <v>213.75341879920424</v>
      </c>
      <c r="AJ683" s="35">
        <f ca="1">AI683/MAX(AI$49:AI683)-1</f>
        <v>0</v>
      </c>
      <c r="AK683" s="32">
        <f t="shared" ca="1" si="361"/>
        <v>4074.2145966822586</v>
      </c>
      <c r="AL683" s="33">
        <f t="shared" ca="1" si="362"/>
        <v>1</v>
      </c>
      <c r="AM683" s="34">
        <f t="shared" ca="1" si="386"/>
        <v>3.434578330500293E-2</v>
      </c>
      <c r="AN683" s="34">
        <f t="shared" ca="1" si="387"/>
        <v>192.90831419743353</v>
      </c>
      <c r="AO683" s="35">
        <f ca="1">AN683/MAX(AN$49:AN683)-1</f>
        <v>0</v>
      </c>
      <c r="AP683" s="32">
        <f t="shared" ca="1" si="363"/>
        <v>4867.2639532055009</v>
      </c>
      <c r="AQ683" s="33">
        <f t="shared" ca="1" si="364"/>
        <v>1</v>
      </c>
      <c r="AR683" s="34">
        <f t="shared" ca="1" si="388"/>
        <v>3.434578330500293E-2</v>
      </c>
      <c r="AS683" s="34">
        <f t="shared" ca="1" si="389"/>
        <v>219.40072811409496</v>
      </c>
      <c r="AT683" s="35">
        <f ca="1">AS683/MAX(AS$49:AS683)-1</f>
        <v>0</v>
      </c>
      <c r="AU683" s="32">
        <f t="shared" ca="1" si="365"/>
        <v>4354.7511820478712</v>
      </c>
      <c r="AV683" s="33">
        <f t="shared" ca="1" si="366"/>
        <v>1</v>
      </c>
      <c r="AW683" s="34">
        <f t="shared" ca="1" si="390"/>
        <v>3.434578330500293E-2</v>
      </c>
      <c r="AX683" s="34">
        <f t="shared" ca="1" si="391"/>
        <v>243.47161758609408</v>
      </c>
      <c r="AY683" s="35">
        <f ca="1">AX683/MAX(AX$49:AX683)-1</f>
        <v>0</v>
      </c>
      <c r="AZ683" s="20"/>
      <c r="BA683" s="20"/>
      <c r="BB683" s="20"/>
      <c r="BC683" s="20"/>
      <c r="BD683" s="20"/>
      <c r="BE683" s="20"/>
      <c r="BF683" s="20"/>
      <c r="BG683" s="20"/>
      <c r="BH683" s="20"/>
      <c r="BJ683" s="7">
        <f ca="1">AVERAGE(B681:B683)</f>
        <v>4735.9275651985899</v>
      </c>
      <c r="BK683" s="7">
        <f ca="1">AVERAGE(B678:B683)</f>
        <v>4313.3869967586024</v>
      </c>
      <c r="BL683" s="7">
        <f ca="1">AVERAGE(B672:B683)</f>
        <v>3930.1067484993964</v>
      </c>
      <c r="BM683" s="7">
        <f ca="1">AVERAGE(B666:B683)</f>
        <v>3626.9971132948031</v>
      </c>
      <c r="BN683" s="7">
        <f ca="1">AVERAGE(B660:B683)</f>
        <v>3346.0947837758722</v>
      </c>
      <c r="BO683" s="5">
        <f ca="1">IF($B682&gt;=BJ682,$D683,$C683)*0.2+IF($B682&gt;=BK682,$D683,$C683)*0.2+IF($B682&gt;=BL682,$D683,$C683)*0.2+IF($B682&gt;=BM682,$D683,$C683)*0.2+IF($B682&gt;=BN682,$D683,$C683)*0.2</f>
        <v>3.434578330500293E-2</v>
      </c>
      <c r="BP683" s="3">
        <f t="shared" ca="1" si="367"/>
        <v>26155.174687063645</v>
      </c>
      <c r="BQ683" s="5">
        <f ca="1">BP683/MAX($BP$36:BP683)-1</f>
        <v>0</v>
      </c>
      <c r="BR683" s="3">
        <f t="shared" ca="1" si="392"/>
        <v>303.44127735628717</v>
      </c>
      <c r="BS683" s="4">
        <f ca="1">BR683/MAX($BR$578:BR683)-1</f>
        <v>0</v>
      </c>
    </row>
    <row r="684" spans="1:71" x14ac:dyDescent="0.2">
      <c r="A684" s="15">
        <v>29189</v>
      </c>
      <c r="B684" s="18">
        <v>5364.0485495934936</v>
      </c>
      <c r="C684" s="17">
        <f t="shared" ca="1" si="393"/>
        <v>5.8333333333333336E-3</v>
      </c>
      <c r="D684" s="17">
        <f ca="1">B684/B683-1</f>
        <v>6.5472028610036315E-2</v>
      </c>
      <c r="E684" s="20">
        <f t="shared" ca="1" si="354"/>
        <v>36.777071293053204</v>
      </c>
      <c r="F684" s="20">
        <f ca="1">E684/MAX(E$49:E684)-1</f>
        <v>0</v>
      </c>
      <c r="G684" s="32">
        <f t="shared" ca="1" si="355"/>
        <v>5088.5821496765147</v>
      </c>
      <c r="H684" s="33">
        <f t="shared" ca="1" si="368"/>
        <v>1</v>
      </c>
      <c r="I684" s="34">
        <f t="shared" ca="1" si="369"/>
        <v>6.5472028610036315E-2</v>
      </c>
      <c r="J684" s="34">
        <f t="shared" ca="1" si="370"/>
        <v>292.04107048632403</v>
      </c>
      <c r="K684" s="35">
        <f ca="1">J684/MAX(J$49:J684)-1</f>
        <v>0</v>
      </c>
      <c r="L684" s="32">
        <f t="shared" ca="1" si="356"/>
        <v>4246.3224578155996</v>
      </c>
      <c r="M684" s="33">
        <f t="shared" ca="1" si="371"/>
        <v>1</v>
      </c>
      <c r="N684" s="34">
        <f t="shared" ca="1" si="372"/>
        <v>6.5472028610036315E-2</v>
      </c>
      <c r="O684" s="34">
        <f t="shared" ca="1" si="373"/>
        <v>197.11178580535457</v>
      </c>
      <c r="P684" s="35">
        <f ca="1">O684/MAX(O$49:O684)-1</f>
        <v>0</v>
      </c>
      <c r="Q684" s="32">
        <f t="shared" ca="1" si="357"/>
        <v>3468.5821939082289</v>
      </c>
      <c r="R684" s="33">
        <f t="shared" ca="1" si="374"/>
        <v>1</v>
      </c>
      <c r="S684" s="34">
        <f t="shared" ca="1" si="375"/>
        <v>6.5472028610036315E-2</v>
      </c>
      <c r="T684" s="34">
        <f t="shared" ca="1" si="376"/>
        <v>168.94060582152196</v>
      </c>
      <c r="U684" s="35">
        <f ca="1">T684/MAX(T$49:T684)-1</f>
        <v>0</v>
      </c>
      <c r="V684" s="32">
        <f t="shared" ca="1" si="358"/>
        <v>5088.5821496765147</v>
      </c>
      <c r="W684" s="33">
        <f t="shared" ca="1" si="377"/>
        <v>1</v>
      </c>
      <c r="X684" s="34">
        <f t="shared" ca="1" si="378"/>
        <v>6.5472028610036315E-2</v>
      </c>
      <c r="Y684" s="34">
        <f t="shared" ca="1" si="379"/>
        <v>69.769882220911967</v>
      </c>
      <c r="Z684" s="35">
        <f ca="1">Y684/MAX(Y$49:Y684)-1</f>
        <v>-0.23349750990603335</v>
      </c>
      <c r="AA684" s="32">
        <f t="shared" ca="1" si="359"/>
        <v>5088.5821496765147</v>
      </c>
      <c r="AB684" s="33">
        <f t="shared" ca="1" si="380"/>
        <v>1</v>
      </c>
      <c r="AC684" s="34">
        <f t="shared" ca="1" si="381"/>
        <v>6.5472028610036315E-2</v>
      </c>
      <c r="AD684" s="34">
        <f t="shared" ca="1" si="382"/>
        <v>334.76893314238708</v>
      </c>
      <c r="AE684" s="35">
        <f ca="1">AD684/MAX(AD$49:AD684)-1</f>
        <v>0</v>
      </c>
      <c r="AF684" s="32">
        <f t="shared" ca="1" si="360"/>
        <v>4246.3224578155996</v>
      </c>
      <c r="AG684" s="33">
        <f t="shared" ca="1" si="383"/>
        <v>1</v>
      </c>
      <c r="AH684" s="34">
        <f t="shared" ca="1" si="384"/>
        <v>6.5472028610036315E-2</v>
      </c>
      <c r="AI684" s="34">
        <f t="shared" ca="1" si="385"/>
        <v>227.74828875031881</v>
      </c>
      <c r="AJ684" s="35">
        <f ca="1">AI684/MAX(AI$49:AI684)-1</f>
        <v>0</v>
      </c>
      <c r="AK684" s="32">
        <f t="shared" ca="1" si="361"/>
        <v>4246.3224578155996</v>
      </c>
      <c r="AL684" s="33">
        <f t="shared" ca="1" si="362"/>
        <v>1</v>
      </c>
      <c r="AM684" s="34">
        <f t="shared" ca="1" si="386"/>
        <v>6.5472028610036315E-2</v>
      </c>
      <c r="AN684" s="34">
        <f t="shared" ca="1" si="387"/>
        <v>205.53841286368177</v>
      </c>
      <c r="AO684" s="35">
        <f ca="1">AN684/MAX(AN$49:AN684)-1</f>
        <v>0</v>
      </c>
      <c r="AP684" s="32">
        <f t="shared" ca="1" si="363"/>
        <v>5034.4339462305488</v>
      </c>
      <c r="AQ684" s="33">
        <f t="shared" ca="1" si="364"/>
        <v>1</v>
      </c>
      <c r="AR684" s="34">
        <f t="shared" ca="1" si="388"/>
        <v>6.5472028610036315E-2</v>
      </c>
      <c r="AS684" s="34">
        <f t="shared" ca="1" si="389"/>
        <v>233.76533886224379</v>
      </c>
      <c r="AT684" s="35">
        <f ca="1">AS684/MAX(AS$49:AS684)-1</f>
        <v>0</v>
      </c>
      <c r="AU684" s="32">
        <f t="shared" ca="1" si="365"/>
        <v>4735.9275651985899</v>
      </c>
      <c r="AV684" s="33">
        <f t="shared" ca="1" si="366"/>
        <v>1</v>
      </c>
      <c r="AW684" s="34">
        <f t="shared" ca="1" si="390"/>
        <v>6.5472028610036315E-2</v>
      </c>
      <c r="AX684" s="34">
        <f t="shared" ca="1" si="391"/>
        <v>259.41219829842265</v>
      </c>
      <c r="AY684" s="35">
        <f ca="1">AX684/MAX(AX$49:AX684)-1</f>
        <v>0</v>
      </c>
      <c r="AZ684" s="20"/>
      <c r="BA684" s="20"/>
      <c r="BB684" s="20"/>
      <c r="BC684" s="20"/>
      <c r="BD684" s="20"/>
      <c r="BE684" s="20"/>
      <c r="BF684" s="20"/>
      <c r="BG684" s="20"/>
      <c r="BH684" s="20"/>
      <c r="BJ684" s="7">
        <f ca="1">AVERAGE(B682:B684)</f>
        <v>5088.5821496765147</v>
      </c>
      <c r="BK684" s="7">
        <f ca="1">AVERAGE(B679:B684)</f>
        <v>4548.3157767548691</v>
      </c>
      <c r="BL684" s="7">
        <f ca="1">AVERAGE(B673:B684)</f>
        <v>4121.3833189039851</v>
      </c>
      <c r="BM684" s="7">
        <f ca="1">AVERAGE(B667:B684)</f>
        <v>3778.9932325823465</v>
      </c>
      <c r="BN684" s="7">
        <f ca="1">AVERAGE(B661:B684)</f>
        <v>3468.5821939082289</v>
      </c>
      <c r="BO684" s="5">
        <f ca="1">IF($B683&gt;=BJ683,$D684,$C684)*0.2+IF($B683&gt;=BK683,$D684,$C684)*0.2+IF($B683&gt;=BL683,$D684,$C684)*0.2+IF($B683&gt;=BM683,$D684,$C684)*0.2+IF($B683&gt;=BN683,$D684,$C684)*0.2</f>
        <v>6.5472028610036315E-2</v>
      </c>
      <c r="BP684" s="3">
        <f t="shared" ca="1" si="367"/>
        <v>27867.607032475575</v>
      </c>
      <c r="BQ684" s="5">
        <f ca="1">BP684/MAX($BP$36:BP684)-1</f>
        <v>0</v>
      </c>
      <c r="BR684" s="3">
        <f t="shared" ca="1" si="392"/>
        <v>323.30819334882398</v>
      </c>
      <c r="BS684" s="4">
        <f ca="1">BR684/MAX($BR$578:BR684)-1</f>
        <v>0</v>
      </c>
    </row>
    <row r="685" spans="1:71" x14ac:dyDescent="0.2">
      <c r="A685" s="15">
        <v>29220</v>
      </c>
      <c r="B685" s="18">
        <v>6120.6088715386932</v>
      </c>
      <c r="C685" s="17">
        <f t="shared" ca="1" si="393"/>
        <v>5.8333333333333336E-3</v>
      </c>
      <c r="D685" s="17">
        <f ca="1">B685/B684-1</f>
        <v>0.14104278045778207</v>
      </c>
      <c r="E685" s="20">
        <f t="shared" ca="1" si="354"/>
        <v>41.964211685319505</v>
      </c>
      <c r="F685" s="20">
        <f ca="1">E685/MAX(E$49:E685)-1</f>
        <v>0</v>
      </c>
      <c r="G685" s="32">
        <f t="shared" ca="1" si="355"/>
        <v>5506.3637891209119</v>
      </c>
      <c r="H685" s="33">
        <f t="shared" ca="1" si="368"/>
        <v>1</v>
      </c>
      <c r="I685" s="34">
        <f t="shared" ca="1" si="369"/>
        <v>0.14104278045778207</v>
      </c>
      <c r="J685" s="34">
        <f t="shared" ca="1" si="370"/>
        <v>333.23135507558231</v>
      </c>
      <c r="K685" s="35">
        <f ca="1">J685/MAX(J$49:J685)-1</f>
        <v>0</v>
      </c>
      <c r="L685" s="32">
        <f t="shared" ca="1" si="356"/>
        <v>4478.3833517197645</v>
      </c>
      <c r="M685" s="33">
        <f t="shared" ca="1" si="371"/>
        <v>1</v>
      </c>
      <c r="N685" s="34">
        <f t="shared" ca="1" si="372"/>
        <v>0.14104278045778207</v>
      </c>
      <c r="O685" s="34">
        <f t="shared" ca="1" si="373"/>
        <v>224.91298013634056</v>
      </c>
      <c r="P685" s="35">
        <f ca="1">O685/MAX(O$49:O685)-1</f>
        <v>0</v>
      </c>
      <c r="Q685" s="32">
        <f t="shared" ca="1" si="357"/>
        <v>3614.7604073303009</v>
      </c>
      <c r="R685" s="33">
        <f t="shared" ca="1" si="374"/>
        <v>1</v>
      </c>
      <c r="S685" s="34">
        <f t="shared" ca="1" si="375"/>
        <v>0.14104278045778207</v>
      </c>
      <c r="T685" s="34">
        <f t="shared" ca="1" si="376"/>
        <v>192.76845859881158</v>
      </c>
      <c r="U685" s="35">
        <f ca="1">T685/MAX(T$49:T685)-1</f>
        <v>0</v>
      </c>
      <c r="V685" s="32">
        <f t="shared" ca="1" si="358"/>
        <v>5506.3637891209119</v>
      </c>
      <c r="W685" s="33">
        <f t="shared" ca="1" si="377"/>
        <v>1</v>
      </c>
      <c r="X685" s="34">
        <f t="shared" ca="1" si="378"/>
        <v>0.14104278045778207</v>
      </c>
      <c r="Y685" s="34">
        <f t="shared" ca="1" si="379"/>
        <v>79.61042040156137</v>
      </c>
      <c r="Z685" s="35">
        <f ca="1">Y685/MAX(Y$49:Y685)-1</f>
        <v>-0.12538786747536668</v>
      </c>
      <c r="AA685" s="32">
        <f t="shared" ca="1" si="359"/>
        <v>5506.3637891209119</v>
      </c>
      <c r="AB685" s="33">
        <f t="shared" ca="1" si="380"/>
        <v>1</v>
      </c>
      <c r="AC685" s="34">
        <f t="shared" ca="1" si="381"/>
        <v>0.14104278045778207</v>
      </c>
      <c r="AD685" s="34">
        <f t="shared" ca="1" si="382"/>
        <v>381.98567428367471</v>
      </c>
      <c r="AE685" s="35">
        <f ca="1">AD685/MAX(AD$49:AD685)-1</f>
        <v>0</v>
      </c>
      <c r="AF685" s="32">
        <f t="shared" ca="1" si="360"/>
        <v>4478.3833517197645</v>
      </c>
      <c r="AG685" s="33">
        <f t="shared" ca="1" si="383"/>
        <v>1</v>
      </c>
      <c r="AH685" s="34">
        <f t="shared" ca="1" si="384"/>
        <v>0.14104278045778207</v>
      </c>
      <c r="AI685" s="34">
        <f t="shared" ca="1" si="385"/>
        <v>259.87054064016559</v>
      </c>
      <c r="AJ685" s="35">
        <f ca="1">AI685/MAX(AI$49:AI685)-1</f>
        <v>0</v>
      </c>
      <c r="AK685" s="32">
        <f t="shared" ca="1" si="361"/>
        <v>4478.3833517197645</v>
      </c>
      <c r="AL685" s="33">
        <f t="shared" ca="1" si="362"/>
        <v>1</v>
      </c>
      <c r="AM685" s="34">
        <f t="shared" ca="1" si="386"/>
        <v>0.14104278045778207</v>
      </c>
      <c r="AN685" s="34">
        <f t="shared" ca="1" si="387"/>
        <v>234.52812210485502</v>
      </c>
      <c r="AO685" s="35">
        <f ca="1">AN685/MAX(AN$49:AN685)-1</f>
        <v>0</v>
      </c>
      <c r="AP685" s="32">
        <f t="shared" ca="1" si="363"/>
        <v>5364.0485495934936</v>
      </c>
      <c r="AQ685" s="33">
        <f t="shared" ca="1" si="364"/>
        <v>1</v>
      </c>
      <c r="AR685" s="34">
        <f t="shared" ca="1" si="388"/>
        <v>0.14104278045778207</v>
      </c>
      <c r="AS685" s="34">
        <f t="shared" ca="1" si="389"/>
        <v>266.73625223003029</v>
      </c>
      <c r="AT685" s="35">
        <f ca="1">AS685/MAX(AS$49:AS685)-1</f>
        <v>0</v>
      </c>
      <c r="AU685" s="32">
        <f t="shared" ca="1" si="365"/>
        <v>5088.5821496765147</v>
      </c>
      <c r="AV685" s="33">
        <f t="shared" ca="1" si="366"/>
        <v>1</v>
      </c>
      <c r="AW685" s="34">
        <f t="shared" ca="1" si="390"/>
        <v>0.14104278045778207</v>
      </c>
      <c r="AX685" s="34">
        <f t="shared" ca="1" si="391"/>
        <v>296.0004160310977</v>
      </c>
      <c r="AY685" s="35">
        <f ca="1">AX685/MAX(AX$49:AX685)-1</f>
        <v>0</v>
      </c>
      <c r="AZ685" s="20"/>
      <c r="BA685" s="20"/>
      <c r="BB685" s="20"/>
      <c r="BC685" s="20"/>
      <c r="BD685" s="20"/>
      <c r="BE685" s="20"/>
      <c r="BF685" s="20"/>
      <c r="BG685" s="20"/>
      <c r="BH685" s="20"/>
      <c r="BJ685" s="7">
        <f ca="1">AVERAGE(B683:B685)</f>
        <v>5506.3637891209119</v>
      </c>
      <c r="BK685" s="7">
        <f ca="1">AVERAGE(B680:B685)</f>
        <v>4930.5574855843915</v>
      </c>
      <c r="BL685" s="7">
        <f ca="1">AVERAGE(B674:B685)</f>
        <v>4352.233615662898</v>
      </c>
      <c r="BM685" s="7">
        <f ca="1">AVERAGE(B668:B685)</f>
        <v>3963.1776608929317</v>
      </c>
      <c r="BN685" s="7">
        <f ca="1">AVERAGE(B662:B685)</f>
        <v>3614.7604073303009</v>
      </c>
      <c r="BO685" s="5">
        <f ca="1">IF($B684&gt;=BJ684,$D685,$C685)*0.2+IF($B684&gt;=BK684,$D685,$C685)*0.2+IF($B684&gt;=BL684,$D685,$C685)*0.2+IF($B684&gt;=BM684,$D685,$C685)*0.2+IF($B684&gt;=BN684,$D685,$C685)*0.2</f>
        <v>0.14104278045778207</v>
      </c>
      <c r="BP685" s="3">
        <f t="shared" ca="1" si="367"/>
        <v>31798.131813040771</v>
      </c>
      <c r="BQ685" s="5">
        <f ca="1">BP685/MAX($BP$36:BP685)-1</f>
        <v>0</v>
      </c>
      <c r="BR685" s="3">
        <f t="shared" ca="1" si="392"/>
        <v>368.90847988352431</v>
      </c>
      <c r="BS685" s="4">
        <f ca="1">BR685/MAX($BR$578:BR685)-1</f>
        <v>0</v>
      </c>
    </row>
    <row r="686" spans="1:71" x14ac:dyDescent="0.2">
      <c r="A686" s="15">
        <v>29251</v>
      </c>
      <c r="B686" s="18">
        <v>6061.1018487968895</v>
      </c>
      <c r="C686" s="17">
        <f t="shared" ca="1" si="393"/>
        <v>5.8333333333333336E-3</v>
      </c>
      <c r="D686" s="17">
        <f ca="1">B686/B685-1</f>
        <v>-9.7224024587677649E-3</v>
      </c>
      <c r="E686" s="20">
        <f t="shared" ca="1" si="354"/>
        <v>41.556218730449906</v>
      </c>
      <c r="F686" s="20">
        <f ca="1">E686/MAX(E$49:E686)-1</f>
        <v>-9.7224024587676539E-3</v>
      </c>
      <c r="G686" s="32">
        <f t="shared" ca="1" si="355"/>
        <v>5848.5864233096918</v>
      </c>
      <c r="H686" s="33">
        <f t="shared" ca="1" si="368"/>
        <v>1</v>
      </c>
      <c r="I686" s="34">
        <f t="shared" ca="1" si="369"/>
        <v>-9.7224024587677649E-3</v>
      </c>
      <c r="J686" s="34">
        <f t="shared" ca="1" si="370"/>
        <v>329.99154572965693</v>
      </c>
      <c r="K686" s="35">
        <f ca="1">J686/MAX(J$49:J686)-1</f>
        <v>-9.7224024587678759E-3</v>
      </c>
      <c r="L686" s="32">
        <f t="shared" ca="1" si="356"/>
        <v>4711.3444596414456</v>
      </c>
      <c r="M686" s="33">
        <f t="shared" ca="1" si="371"/>
        <v>1</v>
      </c>
      <c r="N686" s="34">
        <f t="shared" ca="1" si="372"/>
        <v>-9.7224024587677649E-3</v>
      </c>
      <c r="O686" s="34">
        <f t="shared" ca="1" si="373"/>
        <v>222.72628562525423</v>
      </c>
      <c r="P686" s="35">
        <f ca="1">O686/MAX(O$49:O686)-1</f>
        <v>-9.7224024587676539E-3</v>
      </c>
      <c r="Q686" s="32">
        <f t="shared" ca="1" si="357"/>
        <v>3758.0847671145216</v>
      </c>
      <c r="R686" s="33">
        <f t="shared" ca="1" si="374"/>
        <v>1</v>
      </c>
      <c r="S686" s="34">
        <f t="shared" ca="1" si="375"/>
        <v>-9.7224024587677649E-3</v>
      </c>
      <c r="T686" s="34">
        <f t="shared" ca="1" si="376"/>
        <v>190.89428606295763</v>
      </c>
      <c r="U686" s="35">
        <f ca="1">T686/MAX(T$49:T686)-1</f>
        <v>-9.7224024587676539E-3</v>
      </c>
      <c r="V686" s="32">
        <f t="shared" ca="1" si="358"/>
        <v>5848.5864233096918</v>
      </c>
      <c r="W686" s="33">
        <f t="shared" ca="1" si="377"/>
        <v>1</v>
      </c>
      <c r="X686" s="34">
        <f t="shared" ca="1" si="378"/>
        <v>-9.7224024587677649E-3</v>
      </c>
      <c r="Y686" s="34">
        <f t="shared" ca="1" si="379"/>
        <v>78.836415854505688</v>
      </c>
      <c r="Z686" s="35">
        <f ca="1">Y686/MAX(Y$49:Y686)-1</f>
        <v>-0.1338911986230924</v>
      </c>
      <c r="AA686" s="32">
        <f t="shared" ca="1" si="359"/>
        <v>5848.5864233096918</v>
      </c>
      <c r="AB686" s="33">
        <f t="shared" ca="1" si="380"/>
        <v>1</v>
      </c>
      <c r="AC686" s="34">
        <f t="shared" ca="1" si="381"/>
        <v>-9.7224024587677649E-3</v>
      </c>
      <c r="AD686" s="34">
        <f t="shared" ca="1" si="382"/>
        <v>378.27185582480507</v>
      </c>
      <c r="AE686" s="35">
        <f ca="1">AD686/MAX(AD$49:AD686)-1</f>
        <v>-9.7224024587676539E-3</v>
      </c>
      <c r="AF686" s="32">
        <f t="shared" ca="1" si="360"/>
        <v>4711.3444596414456</v>
      </c>
      <c r="AG686" s="33">
        <f t="shared" ca="1" si="383"/>
        <v>1</v>
      </c>
      <c r="AH686" s="34">
        <f t="shared" ca="1" si="384"/>
        <v>-9.7224024587677649E-3</v>
      </c>
      <c r="AI686" s="34">
        <f t="shared" ca="1" si="385"/>
        <v>257.34397465688431</v>
      </c>
      <c r="AJ686" s="35">
        <f ca="1">AI686/MAX(AI$49:AI686)-1</f>
        <v>-9.7224024587678759E-3</v>
      </c>
      <c r="AK686" s="32">
        <f t="shared" ca="1" si="361"/>
        <v>4711.3444596414456</v>
      </c>
      <c r="AL686" s="33">
        <f t="shared" ca="1" si="362"/>
        <v>1</v>
      </c>
      <c r="AM686" s="34">
        <f t="shared" ca="1" si="386"/>
        <v>-9.7224024587677649E-3</v>
      </c>
      <c r="AN686" s="34">
        <f t="shared" ca="1" si="387"/>
        <v>232.2479453138526</v>
      </c>
      <c r="AO686" s="35">
        <f ca="1">AN686/MAX(AN$49:AN686)-1</f>
        <v>-9.7224024587677649E-3</v>
      </c>
      <c r="AP686" s="32">
        <f t="shared" ca="1" si="363"/>
        <v>6120.6088715386932</v>
      </c>
      <c r="AQ686" s="33">
        <f t="shared" ca="1" si="364"/>
        <v>1</v>
      </c>
      <c r="AR686" s="34">
        <f t="shared" ca="1" si="388"/>
        <v>-9.7224024587677649E-3</v>
      </c>
      <c r="AS686" s="34">
        <f t="shared" ca="1" si="389"/>
        <v>264.14293503550653</v>
      </c>
      <c r="AT686" s="35">
        <f ca="1">AS686/MAX(AS$49:AS686)-1</f>
        <v>-9.7224024587678759E-3</v>
      </c>
      <c r="AU686" s="32">
        <f t="shared" ca="1" si="365"/>
        <v>5506.3637891209119</v>
      </c>
      <c r="AV686" s="33">
        <f t="shared" ca="1" si="366"/>
        <v>1</v>
      </c>
      <c r="AW686" s="34">
        <f t="shared" ca="1" si="390"/>
        <v>-9.7224024587677649E-3</v>
      </c>
      <c r="AX686" s="34">
        <f t="shared" ca="1" si="391"/>
        <v>293.12258085848066</v>
      </c>
      <c r="AY686" s="35">
        <f ca="1">AX686/MAX(AX$49:AX686)-1</f>
        <v>-9.7224024587677649E-3</v>
      </c>
      <c r="AZ686" s="20"/>
      <c r="BA686" s="20"/>
      <c r="BB686" s="20"/>
      <c r="BC686" s="20"/>
      <c r="BD686" s="20"/>
      <c r="BE686" s="20"/>
      <c r="BF686" s="20"/>
      <c r="BG686" s="20"/>
      <c r="BH686" s="20"/>
      <c r="BJ686" s="7">
        <f ca="1">AVERAGE(B684:B686)</f>
        <v>5848.5864233096918</v>
      </c>
      <c r="BK686" s="7">
        <f ca="1">AVERAGE(B681:B686)</f>
        <v>5292.2569942541413</v>
      </c>
      <c r="BL686" s="7">
        <f ca="1">AVERAGE(B675:B686)</f>
        <v>4553.7446082076322</v>
      </c>
      <c r="BM686" s="7">
        <f ca="1">AVERAGE(B669:B686)</f>
        <v>4129.095709669492</v>
      </c>
      <c r="BN686" s="7">
        <f ca="1">AVERAGE(B663:B686)</f>
        <v>3758.0847671145216</v>
      </c>
      <c r="BO686" s="5">
        <f ca="1">IF($B685&gt;=BJ685,$D686,$C686)*0.2+IF($B685&gt;=BK685,$D686,$C686)*0.2+IF($B685&gt;=BL685,$D686,$C686)*0.2+IF($B685&gt;=BM685,$D686,$C686)*0.2+IF($B685&gt;=BN685,$D686,$C686)*0.2</f>
        <v>-9.7224024587677649E-3</v>
      </c>
      <c r="BP686" s="3">
        <f t="shared" ca="1" si="367"/>
        <v>31488.977578117443</v>
      </c>
      <c r="BQ686" s="5">
        <f ca="1">BP686/MAX($BP$36:BP686)-1</f>
        <v>-9.7224024587677649E-3</v>
      </c>
      <c r="BR686" s="3">
        <f t="shared" ca="1" si="392"/>
        <v>365.32180317164443</v>
      </c>
      <c r="BS686" s="4">
        <f ca="1">BR686/MAX($BR$578:BR686)-1</f>
        <v>-9.7224024587677649E-3</v>
      </c>
    </row>
    <row r="687" spans="1:71" x14ac:dyDescent="0.2">
      <c r="A687" s="15">
        <v>29280</v>
      </c>
      <c r="B687" s="18">
        <v>6687.7892363854462</v>
      </c>
      <c r="C687" s="17">
        <f t="shared" ca="1" si="393"/>
        <v>5.8333333333333336E-3</v>
      </c>
      <c r="D687" s="17">
        <f ca="1">B687/B686-1</f>
        <v>0.10339496072202659</v>
      </c>
      <c r="E687" s="20">
        <f t="shared" ca="1" si="354"/>
        <v>45.852922333840716</v>
      </c>
      <c r="F687" s="20">
        <f ca="1">E687/MAX(E$49:E687)-1</f>
        <v>0</v>
      </c>
      <c r="G687" s="32">
        <f t="shared" ca="1" si="355"/>
        <v>6289.8333189070099</v>
      </c>
      <c r="H687" s="33">
        <f t="shared" ca="1" si="368"/>
        <v>1</v>
      </c>
      <c r="I687" s="34">
        <f t="shared" ca="1" si="369"/>
        <v>0.10339496072202659</v>
      </c>
      <c r="J687" s="34">
        <f t="shared" ca="1" si="370"/>
        <v>364.11100863897565</v>
      </c>
      <c r="K687" s="35">
        <f ca="1">J687/MAX(J$49:J687)-1</f>
        <v>0</v>
      </c>
      <c r="L687" s="32">
        <f t="shared" ca="1" si="356"/>
        <v>5011.3870486866135</v>
      </c>
      <c r="M687" s="33">
        <f t="shared" ca="1" si="371"/>
        <v>1</v>
      </c>
      <c r="N687" s="34">
        <f t="shared" ca="1" si="372"/>
        <v>0.10339496072202659</v>
      </c>
      <c r="O687" s="34">
        <f t="shared" ca="1" si="373"/>
        <v>245.75506117924027</v>
      </c>
      <c r="P687" s="35">
        <f ca="1">O687/MAX(O$49:O687)-1</f>
        <v>0</v>
      </c>
      <c r="Q687" s="32">
        <f t="shared" ca="1" si="357"/>
        <v>3935.4586123112035</v>
      </c>
      <c r="R687" s="33">
        <f t="shared" ca="1" si="374"/>
        <v>1</v>
      </c>
      <c r="S687" s="34">
        <f t="shared" ca="1" si="375"/>
        <v>0.10339496072202659</v>
      </c>
      <c r="T687" s="34">
        <f t="shared" ca="1" si="376"/>
        <v>210.63179327249645</v>
      </c>
      <c r="U687" s="35">
        <f ca="1">T687/MAX(T$49:T687)-1</f>
        <v>0</v>
      </c>
      <c r="V687" s="32">
        <f t="shared" ca="1" si="358"/>
        <v>6289.8333189070099</v>
      </c>
      <c r="W687" s="33">
        <f t="shared" ca="1" si="377"/>
        <v>1</v>
      </c>
      <c r="X687" s="34">
        <f t="shared" ca="1" si="378"/>
        <v>0.10339496072202659</v>
      </c>
      <c r="Y687" s="34">
        <f t="shared" ca="1" si="379"/>
        <v>86.987703975247655</v>
      </c>
      <c r="Z687" s="35">
        <f ca="1">Y687/MAX(Y$49:Y687)-1</f>
        <v>-4.4339913123725538E-2</v>
      </c>
      <c r="AA687" s="32">
        <f t="shared" ca="1" si="359"/>
        <v>6289.8333189070099</v>
      </c>
      <c r="AB687" s="33">
        <f t="shared" ca="1" si="380"/>
        <v>1</v>
      </c>
      <c r="AC687" s="34">
        <f t="shared" ca="1" si="381"/>
        <v>0.10339496072202659</v>
      </c>
      <c r="AD687" s="34">
        <f t="shared" ca="1" si="382"/>
        <v>417.3832595000589</v>
      </c>
      <c r="AE687" s="35">
        <f ca="1">AD687/MAX(AD$49:AD687)-1</f>
        <v>0</v>
      </c>
      <c r="AF687" s="32">
        <f t="shared" ca="1" si="360"/>
        <v>5011.3870486866135</v>
      </c>
      <c r="AG687" s="33">
        <f t="shared" ca="1" si="383"/>
        <v>1</v>
      </c>
      <c r="AH687" s="34">
        <f t="shared" ca="1" si="384"/>
        <v>0.10339496072202659</v>
      </c>
      <c r="AI687" s="34">
        <f t="shared" ca="1" si="385"/>
        <v>283.95204480858308</v>
      </c>
      <c r="AJ687" s="35">
        <f ca="1">AI687/MAX(AI$49:AI687)-1</f>
        <v>0</v>
      </c>
      <c r="AK687" s="32">
        <f t="shared" ca="1" si="361"/>
        <v>5011.3870486866135</v>
      </c>
      <c r="AL687" s="33">
        <f t="shared" ca="1" si="362"/>
        <v>1</v>
      </c>
      <c r="AM687" s="34">
        <f t="shared" ca="1" si="386"/>
        <v>0.10339496072202659</v>
      </c>
      <c r="AN687" s="34">
        <f t="shared" ca="1" si="387"/>
        <v>256.26121249734979</v>
      </c>
      <c r="AO687" s="35">
        <f ca="1">AN687/MAX(AN$49:AN687)-1</f>
        <v>0</v>
      </c>
      <c r="AP687" s="32">
        <f t="shared" ca="1" si="363"/>
        <v>6120.6088715386932</v>
      </c>
      <c r="AQ687" s="33">
        <f t="shared" ca="1" si="364"/>
        <v>1</v>
      </c>
      <c r="AR687" s="34">
        <f t="shared" ca="1" si="388"/>
        <v>0.10339496072202659</v>
      </c>
      <c r="AS687" s="34">
        <f t="shared" ca="1" si="389"/>
        <v>291.45398342850353</v>
      </c>
      <c r="AT687" s="35">
        <f ca="1">AS687/MAX(AS$49:AS687)-1</f>
        <v>0</v>
      </c>
      <c r="AU687" s="32">
        <f t="shared" ca="1" si="365"/>
        <v>5848.5864233096918</v>
      </c>
      <c r="AV687" s="33">
        <f t="shared" ca="1" si="366"/>
        <v>1</v>
      </c>
      <c r="AW687" s="34">
        <f t="shared" ca="1" si="390"/>
        <v>0.10339496072202659</v>
      </c>
      <c r="AX687" s="34">
        <f t="shared" ca="1" si="391"/>
        <v>323.42997859308235</v>
      </c>
      <c r="AY687" s="35">
        <f ca="1">AX687/MAX(AX$49:AX687)-1</f>
        <v>0</v>
      </c>
      <c r="AZ687" s="20"/>
      <c r="BA687" s="20"/>
      <c r="BB687" s="20"/>
      <c r="BC687" s="20"/>
      <c r="BD687" s="20"/>
      <c r="BE687" s="20"/>
      <c r="BF687" s="20"/>
      <c r="BG687" s="20"/>
      <c r="BH687" s="20"/>
      <c r="BJ687" s="7">
        <f ca="1">AVERAGE(B685:B687)</f>
        <v>6289.8333189070099</v>
      </c>
      <c r="BK687" s="7">
        <f ca="1">AVERAGE(B682:B687)</f>
        <v>5689.2077342917619</v>
      </c>
      <c r="BL687" s="7">
        <f ca="1">AVERAGE(B676:B687)</f>
        <v>4794.3937168649982</v>
      </c>
      <c r="BM687" s="7">
        <f ca="1">AVERAGE(B670:B687)</f>
        <v>4330.2538042882979</v>
      </c>
      <c r="BN687" s="7">
        <f ca="1">AVERAGE(B664:B687)</f>
        <v>3935.4586123112035</v>
      </c>
      <c r="BO687" s="5">
        <f ca="1">IF($B686&gt;=BJ686,$D687,$C687)*0.2+IF($B686&gt;=BK686,$D687,$C687)*0.2+IF($B686&gt;=BL686,$D687,$C687)*0.2+IF($B686&gt;=BM686,$D687,$C687)*0.2+IF($B686&gt;=BN686,$D687,$C687)*0.2</f>
        <v>0.10339496072202659</v>
      </c>
      <c r="BP687" s="3">
        <f t="shared" ca="1" si="367"/>
        <v>34744.77917798367</v>
      </c>
      <c r="BQ687" s="5">
        <f ca="1">BP687/MAX($BP$36:BP687)-1</f>
        <v>0</v>
      </c>
      <c r="BR687" s="3">
        <f t="shared" ca="1" si="392"/>
        <v>403.09423666147654</v>
      </c>
      <c r="BS687" s="4">
        <f ca="1">BR687/MAX($BR$578:BR687)-1</f>
        <v>0</v>
      </c>
    </row>
    <row r="688" spans="1:71" x14ac:dyDescent="0.2">
      <c r="A688" s="15">
        <v>29311</v>
      </c>
      <c r="B688" s="18">
        <v>6127.6626231573764</v>
      </c>
      <c r="C688" s="17">
        <f t="shared" ca="1" si="393"/>
        <v>5.8333333333333336E-3</v>
      </c>
      <c r="D688" s="17">
        <f ca="1">B688/B687-1</f>
        <v>-8.3753628206561404E-2</v>
      </c>
      <c r="E688" s="20">
        <f t="shared" ca="1" si="354"/>
        <v>42.012573724507888</v>
      </c>
      <c r="F688" s="20">
        <f ca="1">E688/MAX(E$49:E688)-1</f>
        <v>-8.3753628206561292E-2</v>
      </c>
      <c r="G688" s="32">
        <f t="shared" ca="1" si="355"/>
        <v>6292.1845694465701</v>
      </c>
      <c r="H688" s="33">
        <f t="shared" ca="1" si="368"/>
        <v>1</v>
      </c>
      <c r="I688" s="34">
        <f t="shared" ca="1" si="369"/>
        <v>-8.3753628206561404E-2</v>
      </c>
      <c r="J688" s="34">
        <f t="shared" ca="1" si="370"/>
        <v>333.6153905955108</v>
      </c>
      <c r="K688" s="35">
        <f ca="1">J688/MAX(J$49:J688)-1</f>
        <v>-8.3753628206561404E-2</v>
      </c>
      <c r="L688" s="32">
        <f t="shared" ca="1" si="356"/>
        <v>5228.7057240407621</v>
      </c>
      <c r="M688" s="33">
        <f t="shared" ca="1" si="371"/>
        <v>1</v>
      </c>
      <c r="N688" s="34">
        <f t="shared" ca="1" si="372"/>
        <v>-8.3753628206561404E-2</v>
      </c>
      <c r="O688" s="34">
        <f t="shared" ca="1" si="373"/>
        <v>225.17218315535342</v>
      </c>
      <c r="P688" s="35">
        <f ca="1">O688/MAX(O$49:O688)-1</f>
        <v>-8.3753628206561404E-2</v>
      </c>
      <c r="Q688" s="32">
        <f t="shared" ca="1" si="357"/>
        <v>4089.331005274274</v>
      </c>
      <c r="R688" s="33">
        <f t="shared" ca="1" si="374"/>
        <v>1</v>
      </c>
      <c r="S688" s="34">
        <f t="shared" ca="1" si="375"/>
        <v>-8.3753628206561404E-2</v>
      </c>
      <c r="T688" s="34">
        <f t="shared" ca="1" si="376"/>
        <v>192.99061637027049</v>
      </c>
      <c r="U688" s="35">
        <f ca="1">T688/MAX(T$49:T688)-1</f>
        <v>-8.3753628206561404E-2</v>
      </c>
      <c r="V688" s="32">
        <f t="shared" ca="1" si="358"/>
        <v>6292.1845694465701</v>
      </c>
      <c r="W688" s="33">
        <f t="shared" ca="1" si="377"/>
        <v>1</v>
      </c>
      <c r="X688" s="34">
        <f t="shared" ca="1" si="378"/>
        <v>-8.3753628206561404E-2</v>
      </c>
      <c r="Y688" s="34">
        <f t="shared" ca="1" si="379"/>
        <v>79.702168157962333</v>
      </c>
      <c r="Z688" s="35">
        <f ca="1">Y688/MAX(Y$49:Y688)-1</f>
        <v>-0.12437991273181126</v>
      </c>
      <c r="AA688" s="32">
        <f t="shared" ca="1" si="359"/>
        <v>6292.1845694465701</v>
      </c>
      <c r="AB688" s="33">
        <f t="shared" ca="1" si="380"/>
        <v>1</v>
      </c>
      <c r="AC688" s="34">
        <f t="shared" ca="1" si="381"/>
        <v>-8.3753628206561404E-2</v>
      </c>
      <c r="AD688" s="34">
        <f t="shared" ca="1" si="382"/>
        <v>382.42589716424823</v>
      </c>
      <c r="AE688" s="35">
        <f ca="1">AD688/MAX(AD$49:AD688)-1</f>
        <v>-8.3753628206561404E-2</v>
      </c>
      <c r="AF688" s="32">
        <f t="shared" ca="1" si="360"/>
        <v>5228.7057240407621</v>
      </c>
      <c r="AG688" s="33">
        <f t="shared" ca="1" si="383"/>
        <v>1</v>
      </c>
      <c r="AH688" s="34">
        <f t="shared" ca="1" si="384"/>
        <v>-8.3753628206561404E-2</v>
      </c>
      <c r="AI688" s="34">
        <f t="shared" ca="1" si="385"/>
        <v>260.17003081919216</v>
      </c>
      <c r="AJ688" s="35">
        <f ca="1">AI688/MAX(AI$49:AI688)-1</f>
        <v>-8.3753628206561404E-2</v>
      </c>
      <c r="AK688" s="32">
        <f t="shared" ca="1" si="361"/>
        <v>5228.7057240407621</v>
      </c>
      <c r="AL688" s="33">
        <f t="shared" ca="1" si="362"/>
        <v>1</v>
      </c>
      <c r="AM688" s="34">
        <f t="shared" ca="1" si="386"/>
        <v>-8.3753628206561404E-2</v>
      </c>
      <c r="AN688" s="34">
        <f t="shared" ca="1" si="387"/>
        <v>234.79840618208414</v>
      </c>
      <c r="AO688" s="35">
        <f ca="1">AN688/MAX(AN$49:AN688)-1</f>
        <v>-8.3753628206561404E-2</v>
      </c>
      <c r="AP688" s="32">
        <f t="shared" ca="1" si="363"/>
        <v>6687.7892363854462</v>
      </c>
      <c r="AQ688" s="33">
        <f t="shared" ca="1" si="364"/>
        <v>1</v>
      </c>
      <c r="AR688" s="34">
        <f t="shared" ca="1" si="388"/>
        <v>-8.3753628206561404E-2</v>
      </c>
      <c r="AS688" s="34">
        <f t="shared" ca="1" si="389"/>
        <v>267.04365486111135</v>
      </c>
      <c r="AT688" s="35">
        <f ca="1">AS688/MAX(AS$49:AS688)-1</f>
        <v>-8.3753628206561404E-2</v>
      </c>
      <c r="AU688" s="32">
        <f t="shared" ca="1" si="365"/>
        <v>6289.8333189070099</v>
      </c>
      <c r="AV688" s="33">
        <f t="shared" ca="1" si="366"/>
        <v>1</v>
      </c>
      <c r="AW688" s="34">
        <f t="shared" ca="1" si="390"/>
        <v>-8.3753628206561404E-2</v>
      </c>
      <c r="AX688" s="34">
        <f t="shared" ca="1" si="391"/>
        <v>296.34154441514124</v>
      </c>
      <c r="AY688" s="35">
        <f ca="1">AX688/MAX(AX$49:AX688)-1</f>
        <v>-8.3753628206561292E-2</v>
      </c>
      <c r="AZ688" s="20"/>
      <c r="BA688" s="20"/>
      <c r="BB688" s="20"/>
      <c r="BC688" s="20"/>
      <c r="BD688" s="20"/>
      <c r="BE688" s="20"/>
      <c r="BF688" s="20"/>
      <c r="BG688" s="20"/>
      <c r="BH688" s="20"/>
      <c r="BJ688" s="7">
        <f ca="1">AVERAGE(B686:B688)</f>
        <v>6292.1845694465701</v>
      </c>
      <c r="BK688" s="7">
        <f ca="1">AVERAGE(B683:B688)</f>
        <v>5899.2741792837414</v>
      </c>
      <c r="BL688" s="7">
        <f ca="1">AVERAGE(B677:B688)</f>
        <v>4994.0747046631068</v>
      </c>
      <c r="BM688" s="7">
        <f ca="1">AVERAGE(B671:B688)</f>
        <v>4493.8825373529289</v>
      </c>
      <c r="BN688" s="7">
        <f ca="1">AVERAGE(B665:B688)</f>
        <v>4089.331005274274</v>
      </c>
      <c r="BO688" s="5">
        <f ca="1">IF($B687&gt;=BJ687,$D688,$C688)*0.2+IF($B687&gt;=BK687,$D688,$C688)*0.2+IF($B687&gt;=BL687,$D688,$C688)*0.2+IF($B687&gt;=BM687,$D688,$C688)*0.2+IF($B687&gt;=BN687,$D688,$C688)*0.2</f>
        <v>-8.3753628206561404E-2</v>
      </c>
      <c r="BP688" s="3">
        <f t="shared" ca="1" si="367"/>
        <v>31834.777860591748</v>
      </c>
      <c r="BQ688" s="5">
        <f ca="1">BP688/MAX($BP$36:BP688)-1</f>
        <v>-8.3753628206561404E-2</v>
      </c>
      <c r="BR688" s="3">
        <f t="shared" ca="1" si="392"/>
        <v>369.33363183192358</v>
      </c>
      <c r="BS688" s="4">
        <f ca="1">BR688/MAX($BR$578:BR688)-1</f>
        <v>-8.3753628206561404E-2</v>
      </c>
    </row>
    <row r="689" spans="1:71" x14ac:dyDescent="0.2">
      <c r="A689" s="15">
        <v>29341</v>
      </c>
      <c r="B689" s="18">
        <v>6100.7652899435589</v>
      </c>
      <c r="C689" s="17">
        <f t="shared" ca="1" si="393"/>
        <v>5.8333333333333336E-3</v>
      </c>
      <c r="D689" s="17">
        <f ca="1">B689/B688-1</f>
        <v>-4.3894931669652415E-3</v>
      </c>
      <c r="E689" s="20">
        <f t="shared" ca="1" si="354"/>
        <v>41.828159819217539</v>
      </c>
      <c r="F689" s="20">
        <f ca="1">E689/MAX(E$49:E689)-1</f>
        <v>-8.7775485394805286E-2</v>
      </c>
      <c r="G689" s="32">
        <f t="shared" ca="1" si="355"/>
        <v>6305.4057164954611</v>
      </c>
      <c r="H689" s="33">
        <f t="shared" ca="1" si="368"/>
        <v>0</v>
      </c>
      <c r="I689" s="34">
        <f t="shared" ca="1" si="369"/>
        <v>5.8333333333333336E-3</v>
      </c>
      <c r="J689" s="34">
        <f t="shared" ca="1" si="370"/>
        <v>335.56148037398464</v>
      </c>
      <c r="K689" s="35">
        <f ca="1">J689/MAX(J$49:J689)-1</f>
        <v>-7.8408857704432955E-2</v>
      </c>
      <c r="L689" s="32">
        <f t="shared" ca="1" si="356"/>
        <v>5456.0663911789616</v>
      </c>
      <c r="M689" s="33">
        <f t="shared" ca="1" si="371"/>
        <v>1</v>
      </c>
      <c r="N689" s="34">
        <f t="shared" ca="1" si="372"/>
        <v>-4.3894931669652415E-3</v>
      </c>
      <c r="O689" s="34">
        <f t="shared" ca="1" si="373"/>
        <v>224.18379139600236</v>
      </c>
      <c r="P689" s="35">
        <f ca="1">O689/MAX(O$49:O689)-1</f>
        <v>-8.7775485394805397E-2</v>
      </c>
      <c r="Q689" s="32">
        <f t="shared" ca="1" si="357"/>
        <v>4239.4968524467458</v>
      </c>
      <c r="R689" s="33">
        <f t="shared" ca="1" si="374"/>
        <v>1</v>
      </c>
      <c r="S689" s="34">
        <f t="shared" ca="1" si="375"/>
        <v>-4.3894931669652415E-3</v>
      </c>
      <c r="T689" s="34">
        <f t="shared" ca="1" si="376"/>
        <v>192.14348537842477</v>
      </c>
      <c r="U689" s="35">
        <f ca="1">T689/MAX(T$49:T689)-1</f>
        <v>-8.7775485394805397E-2</v>
      </c>
      <c r="V689" s="32">
        <f t="shared" ca="1" si="358"/>
        <v>6305.4057164954611</v>
      </c>
      <c r="W689" s="33">
        <f t="shared" ca="1" si="377"/>
        <v>0</v>
      </c>
      <c r="X689" s="34">
        <f t="shared" ca="1" si="378"/>
        <v>4.3894931669652415E-3</v>
      </c>
      <c r="Y689" s="34">
        <f t="shared" ca="1" si="379"/>
        <v>80.05202028048403</v>
      </c>
      <c r="Z689" s="35">
        <f ca="1">Y689/MAX(Y$49:Y689)-1</f>
        <v>-0.12053638434188996</v>
      </c>
      <c r="AA689" s="32">
        <f t="shared" ca="1" si="359"/>
        <v>6305.4057164954611</v>
      </c>
      <c r="AB689" s="33">
        <f t="shared" ca="1" si="380"/>
        <v>0</v>
      </c>
      <c r="AC689" s="34">
        <f t="shared" ca="1" si="381"/>
        <v>5.8333333333333336E-3</v>
      </c>
      <c r="AD689" s="34">
        <f t="shared" ca="1" si="382"/>
        <v>384.65671489770637</v>
      </c>
      <c r="AE689" s="35">
        <f ca="1">AD689/MAX(AD$49:AD689)-1</f>
        <v>-7.8408857704432955E-2</v>
      </c>
      <c r="AF689" s="32">
        <f t="shared" ca="1" si="360"/>
        <v>5456.0663911789616</v>
      </c>
      <c r="AG689" s="33">
        <f t="shared" ca="1" si="383"/>
        <v>1</v>
      </c>
      <c r="AH689" s="34">
        <f t="shared" ca="1" si="384"/>
        <v>-4.3894931669652415E-3</v>
      </c>
      <c r="AI689" s="34">
        <f t="shared" ca="1" si="385"/>
        <v>259.02801624666216</v>
      </c>
      <c r="AJ689" s="35">
        <f ca="1">AI689/MAX(AI$49:AI689)-1</f>
        <v>-8.7775485394805397E-2</v>
      </c>
      <c r="AK689" s="32">
        <f t="shared" ca="1" si="361"/>
        <v>5456.0663911789616</v>
      </c>
      <c r="AL689" s="33">
        <f t="shared" ca="1" si="362"/>
        <v>1</v>
      </c>
      <c r="AM689" s="34">
        <f t="shared" ca="1" si="386"/>
        <v>-4.3894931669652415E-3</v>
      </c>
      <c r="AN689" s="34">
        <f t="shared" ca="1" si="387"/>
        <v>233.76776018253355</v>
      </c>
      <c r="AO689" s="35">
        <f ca="1">AN689/MAX(AN$49:AN689)-1</f>
        <v>-8.7775485394805397E-2</v>
      </c>
      <c r="AP689" s="32">
        <f t="shared" ca="1" si="363"/>
        <v>6687.7892363854462</v>
      </c>
      <c r="AQ689" s="33">
        <f t="shared" ca="1" si="364"/>
        <v>1</v>
      </c>
      <c r="AR689" s="34">
        <f t="shared" ca="1" si="388"/>
        <v>-4.3894931669652415E-3</v>
      </c>
      <c r="AS689" s="34">
        <f t="shared" ca="1" si="389"/>
        <v>265.87146856281709</v>
      </c>
      <c r="AT689" s="35">
        <f ca="1">AS689/MAX(AS$49:AS689)-1</f>
        <v>-8.7775485394805286E-2</v>
      </c>
      <c r="AU689" s="32">
        <f t="shared" ca="1" si="365"/>
        <v>6292.1845694465701</v>
      </c>
      <c r="AV689" s="33">
        <f t="shared" ca="1" si="366"/>
        <v>1</v>
      </c>
      <c r="AW689" s="34">
        <f t="shared" ca="1" si="390"/>
        <v>-1.8337865418905977E-3</v>
      </c>
      <c r="AX689" s="34">
        <f t="shared" ca="1" si="391"/>
        <v>295.79811727918968</v>
      </c>
      <c r="AY689" s="35">
        <f ca="1">AX689/MAX(AX$49:AX689)-1</f>
        <v>-8.5433828472212259E-2</v>
      </c>
      <c r="AZ689" s="20"/>
      <c r="BA689" s="20"/>
      <c r="BB689" s="20"/>
      <c r="BC689" s="20"/>
      <c r="BD689" s="20"/>
      <c r="BE689" s="20"/>
      <c r="BF689" s="20"/>
      <c r="BG689" s="20"/>
      <c r="BH689" s="20"/>
      <c r="BJ689" s="7">
        <f ca="1">AVERAGE(B687:B689)</f>
        <v>6305.4057164954611</v>
      </c>
      <c r="BK689" s="7">
        <f ca="1">AVERAGE(B684:B689)</f>
        <v>6076.996069902576</v>
      </c>
      <c r="BL689" s="7">
        <f ca="1">AVERAGE(B678:B689)</f>
        <v>5195.1915333305888</v>
      </c>
      <c r="BM689" s="7">
        <f ca="1">AVERAGE(B672:B689)</f>
        <v>4645.7365223004563</v>
      </c>
      <c r="BN689" s="7">
        <f ca="1">AVERAGE(B666:B689)</f>
        <v>4239.4968524467458</v>
      </c>
      <c r="BO689" s="5">
        <f ca="1">IF($B688&gt;=BJ688,$D689,$C689)*0.2+IF($B688&gt;=BK688,$D689,$C689)*0.2+IF($B688&gt;=BL688,$D689,$C689)*0.2+IF($B688&gt;=BM688,$D689,$C689)*0.2+IF($B688&gt;=BN688,$D689,$C689)*0.2</f>
        <v>-2.3449278669055267E-3</v>
      </c>
      <c r="BP689" s="3">
        <f t="shared" ca="1" si="367"/>
        <v>31760.127602849698</v>
      </c>
      <c r="BQ689" s="5">
        <f ca="1">BP689/MAX($BP$36:BP689)-1</f>
        <v>-8.5902159856730997E-2</v>
      </c>
      <c r="BR689" s="3">
        <f t="shared" ca="1" si="392"/>
        <v>368.46757110645547</v>
      </c>
      <c r="BS689" s="4">
        <f ca="1">BR689/MAX($BR$578:BR689)-1</f>
        <v>-8.5902159856730886E-2</v>
      </c>
    </row>
    <row r="690" spans="1:71" x14ac:dyDescent="0.2">
      <c r="A690" s="15">
        <v>29372</v>
      </c>
      <c r="B690" s="18">
        <v>6729.9445223204166</v>
      </c>
      <c r="C690" s="17">
        <f t="shared" ca="1" si="393"/>
        <v>5.8333333333333336E-3</v>
      </c>
      <c r="D690" s="17">
        <f ca="1">B690/B689-1</f>
        <v>0.10313119788659808</v>
      </c>
      <c r="E690" s="20">
        <f t="shared" ref="E690:E753" ca="1" si="394">E689*(D690+1)</f>
        <v>46.141948046765513</v>
      </c>
      <c r="F690" s="20">
        <f ca="1">E690/MAX(E$49:E690)-1</f>
        <v>0</v>
      </c>
      <c r="G690" s="32">
        <f t="shared" ref="G690:G753" ca="1" si="395">AVERAGE(B688:B690)</f>
        <v>6319.4574784737842</v>
      </c>
      <c r="H690" s="33">
        <f t="shared" ca="1" si="368"/>
        <v>0</v>
      </c>
      <c r="I690" s="34">
        <f t="shared" ca="1" si="369"/>
        <v>5.8333333333333336E-3</v>
      </c>
      <c r="J690" s="34">
        <f t="shared" ca="1" si="370"/>
        <v>337.51892234283287</v>
      </c>
      <c r="K690" s="35">
        <f ca="1">J690/MAX(J$49:J690)-1</f>
        <v>-7.3032909374375565E-2</v>
      </c>
      <c r="L690" s="32">
        <f t="shared" ref="L690:L753" ca="1" si="396">AVERAGE(B681:B690)</f>
        <v>5739.970363733164</v>
      </c>
      <c r="M690" s="33">
        <f t="shared" ca="1" si="371"/>
        <v>1</v>
      </c>
      <c r="N690" s="34">
        <f t="shared" ca="1" si="372"/>
        <v>0.10313119788659808</v>
      </c>
      <c r="O690" s="34">
        <f t="shared" ca="1" si="373"/>
        <v>247.30413434943131</v>
      </c>
      <c r="P690" s="35">
        <f ca="1">O690/MAX(O$49:O690)-1</f>
        <v>0</v>
      </c>
      <c r="Q690" s="32">
        <f t="shared" ref="Q690:Q753" ca="1" si="397">AVERAGE($B667:$B690)</f>
        <v>4410.4062741093585</v>
      </c>
      <c r="R690" s="33">
        <f t="shared" ca="1" si="374"/>
        <v>1</v>
      </c>
      <c r="S690" s="34">
        <f t="shared" ca="1" si="375"/>
        <v>0.10313119788659808</v>
      </c>
      <c r="T690" s="34">
        <f t="shared" ca="1" si="376"/>
        <v>211.95947319160777</v>
      </c>
      <c r="U690" s="35">
        <f ca="1">T690/MAX(T$49:T690)-1</f>
        <v>0</v>
      </c>
      <c r="V690" s="32">
        <f t="shared" ref="V690:V753" ca="1" si="398">AVERAGE($B688:$B690)</f>
        <v>6319.4574784737842</v>
      </c>
      <c r="W690" s="33">
        <f t="shared" ca="1" si="377"/>
        <v>0</v>
      </c>
      <c r="X690" s="34">
        <f t="shared" ca="1" si="378"/>
        <v>-0.10313119788659808</v>
      </c>
      <c r="Y690" s="34">
        <f t="shared" ca="1" si="379"/>
        <v>71.796159535715475</v>
      </c>
      <c r="Z690" s="35">
        <f ca="1">Y690/MAX(Y$49:Y690)-1</f>
        <v>-0.2112365205223895</v>
      </c>
      <c r="AA690" s="32">
        <f t="shared" ref="AA690:AA753" ca="1" si="399">AVERAGE($B688:$B690)</f>
        <v>6319.4574784737842</v>
      </c>
      <c r="AB690" s="33">
        <f t="shared" ca="1" si="380"/>
        <v>0</v>
      </c>
      <c r="AC690" s="34">
        <f t="shared" ca="1" si="381"/>
        <v>5.8333333333333336E-3</v>
      </c>
      <c r="AD690" s="34">
        <f t="shared" ca="1" si="382"/>
        <v>386.90054573460964</v>
      </c>
      <c r="AE690" s="35">
        <f ca="1">AD690/MAX(AD$49:AD690)-1</f>
        <v>-7.3032909374375565E-2</v>
      </c>
      <c r="AF690" s="32">
        <f t="shared" ref="AF690:AF753" ca="1" si="400">AVERAGE($B681:$B690)</f>
        <v>5739.970363733164</v>
      </c>
      <c r="AG690" s="33">
        <f t="shared" ca="1" si="383"/>
        <v>1</v>
      </c>
      <c r="AH690" s="34">
        <f t="shared" ca="1" si="384"/>
        <v>0.10313119788659808</v>
      </c>
      <c r="AI690" s="34">
        <f t="shared" ca="1" si="385"/>
        <v>285.74188584836963</v>
      </c>
      <c r="AJ690" s="35">
        <f ca="1">AI690/MAX(AI$49:AI690)-1</f>
        <v>0</v>
      </c>
      <c r="AK690" s="32">
        <f t="shared" ref="AK690:AK753" ca="1" si="401">AVERAGE($B681:$B690)</f>
        <v>5739.970363733164</v>
      </c>
      <c r="AL690" s="33">
        <f t="shared" ref="AL690:AL753" ca="1" si="402">IF($B689&gt;=AK689,IF(OR(AL689=1,AL689=0.6),1,IF(AL689=0.3,0.6,0.3)),0)</f>
        <v>1</v>
      </c>
      <c r="AM690" s="34">
        <f t="shared" ca="1" si="386"/>
        <v>0.10313119788659808</v>
      </c>
      <c r="AN690" s="34">
        <f t="shared" ca="1" si="387"/>
        <v>257.87650931742525</v>
      </c>
      <c r="AO690" s="35">
        <f ca="1">AN690/MAX(AN$49:AN690)-1</f>
        <v>0</v>
      </c>
      <c r="AP690" s="32">
        <f t="shared" ref="AP690:AP753" ca="1" si="403">MAX(B687:B689)</f>
        <v>6687.7892363854462</v>
      </c>
      <c r="AQ690" s="33">
        <f t="shared" ref="AQ690:AQ753" ca="1" si="404">IF(AQ689=0,IF(B689&gt;AP689,1,0),IF(B689&lt;AVERAGE(B680:B689),0,1))</f>
        <v>1</v>
      </c>
      <c r="AR690" s="34">
        <f t="shared" ca="1" si="388"/>
        <v>0.10313119788659808</v>
      </c>
      <c r="AS690" s="34">
        <f t="shared" ca="1" si="389"/>
        <v>293.29111159956943</v>
      </c>
      <c r="AT690" s="35">
        <f ca="1">AS690/MAX(AS$49:AS690)-1</f>
        <v>0</v>
      </c>
      <c r="AU690" s="32">
        <f t="shared" ref="AU690:AU753" ca="1" si="405">MAX(G687:G689)</f>
        <v>6305.4057164954611</v>
      </c>
      <c r="AV690" s="33">
        <f t="shared" ref="AV690:AV753" ca="1" si="406">IF(AV689=0,IF(G689&gt;AU689,1,0),IF(G689&lt;AVERAGE(G680:G689),0,1))</f>
        <v>1</v>
      </c>
      <c r="AW690" s="34">
        <f t="shared" ca="1" si="390"/>
        <v>7.88067317482819E-2</v>
      </c>
      <c r="AX690" s="34">
        <f t="shared" ca="1" si="391"/>
        <v>319.10900015925762</v>
      </c>
      <c r="AY690" s="35">
        <f ca="1">AX690/MAX(AX$49:AX690)-1</f>
        <v>-1.3359857526568653E-2</v>
      </c>
      <c r="AZ690" s="20"/>
      <c r="BA690" s="20"/>
      <c r="BB690" s="20"/>
      <c r="BC690" s="20"/>
      <c r="BD690" s="20"/>
      <c r="BE690" s="20"/>
      <c r="BF690" s="20"/>
      <c r="BG690" s="20"/>
      <c r="BH690" s="20"/>
      <c r="BJ690" s="7">
        <f ca="1">AVERAGE(B688:B690)</f>
        <v>6319.4574784737842</v>
      </c>
      <c r="BK690" s="7">
        <f ca="1">AVERAGE(B685:B690)</f>
        <v>6304.6453986903971</v>
      </c>
      <c r="BL690" s="7">
        <f ca="1">AVERAGE(B679:B690)</f>
        <v>5426.4805877226327</v>
      </c>
      <c r="BM690" s="7">
        <f ca="1">AVERAGE(B673:B690)</f>
        <v>4849.1373454994564</v>
      </c>
      <c r="BN690" s="7">
        <f ca="1">AVERAGE(B667:B690)</f>
        <v>4410.4062741093585</v>
      </c>
      <c r="BO690" s="5">
        <f ca="1">IF($B689&gt;=BJ689,$D690,$C690)*0.2+IF($B689&gt;=BK689,$D690,$C690)*0.2+IF($B689&gt;=BL689,$D690,$C690)*0.2+IF($B689&gt;=BM689,$D690,$C690)*0.2+IF($B689&gt;=BN689,$D690,$C690)*0.2</f>
        <v>8.367162497594513E-2</v>
      </c>
      <c r="BP690" s="3">
        <f t="shared" ref="BP690:BP753" ca="1" si="407">BP689*(1+BO690)</f>
        <v>34417.5490888235</v>
      </c>
      <c r="BQ690" s="5">
        <f ca="1">BP690/MAX($BP$36:BP690)-1</f>
        <v>-9.4181081849419312E-3</v>
      </c>
      <c r="BR690" s="3">
        <f t="shared" ca="1" si="392"/>
        <v>399.2978515318722</v>
      </c>
      <c r="BS690" s="4">
        <f ca="1">BR690/MAX($BR$578:BR690)-1</f>
        <v>-9.4181081849418202E-3</v>
      </c>
    </row>
    <row r="691" spans="1:71" x14ac:dyDescent="0.2">
      <c r="A691" s="15">
        <v>29402</v>
      </c>
      <c r="B691" s="18">
        <v>7346.947635392904</v>
      </c>
      <c r="C691" s="17">
        <f t="shared" ca="1" si="393"/>
        <v>5.8333333333333336E-3</v>
      </c>
      <c r="D691" s="17">
        <f ca="1">B691/B690-1</f>
        <v>9.1680267352300726E-2</v>
      </c>
      <c r="E691" s="20">
        <f t="shared" ca="1" si="394"/>
        <v>50.372254179848944</v>
      </c>
      <c r="F691" s="20">
        <f ca="1">E691/MAX(E$49:E691)-1</f>
        <v>0</v>
      </c>
      <c r="G691" s="32">
        <f t="shared" ca="1" si="395"/>
        <v>6725.8858158856265</v>
      </c>
      <c r="H691" s="33">
        <f t="shared" ref="H691:H754" ca="1" si="408">IF(B690&gt;=G690,1,0)</f>
        <v>1</v>
      </c>
      <c r="I691" s="34">
        <f t="shared" ref="I691:I754" ca="1" si="409">IF(H691=1,D691,C691)</f>
        <v>9.1680267352300726E-2</v>
      </c>
      <c r="J691" s="34">
        <f t="shared" ref="J691:J754" ca="1" si="410">J690*(1+I691)</f>
        <v>368.46274737968423</v>
      </c>
      <c r="K691" s="35">
        <f ca="1">J691/MAX(J$49:J691)-1</f>
        <v>0</v>
      </c>
      <c r="L691" s="32">
        <f t="shared" ca="1" si="396"/>
        <v>6044.0566476564827</v>
      </c>
      <c r="M691" s="33">
        <f t="shared" ref="M691:M754" ca="1" si="411">IF(B690&gt;=L690,1,0)</f>
        <v>1</v>
      </c>
      <c r="N691" s="34">
        <f t="shared" ref="N691:N754" ca="1" si="412">IF(M691=1,D691,C691)</f>
        <v>9.1680267352300726E-2</v>
      </c>
      <c r="O691" s="34">
        <f t="shared" ref="O691:O754" ca="1" si="413">O690*(1+N691)</f>
        <v>269.97704350391649</v>
      </c>
      <c r="P691" s="35">
        <f ca="1">O691/MAX(O$49:O691)-1</f>
        <v>0</v>
      </c>
      <c r="Q691" s="32">
        <f t="shared" ca="1" si="397"/>
        <v>4599.6420438362238</v>
      </c>
      <c r="R691" s="33">
        <f t="shared" ref="R691:R754" ca="1" si="414">IF($B690&gt;=Q690,1,0)</f>
        <v>1</v>
      </c>
      <c r="S691" s="34">
        <f t="shared" ref="S691:S754" ca="1" si="415">IF(R691=1,$D691,$C691)</f>
        <v>9.1680267352300726E-2</v>
      </c>
      <c r="T691" s="34">
        <f t="shared" ref="T691:T754" ca="1" si="416">T690*(1+S691)</f>
        <v>231.3919743616672</v>
      </c>
      <c r="U691" s="35">
        <f ca="1">T691/MAX(T$49:T691)-1</f>
        <v>0</v>
      </c>
      <c r="V691" s="32">
        <f t="shared" ca="1" si="398"/>
        <v>6725.8858158856265</v>
      </c>
      <c r="W691" s="33">
        <f t="shared" ref="W691:W754" ca="1" si="417">IF($B690&gt;=V690,1,0)</f>
        <v>1</v>
      </c>
      <c r="X691" s="34">
        <f t="shared" ref="X691:X754" ca="1" si="418">IF(W691=1,$D691,-$D691)</f>
        <v>9.1680267352300726E-2</v>
      </c>
      <c r="Y691" s="34">
        <f t="shared" ref="Y691:Y754" ca="1" si="419">Y690*(1+X691)</f>
        <v>78.3784506368183</v>
      </c>
      <c r="Z691" s="35">
        <f ca="1">Y691/MAX(Y$49:Y691)-1</f>
        <v>-0.1389224738461512</v>
      </c>
      <c r="AA691" s="32">
        <f t="shared" ca="1" si="399"/>
        <v>6725.8858158856265</v>
      </c>
      <c r="AB691" s="33">
        <f t="shared" ref="AB691:AB754" ca="1" si="420">IF(AB690=0,IF($B690&gt;=1.01*AA690,1,0),IF($B690&gt;=AA690,1,0))</f>
        <v>1</v>
      </c>
      <c r="AC691" s="34">
        <f t="shared" ref="AC691:AC754" ca="1" si="421">IF(AB691=1,$D691,$C691)</f>
        <v>9.1680267352300726E-2</v>
      </c>
      <c r="AD691" s="34">
        <f t="shared" ref="AD691:AD754" ca="1" si="422">AD690*(1+AC691)</f>
        <v>422.37169120630972</v>
      </c>
      <c r="AE691" s="35">
        <f ca="1">AD691/MAX(AD$49:AD691)-1</f>
        <v>0</v>
      </c>
      <c r="AF691" s="32">
        <f t="shared" ca="1" si="400"/>
        <v>6044.0566476564827</v>
      </c>
      <c r="AG691" s="33">
        <f t="shared" ref="AG691:AG754" ca="1" si="423">IF(AG690=0,IF($B690&gt;=1.1*AF690,1,0),IF($B690&gt;=AF690,1,0))</f>
        <v>1</v>
      </c>
      <c r="AH691" s="34">
        <f t="shared" ref="AH691:AH754" ca="1" si="424">IF(AG691=1,$D691,$C691)</f>
        <v>9.1680267352300726E-2</v>
      </c>
      <c r="AI691" s="34">
        <f t="shared" ref="AI691:AI754" ca="1" si="425">AI690*(1+AH691)</f>
        <v>311.93877833669876</v>
      </c>
      <c r="AJ691" s="35">
        <f ca="1">AI691/MAX(AI$49:AI691)-1</f>
        <v>0</v>
      </c>
      <c r="AK691" s="32">
        <f t="shared" ca="1" si="401"/>
        <v>6044.0566476564827</v>
      </c>
      <c r="AL691" s="33">
        <f t="shared" ca="1" si="402"/>
        <v>1</v>
      </c>
      <c r="AM691" s="34">
        <f t="shared" ref="AM691:AM754" ca="1" si="426">IF(AL691=1,$D691,$C691)</f>
        <v>9.1680267352300726E-2</v>
      </c>
      <c r="AN691" s="34">
        <f t="shared" ref="AN691:AN754" ca="1" si="427">AN690*(1+AM691)</f>
        <v>281.51869663552486</v>
      </c>
      <c r="AO691" s="35">
        <f ca="1">AN691/MAX(AN$49:AN691)-1</f>
        <v>0</v>
      </c>
      <c r="AP691" s="32">
        <f t="shared" ca="1" si="403"/>
        <v>6729.9445223204166</v>
      </c>
      <c r="AQ691" s="33">
        <f t="shared" ca="1" si="404"/>
        <v>1</v>
      </c>
      <c r="AR691" s="34">
        <f t="shared" ref="AR691:AR754" ca="1" si="428">IF(AQ691=1,$D691,$C691)</f>
        <v>9.1680267352300726E-2</v>
      </c>
      <c r="AS691" s="34">
        <f t="shared" ref="AS691:AS754" ca="1" si="429">AS690*(1+AR691)</f>
        <v>320.18011912307145</v>
      </c>
      <c r="AT691" s="35">
        <f ca="1">AS691/MAX(AS$49:AS691)-1</f>
        <v>0</v>
      </c>
      <c r="AU691" s="32">
        <f t="shared" ca="1" si="405"/>
        <v>6319.4574784737842</v>
      </c>
      <c r="AV691" s="33">
        <f t="shared" ca="1" si="406"/>
        <v>1</v>
      </c>
      <c r="AW691" s="34">
        <f t="shared" ref="AW691:AW754" ca="1" si="430">AVERAGE(AR691,AM691,AH691,AC691)</f>
        <v>9.1680267352300726E-2</v>
      </c>
      <c r="AX691" s="34">
        <f t="shared" ref="AX691:AX754" ca="1" si="431">AX690*(1+AW691)</f>
        <v>348.36499860838376</v>
      </c>
      <c r="AY691" s="35">
        <f ca="1">AX691/MAX(AX$49:AX691)-1</f>
        <v>0</v>
      </c>
      <c r="AZ691" s="20"/>
      <c r="BA691" s="20"/>
      <c r="BB691" s="20"/>
      <c r="BC691" s="20"/>
      <c r="BD691" s="20"/>
      <c r="BE691" s="20"/>
      <c r="BF691" s="20"/>
      <c r="BG691" s="20"/>
      <c r="BH691" s="20"/>
      <c r="BJ691" s="7">
        <f ca="1">AVERAGE(B689:B691)</f>
        <v>6725.8858158856265</v>
      </c>
      <c r="BK691" s="7">
        <f ca="1">AVERAGE(B686:B691)</f>
        <v>6509.0351926660987</v>
      </c>
      <c r="BL691" s="7">
        <f ca="1">AVERAGE(B680:B691)</f>
        <v>5719.7963391252451</v>
      </c>
      <c r="BM691" s="7">
        <f ca="1">AVERAGE(B674:B691)</f>
        <v>5071.1674746639655</v>
      </c>
      <c r="BN691" s="7">
        <f ca="1">AVERAGE(B668:B691)</f>
        <v>4599.6420438362238</v>
      </c>
      <c r="BO691" s="5">
        <f ca="1">IF($B690&gt;=BJ690,$D691,$C691)*0.2+IF($B690&gt;=BK690,$D691,$C691)*0.2+IF($B690&gt;=BL690,$D691,$C691)*0.2+IF($B690&gt;=BM690,$D691,$C691)*0.2+IF($B690&gt;=BN690,$D691,$C691)*0.2</f>
        <v>9.1680267352300726E-2</v>
      </c>
      <c r="BP691" s="3">
        <f t="shared" ca="1" si="407"/>
        <v>37572.959190897775</v>
      </c>
      <c r="BQ691" s="5">
        <f ca="1">BP691/MAX($BP$36:BP691)-1</f>
        <v>0</v>
      </c>
      <c r="BR691" s="3">
        <f t="shared" ca="1" si="392"/>
        <v>435.90558531351354</v>
      </c>
      <c r="BS691" s="4">
        <f ca="1">BR691/MAX($BR$578:BR691)-1</f>
        <v>0</v>
      </c>
    </row>
    <row r="692" spans="1:71" x14ac:dyDescent="0.2">
      <c r="A692" s="15">
        <v>29433</v>
      </c>
      <c r="B692" s="18">
        <v>7931.6335931812691</v>
      </c>
      <c r="C692" s="17">
        <f t="shared" ca="1" si="393"/>
        <v>5.8333333333333336E-3</v>
      </c>
      <c r="D692" s="17">
        <f ca="1">B692/B691-1</f>
        <v>7.9582159395246155E-2</v>
      </c>
      <c r="E692" s="20">
        <f t="shared" ca="1" si="394"/>
        <v>54.380986941087535</v>
      </c>
      <c r="F692" s="20">
        <f ca="1">E692/MAX(E$49:E692)-1</f>
        <v>0</v>
      </c>
      <c r="G692" s="32">
        <f t="shared" ca="1" si="395"/>
        <v>7336.1752502981972</v>
      </c>
      <c r="H692" s="33">
        <f t="shared" ca="1" si="408"/>
        <v>1</v>
      </c>
      <c r="I692" s="34">
        <f t="shared" ca="1" si="409"/>
        <v>7.9582159395246155E-2</v>
      </c>
      <c r="J692" s="34">
        <f t="shared" ca="1" si="410"/>
        <v>397.78580847286457</v>
      </c>
      <c r="K692" s="35">
        <f ca="1">J692/MAX(J$49:J692)-1</f>
        <v>0</v>
      </c>
      <c r="L692" s="32">
        <f t="shared" ca="1" si="396"/>
        <v>6350.4936116540603</v>
      </c>
      <c r="M692" s="33">
        <f t="shared" ca="1" si="411"/>
        <v>1</v>
      </c>
      <c r="N692" s="34">
        <f t="shared" ca="1" si="412"/>
        <v>7.9582159395246155E-2</v>
      </c>
      <c r="O692" s="34">
        <f t="shared" ca="1" si="413"/>
        <v>291.46239961310249</v>
      </c>
      <c r="P692" s="35">
        <f ca="1">O692/MAX(O$49:O692)-1</f>
        <v>0</v>
      </c>
      <c r="Q692" s="32">
        <f t="shared" ca="1" si="397"/>
        <v>4802.0194031013261</v>
      </c>
      <c r="R692" s="33">
        <f t="shared" ca="1" si="414"/>
        <v>1</v>
      </c>
      <c r="S692" s="34">
        <f t="shared" ca="1" si="415"/>
        <v>7.9582159395246155E-2</v>
      </c>
      <c r="T692" s="34">
        <f t="shared" ca="1" si="416"/>
        <v>249.8066473480981</v>
      </c>
      <c r="U692" s="35">
        <f ca="1">T692/MAX(T$49:T692)-1</f>
        <v>0</v>
      </c>
      <c r="V692" s="32">
        <f t="shared" ca="1" si="398"/>
        <v>7336.1752502981972</v>
      </c>
      <c r="W692" s="33">
        <f t="shared" ca="1" si="417"/>
        <v>1</v>
      </c>
      <c r="X692" s="34">
        <f t="shared" ca="1" si="418"/>
        <v>7.9582159395246155E-2</v>
      </c>
      <c r="Y692" s="34">
        <f t="shared" ca="1" si="419"/>
        <v>84.615976988550003</v>
      </c>
      <c r="Z692" s="35">
        <f ca="1">Y692/MAX(Y$49:Y692)-1</f>
        <v>-7.0396064908111455E-2</v>
      </c>
      <c r="AA692" s="32">
        <f t="shared" ca="1" si="399"/>
        <v>7336.1752502981972</v>
      </c>
      <c r="AB692" s="33">
        <f t="shared" ca="1" si="420"/>
        <v>1</v>
      </c>
      <c r="AC692" s="34">
        <f t="shared" ca="1" si="421"/>
        <v>7.9582159395246155E-2</v>
      </c>
      <c r="AD692" s="34">
        <f t="shared" ca="1" si="422"/>
        <v>455.98494245992993</v>
      </c>
      <c r="AE692" s="35">
        <f ca="1">AD692/MAX(AD$49:AD692)-1</f>
        <v>0</v>
      </c>
      <c r="AF692" s="32">
        <f t="shared" ca="1" si="400"/>
        <v>6350.4936116540603</v>
      </c>
      <c r="AG692" s="33">
        <f t="shared" ca="1" si="423"/>
        <v>1</v>
      </c>
      <c r="AH692" s="34">
        <f t="shared" ca="1" si="424"/>
        <v>7.9582159395246155E-2</v>
      </c>
      <c r="AI692" s="34">
        <f t="shared" ca="1" si="425"/>
        <v>336.7635399158483</v>
      </c>
      <c r="AJ692" s="35">
        <f ca="1">AI692/MAX(AI$49:AI692)-1</f>
        <v>0</v>
      </c>
      <c r="AK692" s="32">
        <f t="shared" ca="1" si="401"/>
        <v>6350.4936116540603</v>
      </c>
      <c r="AL692" s="33">
        <f t="shared" ca="1" si="402"/>
        <v>1</v>
      </c>
      <c r="AM692" s="34">
        <f t="shared" ca="1" si="426"/>
        <v>7.9582159395246155E-2</v>
      </c>
      <c r="AN692" s="34">
        <f t="shared" ca="1" si="427"/>
        <v>303.92256242391517</v>
      </c>
      <c r="AO692" s="35">
        <f ca="1">AN692/MAX(AN$49:AN692)-1</f>
        <v>0</v>
      </c>
      <c r="AP692" s="32">
        <f t="shared" ca="1" si="403"/>
        <v>7346.947635392904</v>
      </c>
      <c r="AQ692" s="33">
        <f t="shared" ca="1" si="404"/>
        <v>1</v>
      </c>
      <c r="AR692" s="34">
        <f t="shared" ca="1" si="428"/>
        <v>7.9582159395246155E-2</v>
      </c>
      <c r="AS692" s="34">
        <f t="shared" ca="1" si="429"/>
        <v>345.6607443983126</v>
      </c>
      <c r="AT692" s="35">
        <f ca="1">AS692/MAX(AS$49:AS692)-1</f>
        <v>0</v>
      </c>
      <c r="AU692" s="32">
        <f t="shared" ca="1" si="405"/>
        <v>6725.8858158856265</v>
      </c>
      <c r="AV692" s="33">
        <f t="shared" ca="1" si="406"/>
        <v>1</v>
      </c>
      <c r="AW692" s="34">
        <f t="shared" ca="1" si="430"/>
        <v>7.9582159395246155E-2</v>
      </c>
      <c r="AX692" s="34">
        <f t="shared" ca="1" si="431"/>
        <v>376.08863745536087</v>
      </c>
      <c r="AY692" s="35">
        <f ca="1">AX692/MAX(AX$49:AX692)-1</f>
        <v>0</v>
      </c>
      <c r="AZ692" s="20"/>
      <c r="BA692" s="20"/>
      <c r="BB692" s="20"/>
      <c r="BC692" s="20"/>
      <c r="BD692" s="20"/>
      <c r="BE692" s="20"/>
      <c r="BF692" s="20"/>
      <c r="BG692" s="20"/>
      <c r="BH692" s="20"/>
      <c r="BJ692" s="7">
        <f ca="1">AVERAGE(B690:B692)</f>
        <v>7336.1752502981972</v>
      </c>
      <c r="BK692" s="7">
        <f ca="1">AVERAGE(B687:B692)</f>
        <v>6820.7904833968287</v>
      </c>
      <c r="BL692" s="7">
        <f ca="1">AVERAGE(B681:B692)</f>
        <v>6056.5237388254855</v>
      </c>
      <c r="BM692" s="7">
        <f ca="1">AVERAGE(B675:B692)</f>
        <v>5309.426566604031</v>
      </c>
      <c r="BN692" s="7">
        <f ca="1">AVERAGE(B669:B692)</f>
        <v>4802.0194031013261</v>
      </c>
      <c r="BO692" s="5">
        <f ca="1">IF($B691&gt;=BJ691,$D692,$C692)*0.2+IF($B691&gt;=BK691,$D692,$C692)*0.2+IF($B691&gt;=BL691,$D692,$C692)*0.2+IF($B691&gt;=BM691,$D692,$C692)*0.2+IF($B691&gt;=BN691,$D692,$C692)*0.2</f>
        <v>7.9582159395246155E-2</v>
      </c>
      <c r="BP692" s="3">
        <f t="shared" ca="1" si="407"/>
        <v>40563.09641817888</v>
      </c>
      <c r="BQ692" s="5">
        <f ca="1">BP692/MAX($BP$36:BP692)-1</f>
        <v>0</v>
      </c>
      <c r="BR692" s="3">
        <f t="shared" ca="1" si="392"/>
        <v>470.59589308521163</v>
      </c>
      <c r="BS692" s="4">
        <f ca="1">BR692/MAX($BR$578:BR692)-1</f>
        <v>0</v>
      </c>
    </row>
    <row r="693" spans="1:71" x14ac:dyDescent="0.2">
      <c r="A693" s="15">
        <v>29464</v>
      </c>
      <c r="B693" s="18">
        <v>8431.9386512252859</v>
      </c>
      <c r="C693" s="17">
        <f t="shared" ca="1" si="393"/>
        <v>5.8333333333333336E-3</v>
      </c>
      <c r="D693" s="17">
        <f ca="1">B693/B692-1</f>
        <v>6.307717725061357E-2</v>
      </c>
      <c r="E693" s="20">
        <f t="shared" ca="1" si="394"/>
        <v>57.811186093433818</v>
      </c>
      <c r="F693" s="20">
        <f ca="1">E693/MAX(E$49:E693)-1</f>
        <v>0</v>
      </c>
      <c r="G693" s="32">
        <f t="shared" ca="1" si="395"/>
        <v>7903.5066265998203</v>
      </c>
      <c r="H693" s="33">
        <f t="shared" ca="1" si="408"/>
        <v>1</v>
      </c>
      <c r="I693" s="34">
        <f t="shared" ca="1" si="409"/>
        <v>6.307717725061357E-2</v>
      </c>
      <c r="J693" s="34">
        <f t="shared" ca="1" si="410"/>
        <v>422.87701442168606</v>
      </c>
      <c r="K693" s="35">
        <f ca="1">J693/MAX(J$49:J693)-1</f>
        <v>0</v>
      </c>
      <c r="L693" s="32">
        <f t="shared" ca="1" si="396"/>
        <v>6690.2440821535329</v>
      </c>
      <c r="M693" s="33">
        <f t="shared" ca="1" si="411"/>
        <v>1</v>
      </c>
      <c r="N693" s="34">
        <f t="shared" ca="1" si="412"/>
        <v>6.307717725061357E-2</v>
      </c>
      <c r="O693" s="34">
        <f t="shared" ca="1" si="413"/>
        <v>309.84702505538735</v>
      </c>
      <c r="P693" s="35">
        <f ca="1">O693/MAX(O$49:O693)-1</f>
        <v>0</v>
      </c>
      <c r="Q693" s="32">
        <f t="shared" ca="1" si="397"/>
        <v>5025.5608663504236</v>
      </c>
      <c r="R693" s="33">
        <f t="shared" ca="1" si="414"/>
        <v>1</v>
      </c>
      <c r="S693" s="34">
        <f t="shared" ca="1" si="415"/>
        <v>6.307717725061357E-2</v>
      </c>
      <c r="T693" s="34">
        <f t="shared" ca="1" si="416"/>
        <v>265.56374552125561</v>
      </c>
      <c r="U693" s="35">
        <f ca="1">T693/MAX(T$49:T693)-1</f>
        <v>0</v>
      </c>
      <c r="V693" s="32">
        <f t="shared" ca="1" si="398"/>
        <v>7903.5066265998203</v>
      </c>
      <c r="W693" s="33">
        <f t="shared" ca="1" si="417"/>
        <v>1</v>
      </c>
      <c r="X693" s="34">
        <f t="shared" ca="1" si="418"/>
        <v>6.307717725061357E-2</v>
      </c>
      <c r="Y693" s="34">
        <f t="shared" ca="1" si="419"/>
        <v>89.953313967290612</v>
      </c>
      <c r="Z693" s="35">
        <f ca="1">Y693/MAX(Y$49:Y693)-1</f>
        <v>-1.1759272721452496E-2</v>
      </c>
      <c r="AA693" s="32">
        <f t="shared" ca="1" si="399"/>
        <v>7903.5066265998203</v>
      </c>
      <c r="AB693" s="33">
        <f t="shared" ca="1" si="420"/>
        <v>1</v>
      </c>
      <c r="AC693" s="34">
        <f t="shared" ca="1" si="421"/>
        <v>6.307717725061357E-2</v>
      </c>
      <c r="AD693" s="34">
        <f t="shared" ca="1" si="422"/>
        <v>484.74718549908573</v>
      </c>
      <c r="AE693" s="35">
        <f ca="1">AD693/MAX(AD$49:AD693)-1</f>
        <v>0</v>
      </c>
      <c r="AF693" s="32">
        <f t="shared" ca="1" si="400"/>
        <v>6690.2440821535329</v>
      </c>
      <c r="AG693" s="33">
        <f t="shared" ca="1" si="423"/>
        <v>1</v>
      </c>
      <c r="AH693" s="34">
        <f t="shared" ca="1" si="424"/>
        <v>6.307717725061357E-2</v>
      </c>
      <c r="AI693" s="34">
        <f t="shared" ca="1" si="425"/>
        <v>358.00563341466432</v>
      </c>
      <c r="AJ693" s="35">
        <f ca="1">AI693/MAX(AI$49:AI693)-1</f>
        <v>0</v>
      </c>
      <c r="AK693" s="32">
        <f t="shared" ca="1" si="401"/>
        <v>6690.2440821535329</v>
      </c>
      <c r="AL693" s="33">
        <f t="shared" ca="1" si="402"/>
        <v>1</v>
      </c>
      <c r="AM693" s="34">
        <f t="shared" ca="1" si="426"/>
        <v>6.307717725061357E-2</v>
      </c>
      <c r="AN693" s="34">
        <f t="shared" ca="1" si="427"/>
        <v>323.09313976438915</v>
      </c>
      <c r="AO693" s="35">
        <f ca="1">AN693/MAX(AN$49:AN693)-1</f>
        <v>0</v>
      </c>
      <c r="AP693" s="32">
        <f t="shared" ca="1" si="403"/>
        <v>7931.6335931812691</v>
      </c>
      <c r="AQ693" s="33">
        <f t="shared" ca="1" si="404"/>
        <v>1</v>
      </c>
      <c r="AR693" s="34">
        <f t="shared" ca="1" si="428"/>
        <v>6.307717725061357E-2</v>
      </c>
      <c r="AS693" s="34">
        <f t="shared" ca="1" si="429"/>
        <v>367.46404844130399</v>
      </c>
      <c r="AT693" s="35">
        <f ca="1">AS693/MAX(AS$49:AS693)-1</f>
        <v>0</v>
      </c>
      <c r="AU693" s="32">
        <f t="shared" ca="1" si="405"/>
        <v>7336.1752502981972</v>
      </c>
      <c r="AV693" s="33">
        <f t="shared" ca="1" si="406"/>
        <v>1</v>
      </c>
      <c r="AW693" s="34">
        <f t="shared" ca="1" si="430"/>
        <v>6.307717725061357E-2</v>
      </c>
      <c r="AX693" s="34">
        <f t="shared" ca="1" si="431"/>
        <v>399.81124710207439</v>
      </c>
      <c r="AY693" s="35">
        <f ca="1">AX693/MAX(AX$49:AX693)-1</f>
        <v>0</v>
      </c>
      <c r="AZ693" s="20"/>
      <c r="BA693" s="20"/>
      <c r="BB693" s="20"/>
      <c r="BC693" s="20"/>
      <c r="BD693" s="20"/>
      <c r="BE693" s="20"/>
      <c r="BF693" s="20"/>
      <c r="BG693" s="20"/>
      <c r="BH693" s="20"/>
      <c r="BJ693" s="7">
        <f ca="1">AVERAGE(B691:B693)</f>
        <v>7903.5066265998203</v>
      </c>
      <c r="BK693" s="7">
        <f ca="1">AVERAGE(B688:B693)</f>
        <v>7111.4820525368023</v>
      </c>
      <c r="BL693" s="7">
        <f ca="1">AVERAGE(B682:B693)</f>
        <v>6400.3448934142807</v>
      </c>
      <c r="BM693" s="7">
        <f ca="1">AVERAGE(B676:B693)</f>
        <v>5566.7564954222662</v>
      </c>
      <c r="BN693" s="7">
        <f ca="1">AVERAGE(B670:B693)</f>
        <v>5025.5608663504236</v>
      </c>
      <c r="BO693" s="5">
        <f ca="1">IF($B692&gt;=BJ692,$D693,$C693)*0.2+IF($B692&gt;=BK692,$D693,$C693)*0.2+IF($B692&gt;=BL692,$D693,$C693)*0.2+IF($B692&gt;=BM692,$D693,$C693)*0.2+IF($B692&gt;=BN692,$D693,$C693)*0.2</f>
        <v>6.307717725061357E-2</v>
      </c>
      <c r="BP693" s="3">
        <f t="shared" ca="1" si="407"/>
        <v>43121.702040782075</v>
      </c>
      <c r="BQ693" s="5">
        <f ca="1">BP693/MAX($BP$36:BP693)-1</f>
        <v>0</v>
      </c>
      <c r="BR693" s="3">
        <f t="shared" ca="1" si="392"/>
        <v>500.27975364675831</v>
      </c>
      <c r="BS693" s="4">
        <f ca="1">BR693/MAX($BR$578:BR693)-1</f>
        <v>0</v>
      </c>
    </row>
    <row r="694" spans="1:71" x14ac:dyDescent="0.2">
      <c r="A694" s="15">
        <v>29494</v>
      </c>
      <c r="B694" s="18">
        <v>8998.1134449865986</v>
      </c>
      <c r="C694" s="17">
        <f t="shared" ca="1" si="393"/>
        <v>5.8333333333333336E-3</v>
      </c>
      <c r="D694" s="17">
        <f ca="1">B694/B693-1</f>
        <v>6.7146455540095573E-2</v>
      </c>
      <c r="E694" s="20">
        <f t="shared" ca="1" si="394"/>
        <v>61.69300233017676</v>
      </c>
      <c r="F694" s="20">
        <f ca="1">E694/MAX(E$49:E694)-1</f>
        <v>0</v>
      </c>
      <c r="G694" s="32">
        <f t="shared" ca="1" si="395"/>
        <v>8453.8952297977175</v>
      </c>
      <c r="H694" s="33">
        <f t="shared" ca="1" si="408"/>
        <v>1</v>
      </c>
      <c r="I694" s="34">
        <f t="shared" ca="1" si="409"/>
        <v>6.7146455540095573E-2</v>
      </c>
      <c r="J694" s="34">
        <f t="shared" ca="1" si="410"/>
        <v>451.27170706948016</v>
      </c>
      <c r="K694" s="35">
        <f ca="1">J694/MAX(J$49:J694)-1</f>
        <v>0</v>
      </c>
      <c r="L694" s="32">
        <f t="shared" ca="1" si="396"/>
        <v>7053.6505716928441</v>
      </c>
      <c r="M694" s="33">
        <f t="shared" ca="1" si="411"/>
        <v>1</v>
      </c>
      <c r="N694" s="34">
        <f t="shared" ca="1" si="412"/>
        <v>6.7146455540095573E-2</v>
      </c>
      <c r="O694" s="34">
        <f t="shared" ca="1" si="413"/>
        <v>330.65215454749978</v>
      </c>
      <c r="P694" s="35">
        <f ca="1">O694/MAX(O$49:O694)-1</f>
        <v>0</v>
      </c>
      <c r="Q694" s="32">
        <f t="shared" ca="1" si="397"/>
        <v>5267.8845337251141</v>
      </c>
      <c r="R694" s="33">
        <f t="shared" ca="1" si="414"/>
        <v>1</v>
      </c>
      <c r="S694" s="34">
        <f t="shared" ca="1" si="415"/>
        <v>6.7146455540095573E-2</v>
      </c>
      <c r="T694" s="34">
        <f t="shared" ca="1" si="416"/>
        <v>283.39540975295984</v>
      </c>
      <c r="U694" s="35">
        <f ca="1">T694/MAX(T$49:T694)-1</f>
        <v>0</v>
      </c>
      <c r="V694" s="32">
        <f t="shared" ca="1" si="398"/>
        <v>8453.8952297977175</v>
      </c>
      <c r="W694" s="33">
        <f t="shared" ca="1" si="417"/>
        <v>1</v>
      </c>
      <c r="X694" s="34">
        <f t="shared" ca="1" si="418"/>
        <v>6.7146455540095573E-2</v>
      </c>
      <c r="Y694" s="34">
        <f t="shared" ca="1" si="419"/>
        <v>95.993360164279551</v>
      </c>
      <c r="Z694" s="35">
        <f ca="1">Y694/MAX(Y$49:Y694)-1</f>
        <v>0</v>
      </c>
      <c r="AA694" s="32">
        <f t="shared" ca="1" si="399"/>
        <v>8453.8952297977175</v>
      </c>
      <c r="AB694" s="33">
        <f t="shared" ca="1" si="420"/>
        <v>1</v>
      </c>
      <c r="AC694" s="34">
        <f t="shared" ca="1" si="421"/>
        <v>6.7146455540095573E-2</v>
      </c>
      <c r="AD694" s="34">
        <f t="shared" ca="1" si="422"/>
        <v>517.29624083838655</v>
      </c>
      <c r="AE694" s="35">
        <f ca="1">AD694/MAX(AD$49:AD694)-1</f>
        <v>0</v>
      </c>
      <c r="AF694" s="32">
        <f t="shared" ca="1" si="400"/>
        <v>7053.6505716928441</v>
      </c>
      <c r="AG694" s="33">
        <f t="shared" ca="1" si="423"/>
        <v>1</v>
      </c>
      <c r="AH694" s="34">
        <f t="shared" ca="1" si="424"/>
        <v>6.7146455540095573E-2</v>
      </c>
      <c r="AI694" s="34">
        <f t="shared" ca="1" si="425"/>
        <v>382.0444427618458</v>
      </c>
      <c r="AJ694" s="35">
        <f ca="1">AI694/MAX(AI$49:AI694)-1</f>
        <v>0</v>
      </c>
      <c r="AK694" s="32">
        <f t="shared" ca="1" si="401"/>
        <v>7053.6505716928441</v>
      </c>
      <c r="AL694" s="33">
        <f t="shared" ca="1" si="402"/>
        <v>1</v>
      </c>
      <c r="AM694" s="34">
        <f t="shared" ca="1" si="426"/>
        <v>6.7146455540095573E-2</v>
      </c>
      <c r="AN694" s="34">
        <f t="shared" ca="1" si="427"/>
        <v>344.78769890888861</v>
      </c>
      <c r="AO694" s="35">
        <f ca="1">AN694/MAX(AN$49:AN694)-1</f>
        <v>0</v>
      </c>
      <c r="AP694" s="32">
        <f t="shared" ca="1" si="403"/>
        <v>8431.9386512252859</v>
      </c>
      <c r="AQ694" s="33">
        <f t="shared" ca="1" si="404"/>
        <v>1</v>
      </c>
      <c r="AR694" s="34">
        <f t="shared" ca="1" si="428"/>
        <v>6.7146455540095573E-2</v>
      </c>
      <c r="AS694" s="34">
        <f t="shared" ca="1" si="429"/>
        <v>392.13795683255154</v>
      </c>
      <c r="AT694" s="35">
        <f ca="1">AS694/MAX(AS$49:AS694)-1</f>
        <v>0</v>
      </c>
      <c r="AU694" s="32">
        <f t="shared" ca="1" si="405"/>
        <v>7903.5066265998203</v>
      </c>
      <c r="AV694" s="33">
        <f t="shared" ca="1" si="406"/>
        <v>1</v>
      </c>
      <c r="AW694" s="34">
        <f t="shared" ca="1" si="430"/>
        <v>6.7146455540095573E-2</v>
      </c>
      <c r="AX694" s="34">
        <f t="shared" ca="1" si="431"/>
        <v>426.657155230044</v>
      </c>
      <c r="AY694" s="35">
        <f ca="1">AX694/MAX(AX$49:AX694)-1</f>
        <v>0</v>
      </c>
      <c r="AZ694" s="20"/>
      <c r="BA694" s="20"/>
      <c r="BB694" s="20"/>
      <c r="BC694" s="20"/>
      <c r="BD694" s="20"/>
      <c r="BE694" s="20"/>
      <c r="BF694" s="20"/>
      <c r="BG694" s="20"/>
      <c r="BH694" s="20"/>
      <c r="BJ694" s="7">
        <f ca="1">AVERAGE(B692:B694)</f>
        <v>8453.8952297977175</v>
      </c>
      <c r="BK694" s="7">
        <f ca="1">AVERAGE(B689:B694)</f>
        <v>7589.8905228416725</v>
      </c>
      <c r="BL694" s="7">
        <f ca="1">AVERAGE(B683:B694)</f>
        <v>6744.582351062706</v>
      </c>
      <c r="BM694" s="7">
        <f ca="1">AVERAGE(B677:B694)</f>
        <v>5859.3466440559605</v>
      </c>
      <c r="BN694" s="7">
        <f ca="1">AVERAGE(B671:B694)</f>
        <v>5267.8845337251141</v>
      </c>
      <c r="BO694" s="5">
        <f ca="1">IF($B693&gt;=BJ693,$D694,$C694)*0.2+IF($B693&gt;=BK693,$D694,$C694)*0.2+IF($B693&gt;=BL693,$D694,$C694)*0.2+IF($B693&gt;=BM693,$D694,$C694)*0.2+IF($B693&gt;=BN693,$D694,$C694)*0.2</f>
        <v>6.7146455540095573E-2</v>
      </c>
      <c r="BP694" s="3">
        <f t="shared" ca="1" si="407"/>
        <v>46017.171489676693</v>
      </c>
      <c r="BQ694" s="5">
        <f ca="1">BP694/MAX($BP$36:BP694)-1</f>
        <v>0</v>
      </c>
      <c r="BR694" s="3">
        <f t="shared" ca="1" si="392"/>
        <v>533.87176588261036</v>
      </c>
      <c r="BS694" s="4">
        <f ca="1">BR694/MAX($BR$578:BR694)-1</f>
        <v>0</v>
      </c>
    </row>
    <row r="695" spans="1:71" x14ac:dyDescent="0.2">
      <c r="A695" s="15">
        <v>29525</v>
      </c>
      <c r="B695" s="18">
        <v>9220.6039771505748</v>
      </c>
      <c r="C695" s="17">
        <f t="shared" ca="1" si="393"/>
        <v>5.8333333333333336E-3</v>
      </c>
      <c r="D695" s="17">
        <f ca="1">B695/B694-1</f>
        <v>2.472635330997508E-2</v>
      </c>
      <c r="E695" s="20">
        <f t="shared" ca="1" si="394"/>
        <v>63.218445302545824</v>
      </c>
      <c r="F695" s="20">
        <f ca="1">E695/MAX(E$49:E695)-1</f>
        <v>0</v>
      </c>
      <c r="G695" s="32">
        <f t="shared" ca="1" si="395"/>
        <v>8883.5520244541531</v>
      </c>
      <c r="H695" s="33">
        <f t="shared" ca="1" si="408"/>
        <v>1</v>
      </c>
      <c r="I695" s="34">
        <f t="shared" ca="1" si="409"/>
        <v>2.472635330997508E-2</v>
      </c>
      <c r="J695" s="34">
        <f t="shared" ca="1" si="410"/>
        <v>462.43001073727572</v>
      </c>
      <c r="K695" s="35">
        <f ca="1">J695/MAX(J$49:J695)-1</f>
        <v>0</v>
      </c>
      <c r="L695" s="32">
        <f t="shared" ca="1" si="396"/>
        <v>7363.6500822540311</v>
      </c>
      <c r="M695" s="33">
        <f t="shared" ca="1" si="411"/>
        <v>1</v>
      </c>
      <c r="N695" s="34">
        <f t="shared" ca="1" si="412"/>
        <v>2.472635330997508E-2</v>
      </c>
      <c r="O695" s="34">
        <f t="shared" ca="1" si="413"/>
        <v>338.82797654354573</v>
      </c>
      <c r="P695" s="35">
        <f ca="1">O695/MAX(O$49:O695)-1</f>
        <v>0</v>
      </c>
      <c r="Q695" s="32">
        <f t="shared" ca="1" si="397"/>
        <v>5511.7683010693845</v>
      </c>
      <c r="R695" s="33">
        <f t="shared" ca="1" si="414"/>
        <v>1</v>
      </c>
      <c r="S695" s="34">
        <f t="shared" ca="1" si="415"/>
        <v>2.472635330997508E-2</v>
      </c>
      <c r="T695" s="34">
        <f t="shared" ca="1" si="416"/>
        <v>290.4027447809367</v>
      </c>
      <c r="U695" s="35">
        <f ca="1">T695/MAX(T$49:T695)-1</f>
        <v>0</v>
      </c>
      <c r="V695" s="32">
        <f t="shared" ca="1" si="398"/>
        <v>8883.5520244541531</v>
      </c>
      <c r="W695" s="33">
        <f t="shared" ca="1" si="417"/>
        <v>1</v>
      </c>
      <c r="X695" s="34">
        <f t="shared" ca="1" si="418"/>
        <v>2.472635330997508E-2</v>
      </c>
      <c r="Y695" s="34">
        <f t="shared" ca="1" si="419"/>
        <v>98.366925903113213</v>
      </c>
      <c r="Z695" s="35">
        <f ca="1">Y695/MAX(Y$49:Y695)-1</f>
        <v>0</v>
      </c>
      <c r="AA695" s="32">
        <f t="shared" ca="1" si="399"/>
        <v>8883.5520244541531</v>
      </c>
      <c r="AB695" s="33">
        <f t="shared" ca="1" si="420"/>
        <v>1</v>
      </c>
      <c r="AC695" s="34">
        <f t="shared" ca="1" si="421"/>
        <v>2.472635330997508E-2</v>
      </c>
      <c r="AD695" s="34">
        <f t="shared" ca="1" si="422"/>
        <v>530.08709045527849</v>
      </c>
      <c r="AE695" s="35">
        <f ca="1">AD695/MAX(AD$49:AD695)-1</f>
        <v>0</v>
      </c>
      <c r="AF695" s="32">
        <f t="shared" ca="1" si="400"/>
        <v>7363.6500822540311</v>
      </c>
      <c r="AG695" s="33">
        <f t="shared" ca="1" si="423"/>
        <v>1</v>
      </c>
      <c r="AH695" s="34">
        <f t="shared" ca="1" si="424"/>
        <v>2.472635330997508E-2</v>
      </c>
      <c r="AI695" s="34">
        <f t="shared" ca="1" si="425"/>
        <v>391.49100863368773</v>
      </c>
      <c r="AJ695" s="35">
        <f ca="1">AI695/MAX(AI$49:AI695)-1</f>
        <v>0</v>
      </c>
      <c r="AK695" s="32">
        <f t="shared" ca="1" si="401"/>
        <v>7363.6500822540311</v>
      </c>
      <c r="AL695" s="33">
        <f t="shared" ca="1" si="402"/>
        <v>1</v>
      </c>
      <c r="AM695" s="34">
        <f t="shared" ca="1" si="426"/>
        <v>2.472635330997508E-2</v>
      </c>
      <c r="AN695" s="34">
        <f t="shared" ca="1" si="427"/>
        <v>353.31304136904311</v>
      </c>
      <c r="AO695" s="35">
        <f ca="1">AN695/MAX(AN$49:AN695)-1</f>
        <v>0</v>
      </c>
      <c r="AP695" s="32">
        <f t="shared" ca="1" si="403"/>
        <v>8998.1134449865986</v>
      </c>
      <c r="AQ695" s="33">
        <f t="shared" ca="1" si="404"/>
        <v>1</v>
      </c>
      <c r="AR695" s="34">
        <f t="shared" ca="1" si="428"/>
        <v>2.472635330997508E-2</v>
      </c>
      <c r="AS695" s="34">
        <f t="shared" ca="1" si="429"/>
        <v>401.83409849944496</v>
      </c>
      <c r="AT695" s="35">
        <f ca="1">AS695/MAX(AS$49:AS695)-1</f>
        <v>0</v>
      </c>
      <c r="AU695" s="32">
        <f t="shared" ca="1" si="405"/>
        <v>8453.8952297977175</v>
      </c>
      <c r="AV695" s="33">
        <f t="shared" ca="1" si="406"/>
        <v>1</v>
      </c>
      <c r="AW695" s="34">
        <f t="shared" ca="1" si="430"/>
        <v>2.472635330997508E-2</v>
      </c>
      <c r="AX695" s="34">
        <f t="shared" ca="1" si="431"/>
        <v>437.20683079249096</v>
      </c>
      <c r="AY695" s="35">
        <f ca="1">AX695/MAX(AX$49:AX695)-1</f>
        <v>0</v>
      </c>
      <c r="AZ695" s="20"/>
      <c r="BA695" s="20"/>
      <c r="BB695" s="20"/>
      <c r="BC695" s="20"/>
      <c r="BD695" s="20"/>
      <c r="BE695" s="20"/>
      <c r="BF695" s="20"/>
      <c r="BG695" s="20"/>
      <c r="BH695" s="20"/>
      <c r="BJ695" s="7">
        <f ca="1">AVERAGE(B693:B695)</f>
        <v>8883.5520244541531</v>
      </c>
      <c r="BK695" s="7">
        <f ca="1">AVERAGE(B690:B695)</f>
        <v>8109.8636373761756</v>
      </c>
      <c r="BL695" s="7">
        <f ca="1">AVERAGE(B684:B695)</f>
        <v>7093.4298536393753</v>
      </c>
      <c r="BM695" s="7">
        <f ca="1">AVERAGE(B678:B695)</f>
        <v>6166.7489013457844</v>
      </c>
      <c r="BN695" s="7">
        <f ca="1">AVERAGE(B672:B695)</f>
        <v>5511.7683010693845</v>
      </c>
      <c r="BO695" s="5">
        <f ca="1">IF($B694&gt;=BJ694,$D695,$C695)*0.2+IF($B694&gt;=BK694,$D695,$C695)*0.2+IF($B694&gt;=BL694,$D695,$C695)*0.2+IF($B694&gt;=BM694,$D695,$C695)*0.2+IF($B694&gt;=BN694,$D695,$C695)*0.2</f>
        <v>2.472635330997508E-2</v>
      </c>
      <c r="BP695" s="3">
        <f t="shared" ca="1" si="407"/>
        <v>47155.008330256154</v>
      </c>
      <c r="BQ695" s="5">
        <f ca="1">BP695/MAX($BP$36:BP695)-1</f>
        <v>0</v>
      </c>
      <c r="BR695" s="3">
        <f t="shared" ca="1" si="392"/>
        <v>547.07246778804404</v>
      </c>
      <c r="BS695" s="4">
        <f ca="1">BR695/MAX($BR$578:BR695)-1</f>
        <v>0</v>
      </c>
    </row>
    <row r="696" spans="1:71" x14ac:dyDescent="0.2">
      <c r="A696" s="15">
        <v>29555</v>
      </c>
      <c r="B696" s="18">
        <v>8605.2491902454494</v>
      </c>
      <c r="C696" s="17">
        <f t="shared" ca="1" si="393"/>
        <v>5.8333333333333336E-3</v>
      </c>
      <c r="D696" s="17">
        <f ca="1">B696/B695-1</f>
        <v>-6.6736928343308688E-2</v>
      </c>
      <c r="E696" s="20">
        <f t="shared" ca="1" si="394"/>
        <v>58.999440448414447</v>
      </c>
      <c r="F696" s="20">
        <f ca="1">E696/MAX(E$49:E696)-1</f>
        <v>-6.6736928343308688E-2</v>
      </c>
      <c r="G696" s="32">
        <f t="shared" ca="1" si="395"/>
        <v>8941.3222041275421</v>
      </c>
      <c r="H696" s="33">
        <f t="shared" ca="1" si="408"/>
        <v>1</v>
      </c>
      <c r="I696" s="34">
        <f t="shared" ca="1" si="409"/>
        <v>-6.6736928343308688E-2</v>
      </c>
      <c r="J696" s="34">
        <f t="shared" ca="1" si="410"/>
        <v>431.56885224690666</v>
      </c>
      <c r="K696" s="35">
        <f ca="1">J696/MAX(J$49:J696)-1</f>
        <v>-6.6736928343308799E-2</v>
      </c>
      <c r="L696" s="32">
        <f t="shared" ca="1" si="396"/>
        <v>7618.0648163988881</v>
      </c>
      <c r="M696" s="33">
        <f t="shared" ca="1" si="411"/>
        <v>1</v>
      </c>
      <c r="N696" s="34">
        <f t="shared" ca="1" si="412"/>
        <v>-6.6736928343308688E-2</v>
      </c>
      <c r="O696" s="34">
        <f t="shared" ca="1" si="413"/>
        <v>316.21563815225085</v>
      </c>
      <c r="P696" s="35">
        <f ca="1">O696/MAX(O$49:O696)-1</f>
        <v>-6.6736928343308688E-2</v>
      </c>
      <c r="Q696" s="32">
        <f t="shared" ca="1" si="397"/>
        <v>5742.4566129655113</v>
      </c>
      <c r="R696" s="33">
        <f t="shared" ca="1" si="414"/>
        <v>1</v>
      </c>
      <c r="S696" s="34">
        <f t="shared" ca="1" si="415"/>
        <v>-6.6736928343308688E-2</v>
      </c>
      <c r="T696" s="34">
        <f t="shared" ca="1" si="416"/>
        <v>271.02215761179116</v>
      </c>
      <c r="U696" s="35">
        <f ca="1">T696/MAX(T$49:T696)-1</f>
        <v>-6.6736928343308688E-2</v>
      </c>
      <c r="V696" s="32">
        <f t="shared" ca="1" si="398"/>
        <v>8941.3222041275421</v>
      </c>
      <c r="W696" s="33">
        <f t="shared" ca="1" si="417"/>
        <v>1</v>
      </c>
      <c r="X696" s="34">
        <f t="shared" ca="1" si="418"/>
        <v>-6.6736928343308688E-2</v>
      </c>
      <c r="Y696" s="34">
        <f t="shared" ca="1" si="419"/>
        <v>91.802219417765585</v>
      </c>
      <c r="Z696" s="35">
        <f ca="1">Y696/MAX(Y$49:Y696)-1</f>
        <v>-6.6736928343308799E-2</v>
      </c>
      <c r="AA696" s="32">
        <f t="shared" ca="1" si="399"/>
        <v>8941.3222041275421</v>
      </c>
      <c r="AB696" s="33">
        <f t="shared" ca="1" si="420"/>
        <v>1</v>
      </c>
      <c r="AC696" s="34">
        <f t="shared" ca="1" si="421"/>
        <v>-6.6736928343308688E-2</v>
      </c>
      <c r="AD696" s="34">
        <f t="shared" ca="1" si="422"/>
        <v>494.71070628385155</v>
      </c>
      <c r="AE696" s="35">
        <f ca="1">AD696/MAX(AD$49:AD696)-1</f>
        <v>-6.6736928343308688E-2</v>
      </c>
      <c r="AF696" s="32">
        <f t="shared" ca="1" si="400"/>
        <v>7618.0648163988881</v>
      </c>
      <c r="AG696" s="33">
        <f t="shared" ca="1" si="423"/>
        <v>1</v>
      </c>
      <c r="AH696" s="34">
        <f t="shared" ca="1" si="424"/>
        <v>-6.6736928343308688E-2</v>
      </c>
      <c r="AI696" s="34">
        <f t="shared" ca="1" si="425"/>
        <v>365.36410124345167</v>
      </c>
      <c r="AJ696" s="35">
        <f ca="1">AI696/MAX(AI$49:AI696)-1</f>
        <v>-6.6736928343308688E-2</v>
      </c>
      <c r="AK696" s="32">
        <f t="shared" ca="1" si="401"/>
        <v>7618.0648163988881</v>
      </c>
      <c r="AL696" s="33">
        <f t="shared" ca="1" si="402"/>
        <v>1</v>
      </c>
      <c r="AM696" s="34">
        <f t="shared" ca="1" si="426"/>
        <v>-6.6736928343308688E-2</v>
      </c>
      <c r="AN696" s="34">
        <f t="shared" ca="1" si="427"/>
        <v>329.7340142444408</v>
      </c>
      <c r="AO696" s="35">
        <f ca="1">AN696/MAX(AN$49:AN696)-1</f>
        <v>-6.6736928343308688E-2</v>
      </c>
      <c r="AP696" s="32">
        <f t="shared" ca="1" si="403"/>
        <v>9220.6039771505748</v>
      </c>
      <c r="AQ696" s="33">
        <f t="shared" ca="1" si="404"/>
        <v>1</v>
      </c>
      <c r="AR696" s="34">
        <f t="shared" ca="1" si="428"/>
        <v>-6.6736928343308688E-2</v>
      </c>
      <c r="AS696" s="34">
        <f t="shared" ca="1" si="429"/>
        <v>375.01692506198947</v>
      </c>
      <c r="AT696" s="35">
        <f ca="1">AS696/MAX(AS$49:AS696)-1</f>
        <v>-6.6736928343308688E-2</v>
      </c>
      <c r="AU696" s="32">
        <f t="shared" ca="1" si="405"/>
        <v>8883.5520244541531</v>
      </c>
      <c r="AV696" s="33">
        <f t="shared" ca="1" si="406"/>
        <v>1</v>
      </c>
      <c r="AW696" s="34">
        <f t="shared" ca="1" si="430"/>
        <v>-6.6736928343308688E-2</v>
      </c>
      <c r="AX696" s="34">
        <f t="shared" ca="1" si="431"/>
        <v>408.02898985468738</v>
      </c>
      <c r="AY696" s="35">
        <f ca="1">AX696/MAX(AX$49:AX696)-1</f>
        <v>-6.6736928343308799E-2</v>
      </c>
      <c r="AZ696" s="20"/>
      <c r="BA696" s="20"/>
      <c r="BB696" s="20"/>
      <c r="BC696" s="20"/>
      <c r="BD696" s="20"/>
      <c r="BE696" s="20"/>
      <c r="BF696" s="20"/>
      <c r="BG696" s="20"/>
      <c r="BH696" s="20"/>
      <c r="BJ696" s="7">
        <f ca="1">AVERAGE(B694:B696)</f>
        <v>8941.3222041275421</v>
      </c>
      <c r="BK696" s="7">
        <f ca="1">AVERAGE(B691:B696)</f>
        <v>8422.4144153636807</v>
      </c>
      <c r="BL696" s="7">
        <f ca="1">AVERAGE(B685:B696)</f>
        <v>7363.5299070270385</v>
      </c>
      <c r="BM696" s="7">
        <f ca="1">AVERAGE(B679:B696)</f>
        <v>6425.1251969363148</v>
      </c>
      <c r="BN696" s="7">
        <f ca="1">AVERAGE(B673:B696)</f>
        <v>5742.4566129655113</v>
      </c>
      <c r="BO696" s="5">
        <f ca="1">IF($B695&gt;=BJ695,$D696,$C696)*0.2+IF($B695&gt;=BK695,$D696,$C696)*0.2+IF($B695&gt;=BL695,$D696,$C696)*0.2+IF($B695&gt;=BM695,$D696,$C696)*0.2+IF($B695&gt;=BN695,$D696,$C696)*0.2</f>
        <v>-6.6736928343308688E-2</v>
      </c>
      <c r="BP696" s="3">
        <f t="shared" ca="1" si="407"/>
        <v>44008.027918291722</v>
      </c>
      <c r="BQ696" s="5">
        <f ca="1">BP696/MAX($BP$36:BP696)-1</f>
        <v>-6.6736928343308799E-2</v>
      </c>
      <c r="BR696" s="3">
        <f t="shared" ca="1" si="392"/>
        <v>510.56253170667628</v>
      </c>
      <c r="BS696" s="4">
        <f ca="1">BR696/MAX($BR$578:BR696)-1</f>
        <v>-6.6736928343308688E-2</v>
      </c>
    </row>
    <row r="697" spans="1:71" x14ac:dyDescent="0.2">
      <c r="A697" s="15">
        <v>29586</v>
      </c>
      <c r="B697" s="18">
        <v>8115.3014793773937</v>
      </c>
      <c r="C697" s="17">
        <f t="shared" ca="1" si="393"/>
        <v>5.8333333333333336E-3</v>
      </c>
      <c r="D697" s="17">
        <f ca="1">B697/B696-1</f>
        <v>-5.6935912027212376E-2</v>
      </c>
      <c r="E697" s="20">
        <f t="shared" ca="1" si="394"/>
        <v>55.64025349738877</v>
      </c>
      <c r="F697" s="20">
        <f ca="1">E697/MAX(E$49:E697)-1</f>
        <v>-0.11987311248939991</v>
      </c>
      <c r="G697" s="32">
        <f t="shared" ca="1" si="395"/>
        <v>8647.0515489244735</v>
      </c>
      <c r="H697" s="33">
        <f t="shared" ca="1" si="408"/>
        <v>0</v>
      </c>
      <c r="I697" s="34">
        <f t="shared" ca="1" si="409"/>
        <v>5.8333333333333336E-3</v>
      </c>
      <c r="J697" s="34">
        <f t="shared" ca="1" si="410"/>
        <v>434.08633721834696</v>
      </c>
      <c r="K697" s="35">
        <f ca="1">J697/MAX(J$49:J697)-1</f>
        <v>-6.1292893758644662E-2</v>
      </c>
      <c r="L697" s="32">
        <f t="shared" ca="1" si="396"/>
        <v>7760.8160406980824</v>
      </c>
      <c r="M697" s="33">
        <f t="shared" ca="1" si="411"/>
        <v>1</v>
      </c>
      <c r="N697" s="34">
        <f t="shared" ca="1" si="412"/>
        <v>-5.6935912027212376E-2</v>
      </c>
      <c r="O697" s="34">
        <f t="shared" ca="1" si="413"/>
        <v>298.21161239678548</v>
      </c>
      <c r="P697" s="35">
        <f ca="1">O697/MAX(O$49:O697)-1</f>
        <v>-0.11987311248940002</v>
      </c>
      <c r="Q697" s="32">
        <f t="shared" ca="1" si="397"/>
        <v>5940.9939533382485</v>
      </c>
      <c r="R697" s="33">
        <f t="shared" ca="1" si="414"/>
        <v>1</v>
      </c>
      <c r="S697" s="34">
        <f t="shared" ca="1" si="415"/>
        <v>-5.6935912027212376E-2</v>
      </c>
      <c r="T697" s="34">
        <f t="shared" ca="1" si="416"/>
        <v>255.59126388858093</v>
      </c>
      <c r="U697" s="35">
        <f ca="1">T697/MAX(T$49:T697)-1</f>
        <v>-0.11987311248940014</v>
      </c>
      <c r="V697" s="32">
        <f t="shared" ca="1" si="398"/>
        <v>8647.0515489244735</v>
      </c>
      <c r="W697" s="33">
        <f t="shared" ca="1" si="417"/>
        <v>0</v>
      </c>
      <c r="X697" s="34">
        <f t="shared" ca="1" si="418"/>
        <v>5.6935912027212376E-2</v>
      </c>
      <c r="Y697" s="34">
        <f t="shared" ca="1" si="419"/>
        <v>97.029062506438336</v>
      </c>
      <c r="Z697" s="35">
        <f ca="1">Y697/MAX(Y$49:Y697)-1</f>
        <v>-1.3600744197217352E-2</v>
      </c>
      <c r="AA697" s="32">
        <f t="shared" ca="1" si="399"/>
        <v>8647.0515489244735</v>
      </c>
      <c r="AB697" s="33">
        <f t="shared" ca="1" si="420"/>
        <v>0</v>
      </c>
      <c r="AC697" s="34">
        <f t="shared" ca="1" si="421"/>
        <v>5.8333333333333336E-3</v>
      </c>
      <c r="AD697" s="34">
        <f t="shared" ca="1" si="422"/>
        <v>497.59651873717405</v>
      </c>
      <c r="AE697" s="35">
        <f ca="1">AD697/MAX(AD$49:AD697)-1</f>
        <v>-6.1292893758644662E-2</v>
      </c>
      <c r="AF697" s="32">
        <f t="shared" ca="1" si="400"/>
        <v>7760.8160406980824</v>
      </c>
      <c r="AG697" s="33">
        <f t="shared" ca="1" si="423"/>
        <v>1</v>
      </c>
      <c r="AH697" s="34">
        <f t="shared" ca="1" si="424"/>
        <v>-5.6935912027212376E-2</v>
      </c>
      <c r="AI697" s="34">
        <f t="shared" ca="1" si="425"/>
        <v>344.56176291715298</v>
      </c>
      <c r="AJ697" s="35">
        <f ca="1">AI697/MAX(AI$49:AI697)-1</f>
        <v>-0.11987311248940014</v>
      </c>
      <c r="AK697" s="32">
        <f t="shared" ca="1" si="401"/>
        <v>7760.8160406980824</v>
      </c>
      <c r="AL697" s="33">
        <f t="shared" ca="1" si="402"/>
        <v>1</v>
      </c>
      <c r="AM697" s="34">
        <f t="shared" ca="1" si="426"/>
        <v>-5.6935912027212376E-2</v>
      </c>
      <c r="AN697" s="34">
        <f t="shared" ca="1" si="427"/>
        <v>310.9603074170397</v>
      </c>
      <c r="AO697" s="35">
        <f ca="1">AN697/MAX(AN$49:AN697)-1</f>
        <v>-0.11987311248940014</v>
      </c>
      <c r="AP697" s="32">
        <f t="shared" ca="1" si="403"/>
        <v>9220.6039771505748</v>
      </c>
      <c r="AQ697" s="33">
        <f t="shared" ca="1" si="404"/>
        <v>1</v>
      </c>
      <c r="AR697" s="34">
        <f t="shared" ca="1" si="428"/>
        <v>-5.6935912027212376E-2</v>
      </c>
      <c r="AS697" s="34">
        <f t="shared" ca="1" si="429"/>
        <v>353.66499440794433</v>
      </c>
      <c r="AT697" s="35">
        <f ca="1">AS697/MAX(AS$49:AS697)-1</f>
        <v>-0.11987311248940002</v>
      </c>
      <c r="AU697" s="32">
        <f t="shared" ca="1" si="405"/>
        <v>8941.3222041275421</v>
      </c>
      <c r="AV697" s="33">
        <f t="shared" ca="1" si="406"/>
        <v>1</v>
      </c>
      <c r="AW697" s="34">
        <f t="shared" ca="1" si="430"/>
        <v>-4.124360068707595E-2</v>
      </c>
      <c r="AX697" s="34">
        <f t="shared" ca="1" si="431"/>
        <v>391.20040512836965</v>
      </c>
      <c r="AY697" s="35">
        <f ca="1">AX697/MAX(AX$49:AX697)-1</f>
        <v>-0.10522805780671141</v>
      </c>
      <c r="AZ697" s="20"/>
      <c r="BA697" s="20"/>
      <c r="BB697" s="20"/>
      <c r="BC697" s="20"/>
      <c r="BD697" s="20"/>
      <c r="BE697" s="20"/>
      <c r="BF697" s="20"/>
      <c r="BG697" s="20"/>
      <c r="BH697" s="20"/>
      <c r="BJ697" s="7">
        <f ca="1">AVERAGE(B695:B697)</f>
        <v>8647.0515489244735</v>
      </c>
      <c r="BK697" s="7">
        <f ca="1">AVERAGE(B692:B697)</f>
        <v>8550.4733893610955</v>
      </c>
      <c r="BL697" s="7">
        <f ca="1">AVERAGE(B686:B697)</f>
        <v>7529.7542910135962</v>
      </c>
      <c r="BM697" s="7">
        <f ca="1">AVERAGE(B680:B697)</f>
        <v>6663.355355870528</v>
      </c>
      <c r="BN697" s="7">
        <f ca="1">AVERAGE(B674:B697)</f>
        <v>5940.9939533382485</v>
      </c>
      <c r="BO697" s="5">
        <f ca="1">IF($B696&gt;=BJ696,$D697,$C697)*0.2+IF($B696&gt;=BK696,$D697,$C697)*0.2+IF($B696&gt;=BL696,$D697,$C697)*0.2+IF($B696&gt;=BM696,$D697,$C697)*0.2+IF($B696&gt;=BN696,$D697,$C697)*0.2</f>
        <v>-4.4382062955103233E-2</v>
      </c>
      <c r="BP697" s="3">
        <f t="shared" ca="1" si="407"/>
        <v>42054.86085269216</v>
      </c>
      <c r="BQ697" s="5">
        <f ca="1">BP697/MAX($BP$36:BP697)-1</f>
        <v>-0.10815706874324904</v>
      </c>
      <c r="BR697" s="3">
        <f t="shared" ca="1" si="392"/>
        <v>487.90271328195365</v>
      </c>
      <c r="BS697" s="4">
        <f ca="1">BR697/MAX($BR$578:BR697)-1</f>
        <v>-0.10815706874324904</v>
      </c>
    </row>
    <row r="698" spans="1:71" x14ac:dyDescent="0.2">
      <c r="A698" s="15">
        <v>29617</v>
      </c>
      <c r="B698" s="18">
        <v>6841.6259256657322</v>
      </c>
      <c r="C698" s="17">
        <f t="shared" ca="1" si="393"/>
        <v>5.8333333333333336E-3</v>
      </c>
      <c r="D698" s="17">
        <f ca="1">B698/B697-1</f>
        <v>-0.15694741063512252</v>
      </c>
      <c r="E698" s="20">
        <f t="shared" ca="1" si="394"/>
        <v>46.907659783891781</v>
      </c>
      <c r="F698" s="20">
        <f ca="1">E698/MAX(E$49:E698)-1</f>
        <v>-0.25800674851453842</v>
      </c>
      <c r="G698" s="32">
        <f t="shared" ca="1" si="395"/>
        <v>7854.0588650961918</v>
      </c>
      <c r="H698" s="33">
        <f t="shared" ca="1" si="408"/>
        <v>0</v>
      </c>
      <c r="I698" s="34">
        <f t="shared" ca="1" si="409"/>
        <v>5.8333333333333336E-3</v>
      </c>
      <c r="J698" s="34">
        <f t="shared" ca="1" si="410"/>
        <v>436.61850751878734</v>
      </c>
      <c r="K698" s="35">
        <f ca="1">J698/MAX(J$49:J698)-1</f>
        <v>-5.5817102305570021E-2</v>
      </c>
      <c r="L698" s="32">
        <f t="shared" ca="1" si="396"/>
        <v>7832.2123709489188</v>
      </c>
      <c r="M698" s="33">
        <f t="shared" ca="1" si="411"/>
        <v>1</v>
      </c>
      <c r="N698" s="34">
        <f t="shared" ca="1" si="412"/>
        <v>-0.15694741063512252</v>
      </c>
      <c r="O698" s="34">
        <f t="shared" ca="1" si="413"/>
        <v>251.4080720097852</v>
      </c>
      <c r="P698" s="35">
        <f ca="1">O698/MAX(O$49:O698)-1</f>
        <v>-0.25800674851453842</v>
      </c>
      <c r="Q698" s="32">
        <f t="shared" ca="1" si="397"/>
        <v>6074.2712861468162</v>
      </c>
      <c r="R698" s="33">
        <f t="shared" ca="1" si="414"/>
        <v>1</v>
      </c>
      <c r="S698" s="34">
        <f t="shared" ca="1" si="415"/>
        <v>-0.15694741063512252</v>
      </c>
      <c r="T698" s="34">
        <f t="shared" ca="1" si="416"/>
        <v>215.47687684030984</v>
      </c>
      <c r="U698" s="35">
        <f ca="1">T698/MAX(T$49:T698)-1</f>
        <v>-0.25800674851453853</v>
      </c>
      <c r="V698" s="32">
        <f t="shared" ca="1" si="398"/>
        <v>7854.0588650961918</v>
      </c>
      <c r="W698" s="33">
        <f t="shared" ca="1" si="417"/>
        <v>0</v>
      </c>
      <c r="X698" s="34">
        <f t="shared" ca="1" si="418"/>
        <v>0.15694741063512252</v>
      </c>
      <c r="Y698" s="34">
        <f t="shared" ca="1" si="419"/>
        <v>112.25752262317728</v>
      </c>
      <c r="Z698" s="35">
        <f ca="1">Y698/MAX(Y$49:Y698)-1</f>
        <v>0</v>
      </c>
      <c r="AA698" s="32">
        <f t="shared" ca="1" si="399"/>
        <v>7854.0588650961918</v>
      </c>
      <c r="AB698" s="33">
        <f t="shared" ca="1" si="420"/>
        <v>0</v>
      </c>
      <c r="AC698" s="34">
        <f t="shared" ca="1" si="421"/>
        <v>5.8333333333333336E-3</v>
      </c>
      <c r="AD698" s="34">
        <f t="shared" ca="1" si="422"/>
        <v>500.49916509647426</v>
      </c>
      <c r="AE698" s="35">
        <f ca="1">AD698/MAX(AD$49:AD698)-1</f>
        <v>-5.5817102305570021E-2</v>
      </c>
      <c r="AF698" s="32">
        <f t="shared" ca="1" si="400"/>
        <v>7832.2123709489188</v>
      </c>
      <c r="AG698" s="33">
        <f t="shared" ca="1" si="423"/>
        <v>1</v>
      </c>
      <c r="AH698" s="34">
        <f t="shared" ca="1" si="424"/>
        <v>-0.15694741063512252</v>
      </c>
      <c r="AI698" s="34">
        <f t="shared" ca="1" si="425"/>
        <v>290.48368642343286</v>
      </c>
      <c r="AJ698" s="35">
        <f ca="1">AI698/MAX(AI$49:AI698)-1</f>
        <v>-0.25800674851453842</v>
      </c>
      <c r="AK698" s="32">
        <f t="shared" ca="1" si="401"/>
        <v>7832.2123709489188</v>
      </c>
      <c r="AL698" s="33">
        <f t="shared" ca="1" si="402"/>
        <v>1</v>
      </c>
      <c r="AM698" s="34">
        <f t="shared" ca="1" si="426"/>
        <v>-0.15694741063512252</v>
      </c>
      <c r="AN698" s="34">
        <f t="shared" ca="1" si="427"/>
        <v>262.15589235763366</v>
      </c>
      <c r="AO698" s="35">
        <f ca="1">AN698/MAX(AN$49:AN698)-1</f>
        <v>-0.25800674851453853</v>
      </c>
      <c r="AP698" s="32">
        <f t="shared" ca="1" si="403"/>
        <v>9220.6039771505748</v>
      </c>
      <c r="AQ698" s="33">
        <f t="shared" ca="1" si="404"/>
        <v>1</v>
      </c>
      <c r="AR698" s="34">
        <f t="shared" ca="1" si="428"/>
        <v>-0.15694741063512252</v>
      </c>
      <c r="AS698" s="34">
        <f t="shared" ca="1" si="429"/>
        <v>298.15818930333239</v>
      </c>
      <c r="AT698" s="35">
        <f ca="1">AS698/MAX(AS$49:AS698)-1</f>
        <v>-0.25800674851453842</v>
      </c>
      <c r="AU698" s="32">
        <f t="shared" ca="1" si="405"/>
        <v>8941.3222041275421</v>
      </c>
      <c r="AV698" s="33">
        <f t="shared" ca="1" si="406"/>
        <v>1</v>
      </c>
      <c r="AW698" s="34">
        <f t="shared" ca="1" si="430"/>
        <v>-0.11625222464300855</v>
      </c>
      <c r="AX698" s="34">
        <f t="shared" ca="1" si="431"/>
        <v>345.72248775095045</v>
      </c>
      <c r="AY698" s="35">
        <f ca="1">AX698/MAX(AX$49:AX698)-1</f>
        <v>-0.20924728663482661</v>
      </c>
      <c r="AZ698" s="20"/>
      <c r="BA698" s="20"/>
      <c r="BB698" s="20"/>
      <c r="BC698" s="20"/>
      <c r="BD698" s="20"/>
      <c r="BE698" s="20"/>
      <c r="BF698" s="20"/>
      <c r="BG698" s="20"/>
      <c r="BH698" s="20"/>
      <c r="BJ698" s="7">
        <f ca="1">AVERAGE(B696:B698)</f>
        <v>7854.0588650961918</v>
      </c>
      <c r="BK698" s="7">
        <f ca="1">AVERAGE(B693:B698)</f>
        <v>8368.8054447751711</v>
      </c>
      <c r="BL698" s="7">
        <f ca="1">AVERAGE(B687:B698)</f>
        <v>7594.7979640860003</v>
      </c>
      <c r="BM698" s="7">
        <f ca="1">AVERAGE(B681:B698)</f>
        <v>6827.28430747538</v>
      </c>
      <c r="BN698" s="7">
        <f ca="1">AVERAGE(B675:B698)</f>
        <v>6074.2712861468162</v>
      </c>
      <c r="BO698" s="5">
        <f ca="1">IF($B697&gt;=BJ697,$D698,$C698)*0.2+IF($B697&gt;=BK697,$D698,$C698)*0.2+IF($B697&gt;=BL697,$D698,$C698)*0.2+IF($B697&gt;=BM697,$D698,$C698)*0.2+IF($B697&gt;=BN697,$D698,$C698)*0.2</f>
        <v>-9.1835113047740183E-2</v>
      </c>
      <c r="BP698" s="3">
        <f t="shared" ca="1" si="407"/>
        <v>38192.747952078193</v>
      </c>
      <c r="BQ698" s="5">
        <f ca="1">BP698/MAX($BP$36:BP698)-1</f>
        <v>-0.19005956515604072</v>
      </c>
      <c r="BR698" s="3">
        <f t="shared" ca="1" si="392"/>
        <v>443.09611245140627</v>
      </c>
      <c r="BS698" s="4">
        <f ca="1">BR698/MAX($BR$578:BR698)-1</f>
        <v>-0.19005956515604072</v>
      </c>
    </row>
    <row r="699" spans="1:71" x14ac:dyDescent="0.2">
      <c r="A699" s="15">
        <v>29645</v>
      </c>
      <c r="B699" s="18">
        <v>6931.7372336440667</v>
      </c>
      <c r="C699" s="17">
        <f t="shared" ca="1" si="393"/>
        <v>5.8333333333333336E-3</v>
      </c>
      <c r="D699" s="17">
        <f ca="1">B699/B698-1</f>
        <v>1.3171036966562299E-2</v>
      </c>
      <c r="E699" s="20">
        <f t="shared" ca="1" si="394"/>
        <v>47.525482304920345</v>
      </c>
      <c r="F699" s="20">
        <f ca="1">E699/MAX(E$49:E699)-1</f>
        <v>-0.24823392797028365</v>
      </c>
      <c r="G699" s="32">
        <f t="shared" ca="1" si="395"/>
        <v>7296.2215462290651</v>
      </c>
      <c r="H699" s="33">
        <f t="shared" ca="1" si="408"/>
        <v>0</v>
      </c>
      <c r="I699" s="34">
        <f t="shared" ca="1" si="409"/>
        <v>5.8333333333333336E-3</v>
      </c>
      <c r="J699" s="34">
        <f t="shared" ca="1" si="410"/>
        <v>439.16544881264696</v>
      </c>
      <c r="K699" s="35">
        <f ca="1">J699/MAX(J$49:J699)-1</f>
        <v>-5.0309368735685811E-2</v>
      </c>
      <c r="L699" s="32">
        <f t="shared" ca="1" si="396"/>
        <v>7915.3095653189685</v>
      </c>
      <c r="M699" s="33">
        <f t="shared" ca="1" si="411"/>
        <v>0</v>
      </c>
      <c r="N699" s="34">
        <f t="shared" ca="1" si="412"/>
        <v>5.8333333333333336E-3</v>
      </c>
      <c r="O699" s="34">
        <f t="shared" ca="1" si="413"/>
        <v>252.87461909650895</v>
      </c>
      <c r="P699" s="35">
        <f ca="1">O699/MAX(O$49:O699)-1</f>
        <v>-0.2536784545475399</v>
      </c>
      <c r="Q699" s="32">
        <f t="shared" ca="1" si="397"/>
        <v>6204.7603403612748</v>
      </c>
      <c r="R699" s="33">
        <f t="shared" ca="1" si="414"/>
        <v>1</v>
      </c>
      <c r="S699" s="34">
        <f t="shared" ca="1" si="415"/>
        <v>1.3171036966562299E-2</v>
      </c>
      <c r="T699" s="34">
        <f t="shared" ca="1" si="416"/>
        <v>218.31493075061294</v>
      </c>
      <c r="U699" s="35">
        <f ca="1">T699/MAX(T$49:T699)-1</f>
        <v>-0.24823392797028376</v>
      </c>
      <c r="V699" s="32">
        <f t="shared" ca="1" si="398"/>
        <v>7296.2215462290651</v>
      </c>
      <c r="W699" s="33">
        <f t="shared" ca="1" si="417"/>
        <v>0</v>
      </c>
      <c r="X699" s="34">
        <f t="shared" ca="1" si="418"/>
        <v>-1.3171036966562299E-2</v>
      </c>
      <c r="Y699" s="34">
        <f t="shared" ca="1" si="419"/>
        <v>110.77897464293271</v>
      </c>
      <c r="Z699" s="35">
        <f ca="1">Y699/MAX(Y$49:Y699)-1</f>
        <v>-1.3171036966562299E-2</v>
      </c>
      <c r="AA699" s="32">
        <f t="shared" ca="1" si="399"/>
        <v>7296.2215462290651</v>
      </c>
      <c r="AB699" s="33">
        <f t="shared" ca="1" si="420"/>
        <v>0</v>
      </c>
      <c r="AC699" s="34">
        <f t="shared" ca="1" si="421"/>
        <v>5.8333333333333336E-3</v>
      </c>
      <c r="AD699" s="34">
        <f t="shared" ca="1" si="422"/>
        <v>503.41874355953706</v>
      </c>
      <c r="AE699" s="35">
        <f ca="1">AD699/MAX(AD$49:AD699)-1</f>
        <v>-5.0309368735685811E-2</v>
      </c>
      <c r="AF699" s="32">
        <f t="shared" ca="1" si="400"/>
        <v>7915.3095653189685</v>
      </c>
      <c r="AG699" s="33">
        <f t="shared" ca="1" si="423"/>
        <v>0</v>
      </c>
      <c r="AH699" s="34">
        <f t="shared" ca="1" si="424"/>
        <v>5.8333333333333336E-3</v>
      </c>
      <c r="AI699" s="34">
        <f t="shared" ca="1" si="425"/>
        <v>292.17817459423622</v>
      </c>
      <c r="AJ699" s="35">
        <f ca="1">AI699/MAX(AI$49:AI699)-1</f>
        <v>-0.2536784545475399</v>
      </c>
      <c r="AK699" s="32">
        <f t="shared" ca="1" si="401"/>
        <v>7915.3095653189685</v>
      </c>
      <c r="AL699" s="33">
        <f t="shared" ca="1" si="402"/>
        <v>0</v>
      </c>
      <c r="AM699" s="34">
        <f t="shared" ca="1" si="426"/>
        <v>5.8333333333333336E-3</v>
      </c>
      <c r="AN699" s="34">
        <f t="shared" ca="1" si="427"/>
        <v>263.68513506305322</v>
      </c>
      <c r="AO699" s="35">
        <f ca="1">AN699/MAX(AN$49:AN699)-1</f>
        <v>-0.2536784545475399</v>
      </c>
      <c r="AP699" s="32">
        <f t="shared" ca="1" si="403"/>
        <v>8605.2491902454494</v>
      </c>
      <c r="AQ699" s="33">
        <f t="shared" ca="1" si="404"/>
        <v>0</v>
      </c>
      <c r="AR699" s="34">
        <f t="shared" ca="1" si="428"/>
        <v>5.8333333333333336E-3</v>
      </c>
      <c r="AS699" s="34">
        <f t="shared" ca="1" si="429"/>
        <v>299.89744540760182</v>
      </c>
      <c r="AT699" s="35">
        <f ca="1">AS699/MAX(AS$49:AS699)-1</f>
        <v>-0.2536784545475399</v>
      </c>
      <c r="AU699" s="32">
        <f t="shared" ca="1" si="405"/>
        <v>8941.3222041275421</v>
      </c>
      <c r="AV699" s="33">
        <f t="shared" ca="1" si="406"/>
        <v>1</v>
      </c>
      <c r="AW699" s="34">
        <f t="shared" ca="1" si="430"/>
        <v>5.8333333333333336E-3</v>
      </c>
      <c r="AX699" s="34">
        <f t="shared" ca="1" si="431"/>
        <v>347.73920226283099</v>
      </c>
      <c r="AY699" s="35">
        <f ca="1">AX699/MAX(AX$49:AX699)-1</f>
        <v>-0.20463456247352985</v>
      </c>
      <c r="AZ699" s="20"/>
      <c r="BA699" s="20"/>
      <c r="BB699" s="20"/>
      <c r="BC699" s="20"/>
      <c r="BD699" s="20"/>
      <c r="BE699" s="20"/>
      <c r="BF699" s="20"/>
      <c r="BG699" s="20"/>
      <c r="BH699" s="20"/>
      <c r="BJ699" s="7">
        <f ca="1">AVERAGE(B697:B699)</f>
        <v>7296.2215462290651</v>
      </c>
      <c r="BK699" s="7">
        <f ca="1">AVERAGE(B694:B699)</f>
        <v>8118.7718751783023</v>
      </c>
      <c r="BL699" s="7">
        <f ca="1">AVERAGE(B688:B699)</f>
        <v>7615.1269638575513</v>
      </c>
      <c r="BM699" s="7">
        <f ca="1">AVERAGE(B682:B699)</f>
        <v>6973.1538873356212</v>
      </c>
      <c r="BN699" s="7">
        <f ca="1">AVERAGE(B676:B699)</f>
        <v>6204.7603403612748</v>
      </c>
      <c r="BO699" s="5">
        <f ca="1">IF($B698&gt;=BJ698,$D699,$C699)*0.2+IF($B698&gt;=BK698,$D699,$C699)*0.2+IF($B698&gt;=BL698,$D699,$C699)*0.2+IF($B698&gt;=BM698,$D699,$C699)*0.2+IF($B698&gt;=BN698,$D699,$C699)*0.2</f>
        <v>8.7684147866249201E-3</v>
      </c>
      <c r="BP699" s="3">
        <f t="shared" ca="1" si="407"/>
        <v>38527.637807963038</v>
      </c>
      <c r="BQ699" s="5">
        <f ca="1">BP699/MAX($BP$36:BP699)-1</f>
        <v>-0.18295767147086939</v>
      </c>
      <c r="BR699" s="3">
        <f t="shared" ca="1" si="392"/>
        <v>446.98136295572118</v>
      </c>
      <c r="BS699" s="4">
        <f ca="1">BR699/MAX($BR$578:BR699)-1</f>
        <v>-0.18295767147086961</v>
      </c>
    </row>
    <row r="700" spans="1:71" x14ac:dyDescent="0.2">
      <c r="A700" s="15">
        <v>29676</v>
      </c>
      <c r="B700" s="18">
        <v>7388.6483050291863</v>
      </c>
      <c r="C700" s="17">
        <f t="shared" ca="1" si="393"/>
        <v>5.8333333333333336E-3</v>
      </c>
      <c r="D700" s="17">
        <f ca="1">B700/B699-1</f>
        <v>6.5915809556000404E-2</v>
      </c>
      <c r="E700" s="20">
        <f t="shared" ca="1" si="394"/>
        <v>50.658162945588543</v>
      </c>
      <c r="F700" s="20">
        <f ca="1">E700/MAX(E$49:E700)-1</f>
        <v>-0.19868065873571039</v>
      </c>
      <c r="G700" s="32">
        <f t="shared" ca="1" si="395"/>
        <v>7054.0038214463284</v>
      </c>
      <c r="H700" s="33">
        <f t="shared" ca="1" si="408"/>
        <v>0</v>
      </c>
      <c r="I700" s="34">
        <f t="shared" ca="1" si="409"/>
        <v>5.8333333333333336E-3</v>
      </c>
      <c r="J700" s="34">
        <f t="shared" ca="1" si="410"/>
        <v>441.72724726405409</v>
      </c>
      <c r="K700" s="35">
        <f ca="1">J700/MAX(J$49:J700)-1</f>
        <v>-4.4769506719977259E-2</v>
      </c>
      <c r="L700" s="32">
        <f t="shared" ca="1" si="396"/>
        <v>7981.1799435898456</v>
      </c>
      <c r="M700" s="33">
        <f t="shared" ca="1" si="411"/>
        <v>0</v>
      </c>
      <c r="N700" s="34">
        <f t="shared" ca="1" si="412"/>
        <v>5.8333333333333336E-3</v>
      </c>
      <c r="O700" s="34">
        <f t="shared" ca="1" si="413"/>
        <v>254.34972104123858</v>
      </c>
      <c r="P700" s="35">
        <f ca="1">O700/MAX(O$49:O700)-1</f>
        <v>-0.24932491219906727</v>
      </c>
      <c r="Q700" s="32">
        <f t="shared" ca="1" si="397"/>
        <v>6357.1419043383212</v>
      </c>
      <c r="R700" s="33">
        <f t="shared" ca="1" si="414"/>
        <v>1</v>
      </c>
      <c r="S700" s="34">
        <f t="shared" ca="1" si="415"/>
        <v>6.5915809556000404E-2</v>
      </c>
      <c r="T700" s="34">
        <f t="shared" ca="1" si="416"/>
        <v>232.70533614920177</v>
      </c>
      <c r="U700" s="35">
        <f ca="1">T700/MAX(T$49:T700)-1</f>
        <v>-0.1986806587357105</v>
      </c>
      <c r="V700" s="32">
        <f t="shared" ca="1" si="398"/>
        <v>7054.0038214463284</v>
      </c>
      <c r="W700" s="33">
        <f t="shared" ca="1" si="417"/>
        <v>0</v>
      </c>
      <c r="X700" s="34">
        <f t="shared" ca="1" si="418"/>
        <v>-6.5915809556000404E-2</v>
      </c>
      <c r="Y700" s="34">
        <f t="shared" ca="1" si="419"/>
        <v>103.47688884756016</v>
      </c>
      <c r="Z700" s="35">
        <f ca="1">Y700/MAX(Y$49:Y700)-1</f>
        <v>-7.8218666958219663E-2</v>
      </c>
      <c r="AA700" s="32">
        <f t="shared" ca="1" si="399"/>
        <v>7054.0038214463284</v>
      </c>
      <c r="AB700" s="33">
        <f t="shared" ca="1" si="420"/>
        <v>0</v>
      </c>
      <c r="AC700" s="34">
        <f t="shared" ca="1" si="421"/>
        <v>5.8333333333333336E-3</v>
      </c>
      <c r="AD700" s="34">
        <f t="shared" ca="1" si="422"/>
        <v>506.3553528969677</v>
      </c>
      <c r="AE700" s="35">
        <f ca="1">AD700/MAX(AD$49:AD700)-1</f>
        <v>-4.4769506719977259E-2</v>
      </c>
      <c r="AF700" s="32">
        <f t="shared" ca="1" si="400"/>
        <v>7981.1799435898456</v>
      </c>
      <c r="AG700" s="33">
        <f t="shared" ca="1" si="423"/>
        <v>0</v>
      </c>
      <c r="AH700" s="34">
        <f t="shared" ca="1" si="424"/>
        <v>5.8333333333333336E-3</v>
      </c>
      <c r="AI700" s="34">
        <f t="shared" ca="1" si="425"/>
        <v>293.88254727936925</v>
      </c>
      <c r="AJ700" s="35">
        <f ca="1">AI700/MAX(AI$49:AI700)-1</f>
        <v>-0.24932491219906727</v>
      </c>
      <c r="AK700" s="32">
        <f t="shared" ca="1" si="401"/>
        <v>7981.1799435898456</v>
      </c>
      <c r="AL700" s="33">
        <f t="shared" ca="1" si="402"/>
        <v>0</v>
      </c>
      <c r="AM700" s="34">
        <f t="shared" ca="1" si="426"/>
        <v>5.8333333333333336E-3</v>
      </c>
      <c r="AN700" s="34">
        <f t="shared" ca="1" si="427"/>
        <v>265.22329835092103</v>
      </c>
      <c r="AO700" s="35">
        <f ca="1">AN700/MAX(AN$49:AN700)-1</f>
        <v>-0.24932491219906727</v>
      </c>
      <c r="AP700" s="32">
        <f t="shared" ca="1" si="403"/>
        <v>8115.3014793773937</v>
      </c>
      <c r="AQ700" s="33">
        <f t="shared" ca="1" si="404"/>
        <v>0</v>
      </c>
      <c r="AR700" s="34">
        <f t="shared" ca="1" si="428"/>
        <v>5.8333333333333336E-3</v>
      </c>
      <c r="AS700" s="34">
        <f t="shared" ca="1" si="429"/>
        <v>301.64684717247951</v>
      </c>
      <c r="AT700" s="35">
        <f ca="1">AS700/MAX(AS$49:AS700)-1</f>
        <v>-0.24932491219906727</v>
      </c>
      <c r="AU700" s="32">
        <f t="shared" ca="1" si="405"/>
        <v>8647.0515489244735</v>
      </c>
      <c r="AV700" s="33">
        <f t="shared" ca="1" si="406"/>
        <v>0</v>
      </c>
      <c r="AW700" s="34">
        <f t="shared" ca="1" si="430"/>
        <v>5.8333333333333336E-3</v>
      </c>
      <c r="AX700" s="34">
        <f t="shared" ca="1" si="431"/>
        <v>349.7676809426975</v>
      </c>
      <c r="AY700" s="35">
        <f ca="1">AX700/MAX(AX$49:AX700)-1</f>
        <v>-0.19999493075462538</v>
      </c>
      <c r="AZ700" s="20"/>
      <c r="BA700" s="20"/>
      <c r="BB700" s="20"/>
      <c r="BC700" s="20"/>
      <c r="BD700" s="20"/>
      <c r="BE700" s="20"/>
      <c r="BF700" s="20"/>
      <c r="BG700" s="20"/>
      <c r="BH700" s="20"/>
      <c r="BJ700" s="7">
        <f ca="1">AVERAGE(B698:B700)</f>
        <v>7054.0038214463284</v>
      </c>
      <c r="BK700" s="7">
        <f ca="1">AVERAGE(B695:B700)</f>
        <v>7850.5276851854005</v>
      </c>
      <c r="BL700" s="7">
        <f ca="1">AVERAGE(B689:B700)</f>
        <v>7720.2091040135356</v>
      </c>
      <c r="BM700" s="7">
        <f ca="1">AVERAGE(B683:B700)</f>
        <v>7113.2307957702706</v>
      </c>
      <c r="BN700" s="7">
        <f ca="1">AVERAGE(B677:B700)</f>
        <v>6357.1419043383212</v>
      </c>
      <c r="BO700" s="5">
        <f ca="1">IF($B699&gt;=BJ699,$D700,$C700)*0.2+IF($B699&gt;=BK699,$D700,$C700)*0.2+IF($B699&gt;=BL699,$D700,$C700)*0.2+IF($B699&gt;=BM699,$D700,$C700)*0.2+IF($B699&gt;=BN699,$D700,$C700)*0.2</f>
        <v>1.7849828577866749E-2</v>
      </c>
      <c r="BP700" s="3">
        <f t="shared" ca="1" si="407"/>
        <v>39215.349538345319</v>
      </c>
      <c r="BQ700" s="5">
        <f ca="1">BP700/MAX($BP$36:BP700)-1</f>
        <v>-0.16837360596576334</v>
      </c>
      <c r="BR700" s="3">
        <f t="shared" ca="1" si="392"/>
        <v>454.95990366198203</v>
      </c>
      <c r="BS700" s="4">
        <f ca="1">BR700/MAX($BR$578:BR700)-1</f>
        <v>-0.16837360596576356</v>
      </c>
    </row>
    <row r="701" spans="1:71" x14ac:dyDescent="0.2">
      <c r="A701" s="15">
        <v>29706</v>
      </c>
      <c r="B701" s="18">
        <v>7482.1269417388294</v>
      </c>
      <c r="C701" s="17">
        <f t="shared" ca="1" si="393"/>
        <v>5.8333333333333336E-3</v>
      </c>
      <c r="D701" s="17">
        <f ca="1">B701/B700-1</f>
        <v>1.2651656006690049E-2</v>
      </c>
      <c r="E701" s="20">
        <f t="shared" ca="1" si="394"/>
        <v>51.299072597106985</v>
      </c>
      <c r="F701" s="20">
        <f ca="1">E701/MAX(E$49:E701)-1</f>
        <v>-0.18854264207852711</v>
      </c>
      <c r="G701" s="32">
        <f t="shared" ca="1" si="395"/>
        <v>7267.5041601373605</v>
      </c>
      <c r="H701" s="33">
        <f t="shared" ca="1" si="408"/>
        <v>1</v>
      </c>
      <c r="I701" s="34">
        <f t="shared" ca="1" si="409"/>
        <v>1.2651656006690049E-2</v>
      </c>
      <c r="J701" s="34">
        <f t="shared" ca="1" si="410"/>
        <v>447.31582844522103</v>
      </c>
      <c r="K701" s="35">
        <f ca="1">J701/MAX(J$49:J701)-1</f>
        <v>-3.268425911189754E-2</v>
      </c>
      <c r="L701" s="32">
        <f t="shared" ca="1" si="396"/>
        <v>7994.6978742244391</v>
      </c>
      <c r="M701" s="33">
        <f t="shared" ca="1" si="411"/>
        <v>0</v>
      </c>
      <c r="N701" s="34">
        <f t="shared" ca="1" si="412"/>
        <v>5.8333333333333336E-3</v>
      </c>
      <c r="O701" s="34">
        <f t="shared" ca="1" si="413"/>
        <v>255.83342774731247</v>
      </c>
      <c r="P701" s="35">
        <f ca="1">O701/MAX(O$49:O701)-1</f>
        <v>-0.24494597418689512</v>
      </c>
      <c r="Q701" s="32">
        <f t="shared" ca="1" si="397"/>
        <v>6515.2570541635314</v>
      </c>
      <c r="R701" s="33">
        <f t="shared" ca="1" si="414"/>
        <v>1</v>
      </c>
      <c r="S701" s="34">
        <f t="shared" ca="1" si="415"/>
        <v>1.2651656006690049E-2</v>
      </c>
      <c r="T701" s="34">
        <f t="shared" ca="1" si="416"/>
        <v>235.64944401308264</v>
      </c>
      <c r="U701" s="35">
        <f ca="1">T701/MAX(T$49:T701)-1</f>
        <v>-0.18854264207852733</v>
      </c>
      <c r="V701" s="32">
        <f t="shared" ca="1" si="398"/>
        <v>7267.5041601373605</v>
      </c>
      <c r="W701" s="33">
        <f t="shared" ca="1" si="417"/>
        <v>1</v>
      </c>
      <c r="X701" s="34">
        <f t="shared" ca="1" si="418"/>
        <v>1.2651656006690049E-2</v>
      </c>
      <c r="Y701" s="34">
        <f t="shared" ca="1" si="419"/>
        <v>104.78604284990199</v>
      </c>
      <c r="Z701" s="35">
        <f ca="1">Y701/MAX(Y$49:Y701)-1</f>
        <v>-6.6556606619186942E-2</v>
      </c>
      <c r="AA701" s="32">
        <f t="shared" ca="1" si="399"/>
        <v>7267.5041601373605</v>
      </c>
      <c r="AB701" s="33">
        <f t="shared" ca="1" si="420"/>
        <v>1</v>
      </c>
      <c r="AC701" s="34">
        <f t="shared" ca="1" si="421"/>
        <v>1.2651656006690049E-2</v>
      </c>
      <c r="AD701" s="34">
        <f t="shared" ca="1" si="422"/>
        <v>512.76158663896626</v>
      </c>
      <c r="AE701" s="35">
        <f ca="1">AD701/MAX(AD$49:AD701)-1</f>
        <v>-3.2684259111897651E-2</v>
      </c>
      <c r="AF701" s="32">
        <f t="shared" ca="1" si="400"/>
        <v>7994.6978742244391</v>
      </c>
      <c r="AG701" s="33">
        <f t="shared" ca="1" si="423"/>
        <v>0</v>
      </c>
      <c r="AH701" s="34">
        <f t="shared" ca="1" si="424"/>
        <v>5.8333333333333336E-3</v>
      </c>
      <c r="AI701" s="34">
        <f t="shared" ca="1" si="425"/>
        <v>295.59686213849892</v>
      </c>
      <c r="AJ701" s="35">
        <f ca="1">AI701/MAX(AI$49:AI701)-1</f>
        <v>-0.24494597418689512</v>
      </c>
      <c r="AK701" s="32">
        <f t="shared" ca="1" si="401"/>
        <v>7994.6978742244391</v>
      </c>
      <c r="AL701" s="33">
        <f t="shared" ca="1" si="402"/>
        <v>0</v>
      </c>
      <c r="AM701" s="34">
        <f t="shared" ca="1" si="426"/>
        <v>5.8333333333333336E-3</v>
      </c>
      <c r="AN701" s="34">
        <f t="shared" ca="1" si="427"/>
        <v>266.77043425796808</v>
      </c>
      <c r="AO701" s="35">
        <f ca="1">AN701/MAX(AN$49:AN701)-1</f>
        <v>-0.24494597418689512</v>
      </c>
      <c r="AP701" s="32">
        <f t="shared" ca="1" si="403"/>
        <v>7388.6483050291863</v>
      </c>
      <c r="AQ701" s="33">
        <f t="shared" ca="1" si="404"/>
        <v>0</v>
      </c>
      <c r="AR701" s="34">
        <f t="shared" ca="1" si="428"/>
        <v>5.8333333333333336E-3</v>
      </c>
      <c r="AS701" s="34">
        <f t="shared" ca="1" si="429"/>
        <v>303.40645378098566</v>
      </c>
      <c r="AT701" s="35">
        <f ca="1">AS701/MAX(AS$49:AS701)-1</f>
        <v>-0.24494597418689512</v>
      </c>
      <c r="AU701" s="32">
        <f t="shared" ca="1" si="405"/>
        <v>7854.0588650961918</v>
      </c>
      <c r="AV701" s="33">
        <f t="shared" ca="1" si="406"/>
        <v>0</v>
      </c>
      <c r="AW701" s="34">
        <f t="shared" ca="1" si="430"/>
        <v>7.5379140016725125E-3</v>
      </c>
      <c r="AX701" s="34">
        <f t="shared" ca="1" si="431"/>
        <v>352.40419964220797</v>
      </c>
      <c r="AY701" s="35">
        <f ca="1">AX701/MAX(AX$49:AX701)-1</f>
        <v>-0.19396456134175177</v>
      </c>
      <c r="AZ701" s="20"/>
      <c r="BA701" s="20"/>
      <c r="BB701" s="20"/>
      <c r="BC701" s="20"/>
      <c r="BD701" s="20"/>
      <c r="BE701" s="20"/>
      <c r="BF701" s="20"/>
      <c r="BG701" s="20"/>
      <c r="BH701" s="20"/>
      <c r="BJ701" s="7">
        <f ca="1">AVERAGE(B699:B701)</f>
        <v>7267.5041601373605</v>
      </c>
      <c r="BK701" s="7">
        <f ca="1">AVERAGE(B696:B701)</f>
        <v>7560.781512616777</v>
      </c>
      <c r="BL701" s="7">
        <f ca="1">AVERAGE(B690:B701)</f>
        <v>7835.322574996474</v>
      </c>
      <c r="BM701" s="7">
        <f ca="1">AVERAGE(B684:B701)</f>
        <v>7249.2137399651747</v>
      </c>
      <c r="BN701" s="7">
        <f ca="1">AVERAGE(B678:B701)</f>
        <v>6515.2570541635314</v>
      </c>
      <c r="BO701" s="5">
        <f ca="1">IF($B700&gt;=BJ700,$D701,$C701)*0.2+IF($B700&gt;=BK700,$D701,$C701)*0.2+IF($B700&gt;=BL700,$D701,$C701)*0.2+IF($B700&gt;=BM700,$D701,$C701)*0.2+IF($B700&gt;=BN700,$D701,$C701)*0.2</f>
        <v>9.9243269373473636E-3</v>
      </c>
      <c r="BP701" s="3">
        <f t="shared" ca="1" si="407"/>
        <v>39604.535488126217</v>
      </c>
      <c r="BQ701" s="5">
        <f ca="1">BP701/MAX($BP$36:BP701)-1</f>
        <v>-0.16012027374164017</v>
      </c>
      <c r="BR701" s="3">
        <f t="shared" ca="1" si="392"/>
        <v>459.47507448930764</v>
      </c>
      <c r="BS701" s="4">
        <f ca="1">BR701/MAX($BR$578:BR701)-1</f>
        <v>-0.16012027374164051</v>
      </c>
    </row>
    <row r="702" spans="1:71" x14ac:dyDescent="0.2">
      <c r="A702" s="15">
        <v>29737</v>
      </c>
      <c r="B702" s="18">
        <v>7478.9989369317846</v>
      </c>
      <c r="C702" s="17">
        <f t="shared" ca="1" si="393"/>
        <v>5.8333333333333336E-3</v>
      </c>
      <c r="D702" s="17">
        <f ca="1">B702/B701-1</f>
        <v>-4.1806358424567591E-4</v>
      </c>
      <c r="E702" s="20">
        <f t="shared" ca="1" si="394"/>
        <v>51.277626322948556</v>
      </c>
      <c r="F702" s="20">
        <f ca="1">E702/MAX(E$49:E702)-1</f>
        <v>-0.18888188285004226</v>
      </c>
      <c r="G702" s="32">
        <f t="shared" ca="1" si="395"/>
        <v>7449.9247278999328</v>
      </c>
      <c r="H702" s="33">
        <f t="shared" ca="1" si="408"/>
        <v>1</v>
      </c>
      <c r="I702" s="34">
        <f t="shared" ca="1" si="409"/>
        <v>-4.1806358424567591E-4</v>
      </c>
      <c r="J702" s="34">
        <f t="shared" ca="1" si="410"/>
        <v>447.12882198669138</v>
      </c>
      <c r="K702" s="35">
        <f ca="1">J702/MAX(J$49:J702)-1</f>
        <v>-3.3088658597630549E-2</v>
      </c>
      <c r="L702" s="32">
        <f t="shared" ca="1" si="396"/>
        <v>7949.4344085994908</v>
      </c>
      <c r="M702" s="33">
        <f t="shared" ca="1" si="411"/>
        <v>0</v>
      </c>
      <c r="N702" s="34">
        <f t="shared" ca="1" si="412"/>
        <v>5.8333333333333336E-3</v>
      </c>
      <c r="O702" s="34">
        <f t="shared" ca="1" si="413"/>
        <v>257.32578940917182</v>
      </c>
      <c r="P702" s="35">
        <f ca="1">O702/MAX(O$49:O702)-1</f>
        <v>-0.24054149236965194</v>
      </c>
      <c r="Q702" s="32">
        <f t="shared" ca="1" si="397"/>
        <v>6662.1121819683613</v>
      </c>
      <c r="R702" s="33">
        <f t="shared" ca="1" si="414"/>
        <v>1</v>
      </c>
      <c r="S702" s="34">
        <f t="shared" ca="1" si="415"/>
        <v>-4.1806358424567591E-4</v>
      </c>
      <c r="T702" s="34">
        <f t="shared" ca="1" si="416"/>
        <v>235.55092756189305</v>
      </c>
      <c r="U702" s="35">
        <f ca="1">T702/MAX(T$49:T702)-1</f>
        <v>-0.18888188285004237</v>
      </c>
      <c r="V702" s="32">
        <f t="shared" ca="1" si="398"/>
        <v>7449.9247278999328</v>
      </c>
      <c r="W702" s="33">
        <f t="shared" ca="1" si="417"/>
        <v>1</v>
      </c>
      <c r="X702" s="34">
        <f t="shared" ca="1" si="418"/>
        <v>-4.1806358424567591E-4</v>
      </c>
      <c r="Y702" s="34">
        <f t="shared" ca="1" si="419"/>
        <v>104.74223562124924</v>
      </c>
      <c r="Z702" s="35">
        <f ca="1">Y702/MAX(Y$49:Y702)-1</f>
        <v>-6.6946845309914238E-2</v>
      </c>
      <c r="AA702" s="32">
        <f t="shared" ca="1" si="399"/>
        <v>7449.9247278999328</v>
      </c>
      <c r="AB702" s="33">
        <f t="shared" ca="1" si="420"/>
        <v>1</v>
      </c>
      <c r="AC702" s="34">
        <f t="shared" ca="1" si="421"/>
        <v>-4.1806358424567591E-4</v>
      </c>
      <c r="AD702" s="34">
        <f t="shared" ca="1" si="422"/>
        <v>512.54721969219247</v>
      </c>
      <c r="AE702" s="35">
        <f ca="1">AD702/MAX(AD$49:AD702)-1</f>
        <v>-3.3088658597630549E-2</v>
      </c>
      <c r="AF702" s="32">
        <f t="shared" ca="1" si="400"/>
        <v>7949.4344085994908</v>
      </c>
      <c r="AG702" s="33">
        <f t="shared" ca="1" si="423"/>
        <v>0</v>
      </c>
      <c r="AH702" s="34">
        <f t="shared" ca="1" si="424"/>
        <v>5.8333333333333336E-3</v>
      </c>
      <c r="AI702" s="34">
        <f t="shared" ca="1" si="425"/>
        <v>297.32117716764014</v>
      </c>
      <c r="AJ702" s="35">
        <f ca="1">AI702/MAX(AI$49:AI702)-1</f>
        <v>-0.24054149236965205</v>
      </c>
      <c r="AK702" s="32">
        <f t="shared" ca="1" si="401"/>
        <v>7949.4344085994908</v>
      </c>
      <c r="AL702" s="33">
        <f t="shared" ca="1" si="402"/>
        <v>0</v>
      </c>
      <c r="AM702" s="34">
        <f t="shared" ca="1" si="426"/>
        <v>5.8333333333333336E-3</v>
      </c>
      <c r="AN702" s="34">
        <f t="shared" ca="1" si="427"/>
        <v>268.32659512447287</v>
      </c>
      <c r="AO702" s="35">
        <f ca="1">AN702/MAX(AN$49:AN702)-1</f>
        <v>-0.24054149236965205</v>
      </c>
      <c r="AP702" s="32">
        <f t="shared" ca="1" si="403"/>
        <v>7482.1269417388294</v>
      </c>
      <c r="AQ702" s="33">
        <f t="shared" ca="1" si="404"/>
        <v>1</v>
      </c>
      <c r="AR702" s="34">
        <f t="shared" ca="1" si="428"/>
        <v>-4.1806358424567591E-4</v>
      </c>
      <c r="AS702" s="34">
        <f t="shared" ca="1" si="429"/>
        <v>303.27961059143473</v>
      </c>
      <c r="AT702" s="35">
        <f ca="1">AS702/MAX(AS$49:AS702)-1</f>
        <v>-0.24526163477922558</v>
      </c>
      <c r="AU702" s="32">
        <f t="shared" ca="1" si="405"/>
        <v>7296.2215462290651</v>
      </c>
      <c r="AV702" s="33">
        <f t="shared" ca="1" si="406"/>
        <v>0</v>
      </c>
      <c r="AW702" s="34">
        <f t="shared" ca="1" si="430"/>
        <v>2.7076348745438288E-3</v>
      </c>
      <c r="AX702" s="34">
        <f t="shared" ca="1" si="431"/>
        <v>353.35838154309494</v>
      </c>
      <c r="AY702" s="35">
        <f ca="1">AX702/MAX(AX$49:AX702)-1</f>
        <v>-0.19178211167792236</v>
      </c>
      <c r="AZ702" s="20"/>
      <c r="BA702" s="20"/>
      <c r="BB702" s="20"/>
      <c r="BC702" s="20"/>
      <c r="BD702" s="20"/>
      <c r="BE702" s="20"/>
      <c r="BF702" s="20"/>
      <c r="BG702" s="20"/>
      <c r="BH702" s="20"/>
      <c r="BJ702" s="7">
        <f ca="1">AVERAGE(B700:B702)</f>
        <v>7449.9247278999328</v>
      </c>
      <c r="BK702" s="7">
        <f ca="1">AVERAGE(B697:B702)</f>
        <v>7373.0731370644999</v>
      </c>
      <c r="BL702" s="7">
        <f ca="1">AVERAGE(B691:B702)</f>
        <v>7897.743776214088</v>
      </c>
      <c r="BM702" s="7">
        <f ca="1">AVERAGE(B685:B702)</f>
        <v>7366.7109837061917</v>
      </c>
      <c r="BN702" s="7">
        <f ca="1">AVERAGE(B679:B702)</f>
        <v>6662.1121819683613</v>
      </c>
      <c r="BO702" s="5">
        <f ca="1">IF($B701&gt;=BJ701,$D702,$C702)*0.2+IF($B701&gt;=BK701,$D702,$C702)*0.2+IF($B701&gt;=BL701,$D702,$C702)*0.2+IF($B701&gt;=BM701,$D702,$C702)*0.2+IF($B701&gt;=BN701,$D702,$C702)*0.2</f>
        <v>2.0824951827859281E-3</v>
      </c>
      <c r="BP702" s="3">
        <f t="shared" ca="1" si="407"/>
        <v>39687.011742496717</v>
      </c>
      <c r="BQ702" s="5">
        <f ca="1">BP702/MAX($BP$36:BP702)-1</f>
        <v>-0.15837122825758754</v>
      </c>
      <c r="BR702" s="3">
        <f t="shared" ca="1" si="392"/>
        <v>460.43192911854186</v>
      </c>
      <c r="BS702" s="4">
        <f ca="1">BR702/MAX($BR$578:BR702)-1</f>
        <v>-0.15837122825758776</v>
      </c>
    </row>
    <row r="703" spans="1:71" x14ac:dyDescent="0.2">
      <c r="A703" s="15">
        <v>29767</v>
      </c>
      <c r="B703" s="18">
        <v>6551.477413040694</v>
      </c>
      <c r="C703" s="17">
        <f t="shared" ca="1" si="393"/>
        <v>5.8333333333333336E-3</v>
      </c>
      <c r="D703" s="17">
        <f ca="1">B703/B702-1</f>
        <v>-0.12401680114044789</v>
      </c>
      <c r="E703" s="20">
        <f t="shared" ca="1" si="394"/>
        <v>44.918339136301249</v>
      </c>
      <c r="F703" s="20">
        <f ca="1">E703/MAX(E$49:E703)-1</f>
        <v>-0.28947415708604307</v>
      </c>
      <c r="G703" s="32">
        <f t="shared" ca="1" si="395"/>
        <v>7170.8677639037696</v>
      </c>
      <c r="H703" s="33">
        <f t="shared" ca="1" si="408"/>
        <v>1</v>
      </c>
      <c r="I703" s="34">
        <f t="shared" ca="1" si="409"/>
        <v>-0.12401680114044789</v>
      </c>
      <c r="J703" s="34">
        <f t="shared" ca="1" si="410"/>
        <v>391.67733578620516</v>
      </c>
      <c r="K703" s="35">
        <f ca="1">J703/MAX(J$49:J703)-1</f>
        <v>-0.15300191014477194</v>
      </c>
      <c r="L703" s="32">
        <f t="shared" ca="1" si="396"/>
        <v>7761.3882847810291</v>
      </c>
      <c r="M703" s="33">
        <f t="shared" ca="1" si="411"/>
        <v>0</v>
      </c>
      <c r="N703" s="34">
        <f t="shared" ca="1" si="412"/>
        <v>5.8333333333333336E-3</v>
      </c>
      <c r="O703" s="34">
        <f t="shared" ca="1" si="413"/>
        <v>258.82685651405865</v>
      </c>
      <c r="P703" s="35">
        <f ca="1">O703/MAX(O$49:O703)-1</f>
        <v>-0.23611131774180827</v>
      </c>
      <c r="Q703" s="32">
        <f t="shared" ca="1" si="397"/>
        <v>6775.6254650716583</v>
      </c>
      <c r="R703" s="33">
        <f t="shared" ca="1" si="414"/>
        <v>1</v>
      </c>
      <c r="S703" s="34">
        <f t="shared" ca="1" si="415"/>
        <v>-0.12401680114044789</v>
      </c>
      <c r="T703" s="34">
        <f t="shared" ca="1" si="416"/>
        <v>206.33865502000171</v>
      </c>
      <c r="U703" s="35">
        <f ca="1">T703/MAX(T$49:T703)-1</f>
        <v>-0.28947415708604318</v>
      </c>
      <c r="V703" s="32">
        <f t="shared" ca="1" si="398"/>
        <v>7170.8677639037696</v>
      </c>
      <c r="W703" s="33">
        <f t="shared" ca="1" si="417"/>
        <v>1</v>
      </c>
      <c r="X703" s="34">
        <f t="shared" ca="1" si="418"/>
        <v>-0.12401680114044789</v>
      </c>
      <c r="Y703" s="34">
        <f t="shared" ca="1" si="419"/>
        <v>91.752438615202834</v>
      </c>
      <c r="Z703" s="35">
        <f ca="1">Y703/MAX(Y$49:Y703)-1</f>
        <v>-0.18266111284858211</v>
      </c>
      <c r="AA703" s="32">
        <f t="shared" ca="1" si="399"/>
        <v>7170.8677639037696</v>
      </c>
      <c r="AB703" s="33">
        <f t="shared" ca="1" si="420"/>
        <v>1</v>
      </c>
      <c r="AC703" s="34">
        <f t="shared" ca="1" si="421"/>
        <v>-0.12401680114044789</v>
      </c>
      <c r="AD703" s="34">
        <f t="shared" ca="1" si="422"/>
        <v>448.98275307253635</v>
      </c>
      <c r="AE703" s="35">
        <f ca="1">AD703/MAX(AD$49:AD703)-1</f>
        <v>-0.15300191014477194</v>
      </c>
      <c r="AF703" s="32">
        <f t="shared" ca="1" si="400"/>
        <v>7761.3882847810291</v>
      </c>
      <c r="AG703" s="33">
        <f t="shared" ca="1" si="423"/>
        <v>0</v>
      </c>
      <c r="AH703" s="34">
        <f t="shared" ca="1" si="424"/>
        <v>5.8333333333333336E-3</v>
      </c>
      <c r="AI703" s="34">
        <f t="shared" ca="1" si="425"/>
        <v>299.05555070111808</v>
      </c>
      <c r="AJ703" s="35">
        <f ca="1">AI703/MAX(AI$49:AI703)-1</f>
        <v>-0.23611131774180827</v>
      </c>
      <c r="AK703" s="32">
        <f t="shared" ca="1" si="401"/>
        <v>7761.3882847810291</v>
      </c>
      <c r="AL703" s="33">
        <f t="shared" ca="1" si="402"/>
        <v>0</v>
      </c>
      <c r="AM703" s="34">
        <f t="shared" ca="1" si="426"/>
        <v>5.8333333333333336E-3</v>
      </c>
      <c r="AN703" s="34">
        <f t="shared" ca="1" si="427"/>
        <v>269.89183359603231</v>
      </c>
      <c r="AO703" s="35">
        <f ca="1">AN703/MAX(AN$49:AN703)-1</f>
        <v>-0.23611131774180827</v>
      </c>
      <c r="AP703" s="32">
        <f t="shared" ca="1" si="403"/>
        <v>7482.1269417388294</v>
      </c>
      <c r="AQ703" s="33">
        <f t="shared" ca="1" si="404"/>
        <v>0</v>
      </c>
      <c r="AR703" s="34">
        <f t="shared" ca="1" si="428"/>
        <v>5.8333333333333336E-3</v>
      </c>
      <c r="AS703" s="34">
        <f t="shared" ca="1" si="429"/>
        <v>305.04874165321809</v>
      </c>
      <c r="AT703" s="35">
        <f ca="1">AS703/MAX(AS$49:AS703)-1</f>
        <v>-0.24085899431543778</v>
      </c>
      <c r="AU703" s="32">
        <f t="shared" ca="1" si="405"/>
        <v>7449.9247278999328</v>
      </c>
      <c r="AV703" s="33">
        <f t="shared" ca="1" si="406"/>
        <v>1</v>
      </c>
      <c r="AW703" s="34">
        <f t="shared" ca="1" si="430"/>
        <v>-2.6629200285111971E-2</v>
      </c>
      <c r="AX703" s="34">
        <f t="shared" ca="1" si="431"/>
        <v>343.94873042856085</v>
      </c>
      <c r="AY703" s="35">
        <f ca="1">AX703/MAX(AX$49:AX703)-1</f>
        <v>-0.21330430770006126</v>
      </c>
      <c r="AZ703" s="20"/>
      <c r="BA703" s="20"/>
      <c r="BB703" s="20"/>
      <c r="BC703" s="20"/>
      <c r="BD703" s="20"/>
      <c r="BE703" s="20"/>
      <c r="BF703" s="20"/>
      <c r="BG703" s="20"/>
      <c r="BH703" s="20"/>
      <c r="BJ703" s="7">
        <f ca="1">AVERAGE(B701:B703)</f>
        <v>7170.8677639037696</v>
      </c>
      <c r="BK703" s="7">
        <f ca="1">AVERAGE(B698:B703)</f>
        <v>7112.435792675049</v>
      </c>
      <c r="BL703" s="7">
        <f ca="1">AVERAGE(B692:B703)</f>
        <v>7831.4545910180714</v>
      </c>
      <c r="BM703" s="7">
        <f ca="1">AVERAGE(B686:B703)</f>
        <v>7390.6481249007466</v>
      </c>
      <c r="BN703" s="7">
        <f ca="1">AVERAGE(B680:B703)</f>
        <v>6775.6254650716583</v>
      </c>
      <c r="BO703" s="5">
        <f ca="1">IF($B702&gt;=BJ702,$D703,$C703)*0.2+IF($B702&gt;=BK702,$D703,$C703)*0.2+IF($B702&gt;=BL702,$D703,$C703)*0.2+IF($B702&gt;=BM702,$D703,$C703)*0.2+IF($B702&gt;=BN702,$D703,$C703)*0.2</f>
        <v>-9.8046774245691637E-2</v>
      </c>
      <c r="BP703" s="3">
        <f t="shared" ca="1" si="407"/>
        <v>35795.828261694027</v>
      </c>
      <c r="BQ703" s="5">
        <f ca="1">BP703/MAX($BP$36:BP703)-1</f>
        <v>-0.24089021443929459</v>
      </c>
      <c r="BR703" s="3">
        <f t="shared" ca="1" si="392"/>
        <v>415.28806370874787</v>
      </c>
      <c r="BS703" s="4">
        <f ca="1">BR703/MAX($BR$578:BR703)-1</f>
        <v>-0.24089021443929493</v>
      </c>
    </row>
    <row r="704" spans="1:71" x14ac:dyDescent="0.2">
      <c r="A704" s="15">
        <v>29798</v>
      </c>
      <c r="B704" s="18">
        <v>7016.9772008822165</v>
      </c>
      <c r="C704" s="17">
        <f t="shared" ca="1" si="393"/>
        <v>5.8333333333333336E-3</v>
      </c>
      <c r="D704" s="17">
        <f ca="1">B704/B703-1</f>
        <v>7.1052643319039266E-2</v>
      </c>
      <c r="E704" s="20">
        <f t="shared" ca="1" si="394"/>
        <v>48.109905865436502</v>
      </c>
      <c r="F704" s="20">
        <f ca="1">E704/MAX(E$49:E704)-1</f>
        <v>-0.23898941780051808</v>
      </c>
      <c r="G704" s="32">
        <f t="shared" ca="1" si="395"/>
        <v>7015.8178502848996</v>
      </c>
      <c r="H704" s="33">
        <f t="shared" ca="1" si="408"/>
        <v>0</v>
      </c>
      <c r="I704" s="34">
        <f t="shared" ca="1" si="409"/>
        <v>5.8333333333333336E-3</v>
      </c>
      <c r="J704" s="34">
        <f t="shared" ca="1" si="410"/>
        <v>393.96212024495804</v>
      </c>
      <c r="K704" s="35">
        <f ca="1">J704/MAX(J$49:J704)-1</f>
        <v>-0.14806108795394968</v>
      </c>
      <c r="L704" s="32">
        <f t="shared" ca="1" si="396"/>
        <v>7563.2746603705937</v>
      </c>
      <c r="M704" s="33">
        <f t="shared" ca="1" si="411"/>
        <v>0</v>
      </c>
      <c r="N704" s="34">
        <f t="shared" ca="1" si="412"/>
        <v>5.8333333333333336E-3</v>
      </c>
      <c r="O704" s="34">
        <f t="shared" ca="1" si="413"/>
        <v>260.33667984372397</v>
      </c>
      <c r="P704" s="35">
        <f ca="1">O704/MAX(O$49:O704)-1</f>
        <v>-0.23165530042863558</v>
      </c>
      <c r="Q704" s="32">
        <f t="shared" ca="1" si="397"/>
        <v>6905.8784819093171</v>
      </c>
      <c r="R704" s="33">
        <f t="shared" ca="1" si="414"/>
        <v>0</v>
      </c>
      <c r="S704" s="34">
        <f t="shared" ca="1" si="415"/>
        <v>5.8333333333333336E-3</v>
      </c>
      <c r="T704" s="34">
        <f t="shared" ca="1" si="416"/>
        <v>207.54229717428507</v>
      </c>
      <c r="U704" s="35">
        <f ca="1">T704/MAX(T$49:T704)-1</f>
        <v>-0.2853294230023784</v>
      </c>
      <c r="V704" s="32">
        <f t="shared" ca="1" si="398"/>
        <v>7015.8178502848996</v>
      </c>
      <c r="W704" s="33">
        <f t="shared" ca="1" si="417"/>
        <v>0</v>
      </c>
      <c r="X704" s="34">
        <f t="shared" ca="1" si="418"/>
        <v>-7.1052643319039266E-2</v>
      </c>
      <c r="Y704" s="34">
        <f t="shared" ca="1" si="419"/>
        <v>85.233185320624784</v>
      </c>
      <c r="Z704" s="35">
        <f ca="1">Y704/MAX(Y$49:Y704)-1</f>
        <v>-0.2407352012681323</v>
      </c>
      <c r="AA704" s="32">
        <f t="shared" ca="1" si="399"/>
        <v>7015.8178502848996</v>
      </c>
      <c r="AB704" s="33">
        <f t="shared" ca="1" si="420"/>
        <v>0</v>
      </c>
      <c r="AC704" s="34">
        <f t="shared" ca="1" si="421"/>
        <v>5.8333333333333336E-3</v>
      </c>
      <c r="AD704" s="34">
        <f t="shared" ca="1" si="422"/>
        <v>451.60181913212614</v>
      </c>
      <c r="AE704" s="35">
        <f ca="1">AD704/MAX(AD$49:AD704)-1</f>
        <v>-0.14806108795394979</v>
      </c>
      <c r="AF704" s="32">
        <f t="shared" ca="1" si="400"/>
        <v>7563.2746603705937</v>
      </c>
      <c r="AG704" s="33">
        <f t="shared" ca="1" si="423"/>
        <v>0</v>
      </c>
      <c r="AH704" s="34">
        <f t="shared" ca="1" si="424"/>
        <v>5.8333333333333336E-3</v>
      </c>
      <c r="AI704" s="34">
        <f t="shared" ca="1" si="425"/>
        <v>300.80004141354129</v>
      </c>
      <c r="AJ704" s="35">
        <f ca="1">AI704/MAX(AI$49:AI704)-1</f>
        <v>-0.23165530042863547</v>
      </c>
      <c r="AK704" s="32">
        <f t="shared" ca="1" si="401"/>
        <v>7563.2746603705937</v>
      </c>
      <c r="AL704" s="33">
        <f t="shared" ca="1" si="402"/>
        <v>0</v>
      </c>
      <c r="AM704" s="34">
        <f t="shared" ca="1" si="426"/>
        <v>5.8333333333333336E-3</v>
      </c>
      <c r="AN704" s="34">
        <f t="shared" ca="1" si="427"/>
        <v>271.46620262534253</v>
      </c>
      <c r="AO704" s="35">
        <f ca="1">AN704/MAX(AN$49:AN704)-1</f>
        <v>-0.23165530042863547</v>
      </c>
      <c r="AP704" s="32">
        <f t="shared" ca="1" si="403"/>
        <v>7482.1269417388294</v>
      </c>
      <c r="AQ704" s="33">
        <f t="shared" ca="1" si="404"/>
        <v>0</v>
      </c>
      <c r="AR704" s="34">
        <f t="shared" ca="1" si="428"/>
        <v>5.8333333333333336E-3</v>
      </c>
      <c r="AS704" s="34">
        <f t="shared" ca="1" si="429"/>
        <v>306.82819264619519</v>
      </c>
      <c r="AT704" s="35">
        <f ca="1">AS704/MAX(AS$49:AS704)-1</f>
        <v>-0.23643067178227783</v>
      </c>
      <c r="AU704" s="32">
        <f t="shared" ca="1" si="405"/>
        <v>7449.9247278999328</v>
      </c>
      <c r="AV704" s="33">
        <f t="shared" ca="1" si="406"/>
        <v>0</v>
      </c>
      <c r="AW704" s="34">
        <f t="shared" ca="1" si="430"/>
        <v>5.8333333333333336E-3</v>
      </c>
      <c r="AX704" s="34">
        <f t="shared" ca="1" si="431"/>
        <v>345.95509802272744</v>
      </c>
      <c r="AY704" s="35">
        <f ca="1">AX704/MAX(AX$49:AX704)-1</f>
        <v>-0.20871524949497833</v>
      </c>
      <c r="AZ704" s="20"/>
      <c r="BA704" s="20"/>
      <c r="BB704" s="20"/>
      <c r="BC704" s="20"/>
      <c r="BD704" s="20"/>
      <c r="BE704" s="20"/>
      <c r="BF704" s="20"/>
      <c r="BG704" s="20"/>
      <c r="BH704" s="20"/>
      <c r="BJ704" s="7">
        <f ca="1">AVERAGE(B702:B704)</f>
        <v>7015.8178502848996</v>
      </c>
      <c r="BK704" s="7">
        <f ca="1">AVERAGE(B699:B704)</f>
        <v>7141.6610052111291</v>
      </c>
      <c r="BL704" s="7">
        <f ca="1">AVERAGE(B693:B704)</f>
        <v>7755.2332249931505</v>
      </c>
      <c r="BM704" s="7">
        <f ca="1">AVERAGE(B687:B704)</f>
        <v>7443.7523111277078</v>
      </c>
      <c r="BN704" s="7">
        <f ca="1">AVERAGE(B681:B704)</f>
        <v>6905.8784819093171</v>
      </c>
      <c r="BO704" s="5">
        <f ca="1">IF($B703&gt;=BJ703,$D704,$C704)*0.2+IF($B703&gt;=BK703,$D704,$C704)*0.2+IF($B703&gt;=BL703,$D704,$C704)*0.2+IF($B703&gt;=BM703,$D704,$C704)*0.2+IF($B703&gt;=BN703,$D704,$C704)*0.2</f>
        <v>5.8333333333333336E-3</v>
      </c>
      <c r="BP704" s="3">
        <f t="shared" ca="1" si="407"/>
        <v>36004.63725988724</v>
      </c>
      <c r="BQ704" s="5">
        <f ca="1">BP704/MAX($BP$36:BP704)-1</f>
        <v>-0.23646207402352382</v>
      </c>
      <c r="BR704" s="3">
        <f t="shared" ca="1" si="392"/>
        <v>417.71057741371555</v>
      </c>
      <c r="BS704" s="4">
        <f ca="1">BR704/MAX($BR$578:BR704)-1</f>
        <v>-0.23646207402352415</v>
      </c>
    </row>
    <row r="705" spans="1:71" x14ac:dyDescent="0.2">
      <c r="A705" s="15">
        <v>29829</v>
      </c>
      <c r="B705" s="18">
        <v>7653.1978205333471</v>
      </c>
      <c r="C705" s="17">
        <f t="shared" ca="1" si="393"/>
        <v>5.8333333333333336E-3</v>
      </c>
      <c r="D705" s="17">
        <f ca="1">B705/B704-1</f>
        <v>9.066875970056465E-2</v>
      </c>
      <c r="E705" s="20">
        <f t="shared" ca="1" si="394"/>
        <v>52.471971359566552</v>
      </c>
      <c r="F705" s="20">
        <f ca="1">E705/MAX(E$49:E705)-1</f>
        <v>-0.16998953219348634</v>
      </c>
      <c r="G705" s="32">
        <f t="shared" ca="1" si="395"/>
        <v>7073.8841448187522</v>
      </c>
      <c r="H705" s="33">
        <f t="shared" ca="1" si="408"/>
        <v>1</v>
      </c>
      <c r="I705" s="34">
        <f t="shared" ca="1" si="409"/>
        <v>9.066875970056465E-2</v>
      </c>
      <c r="J705" s="34">
        <f t="shared" ca="1" si="410"/>
        <v>429.6821770565731</v>
      </c>
      <c r="K705" s="35">
        <f ca="1">J705/MAX(J$49:J705)-1</f>
        <v>-7.0816843458085921E-2</v>
      </c>
      <c r="L705" s="32">
        <f t="shared" ca="1" si="396"/>
        <v>7406.5340447088702</v>
      </c>
      <c r="M705" s="33">
        <f t="shared" ca="1" si="411"/>
        <v>0</v>
      </c>
      <c r="N705" s="34">
        <f t="shared" ca="1" si="412"/>
        <v>5.8333333333333336E-3</v>
      </c>
      <c r="O705" s="34">
        <f t="shared" ca="1" si="413"/>
        <v>261.85531047614569</v>
      </c>
      <c r="P705" s="35">
        <f ca="1">O705/MAX(O$49:O705)-1</f>
        <v>-0.22717328968113593</v>
      </c>
      <c r="Q705" s="32">
        <f t="shared" ca="1" si="397"/>
        <v>7045.3415245915521</v>
      </c>
      <c r="R705" s="33">
        <f t="shared" ca="1" si="414"/>
        <v>1</v>
      </c>
      <c r="S705" s="34">
        <f t="shared" ca="1" si="415"/>
        <v>9.066875970056465E-2</v>
      </c>
      <c r="T705" s="34">
        <f t="shared" ca="1" si="416"/>
        <v>226.35989984448349</v>
      </c>
      <c r="U705" s="35">
        <f ca="1">T705/MAX(T$49:T705)-1</f>
        <v>-0.22053112819151721</v>
      </c>
      <c r="V705" s="32">
        <f t="shared" ca="1" si="398"/>
        <v>7073.8841448187522</v>
      </c>
      <c r="W705" s="33">
        <f t="shared" ca="1" si="417"/>
        <v>1</v>
      </c>
      <c r="X705" s="34">
        <f t="shared" ca="1" si="418"/>
        <v>9.066875970056465E-2</v>
      </c>
      <c r="Y705" s="34">
        <f t="shared" ca="1" si="419"/>
        <v>92.961172518974209</v>
      </c>
      <c r="Z705" s="35">
        <f ca="1">Y705/MAX(Y$49:Y705)-1</f>
        <v>-0.17189360368281492</v>
      </c>
      <c r="AA705" s="32">
        <f t="shared" ca="1" si="399"/>
        <v>7073.8841448187522</v>
      </c>
      <c r="AB705" s="33">
        <f t="shared" ca="1" si="420"/>
        <v>0</v>
      </c>
      <c r="AC705" s="34">
        <f t="shared" ca="1" si="421"/>
        <v>5.8333333333333336E-3</v>
      </c>
      <c r="AD705" s="34">
        <f t="shared" ca="1" si="422"/>
        <v>454.23616307706357</v>
      </c>
      <c r="AE705" s="35">
        <f ca="1">AD705/MAX(AD$49:AD705)-1</f>
        <v>-0.14309144430034781</v>
      </c>
      <c r="AF705" s="32">
        <f t="shared" ca="1" si="400"/>
        <v>7406.5340447088702</v>
      </c>
      <c r="AG705" s="33">
        <f t="shared" ca="1" si="423"/>
        <v>0</v>
      </c>
      <c r="AH705" s="34">
        <f t="shared" ca="1" si="424"/>
        <v>5.8333333333333336E-3</v>
      </c>
      <c r="AI705" s="34">
        <f t="shared" ca="1" si="425"/>
        <v>302.55470832178696</v>
      </c>
      <c r="AJ705" s="35">
        <f ca="1">AI705/MAX(AI$49:AI705)-1</f>
        <v>-0.22717328968113581</v>
      </c>
      <c r="AK705" s="32">
        <f t="shared" ca="1" si="401"/>
        <v>7406.5340447088702</v>
      </c>
      <c r="AL705" s="33">
        <f t="shared" ca="1" si="402"/>
        <v>0</v>
      </c>
      <c r="AM705" s="34">
        <f t="shared" ca="1" si="426"/>
        <v>5.8333333333333336E-3</v>
      </c>
      <c r="AN705" s="34">
        <f t="shared" ca="1" si="427"/>
        <v>273.04975547399039</v>
      </c>
      <c r="AO705" s="35">
        <f ca="1">AN705/MAX(AN$49:AN705)-1</f>
        <v>-0.2271732896811357</v>
      </c>
      <c r="AP705" s="32">
        <f t="shared" ca="1" si="403"/>
        <v>7478.9989369317846</v>
      </c>
      <c r="AQ705" s="33">
        <f t="shared" ca="1" si="404"/>
        <v>0</v>
      </c>
      <c r="AR705" s="34">
        <f t="shared" ca="1" si="428"/>
        <v>5.8333333333333336E-3</v>
      </c>
      <c r="AS705" s="34">
        <f t="shared" ca="1" si="429"/>
        <v>308.61802376996468</v>
      </c>
      <c r="AT705" s="35">
        <f ca="1">AS705/MAX(AS$49:AS705)-1</f>
        <v>-0.23197651736767444</v>
      </c>
      <c r="AU705" s="32">
        <f t="shared" ca="1" si="405"/>
        <v>7449.9247278999328</v>
      </c>
      <c r="AV705" s="33">
        <f t="shared" ca="1" si="406"/>
        <v>0</v>
      </c>
      <c r="AW705" s="34">
        <f t="shared" ca="1" si="430"/>
        <v>5.8333333333333336E-3</v>
      </c>
      <c r="AX705" s="34">
        <f t="shared" ca="1" si="431"/>
        <v>347.97316942786</v>
      </c>
      <c r="AY705" s="35">
        <f ca="1">AX705/MAX(AX$49:AX705)-1</f>
        <v>-0.20409942178369911</v>
      </c>
      <c r="AZ705" s="20"/>
      <c r="BA705" s="20"/>
      <c r="BB705" s="20"/>
      <c r="BC705" s="20"/>
      <c r="BD705" s="20"/>
      <c r="BE705" s="20"/>
      <c r="BF705" s="20"/>
      <c r="BG705" s="20"/>
      <c r="BH705" s="20"/>
      <c r="BJ705" s="7">
        <f ca="1">AVERAGE(B703:B705)</f>
        <v>7073.8841448187522</v>
      </c>
      <c r="BK705" s="7">
        <f ca="1">AVERAGE(B700:B705)</f>
        <v>7261.9044363593421</v>
      </c>
      <c r="BL705" s="7">
        <f ca="1">AVERAGE(B694:B705)</f>
        <v>7690.3381557688217</v>
      </c>
      <c r="BM705" s="7">
        <f ca="1">AVERAGE(B688:B705)</f>
        <v>7497.3861213581486</v>
      </c>
      <c r="BN705" s="7">
        <f ca="1">AVERAGE(B682:B705)</f>
        <v>7045.3415245915521</v>
      </c>
      <c r="BO705" s="5">
        <f ca="1">IF($B704&gt;=BJ704,$D705,$C705)*0.2+IF($B704&gt;=BK704,$D705,$C705)*0.2+IF($B704&gt;=BL704,$D705,$C705)*0.2+IF($B704&gt;=BM704,$D705,$C705)*0.2+IF($B704&gt;=BN704,$D705,$C705)*0.2</f>
        <v>3.976750388022586E-2</v>
      </c>
      <c r="BP705" s="3">
        <f t="shared" ca="1" si="407"/>
        <v>37436.451811825929</v>
      </c>
      <c r="BQ705" s="5">
        <f ca="1">BP705/MAX($BP$36:BP705)-1</f>
        <v>-0.2060980765895547</v>
      </c>
      <c r="BR705" s="3">
        <f t="shared" ca="1" si="392"/>
        <v>434.32188442182689</v>
      </c>
      <c r="BS705" s="4">
        <f ca="1">BR705/MAX($BR$578:BR705)-1</f>
        <v>-0.20609807658955492</v>
      </c>
    </row>
    <row r="706" spans="1:71" x14ac:dyDescent="0.2">
      <c r="A706" s="15">
        <v>29859</v>
      </c>
      <c r="B706" s="18">
        <v>7961.4656326613394</v>
      </c>
      <c r="C706" s="17">
        <f t="shared" ca="1" si="393"/>
        <v>5.8333333333333336E-3</v>
      </c>
      <c r="D706" s="17">
        <f ca="1">B706/B705-1</f>
        <v>4.0279608518796861E-2</v>
      </c>
      <c r="E706" s="20">
        <f t="shared" ca="1" si="394"/>
        <v>54.585521824139413</v>
      </c>
      <c r="F706" s="20">
        <f ca="1">E706/MAX(E$49:E706)-1</f>
        <v>-0.13655703548373654</v>
      </c>
      <c r="G706" s="32">
        <f t="shared" ca="1" si="395"/>
        <v>7543.8802180256343</v>
      </c>
      <c r="H706" s="33">
        <f t="shared" ca="1" si="408"/>
        <v>1</v>
      </c>
      <c r="I706" s="34">
        <f t="shared" ca="1" si="409"/>
        <v>4.0279608518796861E-2</v>
      </c>
      <c r="J706" s="34">
        <f t="shared" ca="1" si="410"/>
        <v>446.98960693591624</v>
      </c>
      <c r="K706" s="35">
        <f ca="1">J706/MAX(J$49:J706)-1</f>
        <v>-3.3389709670317624E-2</v>
      </c>
      <c r="L706" s="32">
        <f t="shared" ca="1" si="396"/>
        <v>7342.1556889504591</v>
      </c>
      <c r="M706" s="33">
        <f t="shared" ca="1" si="411"/>
        <v>1</v>
      </c>
      <c r="N706" s="34">
        <f t="shared" ca="1" si="412"/>
        <v>4.0279608518796861E-2</v>
      </c>
      <c r="O706" s="34">
        <f t="shared" ca="1" si="413"/>
        <v>272.40273987069287</v>
      </c>
      <c r="P706" s="35">
        <f ca="1">O706/MAX(O$49:O706)-1</f>
        <v>-0.19604413233662232</v>
      </c>
      <c r="Q706" s="32">
        <f t="shared" ca="1" si="397"/>
        <v>7174.2665945688786</v>
      </c>
      <c r="R706" s="33">
        <f t="shared" ca="1" si="414"/>
        <v>1</v>
      </c>
      <c r="S706" s="34">
        <f t="shared" ca="1" si="415"/>
        <v>4.0279608518796861E-2</v>
      </c>
      <c r="T706" s="34">
        <f t="shared" ca="1" si="416"/>
        <v>235.47758799457335</v>
      </c>
      <c r="U706" s="35">
        <f ca="1">T706/MAX(T$49:T706)-1</f>
        <v>-0.1891344271824833</v>
      </c>
      <c r="V706" s="32">
        <f t="shared" ca="1" si="398"/>
        <v>7543.8802180256343</v>
      </c>
      <c r="W706" s="33">
        <f t="shared" ca="1" si="417"/>
        <v>1</v>
      </c>
      <c r="X706" s="34">
        <f t="shared" ca="1" si="418"/>
        <v>4.0279608518796861E-2</v>
      </c>
      <c r="Y706" s="34">
        <f t="shared" ca="1" si="419"/>
        <v>96.705612155486833</v>
      </c>
      <c r="Z706" s="35">
        <f ca="1">Y706/MAX(Y$49:Y706)-1</f>
        <v>-0.1385378022272471</v>
      </c>
      <c r="AA706" s="32">
        <f t="shared" ca="1" si="399"/>
        <v>7543.8802180256343</v>
      </c>
      <c r="AB706" s="33">
        <f t="shared" ca="1" si="420"/>
        <v>1</v>
      </c>
      <c r="AC706" s="34">
        <f t="shared" ca="1" si="421"/>
        <v>4.0279608518796861E-2</v>
      </c>
      <c r="AD706" s="34">
        <f t="shared" ca="1" si="422"/>
        <v>472.53261790088806</v>
      </c>
      <c r="AE706" s="35">
        <f ca="1">AD706/MAX(AD$49:AD706)-1</f>
        <v>-0.10857550314035824</v>
      </c>
      <c r="AF706" s="32">
        <f t="shared" ca="1" si="400"/>
        <v>7342.1556889504591</v>
      </c>
      <c r="AG706" s="33">
        <f t="shared" ca="1" si="423"/>
        <v>0</v>
      </c>
      <c r="AH706" s="34">
        <f t="shared" ca="1" si="424"/>
        <v>5.8333333333333336E-3</v>
      </c>
      <c r="AI706" s="34">
        <f t="shared" ca="1" si="425"/>
        <v>304.31961078699737</v>
      </c>
      <c r="AJ706" s="35">
        <f ca="1">AI706/MAX(AI$49:AI706)-1</f>
        <v>-0.22266513387094244</v>
      </c>
      <c r="AK706" s="32">
        <f t="shared" ca="1" si="401"/>
        <v>7342.1556889504591</v>
      </c>
      <c r="AL706" s="33">
        <f t="shared" ca="1" si="402"/>
        <v>0.3</v>
      </c>
      <c r="AM706" s="34">
        <f t="shared" ca="1" si="426"/>
        <v>5.8333333333333336E-3</v>
      </c>
      <c r="AN706" s="34">
        <f t="shared" ca="1" si="427"/>
        <v>274.64254571425533</v>
      </c>
      <c r="AO706" s="35">
        <f ca="1">AN706/MAX(AN$49:AN706)-1</f>
        <v>-0.22266513387094233</v>
      </c>
      <c r="AP706" s="32">
        <f t="shared" ca="1" si="403"/>
        <v>7653.1978205333471</v>
      </c>
      <c r="AQ706" s="33">
        <f t="shared" ca="1" si="404"/>
        <v>1</v>
      </c>
      <c r="AR706" s="34">
        <f t="shared" ca="1" si="428"/>
        <v>4.0279608518796861E-2</v>
      </c>
      <c r="AS706" s="34">
        <f t="shared" ca="1" si="429"/>
        <v>321.04903694926361</v>
      </c>
      <c r="AT706" s="35">
        <f ca="1">AS706/MAX(AS$49:AS706)-1</f>
        <v>-0.20104083215400137</v>
      </c>
      <c r="AU706" s="32">
        <f t="shared" ca="1" si="405"/>
        <v>7170.8677639037696</v>
      </c>
      <c r="AV706" s="33">
        <f t="shared" ca="1" si="406"/>
        <v>0</v>
      </c>
      <c r="AW706" s="34">
        <f t="shared" ca="1" si="430"/>
        <v>2.3056470926065099E-2</v>
      </c>
      <c r="AX706" s="34">
        <f t="shared" ca="1" si="431"/>
        <v>355.99620269182412</v>
      </c>
      <c r="AY706" s="35">
        <f ca="1">AX706/MAX(AX$49:AX706)-1</f>
        <v>-0.18574876324201661</v>
      </c>
      <c r="AZ706" s="20"/>
      <c r="BA706" s="20"/>
      <c r="BB706" s="20"/>
      <c r="BC706" s="20"/>
      <c r="BD706" s="20"/>
      <c r="BE706" s="20"/>
      <c r="BF706" s="20"/>
      <c r="BG706" s="20"/>
      <c r="BH706" s="20"/>
      <c r="BJ706" s="7">
        <f ca="1">AVERAGE(B704:B706)</f>
        <v>7543.8802180256343</v>
      </c>
      <c r="BK706" s="7">
        <f ca="1">AVERAGE(B701:B706)</f>
        <v>7357.3739909647011</v>
      </c>
      <c r="BL706" s="7">
        <f ca="1">AVERAGE(B695:B706)</f>
        <v>7603.9508380750513</v>
      </c>
      <c r="BM706" s="7">
        <f ca="1">AVERAGE(B689:B706)</f>
        <v>7599.2640663305901</v>
      </c>
      <c r="BN706" s="7">
        <f ca="1">AVERAGE(B683:B706)</f>
        <v>7174.2665945688786</v>
      </c>
      <c r="BO706" s="5">
        <f ca="1">IF($B705&gt;=BJ705,$D706,$C706)*0.2+IF($B705&gt;=BK705,$D706,$C706)*0.2+IF($B705&gt;=BL705,$D706,$C706)*0.2+IF($B705&gt;=BM705,$D706,$C706)*0.2+IF($B705&gt;=BN705,$D706,$C706)*0.2</f>
        <v>3.3390353481704153E-2</v>
      </c>
      <c r="BP706" s="3">
        <f t="shared" ca="1" si="407"/>
        <v>38686.468170923581</v>
      </c>
      <c r="BQ706" s="5">
        <f ca="1">BP706/MAX($BP$36:BP706)-1</f>
        <v>-0.17958941073707513</v>
      </c>
      <c r="BR706" s="3">
        <f t="shared" ca="1" si="392"/>
        <v>448.82404566751154</v>
      </c>
      <c r="BS706" s="4">
        <f ca="1">BR706/MAX($BR$578:BR706)-1</f>
        <v>-0.17958941073707546</v>
      </c>
    </row>
    <row r="707" spans="1:71" x14ac:dyDescent="0.2">
      <c r="A707" s="15">
        <v>29890</v>
      </c>
      <c r="B707" s="18">
        <v>7924.5064787942856</v>
      </c>
      <c r="C707" s="17">
        <f t="shared" ca="1" si="393"/>
        <v>5.8333333333333336E-3</v>
      </c>
      <c r="D707" s="17">
        <f ca="1">B707/B706-1</f>
        <v>-4.6422550284499486E-3</v>
      </c>
      <c r="E707" s="20">
        <f t="shared" ca="1" si="394"/>
        <v>54.332121910970734</v>
      </c>
      <c r="F707" s="20">
        <f ca="1">E707/MAX(E$49:E707)-1</f>
        <v>-0.14056535792754199</v>
      </c>
      <c r="G707" s="32">
        <f t="shared" ca="1" si="395"/>
        <v>7846.389977329658</v>
      </c>
      <c r="H707" s="33">
        <f t="shared" ca="1" si="408"/>
        <v>1</v>
      </c>
      <c r="I707" s="34">
        <f t="shared" ca="1" si="409"/>
        <v>-4.6422550284499486E-3</v>
      </c>
      <c r="J707" s="34">
        <f t="shared" ca="1" si="410"/>
        <v>444.91456718545311</v>
      </c>
      <c r="K707" s="35">
        <f ca="1">J707/MAX(J$49:J707)-1</f>
        <v>-3.7876961151152022E-2</v>
      </c>
      <c r="L707" s="32">
        <f t="shared" ca="1" si="396"/>
        <v>7323.0761888921497</v>
      </c>
      <c r="M707" s="33">
        <f t="shared" ca="1" si="411"/>
        <v>1</v>
      </c>
      <c r="N707" s="34">
        <f t="shared" ca="1" si="412"/>
        <v>-4.6422550284499486E-3</v>
      </c>
      <c r="O707" s="34">
        <f t="shared" ca="1" si="413"/>
        <v>271.13817688176459</v>
      </c>
      <c r="P707" s="35">
        <f ca="1">O707/MAX(O$49:O707)-1</f>
        <v>-0.19977630050593453</v>
      </c>
      <c r="Q707" s="32">
        <f t="shared" ca="1" si="397"/>
        <v>7294.6862834257017</v>
      </c>
      <c r="R707" s="33">
        <f t="shared" ca="1" si="414"/>
        <v>1</v>
      </c>
      <c r="S707" s="34">
        <f t="shared" ca="1" si="415"/>
        <v>-4.6422550284499486E-3</v>
      </c>
      <c r="T707" s="34">
        <f t="shared" ca="1" si="416"/>
        <v>234.38444097761828</v>
      </c>
      <c r="U707" s="35">
        <f ca="1">T707/MAX(T$49:T707)-1</f>
        <v>-0.19289867196529231</v>
      </c>
      <c r="V707" s="32">
        <f t="shared" ca="1" si="398"/>
        <v>7846.389977329658</v>
      </c>
      <c r="W707" s="33">
        <f t="shared" ca="1" si="417"/>
        <v>1</v>
      </c>
      <c r="X707" s="34">
        <f t="shared" ca="1" si="418"/>
        <v>-4.6422550284499486E-3</v>
      </c>
      <c r="Y707" s="34">
        <f t="shared" ca="1" si="419"/>
        <v>96.256680041178697</v>
      </c>
      <c r="Z707" s="35">
        <f ca="1">Y707/MAX(Y$49:Y707)-1</f>
        <v>-0.14253692944667717</v>
      </c>
      <c r="AA707" s="32">
        <f t="shared" ca="1" si="399"/>
        <v>7846.389977329658</v>
      </c>
      <c r="AB707" s="33">
        <f t="shared" ca="1" si="420"/>
        <v>1</v>
      </c>
      <c r="AC707" s="34">
        <f t="shared" ca="1" si="421"/>
        <v>-4.6422550284499486E-3</v>
      </c>
      <c r="AD707" s="34">
        <f t="shared" ca="1" si="422"/>
        <v>470.33900097933105</v>
      </c>
      <c r="AE707" s="35">
        <f ca="1">AD707/MAX(AD$49:AD707)-1</f>
        <v>-0.11271372299338833</v>
      </c>
      <c r="AF707" s="32">
        <f t="shared" ca="1" si="400"/>
        <v>7323.0761888921497</v>
      </c>
      <c r="AG707" s="33">
        <f t="shared" ca="1" si="423"/>
        <v>0</v>
      </c>
      <c r="AH707" s="34">
        <f t="shared" ca="1" si="424"/>
        <v>5.8333333333333336E-3</v>
      </c>
      <c r="AI707" s="34">
        <f t="shared" ca="1" si="425"/>
        <v>306.09480851658822</v>
      </c>
      <c r="AJ707" s="35">
        <f ca="1">AI707/MAX(AI$49:AI707)-1</f>
        <v>-0.21813068048518958</v>
      </c>
      <c r="AK707" s="32">
        <f t="shared" ca="1" si="401"/>
        <v>7323.0761888921497</v>
      </c>
      <c r="AL707" s="33">
        <f t="shared" ca="1" si="402"/>
        <v>0.6</v>
      </c>
      <c r="AM707" s="34">
        <f t="shared" ca="1" si="426"/>
        <v>5.8333333333333336E-3</v>
      </c>
      <c r="AN707" s="34">
        <f t="shared" ca="1" si="427"/>
        <v>276.24462723092182</v>
      </c>
      <c r="AO707" s="35">
        <f ca="1">AN707/MAX(AN$49:AN707)-1</f>
        <v>-0.21813068048518947</v>
      </c>
      <c r="AP707" s="32">
        <f t="shared" ca="1" si="403"/>
        <v>7961.4656326613394</v>
      </c>
      <c r="AQ707" s="33">
        <f t="shared" ca="1" si="404"/>
        <v>1</v>
      </c>
      <c r="AR707" s="34">
        <f t="shared" ca="1" si="428"/>
        <v>-4.6422550284499486E-3</v>
      </c>
      <c r="AS707" s="34">
        <f t="shared" ca="1" si="429"/>
        <v>319.55864544310685</v>
      </c>
      <c r="AT707" s="35">
        <f ca="1">AS707/MAX(AS$49:AS707)-1</f>
        <v>-0.20474980436846069</v>
      </c>
      <c r="AU707" s="32">
        <f t="shared" ca="1" si="405"/>
        <v>7543.8802180256343</v>
      </c>
      <c r="AV707" s="33">
        <f t="shared" ca="1" si="406"/>
        <v>1</v>
      </c>
      <c r="AW707" s="34">
        <f t="shared" ca="1" si="430"/>
        <v>5.9553915244169248E-4</v>
      </c>
      <c r="AX707" s="34">
        <f t="shared" ca="1" si="431"/>
        <v>356.20821236864765</v>
      </c>
      <c r="AY707" s="35">
        <f ca="1">AX707/MAX(AX$49:AX707)-1</f>
        <v>-0.1852638447506032</v>
      </c>
      <c r="AZ707" s="20"/>
      <c r="BA707" s="20"/>
      <c r="BB707" s="20"/>
      <c r="BC707" s="20"/>
      <c r="BD707" s="20"/>
      <c r="BE707" s="20"/>
      <c r="BF707" s="20"/>
      <c r="BG707" s="20"/>
      <c r="BH707" s="20"/>
      <c r="BJ707" s="7">
        <f ca="1">AVERAGE(B705:B707)</f>
        <v>7846.389977329658</v>
      </c>
      <c r="BK707" s="7">
        <f ca="1">AVERAGE(B702:B707)</f>
        <v>7431.1039138072774</v>
      </c>
      <c r="BL707" s="7">
        <f ca="1">AVERAGE(B696:B707)</f>
        <v>7495.9427132120263</v>
      </c>
      <c r="BM707" s="7">
        <f ca="1">AVERAGE(B690:B707)</f>
        <v>7700.5830212667415</v>
      </c>
      <c r="BN707" s="7">
        <f ca="1">AVERAGE(B684:B707)</f>
        <v>7294.6862834257017</v>
      </c>
      <c r="BO707" s="5">
        <f ca="1">IF($B706&gt;=BJ706,$D707,$C707)*0.2+IF($B706&gt;=BK706,$D707,$C707)*0.2+IF($B706&gt;=BL706,$D707,$C707)*0.2+IF($B706&gt;=BM706,$D707,$C707)*0.2+IF($B706&gt;=BN706,$D707,$C707)*0.2</f>
        <v>-4.6422550284499486E-3</v>
      </c>
      <c r="BP707" s="3">
        <f t="shared" ca="1" si="407"/>
        <v>38506.875719524141</v>
      </c>
      <c r="BQ707" s="5">
        <f ca="1">BP707/MAX($BP$36:BP707)-1</f>
        <v>-0.18339796592047453</v>
      </c>
      <c r="BR707" s="3">
        <f t="shared" ca="1" si="392"/>
        <v>446.74048998462229</v>
      </c>
      <c r="BS707" s="4">
        <f ca="1">BR707/MAX($BR$578:BR707)-1</f>
        <v>-0.18339796592047486</v>
      </c>
    </row>
    <row r="708" spans="1:71" x14ac:dyDescent="0.2">
      <c r="A708" s="15">
        <v>29920</v>
      </c>
      <c r="B708" s="18">
        <v>7632.7949562425292</v>
      </c>
      <c r="C708" s="17">
        <f t="shared" ca="1" si="393"/>
        <v>5.8333333333333336E-3</v>
      </c>
      <c r="D708" s="17">
        <f ca="1">B708/B707-1</f>
        <v>-3.6811317314506153E-2</v>
      </c>
      <c r="E708" s="20">
        <f t="shared" ca="1" si="394"/>
        <v>52.332084930935558</v>
      </c>
      <c r="F708" s="20">
        <f ca="1">E708/MAX(E$49:E708)-1</f>
        <v>-0.17220227924795029</v>
      </c>
      <c r="G708" s="32">
        <f t="shared" ca="1" si="395"/>
        <v>7839.5890225660514</v>
      </c>
      <c r="H708" s="33">
        <f t="shared" ca="1" si="408"/>
        <v>1</v>
      </c>
      <c r="I708" s="34">
        <f t="shared" ca="1" si="409"/>
        <v>-3.6811317314506153E-2</v>
      </c>
      <c r="J708" s="34">
        <f t="shared" ca="1" si="410"/>
        <v>428.53667587494323</v>
      </c>
      <c r="K708" s="35">
        <f ca="1">J708/MAX(J$49:J708)-1</f>
        <v>-7.3293977629813933E-2</v>
      </c>
      <c r="L708" s="32">
        <f t="shared" ca="1" si="396"/>
        <v>7402.1930919498291</v>
      </c>
      <c r="M708" s="33">
        <f t="shared" ca="1" si="411"/>
        <v>1</v>
      </c>
      <c r="N708" s="34">
        <f t="shared" ca="1" si="412"/>
        <v>-3.6811317314506153E-2</v>
      </c>
      <c r="O708" s="34">
        <f t="shared" ca="1" si="413"/>
        <v>261.15722341649325</v>
      </c>
      <c r="P708" s="35">
        <f ca="1">O708/MAX(O$49:O708)-1</f>
        <v>-0.22923358903059865</v>
      </c>
      <c r="Q708" s="32">
        <f t="shared" ca="1" si="397"/>
        <v>7389.2173837027449</v>
      </c>
      <c r="R708" s="33">
        <f t="shared" ca="1" si="414"/>
        <v>1</v>
      </c>
      <c r="S708" s="34">
        <f t="shared" ca="1" si="415"/>
        <v>-3.6811317314506153E-2</v>
      </c>
      <c r="T708" s="34">
        <f t="shared" ca="1" si="416"/>
        <v>225.75644094720803</v>
      </c>
      <c r="U708" s="35">
        <f ca="1">T708/MAX(T$49:T708)-1</f>
        <v>-0.22260913505653723</v>
      </c>
      <c r="V708" s="32">
        <f t="shared" ca="1" si="398"/>
        <v>7839.5890225660514</v>
      </c>
      <c r="W708" s="33">
        <f t="shared" ca="1" si="417"/>
        <v>1</v>
      </c>
      <c r="X708" s="34">
        <f t="shared" ca="1" si="418"/>
        <v>-3.6811317314506153E-2</v>
      </c>
      <c r="Y708" s="34">
        <f t="shared" ca="1" si="419"/>
        <v>92.713344848541979</v>
      </c>
      <c r="Z708" s="35">
        <f ca="1">Y708/MAX(Y$49:Y708)-1</f>
        <v>-0.17410127462228631</v>
      </c>
      <c r="AA708" s="32">
        <f t="shared" ca="1" si="399"/>
        <v>7839.5890225660514</v>
      </c>
      <c r="AB708" s="33">
        <f t="shared" ca="1" si="420"/>
        <v>1</v>
      </c>
      <c r="AC708" s="34">
        <f t="shared" ca="1" si="421"/>
        <v>-3.6811317314506153E-2</v>
      </c>
      <c r="AD708" s="34">
        <f t="shared" ca="1" si="422"/>
        <v>453.02520276889305</v>
      </c>
      <c r="AE708" s="35">
        <f ca="1">AD708/MAX(AD$49:AD708)-1</f>
        <v>-0.14537589968508557</v>
      </c>
      <c r="AF708" s="32">
        <f t="shared" ca="1" si="400"/>
        <v>7402.1930919498291</v>
      </c>
      <c r="AG708" s="33">
        <f t="shared" ca="1" si="423"/>
        <v>0</v>
      </c>
      <c r="AH708" s="34">
        <f t="shared" ca="1" si="424"/>
        <v>5.8333333333333336E-3</v>
      </c>
      <c r="AI708" s="34">
        <f t="shared" ca="1" si="425"/>
        <v>307.88036156626833</v>
      </c>
      <c r="AJ708" s="35">
        <f ca="1">AI708/MAX(AI$49:AI708)-1</f>
        <v>-0.21356977612135308</v>
      </c>
      <c r="AK708" s="32">
        <f t="shared" ca="1" si="401"/>
        <v>7402.1930919498291</v>
      </c>
      <c r="AL708" s="33">
        <f t="shared" ca="1" si="402"/>
        <v>1</v>
      </c>
      <c r="AM708" s="34">
        <f t="shared" ca="1" si="426"/>
        <v>-3.6811317314506153E-2</v>
      </c>
      <c r="AN708" s="34">
        <f t="shared" ca="1" si="427"/>
        <v>266.07569860149687</v>
      </c>
      <c r="AO708" s="35">
        <f ca="1">AN708/MAX(AN$49:AN708)-1</f>
        <v>-0.24691232010432629</v>
      </c>
      <c r="AP708" s="32">
        <f t="shared" ca="1" si="403"/>
        <v>7961.4656326613394</v>
      </c>
      <c r="AQ708" s="33">
        <f t="shared" ca="1" si="404"/>
        <v>1</v>
      </c>
      <c r="AR708" s="34">
        <f t="shared" ca="1" si="428"/>
        <v>-3.6811317314506153E-2</v>
      </c>
      <c r="AS708" s="34">
        <f t="shared" ca="1" si="429"/>
        <v>307.7952707451069</v>
      </c>
      <c r="AT708" s="35">
        <f ca="1">AS708/MAX(AS$49:AS708)-1</f>
        <v>-0.23402401166427633</v>
      </c>
      <c r="AU708" s="32">
        <f t="shared" ca="1" si="405"/>
        <v>7846.389977329658</v>
      </c>
      <c r="AV708" s="33">
        <f t="shared" ca="1" si="406"/>
        <v>1</v>
      </c>
      <c r="AW708" s="34">
        <f t="shared" ca="1" si="430"/>
        <v>-2.6150154652546283E-2</v>
      </c>
      <c r="AX708" s="34">
        <f t="shared" ca="1" si="431"/>
        <v>346.89331252670047</v>
      </c>
      <c r="AY708" s="35">
        <f ca="1">AX708/MAX(AX$49:AX708)-1</f>
        <v>-0.20656932121139593</v>
      </c>
      <c r="AZ708" s="20"/>
      <c r="BA708" s="20"/>
      <c r="BB708" s="20"/>
      <c r="BC708" s="20"/>
      <c r="BD708" s="20"/>
      <c r="BE708" s="20"/>
      <c r="BF708" s="20"/>
      <c r="BG708" s="20"/>
      <c r="BH708" s="20"/>
      <c r="BJ708" s="7">
        <f ca="1">AVERAGE(B706:B708)</f>
        <v>7839.5890225660514</v>
      </c>
      <c r="BK708" s="7">
        <f ca="1">AVERAGE(B703:B708)</f>
        <v>7456.7365836924009</v>
      </c>
      <c r="BL708" s="7">
        <f ca="1">AVERAGE(B697:B708)</f>
        <v>7414.9048603784504</v>
      </c>
      <c r="BM708" s="7">
        <f ca="1">AVERAGE(B691:B708)</f>
        <v>7750.741378706859</v>
      </c>
      <c r="BN708" s="7">
        <f ca="1">AVERAGE(B685:B708)</f>
        <v>7389.2173837027449</v>
      </c>
      <c r="BO708" s="5">
        <f ca="1">IF($B707&gt;=BJ707,$D708,$C708)*0.2+IF($B707&gt;=BK707,$D708,$C708)*0.2+IF($B707&gt;=BL707,$D708,$C708)*0.2+IF($B707&gt;=BM707,$D708,$C708)*0.2+IF($B707&gt;=BN707,$D708,$C708)*0.2</f>
        <v>-3.6811317314506153E-2</v>
      </c>
      <c r="BP708" s="3">
        <f t="shared" ca="1" si="407"/>
        <v>37089.386898622484</v>
      </c>
      <c r="BQ708" s="5">
        <f ca="1">BP708/MAX($BP$36:BP708)-1</f>
        <v>-0.21345816251664718</v>
      </c>
      <c r="BR708" s="3">
        <f t="shared" ref="BR708:BR771" ca="1" si="432">BR707*(1+BO708)</f>
        <v>430.29538405056041</v>
      </c>
      <c r="BS708" s="4">
        <f ca="1">BR708/MAX($BR$578:BR708)-1</f>
        <v>-0.21345816251664729</v>
      </c>
    </row>
    <row r="709" spans="1:71" x14ac:dyDescent="0.2">
      <c r="A709" s="15">
        <v>29951</v>
      </c>
      <c r="B709" s="18">
        <v>7550.3882442375034</v>
      </c>
      <c r="C709" s="17">
        <f t="shared" ca="1" si="393"/>
        <v>5.8333333333333336E-3</v>
      </c>
      <c r="D709" s="17">
        <f ca="1">B709/B708-1</f>
        <v>-1.0796400594729638E-2</v>
      </c>
      <c r="E709" s="20">
        <f t="shared" ca="1" si="394"/>
        <v>51.767086778063764</v>
      </c>
      <c r="F709" s="20">
        <f ca="1">E709/MAX(E$49:E709)-1</f>
        <v>-0.18113951505259351</v>
      </c>
      <c r="G709" s="32">
        <f t="shared" ca="1" si="395"/>
        <v>7702.5632264247724</v>
      </c>
      <c r="H709" s="33">
        <f t="shared" ca="1" si="408"/>
        <v>0</v>
      </c>
      <c r="I709" s="34">
        <f t="shared" ca="1" si="409"/>
        <v>5.8333333333333336E-3</v>
      </c>
      <c r="J709" s="34">
        <f t="shared" ca="1" si="410"/>
        <v>431.0364731508804</v>
      </c>
      <c r="K709" s="35">
        <f ca="1">J709/MAX(J$49:J709)-1</f>
        <v>-6.7888192499321209E-2</v>
      </c>
      <c r="L709" s="32">
        <f t="shared" ca="1" si="396"/>
        <v>7464.0581930091703</v>
      </c>
      <c r="M709" s="33">
        <f t="shared" ca="1" si="411"/>
        <v>1</v>
      </c>
      <c r="N709" s="34">
        <f t="shared" ca="1" si="412"/>
        <v>-1.0796400594729638E-2</v>
      </c>
      <c r="O709" s="34">
        <f t="shared" ca="1" si="413"/>
        <v>258.3376654142815</v>
      </c>
      <c r="P709" s="35">
        <f ca="1">O709/MAX(O$49:O709)-1</f>
        <v>-0.23755509196838631</v>
      </c>
      <c r="Q709" s="32">
        <f t="shared" ca="1" si="397"/>
        <v>7448.7915242318604</v>
      </c>
      <c r="R709" s="33">
        <f t="shared" ca="1" si="414"/>
        <v>1</v>
      </c>
      <c r="S709" s="34">
        <f t="shared" ca="1" si="415"/>
        <v>-1.0796400594729638E-2</v>
      </c>
      <c r="T709" s="34">
        <f t="shared" ca="1" si="416"/>
        <v>223.31908397390154</v>
      </c>
      <c r="U709" s="35">
        <f ca="1">T709/MAX(T$49:T709)-1</f>
        <v>-0.23100215825315029</v>
      </c>
      <c r="V709" s="32">
        <f t="shared" ca="1" si="398"/>
        <v>7702.5632264247724</v>
      </c>
      <c r="W709" s="33">
        <f t="shared" ca="1" si="417"/>
        <v>0</v>
      </c>
      <c r="X709" s="34">
        <f t="shared" ca="1" si="418"/>
        <v>1.0796400594729638E-2</v>
      </c>
      <c r="Y709" s="34">
        <f t="shared" ca="1" si="419"/>
        <v>93.714315260004156</v>
      </c>
      <c r="Z709" s="35">
        <f ca="1">Y709/MAX(Y$49:Y709)-1</f>
        <v>-0.16518454113243186</v>
      </c>
      <c r="AA709" s="32">
        <f t="shared" ca="1" si="399"/>
        <v>7702.5632264247724</v>
      </c>
      <c r="AB709" s="33">
        <f t="shared" ca="1" si="420"/>
        <v>0</v>
      </c>
      <c r="AC709" s="34">
        <f t="shared" ca="1" si="421"/>
        <v>5.8333333333333336E-3</v>
      </c>
      <c r="AD709" s="34">
        <f t="shared" ca="1" si="422"/>
        <v>455.66784978504495</v>
      </c>
      <c r="AE709" s="35">
        <f ca="1">AD709/MAX(AD$49:AD709)-1</f>
        <v>-0.14039059243324847</v>
      </c>
      <c r="AF709" s="32">
        <f t="shared" ca="1" si="400"/>
        <v>7464.0581930091703</v>
      </c>
      <c r="AG709" s="33">
        <f t="shared" ca="1" si="423"/>
        <v>0</v>
      </c>
      <c r="AH709" s="34">
        <f t="shared" ca="1" si="424"/>
        <v>5.8333333333333336E-3</v>
      </c>
      <c r="AI709" s="34">
        <f t="shared" ca="1" si="425"/>
        <v>309.67633034207159</v>
      </c>
      <c r="AJ709" s="35">
        <f ca="1">AI709/MAX(AI$49:AI709)-1</f>
        <v>-0.20898226648206086</v>
      </c>
      <c r="AK709" s="32">
        <f t="shared" ca="1" si="401"/>
        <v>7464.0581930091703</v>
      </c>
      <c r="AL709" s="33">
        <f t="shared" ca="1" si="402"/>
        <v>1</v>
      </c>
      <c r="AM709" s="34">
        <f t="shared" ca="1" si="426"/>
        <v>-1.0796400594729638E-2</v>
      </c>
      <c r="AN709" s="34">
        <f t="shared" ca="1" si="427"/>
        <v>263.20303877087258</v>
      </c>
      <c r="AO709" s="35">
        <f ca="1">AN709/MAX(AN$49:AN709)-1</f>
        <v>-0.25504295637943541</v>
      </c>
      <c r="AP709" s="32">
        <f t="shared" ca="1" si="403"/>
        <v>7961.4656326613394</v>
      </c>
      <c r="AQ709" s="33">
        <f t="shared" ca="1" si="404"/>
        <v>1</v>
      </c>
      <c r="AR709" s="34">
        <f t="shared" ca="1" si="428"/>
        <v>-1.0796400594729638E-2</v>
      </c>
      <c r="AS709" s="34">
        <f t="shared" ca="1" si="429"/>
        <v>304.47218970097947</v>
      </c>
      <c r="AT709" s="35">
        <f ca="1">AS709/MAX(AS$49:AS709)-1</f>
        <v>-0.24229379528029271</v>
      </c>
      <c r="AU709" s="32">
        <f t="shared" ca="1" si="405"/>
        <v>7846.389977329658</v>
      </c>
      <c r="AV709" s="33">
        <f t="shared" ca="1" si="406"/>
        <v>1</v>
      </c>
      <c r="AW709" s="34">
        <f t="shared" ca="1" si="430"/>
        <v>-2.4815336306981527E-3</v>
      </c>
      <c r="AX709" s="34">
        <f t="shared" ca="1" si="431"/>
        <v>346.03248510540118</v>
      </c>
      <c r="AY709" s="35">
        <f ca="1">AX709/MAX(AX$49:AX709)-1</f>
        <v>-0.2085382461244375</v>
      </c>
      <c r="AZ709" s="20"/>
      <c r="BA709" s="20"/>
      <c r="BB709" s="20"/>
      <c r="BC709" s="20"/>
      <c r="BD709" s="20"/>
      <c r="BE709" s="20"/>
      <c r="BF709" s="20"/>
      <c r="BG709" s="20"/>
      <c r="BH709" s="20"/>
      <c r="BJ709" s="7">
        <f ca="1">AVERAGE(B707:B709)</f>
        <v>7702.5632264247724</v>
      </c>
      <c r="BK709" s="7">
        <f ca="1">AVERAGE(B704:B709)</f>
        <v>7623.2217222252038</v>
      </c>
      <c r="BL709" s="7">
        <f ca="1">AVERAGE(B698:B709)</f>
        <v>7367.8287574501273</v>
      </c>
      <c r="BM709" s="7">
        <f ca="1">AVERAGE(B692:B709)</f>
        <v>7762.0436347537807</v>
      </c>
      <c r="BN709" s="7">
        <f ca="1">AVERAGE(B686:B709)</f>
        <v>7448.7915242318604</v>
      </c>
      <c r="BO709" s="5">
        <f ca="1">IF($B708&gt;=BJ708,$D709,$C709)*0.2+IF($B708&gt;=BK708,$D709,$C709)*0.2+IF($B708&gt;=BL708,$D709,$C709)*0.2+IF($B708&gt;=BM708,$D709,$C709)*0.2+IF($B708&gt;=BN708,$D709,$C709)*0.2</f>
        <v>-4.1445070235044505E-3</v>
      </c>
      <c r="BP709" s="3">
        <f t="shared" ca="1" si="407"/>
        <v>36935.669674123666</v>
      </c>
      <c r="BQ709" s="5">
        <f ca="1">BP709/MAX($BP$36:BP709)-1</f>
        <v>-0.21671799068637709</v>
      </c>
      <c r="BR709" s="3">
        <f t="shared" ca="1" si="432"/>
        <v>428.51202180918131</v>
      </c>
      <c r="BS709" s="4">
        <f ca="1">BR709/MAX($BR$578:BR709)-1</f>
        <v>-0.2167179906863772</v>
      </c>
    </row>
    <row r="710" spans="1:71" x14ac:dyDescent="0.2">
      <c r="A710" s="15">
        <v>29982</v>
      </c>
      <c r="B710" s="18">
        <v>7320.3014011483174</v>
      </c>
      <c r="C710" s="17">
        <f t="shared" ca="1" si="393"/>
        <v>5.8333333333333336E-3</v>
      </c>
      <c r="D710" s="17">
        <f ca="1">B710/B709-1</f>
        <v>-3.0473511513105289E-2</v>
      </c>
      <c r="E710" s="20">
        <f t="shared" ca="1" si="394"/>
        <v>50.189561863132518</v>
      </c>
      <c r="F710" s="20">
        <f ca="1">E710/MAX(E$49:E710)-1</f>
        <v>-0.20609306946826533</v>
      </c>
      <c r="G710" s="32">
        <f t="shared" ca="1" si="395"/>
        <v>7501.1615338761158</v>
      </c>
      <c r="H710" s="33">
        <f t="shared" ca="1" si="408"/>
        <v>0</v>
      </c>
      <c r="I710" s="34">
        <f t="shared" ca="1" si="409"/>
        <v>5.8333333333333336E-3</v>
      </c>
      <c r="J710" s="34">
        <f t="shared" ca="1" si="410"/>
        <v>433.5508525775939</v>
      </c>
      <c r="K710" s="35">
        <f ca="1">J710/MAX(J$49:J710)-1</f>
        <v>-6.2450873622233782E-2</v>
      </c>
      <c r="L710" s="32">
        <f t="shared" ca="1" si="396"/>
        <v>7457.2235026210838</v>
      </c>
      <c r="M710" s="33">
        <f t="shared" ca="1" si="411"/>
        <v>1</v>
      </c>
      <c r="N710" s="34">
        <f t="shared" ca="1" si="412"/>
        <v>-3.0473511513105289E-2</v>
      </c>
      <c r="O710" s="34">
        <f t="shared" ca="1" si="413"/>
        <v>250.46520959301066</v>
      </c>
      <c r="P710" s="35">
        <f ca="1">O710/MAX(O$49:O710)-1</f>
        <v>-0.26078946565139616</v>
      </c>
      <c r="Q710" s="32">
        <f t="shared" ca="1" si="397"/>
        <v>7501.2581722465038</v>
      </c>
      <c r="R710" s="33">
        <f t="shared" ca="1" si="414"/>
        <v>1</v>
      </c>
      <c r="S710" s="34">
        <f t="shared" ca="1" si="415"/>
        <v>-3.0473511513105289E-2</v>
      </c>
      <c r="T710" s="34">
        <f t="shared" ca="1" si="416"/>
        <v>216.51376729732672</v>
      </c>
      <c r="U710" s="35">
        <f ca="1">T710/MAX(T$49:T710)-1</f>
        <v>-0.25443622283717604</v>
      </c>
      <c r="V710" s="32">
        <f t="shared" ca="1" si="398"/>
        <v>7501.1615338761158</v>
      </c>
      <c r="W710" s="33">
        <f t="shared" ca="1" si="417"/>
        <v>0</v>
      </c>
      <c r="X710" s="34">
        <f t="shared" ca="1" si="418"/>
        <v>3.0473511513105289E-2</v>
      </c>
      <c r="Y710" s="34">
        <f t="shared" ca="1" si="419"/>
        <v>96.570119525022676</v>
      </c>
      <c r="Z710" s="35">
        <f ca="1">Y710/MAX(Y$49:Y710)-1</f>
        <v>-0.13974478263531265</v>
      </c>
      <c r="AA710" s="32">
        <f t="shared" ca="1" si="399"/>
        <v>7501.1615338761158</v>
      </c>
      <c r="AB710" s="33">
        <f t="shared" ca="1" si="420"/>
        <v>0</v>
      </c>
      <c r="AC710" s="34">
        <f t="shared" ca="1" si="421"/>
        <v>5.8333333333333336E-3</v>
      </c>
      <c r="AD710" s="34">
        <f t="shared" ca="1" si="422"/>
        <v>458.32591224212439</v>
      </c>
      <c r="AE710" s="35">
        <f ca="1">AD710/MAX(AD$49:AD710)-1</f>
        <v>-0.13537620422244245</v>
      </c>
      <c r="AF710" s="32">
        <f t="shared" ca="1" si="400"/>
        <v>7457.2235026210838</v>
      </c>
      <c r="AG710" s="33">
        <f t="shared" ca="1" si="423"/>
        <v>0</v>
      </c>
      <c r="AH710" s="34">
        <f t="shared" ca="1" si="424"/>
        <v>5.8333333333333336E-3</v>
      </c>
      <c r="AI710" s="34">
        <f t="shared" ca="1" si="425"/>
        <v>311.48277560240035</v>
      </c>
      <c r="AJ710" s="35">
        <f ca="1">AI710/MAX(AI$49:AI710)-1</f>
        <v>-0.20436799636987291</v>
      </c>
      <c r="AK710" s="32">
        <f t="shared" ca="1" si="401"/>
        <v>7457.2235026210838</v>
      </c>
      <c r="AL710" s="33">
        <f t="shared" ca="1" si="402"/>
        <v>1</v>
      </c>
      <c r="AM710" s="34">
        <f t="shared" ca="1" si="426"/>
        <v>-3.0473511513105289E-2</v>
      </c>
      <c r="AN710" s="34">
        <f t="shared" ca="1" si="427"/>
        <v>255.18231793860409</v>
      </c>
      <c r="AO710" s="35">
        <f ca="1">AN710/MAX(AN$49:AN710)-1</f>
        <v>-0.27774441342497558</v>
      </c>
      <c r="AP710" s="32">
        <f t="shared" ca="1" si="403"/>
        <v>7924.5064787942856</v>
      </c>
      <c r="AQ710" s="33">
        <f t="shared" ca="1" si="404"/>
        <v>1</v>
      </c>
      <c r="AR710" s="34">
        <f t="shared" ca="1" si="428"/>
        <v>-3.0473511513105289E-2</v>
      </c>
      <c r="AS710" s="34">
        <f t="shared" ca="1" si="429"/>
        <v>295.1938529227063</v>
      </c>
      <c r="AT710" s="35">
        <f ca="1">AS710/MAX(AS$49:AS710)-1</f>
        <v>-0.26538376403337005</v>
      </c>
      <c r="AU710" s="32">
        <f t="shared" ca="1" si="405"/>
        <v>7846.389977329658</v>
      </c>
      <c r="AV710" s="33">
        <f t="shared" ca="1" si="406"/>
        <v>1</v>
      </c>
      <c r="AW710" s="34">
        <f t="shared" ca="1" si="430"/>
        <v>-1.2320089089885976E-2</v>
      </c>
      <c r="AX710" s="34">
        <f t="shared" ca="1" si="431"/>
        <v>341.76933406090797</v>
      </c>
      <c r="AY710" s="35">
        <f ca="1">AX710/MAX(AX$49:AX710)-1</f>
        <v>-0.21828912544342194</v>
      </c>
      <c r="AZ710" s="20"/>
      <c r="BA710" s="20"/>
      <c r="BB710" s="20"/>
      <c r="BC710" s="20"/>
      <c r="BD710" s="20"/>
      <c r="BE710" s="20"/>
      <c r="BF710" s="20"/>
      <c r="BG710" s="20"/>
      <c r="BH710" s="20"/>
      <c r="BJ710" s="7">
        <f ca="1">AVERAGE(B708:B710)</f>
        <v>7501.1615338761158</v>
      </c>
      <c r="BK710" s="7">
        <f ca="1">AVERAGE(B705:B710)</f>
        <v>7673.7757556028873</v>
      </c>
      <c r="BL710" s="7">
        <f ca="1">AVERAGE(B699:B710)</f>
        <v>7407.7183804070091</v>
      </c>
      <c r="BM710" s="7">
        <f ca="1">AVERAGE(B693:B710)</f>
        <v>7728.0807351963949</v>
      </c>
      <c r="BN710" s="7">
        <f ca="1">AVERAGE(B687:B710)</f>
        <v>7501.2581722465038</v>
      </c>
      <c r="BO710" s="5">
        <f ca="1">IF($B709&gt;=BJ709,$D710,$C710)*0.2+IF($B709&gt;=BK709,$D710,$C710)*0.2+IF($B709&gt;=BL709,$D710,$C710)*0.2+IF($B709&gt;=BM709,$D710,$C710)*0.2+IF($B709&gt;=BN709,$D710,$C710)*0.2</f>
        <v>-8.6894046052421146E-3</v>
      </c>
      <c r="BP710" s="3">
        <f t="shared" ca="1" si="407"/>
        <v>36614.720695959637</v>
      </c>
      <c r="BQ710" s="5">
        <f ca="1">BP710/MAX($BP$36:BP710)-1</f>
        <v>-0.22352424498531009</v>
      </c>
      <c r="BR710" s="3">
        <f t="shared" ca="1" si="432"/>
        <v>424.78850747347099</v>
      </c>
      <c r="BS710" s="4">
        <f ca="1">BR710/MAX($BR$578:BR710)-1</f>
        <v>-0.22352424498531032</v>
      </c>
    </row>
    <row r="711" spans="1:71" x14ac:dyDescent="0.2">
      <c r="A711" s="15">
        <v>30010</v>
      </c>
      <c r="B711" s="18">
        <v>6684.3192393816107</v>
      </c>
      <c r="C711" s="17">
        <f t="shared" ca="1" si="393"/>
        <v>5.8333333333333336E-3</v>
      </c>
      <c r="D711" s="17">
        <f ca="1">B711/B710-1</f>
        <v>-8.6879231730395912E-2</v>
      </c>
      <c r="E711" s="20">
        <f t="shared" ca="1" si="394"/>
        <v>45.829131287578385</v>
      </c>
      <c r="F711" s="20">
        <f ca="1">E711/MAX(E$49:E711)-1</f>
        <v>-0.27506709365829929</v>
      </c>
      <c r="G711" s="32">
        <f t="shared" ca="1" si="395"/>
        <v>7185.0029615891435</v>
      </c>
      <c r="H711" s="33">
        <f t="shared" ca="1" si="408"/>
        <v>0</v>
      </c>
      <c r="I711" s="34">
        <f t="shared" ca="1" si="409"/>
        <v>5.8333333333333336E-3</v>
      </c>
      <c r="J711" s="34">
        <f t="shared" ca="1" si="410"/>
        <v>436.07989921762987</v>
      </c>
      <c r="K711" s="35">
        <f ca="1">J711/MAX(J$49:J711)-1</f>
        <v>-5.6981837051696793E-2</v>
      </c>
      <c r="L711" s="32">
        <f t="shared" ca="1" si="396"/>
        <v>7377.4427323853624</v>
      </c>
      <c r="M711" s="33">
        <f t="shared" ca="1" si="411"/>
        <v>0</v>
      </c>
      <c r="N711" s="34">
        <f t="shared" ca="1" si="412"/>
        <v>5.8333333333333336E-3</v>
      </c>
      <c r="O711" s="34">
        <f t="shared" ca="1" si="413"/>
        <v>251.92625664896988</v>
      </c>
      <c r="P711" s="35">
        <f ca="1">O711/MAX(O$49:O711)-1</f>
        <v>-0.25647740420102927</v>
      </c>
      <c r="Q711" s="32">
        <f t="shared" ca="1" si="397"/>
        <v>7501.113589038011</v>
      </c>
      <c r="R711" s="33">
        <f t="shared" ca="1" si="414"/>
        <v>0</v>
      </c>
      <c r="S711" s="34">
        <f t="shared" ca="1" si="415"/>
        <v>5.8333333333333336E-3</v>
      </c>
      <c r="T711" s="34">
        <f t="shared" ca="1" si="416"/>
        <v>217.7767642732278</v>
      </c>
      <c r="U711" s="35">
        <f ca="1">T711/MAX(T$49:T711)-1</f>
        <v>-0.2500871008037262</v>
      </c>
      <c r="V711" s="32">
        <f t="shared" ca="1" si="398"/>
        <v>7185.0029615891435</v>
      </c>
      <c r="W711" s="33">
        <f t="shared" ca="1" si="417"/>
        <v>0</v>
      </c>
      <c r="X711" s="34">
        <f t="shared" ca="1" si="418"/>
        <v>8.6879231730395912E-2</v>
      </c>
      <c r="Y711" s="34">
        <f t="shared" ca="1" si="419"/>
        <v>104.96005731746915</v>
      </c>
      <c r="Z711" s="35">
        <f ca="1">Y711/MAX(Y$49:Y711)-1</f>
        <v>-6.5006470258603954E-2</v>
      </c>
      <c r="AA711" s="32">
        <f t="shared" ca="1" si="399"/>
        <v>7185.0029615891435</v>
      </c>
      <c r="AB711" s="33">
        <f t="shared" ca="1" si="420"/>
        <v>0</v>
      </c>
      <c r="AC711" s="34">
        <f t="shared" ca="1" si="421"/>
        <v>5.8333333333333336E-3</v>
      </c>
      <c r="AD711" s="34">
        <f t="shared" ca="1" si="422"/>
        <v>460.99948006353679</v>
      </c>
      <c r="AE711" s="35">
        <f ca="1">AD711/MAX(AD$49:AD711)-1</f>
        <v>-0.13033256541373994</v>
      </c>
      <c r="AF711" s="32">
        <f t="shared" ca="1" si="400"/>
        <v>7377.4427323853624</v>
      </c>
      <c r="AG711" s="33">
        <f t="shared" ca="1" si="423"/>
        <v>0</v>
      </c>
      <c r="AH711" s="34">
        <f t="shared" ca="1" si="424"/>
        <v>5.8333333333333336E-3</v>
      </c>
      <c r="AI711" s="34">
        <f t="shared" ca="1" si="425"/>
        <v>313.29975846008102</v>
      </c>
      <c r="AJ711" s="35">
        <f ca="1">AI711/MAX(AI$49:AI711)-1</f>
        <v>-0.19972680968203049</v>
      </c>
      <c r="AK711" s="32">
        <f t="shared" ca="1" si="401"/>
        <v>7377.4427323853624</v>
      </c>
      <c r="AL711" s="33">
        <f t="shared" ca="1" si="402"/>
        <v>0</v>
      </c>
      <c r="AM711" s="34">
        <f t="shared" ca="1" si="426"/>
        <v>5.8333333333333336E-3</v>
      </c>
      <c r="AN711" s="34">
        <f t="shared" ca="1" si="427"/>
        <v>256.67088145991261</v>
      </c>
      <c r="AO711" s="35">
        <f ca="1">AN711/MAX(AN$49:AN711)-1</f>
        <v>-0.2735312558366213</v>
      </c>
      <c r="AP711" s="32">
        <f t="shared" ca="1" si="403"/>
        <v>7632.7949562425292</v>
      </c>
      <c r="AQ711" s="33">
        <f t="shared" ca="1" si="404"/>
        <v>0</v>
      </c>
      <c r="AR711" s="34">
        <f t="shared" ca="1" si="428"/>
        <v>5.8333333333333336E-3</v>
      </c>
      <c r="AS711" s="34">
        <f t="shared" ca="1" si="429"/>
        <v>296.9158170647554</v>
      </c>
      <c r="AT711" s="35">
        <f ca="1">AS711/MAX(AS$49:AS711)-1</f>
        <v>-0.26109850265689805</v>
      </c>
      <c r="AU711" s="32">
        <f t="shared" ca="1" si="405"/>
        <v>7839.5890225660514</v>
      </c>
      <c r="AV711" s="33">
        <f t="shared" ca="1" si="406"/>
        <v>1</v>
      </c>
      <c r="AW711" s="34">
        <f t="shared" ca="1" si="430"/>
        <v>5.8333333333333336E-3</v>
      </c>
      <c r="AX711" s="34">
        <f t="shared" ca="1" si="431"/>
        <v>343.7629885095966</v>
      </c>
      <c r="AY711" s="35">
        <f ca="1">AX711/MAX(AX$49:AX711)-1</f>
        <v>-0.21372914534184184</v>
      </c>
      <c r="AZ711" s="20"/>
      <c r="BA711" s="20"/>
      <c r="BB711" s="20"/>
      <c r="BC711" s="20"/>
      <c r="BD711" s="20"/>
      <c r="BE711" s="20"/>
      <c r="BF711" s="20"/>
      <c r="BG711" s="20"/>
      <c r="BH711" s="20"/>
      <c r="BJ711" s="7">
        <f ca="1">AVERAGE(B709:B711)</f>
        <v>7185.0029615891435</v>
      </c>
      <c r="BK711" s="7">
        <f ca="1">AVERAGE(B706:B711)</f>
        <v>7512.2959920775975</v>
      </c>
      <c r="BL711" s="7">
        <f ca="1">AVERAGE(B700:B711)</f>
        <v>7387.1002142184698</v>
      </c>
      <c r="BM711" s="7">
        <f ca="1">AVERAGE(B694:B711)</f>
        <v>7630.9907678717464</v>
      </c>
      <c r="BN711" s="7">
        <f ca="1">AVERAGE(B688:B711)</f>
        <v>7501.113589038011</v>
      </c>
      <c r="BO711" s="5">
        <f ca="1">IF($B710&gt;=BJ710,$D711,$C711)*0.2+IF($B710&gt;=BK710,$D711,$C711)*0.2+IF($B710&gt;=BL710,$D711,$C711)*0.2+IF($B710&gt;=BM710,$D711,$C711)*0.2+IF($B710&gt;=BN710,$D711,$C711)*0.2</f>
        <v>5.8333333333333336E-3</v>
      </c>
      <c r="BP711" s="3">
        <f t="shared" ca="1" si="407"/>
        <v>36828.306566686071</v>
      </c>
      <c r="BQ711" s="5">
        <f ca="1">BP711/MAX($BP$36:BP711)-1</f>
        <v>-0.21899480308105768</v>
      </c>
      <c r="BR711" s="3">
        <f t="shared" ca="1" si="432"/>
        <v>427.2664404337329</v>
      </c>
      <c r="BS711" s="4">
        <f ca="1">BR711/MAX($BR$578:BR711)-1</f>
        <v>-0.21899480308105801</v>
      </c>
    </row>
    <row r="712" spans="1:71" x14ac:dyDescent="0.2">
      <c r="A712" s="15">
        <v>30041</v>
      </c>
      <c r="B712" s="18">
        <v>5736.2328955869634</v>
      </c>
      <c r="C712" s="17">
        <f t="shared" ca="1" si="393"/>
        <v>5.8333333333333336E-3</v>
      </c>
      <c r="D712" s="17">
        <f ca="1">B712/B711-1</f>
        <v>-0.14183738236331722</v>
      </c>
      <c r="E712" s="20">
        <f t="shared" ca="1" si="394"/>
        <v>39.328847269763465</v>
      </c>
      <c r="F712" s="20">
        <f ca="1">E712/MAX(E$49:E712)-1</f>
        <v>-0.37788967948283791</v>
      </c>
      <c r="G712" s="32">
        <f t="shared" ca="1" si="395"/>
        <v>6580.2845120389638</v>
      </c>
      <c r="H712" s="33">
        <f t="shared" ca="1" si="408"/>
        <v>0</v>
      </c>
      <c r="I712" s="34">
        <f t="shared" ca="1" si="409"/>
        <v>5.8333333333333336E-3</v>
      </c>
      <c r="J712" s="34">
        <f t="shared" ca="1" si="410"/>
        <v>438.6236986297327</v>
      </c>
      <c r="K712" s="35">
        <f ca="1">J712/MAX(J$49:J712)-1</f>
        <v>-5.1480897767831713E-2</v>
      </c>
      <c r="L712" s="32">
        <f t="shared" ca="1" si="396"/>
        <v>7203.1661282508794</v>
      </c>
      <c r="M712" s="33">
        <f t="shared" ca="1" si="411"/>
        <v>0</v>
      </c>
      <c r="N712" s="34">
        <f t="shared" ca="1" si="412"/>
        <v>5.8333333333333336E-3</v>
      </c>
      <c r="O712" s="34">
        <f t="shared" ca="1" si="413"/>
        <v>253.39582647942223</v>
      </c>
      <c r="P712" s="35">
        <f ca="1">O712/MAX(O$49:O712)-1</f>
        <v>-0.25214018905886859</v>
      </c>
      <c r="Q712" s="32">
        <f t="shared" ca="1" si="397"/>
        <v>7484.8040170559107</v>
      </c>
      <c r="R712" s="33">
        <f t="shared" ca="1" si="414"/>
        <v>0</v>
      </c>
      <c r="S712" s="34">
        <f t="shared" ca="1" si="415"/>
        <v>5.8333333333333336E-3</v>
      </c>
      <c r="T712" s="34">
        <f t="shared" ca="1" si="416"/>
        <v>219.0471287314883</v>
      </c>
      <c r="U712" s="35">
        <f ca="1">T712/MAX(T$49:T712)-1</f>
        <v>-0.24571260889174795</v>
      </c>
      <c r="V712" s="32">
        <f t="shared" ca="1" si="398"/>
        <v>6580.2845120389638</v>
      </c>
      <c r="W712" s="33">
        <f t="shared" ca="1" si="417"/>
        <v>0</v>
      </c>
      <c r="X712" s="34">
        <f t="shared" ca="1" si="418"/>
        <v>0.14183738236331722</v>
      </c>
      <c r="Y712" s="34">
        <f t="shared" ca="1" si="419"/>
        <v>119.84731710008272</v>
      </c>
      <c r="Z712" s="35">
        <f ca="1">Y712/MAX(Y$49:Y712)-1</f>
        <v>0</v>
      </c>
      <c r="AA712" s="32">
        <f t="shared" ca="1" si="399"/>
        <v>6580.2845120389638</v>
      </c>
      <c r="AB712" s="33">
        <f t="shared" ca="1" si="420"/>
        <v>0</v>
      </c>
      <c r="AC712" s="34">
        <f t="shared" ca="1" si="421"/>
        <v>5.8333333333333336E-3</v>
      </c>
      <c r="AD712" s="34">
        <f t="shared" ca="1" si="422"/>
        <v>463.68864369724076</v>
      </c>
      <c r="AE712" s="35">
        <f ca="1">AD712/MAX(AD$49:AD712)-1</f>
        <v>-0.12525950537865349</v>
      </c>
      <c r="AF712" s="32">
        <f t="shared" ca="1" si="400"/>
        <v>7203.1661282508794</v>
      </c>
      <c r="AG712" s="33">
        <f t="shared" ca="1" si="423"/>
        <v>0</v>
      </c>
      <c r="AH712" s="34">
        <f t="shared" ca="1" si="424"/>
        <v>5.8333333333333336E-3</v>
      </c>
      <c r="AI712" s="34">
        <f t="shared" ca="1" si="425"/>
        <v>315.12734038443148</v>
      </c>
      <c r="AJ712" s="35">
        <f ca="1">AI712/MAX(AI$49:AI712)-1</f>
        <v>-0.19505854940517575</v>
      </c>
      <c r="AK712" s="32">
        <f t="shared" ca="1" si="401"/>
        <v>7203.1661282508794</v>
      </c>
      <c r="AL712" s="33">
        <f t="shared" ca="1" si="402"/>
        <v>0</v>
      </c>
      <c r="AM712" s="34">
        <f t="shared" ca="1" si="426"/>
        <v>5.8333333333333336E-3</v>
      </c>
      <c r="AN712" s="34">
        <f t="shared" ca="1" si="427"/>
        <v>258.16812826842875</v>
      </c>
      <c r="AO712" s="35">
        <f ca="1">AN712/MAX(AN$49:AN712)-1</f>
        <v>-0.26929352149566832</v>
      </c>
      <c r="AP712" s="32">
        <f t="shared" ca="1" si="403"/>
        <v>7550.3882442375034</v>
      </c>
      <c r="AQ712" s="33">
        <f t="shared" ca="1" si="404"/>
        <v>0</v>
      </c>
      <c r="AR712" s="34">
        <f t="shared" ca="1" si="428"/>
        <v>5.8333333333333336E-3</v>
      </c>
      <c r="AS712" s="34">
        <f t="shared" ca="1" si="429"/>
        <v>298.64782599763316</v>
      </c>
      <c r="AT712" s="35">
        <f ca="1">AS712/MAX(AS$49:AS712)-1</f>
        <v>-0.25678824392239652</v>
      </c>
      <c r="AU712" s="32">
        <f t="shared" ca="1" si="405"/>
        <v>7702.5632264247724</v>
      </c>
      <c r="AV712" s="33">
        <f t="shared" ca="1" si="406"/>
        <v>0</v>
      </c>
      <c r="AW712" s="34">
        <f t="shared" ca="1" si="430"/>
        <v>5.8333333333333336E-3</v>
      </c>
      <c r="AX712" s="34">
        <f t="shared" ca="1" si="431"/>
        <v>345.76827260923591</v>
      </c>
      <c r="AY712" s="35">
        <f ca="1">AX712/MAX(AX$49:AX712)-1</f>
        <v>-0.20914256535633591</v>
      </c>
      <c r="AZ712" s="20"/>
      <c r="BA712" s="20"/>
      <c r="BB712" s="20"/>
      <c r="BC712" s="20"/>
      <c r="BD712" s="20"/>
      <c r="BE712" s="20"/>
      <c r="BF712" s="20"/>
      <c r="BG712" s="20"/>
      <c r="BH712" s="20"/>
      <c r="BJ712" s="7">
        <f ca="1">AVERAGE(B710:B712)</f>
        <v>6580.2845120389638</v>
      </c>
      <c r="BK712" s="7">
        <f ca="1">AVERAGE(B707:B712)</f>
        <v>7141.4238692318686</v>
      </c>
      <c r="BL712" s="7">
        <f ca="1">AVERAGE(B701:B712)</f>
        <v>7249.3989300982839</v>
      </c>
      <c r="BM712" s="7">
        <f ca="1">AVERAGE(B695:B712)</f>
        <v>7449.7751817939907</v>
      </c>
      <c r="BN712" s="7">
        <f ca="1">AVERAGE(B689:B712)</f>
        <v>7484.8040170559107</v>
      </c>
      <c r="BO712" s="5">
        <f ca="1">IF($B711&gt;=BJ711,$D712,$C712)*0.2+IF($B711&gt;=BK711,$D712,$C712)*0.2+IF($B711&gt;=BL711,$D712,$C712)*0.2+IF($B711&gt;=BM711,$D712,$C712)*0.2+IF($B711&gt;=BN711,$D712,$C712)*0.2</f>
        <v>5.8333333333333336E-3</v>
      </c>
      <c r="BP712" s="3">
        <f t="shared" ca="1" si="407"/>
        <v>37043.138354991737</v>
      </c>
      <c r="BQ712" s="5">
        <f ca="1">BP712/MAX($BP$36:BP712)-1</f>
        <v>-0.21443893943236392</v>
      </c>
      <c r="BR712" s="3">
        <f t="shared" ca="1" si="432"/>
        <v>429.7588280029297</v>
      </c>
      <c r="BS712" s="4">
        <f ca="1">BR712/MAX($BR$578:BR712)-1</f>
        <v>-0.21443893943236414</v>
      </c>
    </row>
    <row r="713" spans="1:71" x14ac:dyDescent="0.2">
      <c r="A713" s="15">
        <v>30071</v>
      </c>
      <c r="B713" s="18">
        <v>5893.8141525465908</v>
      </c>
      <c r="C713" s="17">
        <f t="shared" ca="1" si="393"/>
        <v>5.8333333333333336E-3</v>
      </c>
      <c r="D713" s="17">
        <f ca="1">B713/B712-1</f>
        <v>2.7471209734329038E-2</v>
      </c>
      <c r="E713" s="20">
        <f t="shared" ca="1" si="394"/>
        <v>40.409258281720533</v>
      </c>
      <c r="F713" s="20">
        <f ca="1">E713/MAX(E$49:E713)-1</f>
        <v>-0.36079955639002026</v>
      </c>
      <c r="G713" s="32">
        <f t="shared" ca="1" si="395"/>
        <v>6104.7887625050544</v>
      </c>
      <c r="H713" s="33">
        <f t="shared" ca="1" si="408"/>
        <v>0</v>
      </c>
      <c r="I713" s="34">
        <f t="shared" ca="1" si="409"/>
        <v>5.8333333333333336E-3</v>
      </c>
      <c r="J713" s="34">
        <f t="shared" ca="1" si="410"/>
        <v>441.18233687173949</v>
      </c>
      <c r="K713" s="35">
        <f ca="1">J713/MAX(J$49:J713)-1</f>
        <v>-4.5947869671477348E-2</v>
      </c>
      <c r="L713" s="32">
        <f t="shared" ca="1" si="396"/>
        <v>7137.3998022014712</v>
      </c>
      <c r="M713" s="33">
        <f t="shared" ca="1" si="411"/>
        <v>0</v>
      </c>
      <c r="N713" s="34">
        <f t="shared" ca="1" si="412"/>
        <v>5.8333333333333336E-3</v>
      </c>
      <c r="O713" s="34">
        <f t="shared" ca="1" si="413"/>
        <v>254.87396880055221</v>
      </c>
      <c r="P713" s="35">
        <f ca="1">O713/MAX(O$49:O713)-1</f>
        <v>-0.2477776734950452</v>
      </c>
      <c r="Q713" s="32">
        <f t="shared" ca="1" si="397"/>
        <v>7476.181052997701</v>
      </c>
      <c r="R713" s="33">
        <f t="shared" ca="1" si="414"/>
        <v>0</v>
      </c>
      <c r="S713" s="34">
        <f t="shared" ca="1" si="415"/>
        <v>5.8333333333333336E-3</v>
      </c>
      <c r="T713" s="34">
        <f t="shared" ca="1" si="416"/>
        <v>220.32490364908864</v>
      </c>
      <c r="U713" s="35">
        <f ca="1">T713/MAX(T$49:T713)-1</f>
        <v>-0.24131259911028313</v>
      </c>
      <c r="V713" s="32">
        <f t="shared" ca="1" si="398"/>
        <v>6104.7887625050544</v>
      </c>
      <c r="W713" s="33">
        <f t="shared" ca="1" si="417"/>
        <v>0</v>
      </c>
      <c r="X713" s="34">
        <f t="shared" ca="1" si="418"/>
        <v>-2.7471209734329038E-2</v>
      </c>
      <c r="Y713" s="34">
        <f t="shared" ca="1" si="419"/>
        <v>116.5549663159297</v>
      </c>
      <c r="Z713" s="35">
        <f ca="1">Y713/MAX(Y$49:Y713)-1</f>
        <v>-2.7471209734329038E-2</v>
      </c>
      <c r="AA713" s="32">
        <f t="shared" ca="1" si="399"/>
        <v>6104.7887625050544</v>
      </c>
      <c r="AB713" s="33">
        <f t="shared" ca="1" si="420"/>
        <v>0</v>
      </c>
      <c r="AC713" s="34">
        <f t="shared" ca="1" si="421"/>
        <v>5.8333333333333336E-3</v>
      </c>
      <c r="AD713" s="34">
        <f t="shared" ca="1" si="422"/>
        <v>466.39349411880801</v>
      </c>
      <c r="AE713" s="35">
        <f ca="1">AD713/MAX(AD$49:AD713)-1</f>
        <v>-0.12015685249336228</v>
      </c>
      <c r="AF713" s="32">
        <f t="shared" ca="1" si="400"/>
        <v>7137.3998022014712</v>
      </c>
      <c r="AG713" s="33">
        <f t="shared" ca="1" si="423"/>
        <v>0</v>
      </c>
      <c r="AH713" s="34">
        <f t="shared" ca="1" si="424"/>
        <v>5.8333333333333336E-3</v>
      </c>
      <c r="AI713" s="34">
        <f t="shared" ca="1" si="425"/>
        <v>316.96558320334066</v>
      </c>
      <c r="AJ713" s="35">
        <f ca="1">AI713/MAX(AI$49:AI713)-1</f>
        <v>-0.19036305761003924</v>
      </c>
      <c r="AK713" s="32">
        <f t="shared" ca="1" si="401"/>
        <v>7137.3998022014712</v>
      </c>
      <c r="AL713" s="33">
        <f t="shared" ca="1" si="402"/>
        <v>0</v>
      </c>
      <c r="AM713" s="34">
        <f t="shared" ca="1" si="426"/>
        <v>5.8333333333333336E-3</v>
      </c>
      <c r="AN713" s="34">
        <f t="shared" ca="1" si="427"/>
        <v>259.67410901666125</v>
      </c>
      <c r="AO713" s="35">
        <f ca="1">AN713/MAX(AN$49:AN713)-1</f>
        <v>-0.26503106703772639</v>
      </c>
      <c r="AP713" s="32">
        <f t="shared" ca="1" si="403"/>
        <v>7320.3014011483174</v>
      </c>
      <c r="AQ713" s="33">
        <f t="shared" ca="1" si="404"/>
        <v>0</v>
      </c>
      <c r="AR713" s="34">
        <f t="shared" ca="1" si="428"/>
        <v>5.8333333333333336E-3</v>
      </c>
      <c r="AS713" s="34">
        <f t="shared" ca="1" si="429"/>
        <v>300.38993831595269</v>
      </c>
      <c r="AT713" s="35">
        <f ca="1">AS713/MAX(AS$49:AS713)-1</f>
        <v>-0.25245284201194385</v>
      </c>
      <c r="AU713" s="32">
        <f t="shared" ca="1" si="405"/>
        <v>7501.1615338761158</v>
      </c>
      <c r="AV713" s="33">
        <f t="shared" ca="1" si="406"/>
        <v>0</v>
      </c>
      <c r="AW713" s="34">
        <f t="shared" ca="1" si="430"/>
        <v>5.8333333333333336E-3</v>
      </c>
      <c r="AX713" s="34">
        <f t="shared" ca="1" si="431"/>
        <v>347.78525419945646</v>
      </c>
      <c r="AY713" s="35">
        <f ca="1">AX713/MAX(AX$49:AX713)-1</f>
        <v>-0.20452923032091452</v>
      </c>
      <c r="AZ713" s="20"/>
      <c r="BA713" s="20"/>
      <c r="BB713" s="20"/>
      <c r="BC713" s="20"/>
      <c r="BD713" s="20"/>
      <c r="BE713" s="20"/>
      <c r="BF713" s="20"/>
      <c r="BG713" s="20"/>
      <c r="BH713" s="20"/>
      <c r="BJ713" s="7">
        <f ca="1">AVERAGE(B711:B713)</f>
        <v>6104.7887625050544</v>
      </c>
      <c r="BK713" s="7">
        <f ca="1">AVERAGE(B708:B713)</f>
        <v>6802.9751481905851</v>
      </c>
      <c r="BL713" s="7">
        <f ca="1">AVERAGE(B702:B713)</f>
        <v>7117.0395309989317</v>
      </c>
      <c r="BM713" s="7">
        <f ca="1">AVERAGE(B696:B713)</f>
        <v>7264.9535248715465</v>
      </c>
      <c r="BN713" s="7">
        <f ca="1">AVERAGE(B690:B713)</f>
        <v>7476.181052997701</v>
      </c>
      <c r="BO713" s="5">
        <f ca="1">IF($B712&gt;=BJ712,$D713,$C713)*0.2+IF($B712&gt;=BK712,$D713,$C713)*0.2+IF($B712&gt;=BL712,$D713,$C713)*0.2+IF($B712&gt;=BM712,$D713,$C713)*0.2+IF($B712&gt;=BN712,$D713,$C713)*0.2</f>
        <v>5.8333333333333336E-3</v>
      </c>
      <c r="BP713" s="3">
        <f t="shared" ca="1" si="407"/>
        <v>37259.223328729189</v>
      </c>
      <c r="BQ713" s="5">
        <f ca="1">BP713/MAX($BP$36:BP713)-1</f>
        <v>-0.20985649991238609</v>
      </c>
      <c r="BR713" s="3">
        <f t="shared" ca="1" si="432"/>
        <v>432.26575449961348</v>
      </c>
      <c r="BS713" s="4">
        <f ca="1">BR713/MAX($BR$578:BR713)-1</f>
        <v>-0.2098564999123862</v>
      </c>
    </row>
    <row r="714" spans="1:71" x14ac:dyDescent="0.2">
      <c r="A714" s="15">
        <v>30102</v>
      </c>
      <c r="B714" s="18">
        <v>5367.8822960931448</v>
      </c>
      <c r="C714" s="17">
        <f t="shared" ca="1" si="393"/>
        <v>5.8333333333333336E-3</v>
      </c>
      <c r="D714" s="17">
        <f ca="1">B714/B713-1</f>
        <v>-8.923455046952955E-2</v>
      </c>
      <c r="E714" s="20">
        <f t="shared" ca="1" si="394"/>
        <v>36.803356284144087</v>
      </c>
      <c r="F714" s="20">
        <f ca="1">E714/MAX(E$49:E714)-1</f>
        <v>-0.41783832063548065</v>
      </c>
      <c r="G714" s="32">
        <f t="shared" ca="1" si="395"/>
        <v>5665.9764480755666</v>
      </c>
      <c r="H714" s="33">
        <f t="shared" ca="1" si="408"/>
        <v>0</v>
      </c>
      <c r="I714" s="34">
        <f t="shared" ca="1" si="409"/>
        <v>5.8333333333333336E-3</v>
      </c>
      <c r="J714" s="34">
        <f t="shared" ca="1" si="410"/>
        <v>443.75590050349132</v>
      </c>
      <c r="K714" s="35">
        <f ca="1">J714/MAX(J$49:J714)-1</f>
        <v>-4.0382565577894325E-2</v>
      </c>
      <c r="L714" s="32">
        <f t="shared" ca="1" si="396"/>
        <v>6972.490311722564</v>
      </c>
      <c r="M714" s="33">
        <f t="shared" ca="1" si="411"/>
        <v>0</v>
      </c>
      <c r="N714" s="34">
        <f t="shared" ca="1" si="412"/>
        <v>5.8333333333333336E-3</v>
      </c>
      <c r="O714" s="34">
        <f t="shared" ca="1" si="413"/>
        <v>256.36073361855546</v>
      </c>
      <c r="P714" s="35">
        <f ca="1">O714/MAX(O$49:O714)-1</f>
        <v>-0.2433897099237663</v>
      </c>
      <c r="Q714" s="32">
        <f t="shared" ca="1" si="397"/>
        <v>7419.4284602382322</v>
      </c>
      <c r="R714" s="33">
        <f t="shared" ca="1" si="414"/>
        <v>0</v>
      </c>
      <c r="S714" s="34">
        <f t="shared" ca="1" si="415"/>
        <v>5.8333333333333336E-3</v>
      </c>
      <c r="T714" s="34">
        <f t="shared" ca="1" si="416"/>
        <v>221.61013225370831</v>
      </c>
      <c r="U714" s="35">
        <f ca="1">T714/MAX(T$49:T714)-1</f>
        <v>-0.23688692260509325</v>
      </c>
      <c r="V714" s="32">
        <f t="shared" ca="1" si="398"/>
        <v>5665.9764480755666</v>
      </c>
      <c r="W714" s="33">
        <f t="shared" ca="1" si="417"/>
        <v>0</v>
      </c>
      <c r="X714" s="34">
        <f t="shared" ca="1" si="418"/>
        <v>8.923455046952955E-2</v>
      </c>
      <c r="Y714" s="34">
        <f t="shared" ca="1" si="419"/>
        <v>126.95569634012286</v>
      </c>
      <c r="Z714" s="35">
        <f ca="1">Y714/MAX(Y$49:Y714)-1</f>
        <v>0</v>
      </c>
      <c r="AA714" s="32">
        <f t="shared" ca="1" si="399"/>
        <v>5665.9764480755666</v>
      </c>
      <c r="AB714" s="33">
        <f t="shared" ca="1" si="420"/>
        <v>0</v>
      </c>
      <c r="AC714" s="34">
        <f t="shared" ca="1" si="421"/>
        <v>5.8333333333333336E-3</v>
      </c>
      <c r="AD714" s="34">
        <f t="shared" ca="1" si="422"/>
        <v>469.11412283450107</v>
      </c>
      <c r="AE714" s="35">
        <f ca="1">AD714/MAX(AD$49:AD714)-1</f>
        <v>-0.11502443413290686</v>
      </c>
      <c r="AF714" s="32">
        <f t="shared" ca="1" si="400"/>
        <v>6972.490311722564</v>
      </c>
      <c r="AG714" s="33">
        <f t="shared" ca="1" si="423"/>
        <v>0</v>
      </c>
      <c r="AH714" s="34">
        <f t="shared" ca="1" si="424"/>
        <v>5.8333333333333336E-3</v>
      </c>
      <c r="AI714" s="34">
        <f t="shared" ca="1" si="425"/>
        <v>318.81454910536013</v>
      </c>
      <c r="AJ714" s="35">
        <f ca="1">AI714/MAX(AI$49:AI714)-1</f>
        <v>-0.1856401754460979</v>
      </c>
      <c r="AK714" s="32">
        <f t="shared" ca="1" si="401"/>
        <v>6972.490311722564</v>
      </c>
      <c r="AL714" s="33">
        <f t="shared" ca="1" si="402"/>
        <v>0</v>
      </c>
      <c r="AM714" s="34">
        <f t="shared" ca="1" si="426"/>
        <v>5.8333333333333336E-3</v>
      </c>
      <c r="AN714" s="34">
        <f t="shared" ca="1" si="427"/>
        <v>261.18887465259178</v>
      </c>
      <c r="AO714" s="35">
        <f ca="1">AN714/MAX(AN$49:AN714)-1</f>
        <v>-0.26074374826211311</v>
      </c>
      <c r="AP714" s="32">
        <f t="shared" ca="1" si="403"/>
        <v>6684.3192393816107</v>
      </c>
      <c r="AQ714" s="33">
        <f t="shared" ca="1" si="404"/>
        <v>0</v>
      </c>
      <c r="AR714" s="34">
        <f t="shared" ca="1" si="428"/>
        <v>5.8333333333333336E-3</v>
      </c>
      <c r="AS714" s="34">
        <f t="shared" ca="1" si="429"/>
        <v>302.14221295612907</v>
      </c>
      <c r="AT714" s="35">
        <f ca="1">AS714/MAX(AS$49:AS714)-1</f>
        <v>-0.24809215025701359</v>
      </c>
      <c r="AU714" s="32">
        <f t="shared" ca="1" si="405"/>
        <v>7185.0029615891435</v>
      </c>
      <c r="AV714" s="33">
        <f t="shared" ca="1" si="406"/>
        <v>0</v>
      </c>
      <c r="AW714" s="34">
        <f t="shared" ca="1" si="430"/>
        <v>5.8333333333333336E-3</v>
      </c>
      <c r="AX714" s="34">
        <f t="shared" ca="1" si="431"/>
        <v>349.81400151561996</v>
      </c>
      <c r="AY714" s="35">
        <f ca="1">AX714/MAX(AX$49:AX714)-1</f>
        <v>-0.19988898416445322</v>
      </c>
      <c r="AZ714" s="20"/>
      <c r="BA714" s="20"/>
      <c r="BB714" s="20"/>
      <c r="BC714" s="20"/>
      <c r="BD714" s="20"/>
      <c r="BE714" s="20"/>
      <c r="BF714" s="20"/>
      <c r="BG714" s="20"/>
      <c r="BH714" s="20"/>
      <c r="BJ714" s="7">
        <f ca="1">AVERAGE(B712:B714)</f>
        <v>5665.9764480755666</v>
      </c>
      <c r="BK714" s="7">
        <f ca="1">AVERAGE(B709:B714)</f>
        <v>6425.4897048323546</v>
      </c>
      <c r="BL714" s="7">
        <f ca="1">AVERAGE(B703:B714)</f>
        <v>6941.1131442623773</v>
      </c>
      <c r="BM714" s="7">
        <f ca="1">AVERAGE(B697:B714)</f>
        <v>7085.0998085297515</v>
      </c>
      <c r="BN714" s="7">
        <f ca="1">AVERAGE(B691:B714)</f>
        <v>7419.4284602382322</v>
      </c>
      <c r="BO714" s="5">
        <f ca="1">IF($B713&gt;=BJ713,$D714,$C714)*0.2+IF($B713&gt;=BK713,$D714,$C714)*0.2+IF($B713&gt;=BL713,$D714,$C714)*0.2+IF($B713&gt;=BM713,$D714,$C714)*0.2+IF($B713&gt;=BN713,$D714,$C714)*0.2</f>
        <v>5.8333333333333336E-3</v>
      </c>
      <c r="BP714" s="3">
        <f t="shared" ca="1" si="407"/>
        <v>37476.568798146778</v>
      </c>
      <c r="BQ714" s="5">
        <f ca="1">BP714/MAX($BP$36:BP714)-1</f>
        <v>-0.2052473294952083</v>
      </c>
      <c r="BR714" s="3">
        <f t="shared" ca="1" si="432"/>
        <v>434.78730473419455</v>
      </c>
      <c r="BS714" s="4">
        <f ca="1">BR714/MAX($BR$578:BR714)-1</f>
        <v>-0.20524732949520841</v>
      </c>
    </row>
    <row r="715" spans="1:71" x14ac:dyDescent="0.2">
      <c r="A715" s="15">
        <v>30132</v>
      </c>
      <c r="B715" s="18">
        <v>4923.5497755035358</v>
      </c>
      <c r="C715" s="17">
        <f t="shared" ca="1" si="393"/>
        <v>5.8333333333333336E-3</v>
      </c>
      <c r="D715" s="17">
        <f ca="1">B715/B714-1</f>
        <v>-8.2776129594533621E-2</v>
      </c>
      <c r="E715" s="20">
        <f t="shared" ca="1" si="394"/>
        <v>33.75691689485398</v>
      </c>
      <c r="F715" s="20">
        <f ca="1">E715/MAX(E$49:E715)-1</f>
        <v>-0.46602741125152947</v>
      </c>
      <c r="G715" s="32">
        <f t="shared" ca="1" si="395"/>
        <v>5395.0820747144235</v>
      </c>
      <c r="H715" s="33">
        <f t="shared" ca="1" si="408"/>
        <v>0</v>
      </c>
      <c r="I715" s="34">
        <f t="shared" ca="1" si="409"/>
        <v>5.8333333333333336E-3</v>
      </c>
      <c r="J715" s="34">
        <f t="shared" ca="1" si="410"/>
        <v>446.34447658976171</v>
      </c>
      <c r="K715" s="35">
        <f ca="1">J715/MAX(J$49:J715)-1</f>
        <v>-3.4784797210431928E-2</v>
      </c>
      <c r="L715" s="32">
        <f t="shared" ca="1" si="396"/>
        <v>6699.5255072195814</v>
      </c>
      <c r="M715" s="33">
        <f t="shared" ca="1" si="411"/>
        <v>0</v>
      </c>
      <c r="N715" s="34">
        <f t="shared" ca="1" si="412"/>
        <v>5.8333333333333336E-3</v>
      </c>
      <c r="O715" s="34">
        <f t="shared" ca="1" si="413"/>
        <v>257.85617123133039</v>
      </c>
      <c r="P715" s="35">
        <f ca="1">O715/MAX(O$49:O715)-1</f>
        <v>-0.2389761498983215</v>
      </c>
      <c r="Q715" s="32">
        <f t="shared" ca="1" si="397"/>
        <v>7318.4535494095098</v>
      </c>
      <c r="R715" s="33">
        <f t="shared" ca="1" si="414"/>
        <v>0</v>
      </c>
      <c r="S715" s="34">
        <f t="shared" ca="1" si="415"/>
        <v>5.8333333333333336E-3</v>
      </c>
      <c r="T715" s="34">
        <f t="shared" ca="1" si="416"/>
        <v>222.90285802518829</v>
      </c>
      <c r="U715" s="35">
        <f ca="1">T715/MAX(T$49:T715)-1</f>
        <v>-0.23243542965362285</v>
      </c>
      <c r="V715" s="32">
        <f t="shared" ca="1" si="398"/>
        <v>5395.0820747144235</v>
      </c>
      <c r="W715" s="33">
        <f t="shared" ca="1" si="417"/>
        <v>0</v>
      </c>
      <c r="X715" s="34">
        <f t="shared" ca="1" si="418"/>
        <v>8.2776129594533621E-2</v>
      </c>
      <c r="Y715" s="34">
        <f t="shared" ca="1" si="419"/>
        <v>137.46459751313714</v>
      </c>
      <c r="Z715" s="35">
        <f ca="1">Y715/MAX(Y$49:Y715)-1</f>
        <v>0</v>
      </c>
      <c r="AA715" s="32">
        <f t="shared" ca="1" si="399"/>
        <v>5395.0820747144235</v>
      </c>
      <c r="AB715" s="33">
        <f t="shared" ca="1" si="420"/>
        <v>0</v>
      </c>
      <c r="AC715" s="34">
        <f t="shared" ca="1" si="421"/>
        <v>5.8333333333333336E-3</v>
      </c>
      <c r="AD715" s="34">
        <f t="shared" ca="1" si="422"/>
        <v>471.85062188436899</v>
      </c>
      <c r="AE715" s="35">
        <f ca="1">AD715/MAX(AD$49:AD715)-1</f>
        <v>-0.10986207666534886</v>
      </c>
      <c r="AF715" s="32">
        <f t="shared" ca="1" si="400"/>
        <v>6699.5255072195814</v>
      </c>
      <c r="AG715" s="33">
        <f t="shared" ca="1" si="423"/>
        <v>0</v>
      </c>
      <c r="AH715" s="34">
        <f t="shared" ca="1" si="424"/>
        <v>5.8333333333333336E-3</v>
      </c>
      <c r="AI715" s="34">
        <f t="shared" ca="1" si="425"/>
        <v>320.67430064180809</v>
      </c>
      <c r="AJ715" s="35">
        <f ca="1">AI715/MAX(AI$49:AI715)-1</f>
        <v>-0.18088974313619999</v>
      </c>
      <c r="AK715" s="32">
        <f t="shared" ca="1" si="401"/>
        <v>6699.5255072195814</v>
      </c>
      <c r="AL715" s="33">
        <f t="shared" ca="1" si="402"/>
        <v>0</v>
      </c>
      <c r="AM715" s="34">
        <f t="shared" ca="1" si="426"/>
        <v>5.8333333333333336E-3</v>
      </c>
      <c r="AN715" s="34">
        <f t="shared" ca="1" si="427"/>
        <v>262.71247642139855</v>
      </c>
      <c r="AO715" s="35">
        <f ca="1">AN715/MAX(AN$49:AN715)-1</f>
        <v>-0.25643142012697551</v>
      </c>
      <c r="AP715" s="32">
        <f t="shared" ca="1" si="403"/>
        <v>5893.8141525465908</v>
      </c>
      <c r="AQ715" s="33">
        <f t="shared" ca="1" si="404"/>
        <v>0</v>
      </c>
      <c r="AR715" s="34">
        <f t="shared" ca="1" si="428"/>
        <v>5.8333333333333336E-3</v>
      </c>
      <c r="AS715" s="34">
        <f t="shared" ca="1" si="429"/>
        <v>303.90470919837315</v>
      </c>
      <c r="AT715" s="35">
        <f ca="1">AS715/MAX(AS$49:AS715)-1</f>
        <v>-0.24370602113351281</v>
      </c>
      <c r="AU715" s="32">
        <f t="shared" ca="1" si="405"/>
        <v>6580.2845120389638</v>
      </c>
      <c r="AV715" s="33">
        <f t="shared" ca="1" si="406"/>
        <v>0</v>
      </c>
      <c r="AW715" s="34">
        <f t="shared" ca="1" si="430"/>
        <v>5.8333333333333336E-3</v>
      </c>
      <c r="AX715" s="34">
        <f t="shared" ca="1" si="431"/>
        <v>351.85458319112774</v>
      </c>
      <c r="AY715" s="35">
        <f ca="1">AX715/MAX(AX$49:AX715)-1</f>
        <v>-0.19522166990541256</v>
      </c>
      <c r="AZ715" s="20"/>
      <c r="BA715" s="20"/>
      <c r="BB715" s="20"/>
      <c r="BC715" s="20"/>
      <c r="BD715" s="20"/>
      <c r="BE715" s="20"/>
      <c r="BF715" s="20"/>
      <c r="BG715" s="20"/>
      <c r="BH715" s="20"/>
      <c r="BJ715" s="7">
        <f ca="1">AVERAGE(B713:B715)</f>
        <v>5395.0820747144235</v>
      </c>
      <c r="BK715" s="7">
        <f ca="1">AVERAGE(B710:B715)</f>
        <v>5987.6832933766927</v>
      </c>
      <c r="BL715" s="7">
        <f ca="1">AVERAGE(B704:B715)</f>
        <v>6805.4525078009492</v>
      </c>
      <c r="BM715" s="7">
        <f ca="1">AVERAGE(B698:B715)</f>
        <v>6907.7802694256497</v>
      </c>
      <c r="BN715" s="7">
        <f ca="1">AVERAGE(B692:B715)</f>
        <v>7318.4535494095098</v>
      </c>
      <c r="BO715" s="5">
        <f ca="1">IF($B714&gt;=BJ714,$D715,$C715)*0.2+IF($B714&gt;=BK714,$D715,$C715)*0.2+IF($B714&gt;=BL714,$D715,$C715)*0.2+IF($B714&gt;=BM714,$D715,$C715)*0.2+IF($B714&gt;=BN714,$D715,$C715)*0.2</f>
        <v>5.8333333333333336E-3</v>
      </c>
      <c r="BP715" s="3">
        <f t="shared" ca="1" si="407"/>
        <v>37695.182116135969</v>
      </c>
      <c r="BQ715" s="5">
        <f ca="1">BP715/MAX($BP$36:BP715)-1</f>
        <v>-0.20061127225059694</v>
      </c>
      <c r="BR715" s="3">
        <f t="shared" ca="1" si="432"/>
        <v>437.32356401181067</v>
      </c>
      <c r="BS715" s="4">
        <f ca="1">BR715/MAX($BR$578:BR715)-1</f>
        <v>-0.20061127225059716</v>
      </c>
    </row>
    <row r="716" spans="1:71" x14ac:dyDescent="0.2">
      <c r="A716" s="15">
        <v>30163</v>
      </c>
      <c r="B716" s="18">
        <v>5762.0022733840215</v>
      </c>
      <c r="C716" s="17">
        <f t="shared" ca="1" si="393"/>
        <v>5.8333333333333336E-3</v>
      </c>
      <c r="D716" s="17">
        <f ca="1">B716/B715-1</f>
        <v>0.17029430717895733</v>
      </c>
      <c r="E716" s="20">
        <f t="shared" ca="1" si="394"/>
        <v>39.505527669960777</v>
      </c>
      <c r="F716" s="20">
        <f ca="1">E716/MAX(E$49:E716)-1</f>
        <v>-0.37509491919805438</v>
      </c>
      <c r="G716" s="32">
        <f t="shared" ca="1" si="395"/>
        <v>5351.144781660234</v>
      </c>
      <c r="H716" s="33">
        <f t="shared" ca="1" si="408"/>
        <v>0</v>
      </c>
      <c r="I716" s="34">
        <f t="shared" ca="1" si="409"/>
        <v>5.8333333333333336E-3</v>
      </c>
      <c r="J716" s="34">
        <f t="shared" ca="1" si="410"/>
        <v>448.94815270320203</v>
      </c>
      <c r="K716" s="35">
        <f ca="1">J716/MAX(J$49:J716)-1</f>
        <v>-2.9154375194159421E-2</v>
      </c>
      <c r="L716" s="32">
        <f t="shared" ca="1" si="396"/>
        <v>6479.5791712918499</v>
      </c>
      <c r="M716" s="33">
        <f t="shared" ca="1" si="411"/>
        <v>0</v>
      </c>
      <c r="N716" s="34">
        <f t="shared" ca="1" si="412"/>
        <v>5.8333333333333336E-3</v>
      </c>
      <c r="O716" s="34">
        <f t="shared" ca="1" si="413"/>
        <v>259.36033223017984</v>
      </c>
      <c r="P716" s="35">
        <f ca="1">O716/MAX(O$49:O716)-1</f>
        <v>-0.23453684410606168</v>
      </c>
      <c r="Q716" s="32">
        <f t="shared" ca="1" si="397"/>
        <v>7228.0522444179578</v>
      </c>
      <c r="R716" s="33">
        <f t="shared" ca="1" si="414"/>
        <v>0</v>
      </c>
      <c r="S716" s="34">
        <f t="shared" ca="1" si="415"/>
        <v>5.8333333333333336E-3</v>
      </c>
      <c r="T716" s="34">
        <f t="shared" ca="1" si="416"/>
        <v>224.2031246970019</v>
      </c>
      <c r="U716" s="35">
        <f ca="1">T716/MAX(T$49:T716)-1</f>
        <v>-0.22795796965993564</v>
      </c>
      <c r="V716" s="32">
        <f t="shared" ca="1" si="398"/>
        <v>5351.144781660234</v>
      </c>
      <c r="W716" s="33">
        <f t="shared" ca="1" si="417"/>
        <v>0</v>
      </c>
      <c r="X716" s="34">
        <f t="shared" ca="1" si="418"/>
        <v>-0.17029430717895733</v>
      </c>
      <c r="Y716" s="34">
        <f t="shared" ca="1" si="419"/>
        <v>114.05515911800323</v>
      </c>
      <c r="Z716" s="35">
        <f ca="1">Y716/MAX(Y$49:Y716)-1</f>
        <v>-0.17029430717895733</v>
      </c>
      <c r="AA716" s="32">
        <f t="shared" ca="1" si="399"/>
        <v>5351.144781660234</v>
      </c>
      <c r="AB716" s="33">
        <f t="shared" ca="1" si="420"/>
        <v>0</v>
      </c>
      <c r="AC716" s="34">
        <f t="shared" ca="1" si="421"/>
        <v>5.8333333333333336E-3</v>
      </c>
      <c r="AD716" s="34">
        <f t="shared" ca="1" si="422"/>
        <v>474.60308384536114</v>
      </c>
      <c r="AE716" s="35">
        <f ca="1">AD716/MAX(AD$49:AD716)-1</f>
        <v>-0.10466960544589665</v>
      </c>
      <c r="AF716" s="32">
        <f t="shared" ca="1" si="400"/>
        <v>6479.5791712918499</v>
      </c>
      <c r="AG716" s="33">
        <f t="shared" ca="1" si="423"/>
        <v>0</v>
      </c>
      <c r="AH716" s="34">
        <f t="shared" ca="1" si="424"/>
        <v>5.8333333333333336E-3</v>
      </c>
      <c r="AI716" s="34">
        <f t="shared" ca="1" si="425"/>
        <v>322.5449007288853</v>
      </c>
      <c r="AJ716" s="35">
        <f ca="1">AI716/MAX(AI$49:AI716)-1</f>
        <v>-0.17611159997116121</v>
      </c>
      <c r="AK716" s="32">
        <f t="shared" ca="1" si="401"/>
        <v>6479.5791712918499</v>
      </c>
      <c r="AL716" s="33">
        <f t="shared" ca="1" si="402"/>
        <v>0</v>
      </c>
      <c r="AM716" s="34">
        <f t="shared" ca="1" si="426"/>
        <v>5.8333333333333336E-3</v>
      </c>
      <c r="AN716" s="34">
        <f t="shared" ca="1" si="427"/>
        <v>264.24496586719005</v>
      </c>
      <c r="AO716" s="35">
        <f ca="1">AN716/MAX(AN$49:AN716)-1</f>
        <v>-0.25209393674438285</v>
      </c>
      <c r="AP716" s="32">
        <f t="shared" ca="1" si="403"/>
        <v>5893.8141525465908</v>
      </c>
      <c r="AQ716" s="33">
        <f t="shared" ca="1" si="404"/>
        <v>0</v>
      </c>
      <c r="AR716" s="34">
        <f t="shared" ca="1" si="428"/>
        <v>5.8333333333333336E-3</v>
      </c>
      <c r="AS716" s="34">
        <f t="shared" ca="1" si="429"/>
        <v>305.67748666869699</v>
      </c>
      <c r="AT716" s="35">
        <f ca="1">AS716/MAX(AS$49:AS716)-1</f>
        <v>-0.23929430625679171</v>
      </c>
      <c r="AU716" s="32">
        <f t="shared" ca="1" si="405"/>
        <v>6104.7887625050544</v>
      </c>
      <c r="AV716" s="33">
        <f t="shared" ca="1" si="406"/>
        <v>0</v>
      </c>
      <c r="AW716" s="34">
        <f t="shared" ca="1" si="430"/>
        <v>5.8333333333333336E-3</v>
      </c>
      <c r="AX716" s="34">
        <f t="shared" ca="1" si="431"/>
        <v>353.90706825974269</v>
      </c>
      <c r="AY716" s="35">
        <f ca="1">AX716/MAX(AX$49:AX716)-1</f>
        <v>-0.1905271296465274</v>
      </c>
      <c r="AZ716" s="20"/>
      <c r="BA716" s="20"/>
      <c r="BB716" s="20"/>
      <c r="BC716" s="20"/>
      <c r="BD716" s="20"/>
      <c r="BE716" s="20"/>
      <c r="BF716" s="20"/>
      <c r="BG716" s="20"/>
      <c r="BH716" s="20"/>
      <c r="BJ716" s="7">
        <f ca="1">AVERAGE(B714:B716)</f>
        <v>5351.144781660234</v>
      </c>
      <c r="BK716" s="7">
        <f ca="1">AVERAGE(B711:B716)</f>
        <v>5727.9667720826437</v>
      </c>
      <c r="BL716" s="7">
        <f ca="1">AVERAGE(B705:B716)</f>
        <v>6700.8712638427651</v>
      </c>
      <c r="BM716" s="7">
        <f ca="1">AVERAGE(B699:B716)</f>
        <v>6847.8011776322201</v>
      </c>
      <c r="BN716" s="7">
        <f ca="1">AVERAGE(B693:B716)</f>
        <v>7228.0522444179578</v>
      </c>
      <c r="BO716" s="5">
        <f ca="1">IF($B715&gt;=BJ715,$D716,$C716)*0.2+IF($B715&gt;=BK715,$D716,$C716)*0.2+IF($B715&gt;=BL715,$D716,$C716)*0.2+IF($B715&gt;=BM715,$D716,$C716)*0.2+IF($B715&gt;=BN715,$D716,$C716)*0.2</f>
        <v>5.8333333333333336E-3</v>
      </c>
      <c r="BP716" s="3">
        <f t="shared" ca="1" si="407"/>
        <v>37915.070678480093</v>
      </c>
      <c r="BQ716" s="5">
        <f ca="1">BP716/MAX($BP$36:BP716)-1</f>
        <v>-0.19594817133872555</v>
      </c>
      <c r="BR716" s="3">
        <f t="shared" ca="1" si="432"/>
        <v>439.87461813521293</v>
      </c>
      <c r="BS716" s="4">
        <f ca="1">BR716/MAX($BR$578:BR716)-1</f>
        <v>-0.19594817133872566</v>
      </c>
    </row>
    <row r="717" spans="1:71" x14ac:dyDescent="0.2">
      <c r="A717" s="15">
        <v>30194</v>
      </c>
      <c r="B717" s="18">
        <v>6683.6832467882314</v>
      </c>
      <c r="C717" s="17">
        <f t="shared" ca="1" si="393"/>
        <v>5.8333333333333336E-3</v>
      </c>
      <c r="D717" s="17">
        <f ca="1">B717/B716-1</f>
        <v>0.15995845361978778</v>
      </c>
      <c r="E717" s="20">
        <f t="shared" ca="1" si="394"/>
        <v>45.824770785481441</v>
      </c>
      <c r="F717" s="20">
        <f ca="1">E717/MAX(E$49:E717)-1</f>
        <v>-0.27513606881382668</v>
      </c>
      <c r="G717" s="32">
        <f t="shared" ca="1" si="395"/>
        <v>5789.7450985585965</v>
      </c>
      <c r="H717" s="33">
        <f t="shared" ca="1" si="408"/>
        <v>1</v>
      </c>
      <c r="I717" s="34">
        <f t="shared" ca="1" si="409"/>
        <v>0.15995845361978778</v>
      </c>
      <c r="J717" s="34">
        <f t="shared" ca="1" si="410"/>
        <v>520.76120496506655</v>
      </c>
      <c r="K717" s="35">
        <f ca="1">J717/MAX(J$49:J717)-1</f>
        <v>0</v>
      </c>
      <c r="L717" s="32">
        <f t="shared" ca="1" si="396"/>
        <v>6355.4968480912448</v>
      </c>
      <c r="M717" s="33">
        <f t="shared" ca="1" si="411"/>
        <v>0</v>
      </c>
      <c r="N717" s="34">
        <f t="shared" ca="1" si="412"/>
        <v>5.8333333333333336E-3</v>
      </c>
      <c r="O717" s="34">
        <f t="shared" ca="1" si="413"/>
        <v>260.87326750152255</v>
      </c>
      <c r="P717" s="35">
        <f ca="1">O717/MAX(O$49:O717)-1</f>
        <v>-0.23007164236334698</v>
      </c>
      <c r="Q717" s="32">
        <f t="shared" ca="1" si="397"/>
        <v>7155.2082692330796</v>
      </c>
      <c r="R717" s="33">
        <f t="shared" ca="1" si="414"/>
        <v>0</v>
      </c>
      <c r="S717" s="34">
        <f t="shared" ca="1" si="415"/>
        <v>5.8333333333333336E-3</v>
      </c>
      <c r="T717" s="34">
        <f t="shared" ca="1" si="416"/>
        <v>225.51097625773443</v>
      </c>
      <c r="U717" s="35">
        <f ca="1">T717/MAX(T$49:T717)-1</f>
        <v>-0.22345439114961851</v>
      </c>
      <c r="V717" s="32">
        <f t="shared" ca="1" si="398"/>
        <v>5789.7450985585965</v>
      </c>
      <c r="W717" s="33">
        <f t="shared" ca="1" si="417"/>
        <v>1</v>
      </c>
      <c r="X717" s="34">
        <f t="shared" ca="1" si="418"/>
        <v>0.15995845361978778</v>
      </c>
      <c r="Y717" s="34">
        <f t="shared" ca="1" si="419"/>
        <v>132.29924599787788</v>
      </c>
      <c r="Z717" s="35">
        <f ca="1">Y717/MAX(Y$49:Y717)-1</f>
        <v>-3.7575867595768586E-2</v>
      </c>
      <c r="AA717" s="32">
        <f t="shared" ca="1" si="399"/>
        <v>5789.7450985585965</v>
      </c>
      <c r="AB717" s="33">
        <f t="shared" ca="1" si="420"/>
        <v>1</v>
      </c>
      <c r="AC717" s="34">
        <f t="shared" ca="1" si="421"/>
        <v>0.15995845361978778</v>
      </c>
      <c r="AD717" s="34">
        <f t="shared" ca="1" si="422"/>
        <v>550.51985922044764</v>
      </c>
      <c r="AE717" s="35">
        <f ca="1">AD717/MAX(AD$49:AD717)-1</f>
        <v>0</v>
      </c>
      <c r="AF717" s="32">
        <f t="shared" ca="1" si="400"/>
        <v>6355.4968480912448</v>
      </c>
      <c r="AG717" s="33">
        <f t="shared" ca="1" si="423"/>
        <v>0</v>
      </c>
      <c r="AH717" s="34">
        <f t="shared" ca="1" si="424"/>
        <v>5.8333333333333336E-3</v>
      </c>
      <c r="AI717" s="34">
        <f t="shared" ca="1" si="425"/>
        <v>324.42641264980381</v>
      </c>
      <c r="AJ717" s="35">
        <f ca="1">AI717/MAX(AI$49:AI717)-1</f>
        <v>-0.1713055843043263</v>
      </c>
      <c r="AK717" s="32">
        <f t="shared" ca="1" si="401"/>
        <v>6355.4968480912448</v>
      </c>
      <c r="AL717" s="33">
        <f t="shared" ca="1" si="402"/>
        <v>0</v>
      </c>
      <c r="AM717" s="34">
        <f t="shared" ca="1" si="426"/>
        <v>5.8333333333333336E-3</v>
      </c>
      <c r="AN717" s="34">
        <f t="shared" ca="1" si="427"/>
        <v>265.78639483474865</v>
      </c>
      <c r="AO717" s="35">
        <f ca="1">AN717/MAX(AN$49:AN717)-1</f>
        <v>-0.2477311513753917</v>
      </c>
      <c r="AP717" s="32">
        <f t="shared" ca="1" si="403"/>
        <v>5762.0022733840215</v>
      </c>
      <c r="AQ717" s="33">
        <f t="shared" ca="1" si="404"/>
        <v>0</v>
      </c>
      <c r="AR717" s="34">
        <f t="shared" ca="1" si="428"/>
        <v>5.8333333333333336E-3</v>
      </c>
      <c r="AS717" s="34">
        <f t="shared" ca="1" si="429"/>
        <v>307.46060534093107</v>
      </c>
      <c r="AT717" s="35">
        <f ca="1">AS717/MAX(AS$49:AS717)-1</f>
        <v>-0.2348568563766229</v>
      </c>
      <c r="AU717" s="32">
        <f t="shared" ca="1" si="405"/>
        <v>5665.9764480755666</v>
      </c>
      <c r="AV717" s="33">
        <f t="shared" ca="1" si="406"/>
        <v>0</v>
      </c>
      <c r="AW717" s="34">
        <f t="shared" ca="1" si="430"/>
        <v>4.4364613404946948E-2</v>
      </c>
      <c r="AX717" s="34">
        <f t="shared" ca="1" si="431"/>
        <v>369.60801852436435</v>
      </c>
      <c r="AY717" s="35">
        <f ca="1">AX717/MAX(AX$49:AX717)-1</f>
        <v>-0.15461517869150276</v>
      </c>
      <c r="AZ717" s="20"/>
      <c r="BA717" s="20"/>
      <c r="BB717" s="20"/>
      <c r="BC717" s="20"/>
      <c r="BD717" s="20"/>
      <c r="BE717" s="20"/>
      <c r="BF717" s="20"/>
      <c r="BG717" s="20"/>
      <c r="BH717" s="20"/>
      <c r="BJ717" s="7">
        <f ca="1">AVERAGE(B715:B717)</f>
        <v>5789.7450985585965</v>
      </c>
      <c r="BK717" s="7">
        <f ca="1">AVERAGE(B712:B717)</f>
        <v>5727.860773317082</v>
      </c>
      <c r="BL717" s="7">
        <f ca="1">AVERAGE(B706:B717)</f>
        <v>6620.0783826973384</v>
      </c>
      <c r="BM717" s="7">
        <f ca="1">AVERAGE(B700:B717)</f>
        <v>6834.0204005846726</v>
      </c>
      <c r="BN717" s="7">
        <f ca="1">AVERAGE(B694:B717)</f>
        <v>7155.2082692330796</v>
      </c>
      <c r="BO717" s="5">
        <f ca="1">IF($B716&gt;=BJ716,$D717,$C717)*0.2+IF($B716&gt;=BK716,$D717,$C717)*0.2+IF($B716&gt;=BL716,$D717,$C717)*0.2+IF($B716&gt;=BM716,$D717,$C717)*0.2+IF($B716&gt;=BN716,$D717,$C717)*0.2</f>
        <v>6.7483381447915103E-2</v>
      </c>
      <c r="BP717" s="3">
        <f t="shared" ca="1" si="407"/>
        <v>40473.707855700632</v>
      </c>
      <c r="BQ717" s="5">
        <f ca="1">BP717/MAX($BP$36:BP717)-1</f>
        <v>-0.14168803508128291</v>
      </c>
      <c r="BR717" s="3">
        <f t="shared" ca="1" si="432"/>
        <v>469.55884478008755</v>
      </c>
      <c r="BS717" s="4">
        <f ca="1">BR717/MAX($BR$578:BR717)-1</f>
        <v>-0.14168803508128303</v>
      </c>
    </row>
    <row r="718" spans="1:71" x14ac:dyDescent="0.2">
      <c r="A718" s="15">
        <v>30224</v>
      </c>
      <c r="B718" s="18">
        <v>7522.4231863049881</v>
      </c>
      <c r="C718" s="17">
        <f t="shared" ca="1" si="393"/>
        <v>5.8333333333333336E-3</v>
      </c>
      <c r="D718" s="17">
        <f ca="1">B718/B717-1</f>
        <v>0.12549067760202481</v>
      </c>
      <c r="E718" s="20">
        <f t="shared" ca="1" si="394"/>
        <v>51.57535232230898</v>
      </c>
      <c r="F718" s="20">
        <f ca="1">E718/MAX(E$49:E718)-1</f>
        <v>-0.18417240292000625</v>
      </c>
      <c r="G718" s="32">
        <f t="shared" ca="1" si="395"/>
        <v>6656.0362354924146</v>
      </c>
      <c r="H718" s="33">
        <f t="shared" ca="1" si="408"/>
        <v>1</v>
      </c>
      <c r="I718" s="34">
        <f t="shared" ca="1" si="409"/>
        <v>0.12549067760202481</v>
      </c>
      <c r="J718" s="34">
        <f t="shared" ca="1" si="410"/>
        <v>586.11188144497964</v>
      </c>
      <c r="K718" s="35">
        <f ca="1">J718/MAX(J$49:J718)-1</f>
        <v>0</v>
      </c>
      <c r="L718" s="32">
        <f t="shared" ca="1" si="396"/>
        <v>6344.4596710974902</v>
      </c>
      <c r="M718" s="33">
        <f t="shared" ca="1" si="411"/>
        <v>1</v>
      </c>
      <c r="N718" s="34">
        <f t="shared" ca="1" si="412"/>
        <v>0.12549067760202481</v>
      </c>
      <c r="O718" s="34">
        <f t="shared" ca="1" si="413"/>
        <v>293.61043060854291</v>
      </c>
      <c r="P718" s="35">
        <f ca="1">O718/MAX(O$49:O718)-1</f>
        <v>-0.13345281105850926</v>
      </c>
      <c r="Q718" s="32">
        <f t="shared" ca="1" si="397"/>
        <v>7093.7211751213481</v>
      </c>
      <c r="R718" s="33">
        <f t="shared" ca="1" si="414"/>
        <v>0</v>
      </c>
      <c r="S718" s="34">
        <f t="shared" ca="1" si="415"/>
        <v>5.8333333333333336E-3</v>
      </c>
      <c r="T718" s="34">
        <f t="shared" ca="1" si="416"/>
        <v>226.82645695257122</v>
      </c>
      <c r="U718" s="35">
        <f ca="1">T718/MAX(T$49:T718)-1</f>
        <v>-0.21892454176465792</v>
      </c>
      <c r="V718" s="32">
        <f t="shared" ca="1" si="398"/>
        <v>6656.0362354924146</v>
      </c>
      <c r="W718" s="33">
        <f t="shared" ca="1" si="417"/>
        <v>1</v>
      </c>
      <c r="X718" s="34">
        <f t="shared" ca="1" si="418"/>
        <v>0.12549067760202481</v>
      </c>
      <c r="Y718" s="34">
        <f t="shared" ca="1" si="419"/>
        <v>148.90156802438855</v>
      </c>
      <c r="Z718" s="35">
        <f ca="1">Y718/MAX(Y$49:Y718)-1</f>
        <v>0</v>
      </c>
      <c r="AA718" s="32">
        <f t="shared" ca="1" si="399"/>
        <v>6656.0362354924146</v>
      </c>
      <c r="AB718" s="33">
        <f t="shared" ca="1" si="420"/>
        <v>1</v>
      </c>
      <c r="AC718" s="34">
        <f t="shared" ca="1" si="421"/>
        <v>0.12549067760202481</v>
      </c>
      <c r="AD718" s="34">
        <f t="shared" ca="1" si="422"/>
        <v>619.60496938739288</v>
      </c>
      <c r="AE718" s="35">
        <f ca="1">AD718/MAX(AD$49:AD718)-1</f>
        <v>0</v>
      </c>
      <c r="AF718" s="32">
        <f t="shared" ca="1" si="400"/>
        <v>6344.4596710974902</v>
      </c>
      <c r="AG718" s="33">
        <f t="shared" ca="1" si="423"/>
        <v>0</v>
      </c>
      <c r="AH718" s="34">
        <f t="shared" ca="1" si="424"/>
        <v>5.8333333333333336E-3</v>
      </c>
      <c r="AI718" s="34">
        <f t="shared" ca="1" si="425"/>
        <v>326.31890005692765</v>
      </c>
      <c r="AJ718" s="35">
        <f ca="1">AI718/MAX(AI$49:AI718)-1</f>
        <v>-0.16647153354610156</v>
      </c>
      <c r="AK718" s="32">
        <f t="shared" ca="1" si="401"/>
        <v>6344.4596710974902</v>
      </c>
      <c r="AL718" s="33">
        <f t="shared" ca="1" si="402"/>
        <v>0.3</v>
      </c>
      <c r="AM718" s="34">
        <f t="shared" ca="1" si="426"/>
        <v>5.8333333333333336E-3</v>
      </c>
      <c r="AN718" s="34">
        <f t="shared" ca="1" si="427"/>
        <v>267.33681547128469</v>
      </c>
      <c r="AO718" s="35">
        <f ca="1">AN718/MAX(AN$49:AN718)-1</f>
        <v>-0.24334291642508143</v>
      </c>
      <c r="AP718" s="32">
        <f t="shared" ca="1" si="403"/>
        <v>6683.6832467882314</v>
      </c>
      <c r="AQ718" s="33">
        <f t="shared" ca="1" si="404"/>
        <v>1</v>
      </c>
      <c r="AR718" s="34">
        <f t="shared" ca="1" si="428"/>
        <v>0.12549067760202481</v>
      </c>
      <c r="AS718" s="34">
        <f t="shared" ca="1" si="429"/>
        <v>346.04404504109323</v>
      </c>
      <c r="AT718" s="35">
        <f ca="1">AS718/MAX(AS$49:AS718)-1</f>
        <v>-0.13883852482078196</v>
      </c>
      <c r="AU718" s="32">
        <f t="shared" ca="1" si="405"/>
        <v>5789.7450985585965</v>
      </c>
      <c r="AV718" s="33">
        <f t="shared" ca="1" si="406"/>
        <v>1</v>
      </c>
      <c r="AW718" s="34">
        <f t="shared" ca="1" si="430"/>
        <v>6.5662005467679072E-2</v>
      </c>
      <c r="AX718" s="34">
        <f t="shared" ca="1" si="431"/>
        <v>393.87722225760922</v>
      </c>
      <c r="AY718" s="35">
        <f ca="1">AX718/MAX(AX$49:AX718)-1</f>
        <v>-9.9105515932451316E-2</v>
      </c>
      <c r="AZ718" s="20"/>
      <c r="BA718" s="20"/>
      <c r="BB718" s="20"/>
      <c r="BC718" s="20"/>
      <c r="BD718" s="20"/>
      <c r="BE718" s="20"/>
      <c r="BF718" s="20"/>
      <c r="BG718" s="20"/>
      <c r="BH718" s="20"/>
      <c r="BJ718" s="7">
        <f ca="1">AVERAGE(B716:B718)</f>
        <v>6656.0362354924146</v>
      </c>
      <c r="BK718" s="7">
        <f ca="1">AVERAGE(B713:B718)</f>
        <v>6025.5591551034186</v>
      </c>
      <c r="BL718" s="7">
        <f ca="1">AVERAGE(B707:B718)</f>
        <v>6583.4915121676431</v>
      </c>
      <c r="BM718" s="7">
        <f ca="1">AVERAGE(B701:B718)</f>
        <v>6841.4523384333288</v>
      </c>
      <c r="BN718" s="7">
        <f ca="1">AVERAGE(B695:B718)</f>
        <v>7093.7211751213481</v>
      </c>
      <c r="BO718" s="5">
        <f ca="1">IF($B717&gt;=BJ717,$D718,$C718)*0.2+IF($B717&gt;=BK717,$D718,$C718)*0.2+IF($B717&gt;=BL717,$D718,$C718)*0.2+IF($B717&gt;=BM717,$D718,$C718)*0.2+IF($B717&gt;=BN717,$D718,$C718)*0.2</f>
        <v>7.7627739894548214E-2</v>
      </c>
      <c r="BP718" s="3">
        <f t="shared" ca="1" si="407"/>
        <v>43615.590321690892</v>
      </c>
      <c r="BQ718" s="5">
        <f ca="1">BP718/MAX($BP$36:BP718)-1</f>
        <v>-7.5059217120194144E-2</v>
      </c>
      <c r="BR718" s="3">
        <f t="shared" ca="1" si="432"/>
        <v>506.0096366478607</v>
      </c>
      <c r="BS718" s="4">
        <f ca="1">BR718/MAX($BR$578:BR718)-1</f>
        <v>-7.5059217120194366E-2</v>
      </c>
    </row>
    <row r="719" spans="1:71" x14ac:dyDescent="0.2">
      <c r="A719" s="15">
        <v>30255</v>
      </c>
      <c r="B719" s="18">
        <v>7754.6168807051226</v>
      </c>
      <c r="C719" s="17">
        <f t="shared" ca="1" si="393"/>
        <v>5.8333333333333336E-3</v>
      </c>
      <c r="D719" s="17">
        <f ca="1">B719/B718-1</f>
        <v>3.086687476222516E-2</v>
      </c>
      <c r="E719" s="20">
        <f t="shared" ca="1" si="394"/>
        <v>53.167322263259329</v>
      </c>
      <c r="F719" s="20">
        <f ca="1">E719/MAX(E$49:E719)-1</f>
        <v>-0.15899035465337097</v>
      </c>
      <c r="G719" s="32">
        <f t="shared" ca="1" si="395"/>
        <v>7320.2411045994477</v>
      </c>
      <c r="H719" s="33">
        <f t="shared" ca="1" si="408"/>
        <v>1</v>
      </c>
      <c r="I719" s="34">
        <f t="shared" ca="1" si="409"/>
        <v>3.086687476222516E-2</v>
      </c>
      <c r="J719" s="34">
        <f t="shared" ca="1" si="410"/>
        <v>604.20332348619399</v>
      </c>
      <c r="K719" s="35">
        <f ca="1">J719/MAX(J$49:J719)-1</f>
        <v>0</v>
      </c>
      <c r="L719" s="32">
        <f t="shared" ca="1" si="396"/>
        <v>6364.8825347442526</v>
      </c>
      <c r="M719" s="33">
        <f t="shared" ca="1" si="411"/>
        <v>1</v>
      </c>
      <c r="N719" s="34">
        <f t="shared" ca="1" si="412"/>
        <v>3.086687476222516E-2</v>
      </c>
      <c r="O719" s="34">
        <f t="shared" ca="1" si="413"/>
        <v>302.6732669990198</v>
      </c>
      <c r="P719" s="35">
        <f ca="1">O719/MAX(O$49:O719)-1</f>
        <v>-0.10670520750189405</v>
      </c>
      <c r="Q719" s="32">
        <f t="shared" ca="1" si="397"/>
        <v>7032.63837943612</v>
      </c>
      <c r="R719" s="33">
        <f t="shared" ca="1" si="414"/>
        <v>1</v>
      </c>
      <c r="S719" s="34">
        <f t="shared" ca="1" si="415"/>
        <v>3.086687476222516E-2</v>
      </c>
      <c r="T719" s="34">
        <f t="shared" ca="1" si="416"/>
        <v>233.82788079208549</v>
      </c>
      <c r="U719" s="35">
        <f ca="1">T719/MAX(T$49:T719)-1</f>
        <v>-0.19481518341546</v>
      </c>
      <c r="V719" s="32">
        <f t="shared" ca="1" si="398"/>
        <v>7320.2411045994477</v>
      </c>
      <c r="W719" s="33">
        <f t="shared" ca="1" si="417"/>
        <v>1</v>
      </c>
      <c r="X719" s="34">
        <f t="shared" ca="1" si="418"/>
        <v>3.086687476222516E-2</v>
      </c>
      <c r="Y719" s="34">
        <f t="shared" ca="1" si="419"/>
        <v>153.49769407649632</v>
      </c>
      <c r="Z719" s="35">
        <f ca="1">Y719/MAX(Y$49:Y719)-1</f>
        <v>0</v>
      </c>
      <c r="AA719" s="32">
        <f t="shared" ca="1" si="399"/>
        <v>7320.2411045994477</v>
      </c>
      <c r="AB719" s="33">
        <f t="shared" ca="1" si="420"/>
        <v>1</v>
      </c>
      <c r="AC719" s="34">
        <f t="shared" ca="1" si="421"/>
        <v>3.086687476222516E-2</v>
      </c>
      <c r="AD719" s="34">
        <f t="shared" ca="1" si="422"/>
        <v>638.73023837952587</v>
      </c>
      <c r="AE719" s="35">
        <f ca="1">AD719/MAX(AD$49:AD719)-1</f>
        <v>0</v>
      </c>
      <c r="AF719" s="32">
        <f t="shared" ca="1" si="400"/>
        <v>6364.8825347442526</v>
      </c>
      <c r="AG719" s="33">
        <f t="shared" ca="1" si="423"/>
        <v>1</v>
      </c>
      <c r="AH719" s="34">
        <f t="shared" ca="1" si="424"/>
        <v>3.086687476222516E-2</v>
      </c>
      <c r="AI719" s="34">
        <f t="shared" ca="1" si="425"/>
        <v>336.39134467753189</v>
      </c>
      <c r="AJ719" s="35">
        <f ca="1">AI719/MAX(AI$49:AI719)-1</f>
        <v>-0.14074311476131951</v>
      </c>
      <c r="AK719" s="32">
        <f t="shared" ca="1" si="401"/>
        <v>6364.8825347442526</v>
      </c>
      <c r="AL719" s="33">
        <f t="shared" ca="1" si="402"/>
        <v>0.6</v>
      </c>
      <c r="AM719" s="34">
        <f t="shared" ca="1" si="426"/>
        <v>5.8333333333333336E-3</v>
      </c>
      <c r="AN719" s="34">
        <f t="shared" ca="1" si="427"/>
        <v>268.89628022820051</v>
      </c>
      <c r="AO719" s="35">
        <f ca="1">AN719/MAX(AN$49:AN719)-1</f>
        <v>-0.23892908343756114</v>
      </c>
      <c r="AP719" s="32">
        <f t="shared" ca="1" si="403"/>
        <v>7522.4231863049881</v>
      </c>
      <c r="AQ719" s="33">
        <f t="shared" ca="1" si="404"/>
        <v>1</v>
      </c>
      <c r="AR719" s="34">
        <f t="shared" ca="1" si="428"/>
        <v>3.086687476222516E-2</v>
      </c>
      <c r="AS719" s="34">
        <f t="shared" ca="1" si="429"/>
        <v>356.72534324159045</v>
      </c>
      <c r="AT719" s="35">
        <f ca="1">AS719/MAX(AS$49:AS719)-1</f>
        <v>-0.11225716141637199</v>
      </c>
      <c r="AU719" s="32">
        <f t="shared" ca="1" si="405"/>
        <v>6656.0362354924146</v>
      </c>
      <c r="AV719" s="33">
        <f t="shared" ca="1" si="406"/>
        <v>1</v>
      </c>
      <c r="AW719" s="34">
        <f t="shared" ca="1" si="430"/>
        <v>2.4608489405002203E-2</v>
      </c>
      <c r="AX719" s="34">
        <f t="shared" ca="1" si="431"/>
        <v>403.56994570840732</v>
      </c>
      <c r="AY719" s="35">
        <f ca="1">AX719/MAX(AX$49:AX719)-1</f>
        <v>-7.693586356625004E-2</v>
      </c>
      <c r="AZ719" s="20"/>
      <c r="BA719" s="20"/>
      <c r="BB719" s="20"/>
      <c r="BC719" s="20"/>
      <c r="BD719" s="20"/>
      <c r="BE719" s="20"/>
      <c r="BF719" s="20"/>
      <c r="BG719" s="20"/>
      <c r="BH719" s="20"/>
      <c r="BJ719" s="7">
        <f ca="1">AVERAGE(B717:B719)</f>
        <v>7320.2411045994477</v>
      </c>
      <c r="BK719" s="7">
        <f ca="1">AVERAGE(B714:B719)</f>
        <v>6335.6929431298404</v>
      </c>
      <c r="BL719" s="7">
        <f ca="1">AVERAGE(B708:B719)</f>
        <v>6569.3340456602136</v>
      </c>
      <c r="BM719" s="7">
        <f ca="1">AVERAGE(B702:B719)</f>
        <v>6856.5906683759013</v>
      </c>
      <c r="BN719" s="7">
        <f ca="1">AVERAGE(B696:B719)</f>
        <v>7032.63837943612</v>
      </c>
      <c r="BO719" s="5">
        <f ca="1">IF($B718&gt;=BJ718,$D719,$C719)*0.2+IF($B718&gt;=BK718,$D719,$C719)*0.2+IF($B718&gt;=BL718,$D719,$C719)*0.2+IF($B718&gt;=BM718,$D719,$C719)*0.2+IF($B718&gt;=BN718,$D719,$C719)*0.2</f>
        <v>3.086687476222516E-2</v>
      </c>
      <c r="BP719" s="3">
        <f t="shared" ca="1" si="407"/>
        <v>44961.867285831046</v>
      </c>
      <c r="BQ719" s="5">
        <f ca="1">BP719/MAX($BP$36:BP719)-1</f>
        <v>-4.6509185812568687E-2</v>
      </c>
      <c r="BR719" s="3">
        <f t="shared" ca="1" si="432"/>
        <v>521.62857273074928</v>
      </c>
      <c r="BS719" s="4">
        <f ca="1">BR719/MAX($BR$578:BR719)-1</f>
        <v>-4.6509185812568909E-2</v>
      </c>
    </row>
    <row r="720" spans="1:71" x14ac:dyDescent="0.2">
      <c r="A720" s="15">
        <v>30285</v>
      </c>
      <c r="B720" s="18">
        <v>8556.0033464435473</v>
      </c>
      <c r="C720" s="17">
        <f t="shared" ca="1" si="393"/>
        <v>5.8333333333333336E-3</v>
      </c>
      <c r="D720" s="17">
        <f ca="1">B720/B719-1</f>
        <v>0.10334314100447917</v>
      </c>
      <c r="E720" s="20">
        <f t="shared" ca="1" si="394"/>
        <v>58.66180034474192</v>
      </c>
      <c r="F720" s="20">
        <f ca="1">E720/MAX(E$49:E720)-1</f>
        <v>-7.2077776288187345E-2</v>
      </c>
      <c r="G720" s="32">
        <f t="shared" ca="1" si="395"/>
        <v>7944.3478044845533</v>
      </c>
      <c r="H720" s="33">
        <f t="shared" ca="1" si="408"/>
        <v>1</v>
      </c>
      <c r="I720" s="34">
        <f t="shared" ca="1" si="409"/>
        <v>0.10334314100447917</v>
      </c>
      <c r="J720" s="34">
        <f t="shared" ca="1" si="410"/>
        <v>666.64359274060268</v>
      </c>
      <c r="K720" s="35">
        <f ca="1">J720/MAX(J$49:J720)-1</f>
        <v>0</v>
      </c>
      <c r="L720" s="32">
        <f t="shared" ca="1" si="396"/>
        <v>6488.4527292737748</v>
      </c>
      <c r="M720" s="33">
        <f t="shared" ca="1" si="411"/>
        <v>1</v>
      </c>
      <c r="N720" s="34">
        <f t="shared" ca="1" si="412"/>
        <v>0.10334314100447917</v>
      </c>
      <c r="O720" s="34">
        <f t="shared" ca="1" si="413"/>
        <v>333.95247310878585</v>
      </c>
      <c r="P720" s="35">
        <f ca="1">O720/MAX(O$49:O720)-1</f>
        <v>-1.4389317802195323E-2</v>
      </c>
      <c r="Q720" s="32">
        <f t="shared" ca="1" si="397"/>
        <v>7030.5864692777068</v>
      </c>
      <c r="R720" s="33">
        <f t="shared" ca="1" si="414"/>
        <v>1</v>
      </c>
      <c r="S720" s="34">
        <f t="shared" ca="1" si="415"/>
        <v>0.10334314100447917</v>
      </c>
      <c r="T720" s="34">
        <f t="shared" ca="1" si="416"/>
        <v>257.99238844756053</v>
      </c>
      <c r="U720" s="35">
        <f ca="1">T720/MAX(T$49:T720)-1</f>
        <v>-0.11160485538049825</v>
      </c>
      <c r="V720" s="32">
        <f t="shared" ca="1" si="398"/>
        <v>7944.3478044845533</v>
      </c>
      <c r="W720" s="33">
        <f t="shared" ca="1" si="417"/>
        <v>1</v>
      </c>
      <c r="X720" s="34">
        <f t="shared" ca="1" si="418"/>
        <v>0.10334314100447917</v>
      </c>
      <c r="Y720" s="34">
        <f t="shared" ca="1" si="419"/>
        <v>169.36062791930607</v>
      </c>
      <c r="Z720" s="35">
        <f ca="1">Y720/MAX(Y$49:Y720)-1</f>
        <v>0</v>
      </c>
      <c r="AA720" s="32">
        <f t="shared" ca="1" si="399"/>
        <v>7944.3478044845533</v>
      </c>
      <c r="AB720" s="33">
        <f t="shared" ca="1" si="420"/>
        <v>1</v>
      </c>
      <c r="AC720" s="34">
        <f t="shared" ca="1" si="421"/>
        <v>0.10334314100447917</v>
      </c>
      <c r="AD720" s="34">
        <f t="shared" ca="1" si="422"/>
        <v>704.73862746820578</v>
      </c>
      <c r="AE720" s="35">
        <f ca="1">AD720/MAX(AD$49:AD720)-1</f>
        <v>0</v>
      </c>
      <c r="AF720" s="32">
        <f t="shared" ca="1" si="400"/>
        <v>6488.4527292737748</v>
      </c>
      <c r="AG720" s="33">
        <f t="shared" ca="1" si="423"/>
        <v>1</v>
      </c>
      <c r="AH720" s="34">
        <f t="shared" ca="1" si="424"/>
        <v>0.10334314100447917</v>
      </c>
      <c r="AI720" s="34">
        <f t="shared" ca="1" si="425"/>
        <v>371.1550828432284</v>
      </c>
      <c r="AJ720" s="35">
        <f ca="1">AI720/MAX(AI$49:AI720)-1</f>
        <v>-5.1944809311029072E-2</v>
      </c>
      <c r="AK720" s="32">
        <f t="shared" ca="1" si="401"/>
        <v>6488.4527292737748</v>
      </c>
      <c r="AL720" s="33">
        <f t="shared" ca="1" si="402"/>
        <v>1</v>
      </c>
      <c r="AM720" s="34">
        <f t="shared" ca="1" si="426"/>
        <v>0.10334314100447917</v>
      </c>
      <c r="AN720" s="34">
        <f t="shared" ca="1" si="427"/>
        <v>296.68486643140341</v>
      </c>
      <c r="AO720" s="35">
        <f ca="1">AN720/MAX(AN$49:AN720)-1</f>
        <v>-0.16027762439284077</v>
      </c>
      <c r="AP720" s="32">
        <f t="shared" ca="1" si="403"/>
        <v>7754.6168807051226</v>
      </c>
      <c r="AQ720" s="33">
        <f t="shared" ca="1" si="404"/>
        <v>1</v>
      </c>
      <c r="AR720" s="34">
        <f t="shared" ca="1" si="428"/>
        <v>0.10334314100447917</v>
      </c>
      <c r="AS720" s="34">
        <f t="shared" ca="1" si="429"/>
        <v>393.59046068807737</v>
      </c>
      <c r="AT720" s="35">
        <f ca="1">AS720/MAX(AS$49:AS720)-1</f>
        <v>-2.0515028072907504E-2</v>
      </c>
      <c r="AU720" s="32">
        <f t="shared" ca="1" si="405"/>
        <v>7320.2411045994477</v>
      </c>
      <c r="AV720" s="33">
        <f t="shared" ca="1" si="406"/>
        <v>1</v>
      </c>
      <c r="AW720" s="34">
        <f t="shared" ca="1" si="430"/>
        <v>0.10334314100447917</v>
      </c>
      <c r="AX720" s="34">
        <f t="shared" ca="1" si="431"/>
        <v>445.27613151292127</v>
      </c>
      <c r="AY720" s="35">
        <f ca="1">AX720/MAX(AX$49:AX720)-1</f>
        <v>0</v>
      </c>
      <c r="AZ720" s="20"/>
      <c r="BA720" s="20"/>
      <c r="BB720" s="20"/>
      <c r="BC720" s="20"/>
      <c r="BD720" s="20"/>
      <c r="BE720" s="20"/>
      <c r="BF720" s="20"/>
      <c r="BG720" s="20"/>
      <c r="BH720" s="20"/>
      <c r="BJ720" s="7">
        <f ca="1">AVERAGE(B718:B720)</f>
        <v>7944.3478044845533</v>
      </c>
      <c r="BK720" s="7">
        <f ca="1">AVERAGE(B715:B720)</f>
        <v>6867.0464515215745</v>
      </c>
      <c r="BL720" s="7">
        <f ca="1">AVERAGE(B709:B720)</f>
        <v>6646.2680781769641</v>
      </c>
      <c r="BM720" s="7">
        <f ca="1">AVERAGE(B703:B720)</f>
        <v>6916.4242466821097</v>
      </c>
      <c r="BN720" s="7">
        <f ca="1">AVERAGE(B697:B720)</f>
        <v>7030.5864692777068</v>
      </c>
      <c r="BO720" s="5">
        <f ca="1">IF($B719&gt;=BJ719,$D720,$C720)*0.2+IF($B719&gt;=BK719,$D720,$C720)*0.2+IF($B719&gt;=BL719,$D720,$C720)*0.2+IF($B719&gt;=BM719,$D720,$C720)*0.2+IF($B719&gt;=BN719,$D720,$C720)*0.2</f>
        <v>0.10334314100447918</v>
      </c>
      <c r="BP720" s="3">
        <f t="shared" ca="1" si="407"/>
        <v>49608.367876575365</v>
      </c>
      <c r="BQ720" s="5">
        <f ca="1">BP720/MAX($BP$36:BP720)-1</f>
        <v>0</v>
      </c>
      <c r="BR720" s="3">
        <f t="shared" ca="1" si="432"/>
        <v>575.53530787442833</v>
      </c>
      <c r="BS720" s="4">
        <f ca="1">BR720/MAX($BR$578:BR720)-1</f>
        <v>0</v>
      </c>
    </row>
    <row r="721" spans="1:71" x14ac:dyDescent="0.2">
      <c r="A721" s="15">
        <v>30316</v>
      </c>
      <c r="B721" s="18">
        <v>9628.1127986683732</v>
      </c>
      <c r="C721" s="17">
        <f t="shared" ca="1" si="393"/>
        <v>5.8333333333333336E-3</v>
      </c>
      <c r="D721" s="17">
        <f ca="1">B721/B720-1</f>
        <v>0.12530493605644355</v>
      </c>
      <c r="E721" s="20">
        <f t="shared" ca="1" si="394"/>
        <v>66.012413485895664</v>
      </c>
      <c r="F721" s="20">
        <f ca="1">E721/MAX(E$49:E721)-1</f>
        <v>0</v>
      </c>
      <c r="G721" s="32">
        <f t="shared" ca="1" si="395"/>
        <v>8646.2443419390129</v>
      </c>
      <c r="H721" s="33">
        <f t="shared" ca="1" si="408"/>
        <v>1</v>
      </c>
      <c r="I721" s="34">
        <f t="shared" ca="1" si="409"/>
        <v>0.12530493605644355</v>
      </c>
      <c r="J721" s="34">
        <f t="shared" ca="1" si="410"/>
        <v>750.1773255014017</v>
      </c>
      <c r="K721" s="35">
        <f ca="1">J721/MAX(J$49:J721)-1</f>
        <v>0</v>
      </c>
      <c r="L721" s="32">
        <f t="shared" ca="1" si="396"/>
        <v>6782.8320852024526</v>
      </c>
      <c r="M721" s="33">
        <f t="shared" ca="1" si="411"/>
        <v>1</v>
      </c>
      <c r="N721" s="34">
        <f t="shared" ca="1" si="412"/>
        <v>0.12530493605644355</v>
      </c>
      <c r="O721" s="34">
        <f t="shared" ca="1" si="413"/>
        <v>375.79836639757343</v>
      </c>
      <c r="P721" s="35">
        <f ca="1">O721/MAX(O$49:O721)-1</f>
        <v>0</v>
      </c>
      <c r="Q721" s="32">
        <f t="shared" ca="1" si="397"/>
        <v>7093.6202742481655</v>
      </c>
      <c r="R721" s="33">
        <f t="shared" ca="1" si="414"/>
        <v>1</v>
      </c>
      <c r="S721" s="34">
        <f t="shared" ca="1" si="415"/>
        <v>0.12530493605644355</v>
      </c>
      <c r="T721" s="34">
        <f t="shared" ca="1" si="416"/>
        <v>290.32010818503124</v>
      </c>
      <c r="U721" s="35">
        <f ca="1">T721/MAX(T$49:T721)-1</f>
        <v>-2.8455859109666193E-4</v>
      </c>
      <c r="V721" s="32">
        <f t="shared" ca="1" si="398"/>
        <v>8646.2443419390129</v>
      </c>
      <c r="W721" s="33">
        <f t="shared" ca="1" si="417"/>
        <v>1</v>
      </c>
      <c r="X721" s="34">
        <f t="shared" ca="1" si="418"/>
        <v>0.12530493605644355</v>
      </c>
      <c r="Y721" s="34">
        <f t="shared" ca="1" si="419"/>
        <v>190.58235057121385</v>
      </c>
      <c r="Z721" s="35">
        <f ca="1">Y721/MAX(Y$49:Y721)-1</f>
        <v>0</v>
      </c>
      <c r="AA721" s="32">
        <f t="shared" ca="1" si="399"/>
        <v>8646.2443419390129</v>
      </c>
      <c r="AB721" s="33">
        <f t="shared" ca="1" si="420"/>
        <v>1</v>
      </c>
      <c r="AC721" s="34">
        <f t="shared" ca="1" si="421"/>
        <v>0.12530493605644355</v>
      </c>
      <c r="AD721" s="34">
        <f t="shared" ca="1" si="422"/>
        <v>793.04585611961511</v>
      </c>
      <c r="AE721" s="35">
        <f ca="1">AD721/MAX(AD$49:AD721)-1</f>
        <v>0</v>
      </c>
      <c r="AF721" s="32">
        <f t="shared" ca="1" si="400"/>
        <v>6782.8320852024526</v>
      </c>
      <c r="AG721" s="33">
        <f t="shared" ca="1" si="423"/>
        <v>1</v>
      </c>
      <c r="AH721" s="34">
        <f t="shared" ca="1" si="424"/>
        <v>0.12530493605644355</v>
      </c>
      <c r="AI721" s="34">
        <f t="shared" ca="1" si="425"/>
        <v>417.66264676592311</v>
      </c>
      <c r="AJ721" s="35">
        <f ca="1">AI721/MAX(AI$49:AI721)-1</f>
        <v>0</v>
      </c>
      <c r="AK721" s="32">
        <f t="shared" ca="1" si="401"/>
        <v>6782.8320852024526</v>
      </c>
      <c r="AL721" s="33">
        <f t="shared" ca="1" si="402"/>
        <v>1</v>
      </c>
      <c r="AM721" s="34">
        <f t="shared" ca="1" si="426"/>
        <v>0.12530493605644355</v>
      </c>
      <c r="AN721" s="34">
        <f t="shared" ca="1" si="427"/>
        <v>333.86094464850493</v>
      </c>
      <c r="AO721" s="35">
        <f ca="1">AN721/MAX(AN$49:AN721)-1</f>
        <v>-5.5056265812220784E-2</v>
      </c>
      <c r="AP721" s="32">
        <f t="shared" ca="1" si="403"/>
        <v>8556.0033464435473</v>
      </c>
      <c r="AQ721" s="33">
        <f t="shared" ca="1" si="404"/>
        <v>1</v>
      </c>
      <c r="AR721" s="34">
        <f t="shared" ca="1" si="428"/>
        <v>0.12530493605644355</v>
      </c>
      <c r="AS721" s="34">
        <f t="shared" ca="1" si="429"/>
        <v>442.90928819702305</v>
      </c>
      <c r="AT721" s="35">
        <f ca="1">AS721/MAX(AS$49:AS721)-1</f>
        <v>0</v>
      </c>
      <c r="AU721" s="32">
        <f t="shared" ca="1" si="405"/>
        <v>7944.3478044845533</v>
      </c>
      <c r="AV721" s="33">
        <f t="shared" ca="1" si="406"/>
        <v>1</v>
      </c>
      <c r="AW721" s="34">
        <f t="shared" ca="1" si="430"/>
        <v>0.12530493605644355</v>
      </c>
      <c r="AX721" s="34">
        <f t="shared" ca="1" si="431"/>
        <v>501.07142869960842</v>
      </c>
      <c r="AY721" s="35">
        <f ca="1">AX721/MAX(AX$49:AX721)-1</f>
        <v>0</v>
      </c>
      <c r="AZ721" s="20"/>
      <c r="BA721" s="20"/>
      <c r="BB721" s="20"/>
      <c r="BC721" s="20"/>
      <c r="BD721" s="20"/>
      <c r="BE721" s="20"/>
      <c r="BF721" s="20"/>
      <c r="BG721" s="20"/>
      <c r="BH721" s="20"/>
      <c r="BJ721" s="7">
        <f ca="1">AVERAGE(B719:B721)</f>
        <v>8646.2443419390129</v>
      </c>
      <c r="BK721" s="7">
        <f ca="1">AVERAGE(B716:B721)</f>
        <v>7651.1402887157137</v>
      </c>
      <c r="BL721" s="7">
        <f ca="1">AVERAGE(B710:B721)</f>
        <v>6819.4117910462037</v>
      </c>
      <c r="BM721" s="7">
        <f ca="1">AVERAGE(B704:B721)</f>
        <v>7087.3484347725371</v>
      </c>
      <c r="BN721" s="7">
        <f ca="1">AVERAGE(B698:B721)</f>
        <v>7093.6202742481655</v>
      </c>
      <c r="BO721" s="5">
        <f ca="1">IF($B720&gt;=BJ720,$D721,$C721)*0.2+IF($B720&gt;=BK720,$D721,$C721)*0.2+IF($B720&gt;=BL720,$D721,$C721)*0.2+IF($B720&gt;=BM720,$D721,$C721)*0.2+IF($B720&gt;=BN720,$D721,$C721)*0.2</f>
        <v>0.12530493605644355</v>
      </c>
      <c r="BP721" s="3">
        <f t="shared" ca="1" si="407"/>
        <v>55824.541241214167</v>
      </c>
      <c r="BQ721" s="5">
        <f ca="1">BP721/MAX($BP$36:BP721)-1</f>
        <v>0</v>
      </c>
      <c r="BR721" s="3">
        <f t="shared" ca="1" si="432"/>
        <v>647.65272282585909</v>
      </c>
      <c r="BS721" s="4">
        <f ca="1">BR721/MAX($BR$578:BR721)-1</f>
        <v>0</v>
      </c>
    </row>
    <row r="722" spans="1:71" x14ac:dyDescent="0.2">
      <c r="A722" s="15">
        <v>30347</v>
      </c>
      <c r="B722" s="18">
        <v>10553.492975747095</v>
      </c>
      <c r="C722" s="17">
        <f t="shared" ca="1" si="393"/>
        <v>5.8333333333333336E-3</v>
      </c>
      <c r="D722" s="17">
        <f ca="1">B722/B721-1</f>
        <v>9.6112311563976149E-2</v>
      </c>
      <c r="E722" s="20">
        <f t="shared" ca="1" si="394"/>
        <v>72.357019137942089</v>
      </c>
      <c r="F722" s="20">
        <f ca="1">E722/MAX(E$49:E722)-1</f>
        <v>0</v>
      </c>
      <c r="G722" s="32">
        <f t="shared" ca="1" si="395"/>
        <v>9579.2030402863384</v>
      </c>
      <c r="H722" s="33">
        <f t="shared" ca="1" si="408"/>
        <v>1</v>
      </c>
      <c r="I722" s="34">
        <f t="shared" ca="1" si="409"/>
        <v>9.6112311563976149E-2</v>
      </c>
      <c r="J722" s="34">
        <f t="shared" ca="1" si="410"/>
        <v>822.27860233822275</v>
      </c>
      <c r="K722" s="35">
        <f ca="1">J722/MAX(J$49:J722)-1</f>
        <v>0</v>
      </c>
      <c r="L722" s="32">
        <f t="shared" ca="1" si="396"/>
        <v>7264.5580932184648</v>
      </c>
      <c r="M722" s="33">
        <f t="shared" ca="1" si="411"/>
        <v>1</v>
      </c>
      <c r="N722" s="34">
        <f t="shared" ca="1" si="412"/>
        <v>9.6112311563976149E-2</v>
      </c>
      <c r="O722" s="34">
        <f t="shared" ca="1" si="413"/>
        <v>411.9172160740103</v>
      </c>
      <c r="P722" s="35">
        <f ca="1">O722/MAX(O$49:O722)-1</f>
        <v>0</v>
      </c>
      <c r="Q722" s="32">
        <f t="shared" ca="1" si="397"/>
        <v>7248.2814013348898</v>
      </c>
      <c r="R722" s="33">
        <f t="shared" ca="1" si="414"/>
        <v>1</v>
      </c>
      <c r="S722" s="34">
        <f t="shared" ca="1" si="415"/>
        <v>9.6112311563976149E-2</v>
      </c>
      <c r="T722" s="34">
        <f t="shared" ca="1" si="416"/>
        <v>318.22344487619824</v>
      </c>
      <c r="U722" s="35">
        <f ca="1">T722/MAX(T$49:T722)-1</f>
        <v>0</v>
      </c>
      <c r="V722" s="32">
        <f t="shared" ca="1" si="398"/>
        <v>9579.2030402863384</v>
      </c>
      <c r="W722" s="33">
        <f t="shared" ca="1" si="417"/>
        <v>1</v>
      </c>
      <c r="X722" s="34">
        <f t="shared" ca="1" si="418"/>
        <v>9.6112311563976149E-2</v>
      </c>
      <c r="Y722" s="34">
        <f t="shared" ca="1" si="419"/>
        <v>208.89966082790929</v>
      </c>
      <c r="Z722" s="35">
        <f ca="1">Y722/MAX(Y$49:Y722)-1</f>
        <v>0</v>
      </c>
      <c r="AA722" s="32">
        <f t="shared" ca="1" si="399"/>
        <v>9579.2030402863384</v>
      </c>
      <c r="AB722" s="33">
        <f t="shared" ca="1" si="420"/>
        <v>1</v>
      </c>
      <c r="AC722" s="34">
        <f t="shared" ca="1" si="421"/>
        <v>9.6112311563976149E-2</v>
      </c>
      <c r="AD722" s="34">
        <f t="shared" ca="1" si="422"/>
        <v>869.26732652750377</v>
      </c>
      <c r="AE722" s="35">
        <f ca="1">AD722/MAX(AD$49:AD722)-1</f>
        <v>0</v>
      </c>
      <c r="AF722" s="32">
        <f t="shared" ca="1" si="400"/>
        <v>7264.5580932184648</v>
      </c>
      <c r="AG722" s="33">
        <f t="shared" ca="1" si="423"/>
        <v>1</v>
      </c>
      <c r="AH722" s="34">
        <f t="shared" ca="1" si="424"/>
        <v>9.6112311563976149E-2</v>
      </c>
      <c r="AI722" s="34">
        <f t="shared" ca="1" si="425"/>
        <v>457.8051692005244</v>
      </c>
      <c r="AJ722" s="35">
        <f ca="1">AI722/MAX(AI$49:AI722)-1</f>
        <v>0</v>
      </c>
      <c r="AK722" s="32">
        <f t="shared" ca="1" si="401"/>
        <v>7264.5580932184648</v>
      </c>
      <c r="AL722" s="33">
        <f t="shared" ca="1" si="402"/>
        <v>1</v>
      </c>
      <c r="AM722" s="34">
        <f t="shared" ca="1" si="426"/>
        <v>9.6112311563976149E-2</v>
      </c>
      <c r="AN722" s="34">
        <f t="shared" ca="1" si="427"/>
        <v>365.94909177960545</v>
      </c>
      <c r="AO722" s="35">
        <f ca="1">AN722/MAX(AN$49:AN722)-1</f>
        <v>0</v>
      </c>
      <c r="AP722" s="32">
        <f t="shared" ca="1" si="403"/>
        <v>9628.1127986683732</v>
      </c>
      <c r="AQ722" s="33">
        <f t="shared" ca="1" si="404"/>
        <v>1</v>
      </c>
      <c r="AR722" s="34">
        <f t="shared" ca="1" si="428"/>
        <v>9.6112311563976149E-2</v>
      </c>
      <c r="AS722" s="34">
        <f t="shared" ca="1" si="429"/>
        <v>485.47832369879421</v>
      </c>
      <c r="AT722" s="35">
        <f ca="1">AS722/MAX(AS$49:AS722)-1</f>
        <v>0</v>
      </c>
      <c r="AU722" s="32">
        <f t="shared" ca="1" si="405"/>
        <v>8646.2443419390129</v>
      </c>
      <c r="AV722" s="33">
        <f t="shared" ca="1" si="406"/>
        <v>1</v>
      </c>
      <c r="AW722" s="34">
        <f t="shared" ca="1" si="430"/>
        <v>9.6112311563976149E-2</v>
      </c>
      <c r="AX722" s="34">
        <f t="shared" ca="1" si="431"/>
        <v>549.23056197059179</v>
      </c>
      <c r="AY722" s="35">
        <f ca="1">AX722/MAX(AX$49:AX722)-1</f>
        <v>0</v>
      </c>
      <c r="AZ722" s="20"/>
      <c r="BA722" s="20"/>
      <c r="BB722" s="20"/>
      <c r="BC722" s="20"/>
      <c r="BD722" s="20"/>
      <c r="BE722" s="20"/>
      <c r="BF722" s="20"/>
      <c r="BG722" s="20"/>
      <c r="BH722" s="20"/>
      <c r="BJ722" s="7">
        <f ca="1">AVERAGE(B720:B722)</f>
        <v>9579.2030402863384</v>
      </c>
      <c r="BK722" s="7">
        <f ca="1">AVERAGE(B717:B722)</f>
        <v>8449.7220724428935</v>
      </c>
      <c r="BL722" s="7">
        <f ca="1">AVERAGE(B711:B722)</f>
        <v>7088.8444222627686</v>
      </c>
      <c r="BM722" s="7">
        <f ca="1">AVERAGE(B705:B722)</f>
        <v>7283.8215333761409</v>
      </c>
      <c r="BN722" s="7">
        <f ca="1">AVERAGE(B699:B722)</f>
        <v>7248.2814013348898</v>
      </c>
      <c r="BO722" s="5">
        <f ca="1">IF($B721&gt;=BJ721,$D722,$C722)*0.2+IF($B721&gt;=BK721,$D722,$C722)*0.2+IF($B721&gt;=BL721,$D722,$C722)*0.2+IF($B721&gt;=BM721,$D722,$C722)*0.2+IF($B721&gt;=BN721,$D722,$C722)*0.2</f>
        <v>9.6112311563976149E-2</v>
      </c>
      <c r="BP722" s="3">
        <f t="shared" ca="1" si="407"/>
        <v>61189.966941905775</v>
      </c>
      <c r="BQ722" s="5">
        <f ca="1">BP722/MAX($BP$36:BP722)-1</f>
        <v>0</v>
      </c>
      <c r="BR722" s="3">
        <f t="shared" ca="1" si="432"/>
        <v>709.90012310735551</v>
      </c>
      <c r="BS722" s="4">
        <f ca="1">BR722/MAX($BR$578:BR722)-1</f>
        <v>0</v>
      </c>
    </row>
    <row r="723" spans="1:71" x14ac:dyDescent="0.2">
      <c r="A723" s="15">
        <v>30375</v>
      </c>
      <c r="B723" s="18">
        <v>9033.5319207522462</v>
      </c>
      <c r="C723" s="17">
        <f t="shared" ca="1" si="393"/>
        <v>5.8333333333333336E-3</v>
      </c>
      <c r="D723" s="17">
        <f ca="1">B723/B722-1</f>
        <v>-0.14402445318226487</v>
      </c>
      <c r="E723" s="20">
        <f t="shared" ca="1" si="394"/>
        <v>61.935839022701309</v>
      </c>
      <c r="F723" s="20">
        <f ca="1">E723/MAX(E$49:E723)-1</f>
        <v>-0.14402445318226487</v>
      </c>
      <c r="G723" s="32">
        <f t="shared" ca="1" si="395"/>
        <v>9738.3792317225725</v>
      </c>
      <c r="H723" s="33">
        <f t="shared" ca="1" si="408"/>
        <v>1</v>
      </c>
      <c r="I723" s="34">
        <f t="shared" ca="1" si="409"/>
        <v>-0.14402445318226487</v>
      </c>
      <c r="J723" s="34">
        <f t="shared" ca="1" si="410"/>
        <v>703.85037627298323</v>
      </c>
      <c r="K723" s="35">
        <f ca="1">J723/MAX(J$49:J723)-1</f>
        <v>-0.14402445318226487</v>
      </c>
      <c r="L723" s="32">
        <f t="shared" ca="1" si="396"/>
        <v>7578.5298700390294</v>
      </c>
      <c r="M723" s="33">
        <f t="shared" ca="1" si="411"/>
        <v>1</v>
      </c>
      <c r="N723" s="34">
        <f t="shared" ca="1" si="412"/>
        <v>-0.14402445318226487</v>
      </c>
      <c r="O723" s="34">
        <f t="shared" ca="1" si="413"/>
        <v>352.59106427259013</v>
      </c>
      <c r="P723" s="35">
        <f ca="1">O723/MAX(O$49:O723)-1</f>
        <v>-0.14402445318226487</v>
      </c>
      <c r="Q723" s="32">
        <f t="shared" ca="1" si="397"/>
        <v>7335.8561799643967</v>
      </c>
      <c r="R723" s="33">
        <f t="shared" ca="1" si="414"/>
        <v>1</v>
      </c>
      <c r="S723" s="34">
        <f t="shared" ca="1" si="415"/>
        <v>-0.14402445318226487</v>
      </c>
      <c r="T723" s="34">
        <f t="shared" ca="1" si="416"/>
        <v>272.39148723812718</v>
      </c>
      <c r="U723" s="35">
        <f ca="1">T723/MAX(T$49:T723)-1</f>
        <v>-0.14402445318226487</v>
      </c>
      <c r="V723" s="32">
        <f t="shared" ca="1" si="398"/>
        <v>9738.3792317225725</v>
      </c>
      <c r="W723" s="33">
        <f t="shared" ca="1" si="417"/>
        <v>1</v>
      </c>
      <c r="X723" s="34">
        <f t="shared" ca="1" si="418"/>
        <v>-0.14402445318226487</v>
      </c>
      <c r="Y723" s="34">
        <f t="shared" ca="1" si="419"/>
        <v>178.81300140720904</v>
      </c>
      <c r="Z723" s="35">
        <f ca="1">Y723/MAX(Y$49:Y723)-1</f>
        <v>-0.14402445318226498</v>
      </c>
      <c r="AA723" s="32">
        <f t="shared" ca="1" si="399"/>
        <v>9738.3792317225725</v>
      </c>
      <c r="AB723" s="33">
        <f t="shared" ca="1" si="420"/>
        <v>1</v>
      </c>
      <c r="AC723" s="34">
        <f t="shared" ca="1" si="421"/>
        <v>-0.14402445318226487</v>
      </c>
      <c r="AD723" s="34">
        <f t="shared" ca="1" si="422"/>
        <v>744.07157515517076</v>
      </c>
      <c r="AE723" s="35">
        <f ca="1">AD723/MAX(AD$49:AD723)-1</f>
        <v>-0.14402445318226487</v>
      </c>
      <c r="AF723" s="32">
        <f t="shared" ca="1" si="400"/>
        <v>7578.5298700390294</v>
      </c>
      <c r="AG723" s="33">
        <f t="shared" ca="1" si="423"/>
        <v>1</v>
      </c>
      <c r="AH723" s="34">
        <f t="shared" ca="1" si="424"/>
        <v>-0.14402445318226487</v>
      </c>
      <c r="AI723" s="34">
        <f t="shared" ca="1" si="425"/>
        <v>391.87003004240461</v>
      </c>
      <c r="AJ723" s="35">
        <f ca="1">AI723/MAX(AI$49:AI723)-1</f>
        <v>-0.14402445318226487</v>
      </c>
      <c r="AK723" s="32">
        <f t="shared" ca="1" si="401"/>
        <v>7578.5298700390294</v>
      </c>
      <c r="AL723" s="33">
        <f t="shared" ca="1" si="402"/>
        <v>1</v>
      </c>
      <c r="AM723" s="34">
        <f t="shared" ca="1" si="426"/>
        <v>-0.14402445318226487</v>
      </c>
      <c r="AN723" s="34">
        <f t="shared" ca="1" si="427"/>
        <v>313.24347394350133</v>
      </c>
      <c r="AO723" s="35">
        <f ca="1">AN723/MAX(AN$49:AN723)-1</f>
        <v>-0.14402445318226487</v>
      </c>
      <c r="AP723" s="32">
        <f t="shared" ca="1" si="403"/>
        <v>10553.492975747095</v>
      </c>
      <c r="AQ723" s="33">
        <f t="shared" ca="1" si="404"/>
        <v>1</v>
      </c>
      <c r="AR723" s="34">
        <f t="shared" ca="1" si="428"/>
        <v>-0.14402445318226487</v>
      </c>
      <c r="AS723" s="34">
        <f t="shared" ca="1" si="429"/>
        <v>415.55757359623277</v>
      </c>
      <c r="AT723" s="35">
        <f ca="1">AS723/MAX(AS$49:AS723)-1</f>
        <v>-0.14402445318226487</v>
      </c>
      <c r="AU723" s="32">
        <f t="shared" ca="1" si="405"/>
        <v>9579.2030402863384</v>
      </c>
      <c r="AV723" s="33">
        <f t="shared" ca="1" si="406"/>
        <v>1</v>
      </c>
      <c r="AW723" s="34">
        <f t="shared" ca="1" si="430"/>
        <v>-0.14402445318226487</v>
      </c>
      <c r="AX723" s="34">
        <f t="shared" ca="1" si="431"/>
        <v>470.12793061178928</v>
      </c>
      <c r="AY723" s="35">
        <f ca="1">AX723/MAX(AX$49:AX723)-1</f>
        <v>-0.14402445318226487</v>
      </c>
      <c r="AZ723" s="20"/>
      <c r="BA723" s="20"/>
      <c r="BB723" s="20"/>
      <c r="BC723" s="20"/>
      <c r="BD723" s="20"/>
      <c r="BE723" s="20"/>
      <c r="BF723" s="20"/>
      <c r="BG723" s="20"/>
      <c r="BH723" s="20"/>
      <c r="BJ723" s="7">
        <f ca="1">AVERAGE(B721:B723)</f>
        <v>9738.3792317225725</v>
      </c>
      <c r="BK723" s="7">
        <f ca="1">AVERAGE(B718:B723)</f>
        <v>8841.3635181035625</v>
      </c>
      <c r="BL723" s="7">
        <f ca="1">AVERAGE(B712:B723)</f>
        <v>7284.6121457103218</v>
      </c>
      <c r="BM723" s="7">
        <f ca="1">AVERAGE(B706:B723)</f>
        <v>7360.5067611660797</v>
      </c>
      <c r="BN723" s="7">
        <f ca="1">AVERAGE(B700:B723)</f>
        <v>7335.8561799643967</v>
      </c>
      <c r="BO723" s="5">
        <f ca="1">IF($B722&gt;=BJ722,$D723,$C723)*0.2+IF($B722&gt;=BK722,$D723,$C723)*0.2+IF($B722&gt;=BL722,$D723,$C723)*0.2+IF($B722&gt;=BM722,$D723,$C723)*0.2+IF($B722&gt;=BN722,$D723,$C723)*0.2</f>
        <v>-0.14402445318226487</v>
      </c>
      <c r="BP723" s="3">
        <f t="shared" ca="1" si="407"/>
        <v>52377.115412856932</v>
      </c>
      <c r="BQ723" s="5">
        <f ca="1">BP723/MAX($BP$36:BP723)-1</f>
        <v>-0.14402445318226487</v>
      </c>
      <c r="BR723" s="3">
        <f t="shared" ca="1" si="432"/>
        <v>607.65714606279607</v>
      </c>
      <c r="BS723" s="4">
        <f ca="1">BR723/MAX($BR$578:BR723)-1</f>
        <v>-0.14402445318226498</v>
      </c>
    </row>
    <row r="724" spans="1:71" x14ac:dyDescent="0.2">
      <c r="A724" s="15">
        <v>30406</v>
      </c>
      <c r="B724" s="18">
        <v>9197.7049054195522</v>
      </c>
      <c r="C724" s="17">
        <f t="shared" ca="1" si="393"/>
        <v>5.8333333333333336E-3</v>
      </c>
      <c r="D724" s="17">
        <f ca="1">B724/B723-1</f>
        <v>1.8173731615444888E-2</v>
      </c>
      <c r="E724" s="20">
        <f t="shared" ca="1" si="394"/>
        <v>63.06144433847728</v>
      </c>
      <c r="F724" s="20">
        <f ca="1">E724/MAX(E$49:E724)-1</f>
        <v>-0.12846818332501564</v>
      </c>
      <c r="G724" s="32">
        <f t="shared" ca="1" si="395"/>
        <v>9594.9099339729637</v>
      </c>
      <c r="H724" s="33">
        <f t="shared" ca="1" si="408"/>
        <v>0</v>
      </c>
      <c r="I724" s="34">
        <f t="shared" ca="1" si="409"/>
        <v>5.8333333333333336E-3</v>
      </c>
      <c r="J724" s="34">
        <f t="shared" ca="1" si="410"/>
        <v>707.9561701345757</v>
      </c>
      <c r="K724" s="35">
        <f ca="1">J724/MAX(J$49:J724)-1</f>
        <v>-0.13903126249249464</v>
      </c>
      <c r="L724" s="32">
        <f t="shared" ca="1" si="396"/>
        <v>7961.5121309716706</v>
      </c>
      <c r="M724" s="33">
        <f t="shared" ca="1" si="411"/>
        <v>1</v>
      </c>
      <c r="N724" s="34">
        <f t="shared" ca="1" si="412"/>
        <v>1.8173731615444888E-2</v>
      </c>
      <c r="O724" s="34">
        <f t="shared" ca="1" si="413"/>
        <v>358.99895964468425</v>
      </c>
      <c r="P724" s="35">
        <f ca="1">O724/MAX(O$49:O724)-1</f>
        <v>-0.12846818332501564</v>
      </c>
      <c r="Q724" s="32">
        <f t="shared" ca="1" si="397"/>
        <v>7411.2335383139953</v>
      </c>
      <c r="R724" s="33">
        <f t="shared" ca="1" si="414"/>
        <v>1</v>
      </c>
      <c r="S724" s="34">
        <f t="shared" ca="1" si="415"/>
        <v>1.8173731615444888E-2</v>
      </c>
      <c r="T724" s="34">
        <f t="shared" ca="1" si="416"/>
        <v>277.34185702152479</v>
      </c>
      <c r="U724" s="35">
        <f ca="1">T724/MAX(T$49:T724)-1</f>
        <v>-0.12846818332501564</v>
      </c>
      <c r="V724" s="32">
        <f t="shared" ca="1" si="398"/>
        <v>9594.9099339729637</v>
      </c>
      <c r="W724" s="33">
        <f t="shared" ca="1" si="417"/>
        <v>0</v>
      </c>
      <c r="X724" s="34">
        <f t="shared" ca="1" si="418"/>
        <v>-1.8173731615444888E-2</v>
      </c>
      <c r="Y724" s="34">
        <f t="shared" ca="1" si="419"/>
        <v>175.56330191028226</v>
      </c>
      <c r="Z724" s="35">
        <f ca="1">Y724/MAX(Y$49:Y724)-1</f>
        <v>-0.15958072303951409</v>
      </c>
      <c r="AA724" s="32">
        <f t="shared" ca="1" si="399"/>
        <v>9594.9099339729637</v>
      </c>
      <c r="AB724" s="33">
        <f t="shared" ca="1" si="420"/>
        <v>0</v>
      </c>
      <c r="AC724" s="34">
        <f t="shared" ca="1" si="421"/>
        <v>5.8333333333333336E-3</v>
      </c>
      <c r="AD724" s="34">
        <f t="shared" ca="1" si="422"/>
        <v>748.41199267690922</v>
      </c>
      <c r="AE724" s="35">
        <f ca="1">AD724/MAX(AD$49:AD724)-1</f>
        <v>-0.13903126249249476</v>
      </c>
      <c r="AF724" s="32">
        <f t="shared" ca="1" si="400"/>
        <v>7961.5121309716706</v>
      </c>
      <c r="AG724" s="33">
        <f t="shared" ca="1" si="423"/>
        <v>1</v>
      </c>
      <c r="AH724" s="34">
        <f t="shared" ca="1" si="424"/>
        <v>1.8173731615444888E-2</v>
      </c>
      <c r="AI724" s="34">
        <f t="shared" ca="1" si="425"/>
        <v>398.99177079653157</v>
      </c>
      <c r="AJ724" s="35">
        <f ca="1">AI724/MAX(AI$49:AI724)-1</f>
        <v>-0.12846818332501575</v>
      </c>
      <c r="AK724" s="32">
        <f t="shared" ca="1" si="401"/>
        <v>7961.5121309716706</v>
      </c>
      <c r="AL724" s="33">
        <f t="shared" ca="1" si="402"/>
        <v>1</v>
      </c>
      <c r="AM724" s="34">
        <f t="shared" ca="1" si="426"/>
        <v>1.8173731615444888E-2</v>
      </c>
      <c r="AN724" s="34">
        <f t="shared" ca="1" si="427"/>
        <v>318.93627676924012</v>
      </c>
      <c r="AO724" s="35">
        <f ca="1">AN724/MAX(AN$49:AN724)-1</f>
        <v>-0.12846818332501564</v>
      </c>
      <c r="AP724" s="32">
        <f t="shared" ca="1" si="403"/>
        <v>10553.492975747095</v>
      </c>
      <c r="AQ724" s="33">
        <f t="shared" ca="1" si="404"/>
        <v>1</v>
      </c>
      <c r="AR724" s="34">
        <f t="shared" ca="1" si="428"/>
        <v>1.8173731615444888E-2</v>
      </c>
      <c r="AS724" s="34">
        <f t="shared" ca="1" si="429"/>
        <v>423.10980540953619</v>
      </c>
      <c r="AT724" s="35">
        <f ca="1">AS724/MAX(AS$49:AS724)-1</f>
        <v>-0.12846818332501575</v>
      </c>
      <c r="AU724" s="32">
        <f t="shared" ca="1" si="405"/>
        <v>9738.3792317225725</v>
      </c>
      <c r="AV724" s="33">
        <f t="shared" ca="1" si="406"/>
        <v>1</v>
      </c>
      <c r="AW724" s="34">
        <f t="shared" ca="1" si="430"/>
        <v>1.5088632044917E-2</v>
      </c>
      <c r="AX724" s="34">
        <f t="shared" ca="1" si="431"/>
        <v>477.22151797082887</v>
      </c>
      <c r="AY724" s="35">
        <f ca="1">AX724/MAX(AX$49:AX724)-1</f>
        <v>-0.13110895311688542</v>
      </c>
      <c r="AZ724" s="20"/>
      <c r="BA724" s="20"/>
      <c r="BB724" s="20"/>
      <c r="BC724" s="20"/>
      <c r="BD724" s="20"/>
      <c r="BE724" s="20"/>
      <c r="BF724" s="20"/>
      <c r="BG724" s="20"/>
      <c r="BH724" s="20"/>
      <c r="BJ724" s="7">
        <f ca="1">AVERAGE(B722:B724)</f>
        <v>9594.9099339729637</v>
      </c>
      <c r="BK724" s="7">
        <f ca="1">AVERAGE(B719:B724)</f>
        <v>9120.5771379559901</v>
      </c>
      <c r="BL724" s="7">
        <f ca="1">AVERAGE(B713:B724)</f>
        <v>7573.068146529703</v>
      </c>
      <c r="BM724" s="7">
        <f ca="1">AVERAGE(B707:B724)</f>
        <v>7429.1867207637588</v>
      </c>
      <c r="BN724" s="7">
        <f ca="1">AVERAGE(B701:B724)</f>
        <v>7411.2335383139953</v>
      </c>
      <c r="BO724" s="5">
        <f ca="1">IF($B723&gt;=BJ723,$D724,$C724)*0.2+IF($B723&gt;=BK723,$D724,$C724)*0.2+IF($B723&gt;=BL723,$D724,$C724)*0.2+IF($B723&gt;=BM723,$D724,$C724)*0.2+IF($B723&gt;=BN723,$D724,$C724)*0.2</f>
        <v>1.5705651959022578E-2</v>
      </c>
      <c r="BP724" s="3">
        <f t="shared" ca="1" si="407"/>
        <v>53199.732158148821</v>
      </c>
      <c r="BQ724" s="5">
        <f ca="1">BP724/MAX($BP$36:BP724)-1</f>
        <v>-0.13058079915851151</v>
      </c>
      <c r="BR724" s="3">
        <f t="shared" ca="1" si="432"/>
        <v>617.20079770927134</v>
      </c>
      <c r="BS724" s="4">
        <f ca="1">BR724/MAX($BR$578:BR724)-1</f>
        <v>-0.13058079915851151</v>
      </c>
    </row>
    <row r="725" spans="1:71" x14ac:dyDescent="0.2">
      <c r="A725" s="15">
        <v>30436</v>
      </c>
      <c r="B725" s="18">
        <v>10072.793513963245</v>
      </c>
      <c r="C725" s="17">
        <f t="shared" ca="1" si="393"/>
        <v>5.8333333333333336E-3</v>
      </c>
      <c r="D725" s="17">
        <f ca="1">B725/B724-1</f>
        <v>9.5142061801533284E-2</v>
      </c>
      <c r="E725" s="20">
        <f t="shared" ca="1" si="394"/>
        <v>69.06124017302264</v>
      </c>
      <c r="F725" s="20">
        <f ca="1">E725/MAX(E$49:E725)-1</f>
        <v>-4.5548849360921628E-2</v>
      </c>
      <c r="G725" s="32">
        <f t="shared" ca="1" si="395"/>
        <v>9434.6767800450161</v>
      </c>
      <c r="H725" s="33">
        <f t="shared" ca="1" si="408"/>
        <v>0</v>
      </c>
      <c r="I725" s="34">
        <f t="shared" ca="1" si="409"/>
        <v>5.8333333333333336E-3</v>
      </c>
      <c r="J725" s="34">
        <f t="shared" ca="1" si="410"/>
        <v>712.08591446036075</v>
      </c>
      <c r="K725" s="35">
        <f ca="1">J725/MAX(J$49:J725)-1</f>
        <v>-0.13400894485703418</v>
      </c>
      <c r="L725" s="32">
        <f t="shared" ca="1" si="396"/>
        <v>8476.4365048176423</v>
      </c>
      <c r="M725" s="33">
        <f t="shared" ca="1" si="411"/>
        <v>1</v>
      </c>
      <c r="N725" s="34">
        <f t="shared" ca="1" si="412"/>
        <v>9.5142061801533284E-2</v>
      </c>
      <c r="O725" s="34">
        <f t="shared" ca="1" si="413"/>
        <v>393.15486084988493</v>
      </c>
      <c r="P725" s="35">
        <f ca="1">O725/MAX(O$49:O725)-1</f>
        <v>-4.554884936092185E-2</v>
      </c>
      <c r="Q725" s="32">
        <f t="shared" ca="1" si="397"/>
        <v>7519.1779788233462</v>
      </c>
      <c r="R725" s="33">
        <f t="shared" ca="1" si="414"/>
        <v>1</v>
      </c>
      <c r="S725" s="34">
        <f t="shared" ca="1" si="415"/>
        <v>9.5142061801533284E-2</v>
      </c>
      <c r="T725" s="34">
        <f t="shared" ca="1" si="416"/>
        <v>303.7287331224187</v>
      </c>
      <c r="U725" s="35">
        <f ca="1">T725/MAX(T$49:T725)-1</f>
        <v>-4.5548849360921739E-2</v>
      </c>
      <c r="V725" s="32">
        <f t="shared" ca="1" si="398"/>
        <v>9434.6767800450161</v>
      </c>
      <c r="W725" s="33">
        <f t="shared" ca="1" si="417"/>
        <v>0</v>
      </c>
      <c r="X725" s="34">
        <f t="shared" ca="1" si="418"/>
        <v>-9.5142061801533284E-2</v>
      </c>
      <c r="Y725" s="34">
        <f t="shared" ca="1" si="419"/>
        <v>158.85984738985294</v>
      </c>
      <c r="Z725" s="35">
        <f ca="1">Y725/MAX(Y$49:Y725)-1</f>
        <v>-0.23953994582728855</v>
      </c>
      <c r="AA725" s="32">
        <f t="shared" ca="1" si="399"/>
        <v>9434.6767800450161</v>
      </c>
      <c r="AB725" s="33">
        <f t="shared" ca="1" si="420"/>
        <v>0</v>
      </c>
      <c r="AC725" s="34">
        <f t="shared" ca="1" si="421"/>
        <v>5.8333333333333336E-3</v>
      </c>
      <c r="AD725" s="34">
        <f t="shared" ca="1" si="422"/>
        <v>752.77772930085791</v>
      </c>
      <c r="AE725" s="35">
        <f ca="1">AD725/MAX(AD$49:AD725)-1</f>
        <v>-0.1340089448570343</v>
      </c>
      <c r="AF725" s="32">
        <f t="shared" ca="1" si="400"/>
        <v>8476.4365048176423</v>
      </c>
      <c r="AG725" s="33">
        <f t="shared" ca="1" si="423"/>
        <v>1</v>
      </c>
      <c r="AH725" s="34">
        <f t="shared" ca="1" si="424"/>
        <v>9.5142061801533284E-2</v>
      </c>
      <c r="AI725" s="34">
        <f t="shared" ca="1" si="425"/>
        <v>436.95267051195839</v>
      </c>
      <c r="AJ725" s="35">
        <f ca="1">AI725/MAX(AI$49:AI725)-1</f>
        <v>-4.554884936092185E-2</v>
      </c>
      <c r="AK725" s="32">
        <f t="shared" ca="1" si="401"/>
        <v>8476.4365048176423</v>
      </c>
      <c r="AL725" s="33">
        <f t="shared" ca="1" si="402"/>
        <v>1</v>
      </c>
      <c r="AM725" s="34">
        <f t="shared" ca="1" si="426"/>
        <v>9.5142061801533284E-2</v>
      </c>
      <c r="AN725" s="34">
        <f t="shared" ca="1" si="427"/>
        <v>349.28053172437006</v>
      </c>
      <c r="AO725" s="35">
        <f ca="1">AN725/MAX(AN$49:AN725)-1</f>
        <v>-4.5548849360921739E-2</v>
      </c>
      <c r="AP725" s="32">
        <f t="shared" ca="1" si="403"/>
        <v>10553.492975747095</v>
      </c>
      <c r="AQ725" s="33">
        <f t="shared" ca="1" si="404"/>
        <v>1</v>
      </c>
      <c r="AR725" s="34">
        <f t="shared" ca="1" si="428"/>
        <v>9.5142061801533284E-2</v>
      </c>
      <c r="AS725" s="34">
        <f t="shared" ca="1" si="429"/>
        <v>463.36534466464502</v>
      </c>
      <c r="AT725" s="35">
        <f ca="1">AS725/MAX(AS$49:AS725)-1</f>
        <v>-4.5548849360921739E-2</v>
      </c>
      <c r="AU725" s="32">
        <f t="shared" ca="1" si="405"/>
        <v>9738.3792317225725</v>
      </c>
      <c r="AV725" s="33">
        <f t="shared" ca="1" si="406"/>
        <v>1</v>
      </c>
      <c r="AW725" s="34">
        <f t="shared" ca="1" si="430"/>
        <v>7.2814879684483302E-2</v>
      </c>
      <c r="AX725" s="34">
        <f t="shared" ca="1" si="431"/>
        <v>511.97034538472121</v>
      </c>
      <c r="AY725" s="35">
        <f ca="1">AX725/MAX(AX$49:AX725)-1</f>
        <v>-6.7840756079166731E-2</v>
      </c>
      <c r="AZ725" s="20"/>
      <c r="BA725" s="20"/>
      <c r="BB725" s="20"/>
      <c r="BC725" s="20"/>
      <c r="BD725" s="20"/>
      <c r="BE725" s="20"/>
      <c r="BF725" s="20"/>
      <c r="BG725" s="20"/>
      <c r="BH725" s="20"/>
      <c r="BJ725" s="7">
        <f ca="1">AVERAGE(B723:B725)</f>
        <v>9434.6767800450161</v>
      </c>
      <c r="BK725" s="7">
        <f ca="1">AVERAGE(B720:B725)</f>
        <v>9506.9399101656763</v>
      </c>
      <c r="BL725" s="7">
        <f ca="1">AVERAGE(B714:B725)</f>
        <v>7921.3164266477579</v>
      </c>
      <c r="BM725" s="7">
        <f ca="1">AVERAGE(B708:B725)</f>
        <v>7548.5360004953673</v>
      </c>
      <c r="BN725" s="7">
        <f ca="1">AVERAGE(B702:B725)</f>
        <v>7519.1779788233462</v>
      </c>
      <c r="BO725" s="5">
        <f ca="1">IF($B724&gt;=BJ724,$D725,$C725)*0.2+IF($B724&gt;=BK724,$D725,$C725)*0.2+IF($B724&gt;=BL724,$D725,$C725)*0.2+IF($B724&gt;=BM724,$D725,$C725)*0.2+IF($B724&gt;=BN724,$D725,$C725)*0.2</f>
        <v>7.7280316107893293E-2</v>
      </c>
      <c r="BP725" s="3">
        <f t="shared" ca="1" si="407"/>
        <v>57311.024276185817</v>
      </c>
      <c r="BQ725" s="5">
        <f ca="1">BP725/MAX($BP$36:BP725)-1</f>
        <v>-6.3391808487209267E-2</v>
      </c>
      <c r="BR725" s="3">
        <f t="shared" ca="1" si="432"/>
        <v>664.8982704582877</v>
      </c>
      <c r="BS725" s="4">
        <f ca="1">BR725/MAX($BR$578:BR725)-1</f>
        <v>-6.3391808487209378E-2</v>
      </c>
    </row>
    <row r="726" spans="1:71" x14ac:dyDescent="0.2">
      <c r="A726" s="15">
        <v>30467</v>
      </c>
      <c r="B726" s="18">
        <v>10425.676202124527</v>
      </c>
      <c r="C726" s="17">
        <f t="shared" ca="1" si="393"/>
        <v>5.8333333333333336E-3</v>
      </c>
      <c r="D726" s="17">
        <f ca="1">B726/B725-1</f>
        <v>3.5033249482589346E-2</v>
      </c>
      <c r="E726" s="20">
        <f t="shared" ca="1" si="394"/>
        <v>71.480679829581163</v>
      </c>
      <c r="F726" s="20">
        <f ca="1">E726/MAX(E$49:E726)-1</f>
        <v>-1.2111324081638397E-2</v>
      </c>
      <c r="G726" s="32">
        <f t="shared" ca="1" si="395"/>
        <v>9898.7248738357757</v>
      </c>
      <c r="H726" s="33">
        <f t="shared" ca="1" si="408"/>
        <v>1</v>
      </c>
      <c r="I726" s="34">
        <f t="shared" ca="1" si="409"/>
        <v>3.5033249482589346E-2</v>
      </c>
      <c r="J726" s="34">
        <f t="shared" ca="1" si="410"/>
        <v>737.0325979546883</v>
      </c>
      <c r="K726" s="35">
        <f ca="1">J726/MAX(J$49:J726)-1</f>
        <v>-0.1036704641725199</v>
      </c>
      <c r="L726" s="32">
        <f t="shared" ca="1" si="396"/>
        <v>8942.8038976916923</v>
      </c>
      <c r="M726" s="33">
        <f t="shared" ca="1" si="411"/>
        <v>1</v>
      </c>
      <c r="N726" s="34">
        <f t="shared" ca="1" si="412"/>
        <v>3.5033249482589346E-2</v>
      </c>
      <c r="O726" s="34">
        <f t="shared" ca="1" si="413"/>
        <v>406.92835317533167</v>
      </c>
      <c r="P726" s="35">
        <f ca="1">O726/MAX(O$49:O726)-1</f>
        <v>-1.2111324081638508E-2</v>
      </c>
      <c r="Q726" s="32">
        <f t="shared" ca="1" si="397"/>
        <v>7641.956198206376</v>
      </c>
      <c r="R726" s="33">
        <f t="shared" ca="1" si="414"/>
        <v>1</v>
      </c>
      <c r="S726" s="34">
        <f t="shared" ca="1" si="415"/>
        <v>3.5033249482589346E-2</v>
      </c>
      <c r="T726" s="34">
        <f t="shared" ca="1" si="416"/>
        <v>314.36933760492718</v>
      </c>
      <c r="U726" s="35">
        <f ca="1">T726/MAX(T$49:T726)-1</f>
        <v>-1.2111324081638508E-2</v>
      </c>
      <c r="V726" s="32">
        <f t="shared" ca="1" si="398"/>
        <v>9898.7248738357757</v>
      </c>
      <c r="W726" s="33">
        <f t="shared" ca="1" si="417"/>
        <v>1</v>
      </c>
      <c r="X726" s="34">
        <f t="shared" ca="1" si="418"/>
        <v>3.5033249482589346E-2</v>
      </c>
      <c r="Y726" s="34">
        <f t="shared" ca="1" si="419"/>
        <v>164.42522405622773</v>
      </c>
      <c r="Z726" s="35">
        <f ca="1">Y726/MAX(Y$49:Y726)-1</f>
        <v>-0.21289855902791255</v>
      </c>
      <c r="AA726" s="32">
        <f t="shared" ca="1" si="399"/>
        <v>9898.7248738357757</v>
      </c>
      <c r="AB726" s="33">
        <f t="shared" ca="1" si="420"/>
        <v>1</v>
      </c>
      <c r="AC726" s="34">
        <f t="shared" ca="1" si="421"/>
        <v>3.5033249482589346E-2</v>
      </c>
      <c r="AD726" s="34">
        <f t="shared" ca="1" si="422"/>
        <v>779.14997929639196</v>
      </c>
      <c r="AE726" s="35">
        <f ca="1">AD726/MAX(AD$49:AD726)-1</f>
        <v>-0.10367046417252002</v>
      </c>
      <c r="AF726" s="32">
        <f t="shared" ca="1" si="400"/>
        <v>8942.8038976916923</v>
      </c>
      <c r="AG726" s="33">
        <f t="shared" ca="1" si="423"/>
        <v>1</v>
      </c>
      <c r="AH726" s="34">
        <f t="shared" ca="1" si="424"/>
        <v>3.5033249482589346E-2</v>
      </c>
      <c r="AI726" s="34">
        <f t="shared" ca="1" si="425"/>
        <v>452.26054243008747</v>
      </c>
      <c r="AJ726" s="35">
        <f ca="1">AI726/MAX(AI$49:AI726)-1</f>
        <v>-1.2111324081638619E-2</v>
      </c>
      <c r="AK726" s="32">
        <f t="shared" ca="1" si="401"/>
        <v>8942.8038976916923</v>
      </c>
      <c r="AL726" s="33">
        <f t="shared" ca="1" si="402"/>
        <v>1</v>
      </c>
      <c r="AM726" s="34">
        <f t="shared" ca="1" si="426"/>
        <v>3.5033249482589346E-2</v>
      </c>
      <c r="AN726" s="34">
        <f t="shared" ca="1" si="427"/>
        <v>361.51696373168136</v>
      </c>
      <c r="AO726" s="35">
        <f ca="1">AN726/MAX(AN$49:AN726)-1</f>
        <v>-1.2111324081638508E-2</v>
      </c>
      <c r="AP726" s="32">
        <f t="shared" ca="1" si="403"/>
        <v>10072.793513963245</v>
      </c>
      <c r="AQ726" s="33">
        <f t="shared" ca="1" si="404"/>
        <v>1</v>
      </c>
      <c r="AR726" s="34">
        <f t="shared" ca="1" si="428"/>
        <v>3.5033249482589346E-2</v>
      </c>
      <c r="AS726" s="34">
        <f t="shared" ca="1" si="429"/>
        <v>479.59853838586753</v>
      </c>
      <c r="AT726" s="35">
        <f ca="1">AS726/MAX(AS$49:AS726)-1</f>
        <v>-1.2111324081638508E-2</v>
      </c>
      <c r="AU726" s="32">
        <f t="shared" ca="1" si="405"/>
        <v>9738.3792317225725</v>
      </c>
      <c r="AV726" s="33">
        <f t="shared" ca="1" si="406"/>
        <v>1</v>
      </c>
      <c r="AW726" s="34">
        <f t="shared" ca="1" si="430"/>
        <v>3.5033249482589346E-2</v>
      </c>
      <c r="AX726" s="34">
        <f t="shared" ca="1" si="431"/>
        <v>529.90633022227155</v>
      </c>
      <c r="AY726" s="35">
        <f ca="1">AX726/MAX(AX$49:AX726)-1</f>
        <v>-3.5184188729386334E-2</v>
      </c>
      <c r="AZ726" s="20"/>
      <c r="BA726" s="20"/>
      <c r="BB726" s="20"/>
      <c r="BC726" s="20"/>
      <c r="BD726" s="20"/>
      <c r="BE726" s="20"/>
      <c r="BF726" s="20"/>
      <c r="BG726" s="20"/>
      <c r="BH726" s="20"/>
      <c r="BJ726" s="7">
        <f ca="1">AVERAGE(B724:B726)</f>
        <v>9898.7248738357757</v>
      </c>
      <c r="BK726" s="7">
        <f ca="1">AVERAGE(B721:B726)</f>
        <v>9818.5520527791741</v>
      </c>
      <c r="BL726" s="7">
        <f ca="1">AVERAGE(B715:B726)</f>
        <v>8342.7992521503729</v>
      </c>
      <c r="BM726" s="7">
        <f ca="1">AVERAGE(B709:B726)</f>
        <v>7703.6960697110335</v>
      </c>
      <c r="BN726" s="7">
        <f ca="1">AVERAGE(B703:B726)</f>
        <v>7641.956198206376</v>
      </c>
      <c r="BO726" s="5">
        <f ca="1">IF($B725&gt;=BJ725,$D726,$C726)*0.2+IF($B725&gt;=BK725,$D726,$C726)*0.2+IF($B725&gt;=BL725,$D726,$C726)*0.2+IF($B725&gt;=BM725,$D726,$C726)*0.2+IF($B725&gt;=BN725,$D726,$C726)*0.2</f>
        <v>3.5033249482589346E-2</v>
      </c>
      <c r="BP726" s="3">
        <f t="shared" ca="1" si="407"/>
        <v>59318.815687756171</v>
      </c>
      <c r="BQ726" s="5">
        <f ca="1">BP726/MAX($BP$36:BP726)-1</f>
        <v>-3.0579380046504845E-2</v>
      </c>
      <c r="BR726" s="3">
        <f t="shared" ca="1" si="432"/>
        <v>688.19181744779507</v>
      </c>
      <c r="BS726" s="4">
        <f ca="1">BR726/MAX($BR$578:BR726)-1</f>
        <v>-3.0579380046504845E-2</v>
      </c>
    </row>
    <row r="727" spans="1:71" x14ac:dyDescent="0.2">
      <c r="A727" s="15">
        <v>30497</v>
      </c>
      <c r="B727" s="18">
        <v>10484.803675804194</v>
      </c>
      <c r="C727" s="17">
        <f t="shared" ca="1" si="393"/>
        <v>5.8333333333333336E-3</v>
      </c>
      <c r="D727" s="17">
        <f ca="1">B727/B726-1</f>
        <v>5.6713322506236619E-3</v>
      </c>
      <c r="E727" s="20">
        <f t="shared" ca="1" si="394"/>
        <v>71.886070514395172</v>
      </c>
      <c r="F727" s="20">
        <f ca="1">E727/MAX(E$49:E727)-1</f>
        <v>-6.5086791738766525E-3</v>
      </c>
      <c r="G727" s="32">
        <f t="shared" ca="1" si="395"/>
        <v>10327.757797297321</v>
      </c>
      <c r="H727" s="33">
        <f t="shared" ca="1" si="408"/>
        <v>1</v>
      </c>
      <c r="I727" s="34">
        <f t="shared" ca="1" si="409"/>
        <v>5.6713322506236619E-3</v>
      </c>
      <c r="J727" s="34">
        <f t="shared" ca="1" si="410"/>
        <v>741.21255469722962</v>
      </c>
      <c r="K727" s="35">
        <f ca="1">J727/MAX(J$49:J727)-1</f>
        <v>-9.8587081568795032E-2</v>
      </c>
      <c r="L727" s="32">
        <f t="shared" ca="1" si="396"/>
        <v>9322.9159405932896</v>
      </c>
      <c r="M727" s="33">
        <f t="shared" ca="1" si="411"/>
        <v>1</v>
      </c>
      <c r="N727" s="34">
        <f t="shared" ca="1" si="412"/>
        <v>5.6713322506236619E-3</v>
      </c>
      <c r="O727" s="34">
        <f t="shared" ca="1" si="413"/>
        <v>409.23617906838808</v>
      </c>
      <c r="P727" s="35">
        <f ca="1">O727/MAX(O$49:O727)-1</f>
        <v>-6.5086791738767635E-3</v>
      </c>
      <c r="Q727" s="32">
        <f t="shared" ca="1" si="397"/>
        <v>7805.8447924881884</v>
      </c>
      <c r="R727" s="33">
        <f t="shared" ca="1" si="414"/>
        <v>1</v>
      </c>
      <c r="S727" s="34">
        <f t="shared" ca="1" si="415"/>
        <v>5.6713322506236619E-3</v>
      </c>
      <c r="T727" s="34">
        <f t="shared" ca="1" si="416"/>
        <v>316.15223056789318</v>
      </c>
      <c r="U727" s="35">
        <f ca="1">T727/MAX(T$49:T727)-1</f>
        <v>-6.5086791738768746E-3</v>
      </c>
      <c r="V727" s="32">
        <f t="shared" ca="1" si="398"/>
        <v>10327.757797297321</v>
      </c>
      <c r="W727" s="33">
        <f t="shared" ca="1" si="417"/>
        <v>1</v>
      </c>
      <c r="X727" s="34">
        <f t="shared" ca="1" si="418"/>
        <v>5.6713322506236619E-3</v>
      </c>
      <c r="Y727" s="34">
        <f t="shared" ca="1" si="419"/>
        <v>165.35773413223384</v>
      </c>
      <c r="Z727" s="35">
        <f ca="1">Y727/MAX(Y$49:Y727)-1</f>
        <v>-0.20843464524121513</v>
      </c>
      <c r="AA727" s="32">
        <f t="shared" ca="1" si="399"/>
        <v>10327.757797297321</v>
      </c>
      <c r="AB727" s="33">
        <f t="shared" ca="1" si="420"/>
        <v>1</v>
      </c>
      <c r="AC727" s="34">
        <f t="shared" ca="1" si="421"/>
        <v>5.6713322506236619E-3</v>
      </c>
      <c r="AD727" s="34">
        <f t="shared" ca="1" si="422"/>
        <v>783.5687977020483</v>
      </c>
      <c r="AE727" s="35">
        <f ca="1">AD727/MAX(AD$49:AD727)-1</f>
        <v>-9.8587081568795143E-2</v>
      </c>
      <c r="AF727" s="32">
        <f t="shared" ca="1" si="400"/>
        <v>9322.9159405932896</v>
      </c>
      <c r="AG727" s="33">
        <f t="shared" ca="1" si="423"/>
        <v>1</v>
      </c>
      <c r="AH727" s="34">
        <f t="shared" ca="1" si="424"/>
        <v>5.6713322506236619E-3</v>
      </c>
      <c r="AI727" s="34">
        <f t="shared" ca="1" si="425"/>
        <v>454.82546223005579</v>
      </c>
      <c r="AJ727" s="35">
        <f ca="1">AI727/MAX(AI$49:AI727)-1</f>
        <v>-6.5086791738768746E-3</v>
      </c>
      <c r="AK727" s="32">
        <f t="shared" ca="1" si="401"/>
        <v>9322.9159405932896</v>
      </c>
      <c r="AL727" s="33">
        <f t="shared" ca="1" si="402"/>
        <v>1</v>
      </c>
      <c r="AM727" s="34">
        <f t="shared" ca="1" si="426"/>
        <v>5.6713322506236619E-3</v>
      </c>
      <c r="AN727" s="34">
        <f t="shared" ca="1" si="427"/>
        <v>363.56724654724036</v>
      </c>
      <c r="AO727" s="35">
        <f ca="1">AN727/MAX(AN$49:AN727)-1</f>
        <v>-6.5086791738768746E-3</v>
      </c>
      <c r="AP727" s="32">
        <f t="shared" ca="1" si="403"/>
        <v>10425.676202124527</v>
      </c>
      <c r="AQ727" s="33">
        <f t="shared" ca="1" si="404"/>
        <v>1</v>
      </c>
      <c r="AR727" s="34">
        <f t="shared" ca="1" si="428"/>
        <v>5.6713322506236619E-3</v>
      </c>
      <c r="AS727" s="34">
        <f t="shared" ca="1" si="429"/>
        <v>482.31850104396727</v>
      </c>
      <c r="AT727" s="35">
        <f ca="1">AS727/MAX(AS$49:AS727)-1</f>
        <v>-6.5086791738767635E-3</v>
      </c>
      <c r="AU727" s="32">
        <f t="shared" ca="1" si="405"/>
        <v>9898.7248738357757</v>
      </c>
      <c r="AV727" s="33">
        <f t="shared" ca="1" si="406"/>
        <v>1</v>
      </c>
      <c r="AW727" s="34">
        <f t="shared" ca="1" si="430"/>
        <v>5.6713322506236619E-3</v>
      </c>
      <c r="AX727" s="34">
        <f t="shared" ca="1" si="431"/>
        <v>532.9116050826708</v>
      </c>
      <c r="AY727" s="35">
        <f ca="1">AX727/MAX(AX$49:AX727)-1</f>
        <v>-2.9712397703015592E-2</v>
      </c>
      <c r="AZ727" s="20"/>
      <c r="BA727" s="20"/>
      <c r="BB727" s="20"/>
      <c r="BC727" s="20"/>
      <c r="BD727" s="20"/>
      <c r="BE727" s="20"/>
      <c r="BF727" s="20"/>
      <c r="BG727" s="20"/>
      <c r="BH727" s="20"/>
      <c r="BJ727" s="7">
        <f ca="1">AVERAGE(B725:B727)</f>
        <v>10327.757797297321</v>
      </c>
      <c r="BK727" s="7">
        <f ca="1">AVERAGE(B722:B727)</f>
        <v>9961.3338656351425</v>
      </c>
      <c r="BL727" s="7">
        <f ca="1">AVERAGE(B716:B727)</f>
        <v>8806.2370771754286</v>
      </c>
      <c r="BM727" s="7">
        <f ca="1">AVERAGE(B710:B727)</f>
        <v>7866.7191492425172</v>
      </c>
      <c r="BN727" s="7">
        <f ca="1">AVERAGE(B704:B727)</f>
        <v>7805.8447924881884</v>
      </c>
      <c r="BO727" s="5">
        <f ca="1">IF($B726&gt;=BJ726,$D727,$C727)*0.2+IF($B726&gt;=BK726,$D727,$C727)*0.2+IF($B726&gt;=BL726,$D727,$C727)*0.2+IF($B726&gt;=BM726,$D727,$C727)*0.2+IF($B726&gt;=BN726,$D727,$C727)*0.2</f>
        <v>5.6713322506236627E-3</v>
      </c>
      <c r="BP727" s="3">
        <f t="shared" ca="1" si="407"/>
        <v>59655.232400234941</v>
      </c>
      <c r="BQ727" s="5">
        <f ca="1">BP727/MAX($BP$36:BP727)-1</f>
        <v>-2.5081473620143013E-2</v>
      </c>
      <c r="BR727" s="3">
        <f t="shared" ca="1" si="432"/>
        <v>692.0947818967021</v>
      </c>
      <c r="BS727" s="4">
        <f ca="1">BR727/MAX($BR$578:BR727)-1</f>
        <v>-2.5081473620143013E-2</v>
      </c>
    </row>
    <row r="728" spans="1:71" x14ac:dyDescent="0.2">
      <c r="A728" s="15">
        <v>30528</v>
      </c>
      <c r="B728" s="18">
        <v>10492.64449789207</v>
      </c>
      <c r="C728" s="17">
        <f t="shared" ca="1" si="393"/>
        <v>5.8333333333333336E-3</v>
      </c>
      <c r="D728" s="17">
        <f ca="1">B728/B727-1</f>
        <v>7.4782726795064036E-4</v>
      </c>
      <c r="E728" s="20">
        <f t="shared" ca="1" si="394"/>
        <v>71.939828878111655</v>
      </c>
      <c r="F728" s="20">
        <f ca="1">E728/MAX(E$49:E728)-1</f>
        <v>-5.7657192736906282E-3</v>
      </c>
      <c r="G728" s="32">
        <f t="shared" ca="1" si="395"/>
        <v>10467.708125273597</v>
      </c>
      <c r="H728" s="33">
        <f t="shared" ca="1" si="408"/>
        <v>1</v>
      </c>
      <c r="I728" s="34">
        <f t="shared" ca="1" si="409"/>
        <v>7.4782726795064036E-4</v>
      </c>
      <c r="J728" s="34">
        <f t="shared" ca="1" si="410"/>
        <v>741.76685365697961</v>
      </c>
      <c r="K728" s="35">
        <f ca="1">J728/MAX(J$49:J728)-1</f>
        <v>-9.7912980408709105E-2</v>
      </c>
      <c r="L728" s="32">
        <f t="shared" ca="1" si="396"/>
        <v>9619.9380717519998</v>
      </c>
      <c r="M728" s="33">
        <f t="shared" ca="1" si="411"/>
        <v>1</v>
      </c>
      <c r="N728" s="34">
        <f t="shared" ca="1" si="412"/>
        <v>7.4782726795064036E-4</v>
      </c>
      <c r="O728" s="34">
        <f t="shared" ca="1" si="413"/>
        <v>409.54221704212733</v>
      </c>
      <c r="P728" s="35">
        <f ca="1">O728/MAX(O$49:O728)-1</f>
        <v>-5.7657192736907392E-3</v>
      </c>
      <c r="Q728" s="32">
        <f t="shared" ca="1" si="397"/>
        <v>7950.6642631969326</v>
      </c>
      <c r="R728" s="33">
        <f t="shared" ca="1" si="414"/>
        <v>1</v>
      </c>
      <c r="S728" s="34">
        <f t="shared" ca="1" si="415"/>
        <v>7.4782726795064036E-4</v>
      </c>
      <c r="T728" s="34">
        <f t="shared" ca="1" si="416"/>
        <v>316.38865782673525</v>
      </c>
      <c r="U728" s="35">
        <f ca="1">T728/MAX(T$49:T728)-1</f>
        <v>-5.7657192736908502E-3</v>
      </c>
      <c r="V728" s="32">
        <f t="shared" ca="1" si="398"/>
        <v>10467.708125273597</v>
      </c>
      <c r="W728" s="33">
        <f t="shared" ca="1" si="417"/>
        <v>1</v>
      </c>
      <c r="X728" s="34">
        <f t="shared" ca="1" si="418"/>
        <v>7.4782726795064036E-4</v>
      </c>
      <c r="Y728" s="34">
        <f t="shared" ca="1" si="419"/>
        <v>165.48139315478446</v>
      </c>
      <c r="Z728" s="35">
        <f ca="1">Y728/MAX(Y$49:Y728)-1</f>
        <v>-0.20784269108456155</v>
      </c>
      <c r="AA728" s="32">
        <f t="shared" ca="1" si="399"/>
        <v>10467.708125273597</v>
      </c>
      <c r="AB728" s="33">
        <f t="shared" ca="1" si="420"/>
        <v>1</v>
      </c>
      <c r="AC728" s="34">
        <f t="shared" ca="1" si="421"/>
        <v>7.4782726795064036E-4</v>
      </c>
      <c r="AD728" s="34">
        <f t="shared" ca="1" si="422"/>
        <v>784.15477181528524</v>
      </c>
      <c r="AE728" s="35">
        <f ca="1">AD728/MAX(AD$49:AD728)-1</f>
        <v>-9.7912980408709216E-2</v>
      </c>
      <c r="AF728" s="32">
        <f t="shared" ca="1" si="400"/>
        <v>9619.9380717519998</v>
      </c>
      <c r="AG728" s="33">
        <f t="shared" ca="1" si="423"/>
        <v>1</v>
      </c>
      <c r="AH728" s="34">
        <f t="shared" ca="1" si="424"/>
        <v>7.4782726795064036E-4</v>
      </c>
      <c r="AI728" s="34">
        <f t="shared" ca="1" si="425"/>
        <v>455.16559311286966</v>
      </c>
      <c r="AJ728" s="35">
        <f ca="1">AI728/MAX(AI$49:AI728)-1</f>
        <v>-5.7657192736908502E-3</v>
      </c>
      <c r="AK728" s="32">
        <f t="shared" ca="1" si="401"/>
        <v>9619.9380717519998</v>
      </c>
      <c r="AL728" s="33">
        <f t="shared" ca="1" si="402"/>
        <v>1</v>
      </c>
      <c r="AM728" s="34">
        <f t="shared" ca="1" si="426"/>
        <v>7.4782726795064036E-4</v>
      </c>
      <c r="AN728" s="34">
        <f t="shared" ca="1" si="427"/>
        <v>363.83913204794214</v>
      </c>
      <c r="AO728" s="35">
        <f ca="1">AN728/MAX(AN$49:AN728)-1</f>
        <v>-5.7657192736907392E-3</v>
      </c>
      <c r="AP728" s="32">
        <f t="shared" ca="1" si="403"/>
        <v>10484.803675804194</v>
      </c>
      <c r="AQ728" s="33">
        <f t="shared" ca="1" si="404"/>
        <v>1</v>
      </c>
      <c r="AR728" s="34">
        <f t="shared" ca="1" si="428"/>
        <v>7.4782726795064036E-4</v>
      </c>
      <c r="AS728" s="34">
        <f t="shared" ca="1" si="429"/>
        <v>482.67919197088503</v>
      </c>
      <c r="AT728" s="35">
        <f ca="1">AS728/MAX(AS$49:AS728)-1</f>
        <v>-5.7657192736907392E-3</v>
      </c>
      <c r="AU728" s="32">
        <f t="shared" ca="1" si="405"/>
        <v>10327.757797297321</v>
      </c>
      <c r="AV728" s="33">
        <f t="shared" ca="1" si="406"/>
        <v>1</v>
      </c>
      <c r="AW728" s="34">
        <f t="shared" ca="1" si="430"/>
        <v>7.4782726795064036E-4</v>
      </c>
      <c r="AX728" s="34">
        <f t="shared" ca="1" si="431"/>
        <v>533.310130912359</v>
      </c>
      <c r="AY728" s="35">
        <f ca="1">AX728/MAX(AX$49:AX728)-1</f>
        <v>-2.8986790176263377E-2</v>
      </c>
      <c r="AZ728" s="20"/>
      <c r="BA728" s="20"/>
      <c r="BB728" s="20"/>
      <c r="BC728" s="20"/>
      <c r="BD728" s="20"/>
      <c r="BE728" s="20"/>
      <c r="BF728" s="20"/>
      <c r="BG728" s="20"/>
      <c r="BH728" s="20"/>
      <c r="BJ728" s="7">
        <f ca="1">AVERAGE(B726:B728)</f>
        <v>10467.708125273597</v>
      </c>
      <c r="BK728" s="7">
        <f ca="1">AVERAGE(B723:B728)</f>
        <v>9951.1924526593066</v>
      </c>
      <c r="BL728" s="7">
        <f ca="1">AVERAGE(B717:B728)</f>
        <v>9200.4572625510991</v>
      </c>
      <c r="BM728" s="7">
        <f ca="1">AVERAGE(B711:B728)</f>
        <v>8042.9604323949461</v>
      </c>
      <c r="BN728" s="7">
        <f ca="1">AVERAGE(B705:B728)</f>
        <v>7950.6642631969326</v>
      </c>
      <c r="BO728" s="5">
        <f ca="1">IF($B727&gt;=BJ727,$D728,$C728)*0.2+IF($B727&gt;=BK727,$D728,$C728)*0.2+IF($B727&gt;=BL727,$D728,$C728)*0.2+IF($B727&gt;=BM727,$D728,$C728)*0.2+IF($B727&gt;=BN727,$D728,$C728)*0.2</f>
        <v>7.4782726795064036E-4</v>
      </c>
      <c r="BP728" s="3">
        <f t="shared" ca="1" si="407"/>
        <v>59699.844209699768</v>
      </c>
      <c r="BQ728" s="5">
        <f ca="1">BP728/MAX($BP$36:BP728)-1</f>
        <v>-2.4352402962085962E-2</v>
      </c>
      <c r="BR728" s="3">
        <f t="shared" ca="1" si="432"/>
        <v>692.61234924661085</v>
      </c>
      <c r="BS728" s="4">
        <f ca="1">BR728/MAX($BR$578:BR728)-1</f>
        <v>-2.4352402962085851E-2</v>
      </c>
    </row>
    <row r="729" spans="1:71" x14ac:dyDescent="0.2">
      <c r="A729" s="15">
        <v>30559</v>
      </c>
      <c r="B729" s="18">
        <v>10767.866847783318</v>
      </c>
      <c r="C729" s="17">
        <f t="shared" ca="1" si="393"/>
        <v>5.8333333333333336E-3</v>
      </c>
      <c r="D729" s="17">
        <f ca="1">B729/B728-1</f>
        <v>2.623002713439293E-2</v>
      </c>
      <c r="E729" s="20">
        <f t="shared" ca="1" si="394"/>
        <v>73.826812541628101</v>
      </c>
      <c r="F729" s="20">
        <f ca="1">E729/MAX(E$49:E729)-1</f>
        <v>0</v>
      </c>
      <c r="G729" s="32">
        <f t="shared" ca="1" si="395"/>
        <v>10581.771673826528</v>
      </c>
      <c r="H729" s="33">
        <f t="shared" ca="1" si="408"/>
        <v>1</v>
      </c>
      <c r="I729" s="34">
        <f t="shared" ca="1" si="409"/>
        <v>2.623002713439293E-2</v>
      </c>
      <c r="J729" s="34">
        <f t="shared" ca="1" si="410"/>
        <v>761.2234183557955</v>
      </c>
      <c r="K729" s="35">
        <f ca="1">J729/MAX(J$49:J729)-1</f>
        <v>-7.4251213407245831E-2</v>
      </c>
      <c r="L729" s="32">
        <f t="shared" ca="1" si="396"/>
        <v>9921.2630684598153</v>
      </c>
      <c r="M729" s="33">
        <f t="shared" ca="1" si="411"/>
        <v>1</v>
      </c>
      <c r="N729" s="34">
        <f t="shared" ca="1" si="412"/>
        <v>2.623002713439293E-2</v>
      </c>
      <c r="O729" s="34">
        <f t="shared" ca="1" si="413"/>
        <v>420.28452050782175</v>
      </c>
      <c r="P729" s="35">
        <f ca="1">O729/MAX(O$49:O729)-1</f>
        <v>0</v>
      </c>
      <c r="Q729" s="32">
        <f t="shared" ca="1" si="397"/>
        <v>8080.4421393323473</v>
      </c>
      <c r="R729" s="33">
        <f t="shared" ca="1" si="414"/>
        <v>1</v>
      </c>
      <c r="S729" s="34">
        <f t="shared" ca="1" si="415"/>
        <v>2.623002713439293E-2</v>
      </c>
      <c r="T729" s="34">
        <f t="shared" ca="1" si="416"/>
        <v>324.68754090654465</v>
      </c>
      <c r="U729" s="35">
        <f ca="1">T729/MAX(T$49:T729)-1</f>
        <v>0</v>
      </c>
      <c r="V729" s="32">
        <f t="shared" ca="1" si="398"/>
        <v>10581.771673826528</v>
      </c>
      <c r="W729" s="33">
        <f t="shared" ca="1" si="417"/>
        <v>1</v>
      </c>
      <c r="X729" s="34">
        <f t="shared" ca="1" si="418"/>
        <v>2.623002713439293E-2</v>
      </c>
      <c r="Y729" s="34">
        <f t="shared" ca="1" si="419"/>
        <v>169.8219745874716</v>
      </c>
      <c r="Z729" s="35">
        <f ca="1">Y729/MAX(Y$49:Y729)-1</f>
        <v>-0.18706438337700193</v>
      </c>
      <c r="AA729" s="32">
        <f t="shared" ca="1" si="399"/>
        <v>10581.771673826528</v>
      </c>
      <c r="AB729" s="33">
        <f t="shared" ca="1" si="420"/>
        <v>1</v>
      </c>
      <c r="AC729" s="34">
        <f t="shared" ca="1" si="421"/>
        <v>2.623002713439293E-2</v>
      </c>
      <c r="AD729" s="34">
        <f t="shared" ca="1" si="422"/>
        <v>804.72317275756382</v>
      </c>
      <c r="AE729" s="35">
        <f ca="1">AD729/MAX(AD$49:AD729)-1</f>
        <v>-7.4251213407246053E-2</v>
      </c>
      <c r="AF729" s="32">
        <f t="shared" ca="1" si="400"/>
        <v>9921.2630684598153</v>
      </c>
      <c r="AG729" s="33">
        <f t="shared" ca="1" si="423"/>
        <v>1</v>
      </c>
      <c r="AH729" s="34">
        <f t="shared" ca="1" si="424"/>
        <v>2.623002713439293E-2</v>
      </c>
      <c r="AI729" s="34">
        <f t="shared" ca="1" si="425"/>
        <v>467.1045989708623</v>
      </c>
      <c r="AJ729" s="35">
        <f ca="1">AI729/MAX(AI$49:AI729)-1</f>
        <v>0</v>
      </c>
      <c r="AK729" s="32">
        <f t="shared" ca="1" si="401"/>
        <v>9921.2630684598153</v>
      </c>
      <c r="AL729" s="33">
        <f t="shared" ca="1" si="402"/>
        <v>1</v>
      </c>
      <c r="AM729" s="34">
        <f t="shared" ca="1" si="426"/>
        <v>2.623002713439293E-2</v>
      </c>
      <c r="AN729" s="34">
        <f t="shared" ca="1" si="427"/>
        <v>373.38264235411361</v>
      </c>
      <c r="AO729" s="35">
        <f ca="1">AN729/MAX(AN$49:AN729)-1</f>
        <v>0</v>
      </c>
      <c r="AP729" s="32">
        <f t="shared" ca="1" si="403"/>
        <v>10492.64449789207</v>
      </c>
      <c r="AQ729" s="33">
        <f t="shared" ca="1" si="404"/>
        <v>1</v>
      </c>
      <c r="AR729" s="34">
        <f t="shared" ca="1" si="428"/>
        <v>2.623002713439293E-2</v>
      </c>
      <c r="AS729" s="34">
        <f t="shared" ca="1" si="429"/>
        <v>495.33988027348818</v>
      </c>
      <c r="AT729" s="35">
        <f ca="1">AS729/MAX(AS$49:AS729)-1</f>
        <v>0</v>
      </c>
      <c r="AU729" s="32">
        <f t="shared" ca="1" si="405"/>
        <v>10467.708125273597</v>
      </c>
      <c r="AV729" s="33">
        <f t="shared" ca="1" si="406"/>
        <v>1</v>
      </c>
      <c r="AW729" s="34">
        <f t="shared" ca="1" si="430"/>
        <v>2.623002713439293E-2</v>
      </c>
      <c r="AX729" s="34">
        <f t="shared" ca="1" si="431"/>
        <v>547.29887011723679</v>
      </c>
      <c r="AY729" s="35">
        <f ca="1">AX729/MAX(AX$49:AX729)-1</f>
        <v>-3.5170873347328824E-3</v>
      </c>
      <c r="AZ729" s="20"/>
      <c r="BA729" s="20"/>
      <c r="BB729" s="20"/>
      <c r="BC729" s="20"/>
      <c r="BD729" s="20"/>
      <c r="BE729" s="20"/>
      <c r="BF729" s="20"/>
      <c r="BG729" s="20"/>
      <c r="BH729" s="20"/>
      <c r="BJ729" s="7">
        <f ca="1">AVERAGE(B727:B729)</f>
        <v>10581.771673826528</v>
      </c>
      <c r="BK729" s="7">
        <f ca="1">AVERAGE(B724:B729)</f>
        <v>10240.248273831152</v>
      </c>
      <c r="BL729" s="7">
        <f ca="1">AVERAGE(B718:B729)</f>
        <v>9540.8058959673563</v>
      </c>
      <c r="BM729" s="7">
        <f ca="1">AVERAGE(B712:B729)</f>
        <v>8269.8241884172658</v>
      </c>
      <c r="BN729" s="7">
        <f ca="1">AVERAGE(B706:B729)</f>
        <v>8080.4421393323473</v>
      </c>
      <c r="BO729" s="5">
        <f ca="1">IF($B728&gt;=BJ728,$D729,$C729)*0.2+IF($B728&gt;=BK728,$D729,$C729)*0.2+IF($B728&gt;=BL728,$D729,$C729)*0.2+IF($B728&gt;=BM728,$D729,$C729)*0.2+IF($B728&gt;=BN728,$D729,$C729)*0.2</f>
        <v>2.623002713439293E-2</v>
      </c>
      <c r="BP729" s="3">
        <f t="shared" ca="1" si="407"/>
        <v>61265.77274323922</v>
      </c>
      <c r="BQ729" s="5">
        <f ca="1">BP729/MAX($BP$36:BP729)-1</f>
        <v>0</v>
      </c>
      <c r="BR729" s="3">
        <f t="shared" ca="1" si="432"/>
        <v>710.77958996096504</v>
      </c>
      <c r="BS729" s="4">
        <f ca="1">BR729/MAX($BR$578:BR729)-1</f>
        <v>0</v>
      </c>
    </row>
    <row r="730" spans="1:71" x14ac:dyDescent="0.2">
      <c r="A730" s="15">
        <v>30589</v>
      </c>
      <c r="B730" s="18">
        <v>10053.511593172891</v>
      </c>
      <c r="C730" s="17">
        <f t="shared" ca="1" si="393"/>
        <v>5.8333333333333336E-3</v>
      </c>
      <c r="D730" s="17">
        <f ca="1">B730/B729-1</f>
        <v>-6.6341390055123628E-2</v>
      </c>
      <c r="E730" s="20">
        <f t="shared" ca="1" si="394"/>
        <v>68.929039174277463</v>
      </c>
      <c r="F730" s="20">
        <f ca="1">E730/MAX(E$49:E730)-1</f>
        <v>-6.6341390055123517E-2</v>
      </c>
      <c r="G730" s="32">
        <f t="shared" ca="1" si="395"/>
        <v>10438.00764628276</v>
      </c>
      <c r="H730" s="33">
        <f t="shared" ca="1" si="408"/>
        <v>1</v>
      </c>
      <c r="I730" s="34">
        <f t="shared" ca="1" si="409"/>
        <v>-6.6341390055123628E-2</v>
      </c>
      <c r="J730" s="34">
        <f t="shared" ca="1" si="410"/>
        <v>710.72279863955907</v>
      </c>
      <c r="K730" s="35">
        <f ca="1">J730/MAX(J$49:J730)-1</f>
        <v>-0.13566667475165328</v>
      </c>
      <c r="L730" s="32">
        <f t="shared" ca="1" si="396"/>
        <v>10071.013893132753</v>
      </c>
      <c r="M730" s="33">
        <f t="shared" ca="1" si="411"/>
        <v>1</v>
      </c>
      <c r="N730" s="34">
        <f t="shared" ca="1" si="412"/>
        <v>-6.6341390055123628E-2</v>
      </c>
      <c r="O730" s="34">
        <f t="shared" ca="1" si="413"/>
        <v>392.40226119868174</v>
      </c>
      <c r="P730" s="35">
        <f ca="1">O730/MAX(O$49:O730)-1</f>
        <v>-6.6341390055123628E-2</v>
      </c>
      <c r="Q730" s="32">
        <f t="shared" ca="1" si="397"/>
        <v>8167.610721020329</v>
      </c>
      <c r="R730" s="33">
        <f t="shared" ca="1" si="414"/>
        <v>1</v>
      </c>
      <c r="S730" s="34">
        <f t="shared" ca="1" si="415"/>
        <v>-6.6341390055123628E-2</v>
      </c>
      <c r="T730" s="34">
        <f t="shared" ca="1" si="416"/>
        <v>303.14731810922467</v>
      </c>
      <c r="U730" s="35">
        <f ca="1">T730/MAX(T$49:T730)-1</f>
        <v>-6.6341390055123628E-2</v>
      </c>
      <c r="V730" s="32">
        <f t="shared" ca="1" si="398"/>
        <v>10438.00764628276</v>
      </c>
      <c r="W730" s="33">
        <f t="shared" ca="1" si="417"/>
        <v>1</v>
      </c>
      <c r="X730" s="34">
        <f t="shared" ca="1" si="418"/>
        <v>-6.6341390055123628E-2</v>
      </c>
      <c r="Y730" s="34">
        <f t="shared" ca="1" si="419"/>
        <v>158.55574873143286</v>
      </c>
      <c r="Z730" s="35">
        <f ca="1">Y730/MAX(Y$49:Y730)-1</f>
        <v>-0.24099566220909063</v>
      </c>
      <c r="AA730" s="32">
        <f t="shared" ca="1" si="399"/>
        <v>10438.00764628276</v>
      </c>
      <c r="AB730" s="33">
        <f t="shared" ca="1" si="420"/>
        <v>1</v>
      </c>
      <c r="AC730" s="34">
        <f t="shared" ca="1" si="421"/>
        <v>-6.6341390055123628E-2</v>
      </c>
      <c r="AD730" s="34">
        <f t="shared" ca="1" si="422"/>
        <v>751.33671886725767</v>
      </c>
      <c r="AE730" s="35">
        <f ca="1">AD730/MAX(AD$49:AD730)-1</f>
        <v>-0.13566667475165339</v>
      </c>
      <c r="AF730" s="32">
        <f t="shared" ca="1" si="400"/>
        <v>10071.013893132753</v>
      </c>
      <c r="AG730" s="33">
        <f t="shared" ca="1" si="423"/>
        <v>1</v>
      </c>
      <c r="AH730" s="34">
        <f t="shared" ca="1" si="424"/>
        <v>-6.6341390055123628E-2</v>
      </c>
      <c r="AI730" s="34">
        <f t="shared" ca="1" si="425"/>
        <v>436.11623057399424</v>
      </c>
      <c r="AJ730" s="35">
        <f ca="1">AI730/MAX(AI$49:AI730)-1</f>
        <v>-6.6341390055123628E-2</v>
      </c>
      <c r="AK730" s="32">
        <f t="shared" ca="1" si="401"/>
        <v>10071.013893132753</v>
      </c>
      <c r="AL730" s="33">
        <f t="shared" ca="1" si="402"/>
        <v>1</v>
      </c>
      <c r="AM730" s="34">
        <f t="shared" ca="1" si="426"/>
        <v>-6.6341390055123628E-2</v>
      </c>
      <c r="AN730" s="34">
        <f t="shared" ca="1" si="427"/>
        <v>348.61191883788666</v>
      </c>
      <c r="AO730" s="35">
        <f ca="1">AN730/MAX(AN$49:AN730)-1</f>
        <v>-6.6341390055123517E-2</v>
      </c>
      <c r="AP730" s="32">
        <f t="shared" ca="1" si="403"/>
        <v>10767.866847783318</v>
      </c>
      <c r="AQ730" s="33">
        <f t="shared" ca="1" si="404"/>
        <v>1</v>
      </c>
      <c r="AR730" s="34">
        <f t="shared" ca="1" si="428"/>
        <v>-6.6341390055123628E-2</v>
      </c>
      <c r="AS730" s="34">
        <f t="shared" ca="1" si="429"/>
        <v>462.47834406640646</v>
      </c>
      <c r="AT730" s="35">
        <f ca="1">AS730/MAX(AS$49:AS730)-1</f>
        <v>-6.6341390055123628E-2</v>
      </c>
      <c r="AU730" s="32">
        <f t="shared" ca="1" si="405"/>
        <v>10581.771673826528</v>
      </c>
      <c r="AV730" s="33">
        <f t="shared" ca="1" si="406"/>
        <v>1</v>
      </c>
      <c r="AW730" s="34">
        <f t="shared" ca="1" si="430"/>
        <v>-6.6341390055123628E-2</v>
      </c>
      <c r="AX730" s="34">
        <f t="shared" ca="1" si="431"/>
        <v>510.99030229806073</v>
      </c>
      <c r="AY730" s="35">
        <f ca="1">AX730/MAX(AX$49:AX730)-1</f>
        <v>-6.9625148927125124E-2</v>
      </c>
      <c r="AZ730" s="20"/>
      <c r="BA730" s="20"/>
      <c r="BB730" s="20"/>
      <c r="BC730" s="20"/>
      <c r="BD730" s="20"/>
      <c r="BE730" s="20"/>
      <c r="BF730" s="20"/>
      <c r="BG730" s="20"/>
      <c r="BH730" s="20"/>
      <c r="BJ730" s="7">
        <f ca="1">AVERAGE(B728:B730)</f>
        <v>10438.00764628276</v>
      </c>
      <c r="BK730" s="7">
        <f ca="1">AVERAGE(B725:B730)</f>
        <v>10382.88272179004</v>
      </c>
      <c r="BL730" s="7">
        <f ca="1">AVERAGE(B719:B730)</f>
        <v>9751.7299298730159</v>
      </c>
      <c r="BM730" s="7">
        <f ca="1">AVERAGE(B713:B730)</f>
        <v>8509.6730049498165</v>
      </c>
      <c r="BN730" s="7">
        <f ca="1">AVERAGE(B707:B730)</f>
        <v>8167.610721020329</v>
      </c>
      <c r="BO730" s="5">
        <f ca="1">IF($B729&gt;=BJ729,$D730,$C730)*0.2+IF($B729&gt;=BK729,$D730,$C730)*0.2+IF($B729&gt;=BL729,$D730,$C730)*0.2+IF($B729&gt;=BM729,$D730,$C730)*0.2+IF($B729&gt;=BN729,$D730,$C730)*0.2</f>
        <v>-6.6341390055123628E-2</v>
      </c>
      <c r="BP730" s="3">
        <f t="shared" ca="1" si="407"/>
        <v>57201.316216651423</v>
      </c>
      <c r="BQ730" s="5">
        <f ca="1">BP730/MAX($BP$36:BP730)-1</f>
        <v>-6.6341390055123628E-2</v>
      </c>
      <c r="BR730" s="3">
        <f t="shared" ca="1" si="432"/>
        <v>663.62548394014379</v>
      </c>
      <c r="BS730" s="4">
        <f ca="1">BR730/MAX($BR$578:BR730)-1</f>
        <v>-6.6341390055123628E-2</v>
      </c>
    </row>
    <row r="731" spans="1:71" x14ac:dyDescent="0.2">
      <c r="A731" s="15">
        <v>30620</v>
      </c>
      <c r="B731" s="18">
        <v>8924.5795194713173</v>
      </c>
      <c r="C731" s="17">
        <f t="shared" ca="1" si="393"/>
        <v>5.8333333333333336E-3</v>
      </c>
      <c r="D731" s="17">
        <f ca="1">B731/B730-1</f>
        <v>-0.11229231331152045</v>
      </c>
      <c r="E731" s="20">
        <f t="shared" ca="1" si="394"/>
        <v>61.188837911057433</v>
      </c>
      <c r="F731" s="20">
        <f ca="1">E731/MAX(E$49:E731)-1</f>
        <v>-0.17118407520905221</v>
      </c>
      <c r="G731" s="32">
        <f t="shared" ca="1" si="395"/>
        <v>9915.3193201425074</v>
      </c>
      <c r="H731" s="33">
        <f t="shared" ca="1" si="408"/>
        <v>0</v>
      </c>
      <c r="I731" s="34">
        <f t="shared" ca="1" si="409"/>
        <v>5.8333333333333336E-3</v>
      </c>
      <c r="J731" s="34">
        <f t="shared" ca="1" si="410"/>
        <v>714.86868163162319</v>
      </c>
      <c r="K731" s="35">
        <f ca="1">J731/MAX(J$49:J731)-1</f>
        <v>-0.13062473035437117</v>
      </c>
      <c r="L731" s="32">
        <f t="shared" ca="1" si="396"/>
        <v>10000.660565213044</v>
      </c>
      <c r="M731" s="33">
        <f t="shared" ca="1" si="411"/>
        <v>0</v>
      </c>
      <c r="N731" s="34">
        <f t="shared" ca="1" si="412"/>
        <v>5.8333333333333336E-3</v>
      </c>
      <c r="O731" s="34">
        <f t="shared" ca="1" si="413"/>
        <v>394.69127438900739</v>
      </c>
      <c r="P731" s="35">
        <f ca="1">O731/MAX(O$49:O731)-1</f>
        <v>-6.0895048163778553E-2</v>
      </c>
      <c r="Q731" s="32">
        <f t="shared" ca="1" si="397"/>
        <v>8209.280431048539</v>
      </c>
      <c r="R731" s="33">
        <f t="shared" ca="1" si="414"/>
        <v>1</v>
      </c>
      <c r="S731" s="34">
        <f t="shared" ca="1" si="415"/>
        <v>-0.11229231331152045</v>
      </c>
      <c r="T731" s="34">
        <f t="shared" ca="1" si="416"/>
        <v>269.10620448455643</v>
      </c>
      <c r="U731" s="35">
        <f ca="1">T731/MAX(T$49:T731)-1</f>
        <v>-0.17118407520905243</v>
      </c>
      <c r="V731" s="32">
        <f t="shared" ca="1" si="398"/>
        <v>9915.3193201425074</v>
      </c>
      <c r="W731" s="33">
        <f t="shared" ca="1" si="417"/>
        <v>0</v>
      </c>
      <c r="X731" s="34">
        <f t="shared" ca="1" si="418"/>
        <v>0.11229231331152045</v>
      </c>
      <c r="Y731" s="34">
        <f t="shared" ca="1" si="419"/>
        <v>176.36034054532561</v>
      </c>
      <c r="Z731" s="35">
        <f ca="1">Y731/MAX(Y$49:Y731)-1</f>
        <v>-0.15576530930507082</v>
      </c>
      <c r="AA731" s="32">
        <f t="shared" ca="1" si="399"/>
        <v>9915.3193201425074</v>
      </c>
      <c r="AB731" s="33">
        <f t="shared" ca="1" si="420"/>
        <v>0</v>
      </c>
      <c r="AC731" s="34">
        <f t="shared" ca="1" si="421"/>
        <v>5.8333333333333336E-3</v>
      </c>
      <c r="AD731" s="34">
        <f t="shared" ca="1" si="422"/>
        <v>755.71951639398333</v>
      </c>
      <c r="AE731" s="35">
        <f ca="1">AD731/MAX(AD$49:AD731)-1</f>
        <v>-0.13062473035437139</v>
      </c>
      <c r="AF731" s="32">
        <f t="shared" ca="1" si="400"/>
        <v>10000.660565213044</v>
      </c>
      <c r="AG731" s="33">
        <f t="shared" ca="1" si="423"/>
        <v>0</v>
      </c>
      <c r="AH731" s="34">
        <f t="shared" ca="1" si="424"/>
        <v>5.8333333333333336E-3</v>
      </c>
      <c r="AI731" s="34">
        <f t="shared" ca="1" si="425"/>
        <v>438.6602419190092</v>
      </c>
      <c r="AJ731" s="35">
        <f ca="1">AI731/MAX(AI$49:AI731)-1</f>
        <v>-6.0895048163778553E-2</v>
      </c>
      <c r="AK731" s="32">
        <f t="shared" ca="1" si="401"/>
        <v>10000.660565213044</v>
      </c>
      <c r="AL731" s="33">
        <f t="shared" ca="1" si="402"/>
        <v>0</v>
      </c>
      <c r="AM731" s="34">
        <f t="shared" ca="1" si="426"/>
        <v>5.8333333333333336E-3</v>
      </c>
      <c r="AN731" s="34">
        <f t="shared" ca="1" si="427"/>
        <v>350.64548836444101</v>
      </c>
      <c r="AO731" s="35">
        <f ca="1">AN731/MAX(AN$49:AN731)-1</f>
        <v>-6.0895048163778442E-2</v>
      </c>
      <c r="AP731" s="32">
        <f t="shared" ca="1" si="403"/>
        <v>10767.866847783318</v>
      </c>
      <c r="AQ731" s="33">
        <f t="shared" ca="1" si="404"/>
        <v>0</v>
      </c>
      <c r="AR731" s="34">
        <f t="shared" ca="1" si="428"/>
        <v>5.8333333333333336E-3</v>
      </c>
      <c r="AS731" s="34">
        <f t="shared" ca="1" si="429"/>
        <v>465.17613440679384</v>
      </c>
      <c r="AT731" s="35">
        <f ca="1">AS731/MAX(AS$49:AS731)-1</f>
        <v>-6.0895048163778553E-2</v>
      </c>
      <c r="AU731" s="32">
        <f t="shared" ca="1" si="405"/>
        <v>10581.771673826528</v>
      </c>
      <c r="AV731" s="33">
        <f t="shared" ca="1" si="406"/>
        <v>1</v>
      </c>
      <c r="AW731" s="34">
        <f t="shared" ca="1" si="430"/>
        <v>5.8333333333333336E-3</v>
      </c>
      <c r="AX731" s="34">
        <f t="shared" ca="1" si="431"/>
        <v>513.97107906146607</v>
      </c>
      <c r="AY731" s="35">
        <f ca="1">AX731/MAX(AX$49:AX731)-1</f>
        <v>-6.4197962295866717E-2</v>
      </c>
      <c r="AZ731" s="20"/>
      <c r="BA731" s="20"/>
      <c r="BB731" s="20"/>
      <c r="BC731" s="20"/>
      <c r="BD731" s="20"/>
      <c r="BE731" s="20"/>
      <c r="BF731" s="20"/>
      <c r="BG731" s="20"/>
      <c r="BH731" s="20"/>
      <c r="BJ731" s="7">
        <f ca="1">AVERAGE(B729:B731)</f>
        <v>9915.3193201425074</v>
      </c>
      <c r="BK731" s="7">
        <f ca="1">AVERAGE(B726:B731)</f>
        <v>10191.513722708054</v>
      </c>
      <c r="BL731" s="7">
        <f ca="1">AVERAGE(B720:B731)</f>
        <v>9849.2268164368634</v>
      </c>
      <c r="BM731" s="7">
        <f ca="1">AVERAGE(B714:B731)</f>
        <v>8678.0488586678566</v>
      </c>
      <c r="BN731" s="7">
        <f ca="1">AVERAGE(B708:B731)</f>
        <v>8209.280431048539</v>
      </c>
      <c r="BO731" s="5">
        <f ca="1">IF($B730&gt;=BJ730,$D731,$C731)*0.2+IF($B730&gt;=BK730,$D731,$C731)*0.2+IF($B730&gt;=BL730,$D731,$C731)*0.2+IF($B730&gt;=BM730,$D731,$C731)*0.2+IF($B730&gt;=BN730,$D731,$C731)*0.2</f>
        <v>-6.5042054653578943E-2</v>
      </c>
      <c r="BP731" s="3">
        <f t="shared" ca="1" si="407"/>
        <v>53480.825081031333</v>
      </c>
      <c r="BQ731" s="5">
        <f ca="1">BP731/MAX($BP$36:BP731)-1</f>
        <v>-0.12706846439094277</v>
      </c>
      <c r="BR731" s="3">
        <f t="shared" ca="1" si="432"/>
        <v>620.46191894420122</v>
      </c>
      <c r="BS731" s="4">
        <f ca="1">BR731/MAX($BR$578:BR731)-1</f>
        <v>-0.12706846439094277</v>
      </c>
    </row>
    <row r="732" spans="1:71" x14ac:dyDescent="0.2">
      <c r="A732" s="15">
        <v>30650</v>
      </c>
      <c r="B732" s="18">
        <v>9891.0318741310402</v>
      </c>
      <c r="C732" s="17">
        <f t="shared" ref="C732:C795" ca="1" si="433">C731</f>
        <v>5.8333333333333336E-3</v>
      </c>
      <c r="D732" s="17">
        <f ca="1">B732/B731-1</f>
        <v>0.10829107999443033</v>
      </c>
      <c r="E732" s="20">
        <f t="shared" ca="1" si="394"/>
        <v>67.815043252049989</v>
      </c>
      <c r="F732" s="20">
        <f ca="1">E732/MAX(E$49:E732)-1</f>
        <v>-8.143070359685789E-2</v>
      </c>
      <c r="G732" s="32">
        <f t="shared" ca="1" si="395"/>
        <v>9623.0409955917494</v>
      </c>
      <c r="H732" s="33">
        <f t="shared" ca="1" si="408"/>
        <v>0</v>
      </c>
      <c r="I732" s="34">
        <f t="shared" ca="1" si="409"/>
        <v>5.8333333333333336E-3</v>
      </c>
      <c r="J732" s="34">
        <f t="shared" ca="1" si="410"/>
        <v>719.03874894114097</v>
      </c>
      <c r="K732" s="35">
        <f ca="1">J732/MAX(J$49:J732)-1</f>
        <v>-0.12555337461477167</v>
      </c>
      <c r="L732" s="32">
        <f t="shared" ca="1" si="396"/>
        <v>9934.4144550514411</v>
      </c>
      <c r="M732" s="33">
        <f t="shared" ca="1" si="411"/>
        <v>0</v>
      </c>
      <c r="N732" s="34">
        <f t="shared" ca="1" si="412"/>
        <v>5.8333333333333336E-3</v>
      </c>
      <c r="O732" s="34">
        <f t="shared" ca="1" si="413"/>
        <v>396.99364015627663</v>
      </c>
      <c r="P732" s="35">
        <f ca="1">O732/MAX(O$49:O732)-1</f>
        <v>-5.5416935944733847E-2</v>
      </c>
      <c r="Q732" s="32">
        <f t="shared" ca="1" si="397"/>
        <v>8303.3736359605591</v>
      </c>
      <c r="R732" s="33">
        <f t="shared" ca="1" si="414"/>
        <v>1</v>
      </c>
      <c r="S732" s="34">
        <f t="shared" ca="1" si="415"/>
        <v>0.10829107999443033</v>
      </c>
      <c r="T732" s="34">
        <f t="shared" ca="1" si="416"/>
        <v>298.24800600139105</v>
      </c>
      <c r="U732" s="35">
        <f ca="1">T732/MAX(T$49:T732)-1</f>
        <v>-8.1430703596858223E-2</v>
      </c>
      <c r="V732" s="32">
        <f t="shared" ca="1" si="398"/>
        <v>9623.0409955917494</v>
      </c>
      <c r="W732" s="33">
        <f t="shared" ca="1" si="417"/>
        <v>0</v>
      </c>
      <c r="X732" s="34">
        <f t="shared" ca="1" si="418"/>
        <v>-0.10829107999443033</v>
      </c>
      <c r="Y732" s="34">
        <f t="shared" ca="1" si="419"/>
        <v>157.26208879948678</v>
      </c>
      <c r="Z732" s="35">
        <f ca="1">Y732/MAX(Y$49:Y732)-1</f>
        <v>-0.2471883957291886</v>
      </c>
      <c r="AA732" s="32">
        <f t="shared" ca="1" si="399"/>
        <v>9623.0409955917494</v>
      </c>
      <c r="AB732" s="33">
        <f t="shared" ca="1" si="420"/>
        <v>0</v>
      </c>
      <c r="AC732" s="34">
        <f t="shared" ca="1" si="421"/>
        <v>5.8333333333333336E-3</v>
      </c>
      <c r="AD732" s="34">
        <f t="shared" ca="1" si="422"/>
        <v>760.12788023961491</v>
      </c>
      <c r="AE732" s="35">
        <f ca="1">AD732/MAX(AD$49:AD732)-1</f>
        <v>-0.12555337461477178</v>
      </c>
      <c r="AF732" s="32">
        <f t="shared" ca="1" si="400"/>
        <v>9934.4144550514411</v>
      </c>
      <c r="AG732" s="33">
        <f t="shared" ca="1" si="423"/>
        <v>0</v>
      </c>
      <c r="AH732" s="34">
        <f t="shared" ca="1" si="424"/>
        <v>5.8333333333333336E-3</v>
      </c>
      <c r="AI732" s="34">
        <f t="shared" ca="1" si="425"/>
        <v>441.21909333020341</v>
      </c>
      <c r="AJ732" s="35">
        <f ca="1">AI732/MAX(AI$49:AI732)-1</f>
        <v>-5.5416935944733847E-2</v>
      </c>
      <c r="AK732" s="32">
        <f t="shared" ca="1" si="401"/>
        <v>9934.4144550514411</v>
      </c>
      <c r="AL732" s="33">
        <f t="shared" ca="1" si="402"/>
        <v>0</v>
      </c>
      <c r="AM732" s="34">
        <f t="shared" ca="1" si="426"/>
        <v>5.8333333333333336E-3</v>
      </c>
      <c r="AN732" s="34">
        <f t="shared" ca="1" si="427"/>
        <v>352.69092037990026</v>
      </c>
      <c r="AO732" s="35">
        <f ca="1">AN732/MAX(AN$49:AN732)-1</f>
        <v>-5.5416935944733736E-2</v>
      </c>
      <c r="AP732" s="32">
        <f t="shared" ca="1" si="403"/>
        <v>10767.866847783318</v>
      </c>
      <c r="AQ732" s="33">
        <f t="shared" ca="1" si="404"/>
        <v>0</v>
      </c>
      <c r="AR732" s="34">
        <f t="shared" ca="1" si="428"/>
        <v>5.8333333333333336E-3</v>
      </c>
      <c r="AS732" s="34">
        <f t="shared" ca="1" si="429"/>
        <v>467.88966185750013</v>
      </c>
      <c r="AT732" s="35">
        <f ca="1">AS732/MAX(AS$49:AS732)-1</f>
        <v>-5.5416935944733847E-2</v>
      </c>
      <c r="AU732" s="32">
        <f t="shared" ca="1" si="405"/>
        <v>10581.771673826528</v>
      </c>
      <c r="AV732" s="33">
        <f t="shared" ca="1" si="406"/>
        <v>0</v>
      </c>
      <c r="AW732" s="34">
        <f t="shared" ca="1" si="430"/>
        <v>5.8333333333333336E-3</v>
      </c>
      <c r="AX732" s="34">
        <f t="shared" ca="1" si="431"/>
        <v>516.96924368932468</v>
      </c>
      <c r="AY732" s="35">
        <f ca="1">AX732/MAX(AX$49:AX732)-1</f>
        <v>-5.8739117075925829E-2</v>
      </c>
      <c r="AZ732" s="20"/>
      <c r="BA732" s="20"/>
      <c r="BB732" s="20"/>
      <c r="BC732" s="20"/>
      <c r="BD732" s="20"/>
      <c r="BE732" s="20"/>
      <c r="BF732" s="20"/>
      <c r="BG732" s="20"/>
      <c r="BH732" s="20"/>
      <c r="BJ732" s="7">
        <f ca="1">AVERAGE(B730:B732)</f>
        <v>9623.0409955917494</v>
      </c>
      <c r="BK732" s="7">
        <f ca="1">AVERAGE(B727:B732)</f>
        <v>10102.406334709138</v>
      </c>
      <c r="BL732" s="7">
        <f ca="1">AVERAGE(B721:B732)</f>
        <v>9960.4791937441569</v>
      </c>
      <c r="BM732" s="7">
        <f ca="1">AVERAGE(B715:B732)</f>
        <v>8929.3349463366285</v>
      </c>
      <c r="BN732" s="7">
        <f ca="1">AVERAGE(B709:B732)</f>
        <v>8303.3736359605591</v>
      </c>
      <c r="BO732" s="5">
        <f ca="1">IF($B731&gt;=BJ731,$D732,$C732)*0.2+IF($B731&gt;=BK731,$D732,$C732)*0.2+IF($B731&gt;=BL731,$D732,$C732)*0.2+IF($B731&gt;=BM731,$D732,$C732)*0.2+IF($B731&gt;=BN731,$D732,$C732)*0.2</f>
        <v>4.6816431997772134E-2</v>
      </c>
      <c r="BP732" s="3">
        <f t="shared" ca="1" si="407"/>
        <v>55984.606491622188</v>
      </c>
      <c r="BQ732" s="5">
        <f ca="1">BP732/MAX($BP$36:BP732)-1</f>
        <v>-8.620092451539052E-2</v>
      </c>
      <c r="BR732" s="3">
        <f t="shared" ca="1" si="432"/>
        <v>649.50973217965964</v>
      </c>
      <c r="BS732" s="4">
        <f ca="1">BR732/MAX($BR$578:BR732)-1</f>
        <v>-8.620092451539052E-2</v>
      </c>
    </row>
    <row r="733" spans="1:71" x14ac:dyDescent="0.2">
      <c r="A733" s="15">
        <v>30681</v>
      </c>
      <c r="B733" s="18">
        <v>10427.045931196062</v>
      </c>
      <c r="C733" s="17">
        <f t="shared" ca="1" si="433"/>
        <v>5.8333333333333336E-3</v>
      </c>
      <c r="D733" s="17">
        <f ca="1">B733/B732-1</f>
        <v>5.4191924956475956E-2</v>
      </c>
      <c r="E733" s="20">
        <f t="shared" ca="1" si="394"/>
        <v>71.490070986885257</v>
      </c>
      <c r="F733" s="20">
        <f ca="1">E733/MAX(E$49:E733)-1</f>
        <v>-3.1651665218855873E-2</v>
      </c>
      <c r="G733" s="32">
        <f t="shared" ca="1" si="395"/>
        <v>9747.5524415994732</v>
      </c>
      <c r="H733" s="33">
        <f t="shared" ca="1" si="408"/>
        <v>1</v>
      </c>
      <c r="I733" s="34">
        <f t="shared" ca="1" si="409"/>
        <v>5.4191924956475956E-2</v>
      </c>
      <c r="J733" s="34">
        <f t="shared" ca="1" si="410"/>
        <v>758.00484286455765</v>
      </c>
      <c r="K733" s="35">
        <f ca="1">J733/MAX(J$49:J733)-1</f>
        <v>-7.8165428713451779E-2</v>
      </c>
      <c r="L733" s="32">
        <f t="shared" ca="1" si="396"/>
        <v>10073.765856095821</v>
      </c>
      <c r="M733" s="33">
        <f t="shared" ca="1" si="411"/>
        <v>0</v>
      </c>
      <c r="N733" s="34">
        <f t="shared" ca="1" si="412"/>
        <v>5.8333333333333336E-3</v>
      </c>
      <c r="O733" s="34">
        <f t="shared" ca="1" si="413"/>
        <v>399.30943639052157</v>
      </c>
      <c r="P733" s="35">
        <f ca="1">O733/MAX(O$49:O733)-1</f>
        <v>-4.9906868071078136E-2</v>
      </c>
      <c r="Q733" s="32">
        <f t="shared" ca="1" si="397"/>
        <v>8423.234372917168</v>
      </c>
      <c r="R733" s="33">
        <f t="shared" ca="1" si="414"/>
        <v>1</v>
      </c>
      <c r="S733" s="34">
        <f t="shared" ca="1" si="415"/>
        <v>5.4191924956475956E-2</v>
      </c>
      <c r="T733" s="34">
        <f t="shared" ca="1" si="416"/>
        <v>314.41063956103704</v>
      </c>
      <c r="U733" s="35">
        <f ca="1">T733/MAX(T$49:T733)-1</f>
        <v>-3.1651665218856095E-2</v>
      </c>
      <c r="V733" s="32">
        <f t="shared" ca="1" si="398"/>
        <v>9747.5524415994732</v>
      </c>
      <c r="W733" s="33">
        <f t="shared" ca="1" si="417"/>
        <v>1</v>
      </c>
      <c r="X733" s="34">
        <f t="shared" ca="1" si="418"/>
        <v>5.4191924956475956E-2</v>
      </c>
      <c r="Y733" s="34">
        <f t="shared" ca="1" si="419"/>
        <v>165.78442411420721</v>
      </c>
      <c r="Z733" s="35">
        <f ca="1">Y733/MAX(Y$49:Y733)-1</f>
        <v>-0.20639208576418056</v>
      </c>
      <c r="AA733" s="32">
        <f t="shared" ca="1" si="399"/>
        <v>9747.5524415994732</v>
      </c>
      <c r="AB733" s="33">
        <f t="shared" ca="1" si="420"/>
        <v>1</v>
      </c>
      <c r="AC733" s="34">
        <f t="shared" ca="1" si="421"/>
        <v>5.4191924956475956E-2</v>
      </c>
      <c r="AD733" s="34">
        <f t="shared" ca="1" si="422"/>
        <v>801.32067328288531</v>
      </c>
      <c r="AE733" s="35">
        <f ca="1">AD733/MAX(AD$49:AD733)-1</f>
        <v>-7.816542871345189E-2</v>
      </c>
      <c r="AF733" s="32">
        <f t="shared" ca="1" si="400"/>
        <v>10073.765856095821</v>
      </c>
      <c r="AG733" s="33">
        <f t="shared" ca="1" si="423"/>
        <v>0</v>
      </c>
      <c r="AH733" s="34">
        <f t="shared" ca="1" si="424"/>
        <v>5.8333333333333336E-3</v>
      </c>
      <c r="AI733" s="34">
        <f t="shared" ca="1" si="425"/>
        <v>443.79287137462961</v>
      </c>
      <c r="AJ733" s="35">
        <f ca="1">AI733/MAX(AI$49:AI733)-1</f>
        <v>-4.9906868071078136E-2</v>
      </c>
      <c r="AK733" s="32">
        <f t="shared" ca="1" si="401"/>
        <v>10073.765856095821</v>
      </c>
      <c r="AL733" s="33">
        <f t="shared" ca="1" si="402"/>
        <v>0</v>
      </c>
      <c r="AM733" s="34">
        <f t="shared" ca="1" si="426"/>
        <v>5.8333333333333336E-3</v>
      </c>
      <c r="AN733" s="34">
        <f t="shared" ca="1" si="427"/>
        <v>354.74828408211636</v>
      </c>
      <c r="AO733" s="35">
        <f ca="1">AN733/MAX(AN$49:AN733)-1</f>
        <v>-4.9906868071078025E-2</v>
      </c>
      <c r="AP733" s="32">
        <f t="shared" ca="1" si="403"/>
        <v>10053.511593172891</v>
      </c>
      <c r="AQ733" s="33">
        <f t="shared" ca="1" si="404"/>
        <v>0</v>
      </c>
      <c r="AR733" s="34">
        <f t="shared" ca="1" si="428"/>
        <v>5.8333333333333336E-3</v>
      </c>
      <c r="AS733" s="34">
        <f t="shared" ca="1" si="429"/>
        <v>470.61901821833555</v>
      </c>
      <c r="AT733" s="35">
        <f ca="1">AS733/MAX(AS$49:AS733)-1</f>
        <v>-4.9906868071078136E-2</v>
      </c>
      <c r="AU733" s="32">
        <f t="shared" ca="1" si="405"/>
        <v>10438.00764628276</v>
      </c>
      <c r="AV733" s="33">
        <f t="shared" ca="1" si="406"/>
        <v>0</v>
      </c>
      <c r="AW733" s="34">
        <f t="shared" ca="1" si="430"/>
        <v>1.792298123911899E-2</v>
      </c>
      <c r="AX733" s="34">
        <f t="shared" ca="1" si="431"/>
        <v>526.23487374517003</v>
      </c>
      <c r="AY733" s="35">
        <f ca="1">AX733/MAX(AX$49:AX733)-1</f>
        <v>-4.1868915930160955E-2</v>
      </c>
      <c r="AZ733" s="20"/>
      <c r="BA733" s="20"/>
      <c r="BB733" s="20"/>
      <c r="BC733" s="20"/>
      <c r="BD733" s="20"/>
      <c r="BE733" s="20"/>
      <c r="BF733" s="20"/>
      <c r="BG733" s="20"/>
      <c r="BH733" s="20"/>
      <c r="BJ733" s="7">
        <f ca="1">AVERAGE(B731:B733)</f>
        <v>9747.5524415994732</v>
      </c>
      <c r="BK733" s="7">
        <f ca="1">AVERAGE(B728:B733)</f>
        <v>10092.780043941117</v>
      </c>
      <c r="BL733" s="7">
        <f ca="1">AVERAGE(B722:B733)</f>
        <v>10027.056954788128</v>
      </c>
      <c r="BM733" s="7">
        <f ca="1">AVERAGE(B716:B733)</f>
        <v>9235.0847327639913</v>
      </c>
      <c r="BN733" s="7">
        <f ca="1">AVERAGE(B710:B733)</f>
        <v>8423.234372917168</v>
      </c>
      <c r="BO733" s="5">
        <f ca="1">IF($B732&gt;=BJ732,$D733,$C733)*0.2+IF($B732&gt;=BK732,$D733,$C733)*0.2+IF($B732&gt;=BL732,$D733,$C733)*0.2+IF($B732&gt;=BM732,$D733,$C733)*0.2+IF($B732&gt;=BN732,$D733,$C733)*0.2</f>
        <v>3.4848488307218907E-2</v>
      </c>
      <c r="BP733" s="3">
        <f t="shared" ca="1" si="407"/>
        <v>57935.585396329734</v>
      </c>
      <c r="BQ733" s="5">
        <f ca="1">BP733/MAX($BP$36:BP733)-1</f>
        <v>-5.4356408118217625E-2</v>
      </c>
      <c r="BR733" s="3">
        <f t="shared" ca="1" si="432"/>
        <v>672.14416448694737</v>
      </c>
      <c r="BS733" s="4">
        <f ca="1">BR733/MAX($BR$578:BR733)-1</f>
        <v>-5.4356408118217736E-2</v>
      </c>
    </row>
    <row r="734" spans="1:71" x14ac:dyDescent="0.2">
      <c r="A734" s="15">
        <v>30712</v>
      </c>
      <c r="B734" s="18">
        <v>10282.836802174552</v>
      </c>
      <c r="C734" s="17">
        <f t="shared" ca="1" si="433"/>
        <v>5.8333333333333336E-3</v>
      </c>
      <c r="D734" s="17">
        <f ca="1">B734/B733-1</f>
        <v>-1.3830295749447052E-2</v>
      </c>
      <c r="E734" s="20">
        <f t="shared" ca="1" si="394"/>
        <v>70.501342161987665</v>
      </c>
      <c r="F734" s="20">
        <f ca="1">E734/MAX(E$49:E734)-1</f>
        <v>-4.5044209077363728E-2</v>
      </c>
      <c r="G734" s="32">
        <f t="shared" ca="1" si="395"/>
        <v>10200.304869167217</v>
      </c>
      <c r="H734" s="33">
        <f t="shared" ca="1" si="408"/>
        <v>1</v>
      </c>
      <c r="I734" s="34">
        <f t="shared" ca="1" si="409"/>
        <v>-1.3830295749447052E-2</v>
      </c>
      <c r="J734" s="34">
        <f t="shared" ca="1" si="410"/>
        <v>747.52141170822767</v>
      </c>
      <c r="K734" s="35">
        <f ca="1">J734/MAX(J$49:J734)-1</f>
        <v>-9.0914673466409468E-2</v>
      </c>
      <c r="L734" s="32">
        <f t="shared" ca="1" si="396"/>
        <v>10182.279045771322</v>
      </c>
      <c r="M734" s="33">
        <f t="shared" ca="1" si="411"/>
        <v>1</v>
      </c>
      <c r="N734" s="34">
        <f t="shared" ca="1" si="412"/>
        <v>-1.3830295749447052E-2</v>
      </c>
      <c r="O734" s="34">
        <f t="shared" ca="1" si="413"/>
        <v>393.78686878969563</v>
      </c>
      <c r="P734" s="35">
        <f ca="1">O734/MAX(O$49:O734)-1</f>
        <v>-6.3046937075173504E-2</v>
      </c>
      <c r="Q734" s="32">
        <f t="shared" ca="1" si="397"/>
        <v>8546.6733479599261</v>
      </c>
      <c r="R734" s="33">
        <f t="shared" ca="1" si="414"/>
        <v>1</v>
      </c>
      <c r="S734" s="34">
        <f t="shared" ca="1" si="415"/>
        <v>-1.3830295749447052E-2</v>
      </c>
      <c r="T734" s="34">
        <f t="shared" ca="1" si="416"/>
        <v>310.06224742913508</v>
      </c>
      <c r="U734" s="35">
        <f ca="1">T734/MAX(T$49:T734)-1</f>
        <v>-4.504420907736395E-2</v>
      </c>
      <c r="V734" s="32">
        <f t="shared" ca="1" si="398"/>
        <v>10200.304869167217</v>
      </c>
      <c r="W734" s="33">
        <f t="shared" ca="1" si="417"/>
        <v>1</v>
      </c>
      <c r="X734" s="34">
        <f t="shared" ca="1" si="418"/>
        <v>-1.3830295749447052E-2</v>
      </c>
      <c r="Y734" s="34">
        <f t="shared" ca="1" si="419"/>
        <v>163.49157649805596</v>
      </c>
      <c r="Z734" s="35">
        <f ca="1">Y734/MAX(Y$49:Y734)-1</f>
        <v>-0.2173679179271637</v>
      </c>
      <c r="AA734" s="32">
        <f t="shared" ca="1" si="399"/>
        <v>10200.304869167217</v>
      </c>
      <c r="AB734" s="33">
        <f t="shared" ca="1" si="420"/>
        <v>1</v>
      </c>
      <c r="AC734" s="34">
        <f t="shared" ca="1" si="421"/>
        <v>-1.3830295749447052E-2</v>
      </c>
      <c r="AD734" s="34">
        <f t="shared" ca="1" si="422"/>
        <v>790.23817138123695</v>
      </c>
      <c r="AE734" s="35">
        <f ca="1">AD734/MAX(AD$49:AD734)-1</f>
        <v>-9.0914673466409579E-2</v>
      </c>
      <c r="AF734" s="32">
        <f t="shared" ca="1" si="400"/>
        <v>10182.279045771322</v>
      </c>
      <c r="AG734" s="33">
        <f t="shared" ca="1" si="423"/>
        <v>0</v>
      </c>
      <c r="AH734" s="34">
        <f t="shared" ca="1" si="424"/>
        <v>5.8333333333333336E-3</v>
      </c>
      <c r="AI734" s="34">
        <f t="shared" ca="1" si="425"/>
        <v>446.38166312431497</v>
      </c>
      <c r="AJ734" s="35">
        <f ca="1">AI734/MAX(AI$49:AI734)-1</f>
        <v>-4.436465813482604E-2</v>
      </c>
      <c r="AK734" s="32">
        <f t="shared" ca="1" si="401"/>
        <v>10182.279045771322</v>
      </c>
      <c r="AL734" s="33">
        <f t="shared" ca="1" si="402"/>
        <v>0.3</v>
      </c>
      <c r="AM734" s="34">
        <f t="shared" ca="1" si="426"/>
        <v>5.8333333333333336E-3</v>
      </c>
      <c r="AN734" s="34">
        <f t="shared" ca="1" si="427"/>
        <v>356.81764907259537</v>
      </c>
      <c r="AO734" s="35">
        <f ca="1">AN734/MAX(AN$49:AN734)-1</f>
        <v>-4.4364658134825929E-2</v>
      </c>
      <c r="AP734" s="32">
        <f t="shared" ca="1" si="403"/>
        <v>10427.045931196062</v>
      </c>
      <c r="AQ734" s="33">
        <f t="shared" ca="1" si="404"/>
        <v>1</v>
      </c>
      <c r="AR734" s="34">
        <f t="shared" ca="1" si="428"/>
        <v>-1.3830295749447052E-2</v>
      </c>
      <c r="AS734" s="34">
        <f t="shared" ca="1" si="429"/>
        <v>464.11021801106159</v>
      </c>
      <c r="AT734" s="35">
        <f ca="1">AS734/MAX(AS$49:AS734)-1</f>
        <v>-6.3046937075173504E-2</v>
      </c>
      <c r="AU734" s="32">
        <f t="shared" ca="1" si="405"/>
        <v>9915.3193201425074</v>
      </c>
      <c r="AV734" s="33">
        <f t="shared" ca="1" si="406"/>
        <v>0</v>
      </c>
      <c r="AW734" s="34">
        <f t="shared" ca="1" si="430"/>
        <v>-3.9984812080568598E-3</v>
      </c>
      <c r="AX734" s="34">
        <f t="shared" ca="1" si="431"/>
        <v>524.13073349147578</v>
      </c>
      <c r="AY734" s="35">
        <f ca="1">AX734/MAX(AX$49:AX734)-1</f>
        <v>-4.5699985064669324E-2</v>
      </c>
      <c r="AZ734" s="20"/>
      <c r="BA734" s="20"/>
      <c r="BB734" s="20"/>
      <c r="BC734" s="20"/>
      <c r="BD734" s="20"/>
      <c r="BE734" s="20"/>
      <c r="BF734" s="20"/>
      <c r="BG734" s="20"/>
      <c r="BH734" s="20"/>
      <c r="BJ734" s="7">
        <f ca="1">AVERAGE(B732:B734)</f>
        <v>10200.304869167217</v>
      </c>
      <c r="BK734" s="7">
        <f ca="1">AVERAGE(B729:B734)</f>
        <v>10057.812094654864</v>
      </c>
      <c r="BL734" s="7">
        <f ca="1">AVERAGE(B723:B734)</f>
        <v>10004.502273657085</v>
      </c>
      <c r="BM734" s="7">
        <f ca="1">AVERAGE(B717:B734)</f>
        <v>9486.2422065856881</v>
      </c>
      <c r="BN734" s="7">
        <f ca="1">AVERAGE(B711:B734)</f>
        <v>8546.6733479599261</v>
      </c>
      <c r="BO734" s="5">
        <f ca="1">IF($B733&gt;=BJ733,$D734,$C734)*0.2+IF($B733&gt;=BK733,$D734,$C734)*0.2+IF($B733&gt;=BL733,$D734,$C734)*0.2+IF($B733&gt;=BM733,$D734,$C734)*0.2+IF($B733&gt;=BN733,$D734,$C734)*0.2</f>
        <v>-1.3830295749447054E-2</v>
      </c>
      <c r="BP734" s="3">
        <f t="shared" ca="1" si="407"/>
        <v>57134.319115881146</v>
      </c>
      <c r="BQ734" s="5">
        <f ca="1">BP734/MAX($BP$36:BP734)-1</f>
        <v>-6.7434938667512156E-2</v>
      </c>
      <c r="BR734" s="3">
        <f t="shared" ca="1" si="432"/>
        <v>662.84821190582795</v>
      </c>
      <c r="BS734" s="4">
        <f ca="1">BR734/MAX($BR$578:BR734)-1</f>
        <v>-6.7434938667512156E-2</v>
      </c>
    </row>
    <row r="735" spans="1:71" x14ac:dyDescent="0.2">
      <c r="A735" s="15">
        <v>30741</v>
      </c>
      <c r="B735" s="18">
        <v>11360.531584268187</v>
      </c>
      <c r="C735" s="17">
        <f t="shared" ca="1" si="433"/>
        <v>5.8333333333333336E-3</v>
      </c>
      <c r="D735" s="17">
        <f ca="1">B735/B734-1</f>
        <v>0.10480520140762417</v>
      </c>
      <c r="E735" s="20">
        <f t="shared" ca="1" si="394"/>
        <v>77.890249526782611</v>
      </c>
      <c r="F735" s="20">
        <f ca="1">E735/MAX(E$49:E735)-1</f>
        <v>0</v>
      </c>
      <c r="G735" s="32">
        <f t="shared" ca="1" si="395"/>
        <v>10690.138105879601</v>
      </c>
      <c r="H735" s="33">
        <f t="shared" ca="1" si="408"/>
        <v>1</v>
      </c>
      <c r="I735" s="34">
        <f t="shared" ca="1" si="409"/>
        <v>0.10480520140762417</v>
      </c>
      <c r="J735" s="34">
        <f t="shared" ca="1" si="410"/>
        <v>825.86554381882002</v>
      </c>
      <c r="K735" s="35">
        <f ca="1">J735/MAX(J$49:J735)-1</f>
        <v>0</v>
      </c>
      <c r="L735" s="32">
        <f t="shared" ca="1" si="396"/>
        <v>10311.052852801817</v>
      </c>
      <c r="M735" s="33">
        <f t="shared" ca="1" si="411"/>
        <v>1</v>
      </c>
      <c r="N735" s="34">
        <f t="shared" ca="1" si="412"/>
        <v>0.10480520140762417</v>
      </c>
      <c r="O735" s="34">
        <f t="shared" ca="1" si="413"/>
        <v>435.05778088487733</v>
      </c>
      <c r="P735" s="35">
        <f ca="1">O735/MAX(O$49:O735)-1</f>
        <v>0</v>
      </c>
      <c r="Q735" s="32">
        <f t="shared" ca="1" si="397"/>
        <v>8741.5155289968661</v>
      </c>
      <c r="R735" s="33">
        <f t="shared" ca="1" si="414"/>
        <v>1</v>
      </c>
      <c r="S735" s="34">
        <f t="shared" ca="1" si="415"/>
        <v>0.10480520140762417</v>
      </c>
      <c r="T735" s="34">
        <f t="shared" ca="1" si="416"/>
        <v>342.55838371984618</v>
      </c>
      <c r="U735" s="35">
        <f ca="1">T735/MAX(T$49:T735)-1</f>
        <v>0</v>
      </c>
      <c r="V735" s="32">
        <f t="shared" ca="1" si="398"/>
        <v>10690.138105879601</v>
      </c>
      <c r="W735" s="33">
        <f t="shared" ca="1" si="417"/>
        <v>1</v>
      </c>
      <c r="X735" s="34">
        <f t="shared" ca="1" si="418"/>
        <v>0.10480520140762417</v>
      </c>
      <c r="Y735" s="34">
        <f t="shared" ca="1" si="419"/>
        <v>180.62634410138472</v>
      </c>
      <c r="Z735" s="35">
        <f ca="1">Y735/MAX(Y$49:Y735)-1</f>
        <v>-0.1353440049374518</v>
      </c>
      <c r="AA735" s="32">
        <f t="shared" ca="1" si="399"/>
        <v>10690.138105879601</v>
      </c>
      <c r="AB735" s="33">
        <f t="shared" ca="1" si="420"/>
        <v>1</v>
      </c>
      <c r="AC735" s="34">
        <f t="shared" ca="1" si="421"/>
        <v>0.10480520140762417</v>
      </c>
      <c r="AD735" s="34">
        <f t="shared" ca="1" si="422"/>
        <v>873.05924209284012</v>
      </c>
      <c r="AE735" s="35">
        <f ca="1">AD735/MAX(AD$49:AD735)-1</f>
        <v>0</v>
      </c>
      <c r="AF735" s="32">
        <f t="shared" ca="1" si="400"/>
        <v>10311.052852801817</v>
      </c>
      <c r="AG735" s="33">
        <f t="shared" ca="1" si="423"/>
        <v>0</v>
      </c>
      <c r="AH735" s="34">
        <f t="shared" ca="1" si="424"/>
        <v>5.8333333333333336E-3</v>
      </c>
      <c r="AI735" s="34">
        <f t="shared" ca="1" si="425"/>
        <v>448.98555615920679</v>
      </c>
      <c r="AJ735" s="35">
        <f ca="1">AI735/MAX(AI$49:AI735)-1</f>
        <v>-3.8790118640612548E-2</v>
      </c>
      <c r="AK735" s="32">
        <f t="shared" ca="1" si="401"/>
        <v>10311.052852801817</v>
      </c>
      <c r="AL735" s="33">
        <f t="shared" ca="1" si="402"/>
        <v>0.6</v>
      </c>
      <c r="AM735" s="34">
        <f t="shared" ca="1" si="426"/>
        <v>5.8333333333333336E-3</v>
      </c>
      <c r="AN735" s="34">
        <f t="shared" ca="1" si="427"/>
        <v>358.89908535885218</v>
      </c>
      <c r="AO735" s="35">
        <f ca="1">AN735/MAX(AN$49:AN735)-1</f>
        <v>-3.8790118640612437E-2</v>
      </c>
      <c r="AP735" s="32">
        <f t="shared" ca="1" si="403"/>
        <v>10427.045931196062</v>
      </c>
      <c r="AQ735" s="33">
        <f t="shared" ca="1" si="404"/>
        <v>1</v>
      </c>
      <c r="AR735" s="34">
        <f t="shared" ca="1" si="428"/>
        <v>0.10480520140762417</v>
      </c>
      <c r="AS735" s="34">
        <f t="shared" ca="1" si="429"/>
        <v>512.75138288504729</v>
      </c>
      <c r="AT735" s="35">
        <f ca="1">AS735/MAX(AS$49:AS735)-1</f>
        <v>0</v>
      </c>
      <c r="AU735" s="32">
        <f t="shared" ca="1" si="405"/>
        <v>10200.304869167217</v>
      </c>
      <c r="AV735" s="33">
        <f t="shared" ca="1" si="406"/>
        <v>1</v>
      </c>
      <c r="AW735" s="34">
        <f t="shared" ca="1" si="430"/>
        <v>5.531926737047875E-2</v>
      </c>
      <c r="AX735" s="34">
        <f t="shared" ca="1" si="431"/>
        <v>553.12526167457588</v>
      </c>
      <c r="AY735" s="35">
        <f ca="1">AX735/MAX(AX$49:AX735)-1</f>
        <v>0</v>
      </c>
      <c r="AZ735" s="20"/>
      <c r="BA735" s="20"/>
      <c r="BB735" s="20"/>
      <c r="BC735" s="20"/>
      <c r="BD735" s="20"/>
      <c r="BE735" s="20"/>
      <c r="BF735" s="20"/>
      <c r="BG735" s="20"/>
      <c r="BH735" s="20"/>
      <c r="BJ735" s="7">
        <f ca="1">AVERAGE(B733:B735)</f>
        <v>10690.138105879601</v>
      </c>
      <c r="BK735" s="7">
        <f ca="1">AVERAGE(B730:B735)</f>
        <v>10156.589550735676</v>
      </c>
      <c r="BL735" s="7">
        <f ca="1">AVERAGE(B724:B735)</f>
        <v>10198.418912283412</v>
      </c>
      <c r="BM735" s="7">
        <f ca="1">AVERAGE(B718:B735)</f>
        <v>9746.0671142234623</v>
      </c>
      <c r="BN735" s="7">
        <f ca="1">AVERAGE(B712:B735)</f>
        <v>8741.5155289968661</v>
      </c>
      <c r="BO735" s="5">
        <f ca="1">IF($B734&gt;=BJ734,$D735,$C735)*0.2+IF($B734&gt;=BK734,$D735,$C735)*0.2+IF($B734&gt;=BL734,$D735,$C735)*0.2+IF($B734&gt;=BM734,$D735,$C735)*0.2+IF($B734&gt;=BN734,$D735,$C735)*0.2</f>
        <v>0.10480520140762417</v>
      </c>
      <c r="BP735" s="3">
        <f t="shared" ca="1" si="407"/>
        <v>63122.292938108541</v>
      </c>
      <c r="BQ735" s="5">
        <f ca="1">BP735/MAX($BP$36:BP735)-1</f>
        <v>0</v>
      </c>
      <c r="BR735" s="3">
        <f t="shared" ca="1" si="432"/>
        <v>732.31815225730179</v>
      </c>
      <c r="BS735" s="4">
        <f ca="1">BR735/MAX($BR$578:BR735)-1</f>
        <v>0</v>
      </c>
    </row>
    <row r="736" spans="1:71" x14ac:dyDescent="0.2">
      <c r="A736" s="15">
        <v>30772</v>
      </c>
      <c r="B736" s="18">
        <v>11574.865894354865</v>
      </c>
      <c r="C736" s="17">
        <f t="shared" ca="1" si="433"/>
        <v>5.8333333333333336E-3</v>
      </c>
      <c r="D736" s="17">
        <f ca="1">B736/B735-1</f>
        <v>1.8866574024008154E-2</v>
      </c>
      <c r="E736" s="20">
        <f t="shared" ca="1" si="394"/>
        <v>79.359771685228125</v>
      </c>
      <c r="F736" s="20">
        <f ca="1">E736/MAX(E$49:E736)-1</f>
        <v>0</v>
      </c>
      <c r="G736" s="32">
        <f t="shared" ca="1" si="395"/>
        <v>11072.744760265867</v>
      </c>
      <c r="H736" s="33">
        <f t="shared" ca="1" si="408"/>
        <v>1</v>
      </c>
      <c r="I736" s="34">
        <f t="shared" ca="1" si="409"/>
        <v>1.8866574024008154E-2</v>
      </c>
      <c r="J736" s="34">
        <f t="shared" ca="1" si="410"/>
        <v>841.44679723515549</v>
      </c>
      <c r="K736" s="35">
        <f ca="1">J736/MAX(J$49:J736)-1</f>
        <v>0</v>
      </c>
      <c r="L736" s="32">
        <f t="shared" ca="1" si="396"/>
        <v>10425.971822024851</v>
      </c>
      <c r="M736" s="33">
        <f t="shared" ca="1" si="411"/>
        <v>1</v>
      </c>
      <c r="N736" s="34">
        <f t="shared" ca="1" si="412"/>
        <v>1.8866574024008154E-2</v>
      </c>
      <c r="O736" s="34">
        <f t="shared" ca="1" si="413"/>
        <v>443.26583071266259</v>
      </c>
      <c r="P736" s="35">
        <f ca="1">O736/MAX(O$49:O736)-1</f>
        <v>0</v>
      </c>
      <c r="Q736" s="32">
        <f t="shared" ca="1" si="397"/>
        <v>8984.7919039455301</v>
      </c>
      <c r="R736" s="33">
        <f t="shared" ca="1" si="414"/>
        <v>1</v>
      </c>
      <c r="S736" s="34">
        <f t="shared" ca="1" si="415"/>
        <v>1.8866574024008154E-2</v>
      </c>
      <c r="T736" s="34">
        <f t="shared" ca="1" si="416"/>
        <v>349.02128682384125</v>
      </c>
      <c r="U736" s="35">
        <f ca="1">T736/MAX(T$49:T736)-1</f>
        <v>0</v>
      </c>
      <c r="V736" s="32">
        <f t="shared" ca="1" si="398"/>
        <v>11072.744760265867</v>
      </c>
      <c r="W736" s="33">
        <f t="shared" ca="1" si="417"/>
        <v>1</v>
      </c>
      <c r="X736" s="34">
        <f t="shared" ca="1" si="418"/>
        <v>1.8866574024008154E-2</v>
      </c>
      <c r="Y736" s="34">
        <f t="shared" ca="1" si="419"/>
        <v>184.03414439305945</v>
      </c>
      <c r="Z736" s="35">
        <f ca="1">Y736/MAX(Y$49:Y736)-1</f>
        <v>-0.11903090860130194</v>
      </c>
      <c r="AA736" s="32">
        <f t="shared" ca="1" si="399"/>
        <v>11072.744760265867</v>
      </c>
      <c r="AB736" s="33">
        <f t="shared" ca="1" si="420"/>
        <v>1</v>
      </c>
      <c r="AC736" s="34">
        <f t="shared" ca="1" si="421"/>
        <v>1.8866574024008154E-2</v>
      </c>
      <c r="AD736" s="34">
        <f t="shared" ca="1" si="422"/>
        <v>889.53087891112909</v>
      </c>
      <c r="AE736" s="35">
        <f ca="1">AD736/MAX(AD$49:AD736)-1</f>
        <v>0</v>
      </c>
      <c r="AF736" s="32">
        <f t="shared" ca="1" si="400"/>
        <v>10425.971822024851</v>
      </c>
      <c r="AG736" s="33">
        <f t="shared" ca="1" si="423"/>
        <v>1</v>
      </c>
      <c r="AH736" s="34">
        <f t="shared" ca="1" si="424"/>
        <v>1.8866574024008154E-2</v>
      </c>
      <c r="AI736" s="34">
        <f t="shared" ca="1" si="425"/>
        <v>457.45637539019492</v>
      </c>
      <c r="AJ736" s="35">
        <f ca="1">AI736/MAX(AI$49:AI736)-1</f>
        <v>-2.0655381261337591E-2</v>
      </c>
      <c r="AK736" s="32">
        <f t="shared" ca="1" si="401"/>
        <v>10425.971822024851</v>
      </c>
      <c r="AL736" s="33">
        <f t="shared" ca="1" si="402"/>
        <v>1</v>
      </c>
      <c r="AM736" s="34">
        <f t="shared" ca="1" si="426"/>
        <v>1.8866574024008154E-2</v>
      </c>
      <c r="AN736" s="34">
        <f t="shared" ca="1" si="427"/>
        <v>365.67028151992378</v>
      </c>
      <c r="AO736" s="35">
        <f ca="1">AN736/MAX(AN$49:AN736)-1</f>
        <v>-2.065538126133748E-2</v>
      </c>
      <c r="AP736" s="32">
        <f t="shared" ca="1" si="403"/>
        <v>11360.531584268187</v>
      </c>
      <c r="AQ736" s="33">
        <f t="shared" ca="1" si="404"/>
        <v>1</v>
      </c>
      <c r="AR736" s="34">
        <f t="shared" ca="1" si="428"/>
        <v>1.8866574024008154E-2</v>
      </c>
      <c r="AS736" s="34">
        <f t="shared" ca="1" si="429"/>
        <v>522.42524480616055</v>
      </c>
      <c r="AT736" s="35">
        <f ca="1">AS736/MAX(AS$49:AS736)-1</f>
        <v>0</v>
      </c>
      <c r="AU736" s="32">
        <f t="shared" ca="1" si="405"/>
        <v>10690.138105879601</v>
      </c>
      <c r="AV736" s="33">
        <f t="shared" ca="1" si="406"/>
        <v>1</v>
      </c>
      <c r="AW736" s="34">
        <f t="shared" ca="1" si="430"/>
        <v>1.8866574024008154E-2</v>
      </c>
      <c r="AX736" s="34">
        <f t="shared" ca="1" si="431"/>
        <v>563.56084036850814</v>
      </c>
      <c r="AY736" s="35">
        <f ca="1">AX736/MAX(AX$49:AX736)-1</f>
        <v>0</v>
      </c>
      <c r="AZ736" s="20"/>
      <c r="BA736" s="20"/>
      <c r="BB736" s="20"/>
      <c r="BC736" s="20"/>
      <c r="BD736" s="20"/>
      <c r="BE736" s="20"/>
      <c r="BF736" s="20"/>
      <c r="BG736" s="20"/>
      <c r="BH736" s="20"/>
      <c r="BJ736" s="7">
        <f ca="1">AVERAGE(B734:B736)</f>
        <v>11072.744760265867</v>
      </c>
      <c r="BK736" s="7">
        <f ca="1">AVERAGE(B731:B736)</f>
        <v>10410.148600932671</v>
      </c>
      <c r="BL736" s="7">
        <f ca="1">AVERAGE(B725:B736)</f>
        <v>10396.515661361356</v>
      </c>
      <c r="BM736" s="7">
        <f ca="1">AVERAGE(B719:B736)</f>
        <v>9971.2028202262336</v>
      </c>
      <c r="BN736" s="7">
        <f ca="1">AVERAGE(B713:B736)</f>
        <v>8984.7919039455301</v>
      </c>
      <c r="BO736" s="5">
        <f ca="1">IF($B735&gt;=BJ735,$D736,$C736)*0.2+IF($B735&gt;=BK735,$D736,$C736)*0.2+IF($B735&gt;=BL735,$D736,$C736)*0.2+IF($B735&gt;=BM735,$D736,$C736)*0.2+IF($B735&gt;=BN735,$D736,$C736)*0.2</f>
        <v>1.8866574024008154E-2</v>
      </c>
      <c r="BP736" s="3">
        <f t="shared" ca="1" si="407"/>
        <v>64313.194350390491</v>
      </c>
      <c r="BQ736" s="5">
        <f ca="1">BP736/MAX($BP$36:BP736)-1</f>
        <v>0</v>
      </c>
      <c r="BR736" s="3">
        <f t="shared" ca="1" si="432"/>
        <v>746.13448688598908</v>
      </c>
      <c r="BS736" s="4">
        <f ca="1">BR736/MAX($BR$578:BR736)-1</f>
        <v>0</v>
      </c>
    </row>
    <row r="737" spans="1:71" x14ac:dyDescent="0.2">
      <c r="A737" s="15">
        <v>30802</v>
      </c>
      <c r="B737" s="18">
        <v>11674.885117297412</v>
      </c>
      <c r="C737" s="17">
        <f t="shared" ca="1" si="433"/>
        <v>5.8333333333333336E-3</v>
      </c>
      <c r="D737" s="17">
        <f ca="1">B737/B736-1</f>
        <v>8.6410696983820756E-3</v>
      </c>
      <c r="E737" s="20">
        <f t="shared" ca="1" si="394"/>
        <v>80.045525003607864</v>
      </c>
      <c r="F737" s="20">
        <f ca="1">E737/MAX(E$49:E737)-1</f>
        <v>0</v>
      </c>
      <c r="G737" s="32">
        <f t="shared" ca="1" si="395"/>
        <v>11536.760865306822</v>
      </c>
      <c r="H737" s="33">
        <f t="shared" ca="1" si="408"/>
        <v>1</v>
      </c>
      <c r="I737" s="34">
        <f t="shared" ca="1" si="409"/>
        <v>8.6410696983820756E-3</v>
      </c>
      <c r="J737" s="34">
        <f t="shared" ca="1" si="410"/>
        <v>848.71779765754479</v>
      </c>
      <c r="K737" s="35">
        <f ca="1">J737/MAX(J$49:J737)-1</f>
        <v>0</v>
      </c>
      <c r="L737" s="32">
        <f t="shared" ca="1" si="396"/>
        <v>10544.979966174173</v>
      </c>
      <c r="M737" s="33">
        <f t="shared" ca="1" si="411"/>
        <v>1</v>
      </c>
      <c r="N737" s="34">
        <f t="shared" ca="1" si="412"/>
        <v>8.6410696983820756E-3</v>
      </c>
      <c r="O737" s="34">
        <f t="shared" ca="1" si="413"/>
        <v>447.09612165076192</v>
      </c>
      <c r="P737" s="35">
        <f ca="1">O737/MAX(O$49:O737)-1</f>
        <v>0</v>
      </c>
      <c r="Q737" s="32">
        <f t="shared" ca="1" si="397"/>
        <v>9225.6698608101451</v>
      </c>
      <c r="R737" s="33">
        <f t="shared" ca="1" si="414"/>
        <v>1</v>
      </c>
      <c r="S737" s="34">
        <f t="shared" ca="1" si="415"/>
        <v>8.6410696983820756E-3</v>
      </c>
      <c r="T737" s="34">
        <f t="shared" ca="1" si="416"/>
        <v>352.03720408950505</v>
      </c>
      <c r="U737" s="35">
        <f ca="1">T737/MAX(T$49:T737)-1</f>
        <v>0</v>
      </c>
      <c r="V737" s="32">
        <f t="shared" ca="1" si="398"/>
        <v>11536.760865306822</v>
      </c>
      <c r="W737" s="33">
        <f t="shared" ca="1" si="417"/>
        <v>1</v>
      </c>
      <c r="X737" s="34">
        <f t="shared" ca="1" si="418"/>
        <v>8.6410696983820756E-3</v>
      </c>
      <c r="Y737" s="34">
        <f t="shared" ca="1" si="419"/>
        <v>185.62439626164198</v>
      </c>
      <c r="Z737" s="35">
        <f ca="1">Y737/MAX(Y$49:Y737)-1</f>
        <v>-0.11141839328040548</v>
      </c>
      <c r="AA737" s="32">
        <f t="shared" ca="1" si="399"/>
        <v>11536.760865306822</v>
      </c>
      <c r="AB737" s="33">
        <f t="shared" ca="1" si="420"/>
        <v>1</v>
      </c>
      <c r="AC737" s="34">
        <f t="shared" ca="1" si="421"/>
        <v>8.6410696983820756E-3</v>
      </c>
      <c r="AD737" s="34">
        <f t="shared" ca="1" si="422"/>
        <v>897.21737723466322</v>
      </c>
      <c r="AE737" s="35">
        <f ca="1">AD737/MAX(AD$49:AD737)-1</f>
        <v>0</v>
      </c>
      <c r="AF737" s="32">
        <f t="shared" ca="1" si="400"/>
        <v>10544.979966174173</v>
      </c>
      <c r="AG737" s="33">
        <f t="shared" ca="1" si="423"/>
        <v>1</v>
      </c>
      <c r="AH737" s="34">
        <f t="shared" ca="1" si="424"/>
        <v>8.6410696983820756E-3</v>
      </c>
      <c r="AI737" s="34">
        <f t="shared" ca="1" si="425"/>
        <v>461.40928781391085</v>
      </c>
      <c r="AJ737" s="35">
        <f ca="1">AI737/MAX(AI$49:AI737)-1</f>
        <v>-1.2192796152081353E-2</v>
      </c>
      <c r="AK737" s="32">
        <f t="shared" ca="1" si="401"/>
        <v>10544.979966174173</v>
      </c>
      <c r="AL737" s="33">
        <f t="shared" ca="1" si="402"/>
        <v>1</v>
      </c>
      <c r="AM737" s="34">
        <f t="shared" ca="1" si="426"/>
        <v>8.6410696983820756E-3</v>
      </c>
      <c r="AN737" s="34">
        <f t="shared" ca="1" si="427"/>
        <v>368.83006390916444</v>
      </c>
      <c r="AO737" s="35">
        <f ca="1">AN737/MAX(AN$49:AN737)-1</f>
        <v>-1.2192796152081242E-2</v>
      </c>
      <c r="AP737" s="32">
        <f t="shared" ca="1" si="403"/>
        <v>11574.865894354865</v>
      </c>
      <c r="AQ737" s="33">
        <f t="shared" ca="1" si="404"/>
        <v>1</v>
      </c>
      <c r="AR737" s="34">
        <f t="shared" ca="1" si="428"/>
        <v>8.6410696983820756E-3</v>
      </c>
      <c r="AS737" s="34">
        <f t="shared" ca="1" si="429"/>
        <v>526.93955775872485</v>
      </c>
      <c r="AT737" s="35">
        <f ca="1">AS737/MAX(AS$49:AS737)-1</f>
        <v>0</v>
      </c>
      <c r="AU737" s="32">
        <f t="shared" ca="1" si="405"/>
        <v>11072.744760265867</v>
      </c>
      <c r="AV737" s="33">
        <f t="shared" ca="1" si="406"/>
        <v>1</v>
      </c>
      <c r="AW737" s="34">
        <f t="shared" ca="1" si="430"/>
        <v>8.6410696983820756E-3</v>
      </c>
      <c r="AX737" s="34">
        <f t="shared" ca="1" si="431"/>
        <v>568.43060886941123</v>
      </c>
      <c r="AY737" s="35">
        <f ca="1">AX737/MAX(AX$49:AX737)-1</f>
        <v>0</v>
      </c>
      <c r="AZ737" s="20"/>
      <c r="BA737" s="20"/>
      <c r="BB737" s="20"/>
      <c r="BC737" s="20"/>
      <c r="BD737" s="20"/>
      <c r="BE737" s="20"/>
      <c r="BF737" s="20"/>
      <c r="BG737" s="20"/>
      <c r="BH737" s="20"/>
      <c r="BJ737" s="7">
        <f ca="1">AVERAGE(B735:B737)</f>
        <v>11536.760865306822</v>
      </c>
      <c r="BK737" s="7">
        <f ca="1">AVERAGE(B732:B737)</f>
        <v>10868.53286723702</v>
      </c>
      <c r="BL737" s="7">
        <f ca="1">AVERAGE(B726:B737)</f>
        <v>10530.023294972538</v>
      </c>
      <c r="BM737" s="7">
        <f ca="1">AVERAGE(B720:B737)</f>
        <v>10188.995500036915</v>
      </c>
      <c r="BN737" s="7">
        <f ca="1">AVERAGE(B714:B737)</f>
        <v>9225.6698608101451</v>
      </c>
      <c r="BO737" s="5">
        <f ca="1">IF($B736&gt;=BJ736,$D737,$C737)*0.2+IF($B736&gt;=BK736,$D737,$C737)*0.2+IF($B736&gt;=BL736,$D737,$C737)*0.2+IF($B736&gt;=BM736,$D737,$C737)*0.2+IF($B736&gt;=BN736,$D737,$C737)*0.2</f>
        <v>8.6410696983820756E-3</v>
      </c>
      <c r="BP737" s="3">
        <f t="shared" ca="1" si="407"/>
        <v>64868.929145297807</v>
      </c>
      <c r="BQ737" s="5">
        <f ca="1">BP737/MAX($BP$36:BP737)-1</f>
        <v>0</v>
      </c>
      <c r="BR737" s="3">
        <f t="shared" ca="1" si="432"/>
        <v>752.58188699153743</v>
      </c>
      <c r="BS737" s="4">
        <f ca="1">BR737/MAX($BR$578:BR737)-1</f>
        <v>0</v>
      </c>
    </row>
    <row r="738" spans="1:71" x14ac:dyDescent="0.2">
      <c r="A738" s="15">
        <v>30833</v>
      </c>
      <c r="B738" s="18">
        <v>11494.672147524107</v>
      </c>
      <c r="C738" s="17">
        <f t="shared" ca="1" si="433"/>
        <v>5.8333333333333336E-3</v>
      </c>
      <c r="D738" s="17">
        <f ca="1">B738/B737-1</f>
        <v>-1.5435952299547973E-2</v>
      </c>
      <c r="E738" s="20">
        <f t="shared" ca="1" si="394"/>
        <v>78.809946097859893</v>
      </c>
      <c r="F738" s="20">
        <f ca="1">E738/MAX(E$49:E738)-1</f>
        <v>-1.5435952299548084E-2</v>
      </c>
      <c r="G738" s="32">
        <f t="shared" ca="1" si="395"/>
        <v>11581.474386392127</v>
      </c>
      <c r="H738" s="33">
        <f t="shared" ca="1" si="408"/>
        <v>1</v>
      </c>
      <c r="I738" s="34">
        <f t="shared" ca="1" si="409"/>
        <v>-1.5435952299547973E-2</v>
      </c>
      <c r="J738" s="34">
        <f t="shared" ca="1" si="410"/>
        <v>835.61703021712549</v>
      </c>
      <c r="K738" s="35">
        <f ca="1">J738/MAX(J$49:J738)-1</f>
        <v>-1.5435952299547973E-2</v>
      </c>
      <c r="L738" s="32">
        <f t="shared" ca="1" si="396"/>
        <v>10645.182731137375</v>
      </c>
      <c r="M738" s="33">
        <f t="shared" ca="1" si="411"/>
        <v>1</v>
      </c>
      <c r="N738" s="34">
        <f t="shared" ca="1" si="412"/>
        <v>-1.5435952299547973E-2</v>
      </c>
      <c r="O738" s="34">
        <f t="shared" ca="1" si="413"/>
        <v>440.19476724364785</v>
      </c>
      <c r="P738" s="35">
        <f ca="1">O738/MAX(O$49:O738)-1</f>
        <v>-1.5435952299547973E-2</v>
      </c>
      <c r="Q738" s="32">
        <f t="shared" ca="1" si="397"/>
        <v>9480.9527712864383</v>
      </c>
      <c r="R738" s="33">
        <f t="shared" ca="1" si="414"/>
        <v>1</v>
      </c>
      <c r="S738" s="34">
        <f t="shared" ca="1" si="415"/>
        <v>-1.5435952299547973E-2</v>
      </c>
      <c r="T738" s="34">
        <f t="shared" ca="1" si="416"/>
        <v>346.60317459951324</v>
      </c>
      <c r="U738" s="35">
        <f ca="1">T738/MAX(T$49:T738)-1</f>
        <v>-1.5435952299547862E-2</v>
      </c>
      <c r="V738" s="32">
        <f t="shared" ca="1" si="398"/>
        <v>11581.474386392127</v>
      </c>
      <c r="W738" s="33">
        <f t="shared" ca="1" si="417"/>
        <v>1</v>
      </c>
      <c r="X738" s="34">
        <f t="shared" ca="1" si="418"/>
        <v>-1.5435952299547973E-2</v>
      </c>
      <c r="Y738" s="34">
        <f t="shared" ca="1" si="419"/>
        <v>182.75910693531489</v>
      </c>
      <c r="Z738" s="35">
        <f ca="1">Y738/MAX(Y$49:Y738)-1</f>
        <v>-0.12513449657598474</v>
      </c>
      <c r="AA738" s="32">
        <f t="shared" ca="1" si="399"/>
        <v>11581.474386392127</v>
      </c>
      <c r="AB738" s="33">
        <f t="shared" ca="1" si="420"/>
        <v>1</v>
      </c>
      <c r="AC738" s="34">
        <f t="shared" ca="1" si="421"/>
        <v>-1.5435952299547973E-2</v>
      </c>
      <c r="AD738" s="34">
        <f t="shared" ca="1" si="422"/>
        <v>883.3679725973434</v>
      </c>
      <c r="AE738" s="35">
        <f ca="1">AD738/MAX(AD$49:AD738)-1</f>
        <v>-1.5435952299547973E-2</v>
      </c>
      <c r="AF738" s="32">
        <f t="shared" ca="1" si="400"/>
        <v>10645.182731137375</v>
      </c>
      <c r="AG738" s="33">
        <f t="shared" ca="1" si="423"/>
        <v>1</v>
      </c>
      <c r="AH738" s="34">
        <f t="shared" ca="1" si="424"/>
        <v>-1.5435952299547973E-2</v>
      </c>
      <c r="AI738" s="34">
        <f t="shared" ca="1" si="425"/>
        <v>454.2869960566469</v>
      </c>
      <c r="AJ738" s="35">
        <f ca="1">AI738/MAX(AI$49:AI738)-1</f>
        <v>-2.7440541031827803E-2</v>
      </c>
      <c r="AK738" s="32">
        <f t="shared" ca="1" si="401"/>
        <v>10645.182731137375</v>
      </c>
      <c r="AL738" s="33">
        <f t="shared" ca="1" si="402"/>
        <v>1</v>
      </c>
      <c r="AM738" s="34">
        <f t="shared" ca="1" si="426"/>
        <v>-1.5435952299547973E-2</v>
      </c>
      <c r="AN738" s="34">
        <f t="shared" ca="1" si="427"/>
        <v>363.13682063602334</v>
      </c>
      <c r="AO738" s="35">
        <f ca="1">AN738/MAX(AN$49:AN738)-1</f>
        <v>-2.7440541031827581E-2</v>
      </c>
      <c r="AP738" s="32">
        <f t="shared" ca="1" si="403"/>
        <v>11674.885117297412</v>
      </c>
      <c r="AQ738" s="33">
        <f t="shared" ca="1" si="404"/>
        <v>1</v>
      </c>
      <c r="AR738" s="34">
        <f t="shared" ca="1" si="428"/>
        <v>-1.5435952299547973E-2</v>
      </c>
      <c r="AS738" s="34">
        <f t="shared" ca="1" si="429"/>
        <v>518.80574388041623</v>
      </c>
      <c r="AT738" s="35">
        <f ca="1">AS738/MAX(AS$49:AS738)-1</f>
        <v>-1.5435952299548084E-2</v>
      </c>
      <c r="AU738" s="32">
        <f t="shared" ca="1" si="405"/>
        <v>11536.760865306822</v>
      </c>
      <c r="AV738" s="33">
        <f t="shared" ca="1" si="406"/>
        <v>1</v>
      </c>
      <c r="AW738" s="34">
        <f t="shared" ca="1" si="430"/>
        <v>-1.5435952299547973E-2</v>
      </c>
      <c r="AX738" s="34">
        <f t="shared" ca="1" si="431"/>
        <v>559.65634110530004</v>
      </c>
      <c r="AY738" s="35">
        <f ca="1">AX738/MAX(AX$49:AX738)-1</f>
        <v>-1.5435952299547862E-2</v>
      </c>
      <c r="AZ738" s="20"/>
      <c r="BA738" s="20"/>
      <c r="BB738" s="20"/>
      <c r="BC738" s="20"/>
      <c r="BD738" s="20"/>
      <c r="BE738" s="20"/>
      <c r="BF738" s="20"/>
      <c r="BG738" s="20"/>
      <c r="BH738" s="20"/>
      <c r="BJ738" s="7">
        <f ca="1">AVERAGE(B736:B738)</f>
        <v>11581.474386392127</v>
      </c>
      <c r="BK738" s="7">
        <f ca="1">AVERAGE(B733:B738)</f>
        <v>11135.806246135864</v>
      </c>
      <c r="BL738" s="7">
        <f ca="1">AVERAGE(B727:B738)</f>
        <v>10619.106290422502</v>
      </c>
      <c r="BM738" s="7">
        <f ca="1">AVERAGE(B721:B738)</f>
        <v>10352.254877874726</v>
      </c>
      <c r="BN738" s="7">
        <f ca="1">AVERAGE(B715:B738)</f>
        <v>9480.9527712864383</v>
      </c>
      <c r="BO738" s="5">
        <f ca="1">IF($B737&gt;=BJ737,$D738,$C738)*0.2+IF($B737&gt;=BK737,$D738,$C738)*0.2+IF($B737&gt;=BL737,$D738,$C738)*0.2+IF($B737&gt;=BM737,$D738,$C738)*0.2+IF($B737&gt;=BN737,$D738,$C738)*0.2</f>
        <v>-1.5435952299547974E-2</v>
      </c>
      <c r="BP738" s="3">
        <f t="shared" ca="1" si="407"/>
        <v>63867.615449288234</v>
      </c>
      <c r="BQ738" s="5">
        <f ca="1">BP738/MAX($BP$36:BP738)-1</f>
        <v>-1.5435952299547973E-2</v>
      </c>
      <c r="BR738" s="3">
        <f t="shared" ca="1" si="432"/>
        <v>740.96506888243221</v>
      </c>
      <c r="BS738" s="4">
        <f ca="1">BR738/MAX($BR$578:BR738)-1</f>
        <v>-1.5435952299548084E-2</v>
      </c>
    </row>
    <row r="739" spans="1:71" x14ac:dyDescent="0.2">
      <c r="A739" s="15">
        <v>30863</v>
      </c>
      <c r="B739" s="18">
        <v>11316.962283411145</v>
      </c>
      <c r="C739" s="17">
        <f t="shared" ca="1" si="433"/>
        <v>5.8333333333333336E-3</v>
      </c>
      <c r="D739" s="17">
        <f ca="1">B739/B738-1</f>
        <v>-1.5460194238879565E-2</v>
      </c>
      <c r="E739" s="20">
        <f t="shared" ca="1" si="394"/>
        <v>77.591529023231345</v>
      </c>
      <c r="F739" s="20">
        <f ca="1">E739/MAX(E$49:E739)-1</f>
        <v>-3.0657503717614554E-2</v>
      </c>
      <c r="G739" s="32">
        <f t="shared" ca="1" si="395"/>
        <v>11495.506516077554</v>
      </c>
      <c r="H739" s="33">
        <f t="shared" ca="1" si="408"/>
        <v>0</v>
      </c>
      <c r="I739" s="34">
        <f t="shared" ca="1" si="409"/>
        <v>5.8333333333333336E-3</v>
      </c>
      <c r="J739" s="34">
        <f t="shared" ca="1" si="410"/>
        <v>840.49146289339205</v>
      </c>
      <c r="K739" s="35">
        <f ca="1">J739/MAX(J$49:J739)-1</f>
        <v>-9.6926620212953729E-3</v>
      </c>
      <c r="L739" s="32">
        <f t="shared" ca="1" si="396"/>
        <v>10700.092274700159</v>
      </c>
      <c r="M739" s="33">
        <f t="shared" ca="1" si="411"/>
        <v>1</v>
      </c>
      <c r="N739" s="34">
        <f t="shared" ca="1" si="412"/>
        <v>-1.5460194238879565E-2</v>
      </c>
      <c r="O739" s="34">
        <f t="shared" ca="1" si="413"/>
        <v>433.38927063912269</v>
      </c>
      <c r="P739" s="35">
        <f ca="1">O739/MAX(O$49:O739)-1</f>
        <v>-3.0657503717614443E-2</v>
      </c>
      <c r="Q739" s="32">
        <f t="shared" ca="1" si="397"/>
        <v>9747.3449591159206</v>
      </c>
      <c r="R739" s="33">
        <f t="shared" ca="1" si="414"/>
        <v>1</v>
      </c>
      <c r="S739" s="34">
        <f t="shared" ca="1" si="415"/>
        <v>-1.5460194238879565E-2</v>
      </c>
      <c r="T739" s="34">
        <f t="shared" ca="1" si="416"/>
        <v>341.24462219639247</v>
      </c>
      <c r="U739" s="35">
        <f ca="1">T739/MAX(T$49:T739)-1</f>
        <v>-3.0657503717614443E-2</v>
      </c>
      <c r="V739" s="32">
        <f t="shared" ca="1" si="398"/>
        <v>11495.506516077554</v>
      </c>
      <c r="W739" s="33">
        <f t="shared" ca="1" si="417"/>
        <v>0</v>
      </c>
      <c r="X739" s="34">
        <f t="shared" ca="1" si="418"/>
        <v>1.5460194238879565E-2</v>
      </c>
      <c r="Y739" s="34">
        <f t="shared" ca="1" si="419"/>
        <v>185.58459822745903</v>
      </c>
      <c r="Z739" s="35">
        <f ca="1">Y739/MAX(Y$49:Y739)-1</f>
        <v>-0.11160890596015427</v>
      </c>
      <c r="AA739" s="32">
        <f t="shared" ca="1" si="399"/>
        <v>11495.506516077554</v>
      </c>
      <c r="AB739" s="33">
        <f t="shared" ca="1" si="420"/>
        <v>0</v>
      </c>
      <c r="AC739" s="34">
        <f t="shared" ca="1" si="421"/>
        <v>5.8333333333333336E-3</v>
      </c>
      <c r="AD739" s="34">
        <f t="shared" ca="1" si="422"/>
        <v>888.52095243749454</v>
      </c>
      <c r="AE739" s="35">
        <f ca="1">AD739/MAX(AD$49:AD739)-1</f>
        <v>-9.6926620212953729E-3</v>
      </c>
      <c r="AF739" s="32">
        <f t="shared" ca="1" si="400"/>
        <v>10700.092274700159</v>
      </c>
      <c r="AG739" s="33">
        <f t="shared" ca="1" si="423"/>
        <v>1</v>
      </c>
      <c r="AH739" s="34">
        <f t="shared" ca="1" si="424"/>
        <v>-1.5460194238879565E-2</v>
      </c>
      <c r="AI739" s="34">
        <f t="shared" ca="1" si="425"/>
        <v>447.263630857414</v>
      </c>
      <c r="AJ739" s="35">
        <f ca="1">AI739/MAX(AI$49:AI739)-1</f>
        <v>-4.2476499176335336E-2</v>
      </c>
      <c r="AK739" s="32">
        <f t="shared" ca="1" si="401"/>
        <v>10700.092274700159</v>
      </c>
      <c r="AL739" s="33">
        <f t="shared" ca="1" si="402"/>
        <v>1</v>
      </c>
      <c r="AM739" s="34">
        <f t="shared" ca="1" si="426"/>
        <v>-1.5460194238879565E-2</v>
      </c>
      <c r="AN739" s="34">
        <f t="shared" ca="1" si="427"/>
        <v>357.52265485370123</v>
      </c>
      <c r="AO739" s="35">
        <f ca="1">AN739/MAX(AN$49:AN739)-1</f>
        <v>-4.2476499176335225E-2</v>
      </c>
      <c r="AP739" s="32">
        <f t="shared" ca="1" si="403"/>
        <v>11674.885117297412</v>
      </c>
      <c r="AQ739" s="33">
        <f t="shared" ca="1" si="404"/>
        <v>1</v>
      </c>
      <c r="AR739" s="34">
        <f t="shared" ca="1" si="428"/>
        <v>-1.5460194238879565E-2</v>
      </c>
      <c r="AS739" s="34">
        <f t="shared" ca="1" si="429"/>
        <v>510.78490630777861</v>
      </c>
      <c r="AT739" s="35">
        <f ca="1">AS739/MAX(AS$49:AS739)-1</f>
        <v>-3.0657503717614443E-2</v>
      </c>
      <c r="AU739" s="32">
        <f t="shared" ca="1" si="405"/>
        <v>11581.474386392127</v>
      </c>
      <c r="AV739" s="33">
        <f t="shared" ca="1" si="406"/>
        <v>1</v>
      </c>
      <c r="AW739" s="34">
        <f t="shared" ca="1" si="430"/>
        <v>-1.013681234582634E-2</v>
      </c>
      <c r="AX739" s="34">
        <f t="shared" ca="1" si="431"/>
        <v>553.98320979736388</v>
      </c>
      <c r="AY739" s="35">
        <f ca="1">AX739/MAX(AX$49:AX739)-1</f>
        <v>-2.5416293293534453E-2</v>
      </c>
      <c r="AZ739" s="20"/>
      <c r="BA739" s="20"/>
      <c r="BB739" s="20"/>
      <c r="BC739" s="20"/>
      <c r="BD739" s="20"/>
      <c r="BE739" s="20"/>
      <c r="BF739" s="20"/>
      <c r="BG739" s="20"/>
      <c r="BH739" s="20"/>
      <c r="BJ739" s="7">
        <f ca="1">AVERAGE(B737:B739)</f>
        <v>11495.506516077554</v>
      </c>
      <c r="BK739" s="7">
        <f ca="1">AVERAGE(B734:B739)</f>
        <v>11284.12563817171</v>
      </c>
      <c r="BL739" s="7">
        <f ca="1">AVERAGE(B728:B739)</f>
        <v>10688.452841056414</v>
      </c>
      <c r="BM739" s="7">
        <f ca="1">AVERAGE(B722:B739)</f>
        <v>10446.079849249321</v>
      </c>
      <c r="BN739" s="7">
        <f ca="1">AVERAGE(B716:B739)</f>
        <v>9747.3449591159206</v>
      </c>
      <c r="BO739" s="5">
        <f ca="1">IF($B738&gt;=BJ738,$D739,$C739)*0.2+IF($B738&gt;=BK738,$D739,$C739)*0.2+IF($B738&gt;=BL738,$D739,$C739)*0.2+IF($B738&gt;=BM738,$D739,$C739)*0.2+IF($B738&gt;=BN738,$D739,$C739)*0.2</f>
        <v>-1.1201488724436987E-2</v>
      </c>
      <c r="BP739" s="3">
        <f t="shared" ca="1" si="407"/>
        <v>63152.203074976358</v>
      </c>
      <c r="BQ739" s="5">
        <f ca="1">BP739/MAX($BP$36:BP739)-1</f>
        <v>-2.6464535378350584E-2</v>
      </c>
      <c r="BR739" s="3">
        <f t="shared" ca="1" si="432"/>
        <v>732.66515701814399</v>
      </c>
      <c r="BS739" s="4">
        <f ca="1">BR739/MAX($BR$578:BR739)-1</f>
        <v>-2.6464535378350695E-2</v>
      </c>
    </row>
    <row r="740" spans="1:71" x14ac:dyDescent="0.2">
      <c r="A740" s="15">
        <v>30894</v>
      </c>
      <c r="B740" s="18">
        <v>10161.503946679915</v>
      </c>
      <c r="C740" s="17">
        <f t="shared" ca="1" si="433"/>
        <v>5.8333333333333336E-3</v>
      </c>
      <c r="D740" s="17">
        <f ca="1">B740/B739-1</f>
        <v>-0.10209968963358185</v>
      </c>
      <c r="E740" s="20">
        <f t="shared" ca="1" si="394"/>
        <v>69.669457991764361</v>
      </c>
      <c r="F740" s="20">
        <f ca="1">E740/MAX(E$49:E740)-1</f>
        <v>-0.12962707173668764</v>
      </c>
      <c r="G740" s="32">
        <f t="shared" ca="1" si="395"/>
        <v>10991.046125871721</v>
      </c>
      <c r="H740" s="33">
        <f t="shared" ca="1" si="408"/>
        <v>0</v>
      </c>
      <c r="I740" s="34">
        <f t="shared" ca="1" si="409"/>
        <v>5.8333333333333336E-3</v>
      </c>
      <c r="J740" s="34">
        <f t="shared" ca="1" si="410"/>
        <v>845.39432976027024</v>
      </c>
      <c r="K740" s="35">
        <f ca="1">J740/MAX(J$49:J740)-1</f>
        <v>-3.9158692164195097E-3</v>
      </c>
      <c r="L740" s="32">
        <f t="shared" ca="1" si="396"/>
        <v>10710.891510050862</v>
      </c>
      <c r="M740" s="33">
        <f t="shared" ca="1" si="411"/>
        <v>1</v>
      </c>
      <c r="N740" s="34">
        <f t="shared" ca="1" si="412"/>
        <v>-0.10209968963358185</v>
      </c>
      <c r="O740" s="34">
        <f t="shared" ca="1" si="413"/>
        <v>389.14036061634386</v>
      </c>
      <c r="P740" s="35">
        <f ca="1">O740/MAX(O$49:O740)-1</f>
        <v>-0.12962707173668742</v>
      </c>
      <c r="Q740" s="32">
        <f t="shared" ca="1" si="397"/>
        <v>9930.6575288365821</v>
      </c>
      <c r="R740" s="33">
        <f t="shared" ca="1" si="414"/>
        <v>1</v>
      </c>
      <c r="S740" s="34">
        <f t="shared" ca="1" si="415"/>
        <v>-0.10209968963358185</v>
      </c>
      <c r="T740" s="34">
        <f t="shared" ca="1" si="416"/>
        <v>306.40365218101192</v>
      </c>
      <c r="U740" s="35">
        <f ca="1">T740/MAX(T$49:T740)-1</f>
        <v>-0.12962707173668742</v>
      </c>
      <c r="V740" s="32">
        <f t="shared" ca="1" si="398"/>
        <v>10991.046125871721</v>
      </c>
      <c r="W740" s="33">
        <f t="shared" ca="1" si="417"/>
        <v>0</v>
      </c>
      <c r="X740" s="34">
        <f t="shared" ca="1" si="418"/>
        <v>0.10209968963358185</v>
      </c>
      <c r="Y740" s="34">
        <f t="shared" ca="1" si="419"/>
        <v>204.53272810725556</v>
      </c>
      <c r="Z740" s="35">
        <f ca="1">Y740/MAX(Y$49:Y740)-1</f>
        <v>-2.0904450985447909E-2</v>
      </c>
      <c r="AA740" s="32">
        <f t="shared" ca="1" si="399"/>
        <v>10991.046125871721</v>
      </c>
      <c r="AB740" s="33">
        <f t="shared" ca="1" si="420"/>
        <v>0</v>
      </c>
      <c r="AC740" s="34">
        <f t="shared" ca="1" si="421"/>
        <v>5.8333333333333336E-3</v>
      </c>
      <c r="AD740" s="34">
        <f t="shared" ca="1" si="422"/>
        <v>893.70399132671332</v>
      </c>
      <c r="AE740" s="35">
        <f ca="1">AD740/MAX(AD$49:AD740)-1</f>
        <v>-3.9158692164195097E-3</v>
      </c>
      <c r="AF740" s="32">
        <f t="shared" ca="1" si="400"/>
        <v>10710.891510050862</v>
      </c>
      <c r="AG740" s="33">
        <f t="shared" ca="1" si="423"/>
        <v>1</v>
      </c>
      <c r="AH740" s="34">
        <f t="shared" ca="1" si="424"/>
        <v>-0.10209968963358185</v>
      </c>
      <c r="AI740" s="34">
        <f t="shared" ca="1" si="425"/>
        <v>401.59815296248308</v>
      </c>
      <c r="AJ740" s="35">
        <f ca="1">AI740/MAX(AI$49:AI740)-1</f>
        <v>-0.14023935142729238</v>
      </c>
      <c r="AK740" s="32">
        <f t="shared" ca="1" si="401"/>
        <v>10710.891510050862</v>
      </c>
      <c r="AL740" s="33">
        <f t="shared" ca="1" si="402"/>
        <v>1</v>
      </c>
      <c r="AM740" s="34">
        <f t="shared" ca="1" si="426"/>
        <v>-0.10209968963358185</v>
      </c>
      <c r="AN740" s="34">
        <f t="shared" ca="1" si="427"/>
        <v>321.01970275616412</v>
      </c>
      <c r="AO740" s="35">
        <f ca="1">AN740/MAX(AN$49:AN740)-1</f>
        <v>-0.14023935142729216</v>
      </c>
      <c r="AP740" s="32">
        <f t="shared" ca="1" si="403"/>
        <v>11674.885117297412</v>
      </c>
      <c r="AQ740" s="33">
        <f t="shared" ca="1" si="404"/>
        <v>1</v>
      </c>
      <c r="AR740" s="34">
        <f t="shared" ca="1" si="428"/>
        <v>-0.10209968963358185</v>
      </c>
      <c r="AS740" s="34">
        <f t="shared" ca="1" si="429"/>
        <v>458.63392590423621</v>
      </c>
      <c r="AT740" s="35">
        <f ca="1">AS740/MAX(AS$49:AS740)-1</f>
        <v>-0.12962707173668753</v>
      </c>
      <c r="AU740" s="32">
        <f t="shared" ca="1" si="405"/>
        <v>11581.474386392127</v>
      </c>
      <c r="AV740" s="33">
        <f t="shared" ca="1" si="406"/>
        <v>1</v>
      </c>
      <c r="AW740" s="34">
        <f t="shared" ca="1" si="430"/>
        <v>-7.5116433891853046E-2</v>
      </c>
      <c r="AX740" s="34">
        <f t="shared" ca="1" si="431"/>
        <v>512.36996664142362</v>
      </c>
      <c r="AY740" s="35">
        <f ca="1">AX740/MAX(AX$49:AX740)-1</f>
        <v>-9.8623545870427876E-2</v>
      </c>
      <c r="AZ740" s="20"/>
      <c r="BA740" s="20"/>
      <c r="BB740" s="20"/>
      <c r="BC740" s="20"/>
      <c r="BD740" s="20"/>
      <c r="BE740" s="20"/>
      <c r="BF740" s="20"/>
      <c r="BG740" s="20"/>
      <c r="BH740" s="20"/>
      <c r="BJ740" s="7">
        <f ca="1">AVERAGE(B738:B740)</f>
        <v>10991.046125871721</v>
      </c>
      <c r="BK740" s="7">
        <f ca="1">AVERAGE(B735:B740)</f>
        <v>11263.903495589271</v>
      </c>
      <c r="BL740" s="7">
        <f ca="1">AVERAGE(B729:B740)</f>
        <v>10660.857795122069</v>
      </c>
      <c r="BM740" s="7">
        <f ca="1">AVERAGE(B723:B740)</f>
        <v>10424.302680967814</v>
      </c>
      <c r="BN740" s="7">
        <f ca="1">AVERAGE(B717:B740)</f>
        <v>9930.6575288365821</v>
      </c>
      <c r="BO740" s="5">
        <f ca="1">IF($B739&gt;=BJ739,$D740,$C740)*0.2+IF($B739&gt;=BK739,$D740,$C740)*0.2+IF($B739&gt;=BL739,$D740,$C740)*0.2+IF($B739&gt;=BM739,$D740,$C740)*0.2+IF($B739&gt;=BN739,$D740,$C740)*0.2</f>
        <v>-8.0513085040198815E-2</v>
      </c>
      <c r="BP740" s="3">
        <f t="shared" ca="1" si="407"/>
        <v>58067.624378324879</v>
      </c>
      <c r="BQ740" s="5">
        <f ca="1">BP740/MAX($BP$36:BP740)-1</f>
        <v>-0.10484687903108292</v>
      </c>
      <c r="BR740" s="3">
        <f t="shared" ca="1" si="432"/>
        <v>673.67602492515152</v>
      </c>
      <c r="BS740" s="4">
        <f ca="1">BR740/MAX($BR$578:BR740)-1</f>
        <v>-0.10484687903108303</v>
      </c>
    </row>
    <row r="741" spans="1:71" x14ac:dyDescent="0.2">
      <c r="A741" s="15">
        <v>30925</v>
      </c>
      <c r="B741" s="18">
        <v>10796.357245716288</v>
      </c>
      <c r="C741" s="17">
        <f t="shared" ca="1" si="433"/>
        <v>5.8333333333333336E-3</v>
      </c>
      <c r="D741" s="17">
        <f ca="1">B741/B740-1</f>
        <v>6.2476312794603528E-2</v>
      </c>
      <c r="E741" s="20">
        <f t="shared" ca="1" si="394"/>
        <v>74.022148841488317</v>
      </c>
      <c r="F741" s="20">
        <f ca="1">E741/MAX(E$49:E741)-1</f>
        <v>-7.5249380422554024E-2</v>
      </c>
      <c r="G741" s="32">
        <f t="shared" ca="1" si="395"/>
        <v>10758.274491935783</v>
      </c>
      <c r="H741" s="33">
        <f t="shared" ca="1" si="408"/>
        <v>0</v>
      </c>
      <c r="I741" s="34">
        <f t="shared" ca="1" si="409"/>
        <v>5.8333333333333336E-3</v>
      </c>
      <c r="J741" s="34">
        <f t="shared" ca="1" si="410"/>
        <v>850.32579668387189</v>
      </c>
      <c r="K741" s="35">
        <f ca="1">J741/MAX(J$49:J741)-1</f>
        <v>0</v>
      </c>
      <c r="L741" s="32">
        <f t="shared" ca="1" si="396"/>
        <v>10898.069282675357</v>
      </c>
      <c r="M741" s="33">
        <f t="shared" ca="1" si="411"/>
        <v>0</v>
      </c>
      <c r="N741" s="34">
        <f t="shared" ca="1" si="412"/>
        <v>5.8333333333333336E-3</v>
      </c>
      <c r="O741" s="34">
        <f t="shared" ca="1" si="413"/>
        <v>391.41034605327252</v>
      </c>
      <c r="P741" s="35">
        <f ca="1">O741/MAX(O$49:O741)-1</f>
        <v>-0.12454989632181812</v>
      </c>
      <c r="Q741" s="32">
        <f t="shared" ca="1" si="397"/>
        <v>10102.018945458585</v>
      </c>
      <c r="R741" s="33">
        <f t="shared" ca="1" si="414"/>
        <v>1</v>
      </c>
      <c r="S741" s="34">
        <f t="shared" ca="1" si="415"/>
        <v>6.2476312794603528E-2</v>
      </c>
      <c r="T741" s="34">
        <f t="shared" ca="1" si="416"/>
        <v>325.5466225960817</v>
      </c>
      <c r="U741" s="35">
        <f ca="1">T741/MAX(T$49:T741)-1</f>
        <v>-7.5249380422553691E-2</v>
      </c>
      <c r="V741" s="32">
        <f t="shared" ca="1" si="398"/>
        <v>10758.274491935783</v>
      </c>
      <c r="W741" s="33">
        <f t="shared" ca="1" si="417"/>
        <v>0</v>
      </c>
      <c r="X741" s="34">
        <f t="shared" ca="1" si="418"/>
        <v>-6.2476312794603528E-2</v>
      </c>
      <c r="Y741" s="34">
        <f t="shared" ca="1" si="419"/>
        <v>191.75427740929308</v>
      </c>
      <c r="Z741" s="35">
        <f ca="1">Y741/MAX(Y$49:Y741)-1</f>
        <v>-8.2074730761485082E-2</v>
      </c>
      <c r="AA741" s="32">
        <f t="shared" ca="1" si="399"/>
        <v>10758.274491935783</v>
      </c>
      <c r="AB741" s="33">
        <f t="shared" ca="1" si="420"/>
        <v>0</v>
      </c>
      <c r="AC741" s="34">
        <f t="shared" ca="1" si="421"/>
        <v>5.8333333333333336E-3</v>
      </c>
      <c r="AD741" s="34">
        <f t="shared" ca="1" si="422"/>
        <v>898.91726460945256</v>
      </c>
      <c r="AE741" s="35">
        <f ca="1">AD741/MAX(AD$49:AD741)-1</f>
        <v>0</v>
      </c>
      <c r="AF741" s="32">
        <f t="shared" ca="1" si="400"/>
        <v>10898.069282675357</v>
      </c>
      <c r="AG741" s="33">
        <f t="shared" ca="1" si="423"/>
        <v>0</v>
      </c>
      <c r="AH741" s="34">
        <f t="shared" ca="1" si="424"/>
        <v>5.8333333333333336E-3</v>
      </c>
      <c r="AI741" s="34">
        <f t="shared" ca="1" si="425"/>
        <v>403.94080885476427</v>
      </c>
      <c r="AJ741" s="35">
        <f ca="1">AI741/MAX(AI$49:AI741)-1</f>
        <v>-0.13522408097728478</v>
      </c>
      <c r="AK741" s="32">
        <f t="shared" ca="1" si="401"/>
        <v>10898.069282675357</v>
      </c>
      <c r="AL741" s="33">
        <f t="shared" ca="1" si="402"/>
        <v>0</v>
      </c>
      <c r="AM741" s="34">
        <f t="shared" ca="1" si="426"/>
        <v>5.8333333333333336E-3</v>
      </c>
      <c r="AN741" s="34">
        <f t="shared" ca="1" si="427"/>
        <v>322.89231768890841</v>
      </c>
      <c r="AO741" s="35">
        <f ca="1">AN741/MAX(AN$49:AN741)-1</f>
        <v>-0.13522408097728478</v>
      </c>
      <c r="AP741" s="32">
        <f t="shared" ca="1" si="403"/>
        <v>11494.672147524107</v>
      </c>
      <c r="AQ741" s="33">
        <f t="shared" ca="1" si="404"/>
        <v>0</v>
      </c>
      <c r="AR741" s="34">
        <f t="shared" ca="1" si="428"/>
        <v>5.8333333333333336E-3</v>
      </c>
      <c r="AS741" s="34">
        <f t="shared" ca="1" si="429"/>
        <v>461.30929047201096</v>
      </c>
      <c r="AT741" s="35">
        <f ca="1">AS741/MAX(AS$49:AS741)-1</f>
        <v>-0.12454989632181812</v>
      </c>
      <c r="AU741" s="32">
        <f t="shared" ca="1" si="405"/>
        <v>11581.474386392127</v>
      </c>
      <c r="AV741" s="33">
        <f t="shared" ca="1" si="406"/>
        <v>1</v>
      </c>
      <c r="AW741" s="34">
        <f t="shared" ca="1" si="430"/>
        <v>5.8333333333333336E-3</v>
      </c>
      <c r="AX741" s="34">
        <f t="shared" ca="1" si="431"/>
        <v>515.3587914468319</v>
      </c>
      <c r="AY741" s="35">
        <f ca="1">AX741/MAX(AX$49:AX741)-1</f>
        <v>-9.3365516554672068E-2</v>
      </c>
      <c r="AZ741" s="20"/>
      <c r="BA741" s="20"/>
      <c r="BB741" s="20"/>
      <c r="BC741" s="20"/>
      <c r="BD741" s="20"/>
      <c r="BE741" s="20"/>
      <c r="BF741" s="20"/>
      <c r="BG741" s="20"/>
      <c r="BH741" s="20"/>
      <c r="BJ741" s="7">
        <f ca="1">AVERAGE(B739:B741)</f>
        <v>10758.274491935783</v>
      </c>
      <c r="BK741" s="7">
        <f ca="1">AVERAGE(B736:B741)</f>
        <v>11169.874439163954</v>
      </c>
      <c r="BL741" s="7">
        <f ca="1">AVERAGE(B730:B741)</f>
        <v>10663.231994949818</v>
      </c>
      <c r="BM741" s="7">
        <f ca="1">AVERAGE(B724:B741)</f>
        <v>10522.237421243593</v>
      </c>
      <c r="BN741" s="7">
        <f ca="1">AVERAGE(B718:B741)</f>
        <v>10102.018945458585</v>
      </c>
      <c r="BO741" s="5">
        <f ca="1">IF($B740&gt;=BJ740,$D741,$C741)*0.2+IF($B740&gt;=BK740,$D741,$C741)*0.2+IF($B740&gt;=BL740,$D741,$C741)*0.2+IF($B740&gt;=BM740,$D741,$C741)*0.2+IF($B740&gt;=BN740,$D741,$C741)*0.2</f>
        <v>1.7161929225587375E-2</v>
      </c>
      <c r="BP741" s="3">
        <f t="shared" ca="1" si="407"/>
        <v>59064.176838203683</v>
      </c>
      <c r="BQ741" s="5">
        <f ca="1">BP741/MAX($BP$36:BP741)-1</f>
        <v>-8.9484324522950742E-2</v>
      </c>
      <c r="BR741" s="3">
        <f t="shared" ca="1" si="432"/>
        <v>685.23760518589199</v>
      </c>
      <c r="BS741" s="4">
        <f ca="1">BR741/MAX($BR$578:BR741)-1</f>
        <v>-8.9484324522950853E-2</v>
      </c>
    </row>
    <row r="742" spans="1:71" x14ac:dyDescent="0.2">
      <c r="A742" s="15">
        <v>30955</v>
      </c>
      <c r="B742" s="18">
        <v>10622.023048243052</v>
      </c>
      <c r="C742" s="17">
        <f t="shared" ca="1" si="433"/>
        <v>5.8333333333333336E-3</v>
      </c>
      <c r="D742" s="17">
        <f ca="1">B742/B741-1</f>
        <v>-1.6147501745776949E-2</v>
      </c>
      <c r="E742" s="20">
        <f t="shared" ca="1" si="394"/>
        <v>72.826876063844225</v>
      </c>
      <c r="F742" s="20">
        <f ca="1">E742/MAX(E$49:E742)-1</f>
        <v>-9.01817926665891E-2</v>
      </c>
      <c r="G742" s="32">
        <f t="shared" ca="1" si="395"/>
        <v>10526.628080213084</v>
      </c>
      <c r="H742" s="33">
        <f t="shared" ca="1" si="408"/>
        <v>1</v>
      </c>
      <c r="I742" s="34">
        <f t="shared" ca="1" si="409"/>
        <v>-1.6147501745776949E-2</v>
      </c>
      <c r="J742" s="34">
        <f t="shared" ca="1" si="410"/>
        <v>836.59515939743994</v>
      </c>
      <c r="K742" s="35">
        <f ca="1">J742/MAX(J$49:J742)-1</f>
        <v>-1.6147501745776838E-2</v>
      </c>
      <c r="L742" s="32">
        <f t="shared" ca="1" si="396"/>
        <v>10971.168400086559</v>
      </c>
      <c r="M742" s="33">
        <f t="shared" ca="1" si="411"/>
        <v>0</v>
      </c>
      <c r="N742" s="34">
        <f t="shared" ca="1" si="412"/>
        <v>5.8333333333333336E-3</v>
      </c>
      <c r="O742" s="34">
        <f t="shared" ca="1" si="413"/>
        <v>393.6935730719166</v>
      </c>
      <c r="P742" s="35">
        <f ca="1">O742/MAX(O$49:O742)-1</f>
        <v>-0.11944310405036207</v>
      </c>
      <c r="Q742" s="32">
        <f t="shared" ca="1" si="397"/>
        <v>10231.168939706005</v>
      </c>
      <c r="R742" s="33">
        <f t="shared" ca="1" si="414"/>
        <v>1</v>
      </c>
      <c r="S742" s="34">
        <f t="shared" ca="1" si="415"/>
        <v>-1.6147501745776949E-2</v>
      </c>
      <c r="T742" s="34">
        <f t="shared" ca="1" si="416"/>
        <v>320.28985793937966</v>
      </c>
      <c r="U742" s="35">
        <f ca="1">T742/MAX(T$49:T742)-1</f>
        <v>-9.0181792666588878E-2</v>
      </c>
      <c r="V742" s="32">
        <f t="shared" ca="1" si="398"/>
        <v>10526.628080213084</v>
      </c>
      <c r="W742" s="33">
        <f t="shared" ca="1" si="417"/>
        <v>1</v>
      </c>
      <c r="X742" s="34">
        <f t="shared" ca="1" si="418"/>
        <v>-1.6147501745776949E-2</v>
      </c>
      <c r="Y742" s="34">
        <f t="shared" ca="1" si="419"/>
        <v>188.65792488006633</v>
      </c>
      <c r="Z742" s="35">
        <f ca="1">Y742/MAX(Y$49:Y742)-1</f>
        <v>-9.6896930649006729E-2</v>
      </c>
      <c r="AA742" s="32">
        <f t="shared" ca="1" si="399"/>
        <v>10526.628080213084</v>
      </c>
      <c r="AB742" s="33">
        <f t="shared" ca="1" si="420"/>
        <v>0</v>
      </c>
      <c r="AC742" s="34">
        <f t="shared" ca="1" si="421"/>
        <v>5.8333333333333336E-3</v>
      </c>
      <c r="AD742" s="34">
        <f t="shared" ca="1" si="422"/>
        <v>904.16094865300772</v>
      </c>
      <c r="AE742" s="35">
        <f ca="1">AD742/MAX(AD$49:AD742)-1</f>
        <v>0</v>
      </c>
      <c r="AF742" s="32">
        <f t="shared" ca="1" si="400"/>
        <v>10971.168400086559</v>
      </c>
      <c r="AG742" s="33">
        <f t="shared" ca="1" si="423"/>
        <v>0</v>
      </c>
      <c r="AH742" s="34">
        <f t="shared" ca="1" si="424"/>
        <v>5.8333333333333336E-3</v>
      </c>
      <c r="AI742" s="34">
        <f t="shared" ca="1" si="425"/>
        <v>406.2971302397504</v>
      </c>
      <c r="AJ742" s="35">
        <f ca="1">AI742/MAX(AI$49:AI742)-1</f>
        <v>-0.1301795547829856</v>
      </c>
      <c r="AK742" s="32">
        <f t="shared" ca="1" si="401"/>
        <v>10971.168400086559</v>
      </c>
      <c r="AL742" s="33">
        <f t="shared" ca="1" si="402"/>
        <v>0</v>
      </c>
      <c r="AM742" s="34">
        <f t="shared" ca="1" si="426"/>
        <v>5.8333333333333336E-3</v>
      </c>
      <c r="AN742" s="34">
        <f t="shared" ca="1" si="427"/>
        <v>324.77585620876039</v>
      </c>
      <c r="AO742" s="35">
        <f ca="1">AN742/MAX(AN$49:AN742)-1</f>
        <v>-0.13017955478298548</v>
      </c>
      <c r="AP742" s="32">
        <f t="shared" ca="1" si="403"/>
        <v>11316.962283411145</v>
      </c>
      <c r="AQ742" s="33">
        <f t="shared" ca="1" si="404"/>
        <v>0</v>
      </c>
      <c r="AR742" s="34">
        <f t="shared" ca="1" si="428"/>
        <v>5.8333333333333336E-3</v>
      </c>
      <c r="AS742" s="34">
        <f t="shared" ca="1" si="429"/>
        <v>464.00026133309768</v>
      </c>
      <c r="AT742" s="35">
        <f ca="1">AS742/MAX(AS$49:AS742)-1</f>
        <v>-0.11944310405036207</v>
      </c>
      <c r="AU742" s="32">
        <f t="shared" ca="1" si="405"/>
        <v>11495.506516077554</v>
      </c>
      <c r="AV742" s="33">
        <f t="shared" ca="1" si="406"/>
        <v>0</v>
      </c>
      <c r="AW742" s="34">
        <f t="shared" ca="1" si="430"/>
        <v>5.8333333333333336E-3</v>
      </c>
      <c r="AX742" s="34">
        <f t="shared" ca="1" si="431"/>
        <v>518.36505106360505</v>
      </c>
      <c r="AY742" s="35">
        <f ca="1">AX742/MAX(AX$49:AX742)-1</f>
        <v>-8.8076815401241015E-2</v>
      </c>
      <c r="AZ742" s="20"/>
      <c r="BA742" s="20"/>
      <c r="BB742" s="20"/>
      <c r="BC742" s="20"/>
      <c r="BD742" s="20"/>
      <c r="BE742" s="20"/>
      <c r="BF742" s="20"/>
      <c r="BG742" s="20"/>
      <c r="BH742" s="20"/>
      <c r="BJ742" s="7">
        <f ca="1">AVERAGE(B740:B742)</f>
        <v>10526.628080213084</v>
      </c>
      <c r="BK742" s="7">
        <f ca="1">AVERAGE(B737:B742)</f>
        <v>11011.067298145319</v>
      </c>
      <c r="BL742" s="7">
        <f ca="1">AVERAGE(B731:B742)</f>
        <v>10710.607949538995</v>
      </c>
      <c r="BM742" s="7">
        <f ca="1">AVERAGE(B725:B742)</f>
        <v>10601.366206956011</v>
      </c>
      <c r="BN742" s="7">
        <f ca="1">AVERAGE(B719:B742)</f>
        <v>10231.168939706005</v>
      </c>
      <c r="BO742" s="5">
        <f ca="1">IF($B741&gt;=BJ741,$D742,$C742)*0.2+IF($B741&gt;=BK741,$D742,$C742)*0.2+IF($B741&gt;=BL741,$D742,$C742)*0.2+IF($B741&gt;=BM741,$D742,$C742)*0.2+IF($B741&gt;=BN741,$D742,$C742)*0.2</f>
        <v>-1.1751334729954894E-2</v>
      </c>
      <c r="BP742" s="3">
        <f t="shared" ca="1" si="407"/>
        <v>58370.093925628702</v>
      </c>
      <c r="BQ742" s="5">
        <f ca="1">BP742/MAX($BP$36:BP742)-1</f>
        <v>-0.10018409900235248</v>
      </c>
      <c r="BR742" s="3">
        <f t="shared" ca="1" si="432"/>
        <v>677.18514871779985</v>
      </c>
      <c r="BS742" s="4">
        <f ca="1">BR742/MAX($BR$578:BR742)-1</f>
        <v>-0.1001840990023527</v>
      </c>
    </row>
    <row r="743" spans="1:71" x14ac:dyDescent="0.2">
      <c r="A743" s="15">
        <v>30986</v>
      </c>
      <c r="B743" s="18">
        <v>10926.284047092813</v>
      </c>
      <c r="C743" s="17">
        <f t="shared" ca="1" si="433"/>
        <v>5.8333333333333336E-3</v>
      </c>
      <c r="D743" s="17">
        <f ca="1">B743/B742-1</f>
        <v>2.8644354984720843E-2</v>
      </c>
      <c r="E743" s="20">
        <f t="shared" ca="1" si="394"/>
        <v>74.912954954245251</v>
      </c>
      <c r="F743" s="20">
        <f ca="1">E743/MAX(E$49:E743)-1</f>
        <v>-6.4120636964168476E-2</v>
      </c>
      <c r="G743" s="32">
        <f t="shared" ca="1" si="395"/>
        <v>10781.554780350718</v>
      </c>
      <c r="H743" s="33">
        <f t="shared" ca="1" si="408"/>
        <v>1</v>
      </c>
      <c r="I743" s="34">
        <f t="shared" ca="1" si="409"/>
        <v>2.8644354984720843E-2</v>
      </c>
      <c r="J743" s="34">
        <f t="shared" ca="1" si="410"/>
        <v>860.55888812171929</v>
      </c>
      <c r="K743" s="35">
        <f ca="1">J743/MAX(J$49:J743)-1</f>
        <v>0</v>
      </c>
      <c r="L743" s="32">
        <f t="shared" ca="1" si="396"/>
        <v>11021.092211676232</v>
      </c>
      <c r="M743" s="33">
        <f t="shared" ca="1" si="411"/>
        <v>0</v>
      </c>
      <c r="N743" s="34">
        <f t="shared" ca="1" si="412"/>
        <v>5.8333333333333336E-3</v>
      </c>
      <c r="O743" s="34">
        <f t="shared" ca="1" si="413"/>
        <v>395.9901189148361</v>
      </c>
      <c r="P743" s="35">
        <f ca="1">O743/MAX(O$49:O743)-1</f>
        <v>-0.11430652215732262</v>
      </c>
      <c r="Q743" s="32">
        <f t="shared" ca="1" si="397"/>
        <v>10363.321738305493</v>
      </c>
      <c r="R743" s="33">
        <f t="shared" ca="1" si="414"/>
        <v>1</v>
      </c>
      <c r="S743" s="34">
        <f t="shared" ca="1" si="415"/>
        <v>2.8644354984720843E-2</v>
      </c>
      <c r="T743" s="34">
        <f t="shared" ca="1" si="416"/>
        <v>329.46435432820107</v>
      </c>
      <c r="U743" s="35">
        <f ca="1">T743/MAX(T$49:T743)-1</f>
        <v>-6.4120636964168365E-2</v>
      </c>
      <c r="V743" s="32">
        <f t="shared" ca="1" si="398"/>
        <v>10781.554780350718</v>
      </c>
      <c r="W743" s="33">
        <f t="shared" ca="1" si="417"/>
        <v>1</v>
      </c>
      <c r="X743" s="34">
        <f t="shared" ca="1" si="418"/>
        <v>2.8644354984720843E-2</v>
      </c>
      <c r="Y743" s="34">
        <f t="shared" ca="1" si="419"/>
        <v>194.06190945101176</v>
      </c>
      <c r="Z743" s="35">
        <f ca="1">Y743/MAX(Y$49:Y743)-1</f>
        <v>-7.1028125742725878E-2</v>
      </c>
      <c r="AA743" s="32">
        <f t="shared" ca="1" si="399"/>
        <v>10781.554780350718</v>
      </c>
      <c r="AB743" s="33">
        <f t="shared" ca="1" si="420"/>
        <v>0</v>
      </c>
      <c r="AC743" s="34">
        <f t="shared" ca="1" si="421"/>
        <v>5.8333333333333336E-3</v>
      </c>
      <c r="AD743" s="34">
        <f t="shared" ca="1" si="422"/>
        <v>909.43522085348366</v>
      </c>
      <c r="AE743" s="35">
        <f ca="1">AD743/MAX(AD$49:AD743)-1</f>
        <v>0</v>
      </c>
      <c r="AF743" s="32">
        <f t="shared" ca="1" si="400"/>
        <v>11021.092211676232</v>
      </c>
      <c r="AG743" s="33">
        <f t="shared" ca="1" si="423"/>
        <v>0</v>
      </c>
      <c r="AH743" s="34">
        <f t="shared" ca="1" si="424"/>
        <v>5.8333333333333336E-3</v>
      </c>
      <c r="AI743" s="34">
        <f t="shared" ca="1" si="425"/>
        <v>408.66719683281565</v>
      </c>
      <c r="AJ743" s="35">
        <f ca="1">AI743/MAX(AI$49:AI743)-1</f>
        <v>-0.12510560218588629</v>
      </c>
      <c r="AK743" s="32">
        <f t="shared" ca="1" si="401"/>
        <v>11021.092211676232</v>
      </c>
      <c r="AL743" s="33">
        <f t="shared" ca="1" si="402"/>
        <v>0</v>
      </c>
      <c r="AM743" s="34">
        <f t="shared" ca="1" si="426"/>
        <v>5.8333333333333336E-3</v>
      </c>
      <c r="AN743" s="34">
        <f t="shared" ca="1" si="427"/>
        <v>326.67038203664481</v>
      </c>
      <c r="AO743" s="35">
        <f ca="1">AN743/MAX(AN$49:AN743)-1</f>
        <v>-0.12510560218588629</v>
      </c>
      <c r="AP743" s="32">
        <f t="shared" ca="1" si="403"/>
        <v>10796.357245716288</v>
      </c>
      <c r="AQ743" s="33">
        <f t="shared" ca="1" si="404"/>
        <v>0</v>
      </c>
      <c r="AR743" s="34">
        <f t="shared" ca="1" si="428"/>
        <v>5.8333333333333336E-3</v>
      </c>
      <c r="AS743" s="34">
        <f t="shared" ca="1" si="429"/>
        <v>466.70692952420745</v>
      </c>
      <c r="AT743" s="35">
        <f ca="1">AS743/MAX(AS$49:AS743)-1</f>
        <v>-0.11430652215732251</v>
      </c>
      <c r="AU743" s="32">
        <f t="shared" ca="1" si="405"/>
        <v>10991.046125871721</v>
      </c>
      <c r="AV743" s="33">
        <f t="shared" ca="1" si="406"/>
        <v>0</v>
      </c>
      <c r="AW743" s="34">
        <f t="shared" ca="1" si="430"/>
        <v>5.8333333333333336E-3</v>
      </c>
      <c r="AX743" s="34">
        <f t="shared" ca="1" si="431"/>
        <v>521.38884719480939</v>
      </c>
      <c r="AY743" s="35">
        <f ca="1">AX743/MAX(AX$49:AX743)-1</f>
        <v>-8.2757263491081701E-2</v>
      </c>
      <c r="AZ743" s="20"/>
      <c r="BA743" s="20"/>
      <c r="BB743" s="20"/>
      <c r="BC743" s="20"/>
      <c r="BD743" s="20"/>
      <c r="BE743" s="20"/>
      <c r="BF743" s="20"/>
      <c r="BG743" s="20"/>
      <c r="BH743" s="20"/>
      <c r="BJ743" s="7">
        <f ca="1">AVERAGE(B741:B743)</f>
        <v>10781.554780350718</v>
      </c>
      <c r="BK743" s="7">
        <f ca="1">AVERAGE(B738:B743)</f>
        <v>10886.30045311122</v>
      </c>
      <c r="BL743" s="7">
        <f ca="1">AVERAGE(B732:B743)</f>
        <v>10877.416660174118</v>
      </c>
      <c r="BM743" s="7">
        <f ca="1">AVERAGE(B726:B743)</f>
        <v>10648.782347685432</v>
      </c>
      <c r="BN743" s="7">
        <f ca="1">AVERAGE(B720:B743)</f>
        <v>10363.321738305493</v>
      </c>
      <c r="BO743" s="5">
        <f ca="1">IF($B742&gt;=BJ742,$D743,$C743)*0.2+IF($B742&gt;=BK742,$D743,$C743)*0.2+IF($B742&gt;=BL742,$D743,$C743)*0.2+IF($B742&gt;=BM742,$D743,$C743)*0.2+IF($B742&gt;=BN742,$D743,$C743)*0.2</f>
        <v>1.9519946324165843E-2</v>
      </c>
      <c r="BP743" s="3">
        <f t="shared" ca="1" si="407"/>
        <v>59509.475025993488</v>
      </c>
      <c r="BQ743" s="5">
        <f ca="1">BP743/MAX($BP$36:BP743)-1</f>
        <v>-8.261974091324753E-2</v>
      </c>
      <c r="BR743" s="3">
        <f t="shared" ca="1" si="432"/>
        <v>690.40376647229346</v>
      </c>
      <c r="BS743" s="4">
        <f ca="1">BR743/MAX($BR$578:BR743)-1</f>
        <v>-8.2619740913247863E-2</v>
      </c>
    </row>
    <row r="744" spans="1:71" x14ac:dyDescent="0.2">
      <c r="A744" s="15">
        <v>31016</v>
      </c>
      <c r="B744" s="18">
        <v>11447.781508570944</v>
      </c>
      <c r="C744" s="17">
        <f t="shared" ca="1" si="433"/>
        <v>5.8333333333333336E-3</v>
      </c>
      <c r="D744" s="17">
        <f ca="1">B744/B743-1</f>
        <v>4.7728711722160311E-2</v>
      </c>
      <c r="E744" s="20">
        <f t="shared" ca="1" si="394"/>
        <v>78.488453785511609</v>
      </c>
      <c r="F744" s="20">
        <f ca="1">E744/MAX(E$49:E744)-1</f>
        <v>-1.9452320639112175E-2</v>
      </c>
      <c r="G744" s="32">
        <f t="shared" ca="1" si="395"/>
        <v>10998.696201302271</v>
      </c>
      <c r="H744" s="33">
        <f t="shared" ca="1" si="408"/>
        <v>1</v>
      </c>
      <c r="I744" s="34">
        <f t="shared" ca="1" si="409"/>
        <v>4.7728711722160311E-2</v>
      </c>
      <c r="J744" s="34">
        <f t="shared" ca="1" si="410"/>
        <v>901.63225521282368</v>
      </c>
      <c r="K744" s="35">
        <f ca="1">J744/MAX(J$49:J744)-1</f>
        <v>0</v>
      </c>
      <c r="L744" s="32">
        <f t="shared" ca="1" si="396"/>
        <v>11137.586682315872</v>
      </c>
      <c r="M744" s="33">
        <f t="shared" ca="1" si="411"/>
        <v>0</v>
      </c>
      <c r="N744" s="34">
        <f t="shared" ca="1" si="412"/>
        <v>5.8333333333333336E-3</v>
      </c>
      <c r="O744" s="34">
        <f t="shared" ca="1" si="413"/>
        <v>398.30006127517265</v>
      </c>
      <c r="P744" s="35">
        <f ca="1">O744/MAX(O$49:O744)-1</f>
        <v>-0.10913997686990695</v>
      </c>
      <c r="Q744" s="32">
        <f t="shared" ca="1" si="397"/>
        <v>10483.812495060802</v>
      </c>
      <c r="R744" s="33">
        <f t="shared" ca="1" si="414"/>
        <v>1</v>
      </c>
      <c r="S744" s="34">
        <f t="shared" ca="1" si="415"/>
        <v>4.7728711722160311E-2</v>
      </c>
      <c r="T744" s="34">
        <f t="shared" ca="1" si="416"/>
        <v>345.18926351865946</v>
      </c>
      <c r="U744" s="35">
        <f ca="1">T744/MAX(T$49:T744)-1</f>
        <v>-1.9452320639112064E-2</v>
      </c>
      <c r="V744" s="32">
        <f t="shared" ca="1" si="398"/>
        <v>10998.696201302271</v>
      </c>
      <c r="W744" s="33">
        <f t="shared" ca="1" si="417"/>
        <v>1</v>
      </c>
      <c r="X744" s="34">
        <f t="shared" ca="1" si="418"/>
        <v>4.7728711722160311E-2</v>
      </c>
      <c r="Y744" s="34">
        <f t="shared" ca="1" si="419"/>
        <v>203.32423438345108</v>
      </c>
      <c r="Z744" s="35">
        <f ca="1">Y744/MAX(Y$49:Y744)-1</f>
        <v>-2.6689494958305415E-2</v>
      </c>
      <c r="AA744" s="32">
        <f t="shared" ca="1" si="399"/>
        <v>10998.696201302271</v>
      </c>
      <c r="AB744" s="33">
        <f t="shared" ca="1" si="420"/>
        <v>1</v>
      </c>
      <c r="AC744" s="34">
        <f t="shared" ca="1" si="421"/>
        <v>4.7728711722160311E-2</v>
      </c>
      <c r="AD744" s="34">
        <f t="shared" ca="1" si="422"/>
        <v>952.84139233957876</v>
      </c>
      <c r="AE744" s="35">
        <f ca="1">AD744/MAX(AD$49:AD744)-1</f>
        <v>0</v>
      </c>
      <c r="AF744" s="32">
        <f t="shared" ca="1" si="400"/>
        <v>11137.586682315872</v>
      </c>
      <c r="AG744" s="33">
        <f t="shared" ca="1" si="423"/>
        <v>0</v>
      </c>
      <c r="AH744" s="34">
        <f t="shared" ca="1" si="424"/>
        <v>5.8333333333333336E-3</v>
      </c>
      <c r="AI744" s="34">
        <f t="shared" ca="1" si="425"/>
        <v>411.0510888143404</v>
      </c>
      <c r="AJ744" s="35">
        <f ca="1">AI744/MAX(AI$49:AI744)-1</f>
        <v>-0.12000205153197063</v>
      </c>
      <c r="AK744" s="32">
        <f t="shared" ca="1" si="401"/>
        <v>11137.586682315872</v>
      </c>
      <c r="AL744" s="33">
        <f t="shared" ca="1" si="402"/>
        <v>0</v>
      </c>
      <c r="AM744" s="34">
        <f t="shared" ca="1" si="426"/>
        <v>5.8333333333333336E-3</v>
      </c>
      <c r="AN744" s="34">
        <f t="shared" ca="1" si="427"/>
        <v>328.5759592651919</v>
      </c>
      <c r="AO744" s="35">
        <f ca="1">AN744/MAX(AN$49:AN744)-1</f>
        <v>-0.12000205153197063</v>
      </c>
      <c r="AP744" s="32">
        <f t="shared" ca="1" si="403"/>
        <v>10926.284047092813</v>
      </c>
      <c r="AQ744" s="33">
        <f t="shared" ca="1" si="404"/>
        <v>1</v>
      </c>
      <c r="AR744" s="34">
        <f t="shared" ca="1" si="428"/>
        <v>4.7728711722160311E-2</v>
      </c>
      <c r="AS744" s="34">
        <f t="shared" ca="1" si="429"/>
        <v>488.98225002220295</v>
      </c>
      <c r="AT744" s="35">
        <f ca="1">AS744/MAX(AS$49:AS744)-1</f>
        <v>-7.2033513479171751E-2</v>
      </c>
      <c r="AU744" s="32">
        <f t="shared" ca="1" si="405"/>
        <v>10781.554780350718</v>
      </c>
      <c r="AV744" s="33">
        <f t="shared" ca="1" si="406"/>
        <v>0</v>
      </c>
      <c r="AW744" s="34">
        <f t="shared" ca="1" si="430"/>
        <v>2.6781022527746823E-2</v>
      </c>
      <c r="AX744" s="34">
        <f t="shared" ca="1" si="431"/>
        <v>535.35217365724952</v>
      </c>
      <c r="AY744" s="35">
        <f ca="1">AX744/MAX(AX$49:AX744)-1</f>
        <v>-5.819256510122417E-2</v>
      </c>
      <c r="AZ744" s="20"/>
      <c r="BA744" s="20"/>
      <c r="BB744" s="20"/>
      <c r="BC744" s="20"/>
      <c r="BD744" s="20"/>
      <c r="BE744" s="20"/>
      <c r="BF744" s="20"/>
      <c r="BG744" s="20"/>
      <c r="BH744" s="20"/>
      <c r="BJ744" s="7">
        <f ca="1">AVERAGE(B742:B744)</f>
        <v>10998.696201302271</v>
      </c>
      <c r="BK744" s="7">
        <f ca="1">AVERAGE(B739:B744)</f>
        <v>10878.485346619027</v>
      </c>
      <c r="BL744" s="7">
        <f ca="1">AVERAGE(B733:B744)</f>
        <v>11007.145796377445</v>
      </c>
      <c r="BM744" s="7">
        <f ca="1">AVERAGE(B727:B744)</f>
        <v>10705.565975821342</v>
      </c>
      <c r="BN744" s="7">
        <f ca="1">AVERAGE(B721:B744)</f>
        <v>10483.812495060802</v>
      </c>
      <c r="BO744" s="5">
        <f ca="1">IF($B743&gt;=BJ743,$D744,$C744)*0.2+IF($B743&gt;=BK743,$D744,$C744)*0.2+IF($B743&gt;=BL743,$D744,$C744)*0.2+IF($B743&gt;=BM743,$D744,$C744)*0.2+IF($B743&gt;=BN743,$D744,$C744)*0.2</f>
        <v>4.7728711722160311E-2</v>
      </c>
      <c r="BP744" s="3">
        <f t="shared" ca="1" si="407"/>
        <v>62349.78560424623</v>
      </c>
      <c r="BQ744" s="5">
        <f ca="1">BP744/MAX($BP$36:BP744)-1</f>
        <v>-3.883436298769527E-2</v>
      </c>
      <c r="BR744" s="3">
        <f t="shared" ca="1" si="432"/>
        <v>723.3558488141432</v>
      </c>
      <c r="BS744" s="4">
        <f ca="1">BR744/MAX($BR$578:BR744)-1</f>
        <v>-3.8834362987695492E-2</v>
      </c>
    </row>
    <row r="745" spans="1:71" x14ac:dyDescent="0.2">
      <c r="A745" s="15">
        <v>31047</v>
      </c>
      <c r="B745" s="18">
        <v>10819.249238644212</v>
      </c>
      <c r="C745" s="17">
        <f t="shared" ca="1" si="433"/>
        <v>5.8333333333333336E-3</v>
      </c>
      <c r="D745" s="17">
        <f ca="1">B745/B744-1</f>
        <v>-5.4904285992543711E-2</v>
      </c>
      <c r="E745" s="20">
        <f t="shared" ca="1" si="394"/>
        <v>74.179101271759336</v>
      </c>
      <c r="F745" s="20">
        <f ca="1">E745/MAX(E$49:E745)-1</f>
        <v>-7.3288590856067426E-2</v>
      </c>
      <c r="G745" s="32">
        <f t="shared" ca="1" si="395"/>
        <v>11064.438264769322</v>
      </c>
      <c r="H745" s="33">
        <f t="shared" ca="1" si="408"/>
        <v>1</v>
      </c>
      <c r="I745" s="34">
        <f t="shared" ca="1" si="409"/>
        <v>-5.4904285992543711E-2</v>
      </c>
      <c r="J745" s="34">
        <f t="shared" ca="1" si="410"/>
        <v>852.1287800125167</v>
      </c>
      <c r="K745" s="35">
        <f ca="1">J745/MAX(J$49:J745)-1</f>
        <v>-5.49042859925436E-2</v>
      </c>
      <c r="L745" s="32">
        <f t="shared" ca="1" si="396"/>
        <v>11083.458447753474</v>
      </c>
      <c r="M745" s="33">
        <f t="shared" ca="1" si="411"/>
        <v>1</v>
      </c>
      <c r="N745" s="34">
        <f t="shared" ca="1" si="412"/>
        <v>-5.4904285992543711E-2</v>
      </c>
      <c r="O745" s="34">
        <f t="shared" ca="1" si="413"/>
        <v>376.43168080007291</v>
      </c>
      <c r="P745" s="35">
        <f ca="1">O745/MAX(O$49:O745)-1</f>
        <v>-0.15805201035916561</v>
      </c>
      <c r="Q745" s="32">
        <f t="shared" ca="1" si="397"/>
        <v>10533.44318005979</v>
      </c>
      <c r="R745" s="33">
        <f t="shared" ca="1" si="414"/>
        <v>1</v>
      </c>
      <c r="S745" s="34">
        <f t="shared" ca="1" si="415"/>
        <v>-5.4904285992543711E-2</v>
      </c>
      <c r="T745" s="34">
        <f t="shared" ca="1" si="416"/>
        <v>326.23689347287547</v>
      </c>
      <c r="U745" s="35">
        <f ca="1">T745/MAX(T$49:T745)-1</f>
        <v>-7.3288590856067315E-2</v>
      </c>
      <c r="V745" s="32">
        <f t="shared" ca="1" si="398"/>
        <v>11064.438264769322</v>
      </c>
      <c r="W745" s="33">
        <f t="shared" ca="1" si="417"/>
        <v>1</v>
      </c>
      <c r="X745" s="34">
        <f t="shared" ca="1" si="418"/>
        <v>-5.4904285992543711E-2</v>
      </c>
      <c r="Y745" s="34">
        <f t="shared" ca="1" si="419"/>
        <v>192.1608624696471</v>
      </c>
      <c r="Z745" s="35">
        <f ca="1">Y745/MAX(Y$49:Y745)-1</f>
        <v>-8.0128413286661759E-2</v>
      </c>
      <c r="AA745" s="32">
        <f t="shared" ca="1" si="399"/>
        <v>11064.438264769322</v>
      </c>
      <c r="AB745" s="33">
        <f t="shared" ca="1" si="420"/>
        <v>1</v>
      </c>
      <c r="AC745" s="34">
        <f t="shared" ca="1" si="421"/>
        <v>-5.4904285992543711E-2</v>
      </c>
      <c r="AD745" s="34">
        <f t="shared" ca="1" si="422"/>
        <v>900.52631602903296</v>
      </c>
      <c r="AE745" s="35">
        <f ca="1">AD745/MAX(AD$49:AD745)-1</f>
        <v>-5.4904285992543711E-2</v>
      </c>
      <c r="AF745" s="32">
        <f t="shared" ca="1" si="400"/>
        <v>11083.458447753474</v>
      </c>
      <c r="AG745" s="33">
        <f t="shared" ca="1" si="423"/>
        <v>0</v>
      </c>
      <c r="AH745" s="34">
        <f t="shared" ca="1" si="424"/>
        <v>5.8333333333333336E-3</v>
      </c>
      <c r="AI745" s="34">
        <f t="shared" ca="1" si="425"/>
        <v>413.44888683242408</v>
      </c>
      <c r="AJ745" s="35">
        <f ca="1">AI745/MAX(AI$49:AI745)-1</f>
        <v>-0.11486873016590704</v>
      </c>
      <c r="AK745" s="32">
        <f t="shared" ca="1" si="401"/>
        <v>11083.458447753474</v>
      </c>
      <c r="AL745" s="33">
        <f t="shared" ca="1" si="402"/>
        <v>0.3</v>
      </c>
      <c r="AM745" s="34">
        <f t="shared" ca="1" si="426"/>
        <v>5.8333333333333336E-3</v>
      </c>
      <c r="AN745" s="34">
        <f t="shared" ca="1" si="427"/>
        <v>330.49265236090554</v>
      </c>
      <c r="AO745" s="35">
        <f ca="1">AN745/MAX(AN$49:AN745)-1</f>
        <v>-0.11486873016590715</v>
      </c>
      <c r="AP745" s="32">
        <f t="shared" ca="1" si="403"/>
        <v>11447.781508570944</v>
      </c>
      <c r="AQ745" s="33">
        <f t="shared" ca="1" si="404"/>
        <v>1</v>
      </c>
      <c r="AR745" s="34">
        <f t="shared" ca="1" si="428"/>
        <v>-5.4904285992543711E-2</v>
      </c>
      <c r="AS745" s="34">
        <f t="shared" ca="1" si="429"/>
        <v>462.13502872170642</v>
      </c>
      <c r="AT745" s="35">
        <f ca="1">AS745/MAX(AS$49:AS745)-1</f>
        <v>-0.12298285084660721</v>
      </c>
      <c r="AU745" s="32">
        <f t="shared" ca="1" si="405"/>
        <v>10998.696201302271</v>
      </c>
      <c r="AV745" s="33">
        <f t="shared" ca="1" si="406"/>
        <v>1</v>
      </c>
      <c r="AW745" s="34">
        <f t="shared" ca="1" si="430"/>
        <v>-2.4535476329605187E-2</v>
      </c>
      <c r="AX745" s="34">
        <f t="shared" ca="1" si="431"/>
        <v>522.21705307247942</v>
      </c>
      <c r="AY745" s="35">
        <f ca="1">AX745/MAX(AX$49:AX745)-1</f>
        <v>-8.1300259127229269E-2</v>
      </c>
      <c r="AZ745" s="20"/>
      <c r="BA745" s="20"/>
      <c r="BB745" s="20"/>
      <c r="BC745" s="20"/>
      <c r="BD745" s="20"/>
      <c r="BE745" s="20"/>
      <c r="BF745" s="20"/>
      <c r="BG745" s="20"/>
      <c r="BH745" s="20"/>
      <c r="BJ745" s="7">
        <f ca="1">AVERAGE(B743:B745)</f>
        <v>11064.438264769322</v>
      </c>
      <c r="BK745" s="7">
        <f ca="1">AVERAGE(B740:B745)</f>
        <v>10795.533172491205</v>
      </c>
      <c r="BL745" s="7">
        <f ca="1">AVERAGE(B734:B745)</f>
        <v>11039.829405331455</v>
      </c>
      <c r="BM745" s="7">
        <f ca="1">AVERAGE(B728:B745)</f>
        <v>10724.146284868011</v>
      </c>
      <c r="BN745" s="7">
        <f ca="1">AVERAGE(B722:B745)</f>
        <v>10533.44318005979</v>
      </c>
      <c r="BO745" s="5">
        <f ca="1">IF($B744&gt;=BJ744,$D745,$C745)*0.2+IF($B744&gt;=BK744,$D745,$C745)*0.2+IF($B744&gt;=BL744,$D745,$C745)*0.2+IF($B744&gt;=BM744,$D745,$C745)*0.2+IF($B744&gt;=BN744,$D745,$C745)*0.2</f>
        <v>-5.4904285992543711E-2</v>
      </c>
      <c r="BP745" s="3">
        <f t="shared" ca="1" si="407"/>
        <v>58926.515143856908</v>
      </c>
      <c r="BQ745" s="5">
        <f ca="1">BP745/MAX($BP$36:BP745)-1</f>
        <v>-9.1606476008424309E-2</v>
      </c>
      <c r="BR745" s="3">
        <f t="shared" ca="1" si="432"/>
        <v>683.64051241647223</v>
      </c>
      <c r="BS745" s="4">
        <f ca="1">BR745/MAX($BR$578:BR745)-1</f>
        <v>-9.1606476008424642E-2</v>
      </c>
    </row>
    <row r="746" spans="1:71" x14ac:dyDescent="0.2">
      <c r="A746" s="15">
        <v>31078</v>
      </c>
      <c r="B746" s="18">
        <v>10442.399738252889</v>
      </c>
      <c r="C746" s="17">
        <f t="shared" ca="1" si="433"/>
        <v>5.8333333333333336E-3</v>
      </c>
      <c r="D746" s="17">
        <f ca="1">B746/B745-1</f>
        <v>-3.4831390984625066E-2</v>
      </c>
      <c r="E746" s="20">
        <f t="shared" ca="1" si="394"/>
        <v>71.595339992474592</v>
      </c>
      <c r="F746" s="20">
        <f ca="1">E746/MAX(E$49:E746)-1</f>
        <v>-0.10556723827787251</v>
      </c>
      <c r="G746" s="32">
        <f t="shared" ca="1" si="395"/>
        <v>10903.143495156015</v>
      </c>
      <c r="H746" s="33">
        <f t="shared" ca="1" si="408"/>
        <v>0</v>
      </c>
      <c r="I746" s="34">
        <f t="shared" ca="1" si="409"/>
        <v>5.8333333333333336E-3</v>
      </c>
      <c r="J746" s="34">
        <f t="shared" ca="1" si="410"/>
        <v>857.0995312292564</v>
      </c>
      <c r="K746" s="35">
        <f ca="1">J746/MAX(J$49:J746)-1</f>
        <v>-4.9391227660833481E-2</v>
      </c>
      <c r="L746" s="32">
        <f t="shared" ca="1" si="396"/>
        <v>10970.211832143277</v>
      </c>
      <c r="M746" s="33">
        <f t="shared" ca="1" si="411"/>
        <v>0</v>
      </c>
      <c r="N746" s="34">
        <f t="shared" ca="1" si="412"/>
        <v>5.8333333333333336E-3</v>
      </c>
      <c r="O746" s="34">
        <f t="shared" ca="1" si="413"/>
        <v>378.62753227140666</v>
      </c>
      <c r="P746" s="35">
        <f ca="1">O746/MAX(O$49:O746)-1</f>
        <v>-0.15314064708626074</v>
      </c>
      <c r="Q746" s="32">
        <f t="shared" ca="1" si="397"/>
        <v>10528.814295164202</v>
      </c>
      <c r="R746" s="33">
        <f t="shared" ca="1" si="414"/>
        <v>1</v>
      </c>
      <c r="S746" s="34">
        <f t="shared" ca="1" si="415"/>
        <v>-3.4831390984625066E-2</v>
      </c>
      <c r="T746" s="34">
        <f t="shared" ca="1" si="416"/>
        <v>314.87360868271224</v>
      </c>
      <c r="U746" s="35">
        <f ca="1">T746/MAX(T$49:T746)-1</f>
        <v>-0.10556723827787251</v>
      </c>
      <c r="V746" s="32">
        <f t="shared" ca="1" si="398"/>
        <v>10903.143495156015</v>
      </c>
      <c r="W746" s="33">
        <f t="shared" ca="1" si="417"/>
        <v>0</v>
      </c>
      <c r="X746" s="34">
        <f t="shared" ca="1" si="418"/>
        <v>3.4831390984625066E-2</v>
      </c>
      <c r="Y746" s="34">
        <f t="shared" ca="1" si="419"/>
        <v>198.85409260227016</v>
      </c>
      <c r="Z746" s="35">
        <f ca="1">Y746/MAX(Y$49:Y746)-1</f>
        <v>-4.8088006394201965E-2</v>
      </c>
      <c r="AA746" s="32">
        <f t="shared" ca="1" si="399"/>
        <v>10903.143495156015</v>
      </c>
      <c r="AB746" s="33">
        <f t="shared" ca="1" si="420"/>
        <v>0</v>
      </c>
      <c r="AC746" s="34">
        <f t="shared" ca="1" si="421"/>
        <v>5.8333333333333336E-3</v>
      </c>
      <c r="AD746" s="34">
        <f t="shared" ca="1" si="422"/>
        <v>905.77938620586895</v>
      </c>
      <c r="AE746" s="35">
        <f ca="1">AD746/MAX(AD$49:AD746)-1</f>
        <v>-4.9391227660833592E-2</v>
      </c>
      <c r="AF746" s="32">
        <f t="shared" ca="1" si="400"/>
        <v>10970.211832143277</v>
      </c>
      <c r="AG746" s="33">
        <f t="shared" ca="1" si="423"/>
        <v>0</v>
      </c>
      <c r="AH746" s="34">
        <f t="shared" ca="1" si="424"/>
        <v>5.8333333333333336E-3</v>
      </c>
      <c r="AI746" s="34">
        <f t="shared" ca="1" si="425"/>
        <v>415.86067200561325</v>
      </c>
      <c r="AJ746" s="35">
        <f ca="1">AI746/MAX(AI$49:AI746)-1</f>
        <v>-0.10970546442520812</v>
      </c>
      <c r="AK746" s="32">
        <f t="shared" ca="1" si="401"/>
        <v>10970.211832143277</v>
      </c>
      <c r="AL746" s="33">
        <f t="shared" ca="1" si="402"/>
        <v>0</v>
      </c>
      <c r="AM746" s="34">
        <f t="shared" ca="1" si="426"/>
        <v>5.8333333333333336E-3</v>
      </c>
      <c r="AN746" s="34">
        <f t="shared" ca="1" si="427"/>
        <v>332.42052616634419</v>
      </c>
      <c r="AO746" s="35">
        <f ca="1">AN746/MAX(AN$49:AN746)-1</f>
        <v>-0.10970546442520812</v>
      </c>
      <c r="AP746" s="32">
        <f t="shared" ca="1" si="403"/>
        <v>11447.781508570944</v>
      </c>
      <c r="AQ746" s="33">
        <f t="shared" ca="1" si="404"/>
        <v>0</v>
      </c>
      <c r="AR746" s="34">
        <f t="shared" ca="1" si="428"/>
        <v>5.8333333333333336E-3</v>
      </c>
      <c r="AS746" s="34">
        <f t="shared" ca="1" si="429"/>
        <v>464.83081638924972</v>
      </c>
      <c r="AT746" s="35">
        <f ca="1">AS746/MAX(AS$49:AS746)-1</f>
        <v>-0.11786691747654576</v>
      </c>
      <c r="AU746" s="32">
        <f t="shared" ca="1" si="405"/>
        <v>11064.438264769322</v>
      </c>
      <c r="AV746" s="33">
        <f t="shared" ca="1" si="406"/>
        <v>0</v>
      </c>
      <c r="AW746" s="34">
        <f t="shared" ca="1" si="430"/>
        <v>5.8333333333333336E-3</v>
      </c>
      <c r="AX746" s="34">
        <f t="shared" ca="1" si="431"/>
        <v>525.26331921540225</v>
      </c>
      <c r="AY746" s="35">
        <f ca="1">AX746/MAX(AX$49:AX746)-1</f>
        <v>-7.5941177305471341E-2</v>
      </c>
      <c r="AZ746" s="20"/>
      <c r="BA746" s="20"/>
      <c r="BB746" s="20"/>
      <c r="BC746" s="20"/>
      <c r="BD746" s="20"/>
      <c r="BE746" s="20"/>
      <c r="BF746" s="20"/>
      <c r="BG746" s="20"/>
      <c r="BH746" s="20"/>
      <c r="BJ746" s="7">
        <f ca="1">AVERAGE(B744:B746)</f>
        <v>10903.143495156015</v>
      </c>
      <c r="BK746" s="7">
        <f ca="1">AVERAGE(B741:B746)</f>
        <v>10842.349137753366</v>
      </c>
      <c r="BL746" s="7">
        <f ca="1">AVERAGE(B735:B746)</f>
        <v>11053.126316671318</v>
      </c>
      <c r="BM746" s="7">
        <f ca="1">AVERAGE(B729:B746)</f>
        <v>10721.3549093325</v>
      </c>
      <c r="BN746" s="7">
        <f ca="1">AVERAGE(B723:B746)</f>
        <v>10528.814295164202</v>
      </c>
      <c r="BO746" s="5">
        <f ca="1">IF($B745&gt;=BJ745,$D746,$C746)*0.2+IF($B745&gt;=BK745,$D746,$C746)*0.2+IF($B745&gt;=BL745,$D746,$C746)*0.2+IF($B745&gt;=BM745,$D746,$C746)*0.2+IF($B745&gt;=BN745,$D746,$C746)*0.2</f>
        <v>-1.8565501257441708E-2</v>
      </c>
      <c r="BP746" s="3">
        <f t="shared" ca="1" si="407"/>
        <v>57832.514852856977</v>
      </c>
      <c r="BQ746" s="5">
        <f ca="1">BP746/MAX($BP$36:BP746)-1</f>
        <v>-0.10847125712034178</v>
      </c>
      <c r="BR746" s="3">
        <f t="shared" ca="1" si="432"/>
        <v>670.94838362356609</v>
      </c>
      <c r="BS746" s="4">
        <f ca="1">BR746/MAX($BR$578:BR746)-1</f>
        <v>-0.10847125712034211</v>
      </c>
    </row>
    <row r="747" spans="1:71" x14ac:dyDescent="0.2">
      <c r="A747" s="15">
        <v>31106</v>
      </c>
      <c r="B747" s="18">
        <v>10334.946513205789</v>
      </c>
      <c r="C747" s="17">
        <f t="shared" ca="1" si="433"/>
        <v>5.8333333333333336E-3</v>
      </c>
      <c r="D747" s="17">
        <f ca="1">B747/B746-1</f>
        <v>-1.0290089226662635E-2</v>
      </c>
      <c r="E747" s="20">
        <f t="shared" ca="1" si="394"/>
        <v>70.858617555738775</v>
      </c>
      <c r="F747" s="20">
        <f ca="1">E747/MAX(E$49:E747)-1</f>
        <v>-0.1147710312032435</v>
      </c>
      <c r="G747" s="32">
        <f t="shared" ca="1" si="395"/>
        <v>10532.198496700963</v>
      </c>
      <c r="H747" s="33">
        <f t="shared" ca="1" si="408"/>
        <v>0</v>
      </c>
      <c r="I747" s="34">
        <f t="shared" ca="1" si="409"/>
        <v>5.8333333333333336E-3</v>
      </c>
      <c r="J747" s="34">
        <f t="shared" ca="1" si="410"/>
        <v>862.09927849476037</v>
      </c>
      <c r="K747" s="35">
        <f ca="1">J747/MAX(J$49:J747)-1</f>
        <v>-4.3846009822188337E-2</v>
      </c>
      <c r="L747" s="32">
        <f t="shared" ca="1" si="396"/>
        <v>10836.217971734115</v>
      </c>
      <c r="M747" s="33">
        <f t="shared" ca="1" si="411"/>
        <v>0</v>
      </c>
      <c r="N747" s="34">
        <f t="shared" ca="1" si="412"/>
        <v>5.8333333333333336E-3</v>
      </c>
      <c r="O747" s="34">
        <f t="shared" ca="1" si="413"/>
        <v>380.8361928763232</v>
      </c>
      <c r="P747" s="35">
        <f ca="1">O747/MAX(O$49:O747)-1</f>
        <v>-0.14820063419426399</v>
      </c>
      <c r="Q747" s="32">
        <f t="shared" ca="1" si="397"/>
        <v>10583.039903183098</v>
      </c>
      <c r="R747" s="33">
        <f t="shared" ca="1" si="414"/>
        <v>0</v>
      </c>
      <c r="S747" s="34">
        <f t="shared" ca="1" si="415"/>
        <v>5.8333333333333336E-3</v>
      </c>
      <c r="T747" s="34">
        <f t="shared" ca="1" si="416"/>
        <v>316.71037140002807</v>
      </c>
      <c r="U747" s="35">
        <f ca="1">T747/MAX(T$49:T747)-1</f>
        <v>-0.10034971383449343</v>
      </c>
      <c r="V747" s="32">
        <f t="shared" ca="1" si="398"/>
        <v>10532.198496700963</v>
      </c>
      <c r="W747" s="33">
        <f t="shared" ca="1" si="417"/>
        <v>0</v>
      </c>
      <c r="X747" s="34">
        <f t="shared" ca="1" si="418"/>
        <v>1.0290089226662635E-2</v>
      </c>
      <c r="Y747" s="34">
        <f t="shared" ca="1" si="419"/>
        <v>200.90031895823455</v>
      </c>
      <c r="Z747" s="35">
        <f ca="1">Y747/MAX(Y$49:Y747)-1</f>
        <v>-3.8292747044068043E-2</v>
      </c>
      <c r="AA747" s="32">
        <f t="shared" ca="1" si="399"/>
        <v>10532.198496700963</v>
      </c>
      <c r="AB747" s="33">
        <f t="shared" ca="1" si="420"/>
        <v>0</v>
      </c>
      <c r="AC747" s="34">
        <f t="shared" ca="1" si="421"/>
        <v>5.8333333333333336E-3</v>
      </c>
      <c r="AD747" s="34">
        <f t="shared" ca="1" si="422"/>
        <v>911.06309929206986</v>
      </c>
      <c r="AE747" s="35">
        <f ca="1">AD747/MAX(AD$49:AD747)-1</f>
        <v>-4.3846009822188448E-2</v>
      </c>
      <c r="AF747" s="32">
        <f t="shared" ca="1" si="400"/>
        <v>10836.217971734115</v>
      </c>
      <c r="AG747" s="33">
        <f t="shared" ca="1" si="423"/>
        <v>0</v>
      </c>
      <c r="AH747" s="34">
        <f t="shared" ca="1" si="424"/>
        <v>5.8333333333333336E-3</v>
      </c>
      <c r="AI747" s="34">
        <f t="shared" ca="1" si="425"/>
        <v>418.286525925646</v>
      </c>
      <c r="AJ747" s="35">
        <f ca="1">AI747/MAX(AI$49:AI747)-1</f>
        <v>-0.10451207963435516</v>
      </c>
      <c r="AK747" s="32">
        <f t="shared" ca="1" si="401"/>
        <v>10836.217971734115</v>
      </c>
      <c r="AL747" s="33">
        <f t="shared" ca="1" si="402"/>
        <v>0</v>
      </c>
      <c r="AM747" s="34">
        <f t="shared" ca="1" si="426"/>
        <v>5.8333333333333336E-3</v>
      </c>
      <c r="AN747" s="34">
        <f t="shared" ca="1" si="427"/>
        <v>334.35964590231453</v>
      </c>
      <c r="AO747" s="35">
        <f ca="1">AN747/MAX(AN$49:AN747)-1</f>
        <v>-0.10451207963435516</v>
      </c>
      <c r="AP747" s="32">
        <f t="shared" ca="1" si="403"/>
        <v>11447.781508570944</v>
      </c>
      <c r="AQ747" s="33">
        <f t="shared" ca="1" si="404"/>
        <v>0</v>
      </c>
      <c r="AR747" s="34">
        <f t="shared" ca="1" si="428"/>
        <v>5.8333333333333336E-3</v>
      </c>
      <c r="AS747" s="34">
        <f t="shared" ca="1" si="429"/>
        <v>467.54232948485367</v>
      </c>
      <c r="AT747" s="35">
        <f ca="1">AS747/MAX(AS$49:AS747)-1</f>
        <v>-0.11272114116182563</v>
      </c>
      <c r="AU747" s="32">
        <f t="shared" ca="1" si="405"/>
        <v>11064.438264769322</v>
      </c>
      <c r="AV747" s="33">
        <f t="shared" ca="1" si="406"/>
        <v>0</v>
      </c>
      <c r="AW747" s="34">
        <f t="shared" ca="1" si="430"/>
        <v>5.8333333333333336E-3</v>
      </c>
      <c r="AX747" s="34">
        <f t="shared" ca="1" si="431"/>
        <v>528.32735524415875</v>
      </c>
      <c r="AY747" s="35">
        <f ca="1">AX747/MAX(AX$49:AX747)-1</f>
        <v>-7.0550834173086607E-2</v>
      </c>
      <c r="AZ747" s="20"/>
      <c r="BA747" s="20"/>
      <c r="BB747" s="20"/>
      <c r="BC747" s="20"/>
      <c r="BD747" s="20"/>
      <c r="BE747" s="20"/>
      <c r="BF747" s="20"/>
      <c r="BG747" s="20"/>
      <c r="BH747" s="20"/>
      <c r="BJ747" s="7">
        <f ca="1">AVERAGE(B745:B747)</f>
        <v>10532.198496700963</v>
      </c>
      <c r="BK747" s="7">
        <f ca="1">AVERAGE(B742:B747)</f>
        <v>10765.447349001617</v>
      </c>
      <c r="BL747" s="7">
        <f ca="1">AVERAGE(B736:B747)</f>
        <v>10967.660894082785</v>
      </c>
      <c r="BM747" s="7">
        <f ca="1">AVERAGE(B730:B747)</f>
        <v>10697.30377963375</v>
      </c>
      <c r="BN747" s="7">
        <f ca="1">AVERAGE(B724:B747)</f>
        <v>10583.039903183098</v>
      </c>
      <c r="BO747" s="5">
        <f ca="1">IF($B746&gt;=BJ746,$D747,$C747)*0.2+IF($B746&gt;=BK746,$D747,$C747)*0.2+IF($B746&gt;=BL746,$D747,$C747)*0.2+IF($B746&gt;=BM746,$D747,$C747)*0.2+IF($B746&gt;=BN746,$D747,$C747)*0.2</f>
        <v>5.8333333333333336E-3</v>
      </c>
      <c r="BP747" s="3">
        <f t="shared" ca="1" si="407"/>
        <v>58169.871189498641</v>
      </c>
      <c r="BQ747" s="5">
        <f ca="1">BP747/MAX($BP$36:BP747)-1</f>
        <v>-0.10327067278687707</v>
      </c>
      <c r="BR747" s="3">
        <f t="shared" ca="1" si="432"/>
        <v>674.86224919470362</v>
      </c>
      <c r="BS747" s="4">
        <f ca="1">BR747/MAX($BR$578:BR747)-1</f>
        <v>-0.1032706727868774</v>
      </c>
    </row>
    <row r="748" spans="1:71" x14ac:dyDescent="0.2">
      <c r="A748" s="15">
        <v>31137</v>
      </c>
      <c r="B748" s="18">
        <v>11380.013129424102</v>
      </c>
      <c r="C748" s="17">
        <f t="shared" ca="1" si="433"/>
        <v>5.8333333333333336E-3</v>
      </c>
      <c r="D748" s="17">
        <f ca="1">B748/B747-1</f>
        <v>0.10111969277082844</v>
      </c>
      <c r="E748" s="20">
        <f t="shared" ca="1" si="394"/>
        <v>78.02381919314071</v>
      </c>
      <c r="F748" s="20">
        <f ca="1">E748/MAX(E$49:E748)-1</f>
        <v>-2.5256949846678256E-2</v>
      </c>
      <c r="G748" s="32">
        <f t="shared" ca="1" si="395"/>
        <v>10719.119793627593</v>
      </c>
      <c r="H748" s="33">
        <f t="shared" ca="1" si="408"/>
        <v>0</v>
      </c>
      <c r="I748" s="34">
        <f t="shared" ca="1" si="409"/>
        <v>5.8333333333333336E-3</v>
      </c>
      <c r="J748" s="34">
        <f t="shared" ca="1" si="410"/>
        <v>867.12819095264649</v>
      </c>
      <c r="K748" s="35">
        <f ca="1">J748/MAX(J$49:J748)-1</f>
        <v>-3.8268444879484442E-2</v>
      </c>
      <c r="L748" s="32">
        <f t="shared" ca="1" si="396"/>
        <v>10824.752069924114</v>
      </c>
      <c r="M748" s="33">
        <f t="shared" ca="1" si="411"/>
        <v>0</v>
      </c>
      <c r="N748" s="34">
        <f t="shared" ca="1" si="412"/>
        <v>5.8333333333333336E-3</v>
      </c>
      <c r="O748" s="34">
        <f t="shared" ca="1" si="413"/>
        <v>383.05773733476843</v>
      </c>
      <c r="P748" s="35">
        <f ca="1">O748/MAX(O$49:O748)-1</f>
        <v>-0.14323180456039719</v>
      </c>
      <c r="Q748" s="32">
        <f t="shared" ca="1" si="397"/>
        <v>10673.969412516622</v>
      </c>
      <c r="R748" s="33">
        <f t="shared" ca="1" si="414"/>
        <v>0</v>
      </c>
      <c r="S748" s="34">
        <f t="shared" ca="1" si="415"/>
        <v>5.8333333333333336E-3</v>
      </c>
      <c r="T748" s="34">
        <f t="shared" ca="1" si="416"/>
        <v>318.55784856652826</v>
      </c>
      <c r="U748" s="35">
        <f ca="1">T748/MAX(T$49:T748)-1</f>
        <v>-9.5101753831861147E-2</v>
      </c>
      <c r="V748" s="32">
        <f t="shared" ca="1" si="398"/>
        <v>10719.119793627593</v>
      </c>
      <c r="W748" s="33">
        <f t="shared" ca="1" si="417"/>
        <v>0</v>
      </c>
      <c r="X748" s="34">
        <f t="shared" ca="1" si="418"/>
        <v>-0.10111969277082844</v>
      </c>
      <c r="Y748" s="34">
        <f t="shared" ca="1" si="419"/>
        <v>180.58534042761644</v>
      </c>
      <c r="Z748" s="35">
        <f ca="1">Y748/MAX(Y$49:Y748)-1</f>
        <v>-0.13554028899844917</v>
      </c>
      <c r="AA748" s="32">
        <f t="shared" ca="1" si="399"/>
        <v>10719.119793627593</v>
      </c>
      <c r="AB748" s="33">
        <f t="shared" ca="1" si="420"/>
        <v>0</v>
      </c>
      <c r="AC748" s="34">
        <f t="shared" ca="1" si="421"/>
        <v>5.8333333333333336E-3</v>
      </c>
      <c r="AD748" s="34">
        <f t="shared" ca="1" si="422"/>
        <v>916.37763403794031</v>
      </c>
      <c r="AE748" s="35">
        <f ca="1">AD748/MAX(AD$49:AD748)-1</f>
        <v>-3.8268444879484553E-2</v>
      </c>
      <c r="AF748" s="32">
        <f t="shared" ca="1" si="400"/>
        <v>10824.752069924114</v>
      </c>
      <c r="AG748" s="33">
        <f t="shared" ca="1" si="423"/>
        <v>0</v>
      </c>
      <c r="AH748" s="34">
        <f t="shared" ca="1" si="424"/>
        <v>5.8333333333333336E-3</v>
      </c>
      <c r="AI748" s="34">
        <f t="shared" ca="1" si="425"/>
        <v>420.72653066021229</v>
      </c>
      <c r="AJ748" s="35">
        <f ca="1">AI748/MAX(AI$49:AI748)-1</f>
        <v>-9.928840009888884E-2</v>
      </c>
      <c r="AK748" s="32">
        <f t="shared" ca="1" si="401"/>
        <v>10824.752069924114</v>
      </c>
      <c r="AL748" s="33">
        <f t="shared" ca="1" si="402"/>
        <v>0</v>
      </c>
      <c r="AM748" s="34">
        <f t="shared" ca="1" si="426"/>
        <v>5.8333333333333336E-3</v>
      </c>
      <c r="AN748" s="34">
        <f t="shared" ca="1" si="427"/>
        <v>336.31007717007805</v>
      </c>
      <c r="AO748" s="35">
        <f ca="1">AN748/MAX(AN$49:AN748)-1</f>
        <v>-9.928840009888884E-2</v>
      </c>
      <c r="AP748" s="32">
        <f t="shared" ca="1" si="403"/>
        <v>10819.249238644212</v>
      </c>
      <c r="AQ748" s="33">
        <f t="shared" ca="1" si="404"/>
        <v>0</v>
      </c>
      <c r="AR748" s="34">
        <f t="shared" ca="1" si="428"/>
        <v>5.8333333333333336E-3</v>
      </c>
      <c r="AS748" s="34">
        <f t="shared" ca="1" si="429"/>
        <v>470.26965974018196</v>
      </c>
      <c r="AT748" s="35">
        <f ca="1">AS748/MAX(AS$49:AS748)-1</f>
        <v>-0.10754534781860292</v>
      </c>
      <c r="AU748" s="32">
        <f t="shared" ca="1" si="405"/>
        <v>11064.438264769322</v>
      </c>
      <c r="AV748" s="33">
        <f t="shared" ca="1" si="406"/>
        <v>0</v>
      </c>
      <c r="AW748" s="34">
        <f t="shared" ca="1" si="430"/>
        <v>5.8333333333333336E-3</v>
      </c>
      <c r="AX748" s="34">
        <f t="shared" ca="1" si="431"/>
        <v>531.40926481641634</v>
      </c>
      <c r="AY748" s="35">
        <f ca="1">AX748/MAX(AX$49:AX748)-1</f>
        <v>-6.5129047372429638E-2</v>
      </c>
      <c r="AZ748" s="20"/>
      <c r="BA748" s="20"/>
      <c r="BB748" s="20"/>
      <c r="BC748" s="20"/>
      <c r="BD748" s="20"/>
      <c r="BE748" s="20"/>
      <c r="BF748" s="20"/>
      <c r="BG748" s="20"/>
      <c r="BH748" s="20"/>
      <c r="BJ748" s="7">
        <f ca="1">AVERAGE(B746:B748)</f>
        <v>10719.119793627593</v>
      </c>
      <c r="BK748" s="7">
        <f ca="1">AVERAGE(B743:B748)</f>
        <v>10891.779029198458</v>
      </c>
      <c r="BL748" s="7">
        <f ca="1">AVERAGE(B737:B748)</f>
        <v>10951.423163671889</v>
      </c>
      <c r="BM748" s="7">
        <f ca="1">AVERAGE(B731:B748)</f>
        <v>10770.998309425482</v>
      </c>
      <c r="BN748" s="7">
        <f ca="1">AVERAGE(B725:B748)</f>
        <v>10673.969412516622</v>
      </c>
      <c r="BO748" s="5">
        <f ca="1">IF($B747&gt;=BJ747,$D748,$C748)*0.2+IF($B747&gt;=BK747,$D748,$C748)*0.2+IF($B747&gt;=BL747,$D748,$C748)*0.2+IF($B747&gt;=BM747,$D748,$C748)*0.2+IF($B747&gt;=BN747,$D748,$C748)*0.2</f>
        <v>5.8333333333333336E-3</v>
      </c>
      <c r="BP748" s="3">
        <f t="shared" ca="1" si="407"/>
        <v>58509.195438104049</v>
      </c>
      <c r="BQ748" s="5">
        <f ca="1">BP748/MAX($BP$36:BP748)-1</f>
        <v>-9.8039751711467282E-2</v>
      </c>
      <c r="BR748" s="3">
        <f t="shared" ca="1" si="432"/>
        <v>678.79894564833944</v>
      </c>
      <c r="BS748" s="4">
        <f ca="1">BR748/MAX($BR$578:BR748)-1</f>
        <v>-9.8039751711467504E-2</v>
      </c>
    </row>
    <row r="749" spans="1:71" x14ac:dyDescent="0.2">
      <c r="A749" s="15">
        <v>31167</v>
      </c>
      <c r="B749" s="18">
        <v>11978.873031675577</v>
      </c>
      <c r="C749" s="17">
        <f t="shared" ca="1" si="433"/>
        <v>5.8333333333333336E-3</v>
      </c>
      <c r="D749" s="17">
        <f ca="1">B749/B748-1</f>
        <v>5.2623832278634763E-2</v>
      </c>
      <c r="E749" s="20">
        <f t="shared" ca="1" si="394"/>
        <v>82.129731568099075</v>
      </c>
      <c r="F749" s="20">
        <f ca="1">E749/MAX(E$49:E749)-1</f>
        <v>0</v>
      </c>
      <c r="G749" s="32">
        <f t="shared" ca="1" si="395"/>
        <v>11231.277558101821</v>
      </c>
      <c r="H749" s="33">
        <f t="shared" ca="1" si="408"/>
        <v>1</v>
      </c>
      <c r="I749" s="34">
        <f t="shared" ca="1" si="409"/>
        <v>5.2623832278634763E-2</v>
      </c>
      <c r="J749" s="34">
        <f t="shared" ca="1" si="410"/>
        <v>912.75979943741459</v>
      </c>
      <c r="K749" s="35">
        <f ca="1">J749/MAX(J$49:J749)-1</f>
        <v>0</v>
      </c>
      <c r="L749" s="32">
        <f t="shared" ca="1" si="396"/>
        <v>10890.943144750558</v>
      </c>
      <c r="M749" s="33">
        <f t="shared" ca="1" si="411"/>
        <v>1</v>
      </c>
      <c r="N749" s="34">
        <f t="shared" ca="1" si="412"/>
        <v>5.2623832278634763E-2</v>
      </c>
      <c r="O749" s="34">
        <f t="shared" ca="1" si="413"/>
        <v>403.21570345730663</v>
      </c>
      <c r="P749" s="35">
        <f ca="1">O749/MAX(O$49:O749)-1</f>
        <v>-9.8145378741914868E-2</v>
      </c>
      <c r="Q749" s="32">
        <f t="shared" ca="1" si="397"/>
        <v>10753.389392421303</v>
      </c>
      <c r="R749" s="33">
        <f t="shared" ca="1" si="414"/>
        <v>1</v>
      </c>
      <c r="S749" s="34">
        <f t="shared" ca="1" si="415"/>
        <v>5.2623832278634763E-2</v>
      </c>
      <c r="T749" s="34">
        <f t="shared" ca="1" si="416"/>
        <v>335.32158336053595</v>
      </c>
      <c r="U749" s="35">
        <f ca="1">T749/MAX(T$49:T749)-1</f>
        <v>-4.7482540296278408E-2</v>
      </c>
      <c r="V749" s="32">
        <f t="shared" ca="1" si="398"/>
        <v>11231.277558101821</v>
      </c>
      <c r="W749" s="33">
        <f t="shared" ca="1" si="417"/>
        <v>1</v>
      </c>
      <c r="X749" s="34">
        <f t="shared" ca="1" si="418"/>
        <v>5.2623832278634763E-2</v>
      </c>
      <c r="Y749" s="34">
        <f t="shared" ca="1" si="419"/>
        <v>190.0884330942595</v>
      </c>
      <c r="Z749" s="35">
        <f ca="1">Y749/MAX(Y$49:Y749)-1</f>
        <v>-9.004910615506645E-2</v>
      </c>
      <c r="AA749" s="32">
        <f t="shared" ca="1" si="399"/>
        <v>11231.277558101821</v>
      </c>
      <c r="AB749" s="33">
        <f t="shared" ca="1" si="420"/>
        <v>1</v>
      </c>
      <c r="AC749" s="34">
        <f t="shared" ca="1" si="421"/>
        <v>5.2623832278634763E-2</v>
      </c>
      <c r="AD749" s="34">
        <f t="shared" ca="1" si="422"/>
        <v>964.60093695544504</v>
      </c>
      <c r="AE749" s="35">
        <f ca="1">AD749/MAX(AD$49:AD749)-1</f>
        <v>0</v>
      </c>
      <c r="AF749" s="32">
        <f t="shared" ca="1" si="400"/>
        <v>10890.943144750558</v>
      </c>
      <c r="AG749" s="33">
        <f t="shared" ca="1" si="423"/>
        <v>0</v>
      </c>
      <c r="AH749" s="34">
        <f t="shared" ca="1" si="424"/>
        <v>5.8333333333333336E-3</v>
      </c>
      <c r="AI749" s="34">
        <f t="shared" ca="1" si="425"/>
        <v>423.18076875573018</v>
      </c>
      <c r="AJ749" s="35">
        <f ca="1">AI749/MAX(AI$49:AI749)-1</f>
        <v>-9.4034249099465783E-2</v>
      </c>
      <c r="AK749" s="32">
        <f t="shared" ca="1" si="401"/>
        <v>10890.943144750558</v>
      </c>
      <c r="AL749" s="33">
        <f t="shared" ca="1" si="402"/>
        <v>0.3</v>
      </c>
      <c r="AM749" s="34">
        <f t="shared" ca="1" si="426"/>
        <v>5.8333333333333336E-3</v>
      </c>
      <c r="AN749" s="34">
        <f t="shared" ca="1" si="427"/>
        <v>338.27188595357018</v>
      </c>
      <c r="AO749" s="35">
        <f ca="1">AN749/MAX(AN$49:AN749)-1</f>
        <v>-9.4034249099465672E-2</v>
      </c>
      <c r="AP749" s="32">
        <f t="shared" ca="1" si="403"/>
        <v>11380.013129424102</v>
      </c>
      <c r="AQ749" s="33">
        <f t="shared" ca="1" si="404"/>
        <v>1</v>
      </c>
      <c r="AR749" s="34">
        <f t="shared" ca="1" si="428"/>
        <v>5.2623832278634763E-2</v>
      </c>
      <c r="AS749" s="34">
        <f t="shared" ca="1" si="429"/>
        <v>495.01705144007997</v>
      </c>
      <c r="AT749" s="35">
        <f ca="1">AS749/MAX(AS$49:AS749)-1</f>
        <v>-6.0580963885921713E-2</v>
      </c>
      <c r="AU749" s="32">
        <f t="shared" ca="1" si="405"/>
        <v>10903.143495156015</v>
      </c>
      <c r="AV749" s="33">
        <f t="shared" ca="1" si="406"/>
        <v>0</v>
      </c>
      <c r="AW749" s="34">
        <f t="shared" ca="1" si="430"/>
        <v>2.922858280598405E-2</v>
      </c>
      <c r="AX749" s="34">
        <f t="shared" ca="1" si="431"/>
        <v>546.94160451697007</v>
      </c>
      <c r="AY749" s="35">
        <f ca="1">AX749/MAX(AX$49:AX749)-1</f>
        <v>-3.7804094320645465E-2</v>
      </c>
      <c r="AZ749" s="20"/>
      <c r="BA749" s="20"/>
      <c r="BB749" s="20"/>
      <c r="BC749" s="20"/>
      <c r="BD749" s="20"/>
      <c r="BE749" s="20"/>
      <c r="BF749" s="20"/>
      <c r="BG749" s="20"/>
      <c r="BH749" s="20"/>
      <c r="BJ749" s="7">
        <f ca="1">AVERAGE(B747:B749)</f>
        <v>11231.277558101821</v>
      </c>
      <c r="BK749" s="7">
        <f ca="1">AVERAGE(B744:B749)</f>
        <v>11067.21052662892</v>
      </c>
      <c r="BL749" s="7">
        <f ca="1">AVERAGE(B738:B749)</f>
        <v>10976.755489870069</v>
      </c>
      <c r="BM749" s="7">
        <f ca="1">AVERAGE(B732:B749)</f>
        <v>10940.681282325719</v>
      </c>
      <c r="BN749" s="7">
        <f ca="1">AVERAGE(B726:B749)</f>
        <v>10753.389392421303</v>
      </c>
      <c r="BO749" s="5">
        <f ca="1">IF($B748&gt;=BJ748,$D749,$C749)*0.2+IF($B748&gt;=BK748,$D749,$C749)*0.2+IF($B748&gt;=BL748,$D749,$C749)*0.2+IF($B748&gt;=BM748,$D749,$C749)*0.2+IF($B748&gt;=BN748,$D749,$C749)*0.2</f>
        <v>5.262383227863477E-2</v>
      </c>
      <c r="BP749" s="3">
        <f t="shared" ca="1" si="407"/>
        <v>61588.1735255967</v>
      </c>
      <c r="BQ749" s="5">
        <f ca="1">BP749/MAX($BP$36:BP749)-1</f>
        <v>-5.0575146883535704E-2</v>
      </c>
      <c r="BR749" s="3">
        <f t="shared" ca="1" si="432"/>
        <v>714.51994751505174</v>
      </c>
      <c r="BS749" s="4">
        <f ca="1">BR749/MAX($BR$578:BR749)-1</f>
        <v>-5.0575146883536037E-2</v>
      </c>
    </row>
    <row r="750" spans="1:71" x14ac:dyDescent="0.2">
      <c r="A750" s="15">
        <v>31198</v>
      </c>
      <c r="B750" s="18">
        <v>12485.288626624124</v>
      </c>
      <c r="C750" s="17">
        <f t="shared" ca="1" si="433"/>
        <v>5.8333333333333336E-3</v>
      </c>
      <c r="D750" s="17">
        <f ca="1">B750/B749-1</f>
        <v>4.2275729412060592E-2</v>
      </c>
      <c r="E750" s="20">
        <f t="shared" ca="1" si="394"/>
        <v>85.6018258765572</v>
      </c>
      <c r="F750" s="20">
        <f ca="1">E750/MAX(E$49:E750)-1</f>
        <v>0</v>
      </c>
      <c r="G750" s="32">
        <f t="shared" ca="1" si="395"/>
        <v>11948.058262574601</v>
      </c>
      <c r="H750" s="33">
        <f t="shared" ca="1" si="408"/>
        <v>1</v>
      </c>
      <c r="I750" s="34">
        <f t="shared" ca="1" si="409"/>
        <v>4.2275729412060592E-2</v>
      </c>
      <c r="J750" s="34">
        <f t="shared" ca="1" si="410"/>
        <v>951.34738573663742</v>
      </c>
      <c r="K750" s="35">
        <f ca="1">J750/MAX(J$49:J750)-1</f>
        <v>0</v>
      </c>
      <c r="L750" s="32">
        <f t="shared" ca="1" si="396"/>
        <v>11123.32161274498</v>
      </c>
      <c r="M750" s="33">
        <f t="shared" ca="1" si="411"/>
        <v>1</v>
      </c>
      <c r="N750" s="34">
        <f t="shared" ca="1" si="412"/>
        <v>4.2275729412060592E-2</v>
      </c>
      <c r="O750" s="34">
        <f t="shared" ca="1" si="413"/>
        <v>420.26194143136138</v>
      </c>
      <c r="P750" s="35">
        <f ca="1">O750/MAX(O$49:O750)-1</f>
        <v>-6.0018816804591757E-2</v>
      </c>
      <c r="Q750" s="32">
        <f t="shared" ca="1" si="397"/>
        <v>10839.206576775452</v>
      </c>
      <c r="R750" s="33">
        <f t="shared" ca="1" si="414"/>
        <v>1</v>
      </c>
      <c r="S750" s="34">
        <f t="shared" ca="1" si="415"/>
        <v>4.2275729412060592E-2</v>
      </c>
      <c r="T750" s="34">
        <f t="shared" ca="1" si="416"/>
        <v>349.49754788470972</v>
      </c>
      <c r="U750" s="35">
        <f ca="1">T750/MAX(T$49:T750)-1</f>
        <v>-7.214169909580459E-3</v>
      </c>
      <c r="V750" s="32">
        <f t="shared" ca="1" si="398"/>
        <v>11948.058262574601</v>
      </c>
      <c r="W750" s="33">
        <f t="shared" ca="1" si="417"/>
        <v>1</v>
      </c>
      <c r="X750" s="34">
        <f t="shared" ca="1" si="418"/>
        <v>4.2275729412060592E-2</v>
      </c>
      <c r="Y750" s="34">
        <f t="shared" ca="1" si="419"/>
        <v>198.12456025611499</v>
      </c>
      <c r="Z750" s="35">
        <f ca="1">Y750/MAX(Y$49:Y750)-1</f>
        <v>-5.1580268388615402E-2</v>
      </c>
      <c r="AA750" s="32">
        <f t="shared" ca="1" si="399"/>
        <v>11948.058262574601</v>
      </c>
      <c r="AB750" s="33">
        <f t="shared" ca="1" si="420"/>
        <v>1</v>
      </c>
      <c r="AC750" s="34">
        <f t="shared" ca="1" si="421"/>
        <v>4.2275729412060592E-2</v>
      </c>
      <c r="AD750" s="34">
        <f t="shared" ca="1" si="422"/>
        <v>1005.3801451567936</v>
      </c>
      <c r="AE750" s="35">
        <f ca="1">AD750/MAX(AD$49:AD750)-1</f>
        <v>0</v>
      </c>
      <c r="AF750" s="32">
        <f t="shared" ca="1" si="400"/>
        <v>11123.32161274498</v>
      </c>
      <c r="AG750" s="33">
        <f t="shared" ca="1" si="423"/>
        <v>0</v>
      </c>
      <c r="AH750" s="34">
        <f t="shared" ca="1" si="424"/>
        <v>5.8333333333333336E-3</v>
      </c>
      <c r="AI750" s="34">
        <f t="shared" ca="1" si="425"/>
        <v>425.64932324013864</v>
      </c>
      <c r="AJ750" s="35">
        <f ca="1">AI750/MAX(AI$49:AI750)-1</f>
        <v>-8.8749448885879212E-2</v>
      </c>
      <c r="AK750" s="32">
        <f t="shared" ca="1" si="401"/>
        <v>11123.32161274498</v>
      </c>
      <c r="AL750" s="33">
        <f t="shared" ca="1" si="402"/>
        <v>0.6</v>
      </c>
      <c r="AM750" s="34">
        <f t="shared" ca="1" si="426"/>
        <v>5.8333333333333336E-3</v>
      </c>
      <c r="AN750" s="34">
        <f t="shared" ca="1" si="427"/>
        <v>340.24513862163269</v>
      </c>
      <c r="AO750" s="35">
        <f ca="1">AN750/MAX(AN$49:AN750)-1</f>
        <v>-8.8749448885879212E-2</v>
      </c>
      <c r="AP750" s="32">
        <f t="shared" ca="1" si="403"/>
        <v>11978.873031675577</v>
      </c>
      <c r="AQ750" s="33">
        <f t="shared" ca="1" si="404"/>
        <v>1</v>
      </c>
      <c r="AR750" s="34">
        <f t="shared" ca="1" si="428"/>
        <v>4.2275729412060592E-2</v>
      </c>
      <c r="AS750" s="34">
        <f t="shared" ca="1" si="429"/>
        <v>515.94425836111691</v>
      </c>
      <c r="AT750" s="35">
        <f ca="1">AS750/MAX(AS$49:AS750)-1</f>
        <v>-2.086633891062406E-2</v>
      </c>
      <c r="AU750" s="32">
        <f t="shared" ca="1" si="405"/>
        <v>11231.277558101821</v>
      </c>
      <c r="AV750" s="33">
        <f t="shared" ca="1" si="406"/>
        <v>1</v>
      </c>
      <c r="AW750" s="34">
        <f t="shared" ca="1" si="430"/>
        <v>2.4054531372696964E-2</v>
      </c>
      <c r="AX750" s="34">
        <f t="shared" ca="1" si="431"/>
        <v>560.09802850185679</v>
      </c>
      <c r="AY750" s="35">
        <f ca="1">AX750/MAX(AX$49:AX750)-1</f>
        <v>-1.4658922720800827E-2</v>
      </c>
      <c r="AZ750" s="20"/>
      <c r="BA750" s="20"/>
      <c r="BB750" s="20"/>
      <c r="BC750" s="20"/>
      <c r="BD750" s="20"/>
      <c r="BE750" s="20"/>
      <c r="BF750" s="20"/>
      <c r="BG750" s="20"/>
      <c r="BH750" s="20"/>
      <c r="BJ750" s="7">
        <f ca="1">AVERAGE(B748:B750)</f>
        <v>11948.058262574601</v>
      </c>
      <c r="BK750" s="7">
        <f ca="1">AVERAGE(B745:B750)</f>
        <v>11240.128379637781</v>
      </c>
      <c r="BL750" s="7">
        <f ca="1">AVERAGE(B739:B750)</f>
        <v>11059.306863128404</v>
      </c>
      <c r="BM750" s="7">
        <f ca="1">AVERAGE(B733:B750)</f>
        <v>11084.806657464223</v>
      </c>
      <c r="BN750" s="7">
        <f ca="1">AVERAGE(B727:B750)</f>
        <v>10839.206576775452</v>
      </c>
      <c r="BO750" s="5">
        <f ca="1">IF($B749&gt;=BJ749,$D750,$C750)*0.2+IF($B749&gt;=BK749,$D750,$C750)*0.2+IF($B749&gt;=BL749,$D750,$C750)*0.2+IF($B749&gt;=BM749,$D750,$C750)*0.2+IF($B749&gt;=BN749,$D750,$C750)*0.2</f>
        <v>4.2275729412060592E-2</v>
      </c>
      <c r="BP750" s="3">
        <f t="shared" ca="1" si="407"/>
        <v>64191.858484547862</v>
      </c>
      <c r="BQ750" s="5">
        <f ca="1">BP750/MAX($BP$36:BP750)-1</f>
        <v>-1.0437518696098658E-2</v>
      </c>
      <c r="BR750" s="3">
        <f t="shared" ca="1" si="432"/>
        <v>744.72679947571783</v>
      </c>
      <c r="BS750" s="4">
        <f ca="1">BR750/MAX($BR$578:BR750)-1</f>
        <v>-1.0437518696098991E-2</v>
      </c>
    </row>
    <row r="751" spans="1:71" x14ac:dyDescent="0.2">
      <c r="A751" s="15">
        <v>31228</v>
      </c>
      <c r="B751" s="18">
        <v>12423.141876161442</v>
      </c>
      <c r="C751" s="17">
        <f t="shared" ca="1" si="433"/>
        <v>5.8333333333333336E-3</v>
      </c>
      <c r="D751" s="17">
        <f ca="1">B751/B750-1</f>
        <v>-4.9775982214906866E-3</v>
      </c>
      <c r="E751" s="20">
        <f t="shared" ca="1" si="394"/>
        <v>85.175734380317692</v>
      </c>
      <c r="F751" s="20">
        <f ca="1">E751/MAX(E$49:E751)-1</f>
        <v>-4.9775982214906866E-3</v>
      </c>
      <c r="G751" s="32">
        <f t="shared" ca="1" si="395"/>
        <v>12295.767844820381</v>
      </c>
      <c r="H751" s="33">
        <f t="shared" ca="1" si="408"/>
        <v>1</v>
      </c>
      <c r="I751" s="34">
        <f t="shared" ca="1" si="409"/>
        <v>-4.9775982214906866E-3</v>
      </c>
      <c r="J751" s="34">
        <f t="shared" ca="1" si="410"/>
        <v>946.61196068137497</v>
      </c>
      <c r="K751" s="35">
        <f ca="1">J751/MAX(J$49:J751)-1</f>
        <v>-4.9775982214906866E-3</v>
      </c>
      <c r="L751" s="32">
        <f t="shared" ca="1" si="396"/>
        <v>11286.000075789496</v>
      </c>
      <c r="M751" s="33">
        <f t="shared" ca="1" si="411"/>
        <v>1</v>
      </c>
      <c r="N751" s="34">
        <f t="shared" ca="1" si="412"/>
        <v>-4.9775982214906866E-3</v>
      </c>
      <c r="O751" s="34">
        <f t="shared" ca="1" si="413"/>
        <v>418.1700463391324</v>
      </c>
      <c r="P751" s="35">
        <f ca="1">O751/MAX(O$49:O751)-1</f>
        <v>-6.4697665470299981E-2</v>
      </c>
      <c r="Q751" s="32">
        <f t="shared" ca="1" si="397"/>
        <v>10919.970668457006</v>
      </c>
      <c r="R751" s="33">
        <f t="shared" ca="1" si="414"/>
        <v>1</v>
      </c>
      <c r="S751" s="34">
        <f t="shared" ca="1" si="415"/>
        <v>-4.9775982214906866E-3</v>
      </c>
      <c r="T751" s="34">
        <f t="shared" ca="1" si="416"/>
        <v>347.7578895119434</v>
      </c>
      <c r="U751" s="35">
        <f ca="1">T751/MAX(T$49:T751)-1</f>
        <v>-1.2155858891759741E-2</v>
      </c>
      <c r="V751" s="32">
        <f t="shared" ca="1" si="398"/>
        <v>12295.767844820381</v>
      </c>
      <c r="W751" s="33">
        <f t="shared" ca="1" si="417"/>
        <v>1</v>
      </c>
      <c r="X751" s="34">
        <f t="shared" ca="1" si="418"/>
        <v>-4.9775982214906866E-3</v>
      </c>
      <c r="Y751" s="34">
        <f t="shared" ca="1" si="419"/>
        <v>197.13837579735053</v>
      </c>
      <c r="Z751" s="35">
        <f ca="1">Y751/MAX(Y$49:Y751)-1</f>
        <v>-5.6301120757910939E-2</v>
      </c>
      <c r="AA751" s="32">
        <f t="shared" ca="1" si="399"/>
        <v>12295.767844820381</v>
      </c>
      <c r="AB751" s="33">
        <f t="shared" ca="1" si="420"/>
        <v>1</v>
      </c>
      <c r="AC751" s="34">
        <f t="shared" ca="1" si="421"/>
        <v>-4.9775982214906866E-3</v>
      </c>
      <c r="AD751" s="34">
        <f t="shared" ca="1" si="422"/>
        <v>1000.3757667343391</v>
      </c>
      <c r="AE751" s="35">
        <f ca="1">AD751/MAX(AD$49:AD751)-1</f>
        <v>-4.9775982214906866E-3</v>
      </c>
      <c r="AF751" s="32">
        <f t="shared" ca="1" si="400"/>
        <v>11286.000075789496</v>
      </c>
      <c r="AG751" s="33">
        <f t="shared" ca="1" si="423"/>
        <v>1</v>
      </c>
      <c r="AH751" s="34">
        <f t="shared" ca="1" si="424"/>
        <v>-4.9775982214906866E-3</v>
      </c>
      <c r="AI751" s="34">
        <f t="shared" ca="1" si="425"/>
        <v>423.5306119257998</v>
      </c>
      <c r="AJ751" s="35">
        <f ca="1">AI751/MAX(AI$49:AI751)-1</f>
        <v>-9.3285288008437273E-2</v>
      </c>
      <c r="AK751" s="32">
        <f t="shared" ca="1" si="401"/>
        <v>11286.000075789496</v>
      </c>
      <c r="AL751" s="33">
        <f t="shared" ca="1" si="402"/>
        <v>1</v>
      </c>
      <c r="AM751" s="34">
        <f t="shared" ca="1" si="426"/>
        <v>-4.9775982214906866E-3</v>
      </c>
      <c r="AN751" s="34">
        <f t="shared" ca="1" si="427"/>
        <v>338.55153502475878</v>
      </c>
      <c r="AO751" s="35">
        <f ca="1">AN751/MAX(AN$49:AN751)-1</f>
        <v>-9.3285288008437273E-2</v>
      </c>
      <c r="AP751" s="32">
        <f t="shared" ca="1" si="403"/>
        <v>12485.288626624124</v>
      </c>
      <c r="AQ751" s="33">
        <f t="shared" ca="1" si="404"/>
        <v>1</v>
      </c>
      <c r="AR751" s="34">
        <f t="shared" ca="1" si="428"/>
        <v>-4.9775982214906866E-3</v>
      </c>
      <c r="AS751" s="34">
        <f t="shared" ca="1" si="429"/>
        <v>513.37609513831023</v>
      </c>
      <c r="AT751" s="35">
        <f ca="1">AS751/MAX(AS$49:AS751)-1</f>
        <v>-2.5740072880664377E-2</v>
      </c>
      <c r="AU751" s="32">
        <f t="shared" ca="1" si="405"/>
        <v>11948.058262574601</v>
      </c>
      <c r="AV751" s="33">
        <f t="shared" ca="1" si="406"/>
        <v>1</v>
      </c>
      <c r="AW751" s="34">
        <f t="shared" ca="1" si="430"/>
        <v>-4.9775982214906866E-3</v>
      </c>
      <c r="AX751" s="34">
        <f t="shared" ca="1" si="431"/>
        <v>557.31008555132553</v>
      </c>
      <c r="AY751" s="35">
        <f ca="1">AX751/MAX(AX$49:AX751)-1</f>
        <v>-1.9563554714627451E-2</v>
      </c>
      <c r="AZ751" s="20"/>
      <c r="BA751" s="20"/>
      <c r="BB751" s="20"/>
      <c r="BC751" s="20"/>
      <c r="BD751" s="20"/>
      <c r="BE751" s="20"/>
      <c r="BF751" s="20"/>
      <c r="BG751" s="20"/>
      <c r="BH751" s="20"/>
      <c r="BJ751" s="7">
        <f ca="1">AVERAGE(B749:B751)</f>
        <v>12295.767844820381</v>
      </c>
      <c r="BK751" s="7">
        <f ca="1">AVERAGE(B746:B751)</f>
        <v>11507.443819223989</v>
      </c>
      <c r="BL751" s="7">
        <f ca="1">AVERAGE(B740:B751)</f>
        <v>11151.488495857595</v>
      </c>
      <c r="BM751" s="7">
        <f ca="1">AVERAGE(B734:B751)</f>
        <v>11195.700876628967</v>
      </c>
      <c r="BN751" s="7">
        <f ca="1">AVERAGE(B728:B751)</f>
        <v>10919.970668457006</v>
      </c>
      <c r="BO751" s="5">
        <f ca="1">IF($B750&gt;=BJ750,$D751,$C751)*0.2+IF($B750&gt;=BK750,$D751,$C751)*0.2+IF($B750&gt;=BL750,$D751,$C751)*0.2+IF($B750&gt;=BM750,$D751,$C751)*0.2+IF($B750&gt;=BN750,$D751,$C751)*0.2</f>
        <v>-4.9775982214906875E-3</v>
      </c>
      <c r="BP751" s="3">
        <f t="shared" ca="1" si="407"/>
        <v>63872.337203920993</v>
      </c>
      <c r="BQ751" s="5">
        <f ca="1">BP751/MAX($BP$36:BP751)-1</f>
        <v>-1.536316314309083E-2</v>
      </c>
      <c r="BR751" s="3">
        <f t="shared" ca="1" si="432"/>
        <v>741.01984868315105</v>
      </c>
      <c r="BS751" s="4">
        <f ca="1">BR751/MAX($BR$578:BR751)-1</f>
        <v>-1.5363163143091163E-2</v>
      </c>
    </row>
    <row r="752" spans="1:71" x14ac:dyDescent="0.2">
      <c r="A752" s="15">
        <v>31259</v>
      </c>
      <c r="B752" s="18">
        <v>11814.842229231452</v>
      </c>
      <c r="C752" s="17">
        <f t="shared" ca="1" si="433"/>
        <v>5.8333333333333336E-3</v>
      </c>
      <c r="D752" s="17">
        <f ca="1">B752/B751-1</f>
        <v>-4.8965040647024005E-2</v>
      </c>
      <c r="E752" s="20">
        <f t="shared" ca="1" si="394"/>
        <v>81.005101084245311</v>
      </c>
      <c r="F752" s="20">
        <f ca="1">E752/MAX(E$49:E752)-1</f>
        <v>-5.3698910569274894E-2</v>
      </c>
      <c r="G752" s="32">
        <f t="shared" ca="1" si="395"/>
        <v>12241.090910672339</v>
      </c>
      <c r="H752" s="33">
        <f t="shared" ca="1" si="408"/>
        <v>1</v>
      </c>
      <c r="I752" s="34">
        <f t="shared" ca="1" si="409"/>
        <v>-4.8965040647024005E-2</v>
      </c>
      <c r="J752" s="34">
        <f t="shared" ca="1" si="410"/>
        <v>900.26106754965235</v>
      </c>
      <c r="K752" s="35">
        <f ca="1">J752/MAX(J$49:J752)-1</f>
        <v>-5.3698910569274783E-2</v>
      </c>
      <c r="L752" s="32">
        <f t="shared" ca="1" si="396"/>
        <v>11405.281993888335</v>
      </c>
      <c r="M752" s="33">
        <f t="shared" ca="1" si="411"/>
        <v>1</v>
      </c>
      <c r="N752" s="34">
        <f t="shared" ca="1" si="412"/>
        <v>-4.8965040647024005E-2</v>
      </c>
      <c r="O752" s="34">
        <f t="shared" ca="1" si="413"/>
        <v>397.69433302276889</v>
      </c>
      <c r="P752" s="35">
        <f ca="1">O752/MAX(O$49:O752)-1</f>
        <v>-0.11049478229780307</v>
      </c>
      <c r="Q752" s="32">
        <f t="shared" ca="1" si="397"/>
        <v>10975.062240596146</v>
      </c>
      <c r="R752" s="33">
        <f t="shared" ca="1" si="414"/>
        <v>1</v>
      </c>
      <c r="S752" s="34">
        <f t="shared" ca="1" si="415"/>
        <v>-4.8965040647024005E-2</v>
      </c>
      <c r="T752" s="34">
        <f t="shared" ca="1" si="416"/>
        <v>330.72991031666783</v>
      </c>
      <c r="U752" s="35">
        <f ca="1">T752/MAX(T$49:T752)-1</f>
        <v>-6.0525687414049179E-2</v>
      </c>
      <c r="V752" s="32">
        <f t="shared" ca="1" si="398"/>
        <v>12241.090910672339</v>
      </c>
      <c r="W752" s="33">
        <f t="shared" ca="1" si="417"/>
        <v>1</v>
      </c>
      <c r="X752" s="34">
        <f t="shared" ca="1" si="418"/>
        <v>-4.8965040647024005E-2</v>
      </c>
      <c r="Y752" s="34">
        <f t="shared" ca="1" si="419"/>
        <v>187.48548721334498</v>
      </c>
      <c r="Z752" s="35">
        <f ca="1">Y752/MAX(Y$49:Y752)-1</f>
        <v>-0.10250937473855071</v>
      </c>
      <c r="AA752" s="32">
        <f t="shared" ca="1" si="399"/>
        <v>12241.090910672339</v>
      </c>
      <c r="AB752" s="33">
        <f t="shared" ca="1" si="420"/>
        <v>1</v>
      </c>
      <c r="AC752" s="34">
        <f t="shared" ca="1" si="421"/>
        <v>-4.8965040647024005E-2</v>
      </c>
      <c r="AD752" s="34">
        <f t="shared" ca="1" si="422"/>
        <v>951.39232665389443</v>
      </c>
      <c r="AE752" s="35">
        <f ca="1">AD752/MAX(AD$49:AD752)-1</f>
        <v>-5.3698910569274783E-2</v>
      </c>
      <c r="AF752" s="32">
        <f t="shared" ca="1" si="400"/>
        <v>11405.281993888335</v>
      </c>
      <c r="AG752" s="33">
        <f t="shared" ca="1" si="423"/>
        <v>1</v>
      </c>
      <c r="AH752" s="34">
        <f t="shared" ca="1" si="424"/>
        <v>-4.8965040647024005E-2</v>
      </c>
      <c r="AI752" s="34">
        <f t="shared" ca="1" si="425"/>
        <v>402.79241829759405</v>
      </c>
      <c r="AJ752" s="35">
        <f ca="1">AI752/MAX(AI$49:AI752)-1</f>
        <v>-0.1376826107363589</v>
      </c>
      <c r="AK752" s="32">
        <f t="shared" ca="1" si="401"/>
        <v>11405.281993888335</v>
      </c>
      <c r="AL752" s="33">
        <f t="shared" ca="1" si="402"/>
        <v>1</v>
      </c>
      <c r="AM752" s="34">
        <f t="shared" ca="1" si="426"/>
        <v>-4.8965040647024005E-2</v>
      </c>
      <c r="AN752" s="34">
        <f t="shared" ca="1" si="427"/>
        <v>321.97434535115912</v>
      </c>
      <c r="AO752" s="35">
        <f ca="1">AN752/MAX(AN$49:AN752)-1</f>
        <v>-0.13768261073635879</v>
      </c>
      <c r="AP752" s="32">
        <f t="shared" ca="1" si="403"/>
        <v>12485.288626624124</v>
      </c>
      <c r="AQ752" s="33">
        <f t="shared" ca="1" si="404"/>
        <v>1</v>
      </c>
      <c r="AR752" s="34">
        <f t="shared" ca="1" si="428"/>
        <v>-4.8965040647024005E-2</v>
      </c>
      <c r="AS752" s="34">
        <f t="shared" ca="1" si="429"/>
        <v>488.2386137726524</v>
      </c>
      <c r="AT752" s="35">
        <f ca="1">AS752/MAX(AS$49:AS752)-1</f>
        <v>-7.3444749812829224E-2</v>
      </c>
      <c r="AU752" s="32">
        <f t="shared" ca="1" si="405"/>
        <v>12295.767844820381</v>
      </c>
      <c r="AV752" s="33">
        <f t="shared" ca="1" si="406"/>
        <v>1</v>
      </c>
      <c r="AW752" s="34">
        <f t="shared" ca="1" si="430"/>
        <v>-4.8965040647024005E-2</v>
      </c>
      <c r="AX752" s="34">
        <f t="shared" ca="1" si="431"/>
        <v>530.02137455930847</v>
      </c>
      <c r="AY752" s="35">
        <f ca="1">AX752/MAX(AX$49:AX752)-1</f>
        <v>-6.7570665109849326E-2</v>
      </c>
      <c r="AZ752" s="20"/>
      <c r="BA752" s="20"/>
      <c r="BB752" s="20"/>
      <c r="BC752" s="20"/>
      <c r="BD752" s="20"/>
      <c r="BE752" s="20"/>
      <c r="BF752" s="20"/>
      <c r="BG752" s="20"/>
      <c r="BH752" s="20"/>
      <c r="BJ752" s="7">
        <f ca="1">AVERAGE(B750:B752)</f>
        <v>12241.090910672339</v>
      </c>
      <c r="BK752" s="7">
        <f ca="1">AVERAGE(B747:B752)</f>
        <v>11736.184234387081</v>
      </c>
      <c r="BL752" s="7">
        <f ca="1">AVERAGE(B741:B752)</f>
        <v>11289.266686070225</v>
      </c>
      <c r="BM752" s="7">
        <f ca="1">AVERAGE(B735:B752)</f>
        <v>11280.81228924324</v>
      </c>
      <c r="BN752" s="7">
        <f ca="1">AVERAGE(B729:B752)</f>
        <v>10975.062240596146</v>
      </c>
      <c r="BO752" s="5">
        <f ca="1">IF($B751&gt;=BJ751,$D752,$C752)*0.2+IF($B751&gt;=BK751,$D752,$C752)*0.2+IF($B751&gt;=BL751,$D752,$C752)*0.2+IF($B751&gt;=BM751,$D752,$C752)*0.2+IF($B751&gt;=BN751,$D752,$C752)*0.2</f>
        <v>-4.8965040647024005E-2</v>
      </c>
      <c r="BP752" s="3">
        <f t="shared" ca="1" si="407"/>
        <v>60744.825616510578</v>
      </c>
      <c r="BQ752" s="5">
        <f ca="1">BP752/MAX($BP$36:BP752)-1</f>
        <v>-6.3575945882346607E-2</v>
      </c>
      <c r="BR752" s="3">
        <f t="shared" ca="1" si="432"/>
        <v>704.73578167212895</v>
      </c>
      <c r="BS752" s="4">
        <f ca="1">BR752/MAX($BR$578:BR752)-1</f>
        <v>-6.3575945882346829E-2</v>
      </c>
    </row>
    <row r="753" spans="1:71" x14ac:dyDescent="0.2">
      <c r="A753" s="15">
        <v>31290</v>
      </c>
      <c r="B753" s="18">
        <v>12802.039127849399</v>
      </c>
      <c r="C753" s="17">
        <f t="shared" ca="1" si="433"/>
        <v>5.8333333333333336E-3</v>
      </c>
      <c r="D753" s="17">
        <f ca="1">B753/B752-1</f>
        <v>8.3555656475504447E-2</v>
      </c>
      <c r="E753" s="20">
        <f t="shared" ca="1" si="394"/>
        <v>87.773535483204029</v>
      </c>
      <c r="F753" s="20">
        <f ca="1">E753/MAX(E$49:E753)-1</f>
        <v>0</v>
      </c>
      <c r="G753" s="32">
        <f t="shared" ca="1" si="395"/>
        <v>12346.674411080763</v>
      </c>
      <c r="H753" s="33">
        <f t="shared" ca="1" si="408"/>
        <v>0</v>
      </c>
      <c r="I753" s="34">
        <f t="shared" ca="1" si="409"/>
        <v>5.8333333333333336E-3</v>
      </c>
      <c r="J753" s="34">
        <f t="shared" ca="1" si="410"/>
        <v>905.51259044369203</v>
      </c>
      <c r="K753" s="35">
        <f ca="1">J753/MAX(J$49:J753)-1</f>
        <v>-4.8178820880928841E-2</v>
      </c>
      <c r="L753" s="32">
        <f t="shared" ca="1" si="396"/>
        <v>11592.857501963994</v>
      </c>
      <c r="M753" s="33">
        <f t="shared" ca="1" si="411"/>
        <v>1</v>
      </c>
      <c r="N753" s="34">
        <f t="shared" ca="1" si="412"/>
        <v>8.3555656475504447E-2</v>
      </c>
      <c r="O753" s="34">
        <f t="shared" ca="1" si="413"/>
        <v>430.92394409507421</v>
      </c>
      <c r="P753" s="35">
        <f ca="1">O753/MAX(O$49:O753)-1</f>
        <v>-3.6171589894309575E-2</v>
      </c>
      <c r="Q753" s="32">
        <f t="shared" ca="1" si="397"/>
        <v>11059.819418932233</v>
      </c>
      <c r="R753" s="33">
        <f t="shared" ca="1" si="414"/>
        <v>1</v>
      </c>
      <c r="S753" s="34">
        <f t="shared" ca="1" si="415"/>
        <v>8.3555656475504447E-2</v>
      </c>
      <c r="T753" s="34">
        <f t="shared" ca="1" si="416"/>
        <v>358.36426508926172</v>
      </c>
      <c r="U753" s="35">
        <f ca="1">T753/MAX(T$49:T753)-1</f>
        <v>0</v>
      </c>
      <c r="V753" s="32">
        <f t="shared" ca="1" si="398"/>
        <v>12346.674411080763</v>
      </c>
      <c r="W753" s="33">
        <f t="shared" ca="1" si="417"/>
        <v>0</v>
      </c>
      <c r="X753" s="34">
        <f t="shared" ca="1" si="418"/>
        <v>-8.3555656475504447E-2</v>
      </c>
      <c r="Y753" s="34">
        <f t="shared" ca="1" si="419"/>
        <v>171.82001424960416</v>
      </c>
      <c r="Z753" s="35">
        <f ca="1">Y753/MAX(Y$49:Y753)-1</f>
        <v>-0.17749979311288211</v>
      </c>
      <c r="AA753" s="32">
        <f t="shared" ca="1" si="399"/>
        <v>12346.674411080763</v>
      </c>
      <c r="AB753" s="33">
        <f t="shared" ca="1" si="420"/>
        <v>0</v>
      </c>
      <c r="AC753" s="34">
        <f t="shared" ca="1" si="421"/>
        <v>5.8333333333333336E-3</v>
      </c>
      <c r="AD753" s="34">
        <f t="shared" ca="1" si="422"/>
        <v>956.94211522604212</v>
      </c>
      <c r="AE753" s="35">
        <f ca="1">AD753/MAX(AD$49:AD753)-1</f>
        <v>-4.8178820880928841E-2</v>
      </c>
      <c r="AF753" s="32">
        <f t="shared" ca="1" si="400"/>
        <v>11592.857501963994</v>
      </c>
      <c r="AG753" s="33">
        <f t="shared" ca="1" si="423"/>
        <v>1</v>
      </c>
      <c r="AH753" s="34">
        <f t="shared" ca="1" si="424"/>
        <v>8.3555656475504447E-2</v>
      </c>
      <c r="AI753" s="34">
        <f t="shared" ca="1" si="425"/>
        <v>436.4480032318055</v>
      </c>
      <c r="AJ753" s="35">
        <f ca="1">AI753/MAX(AI$49:AI753)-1</f>
        <v>-6.5631115186192246E-2</v>
      </c>
      <c r="AK753" s="32">
        <f t="shared" ca="1" si="401"/>
        <v>11592.857501963994</v>
      </c>
      <c r="AL753" s="33">
        <f t="shared" ca="1" si="402"/>
        <v>1</v>
      </c>
      <c r="AM753" s="34">
        <f t="shared" ca="1" si="426"/>
        <v>8.3555656475504447E-2</v>
      </c>
      <c r="AN753" s="34">
        <f t="shared" ca="1" si="427"/>
        <v>348.877123145246</v>
      </c>
      <c r="AO753" s="35">
        <f ca="1">AN753/MAX(AN$49:AN753)-1</f>
        <v>-6.5631115186192135E-2</v>
      </c>
      <c r="AP753" s="32">
        <f t="shared" ca="1" si="403"/>
        <v>12485.288626624124</v>
      </c>
      <c r="AQ753" s="33">
        <f t="shared" ca="1" si="404"/>
        <v>1</v>
      </c>
      <c r="AR753" s="34">
        <f t="shared" ca="1" si="428"/>
        <v>8.3555656475504447E-2</v>
      </c>
      <c r="AS753" s="34">
        <f t="shared" ca="1" si="429"/>
        <v>529.03371166311661</v>
      </c>
      <c r="AT753" s="35">
        <f ca="1">AS753/MAX(AS$49:AS753)-1</f>
        <v>0</v>
      </c>
      <c r="AU753" s="32">
        <f t="shared" ca="1" si="405"/>
        <v>12295.767844820381</v>
      </c>
      <c r="AV753" s="33">
        <f t="shared" ca="1" si="406"/>
        <v>1</v>
      </c>
      <c r="AW753" s="34">
        <f t="shared" ca="1" si="430"/>
        <v>6.4125075689961675E-2</v>
      </c>
      <c r="AX753" s="34">
        <f t="shared" ca="1" si="431"/>
        <v>564.00903532022164</v>
      </c>
      <c r="AY753" s="35">
        <f ca="1">AX753/MAX(AX$49:AX753)-1</f>
        <v>-7.7785634344779142E-3</v>
      </c>
      <c r="AZ753" s="20"/>
      <c r="BA753" s="20"/>
      <c r="BB753" s="20"/>
      <c r="BC753" s="20"/>
      <c r="BD753" s="20"/>
      <c r="BE753" s="20"/>
      <c r="BF753" s="20"/>
      <c r="BG753" s="20"/>
      <c r="BH753" s="20"/>
      <c r="BJ753" s="7">
        <f ca="1">AVERAGE(B751:B753)</f>
        <v>12346.674411080763</v>
      </c>
      <c r="BK753" s="7">
        <f ca="1">AVERAGE(B748:B753)</f>
        <v>12147.366336827681</v>
      </c>
      <c r="BL753" s="7">
        <f ca="1">AVERAGE(B742:B753)</f>
        <v>11456.40684291465</v>
      </c>
      <c r="BM753" s="7">
        <f ca="1">AVERAGE(B736:B753)</f>
        <v>11360.896041664419</v>
      </c>
      <c r="BN753" s="7">
        <f ca="1">AVERAGE(B730:B753)</f>
        <v>11059.819418932233</v>
      </c>
      <c r="BO753" s="5">
        <f ca="1">IF($B752&gt;=BJ752,$D753,$C753)*0.2+IF($B752&gt;=BK752,$D753,$C753)*0.2+IF($B752&gt;=BL752,$D753,$C753)*0.2+IF($B752&gt;=BM752,$D753,$C753)*0.2+IF($B752&gt;=BN752,$D753,$C753)*0.2</f>
        <v>6.8011191847070232E-2</v>
      </c>
      <c r="BP753" s="3">
        <f t="shared" ca="1" si="407"/>
        <v>64876.153605231906</v>
      </c>
      <c r="BQ753" s="5">
        <f ca="1">BP753/MAX($BP$36:BP753)-1</f>
        <v>0</v>
      </c>
      <c r="BR753" s="3">
        <f t="shared" ca="1" si="432"/>
        <v>752.66570212092711</v>
      </c>
      <c r="BS753" s="4">
        <f ca="1">BR753/MAX($BR$578:BR753)-1</f>
        <v>0</v>
      </c>
    </row>
    <row r="754" spans="1:71" x14ac:dyDescent="0.2">
      <c r="A754" s="15">
        <v>31320</v>
      </c>
      <c r="B754" s="18">
        <v>13109.067901398703</v>
      </c>
      <c r="C754" s="17">
        <f t="shared" ca="1" si="433"/>
        <v>5.8333333333333336E-3</v>
      </c>
      <c r="D754" s="17">
        <f ca="1">B754/B753-1</f>
        <v>2.3982802308532003E-2</v>
      </c>
      <c r="E754" s="20">
        <f t="shared" ref="E754:E817" ca="1" si="434">E753*(D754+1)</f>
        <v>89.878590832618627</v>
      </c>
      <c r="F754" s="20">
        <f ca="1">E754/MAX(E$49:E754)-1</f>
        <v>0</v>
      </c>
      <c r="G754" s="32">
        <f t="shared" ref="G754:G817" ca="1" si="435">AVERAGE(B752:B754)</f>
        <v>12575.316419493183</v>
      </c>
      <c r="H754" s="33">
        <f t="shared" ca="1" si="408"/>
        <v>1</v>
      </c>
      <c r="I754" s="34">
        <f t="shared" ca="1" si="409"/>
        <v>2.3982802308532003E-2</v>
      </c>
      <c r="J754" s="34">
        <f t="shared" ca="1" si="410"/>
        <v>927.22931988818982</v>
      </c>
      <c r="K754" s="35">
        <f ca="1">J754/MAX(J$49:J754)-1</f>
        <v>-2.5351481709042334E-2</v>
      </c>
      <c r="L754" s="32">
        <f t="shared" ref="L754:L817" ca="1" si="436">AVERAGE(B745:B754)</f>
        <v>11758.986141246767</v>
      </c>
      <c r="M754" s="33">
        <f t="shared" ca="1" si="411"/>
        <v>1</v>
      </c>
      <c r="N754" s="34">
        <f t="shared" ca="1" si="412"/>
        <v>2.3982802308532003E-2</v>
      </c>
      <c r="O754" s="34">
        <f t="shared" ca="1" si="413"/>
        <v>441.25870785631929</v>
      </c>
      <c r="P754" s="35">
        <f ca="1">O754/MAX(O$49:O754)-1</f>
        <v>-1.3056283675398017E-2</v>
      </c>
      <c r="Q754" s="32">
        <f t="shared" ref="Q754:Q817" ca="1" si="437">AVERAGE($B731:$B754)</f>
        <v>11187.134265108309</v>
      </c>
      <c r="R754" s="33">
        <f t="shared" ca="1" si="414"/>
        <v>1</v>
      </c>
      <c r="S754" s="34">
        <f t="shared" ca="1" si="415"/>
        <v>2.3982802308532003E-2</v>
      </c>
      <c r="T754" s="34">
        <f t="shared" ca="1" si="416"/>
        <v>366.95884441333982</v>
      </c>
      <c r="U754" s="35">
        <f ca="1">T754/MAX(T$49:T754)-1</f>
        <v>0</v>
      </c>
      <c r="V754" s="32">
        <f t="shared" ref="V754:V817" ca="1" si="438">AVERAGE($B752:$B754)</f>
        <v>12575.316419493183</v>
      </c>
      <c r="W754" s="33">
        <f t="shared" ca="1" si="417"/>
        <v>1</v>
      </c>
      <c r="X754" s="34">
        <f t="shared" ca="1" si="418"/>
        <v>2.3982802308532003E-2</v>
      </c>
      <c r="Y754" s="34">
        <f t="shared" ca="1" si="419"/>
        <v>175.94073968400156</v>
      </c>
      <c r="Z754" s="35">
        <f ca="1">Y754/MAX(Y$49:Y754)-1</f>
        <v>-0.15777393325238165</v>
      </c>
      <c r="AA754" s="32">
        <f t="shared" ref="AA754:AA817" ca="1" si="439">AVERAGE($B752:$B754)</f>
        <v>12575.316419493183</v>
      </c>
      <c r="AB754" s="33">
        <f t="shared" ca="1" si="420"/>
        <v>1</v>
      </c>
      <c r="AC754" s="34">
        <f t="shared" ca="1" si="421"/>
        <v>2.3982802308532003E-2</v>
      </c>
      <c r="AD754" s="34">
        <f t="shared" ca="1" si="422"/>
        <v>979.89226879621674</v>
      </c>
      <c r="AE754" s="35">
        <f ca="1">AD754/MAX(AD$49:AD754)-1</f>
        <v>-2.5351481709042334E-2</v>
      </c>
      <c r="AF754" s="32">
        <f t="shared" ref="AF754:AF817" ca="1" si="440">AVERAGE($B745:$B754)</f>
        <v>11758.986141246767</v>
      </c>
      <c r="AG754" s="33">
        <f t="shared" ca="1" si="423"/>
        <v>1</v>
      </c>
      <c r="AH754" s="34">
        <f t="shared" ca="1" si="424"/>
        <v>2.3982802308532003E-2</v>
      </c>
      <c r="AI754" s="34">
        <f t="shared" ca="1" si="425"/>
        <v>446.91524941126744</v>
      </c>
      <c r="AJ754" s="35">
        <f ca="1">AI754/MAX(AI$49:AI754)-1</f>
        <v>-4.3222330938459175E-2</v>
      </c>
      <c r="AK754" s="32">
        <f t="shared" ref="AK754:AK817" ca="1" si="441">AVERAGE($B745:$B754)</f>
        <v>11758.986141246767</v>
      </c>
      <c r="AL754" s="33">
        <f t="shared" ref="AL754:AL817" ca="1" si="442">IF($B753&gt;=AK753,IF(OR(AL753=1,AL753=0.6),1,IF(AL753=0.3,0.6,0.3)),0)</f>
        <v>1</v>
      </c>
      <c r="AM754" s="34">
        <f t="shared" ca="1" si="426"/>
        <v>2.3982802308532003E-2</v>
      </c>
      <c r="AN754" s="34">
        <f t="shared" ca="1" si="427"/>
        <v>357.24417421960783</v>
      </c>
      <c r="AO754" s="35">
        <f ca="1">AN754/MAX(AN$49:AN754)-1</f>
        <v>-4.3222330938459064E-2</v>
      </c>
      <c r="AP754" s="32">
        <f t="shared" ref="AP754:AP817" ca="1" si="443">MAX(B751:B753)</f>
        <v>12802.039127849399</v>
      </c>
      <c r="AQ754" s="33">
        <f t="shared" ref="AQ754:AQ817" ca="1" si="444">IF(AQ753=0,IF(B753&gt;AP753,1,0),IF(B753&lt;AVERAGE(B744:B753),0,1))</f>
        <v>1</v>
      </c>
      <c r="AR754" s="34">
        <f t="shared" ca="1" si="428"/>
        <v>2.3982802308532003E-2</v>
      </c>
      <c r="AS754" s="34">
        <f t="shared" ca="1" si="429"/>
        <v>541.72142258448207</v>
      </c>
      <c r="AT754" s="35">
        <f ca="1">AS754/MAX(AS$49:AS754)-1</f>
        <v>0</v>
      </c>
      <c r="AU754" s="32">
        <f t="shared" ref="AU754:AU817" ca="1" si="445">MAX(G751:G753)</f>
        <v>12346.674411080763</v>
      </c>
      <c r="AV754" s="33">
        <f t="shared" ref="AV754:AV817" ca="1" si="446">IF(AV753=0,IF(G753&gt;AU753,1,0),IF(G753&lt;AVERAGE(G744:G753),0,1))</f>
        <v>1</v>
      </c>
      <c r="AW754" s="34">
        <f t="shared" ca="1" si="430"/>
        <v>2.3982802308532003E-2</v>
      </c>
      <c r="AX754" s="34">
        <f t="shared" ca="1" si="431"/>
        <v>577.53555251453236</v>
      </c>
      <c r="AY754" s="35">
        <f ca="1">AX754/MAX(AX$49:AX754)-1</f>
        <v>0</v>
      </c>
      <c r="AZ754" s="20"/>
      <c r="BA754" s="20"/>
      <c r="BB754" s="20"/>
      <c r="BC754" s="20"/>
      <c r="BD754" s="20"/>
      <c r="BE754" s="20"/>
      <c r="BF754" s="20"/>
      <c r="BG754" s="20"/>
      <c r="BH754" s="20"/>
      <c r="BJ754" s="7">
        <f ca="1">AVERAGE(B752:B754)</f>
        <v>12575.316419493183</v>
      </c>
      <c r="BK754" s="7">
        <f ca="1">AVERAGE(B749:B754)</f>
        <v>12435.542132156783</v>
      </c>
      <c r="BL754" s="7">
        <f ca="1">AVERAGE(B743:B754)</f>
        <v>11663.660580677621</v>
      </c>
      <c r="BM754" s="7">
        <f ca="1">AVERAGE(B737:B754)</f>
        <v>11446.129486500187</v>
      </c>
      <c r="BN754" s="7">
        <f ca="1">AVERAGE(B731:B754)</f>
        <v>11187.134265108309</v>
      </c>
      <c r="BO754" s="5">
        <f ca="1">IF($B753&gt;=BJ753,$D754,$C754)*0.2+IF($B753&gt;=BK753,$D754,$C754)*0.2+IF($B753&gt;=BL753,$D754,$C754)*0.2+IF($B753&gt;=BM753,$D754,$C754)*0.2+IF($B753&gt;=BN753,$D754,$C754)*0.2</f>
        <v>2.3982802308532003E-2</v>
      </c>
      <c r="BP754" s="3">
        <f t="shared" ref="BP754:BP817" ca="1" si="447">BP753*(1+BO754)</f>
        <v>66432.065571684143</v>
      </c>
      <c r="BQ754" s="5">
        <f ca="1">BP754/MAX($BP$36:BP754)-1</f>
        <v>0</v>
      </c>
      <c r="BR754" s="3">
        <f t="shared" ca="1" si="432"/>
        <v>770.71673485930569</v>
      </c>
      <c r="BS754" s="4">
        <f ca="1">BR754/MAX($BR$578:BR754)-1</f>
        <v>0</v>
      </c>
    </row>
    <row r="755" spans="1:71" x14ac:dyDescent="0.2">
      <c r="A755" s="15">
        <v>31351</v>
      </c>
      <c r="B755" s="18">
        <v>13426.932403586881</v>
      </c>
      <c r="C755" s="17">
        <f t="shared" ca="1" si="433"/>
        <v>5.8333333333333336E-3</v>
      </c>
      <c r="D755" s="17">
        <f ca="1">B755/B754-1</f>
        <v>2.4247681420145994E-2</v>
      </c>
      <c r="E755" s="20">
        <f t="shared" ca="1" si="434"/>
        <v>92.057938269619612</v>
      </c>
      <c r="F755" s="20">
        <f ca="1">E755/MAX(E$49:E755)-1</f>
        <v>0</v>
      </c>
      <c r="G755" s="32">
        <f t="shared" ca="1" si="435"/>
        <v>13112.679810944994</v>
      </c>
      <c r="H755" s="33">
        <f t="shared" ref="H755:H818" ca="1" si="448">IF(B754&gt;=G754,1,0)</f>
        <v>1</v>
      </c>
      <c r="I755" s="34">
        <f t="shared" ref="I755:I818" ca="1" si="449">IF(H755=1,D755,C755)</f>
        <v>2.4247681420145994E-2</v>
      </c>
      <c r="J755" s="34">
        <f t="shared" ref="J755:J818" ca="1" si="450">J754*(1+I755)</f>
        <v>949.71248104025733</v>
      </c>
      <c r="K755" s="35">
        <f ca="1">J755/MAX(J$49:J755)-1</f>
        <v>-1.718514940905802E-3</v>
      </c>
      <c r="L755" s="32">
        <f t="shared" ca="1" si="436"/>
        <v>12019.754457741034</v>
      </c>
      <c r="M755" s="33">
        <f t="shared" ref="M755:M818" ca="1" si="451">IF(B754&gt;=L754,1,0)</f>
        <v>1</v>
      </c>
      <c r="N755" s="34">
        <f t="shared" ref="N755:N818" ca="1" si="452">IF(M755=1,D755,C755)</f>
        <v>2.4247681420145994E-2</v>
      </c>
      <c r="O755" s="34">
        <f t="shared" ref="O755:O818" ca="1" si="453">O754*(1+N755)</f>
        <v>451.95820842828459</v>
      </c>
      <c r="P755" s="35">
        <f ca="1">O755/MAX(O$49:O755)-1</f>
        <v>0</v>
      </c>
      <c r="Q755" s="32">
        <f t="shared" ca="1" si="437"/>
        <v>11374.732301946455</v>
      </c>
      <c r="R755" s="33">
        <f t="shared" ref="R755:R818" ca="1" si="454">IF($B754&gt;=Q754,1,0)</f>
        <v>1</v>
      </c>
      <c r="S755" s="34">
        <f t="shared" ref="S755:S818" ca="1" si="455">IF(R755=1,$D755,$C755)</f>
        <v>2.4247681420145994E-2</v>
      </c>
      <c r="T755" s="34">
        <f t="shared" ref="T755:T818" ca="1" si="456">T754*(1+S755)</f>
        <v>375.85674556697938</v>
      </c>
      <c r="U755" s="35">
        <f ca="1">T755/MAX(T$49:T755)-1</f>
        <v>0</v>
      </c>
      <c r="V755" s="32">
        <f t="shared" ca="1" si="438"/>
        <v>13112.679810944994</v>
      </c>
      <c r="W755" s="33">
        <f t="shared" ref="W755:W818" ca="1" si="457">IF($B754&gt;=V754,1,0)</f>
        <v>1</v>
      </c>
      <c r="X755" s="34">
        <f t="shared" ref="X755:X818" ca="1" si="458">IF(W755=1,$D755,-$D755)</f>
        <v>2.4247681420145994E-2</v>
      </c>
      <c r="Y755" s="34">
        <f t="shared" ref="Y755:Y818" ca="1" si="459">Y754*(1+X755)</f>
        <v>180.20689468868406</v>
      </c>
      <c r="Z755" s="35">
        <f ca="1">Y755/MAX(Y$49:Y755)-1</f>
        <v>-0.1373519039021428</v>
      </c>
      <c r="AA755" s="32">
        <f t="shared" ca="1" si="439"/>
        <v>13112.679810944994</v>
      </c>
      <c r="AB755" s="33">
        <f t="shared" ref="AB755:AB818" ca="1" si="460">IF(AB754=0,IF($B754&gt;=1.01*AA754,1,0),IF($B754&gt;=AA754,1,0))</f>
        <v>1</v>
      </c>
      <c r="AC755" s="34">
        <f t="shared" ref="AC755:AC818" ca="1" si="461">IF(AB755=1,$D755,$C755)</f>
        <v>2.4247681420145994E-2</v>
      </c>
      <c r="AD755" s="34">
        <f t="shared" ref="AD755:AD818" ca="1" si="462">AD754*(1+AC755)</f>
        <v>1003.6523843560515</v>
      </c>
      <c r="AE755" s="35">
        <f ca="1">AD755/MAX(AD$49:AD755)-1</f>
        <v>-1.7185149409059131E-3</v>
      </c>
      <c r="AF755" s="32">
        <f t="shared" ca="1" si="440"/>
        <v>12019.754457741034</v>
      </c>
      <c r="AG755" s="33">
        <f t="shared" ref="AG755:AG818" ca="1" si="463">IF(AG754=0,IF($B754&gt;=1.1*AF754,1,0),IF($B754&gt;=AF754,1,0))</f>
        <v>1</v>
      </c>
      <c r="AH755" s="34">
        <f t="shared" ref="AH755:AH818" ca="1" si="464">IF(AG755=1,$D755,$C755)</f>
        <v>2.4247681420145994E-2</v>
      </c>
      <c r="AI755" s="34">
        <f t="shared" ref="AI755:AI818" ca="1" si="465">AI754*(1+AH755)</f>
        <v>457.75190800079696</v>
      </c>
      <c r="AJ755" s="35">
        <f ca="1">AI755/MAX(AI$49:AI755)-1</f>
        <v>-2.0022690829144985E-2</v>
      </c>
      <c r="AK755" s="32">
        <f t="shared" ca="1" si="441"/>
        <v>12019.754457741034</v>
      </c>
      <c r="AL755" s="33">
        <f t="shared" ca="1" si="442"/>
        <v>1</v>
      </c>
      <c r="AM755" s="34">
        <f t="shared" ref="AM755:AM818" ca="1" si="466">IF(AL755=1,$D755,$C755)</f>
        <v>2.4247681420145994E-2</v>
      </c>
      <c r="AN755" s="34">
        <f t="shared" ref="AN755:AN818" ca="1" si="467">AN754*(1+AM755)</f>
        <v>365.90651714528803</v>
      </c>
      <c r="AO755" s="35">
        <f ca="1">AN755/MAX(AN$49:AN755)-1</f>
        <v>-2.0022690829144874E-2</v>
      </c>
      <c r="AP755" s="32">
        <f t="shared" ca="1" si="443"/>
        <v>13109.067901398703</v>
      </c>
      <c r="AQ755" s="33">
        <f t="shared" ca="1" si="444"/>
        <v>1</v>
      </c>
      <c r="AR755" s="34">
        <f t="shared" ref="AR755:AR818" ca="1" si="468">IF(AQ755=1,$D755,$C755)</f>
        <v>2.4247681420145994E-2</v>
      </c>
      <c r="AS755" s="34">
        <f t="shared" ref="AS755:AS818" ca="1" si="469">AS754*(1+AR755)</f>
        <v>554.85691105777892</v>
      </c>
      <c r="AT755" s="35">
        <f ca="1">AS755/MAX(AS$49:AS755)-1</f>
        <v>0</v>
      </c>
      <c r="AU755" s="32">
        <f t="shared" ca="1" si="445"/>
        <v>12575.316419493183</v>
      </c>
      <c r="AV755" s="33">
        <f t="shared" ca="1" si="446"/>
        <v>1</v>
      </c>
      <c r="AW755" s="34">
        <f t="shared" ref="AW755:AW818" ca="1" si="470">AVERAGE(AR755,AM755,AH755,AC755)</f>
        <v>2.4247681420145994E-2</v>
      </c>
      <c r="AX755" s="34">
        <f t="shared" ref="AX755:AX818" ca="1" si="471">AX754*(1+AW755)</f>
        <v>591.53945060071271</v>
      </c>
      <c r="AY755" s="35">
        <f ca="1">AX755/MAX(AX$49:AX755)-1</f>
        <v>0</v>
      </c>
      <c r="AZ755" s="20"/>
      <c r="BA755" s="20"/>
      <c r="BB755" s="20"/>
      <c r="BC755" s="20"/>
      <c r="BD755" s="20"/>
      <c r="BE755" s="20"/>
      <c r="BF755" s="20"/>
      <c r="BG755" s="20"/>
      <c r="BH755" s="20"/>
      <c r="BJ755" s="7">
        <f ca="1">AVERAGE(B753:B755)</f>
        <v>13112.679810944994</v>
      </c>
      <c r="BK755" s="7">
        <f ca="1">AVERAGE(B750:B755)</f>
        <v>12676.885360808667</v>
      </c>
      <c r="BL755" s="7">
        <f ca="1">AVERAGE(B744:B755)</f>
        <v>11872.047943718795</v>
      </c>
      <c r="BM755" s="7">
        <f ca="1">AVERAGE(B738:B755)</f>
        <v>11543.465446849603</v>
      </c>
      <c r="BN755" s="7">
        <f ca="1">AVERAGE(B732:B755)</f>
        <v>11374.732301946455</v>
      </c>
      <c r="BO755" s="5">
        <f ca="1">IF($B754&gt;=BJ754,$D755,$C755)*0.2+IF($B754&gt;=BK754,$D755,$C755)*0.2+IF($B754&gt;=BL754,$D755,$C755)*0.2+IF($B754&gt;=BM754,$D755,$C755)*0.2+IF($B754&gt;=BN754,$D755,$C755)*0.2</f>
        <v>2.4247681420145994E-2</v>
      </c>
      <c r="BP755" s="3">
        <f t="shared" ca="1" si="447"/>
        <v>68042.889133748584</v>
      </c>
      <c r="BQ755" s="5">
        <f ca="1">BP755/MAX($BP$36:BP755)-1</f>
        <v>0</v>
      </c>
      <c r="BR755" s="3">
        <f t="shared" ca="1" si="432"/>
        <v>789.4048287113493</v>
      </c>
      <c r="BS755" s="4">
        <f ca="1">BR755/MAX($BR$578:BR755)-1</f>
        <v>0</v>
      </c>
    </row>
    <row r="756" spans="1:71" x14ac:dyDescent="0.2">
      <c r="A756" s="15">
        <v>31381</v>
      </c>
      <c r="B756" s="18">
        <v>14367.676534427072</v>
      </c>
      <c r="C756" s="17">
        <f t="shared" ca="1" si="433"/>
        <v>5.8333333333333336E-3</v>
      </c>
      <c r="D756" s="17">
        <f ca="1">B756/B755-1</f>
        <v>7.0063965659712402E-2</v>
      </c>
      <c r="E756" s="20">
        <f t="shared" ca="1" si="434"/>
        <v>98.507882495246164</v>
      </c>
      <c r="F756" s="20">
        <f ca="1">E756/MAX(E$49:E756)-1</f>
        <v>0</v>
      </c>
      <c r="G756" s="32">
        <f t="shared" ca="1" si="435"/>
        <v>13634.558946470885</v>
      </c>
      <c r="H756" s="33">
        <f t="shared" ca="1" si="448"/>
        <v>1</v>
      </c>
      <c r="I756" s="34">
        <f t="shared" ca="1" si="449"/>
        <v>7.0063965659712402E-2</v>
      </c>
      <c r="J756" s="34">
        <f t="shared" ca="1" si="450"/>
        <v>1016.2531036984622</v>
      </c>
      <c r="K756" s="35">
        <f ca="1">J756/MAX(J$49:J756)-1</f>
        <v>0</v>
      </c>
      <c r="L756" s="32">
        <f t="shared" ca="1" si="436"/>
        <v>12412.282137358452</v>
      </c>
      <c r="M756" s="33">
        <f t="shared" ca="1" si="451"/>
        <v>1</v>
      </c>
      <c r="N756" s="34">
        <f t="shared" ca="1" si="452"/>
        <v>7.0063965659712402E-2</v>
      </c>
      <c r="O756" s="34">
        <f t="shared" ca="1" si="453"/>
        <v>483.62419282322907</v>
      </c>
      <c r="P756" s="35">
        <f ca="1">O756/MAX(O$49:O756)-1</f>
        <v>0</v>
      </c>
      <c r="Q756" s="32">
        <f t="shared" ca="1" si="437"/>
        <v>11561.259162792127</v>
      </c>
      <c r="R756" s="33">
        <f t="shared" ca="1" si="454"/>
        <v>1</v>
      </c>
      <c r="S756" s="34">
        <f t="shared" ca="1" si="455"/>
        <v>7.0063965659712402E-2</v>
      </c>
      <c r="T756" s="34">
        <f t="shared" ca="1" si="456"/>
        <v>402.19075968135547</v>
      </c>
      <c r="U756" s="35">
        <f ca="1">T756/MAX(T$49:T756)-1</f>
        <v>0</v>
      </c>
      <c r="V756" s="32">
        <f t="shared" ca="1" si="438"/>
        <v>13634.558946470885</v>
      </c>
      <c r="W756" s="33">
        <f t="shared" ca="1" si="457"/>
        <v>1</v>
      </c>
      <c r="X756" s="34">
        <f t="shared" ca="1" si="458"/>
        <v>7.0063965659712402E-2</v>
      </c>
      <c r="Y756" s="34">
        <f t="shared" ca="1" si="459"/>
        <v>192.83290436979541</v>
      </c>
      <c r="Z756" s="35">
        <f ca="1">Y756/MAX(Y$49:Y756)-1</f>
        <v>-7.6911357320726292E-2</v>
      </c>
      <c r="AA756" s="32">
        <f t="shared" ca="1" si="439"/>
        <v>13634.558946470885</v>
      </c>
      <c r="AB756" s="33">
        <f t="shared" ca="1" si="460"/>
        <v>1</v>
      </c>
      <c r="AC756" s="34">
        <f t="shared" ca="1" si="461"/>
        <v>7.0063965659712402E-2</v>
      </c>
      <c r="AD756" s="34">
        <f t="shared" ca="1" si="462"/>
        <v>1073.9722505478624</v>
      </c>
      <c r="AE756" s="35">
        <f ca="1">AD756/MAX(AD$49:AD756)-1</f>
        <v>0</v>
      </c>
      <c r="AF756" s="32">
        <f t="shared" ca="1" si="440"/>
        <v>12412.282137358452</v>
      </c>
      <c r="AG756" s="33">
        <f t="shared" ca="1" si="463"/>
        <v>1</v>
      </c>
      <c r="AH756" s="34">
        <f t="shared" ca="1" si="464"/>
        <v>7.0063965659712402E-2</v>
      </c>
      <c r="AI756" s="34">
        <f t="shared" ca="1" si="465"/>
        <v>489.82382196363261</v>
      </c>
      <c r="AJ756" s="35">
        <f ca="1">AI756/MAX(AI$49:AI756)-1</f>
        <v>0</v>
      </c>
      <c r="AK756" s="32">
        <f t="shared" ca="1" si="441"/>
        <v>12412.282137358452</v>
      </c>
      <c r="AL756" s="33">
        <f t="shared" ca="1" si="442"/>
        <v>1</v>
      </c>
      <c r="AM756" s="34">
        <f t="shared" ca="1" si="466"/>
        <v>7.0063965659712402E-2</v>
      </c>
      <c r="AN756" s="34">
        <f t="shared" ca="1" si="467"/>
        <v>391.54337879722044</v>
      </c>
      <c r="AO756" s="35">
        <f ca="1">AN756/MAX(AN$49:AN756)-1</f>
        <v>0</v>
      </c>
      <c r="AP756" s="32">
        <f t="shared" ca="1" si="443"/>
        <v>13426.932403586881</v>
      </c>
      <c r="AQ756" s="33">
        <f t="shared" ca="1" si="444"/>
        <v>1</v>
      </c>
      <c r="AR756" s="34">
        <f t="shared" ca="1" si="468"/>
        <v>7.0063965659712402E-2</v>
      </c>
      <c r="AS756" s="34">
        <f t="shared" ca="1" si="469"/>
        <v>593.73238662018525</v>
      </c>
      <c r="AT756" s="35">
        <f ca="1">AS756/MAX(AS$49:AS756)-1</f>
        <v>0</v>
      </c>
      <c r="AU756" s="32">
        <f t="shared" ca="1" si="445"/>
        <v>13112.679810944994</v>
      </c>
      <c r="AV756" s="33">
        <f t="shared" ca="1" si="446"/>
        <v>1</v>
      </c>
      <c r="AW756" s="34">
        <f t="shared" ca="1" si="470"/>
        <v>7.0063965659712402E-2</v>
      </c>
      <c r="AX756" s="34">
        <f t="shared" ca="1" si="471"/>
        <v>632.98505035396624</v>
      </c>
      <c r="AY756" s="35">
        <f ca="1">AX756/MAX(AX$49:AX756)-1</f>
        <v>0</v>
      </c>
      <c r="AZ756" s="20"/>
      <c r="BA756" s="20"/>
      <c r="BB756" s="20"/>
      <c r="BC756" s="20"/>
      <c r="BD756" s="20"/>
      <c r="BE756" s="20"/>
      <c r="BF756" s="20"/>
      <c r="BG756" s="20"/>
      <c r="BH756" s="20"/>
      <c r="BJ756" s="7">
        <f ca="1">AVERAGE(B754:B756)</f>
        <v>13634.558946470885</v>
      </c>
      <c r="BK756" s="7">
        <f ca="1">AVERAGE(B751:B756)</f>
        <v>12990.616678775825</v>
      </c>
      <c r="BL756" s="7">
        <f ca="1">AVERAGE(B745:B756)</f>
        <v>12115.372529206803</v>
      </c>
      <c r="BM756" s="7">
        <f ca="1">AVERAGE(B739:B756)</f>
        <v>11703.076801677546</v>
      </c>
      <c r="BN756" s="7">
        <f ca="1">AVERAGE(B733:B756)</f>
        <v>11561.259162792127</v>
      </c>
      <c r="BO756" s="5">
        <f ca="1">IF($B755&gt;=BJ755,$D756,$C756)*0.2+IF($B755&gt;=BK755,$D756,$C756)*0.2+IF($B755&gt;=BL755,$D756,$C756)*0.2+IF($B755&gt;=BM755,$D756,$C756)*0.2+IF($B755&gt;=BN755,$D756,$C756)*0.2</f>
        <v>7.0063965659712402E-2</v>
      </c>
      <c r="BP756" s="3">
        <f t="shared" ca="1" si="447"/>
        <v>72810.243781403158</v>
      </c>
      <c r="BQ756" s="5">
        <f ca="1">BP756/MAX($BP$36:BP756)-1</f>
        <v>0</v>
      </c>
      <c r="BR756" s="3">
        <f t="shared" ca="1" si="432"/>
        <v>844.71366152179246</v>
      </c>
      <c r="BS756" s="4">
        <f ca="1">BR756/MAX($BR$578:BR756)-1</f>
        <v>0</v>
      </c>
    </row>
    <row r="757" spans="1:71" x14ac:dyDescent="0.2">
      <c r="A757" s="15">
        <v>31412</v>
      </c>
      <c r="B757" s="18">
        <v>14582.651636107945</v>
      </c>
      <c r="C757" s="17">
        <f t="shared" ca="1" si="433"/>
        <v>5.8333333333333336E-3</v>
      </c>
      <c r="D757" s="17">
        <f ca="1">B757/B756-1</f>
        <v>1.4962412409950998E-2</v>
      </c>
      <c r="E757" s="20">
        <f t="shared" ca="1" si="434"/>
        <v>99.981798058771034</v>
      </c>
      <c r="F757" s="20">
        <f ca="1">E757/MAX(E$49:E757)-1</f>
        <v>0</v>
      </c>
      <c r="G757" s="32">
        <f t="shared" ca="1" si="435"/>
        <v>14125.753524707301</v>
      </c>
      <c r="H757" s="33">
        <f t="shared" ca="1" si="448"/>
        <v>1</v>
      </c>
      <c r="I757" s="34">
        <f t="shared" ca="1" si="449"/>
        <v>1.4962412409950998E-2</v>
      </c>
      <c r="J757" s="34">
        <f t="shared" ca="1" si="450"/>
        <v>1031.4587017488911</v>
      </c>
      <c r="K757" s="35">
        <f ca="1">J757/MAX(J$49:J757)-1</f>
        <v>0</v>
      </c>
      <c r="L757" s="32">
        <f t="shared" ca="1" si="436"/>
        <v>12837.052649648667</v>
      </c>
      <c r="M757" s="33">
        <f t="shared" ca="1" si="451"/>
        <v>1</v>
      </c>
      <c r="N757" s="34">
        <f t="shared" ca="1" si="452"/>
        <v>1.4962412409950998E-2</v>
      </c>
      <c r="O757" s="34">
        <f t="shared" ca="1" si="453"/>
        <v>490.86037744767987</v>
      </c>
      <c r="P757" s="35">
        <f ca="1">O757/MAX(O$49:O757)-1</f>
        <v>0</v>
      </c>
      <c r="Q757" s="32">
        <f t="shared" ca="1" si="437"/>
        <v>11734.409400496786</v>
      </c>
      <c r="R757" s="33">
        <f t="shared" ca="1" si="454"/>
        <v>1</v>
      </c>
      <c r="S757" s="34">
        <f t="shared" ca="1" si="455"/>
        <v>1.4962412409950998E-2</v>
      </c>
      <c r="T757" s="34">
        <f t="shared" ca="1" si="456"/>
        <v>408.20850369517939</v>
      </c>
      <c r="U757" s="35">
        <f ca="1">T757/MAX(T$49:T757)-1</f>
        <v>0</v>
      </c>
      <c r="V757" s="32">
        <f t="shared" ca="1" si="438"/>
        <v>14125.753524707301</v>
      </c>
      <c r="W757" s="33">
        <f t="shared" ca="1" si="457"/>
        <v>1</v>
      </c>
      <c r="X757" s="34">
        <f t="shared" ca="1" si="458"/>
        <v>1.4962412409950998E-2</v>
      </c>
      <c r="Y757" s="34">
        <f t="shared" ca="1" si="459"/>
        <v>195.71814981118493</v>
      </c>
      <c r="Z757" s="35">
        <f ca="1">Y757/MAX(Y$49:Y757)-1</f>
        <v>-6.309972435801714E-2</v>
      </c>
      <c r="AA757" s="32">
        <f t="shared" ca="1" si="439"/>
        <v>14125.753524707301</v>
      </c>
      <c r="AB757" s="33">
        <f t="shared" ca="1" si="460"/>
        <v>1</v>
      </c>
      <c r="AC757" s="34">
        <f t="shared" ca="1" si="461"/>
        <v>1.4962412409950998E-2</v>
      </c>
      <c r="AD757" s="34">
        <f t="shared" ca="1" si="462"/>
        <v>1090.0414662774026</v>
      </c>
      <c r="AE757" s="35">
        <f ca="1">AD757/MAX(AD$49:AD757)-1</f>
        <v>0</v>
      </c>
      <c r="AF757" s="32">
        <f t="shared" ca="1" si="440"/>
        <v>12837.052649648667</v>
      </c>
      <c r="AG757" s="33">
        <f t="shared" ca="1" si="463"/>
        <v>1</v>
      </c>
      <c r="AH757" s="34">
        <f t="shared" ca="1" si="464"/>
        <v>1.4962412409950998E-2</v>
      </c>
      <c r="AI757" s="34">
        <f t="shared" ca="1" si="465"/>
        <v>497.15276799607091</v>
      </c>
      <c r="AJ757" s="35">
        <f ca="1">AI757/MAX(AI$49:AI757)-1</f>
        <v>0</v>
      </c>
      <c r="AK757" s="32">
        <f t="shared" ca="1" si="441"/>
        <v>12837.052649648667</v>
      </c>
      <c r="AL757" s="33">
        <f t="shared" ca="1" si="442"/>
        <v>1</v>
      </c>
      <c r="AM757" s="34">
        <f t="shared" ca="1" si="466"/>
        <v>1.4962412409950998E-2</v>
      </c>
      <c r="AN757" s="34">
        <f t="shared" ca="1" si="467"/>
        <v>397.40181230717013</v>
      </c>
      <c r="AO757" s="35">
        <f ca="1">AN757/MAX(AN$49:AN757)-1</f>
        <v>0</v>
      </c>
      <c r="AP757" s="32">
        <f t="shared" ca="1" si="443"/>
        <v>14367.676534427072</v>
      </c>
      <c r="AQ757" s="33">
        <f t="shared" ca="1" si="444"/>
        <v>1</v>
      </c>
      <c r="AR757" s="34">
        <f t="shared" ca="1" si="468"/>
        <v>1.4962412409950998E-2</v>
      </c>
      <c r="AS757" s="34">
        <f t="shared" ca="1" si="469"/>
        <v>602.61605544994097</v>
      </c>
      <c r="AT757" s="35">
        <f ca="1">AS757/MAX(AS$49:AS757)-1</f>
        <v>0</v>
      </c>
      <c r="AU757" s="32">
        <f t="shared" ca="1" si="445"/>
        <v>13634.558946470885</v>
      </c>
      <c r="AV757" s="33">
        <f t="shared" ca="1" si="446"/>
        <v>1</v>
      </c>
      <c r="AW757" s="34">
        <f t="shared" ca="1" si="470"/>
        <v>1.4962412409950998E-2</v>
      </c>
      <c r="AX757" s="34">
        <f t="shared" ca="1" si="471"/>
        <v>642.45603372669586</v>
      </c>
      <c r="AY757" s="35">
        <f ca="1">AX757/MAX(AX$49:AX757)-1</f>
        <v>0</v>
      </c>
      <c r="AZ757" s="20"/>
      <c r="BA757" s="20"/>
      <c r="BB757" s="20"/>
      <c r="BC757" s="20"/>
      <c r="BD757" s="20"/>
      <c r="BE757" s="20"/>
      <c r="BF757" s="20"/>
      <c r="BG757" s="20"/>
      <c r="BH757" s="20"/>
      <c r="BJ757" s="7">
        <f ca="1">AVERAGE(B755:B757)</f>
        <v>14125.753524707301</v>
      </c>
      <c r="BK757" s="7">
        <f ca="1">AVERAGE(B752:B757)</f>
        <v>13350.53497210024</v>
      </c>
      <c r="BL757" s="7">
        <f ca="1">AVERAGE(B746:B757)</f>
        <v>12428.989395662114</v>
      </c>
      <c r="BM757" s="7">
        <f ca="1">AVERAGE(B740:B757)</f>
        <v>11884.503987938479</v>
      </c>
      <c r="BN757" s="7">
        <f ca="1">AVERAGE(B734:B757)</f>
        <v>11734.409400496786</v>
      </c>
      <c r="BO757" s="5">
        <f ca="1">IF($B756&gt;=BJ756,$D757,$C757)*0.2+IF($B756&gt;=BK756,$D757,$C757)*0.2+IF($B756&gt;=BL756,$D757,$C757)*0.2+IF($B756&gt;=BM756,$D757,$C757)*0.2+IF($B756&gt;=BN756,$D757,$C757)*0.2</f>
        <v>1.4962412409950998E-2</v>
      </c>
      <c r="BP757" s="3">
        <f t="shared" ca="1" si="447"/>
        <v>73899.660676529587</v>
      </c>
      <c r="BQ757" s="5">
        <f ca="1">BP757/MAX($BP$36:BP757)-1</f>
        <v>0</v>
      </c>
      <c r="BR757" s="3">
        <f t="shared" ca="1" si="432"/>
        <v>857.35261569380123</v>
      </c>
      <c r="BS757" s="4">
        <f ca="1">BR757/MAX($BR$578:BR757)-1</f>
        <v>0</v>
      </c>
    </row>
    <row r="758" spans="1:71" x14ac:dyDescent="0.2">
      <c r="A758" s="15">
        <v>31443</v>
      </c>
      <c r="B758" s="18">
        <v>15448.004284681756</v>
      </c>
      <c r="C758" s="17">
        <f t="shared" ca="1" si="433"/>
        <v>5.8333333333333336E-3</v>
      </c>
      <c r="D758" s="17">
        <f ca="1">B758/B757-1</f>
        <v>5.9341241234284192E-2</v>
      </c>
      <c r="E758" s="20">
        <f t="shared" ca="1" si="434"/>
        <v>105.91484205641406</v>
      </c>
      <c r="F758" s="20">
        <f ca="1">E758/MAX(E$49:E758)-1</f>
        <v>0</v>
      </c>
      <c r="G758" s="32">
        <f t="shared" ca="1" si="435"/>
        <v>14799.444151738926</v>
      </c>
      <c r="H758" s="33">
        <f t="shared" ca="1" si="448"/>
        <v>1</v>
      </c>
      <c r="I758" s="34">
        <f t="shared" ca="1" si="449"/>
        <v>5.9341241234284192E-2</v>
      </c>
      <c r="J758" s="34">
        <f t="shared" ca="1" si="450"/>
        <v>1092.6667413925736</v>
      </c>
      <c r="K758" s="35">
        <f ca="1">J758/MAX(J$49:J758)-1</f>
        <v>0</v>
      </c>
      <c r="L758" s="32">
        <f t="shared" ca="1" si="436"/>
        <v>13243.851765174433</v>
      </c>
      <c r="M758" s="33">
        <f t="shared" ca="1" si="451"/>
        <v>1</v>
      </c>
      <c r="N758" s="34">
        <f t="shared" ca="1" si="452"/>
        <v>5.9341241234284192E-2</v>
      </c>
      <c r="O758" s="34">
        <f t="shared" ca="1" si="453"/>
        <v>519.9886415181544</v>
      </c>
      <c r="P758" s="35">
        <f ca="1">O758/MAX(O$49:O758)-1</f>
        <v>0</v>
      </c>
      <c r="Q758" s="32">
        <f t="shared" ca="1" si="437"/>
        <v>11949.62471226792</v>
      </c>
      <c r="R758" s="33">
        <f t="shared" ca="1" si="454"/>
        <v>1</v>
      </c>
      <c r="S758" s="34">
        <f t="shared" ca="1" si="455"/>
        <v>5.9341241234284192E-2</v>
      </c>
      <c r="T758" s="34">
        <f t="shared" ca="1" si="456"/>
        <v>432.43210298684124</v>
      </c>
      <c r="U758" s="35">
        <f ca="1">T758/MAX(T$49:T758)-1</f>
        <v>0</v>
      </c>
      <c r="V758" s="32">
        <f t="shared" ca="1" si="438"/>
        <v>14799.444151738926</v>
      </c>
      <c r="W758" s="33">
        <f t="shared" ca="1" si="457"/>
        <v>1</v>
      </c>
      <c r="X758" s="34">
        <f t="shared" ca="1" si="458"/>
        <v>5.9341241234284192E-2</v>
      </c>
      <c r="Y758" s="34">
        <f t="shared" ca="1" si="459"/>
        <v>207.33230775305822</v>
      </c>
      <c r="Z758" s="35">
        <f ca="1">Y758/MAX(Y$49:Y758)-1</f>
        <v>-7.5028990886789604E-3</v>
      </c>
      <c r="AA758" s="32">
        <f t="shared" ca="1" si="439"/>
        <v>14799.444151738926</v>
      </c>
      <c r="AB758" s="33">
        <f t="shared" ca="1" si="460"/>
        <v>1</v>
      </c>
      <c r="AC758" s="34">
        <f t="shared" ca="1" si="461"/>
        <v>5.9341241234284192E-2</v>
      </c>
      <c r="AD758" s="34">
        <f t="shared" ca="1" si="462"/>
        <v>1154.7258798831429</v>
      </c>
      <c r="AE758" s="35">
        <f ca="1">AD758/MAX(AD$49:AD758)-1</f>
        <v>0</v>
      </c>
      <c r="AF758" s="32">
        <f t="shared" ca="1" si="440"/>
        <v>13243.851765174433</v>
      </c>
      <c r="AG758" s="33">
        <f t="shared" ca="1" si="463"/>
        <v>1</v>
      </c>
      <c r="AH758" s="34">
        <f t="shared" ca="1" si="464"/>
        <v>5.9341241234284192E-2</v>
      </c>
      <c r="AI758" s="34">
        <f t="shared" ca="1" si="465"/>
        <v>526.65443033201791</v>
      </c>
      <c r="AJ758" s="35">
        <f ca="1">AI758/MAX(AI$49:AI758)-1</f>
        <v>0</v>
      </c>
      <c r="AK758" s="32">
        <f t="shared" ca="1" si="441"/>
        <v>13243.851765174433</v>
      </c>
      <c r="AL758" s="33">
        <f t="shared" ca="1" si="442"/>
        <v>1</v>
      </c>
      <c r="AM758" s="34">
        <f t="shared" ca="1" si="466"/>
        <v>5.9341241234284192E-2</v>
      </c>
      <c r="AN758" s="34">
        <f t="shared" ca="1" si="467"/>
        <v>420.98412911823164</v>
      </c>
      <c r="AO758" s="35">
        <f ca="1">AN758/MAX(AN$49:AN758)-1</f>
        <v>0</v>
      </c>
      <c r="AP758" s="32">
        <f t="shared" ca="1" si="443"/>
        <v>14582.651636107945</v>
      </c>
      <c r="AQ758" s="33">
        <f t="shared" ca="1" si="444"/>
        <v>1</v>
      </c>
      <c r="AR758" s="34">
        <f t="shared" ca="1" si="468"/>
        <v>5.9341241234284192E-2</v>
      </c>
      <c r="AS758" s="34">
        <f t="shared" ca="1" si="469"/>
        <v>638.37604016804869</v>
      </c>
      <c r="AT758" s="35">
        <f ca="1">AS758/MAX(AS$49:AS758)-1</f>
        <v>0</v>
      </c>
      <c r="AU758" s="32">
        <f t="shared" ca="1" si="445"/>
        <v>14125.753524707301</v>
      </c>
      <c r="AV758" s="33">
        <f t="shared" ca="1" si="446"/>
        <v>1</v>
      </c>
      <c r="AW758" s="34">
        <f t="shared" ca="1" si="470"/>
        <v>5.9341241234284192E-2</v>
      </c>
      <c r="AX758" s="34">
        <f t="shared" ca="1" si="471"/>
        <v>680.5801722064931</v>
      </c>
      <c r="AY758" s="35">
        <f ca="1">AX758/MAX(AX$49:AX758)-1</f>
        <v>0</v>
      </c>
      <c r="AZ758" s="20"/>
      <c r="BA758" s="20"/>
      <c r="BB758" s="20"/>
      <c r="BC758" s="20"/>
      <c r="BD758" s="20"/>
      <c r="BE758" s="20"/>
      <c r="BF758" s="20"/>
      <c r="BG758" s="20"/>
      <c r="BH758" s="20"/>
      <c r="BJ758" s="7">
        <f ca="1">AVERAGE(B756:B758)</f>
        <v>14799.444151738926</v>
      </c>
      <c r="BK758" s="7">
        <f ca="1">AVERAGE(B753:B758)</f>
        <v>13956.061981341956</v>
      </c>
      <c r="BL758" s="7">
        <f ca="1">AVERAGE(B747:B758)</f>
        <v>12846.12310786452</v>
      </c>
      <c r="BM758" s="7">
        <f ca="1">AVERAGE(B741:B758)</f>
        <v>12178.198451160803</v>
      </c>
      <c r="BN758" s="7">
        <f ca="1">AVERAGE(B735:B758)</f>
        <v>11949.62471226792</v>
      </c>
      <c r="BO758" s="5">
        <f ca="1">IF($B757&gt;=BJ757,$D758,$C758)*0.2+IF($B757&gt;=BK757,$D758,$C758)*0.2+IF($B757&gt;=BL757,$D758,$C758)*0.2+IF($B757&gt;=BM757,$D758,$C758)*0.2+IF($B757&gt;=BN757,$D758,$C758)*0.2</f>
        <v>5.9341241234284192E-2</v>
      </c>
      <c r="BP758" s="3">
        <f t="shared" ca="1" si="447"/>
        <v>78284.958267867274</v>
      </c>
      <c r="BQ758" s="5">
        <f ca="1">BP758/MAX($BP$36:BP758)-1</f>
        <v>0</v>
      </c>
      <c r="BR758" s="3">
        <f t="shared" ca="1" si="432"/>
        <v>908.22898408453159</v>
      </c>
      <c r="BS758" s="4">
        <f ca="1">BR758/MAX($BR$578:BR758)-1</f>
        <v>0</v>
      </c>
    </row>
    <row r="759" spans="1:71" x14ac:dyDescent="0.2">
      <c r="A759" s="15">
        <v>31471</v>
      </c>
      <c r="B759" s="18">
        <v>15389.647878946897</v>
      </c>
      <c r="C759" s="17">
        <f t="shared" ca="1" si="433"/>
        <v>5.8333333333333336E-3</v>
      </c>
      <c r="D759" s="17">
        <f ca="1">B759/B758-1</f>
        <v>-3.7776016020869552E-3</v>
      </c>
      <c r="E759" s="20">
        <f t="shared" ca="1" si="434"/>
        <v>105.51473797937696</v>
      </c>
      <c r="F759" s="20">
        <f ca="1">E759/MAX(E$49:E759)-1</f>
        <v>-3.7776016020869552E-3</v>
      </c>
      <c r="G759" s="32">
        <f t="shared" ca="1" si="435"/>
        <v>15140.101266578866</v>
      </c>
      <c r="H759" s="33">
        <f t="shared" ca="1" si="448"/>
        <v>1</v>
      </c>
      <c r="I759" s="34">
        <f t="shared" ca="1" si="449"/>
        <v>-3.7776016020869552E-3</v>
      </c>
      <c r="J759" s="34">
        <f t="shared" ca="1" si="450"/>
        <v>1088.539081759742</v>
      </c>
      <c r="K759" s="35">
        <f ca="1">J759/MAX(J$49:J759)-1</f>
        <v>-3.7776016020868441E-3</v>
      </c>
      <c r="L759" s="32">
        <f t="shared" ca="1" si="436"/>
        <v>13584.929249901566</v>
      </c>
      <c r="M759" s="33">
        <f t="shared" ca="1" si="451"/>
        <v>1</v>
      </c>
      <c r="N759" s="34">
        <f t="shared" ca="1" si="452"/>
        <v>-3.7776016020869552E-3</v>
      </c>
      <c r="O759" s="34">
        <f t="shared" ca="1" si="453"/>
        <v>518.02433159288842</v>
      </c>
      <c r="P759" s="35">
        <f ca="1">O759/MAX(O$49:O759)-1</f>
        <v>-3.7776016020869552E-3</v>
      </c>
      <c r="Q759" s="32">
        <f t="shared" ca="1" si="437"/>
        <v>12117.504557879533</v>
      </c>
      <c r="R759" s="33">
        <f t="shared" ca="1" si="454"/>
        <v>1</v>
      </c>
      <c r="S759" s="34">
        <f t="shared" ca="1" si="455"/>
        <v>-3.7776016020869552E-3</v>
      </c>
      <c r="T759" s="34">
        <f t="shared" ca="1" si="456"/>
        <v>430.7985467818043</v>
      </c>
      <c r="U759" s="35">
        <f ca="1">T759/MAX(T$49:T759)-1</f>
        <v>-3.7776016020869552E-3</v>
      </c>
      <c r="V759" s="32">
        <f t="shared" ca="1" si="438"/>
        <v>15140.101266578866</v>
      </c>
      <c r="W759" s="33">
        <f t="shared" ca="1" si="457"/>
        <v>1</v>
      </c>
      <c r="X759" s="34">
        <f t="shared" ca="1" si="458"/>
        <v>-3.7776016020869552E-3</v>
      </c>
      <c r="Y759" s="34">
        <f t="shared" ca="1" si="459"/>
        <v>206.54908889512589</v>
      </c>
      <c r="Z759" s="35">
        <f ca="1">Y759/MAX(Y$49:Y759)-1</f>
        <v>-1.125215772714816E-2</v>
      </c>
      <c r="AA759" s="32">
        <f t="shared" ca="1" si="439"/>
        <v>15140.101266578866</v>
      </c>
      <c r="AB759" s="33">
        <f t="shared" ca="1" si="460"/>
        <v>1</v>
      </c>
      <c r="AC759" s="34">
        <f t="shared" ca="1" si="461"/>
        <v>-3.7776016020869552E-3</v>
      </c>
      <c r="AD759" s="34">
        <f t="shared" ca="1" si="462"/>
        <v>1150.363785549325</v>
      </c>
      <c r="AE759" s="35">
        <f ca="1">AD759/MAX(AD$49:AD759)-1</f>
        <v>-3.7776016020869552E-3</v>
      </c>
      <c r="AF759" s="32">
        <f t="shared" ca="1" si="440"/>
        <v>13584.929249901566</v>
      </c>
      <c r="AG759" s="33">
        <f t="shared" ca="1" si="463"/>
        <v>1</v>
      </c>
      <c r="AH759" s="34">
        <f t="shared" ca="1" si="464"/>
        <v>-3.7776016020869552E-3</v>
      </c>
      <c r="AI759" s="34">
        <f t="shared" ca="1" si="465"/>
        <v>524.66493971224952</v>
      </c>
      <c r="AJ759" s="35">
        <f ca="1">AI759/MAX(AI$49:AI759)-1</f>
        <v>-3.7776016020868441E-3</v>
      </c>
      <c r="AK759" s="32">
        <f t="shared" ca="1" si="441"/>
        <v>13584.929249901566</v>
      </c>
      <c r="AL759" s="33">
        <f t="shared" ca="1" si="442"/>
        <v>1</v>
      </c>
      <c r="AM759" s="34">
        <f t="shared" ca="1" si="466"/>
        <v>-3.7776016020869552E-3</v>
      </c>
      <c r="AN759" s="34">
        <f t="shared" ca="1" si="467"/>
        <v>419.39381879762141</v>
      </c>
      <c r="AO759" s="35">
        <f ca="1">AN759/MAX(AN$49:AN759)-1</f>
        <v>-3.7776016020869552E-3</v>
      </c>
      <c r="AP759" s="32">
        <f t="shared" ca="1" si="443"/>
        <v>15448.004284681756</v>
      </c>
      <c r="AQ759" s="33">
        <f t="shared" ca="1" si="444"/>
        <v>1</v>
      </c>
      <c r="AR759" s="34">
        <f t="shared" ca="1" si="468"/>
        <v>-3.7776016020869552E-3</v>
      </c>
      <c r="AS759" s="34">
        <f t="shared" ca="1" si="469"/>
        <v>635.96450981597593</v>
      </c>
      <c r="AT759" s="35">
        <f ca="1">AS759/MAX(AS$49:AS759)-1</f>
        <v>-3.7776016020869552E-3</v>
      </c>
      <c r="AU759" s="32">
        <f t="shared" ca="1" si="445"/>
        <v>14799.444151738926</v>
      </c>
      <c r="AV759" s="33">
        <f t="shared" ca="1" si="446"/>
        <v>1</v>
      </c>
      <c r="AW759" s="34">
        <f t="shared" ca="1" si="470"/>
        <v>-3.7776016020869552E-3</v>
      </c>
      <c r="AX759" s="34">
        <f t="shared" ca="1" si="471"/>
        <v>678.0092114576172</v>
      </c>
      <c r="AY759" s="35">
        <f ca="1">AX759/MAX(AX$49:AX759)-1</f>
        <v>-3.7776016020870662E-3</v>
      </c>
      <c r="AZ759" s="20"/>
      <c r="BA759" s="20"/>
      <c r="BB759" s="20"/>
      <c r="BC759" s="20"/>
      <c r="BD759" s="20"/>
      <c r="BE759" s="20"/>
      <c r="BF759" s="20"/>
      <c r="BG759" s="20"/>
      <c r="BH759" s="20"/>
      <c r="BJ759" s="7">
        <f ca="1">AVERAGE(B757:B759)</f>
        <v>15140.101266578866</v>
      </c>
      <c r="BK759" s="7">
        <f ca="1">AVERAGE(B754:B759)</f>
        <v>14387.330106524874</v>
      </c>
      <c r="BL759" s="7">
        <f ca="1">AVERAGE(B748:B759)</f>
        <v>13267.348221676279</v>
      </c>
      <c r="BM759" s="7">
        <f ca="1">AVERAGE(B742:B759)</f>
        <v>12433.381264118058</v>
      </c>
      <c r="BN759" s="7">
        <f ca="1">AVERAGE(B736:B759)</f>
        <v>12117.504557879533</v>
      </c>
      <c r="BO759" s="5">
        <f ca="1">IF($B758&gt;=BJ758,$D759,$C759)*0.2+IF($B758&gt;=BK758,$D759,$C759)*0.2+IF($B758&gt;=BL758,$D759,$C759)*0.2+IF($B758&gt;=BM758,$D759,$C759)*0.2+IF($B758&gt;=BN758,$D759,$C759)*0.2</f>
        <v>-3.7776016020869552E-3</v>
      </c>
      <c r="BP759" s="3">
        <f t="shared" ca="1" si="447"/>
        <v>77989.228884095268</v>
      </c>
      <c r="BQ759" s="5">
        <f ca="1">BP759/MAX($BP$36:BP759)-1</f>
        <v>-3.7776016020869552E-3</v>
      </c>
      <c r="BR759" s="3">
        <f t="shared" ca="1" si="432"/>
        <v>904.79805681919208</v>
      </c>
      <c r="BS759" s="4">
        <f ca="1">BR759/MAX($BR$578:BR759)-1</f>
        <v>-3.7776016020869552E-3</v>
      </c>
    </row>
    <row r="760" spans="1:71" x14ac:dyDescent="0.2">
      <c r="A760" s="15">
        <v>31502</v>
      </c>
      <c r="B760" s="18">
        <v>16157.918293287788</v>
      </c>
      <c r="C760" s="17">
        <f t="shared" ca="1" si="433"/>
        <v>5.8333333333333336E-3</v>
      </c>
      <c r="D760" s="17">
        <f ca="1">B760/B759-1</f>
        <v>4.992124708661394E-2</v>
      </c>
      <c r="E760" s="20">
        <f t="shared" ca="1" si="434"/>
        <v>110.78216528532477</v>
      </c>
      <c r="F760" s="20">
        <f ca="1">E760/MAX(E$49:E760)-1</f>
        <v>0</v>
      </c>
      <c r="G760" s="32">
        <f t="shared" ca="1" si="435"/>
        <v>15665.190152305478</v>
      </c>
      <c r="H760" s="33">
        <f t="shared" ca="1" si="448"/>
        <v>1</v>
      </c>
      <c r="I760" s="34">
        <f t="shared" ca="1" si="449"/>
        <v>4.992124708661394E-2</v>
      </c>
      <c r="J760" s="34">
        <f t="shared" ca="1" si="450"/>
        <v>1142.8803102237059</v>
      </c>
      <c r="K760" s="35">
        <f ca="1">J760/MAX(J$49:J760)-1</f>
        <v>0</v>
      </c>
      <c r="L760" s="32">
        <f t="shared" ca="1" si="436"/>
        <v>13952.192216567933</v>
      </c>
      <c r="M760" s="33">
        <f t="shared" ca="1" si="451"/>
        <v>1</v>
      </c>
      <c r="N760" s="34">
        <f t="shared" ca="1" si="452"/>
        <v>4.992124708661394E-2</v>
      </c>
      <c r="O760" s="34">
        <f t="shared" ca="1" si="453"/>
        <v>543.88475224721503</v>
      </c>
      <c r="P760" s="35">
        <f ca="1">O760/MAX(O$49:O760)-1</f>
        <v>0</v>
      </c>
      <c r="Q760" s="32">
        <f t="shared" ca="1" si="437"/>
        <v>12308.465074501741</v>
      </c>
      <c r="R760" s="33">
        <f t="shared" ca="1" si="454"/>
        <v>1</v>
      </c>
      <c r="S760" s="34">
        <f t="shared" ca="1" si="455"/>
        <v>4.992124708661394E-2</v>
      </c>
      <c r="T760" s="34">
        <f t="shared" ca="1" si="456"/>
        <v>452.30454748025295</v>
      </c>
      <c r="U760" s="35">
        <f ca="1">T760/MAX(T$49:T760)-1</f>
        <v>0</v>
      </c>
      <c r="V760" s="32">
        <f t="shared" ca="1" si="438"/>
        <v>15665.190152305478</v>
      </c>
      <c r="W760" s="33">
        <f t="shared" ca="1" si="457"/>
        <v>1</v>
      </c>
      <c r="X760" s="34">
        <f t="shared" ca="1" si="458"/>
        <v>4.992124708661394E-2</v>
      </c>
      <c r="Y760" s="34">
        <f t="shared" ca="1" si="459"/>
        <v>216.86027699737446</v>
      </c>
      <c r="Z760" s="35">
        <f ca="1">Y760/MAX(Y$49:Y760)-1</f>
        <v>0</v>
      </c>
      <c r="AA760" s="32">
        <f t="shared" ca="1" si="439"/>
        <v>15665.190152305478</v>
      </c>
      <c r="AB760" s="33">
        <f t="shared" ca="1" si="460"/>
        <v>1</v>
      </c>
      <c r="AC760" s="34">
        <f t="shared" ca="1" si="461"/>
        <v>4.992124708661394E-2</v>
      </c>
      <c r="AD760" s="34">
        <f t="shared" ca="1" si="462"/>
        <v>1207.7913803272254</v>
      </c>
      <c r="AE760" s="35">
        <f ca="1">AD760/MAX(AD$49:AD760)-1</f>
        <v>0</v>
      </c>
      <c r="AF760" s="32">
        <f t="shared" ca="1" si="440"/>
        <v>13952.192216567933</v>
      </c>
      <c r="AG760" s="33">
        <f t="shared" ca="1" si="463"/>
        <v>1</v>
      </c>
      <c r="AH760" s="34">
        <f t="shared" ca="1" si="464"/>
        <v>4.992124708661394E-2</v>
      </c>
      <c r="AI760" s="34">
        <f t="shared" ca="1" si="465"/>
        <v>550.85686780530818</v>
      </c>
      <c r="AJ760" s="35">
        <f ca="1">AI760/MAX(AI$49:AI760)-1</f>
        <v>0</v>
      </c>
      <c r="AK760" s="32">
        <f t="shared" ca="1" si="441"/>
        <v>13952.192216567933</v>
      </c>
      <c r="AL760" s="33">
        <f t="shared" ca="1" si="442"/>
        <v>1</v>
      </c>
      <c r="AM760" s="34">
        <f t="shared" ca="1" si="466"/>
        <v>4.992124708661394E-2</v>
      </c>
      <c r="AN760" s="34">
        <f t="shared" ca="1" si="467"/>
        <v>440.33048125241606</v>
      </c>
      <c r="AO760" s="35">
        <f ca="1">AN760/MAX(AN$49:AN760)-1</f>
        <v>0</v>
      </c>
      <c r="AP760" s="32">
        <f t="shared" ca="1" si="443"/>
        <v>15448.004284681756</v>
      </c>
      <c r="AQ760" s="33">
        <f t="shared" ca="1" si="444"/>
        <v>1</v>
      </c>
      <c r="AR760" s="34">
        <f t="shared" ca="1" si="468"/>
        <v>4.992124708661394E-2</v>
      </c>
      <c r="AS760" s="34">
        <f t="shared" ca="1" si="469"/>
        <v>667.71265124881654</v>
      </c>
      <c r="AT760" s="35">
        <f ca="1">AS760/MAX(AS$49:AS760)-1</f>
        <v>0</v>
      </c>
      <c r="AU760" s="32">
        <f t="shared" ca="1" si="445"/>
        <v>15140.101266578866</v>
      </c>
      <c r="AV760" s="33">
        <f t="shared" ca="1" si="446"/>
        <v>1</v>
      </c>
      <c r="AW760" s="34">
        <f t="shared" ca="1" si="470"/>
        <v>4.992124708661394E-2</v>
      </c>
      <c r="AX760" s="34">
        <f t="shared" ca="1" si="471"/>
        <v>711.85627682979316</v>
      </c>
      <c r="AY760" s="35">
        <f ca="1">AX760/MAX(AX$49:AX760)-1</f>
        <v>0</v>
      </c>
      <c r="AZ760" s="20"/>
      <c r="BA760" s="20"/>
      <c r="BB760" s="20"/>
      <c r="BC760" s="20"/>
      <c r="BD760" s="20"/>
      <c r="BE760" s="20"/>
      <c r="BF760" s="20"/>
      <c r="BG760" s="20"/>
      <c r="BH760" s="20"/>
      <c r="BJ760" s="7">
        <f ca="1">AVERAGE(B758:B760)</f>
        <v>15665.190152305478</v>
      </c>
      <c r="BK760" s="7">
        <f ca="1">AVERAGE(B755:B760)</f>
        <v>14895.47183850639</v>
      </c>
      <c r="BL760" s="7">
        <f ca="1">AVERAGE(B749:B760)</f>
        <v>13665.506985331585</v>
      </c>
      <c r="BM760" s="7">
        <f ca="1">AVERAGE(B743:B760)</f>
        <v>12740.930999953878</v>
      </c>
      <c r="BN760" s="7">
        <f ca="1">AVERAGE(B737:B760)</f>
        <v>12308.465074501741</v>
      </c>
      <c r="BO760" s="5">
        <f ca="1">IF($B759&gt;=BJ759,$D760,$C760)*0.2+IF($B759&gt;=BK759,$D760,$C760)*0.2+IF($B759&gt;=BL759,$D760,$C760)*0.2+IF($B759&gt;=BM759,$D760,$C760)*0.2+IF($B759&gt;=BN759,$D760,$C760)*0.2</f>
        <v>4.992124708661394E-2</v>
      </c>
      <c r="BP760" s="3">
        <f t="shared" ca="1" si="447"/>
        <v>81882.548449312671</v>
      </c>
      <c r="BQ760" s="5">
        <f ca="1">BP760/MAX($BP$36:BP760)-1</f>
        <v>0</v>
      </c>
      <c r="BR760" s="3">
        <f t="shared" ca="1" si="432"/>
        <v>949.96670417715109</v>
      </c>
      <c r="BS760" s="4">
        <f ca="1">BR760/MAX($BR$578:BR760)-1</f>
        <v>0</v>
      </c>
    </row>
    <row r="761" spans="1:71" x14ac:dyDescent="0.2">
      <c r="A761" s="15">
        <v>31532</v>
      </c>
      <c r="B761" s="18">
        <v>14983.653192641932</v>
      </c>
      <c r="C761" s="17">
        <f t="shared" ca="1" si="433"/>
        <v>5.8333333333333336E-3</v>
      </c>
      <c r="D761" s="17">
        <f ca="1">B761/B760-1</f>
        <v>-7.2674281385224027E-2</v>
      </c>
      <c r="E761" s="20">
        <f t="shared" ca="1" si="434"/>
        <v>102.73115103291468</v>
      </c>
      <c r="F761" s="20">
        <f ca="1">E761/MAX(E$49:E761)-1</f>
        <v>-7.2674281385224027E-2</v>
      </c>
      <c r="G761" s="32">
        <f t="shared" ca="1" si="435"/>
        <v>15510.406454958873</v>
      </c>
      <c r="H761" s="33">
        <f t="shared" ca="1" si="448"/>
        <v>1</v>
      </c>
      <c r="I761" s="34">
        <f t="shared" ca="1" si="449"/>
        <v>-7.2674281385224027E-2</v>
      </c>
      <c r="J761" s="34">
        <f t="shared" ca="1" si="450"/>
        <v>1059.8223049688761</v>
      </c>
      <c r="K761" s="35">
        <f ca="1">J761/MAX(J$49:J761)-1</f>
        <v>-7.2674281385224138E-2</v>
      </c>
      <c r="L761" s="32">
        <f t="shared" ca="1" si="436"/>
        <v>14208.243348215979</v>
      </c>
      <c r="M761" s="33">
        <f t="shared" ca="1" si="451"/>
        <v>1</v>
      </c>
      <c r="N761" s="34">
        <f t="shared" ca="1" si="452"/>
        <v>-7.2674281385224027E-2</v>
      </c>
      <c r="O761" s="34">
        <f t="shared" ca="1" si="453"/>
        <v>504.35831872126806</v>
      </c>
      <c r="P761" s="35">
        <f ca="1">O761/MAX(O$49:O761)-1</f>
        <v>-7.2674281385224027E-2</v>
      </c>
      <c r="Q761" s="32">
        <f t="shared" ca="1" si="437"/>
        <v>12446.330410974426</v>
      </c>
      <c r="R761" s="33">
        <f t="shared" ca="1" si="454"/>
        <v>1</v>
      </c>
      <c r="S761" s="34">
        <f t="shared" ca="1" si="455"/>
        <v>-7.2674281385224027E-2</v>
      </c>
      <c r="T761" s="34">
        <f t="shared" ca="1" si="456"/>
        <v>419.43363952485663</v>
      </c>
      <c r="U761" s="35">
        <f ca="1">T761/MAX(T$49:T761)-1</f>
        <v>-7.2674281385224027E-2</v>
      </c>
      <c r="V761" s="32">
        <f t="shared" ca="1" si="438"/>
        <v>15510.406454958873</v>
      </c>
      <c r="W761" s="33">
        <f t="shared" ca="1" si="457"/>
        <v>1</v>
      </c>
      <c r="X761" s="34">
        <f t="shared" ca="1" si="458"/>
        <v>-7.2674281385224027E-2</v>
      </c>
      <c r="Y761" s="34">
        <f t="shared" ca="1" si="459"/>
        <v>201.10011220558965</v>
      </c>
      <c r="Z761" s="35">
        <f ca="1">Y761/MAX(Y$49:Y761)-1</f>
        <v>-7.2674281385223916E-2</v>
      </c>
      <c r="AA761" s="32">
        <f t="shared" ca="1" si="439"/>
        <v>15510.406454958873</v>
      </c>
      <c r="AB761" s="33">
        <f t="shared" ca="1" si="460"/>
        <v>1</v>
      </c>
      <c r="AC761" s="34">
        <f t="shared" ca="1" si="461"/>
        <v>-7.2674281385224027E-2</v>
      </c>
      <c r="AD761" s="34">
        <f t="shared" ca="1" si="462"/>
        <v>1120.0160096986765</v>
      </c>
      <c r="AE761" s="35">
        <f ca="1">AD761/MAX(AD$49:AD761)-1</f>
        <v>-7.2674281385224027E-2</v>
      </c>
      <c r="AF761" s="32">
        <f t="shared" ca="1" si="440"/>
        <v>14208.243348215979</v>
      </c>
      <c r="AG761" s="33">
        <f t="shared" ca="1" si="463"/>
        <v>1</v>
      </c>
      <c r="AH761" s="34">
        <f t="shared" ca="1" si="464"/>
        <v>-7.2674281385224027E-2</v>
      </c>
      <c r="AI761" s="34">
        <f t="shared" ca="1" si="465"/>
        <v>510.82374079144205</v>
      </c>
      <c r="AJ761" s="35">
        <f ca="1">AI761/MAX(AI$49:AI761)-1</f>
        <v>-7.2674281385224027E-2</v>
      </c>
      <c r="AK761" s="32">
        <f t="shared" ca="1" si="441"/>
        <v>14208.243348215979</v>
      </c>
      <c r="AL761" s="33">
        <f t="shared" ca="1" si="442"/>
        <v>1</v>
      </c>
      <c r="AM761" s="34">
        <f t="shared" ca="1" si="466"/>
        <v>-7.2674281385224027E-2</v>
      </c>
      <c r="AN761" s="34">
        <f t="shared" ca="1" si="467"/>
        <v>408.32977995538687</v>
      </c>
      <c r="AO761" s="35">
        <f ca="1">AN761/MAX(AN$49:AN761)-1</f>
        <v>-7.2674281385224027E-2</v>
      </c>
      <c r="AP761" s="32">
        <f t="shared" ca="1" si="443"/>
        <v>16157.918293287788</v>
      </c>
      <c r="AQ761" s="33">
        <f t="shared" ca="1" si="444"/>
        <v>1</v>
      </c>
      <c r="AR761" s="34">
        <f t="shared" ca="1" si="468"/>
        <v>-7.2674281385224027E-2</v>
      </c>
      <c r="AS761" s="34">
        <f t="shared" ca="1" si="469"/>
        <v>619.18711414748611</v>
      </c>
      <c r="AT761" s="35">
        <f ca="1">AS761/MAX(AS$49:AS761)-1</f>
        <v>-7.2674281385224027E-2</v>
      </c>
      <c r="AU761" s="32">
        <f t="shared" ca="1" si="445"/>
        <v>15665.190152305478</v>
      </c>
      <c r="AV761" s="33">
        <f t="shared" ca="1" si="446"/>
        <v>1</v>
      </c>
      <c r="AW761" s="34">
        <f t="shared" ca="1" si="470"/>
        <v>-7.2674281385224027E-2</v>
      </c>
      <c r="AX761" s="34">
        <f t="shared" ca="1" si="471"/>
        <v>660.12263346162683</v>
      </c>
      <c r="AY761" s="35">
        <f ca="1">AX761/MAX(AX$49:AX761)-1</f>
        <v>-7.2674281385224027E-2</v>
      </c>
      <c r="AZ761" s="20"/>
      <c r="BA761" s="20"/>
      <c r="BB761" s="20"/>
      <c r="BC761" s="20"/>
      <c r="BD761" s="20"/>
      <c r="BE761" s="20"/>
      <c r="BF761" s="20"/>
      <c r="BG761" s="20"/>
      <c r="BH761" s="20"/>
      <c r="BJ761" s="7">
        <f ca="1">AVERAGE(B759:B761)</f>
        <v>15510.406454958873</v>
      </c>
      <c r="BK761" s="7">
        <f ca="1">AVERAGE(B756:B761)</f>
        <v>15154.925303348899</v>
      </c>
      <c r="BL761" s="7">
        <f ca="1">AVERAGE(B750:B761)</f>
        <v>13915.905332078781</v>
      </c>
      <c r="BM761" s="7">
        <f ca="1">AVERAGE(B744:B761)</f>
        <v>12966.340396928828</v>
      </c>
      <c r="BN761" s="7">
        <f ca="1">AVERAGE(B738:B761)</f>
        <v>12446.330410974426</v>
      </c>
      <c r="BO761" s="5">
        <f ca="1">IF($B760&gt;=BJ760,$D761,$C761)*0.2+IF($B760&gt;=BK760,$D761,$C761)*0.2+IF($B760&gt;=BL760,$D761,$C761)*0.2+IF($B760&gt;=BM760,$D761,$C761)*0.2+IF($B760&gt;=BN760,$D761,$C761)*0.2</f>
        <v>-7.2674281385224027E-2</v>
      </c>
      <c r="BP761" s="3">
        <f t="shared" ca="1" si="447"/>
        <v>75931.793082768083</v>
      </c>
      <c r="BQ761" s="5">
        <f ca="1">BP761/MAX($BP$36:BP761)-1</f>
        <v>-7.2674281385224027E-2</v>
      </c>
      <c r="BR761" s="3">
        <f t="shared" ca="1" si="432"/>
        <v>880.92855661118699</v>
      </c>
      <c r="BS761" s="4">
        <f ca="1">BR761/MAX($BR$578:BR761)-1</f>
        <v>-7.2674281385223916E-2</v>
      </c>
    </row>
    <row r="762" spans="1:71" x14ac:dyDescent="0.2">
      <c r="A762" s="15">
        <v>31563</v>
      </c>
      <c r="B762" s="18">
        <v>15675.17059523888</v>
      </c>
      <c r="C762" s="17">
        <f t="shared" ca="1" si="433"/>
        <v>5.8333333333333336E-3</v>
      </c>
      <c r="D762" s="17">
        <f ca="1">B762/B761-1</f>
        <v>4.615145543655097E-2</v>
      </c>
      <c r="E762" s="20">
        <f t="shared" ca="1" si="434"/>
        <v>107.47234317175582</v>
      </c>
      <c r="F762" s="20">
        <f ca="1">E762/MAX(E$49:E762)-1</f>
        <v>-2.9876849807406569E-2</v>
      </c>
      <c r="G762" s="32">
        <f t="shared" ca="1" si="435"/>
        <v>15605.580693722868</v>
      </c>
      <c r="H762" s="33">
        <f t="shared" ca="1" si="448"/>
        <v>0</v>
      </c>
      <c r="I762" s="34">
        <f t="shared" ca="1" si="449"/>
        <v>5.8333333333333336E-3</v>
      </c>
      <c r="J762" s="34">
        <f t="shared" ca="1" si="450"/>
        <v>1066.0046017478612</v>
      </c>
      <c r="K762" s="35">
        <f ca="1">J762/MAX(J$49:J762)-1</f>
        <v>-6.7264881359971218E-2</v>
      </c>
      <c r="L762" s="32">
        <f t="shared" ca="1" si="436"/>
        <v>14594.276184816723</v>
      </c>
      <c r="M762" s="33">
        <f t="shared" ca="1" si="451"/>
        <v>1</v>
      </c>
      <c r="N762" s="34">
        <f t="shared" ca="1" si="452"/>
        <v>4.615145543655097E-2</v>
      </c>
      <c r="O762" s="34">
        <f t="shared" ca="1" si="453"/>
        <v>527.63518919178648</v>
      </c>
      <c r="P762" s="35">
        <f ca="1">O762/MAX(O$49:O762)-1</f>
        <v>-2.9876849807406569E-2</v>
      </c>
      <c r="Q762" s="32">
        <f t="shared" ca="1" si="437"/>
        <v>12620.517846295874</v>
      </c>
      <c r="R762" s="33">
        <f t="shared" ca="1" si="454"/>
        <v>1</v>
      </c>
      <c r="S762" s="34">
        <f t="shared" ca="1" si="455"/>
        <v>4.615145543655097E-2</v>
      </c>
      <c r="T762" s="34">
        <f t="shared" ca="1" si="456"/>
        <v>438.79111244797843</v>
      </c>
      <c r="U762" s="35">
        <f ca="1">T762/MAX(T$49:T762)-1</f>
        <v>-2.9876849807406569E-2</v>
      </c>
      <c r="V762" s="32">
        <f t="shared" ca="1" si="438"/>
        <v>15605.580693722868</v>
      </c>
      <c r="W762" s="33">
        <f t="shared" ca="1" si="457"/>
        <v>0</v>
      </c>
      <c r="X762" s="34">
        <f t="shared" ca="1" si="458"/>
        <v>-4.615145543655097E-2</v>
      </c>
      <c r="Y762" s="34">
        <f t="shared" ca="1" si="459"/>
        <v>191.81904933884798</v>
      </c>
      <c r="Z762" s="35">
        <f ca="1">Y762/MAX(Y$49:Y762)-1</f>
        <v>-0.11547171296304148</v>
      </c>
      <c r="AA762" s="32">
        <f t="shared" ca="1" si="439"/>
        <v>15605.580693722868</v>
      </c>
      <c r="AB762" s="33">
        <f t="shared" ca="1" si="460"/>
        <v>0</v>
      </c>
      <c r="AC762" s="34">
        <f t="shared" ca="1" si="461"/>
        <v>5.8333333333333336E-3</v>
      </c>
      <c r="AD762" s="34">
        <f t="shared" ca="1" si="462"/>
        <v>1126.5494364219187</v>
      </c>
      <c r="AE762" s="35">
        <f ca="1">AD762/MAX(AD$49:AD762)-1</f>
        <v>-6.7264881359971218E-2</v>
      </c>
      <c r="AF762" s="32">
        <f t="shared" ca="1" si="440"/>
        <v>14594.276184816723</v>
      </c>
      <c r="AG762" s="33">
        <f t="shared" ca="1" si="463"/>
        <v>1</v>
      </c>
      <c r="AH762" s="34">
        <f t="shared" ca="1" si="464"/>
        <v>4.615145543655097E-2</v>
      </c>
      <c r="AI762" s="34">
        <f t="shared" ca="1" si="465"/>
        <v>534.3989999005106</v>
      </c>
      <c r="AJ762" s="35">
        <f ca="1">AI762/MAX(AI$49:AI762)-1</f>
        <v>-2.9876849807406569E-2</v>
      </c>
      <c r="AK762" s="32">
        <f t="shared" ca="1" si="441"/>
        <v>14594.276184816723</v>
      </c>
      <c r="AL762" s="33">
        <f t="shared" ca="1" si="442"/>
        <v>1</v>
      </c>
      <c r="AM762" s="34">
        <f t="shared" ca="1" si="466"/>
        <v>4.615145543655097E-2</v>
      </c>
      <c r="AN762" s="34">
        <f t="shared" ca="1" si="467"/>
        <v>427.17479359841457</v>
      </c>
      <c r="AO762" s="35">
        <f ca="1">AN762/MAX(AN$49:AN762)-1</f>
        <v>-2.9876849807406569E-2</v>
      </c>
      <c r="AP762" s="32">
        <f t="shared" ca="1" si="443"/>
        <v>16157.918293287788</v>
      </c>
      <c r="AQ762" s="33">
        <f t="shared" ca="1" si="444"/>
        <v>1</v>
      </c>
      <c r="AR762" s="34">
        <f t="shared" ca="1" si="468"/>
        <v>4.615145543655097E-2</v>
      </c>
      <c r="AS762" s="34">
        <f t="shared" ca="1" si="469"/>
        <v>647.76350065295037</v>
      </c>
      <c r="AT762" s="35">
        <f ca="1">AS762/MAX(AS$49:AS762)-1</f>
        <v>-2.987684980740668E-2</v>
      </c>
      <c r="AU762" s="32">
        <f t="shared" ca="1" si="445"/>
        <v>15665.190152305478</v>
      </c>
      <c r="AV762" s="33">
        <f t="shared" ca="1" si="446"/>
        <v>1</v>
      </c>
      <c r="AW762" s="34">
        <f t="shared" ca="1" si="470"/>
        <v>3.607192491074656E-2</v>
      </c>
      <c r="AX762" s="34">
        <f t="shared" ca="1" si="471"/>
        <v>683.93452752773896</v>
      </c>
      <c r="AY762" s="35">
        <f ca="1">AX762/MAX(AX$49:AX762)-1</f>
        <v>-3.9223857695547704E-2</v>
      </c>
      <c r="AZ762" s="20"/>
      <c r="BA762" s="20"/>
      <c r="BB762" s="20"/>
      <c r="BC762" s="20"/>
      <c r="BD762" s="20"/>
      <c r="BE762" s="20"/>
      <c r="BF762" s="20"/>
      <c r="BG762" s="20"/>
      <c r="BH762" s="20"/>
      <c r="BJ762" s="7">
        <f ca="1">AVERAGE(B760:B762)</f>
        <v>15605.580693722868</v>
      </c>
      <c r="BK762" s="7">
        <f ca="1">AVERAGE(B757:B762)</f>
        <v>15372.840980150868</v>
      </c>
      <c r="BL762" s="7">
        <f ca="1">AVERAGE(B751:B762)</f>
        <v>14181.728829463347</v>
      </c>
      <c r="BM762" s="7">
        <f ca="1">AVERAGE(B745:B762)</f>
        <v>13201.195346188159</v>
      </c>
      <c r="BN762" s="7">
        <f ca="1">AVERAGE(B739:B762)</f>
        <v>12620.517846295874</v>
      </c>
      <c r="BO762" s="5">
        <f ca="1">IF($B761&gt;=BJ761,$D762,$C762)*0.2+IF($B761&gt;=BK761,$D762,$C762)*0.2+IF($B761&gt;=BL761,$D762,$C762)*0.2+IF($B761&gt;=BM761,$D762,$C762)*0.2+IF($B761&gt;=BN761,$D762,$C762)*0.2</f>
        <v>3.0024206595263912E-2</v>
      </c>
      <c r="BP762" s="3">
        <f t="shared" ca="1" si="447"/>
        <v>78211.584925433941</v>
      </c>
      <c r="BQ762" s="5">
        <f ca="1">BP762/MAX($BP$36:BP762)-1</f>
        <v>-4.4832062428432407E-2</v>
      </c>
      <c r="BR762" s="3">
        <f t="shared" ca="1" si="432"/>
        <v>907.3777375905488</v>
      </c>
      <c r="BS762" s="4">
        <f ca="1">BR762/MAX($BR$578:BR762)-1</f>
        <v>-4.4832062428432518E-2</v>
      </c>
    </row>
    <row r="763" spans="1:71" x14ac:dyDescent="0.2">
      <c r="A763" s="15">
        <v>31593</v>
      </c>
      <c r="B763" s="18">
        <v>16558.441434187582</v>
      </c>
      <c r="C763" s="17">
        <f t="shared" ca="1" si="433"/>
        <v>5.8333333333333336E-3</v>
      </c>
      <c r="D763" s="17">
        <f ca="1">B763/B762-1</f>
        <v>5.63484035840085E-2</v>
      </c>
      <c r="E763" s="20">
        <f t="shared" ca="1" si="434"/>
        <v>113.52823813891698</v>
      </c>
      <c r="F763" s="20">
        <f ca="1">E763/MAX(E$49:E763)-1</f>
        <v>0</v>
      </c>
      <c r="G763" s="32">
        <f t="shared" ca="1" si="435"/>
        <v>15739.088407356132</v>
      </c>
      <c r="H763" s="33">
        <f t="shared" ca="1" si="448"/>
        <v>1</v>
      </c>
      <c r="I763" s="34">
        <f t="shared" ca="1" si="449"/>
        <v>5.63484035840085E-2</v>
      </c>
      <c r="J763" s="34">
        <f t="shared" ca="1" si="450"/>
        <v>1126.0722592695599</v>
      </c>
      <c r="K763" s="35">
        <f ca="1">J763/MAX(J$49:J763)-1</f>
        <v>-1.470674645786485E-2</v>
      </c>
      <c r="L763" s="32">
        <f t="shared" ca="1" si="436"/>
        <v>14969.916415450542</v>
      </c>
      <c r="M763" s="33">
        <f t="shared" ca="1" si="451"/>
        <v>1</v>
      </c>
      <c r="N763" s="34">
        <f t="shared" ca="1" si="452"/>
        <v>5.63484035840085E-2</v>
      </c>
      <c r="O763" s="34">
        <f t="shared" ca="1" si="453"/>
        <v>557.36658977748993</v>
      </c>
      <c r="P763" s="35">
        <f ca="1">O763/MAX(O$49:O763)-1</f>
        <v>0</v>
      </c>
      <c r="Q763" s="32">
        <f t="shared" ca="1" si="437"/>
        <v>12838.912810911557</v>
      </c>
      <c r="R763" s="33">
        <f t="shared" ca="1" si="454"/>
        <v>1</v>
      </c>
      <c r="S763" s="34">
        <f t="shared" ca="1" si="455"/>
        <v>5.63484035840085E-2</v>
      </c>
      <c r="T763" s="34">
        <f t="shared" ca="1" si="456"/>
        <v>463.5162911412732</v>
      </c>
      <c r="U763" s="35">
        <f ca="1">T763/MAX(T$49:T763)-1</f>
        <v>0</v>
      </c>
      <c r="V763" s="32">
        <f t="shared" ca="1" si="438"/>
        <v>15739.088407356132</v>
      </c>
      <c r="W763" s="33">
        <f t="shared" ca="1" si="457"/>
        <v>1</v>
      </c>
      <c r="X763" s="34">
        <f t="shared" ca="1" si="458"/>
        <v>5.63484035840085E-2</v>
      </c>
      <c r="Y763" s="34">
        <f t="shared" ca="1" si="459"/>
        <v>202.62774654609422</v>
      </c>
      <c r="Z763" s="35">
        <f ca="1">Y763/MAX(Y$49:Y763)-1</f>
        <v>-6.5629956063611217E-2</v>
      </c>
      <c r="AA763" s="32">
        <f t="shared" ca="1" si="439"/>
        <v>15739.088407356132</v>
      </c>
      <c r="AB763" s="33">
        <f t="shared" ca="1" si="460"/>
        <v>0</v>
      </c>
      <c r="AC763" s="34">
        <f t="shared" ca="1" si="461"/>
        <v>5.8333333333333336E-3</v>
      </c>
      <c r="AD763" s="34">
        <f t="shared" ca="1" si="462"/>
        <v>1133.1209748010465</v>
      </c>
      <c r="AE763" s="35">
        <f ca="1">AD763/MAX(AD$49:AD763)-1</f>
        <v>-6.1823926501237803E-2</v>
      </c>
      <c r="AF763" s="32">
        <f t="shared" ca="1" si="440"/>
        <v>14969.916415450542</v>
      </c>
      <c r="AG763" s="33">
        <f t="shared" ca="1" si="463"/>
        <v>1</v>
      </c>
      <c r="AH763" s="34">
        <f t="shared" ca="1" si="464"/>
        <v>5.63484035840085E-2</v>
      </c>
      <c r="AI763" s="34">
        <f t="shared" ca="1" si="465"/>
        <v>564.5115304217951</v>
      </c>
      <c r="AJ763" s="35">
        <f ca="1">AI763/MAX(AI$49:AI763)-1</f>
        <v>0</v>
      </c>
      <c r="AK763" s="32">
        <f t="shared" ca="1" si="441"/>
        <v>14969.916415450542</v>
      </c>
      <c r="AL763" s="33">
        <f t="shared" ca="1" si="442"/>
        <v>1</v>
      </c>
      <c r="AM763" s="34">
        <f t="shared" ca="1" si="466"/>
        <v>5.63484035840085E-2</v>
      </c>
      <c r="AN763" s="34">
        <f t="shared" ca="1" si="467"/>
        <v>451.24541126901357</v>
      </c>
      <c r="AO763" s="35">
        <f ca="1">AN763/MAX(AN$49:AN763)-1</f>
        <v>0</v>
      </c>
      <c r="AP763" s="32">
        <f t="shared" ca="1" si="443"/>
        <v>16157.918293287788</v>
      </c>
      <c r="AQ763" s="33">
        <f t="shared" ca="1" si="444"/>
        <v>1</v>
      </c>
      <c r="AR763" s="34">
        <f t="shared" ca="1" si="468"/>
        <v>5.63484035840085E-2</v>
      </c>
      <c r="AS763" s="34">
        <f t="shared" ca="1" si="469"/>
        <v>684.26393981473302</v>
      </c>
      <c r="AT763" s="35">
        <f ca="1">AS763/MAX(AS$49:AS763)-1</f>
        <v>0</v>
      </c>
      <c r="AU763" s="32">
        <f t="shared" ca="1" si="445"/>
        <v>15665.190152305478</v>
      </c>
      <c r="AV763" s="33">
        <f t="shared" ca="1" si="446"/>
        <v>1</v>
      </c>
      <c r="AW763" s="34">
        <f t="shared" ca="1" si="470"/>
        <v>4.3719636021339707E-2</v>
      </c>
      <c r="AX763" s="34">
        <f t="shared" ca="1" si="471"/>
        <v>713.8358961336786</v>
      </c>
      <c r="AY763" s="35">
        <f ca="1">AX763/MAX(AX$49:AX763)-1</f>
        <v>0</v>
      </c>
      <c r="AZ763" s="20"/>
      <c r="BA763" s="20"/>
      <c r="BB763" s="20"/>
      <c r="BC763" s="20"/>
      <c r="BD763" s="20"/>
      <c r="BE763" s="20"/>
      <c r="BF763" s="20"/>
      <c r="BG763" s="20"/>
      <c r="BH763" s="20"/>
      <c r="BJ763" s="7">
        <f ca="1">AVERAGE(B761:B763)</f>
        <v>15739.088407356132</v>
      </c>
      <c r="BK763" s="7">
        <f ca="1">AVERAGE(B758:B763)</f>
        <v>15702.139279830806</v>
      </c>
      <c r="BL763" s="7">
        <f ca="1">AVERAGE(B752:B763)</f>
        <v>14526.337125965523</v>
      </c>
      <c r="BM763" s="7">
        <f ca="1">AVERAGE(B746:B763)</f>
        <v>13520.039357051681</v>
      </c>
      <c r="BN763" s="7">
        <f ca="1">AVERAGE(B740:B763)</f>
        <v>12838.912810911557</v>
      </c>
      <c r="BO763" s="5">
        <f ca="1">IF($B762&gt;=BJ762,$D763,$C763)*0.2+IF($B762&gt;=BK762,$D763,$C763)*0.2+IF($B762&gt;=BL762,$D763,$C763)*0.2+IF($B762&gt;=BM762,$D763,$C763)*0.2+IF($B762&gt;=BN762,$D763,$C763)*0.2</f>
        <v>5.63484035840085E-2</v>
      </c>
      <c r="BP763" s="3">
        <f t="shared" ca="1" si="447"/>
        <v>82618.682877757252</v>
      </c>
      <c r="BQ763" s="5">
        <f ca="1">BP763/MAX($BP$36:BP763)-1</f>
        <v>0</v>
      </c>
      <c r="BR763" s="3">
        <f t="shared" ca="1" si="432"/>
        <v>958.50702455144562</v>
      </c>
      <c r="BS763" s="4">
        <f ca="1">BR763/MAX($BR$578:BR763)-1</f>
        <v>0</v>
      </c>
    </row>
    <row r="764" spans="1:71" x14ac:dyDescent="0.2">
      <c r="A764" s="15">
        <v>31624</v>
      </c>
      <c r="B764" s="18">
        <v>17810.842221576415</v>
      </c>
      <c r="C764" s="17">
        <f t="shared" ca="1" si="433"/>
        <v>5.8333333333333336E-3</v>
      </c>
      <c r="D764" s="17">
        <f ca="1">B764/B763-1</f>
        <v>7.5635185374575808E-2</v>
      </c>
      <c r="E764" s="20">
        <f t="shared" ca="1" si="434"/>
        <v>122.11496747580294</v>
      </c>
      <c r="F764" s="20">
        <f ca="1">E764/MAX(E$49:E764)-1</f>
        <v>0</v>
      </c>
      <c r="G764" s="32">
        <f t="shared" ca="1" si="435"/>
        <v>16681.484750334293</v>
      </c>
      <c r="H764" s="33">
        <f t="shared" ca="1" si="448"/>
        <v>1</v>
      </c>
      <c r="I764" s="34">
        <f t="shared" ca="1" si="449"/>
        <v>7.5635185374575808E-2</v>
      </c>
      <c r="J764" s="34">
        <f t="shared" ca="1" si="450"/>
        <v>1211.2429433445805</v>
      </c>
      <c r="K764" s="35">
        <f ca="1">J764/MAX(J$49:J764)-1</f>
        <v>0</v>
      </c>
      <c r="L764" s="32">
        <f t="shared" ca="1" si="436"/>
        <v>15440.093847468315</v>
      </c>
      <c r="M764" s="33">
        <f t="shared" ca="1" si="451"/>
        <v>1</v>
      </c>
      <c r="N764" s="34">
        <f t="shared" ca="1" si="452"/>
        <v>7.5635185374575808E-2</v>
      </c>
      <c r="O764" s="34">
        <f t="shared" ca="1" si="453"/>
        <v>599.5231151169055</v>
      </c>
      <c r="P764" s="35">
        <f ca="1">O764/MAX(O$49:O764)-1</f>
        <v>0</v>
      </c>
      <c r="Q764" s="32">
        <f t="shared" ca="1" si="437"/>
        <v>13157.635239032248</v>
      </c>
      <c r="R764" s="33">
        <f t="shared" ca="1" si="454"/>
        <v>1</v>
      </c>
      <c r="S764" s="34">
        <f t="shared" ca="1" si="455"/>
        <v>7.5635185374575808E-2</v>
      </c>
      <c r="T764" s="34">
        <f t="shared" ca="1" si="456"/>
        <v>498.57443174587922</v>
      </c>
      <c r="U764" s="35">
        <f ca="1">T764/MAX(T$49:T764)-1</f>
        <v>0</v>
      </c>
      <c r="V764" s="32">
        <f t="shared" ca="1" si="438"/>
        <v>16681.484750334293</v>
      </c>
      <c r="W764" s="33">
        <f t="shared" ca="1" si="457"/>
        <v>1</v>
      </c>
      <c r="X764" s="34">
        <f t="shared" ca="1" si="458"/>
        <v>7.5635185374575808E-2</v>
      </c>
      <c r="Y764" s="34">
        <f t="shared" ca="1" si="459"/>
        <v>217.95353371814062</v>
      </c>
      <c r="Z764" s="35">
        <f ca="1">Y764/MAX(Y$49:Y764)-1</f>
        <v>0</v>
      </c>
      <c r="AA764" s="32">
        <f t="shared" ca="1" si="439"/>
        <v>16681.484750334293</v>
      </c>
      <c r="AB764" s="33">
        <f t="shared" ca="1" si="460"/>
        <v>1</v>
      </c>
      <c r="AC764" s="34">
        <f t="shared" ca="1" si="461"/>
        <v>7.5635185374575808E-2</v>
      </c>
      <c r="AD764" s="34">
        <f t="shared" ca="1" si="462"/>
        <v>1218.8247897819438</v>
      </c>
      <c r="AE764" s="35">
        <f ca="1">AD764/MAX(AD$49:AD764)-1</f>
        <v>0</v>
      </c>
      <c r="AF764" s="32">
        <f t="shared" ca="1" si="440"/>
        <v>15440.093847468315</v>
      </c>
      <c r="AG764" s="33">
        <f t="shared" ca="1" si="463"/>
        <v>1</v>
      </c>
      <c r="AH764" s="34">
        <f t="shared" ca="1" si="464"/>
        <v>7.5635185374575808E-2</v>
      </c>
      <c r="AI764" s="34">
        <f t="shared" ca="1" si="465"/>
        <v>607.2084646713331</v>
      </c>
      <c r="AJ764" s="35">
        <f ca="1">AI764/MAX(AI$49:AI764)-1</f>
        <v>0</v>
      </c>
      <c r="AK764" s="32">
        <f t="shared" ca="1" si="441"/>
        <v>15440.093847468315</v>
      </c>
      <c r="AL764" s="33">
        <f t="shared" ca="1" si="442"/>
        <v>1</v>
      </c>
      <c r="AM764" s="34">
        <f t="shared" ca="1" si="466"/>
        <v>7.5635185374575808E-2</v>
      </c>
      <c r="AN764" s="34">
        <f t="shared" ca="1" si="467"/>
        <v>485.3754415997721</v>
      </c>
      <c r="AO764" s="35">
        <f ca="1">AN764/MAX(AN$49:AN764)-1</f>
        <v>0</v>
      </c>
      <c r="AP764" s="32">
        <f t="shared" ca="1" si="443"/>
        <v>16558.441434187582</v>
      </c>
      <c r="AQ764" s="33">
        <f t="shared" ca="1" si="444"/>
        <v>1</v>
      </c>
      <c r="AR764" s="34">
        <f t="shared" ca="1" si="468"/>
        <v>7.5635185374575808E-2</v>
      </c>
      <c r="AS764" s="34">
        <f t="shared" ca="1" si="469"/>
        <v>736.0183697477579</v>
      </c>
      <c r="AT764" s="35">
        <f ca="1">AS764/MAX(AS$49:AS764)-1</f>
        <v>0</v>
      </c>
      <c r="AU764" s="32">
        <f t="shared" ca="1" si="445"/>
        <v>15739.088407356132</v>
      </c>
      <c r="AV764" s="33">
        <f t="shared" ca="1" si="446"/>
        <v>1</v>
      </c>
      <c r="AW764" s="34">
        <f t="shared" ca="1" si="470"/>
        <v>7.5635185374575808E-2</v>
      </c>
      <c r="AX764" s="34">
        <f t="shared" ca="1" si="471"/>
        <v>767.82700646477588</v>
      </c>
      <c r="AY764" s="35">
        <f ca="1">AX764/MAX(AX$49:AX764)-1</f>
        <v>0</v>
      </c>
      <c r="AZ764" s="20"/>
      <c r="BA764" s="20"/>
      <c r="BB764" s="20"/>
      <c r="BC764" s="20"/>
      <c r="BD764" s="20"/>
      <c r="BE764" s="20"/>
      <c r="BF764" s="20"/>
      <c r="BG764" s="20"/>
      <c r="BH764" s="20"/>
      <c r="BJ764" s="7">
        <f ca="1">AVERAGE(B762:B764)</f>
        <v>16681.484750334293</v>
      </c>
      <c r="BK764" s="7">
        <f ca="1">AVERAGE(B759:B764)</f>
        <v>16095.945602646583</v>
      </c>
      <c r="BL764" s="7">
        <f ca="1">AVERAGE(B753:B764)</f>
        <v>15026.00379199427</v>
      </c>
      <c r="BM764" s="7">
        <f ca="1">AVERAGE(B747:B764)</f>
        <v>13929.397272791875</v>
      </c>
      <c r="BN764" s="7">
        <f ca="1">AVERAGE(B741:B764)</f>
        <v>13157.635239032248</v>
      </c>
      <c r="BO764" s="5">
        <f ca="1">IF($B763&gt;=BJ763,$D764,$C764)*0.2+IF($B763&gt;=BK763,$D764,$C764)*0.2+IF($B763&gt;=BL763,$D764,$C764)*0.2+IF($B763&gt;=BM763,$D764,$C764)*0.2+IF($B763&gt;=BN763,$D764,$C764)*0.2</f>
        <v>7.5635185374575808E-2</v>
      </c>
      <c r="BP764" s="3">
        <f t="shared" ca="1" si="447"/>
        <v>88867.562272619718</v>
      </c>
      <c r="BQ764" s="5">
        <f ca="1">BP764/MAX($BP$36:BP764)-1</f>
        <v>0</v>
      </c>
      <c r="BR764" s="3">
        <f t="shared" ca="1" si="432"/>
        <v>1031.0038810362273</v>
      </c>
      <c r="BS764" s="4">
        <f ca="1">BR764/MAX($BR$578:BR764)-1</f>
        <v>0</v>
      </c>
    </row>
    <row r="765" spans="1:71" x14ac:dyDescent="0.2">
      <c r="A765" s="15">
        <v>31655</v>
      </c>
      <c r="B765" s="18">
        <v>20573.844013282658</v>
      </c>
      <c r="C765" s="17">
        <f t="shared" ca="1" si="433"/>
        <v>5.8333333333333336E-3</v>
      </c>
      <c r="D765" s="17">
        <f ca="1">B765/B764-1</f>
        <v>0.15513032777074898</v>
      </c>
      <c r="E765" s="20">
        <f t="shared" ca="1" si="434"/>
        <v>141.05870240603861</v>
      </c>
      <c r="F765" s="20">
        <f ca="1">E765/MAX(E$49:E765)-1</f>
        <v>0</v>
      </c>
      <c r="G765" s="32">
        <f t="shared" ca="1" si="435"/>
        <v>18314.375889682218</v>
      </c>
      <c r="H765" s="33">
        <f t="shared" ca="1" si="448"/>
        <v>1</v>
      </c>
      <c r="I765" s="34">
        <f t="shared" ca="1" si="449"/>
        <v>0.15513032777074898</v>
      </c>
      <c r="J765" s="34">
        <f t="shared" ca="1" si="450"/>
        <v>1399.1434581556321</v>
      </c>
      <c r="K765" s="35">
        <f ca="1">J765/MAX(J$49:J765)-1</f>
        <v>0</v>
      </c>
      <c r="L765" s="32">
        <f t="shared" ca="1" si="436"/>
        <v>16154.785008437893</v>
      </c>
      <c r="M765" s="33">
        <f t="shared" ca="1" si="451"/>
        <v>1</v>
      </c>
      <c r="N765" s="34">
        <f t="shared" ca="1" si="452"/>
        <v>0.15513032777074898</v>
      </c>
      <c r="O765" s="34">
        <f t="shared" ca="1" si="453"/>
        <v>692.52733247113156</v>
      </c>
      <c r="P765" s="35">
        <f ca="1">O765/MAX(O$49:O765)-1</f>
        <v>0</v>
      </c>
      <c r="Q765" s="32">
        <f t="shared" ca="1" si="437"/>
        <v>13565.030521014181</v>
      </c>
      <c r="R765" s="33">
        <f t="shared" ca="1" si="454"/>
        <v>1</v>
      </c>
      <c r="S765" s="34">
        <f t="shared" ca="1" si="455"/>
        <v>0.15513032777074898</v>
      </c>
      <c r="T765" s="34">
        <f t="shared" ca="1" si="456"/>
        <v>575.91844676073242</v>
      </c>
      <c r="U765" s="35">
        <f ca="1">T765/MAX(T$49:T765)-1</f>
        <v>0</v>
      </c>
      <c r="V765" s="32">
        <f t="shared" ca="1" si="438"/>
        <v>18314.375889682218</v>
      </c>
      <c r="W765" s="33">
        <f t="shared" ca="1" si="457"/>
        <v>1</v>
      </c>
      <c r="X765" s="34">
        <f t="shared" ca="1" si="458"/>
        <v>0.15513032777074898</v>
      </c>
      <c r="Y765" s="34">
        <f t="shared" ca="1" si="459"/>
        <v>251.76473684262876</v>
      </c>
      <c r="Z765" s="35">
        <f ca="1">Y765/MAX(Y$49:Y765)-1</f>
        <v>0</v>
      </c>
      <c r="AA765" s="32">
        <f t="shared" ca="1" si="439"/>
        <v>18314.375889682218</v>
      </c>
      <c r="AB765" s="33">
        <f t="shared" ca="1" si="460"/>
        <v>1</v>
      </c>
      <c r="AC765" s="34">
        <f t="shared" ca="1" si="461"/>
        <v>0.15513032777074898</v>
      </c>
      <c r="AD765" s="34">
        <f t="shared" ca="1" si="462"/>
        <v>1407.901478915931</v>
      </c>
      <c r="AE765" s="35">
        <f ca="1">AD765/MAX(AD$49:AD765)-1</f>
        <v>0</v>
      </c>
      <c r="AF765" s="32">
        <f t="shared" ca="1" si="440"/>
        <v>16154.785008437893</v>
      </c>
      <c r="AG765" s="33">
        <f t="shared" ca="1" si="463"/>
        <v>1</v>
      </c>
      <c r="AH765" s="34">
        <f t="shared" ca="1" si="464"/>
        <v>0.15513032777074898</v>
      </c>
      <c r="AI765" s="34">
        <f t="shared" ca="1" si="465"/>
        <v>701.40491282097025</v>
      </c>
      <c r="AJ765" s="35">
        <f ca="1">AI765/MAX(AI$49:AI765)-1</f>
        <v>0</v>
      </c>
      <c r="AK765" s="32">
        <f t="shared" ca="1" si="441"/>
        <v>16154.785008437893</v>
      </c>
      <c r="AL765" s="33">
        <f t="shared" ca="1" si="442"/>
        <v>1</v>
      </c>
      <c r="AM765" s="34">
        <f t="shared" ca="1" si="466"/>
        <v>0.15513032777074898</v>
      </c>
      <c r="AN765" s="34">
        <f t="shared" ca="1" si="467"/>
        <v>560.67189294701677</v>
      </c>
      <c r="AO765" s="35">
        <f ca="1">AN765/MAX(AN$49:AN765)-1</f>
        <v>0</v>
      </c>
      <c r="AP765" s="32">
        <f t="shared" ca="1" si="443"/>
        <v>17810.842221576415</v>
      </c>
      <c r="AQ765" s="33">
        <f t="shared" ca="1" si="444"/>
        <v>1</v>
      </c>
      <c r="AR765" s="34">
        <f t="shared" ca="1" si="468"/>
        <v>0.15513032777074898</v>
      </c>
      <c r="AS765" s="34">
        <f t="shared" ca="1" si="469"/>
        <v>850.19714069201984</v>
      </c>
      <c r="AT765" s="35">
        <f ca="1">AS765/MAX(AS$49:AS765)-1</f>
        <v>0</v>
      </c>
      <c r="AU765" s="32">
        <f t="shared" ca="1" si="445"/>
        <v>16681.484750334293</v>
      </c>
      <c r="AV765" s="33">
        <f t="shared" ca="1" si="446"/>
        <v>1</v>
      </c>
      <c r="AW765" s="34">
        <f t="shared" ca="1" si="470"/>
        <v>0.15513032777074898</v>
      </c>
      <c r="AX765" s="34">
        <f t="shared" ca="1" si="471"/>
        <v>886.94026164888953</v>
      </c>
      <c r="AY765" s="35">
        <f ca="1">AX765/MAX(AX$49:AX765)-1</f>
        <v>0</v>
      </c>
      <c r="AZ765" s="20"/>
      <c r="BA765" s="20"/>
      <c r="BB765" s="20"/>
      <c r="BC765" s="20"/>
      <c r="BD765" s="20"/>
      <c r="BE765" s="20"/>
      <c r="BF765" s="20"/>
      <c r="BG765" s="20"/>
      <c r="BH765" s="20"/>
      <c r="BJ765" s="7">
        <f ca="1">AVERAGE(B763:B765)</f>
        <v>18314.375889682218</v>
      </c>
      <c r="BK765" s="7">
        <f ca="1">AVERAGE(B760:B765)</f>
        <v>16959.978291702544</v>
      </c>
      <c r="BL765" s="7">
        <f ca="1">AVERAGE(B754:B765)</f>
        <v>15673.654199113707</v>
      </c>
      <c r="BM765" s="7">
        <f ca="1">AVERAGE(B748:B765)</f>
        <v>14498.224911685036</v>
      </c>
      <c r="BN765" s="7">
        <f ca="1">AVERAGE(B742:B765)</f>
        <v>13565.030521014181</v>
      </c>
      <c r="BO765" s="5">
        <f ca="1">IF($B764&gt;=BJ764,$D765,$C765)*0.2+IF($B764&gt;=BK764,$D765,$C765)*0.2+IF($B764&gt;=BL764,$D765,$C765)*0.2+IF($B764&gt;=BM764,$D765,$C765)*0.2+IF($B764&gt;=BN764,$D765,$C765)*0.2</f>
        <v>0.15513032777074898</v>
      </c>
      <c r="BP765" s="3">
        <f t="shared" ca="1" si="447"/>
        <v>102653.61633615867</v>
      </c>
      <c r="BQ765" s="5">
        <f ca="1">BP765/MAX($BP$36:BP765)-1</f>
        <v>0</v>
      </c>
      <c r="BR765" s="3">
        <f t="shared" ca="1" si="432"/>
        <v>1190.9438510342916</v>
      </c>
      <c r="BS765" s="4">
        <f ca="1">BR765/MAX($BR$578:BR765)-1</f>
        <v>0</v>
      </c>
    </row>
    <row r="766" spans="1:71" x14ac:dyDescent="0.2">
      <c r="A766" s="15">
        <v>31685</v>
      </c>
      <c r="B766" s="18">
        <v>21218.812040869467</v>
      </c>
      <c r="C766" s="17">
        <f t="shared" ca="1" si="433"/>
        <v>5.8333333333333336E-3</v>
      </c>
      <c r="D766" s="17">
        <f ca="1">B766/B765-1</f>
        <v>3.1348931544849412E-2</v>
      </c>
      <c r="E766" s="20">
        <f t="shared" ca="1" si="434"/>
        <v>145.48074201157078</v>
      </c>
      <c r="F766" s="20">
        <f ca="1">E766/MAX(E$49:E766)-1</f>
        <v>0</v>
      </c>
      <c r="G766" s="32">
        <f t="shared" ca="1" si="435"/>
        <v>19867.83275857618</v>
      </c>
      <c r="H766" s="33">
        <f t="shared" ca="1" si="448"/>
        <v>1</v>
      </c>
      <c r="I766" s="34">
        <f t="shared" ca="1" si="449"/>
        <v>3.1348931544849412E-2</v>
      </c>
      <c r="J766" s="34">
        <f t="shared" ca="1" si="450"/>
        <v>1443.0051106467768</v>
      </c>
      <c r="K766" s="35">
        <f ca="1">J766/MAX(J$49:J766)-1</f>
        <v>0</v>
      </c>
      <c r="L766" s="32">
        <f t="shared" ca="1" si="436"/>
        <v>16839.898559082132</v>
      </c>
      <c r="M766" s="33">
        <f t="shared" ca="1" si="451"/>
        <v>1</v>
      </c>
      <c r="N766" s="34">
        <f t="shared" ca="1" si="452"/>
        <v>3.1348931544849412E-2</v>
      </c>
      <c r="O766" s="34">
        <f t="shared" ca="1" si="453"/>
        <v>714.23732440970628</v>
      </c>
      <c r="P766" s="35">
        <f ca="1">O766/MAX(O$49:O766)-1</f>
        <v>0</v>
      </c>
      <c r="Q766" s="32">
        <f t="shared" ca="1" si="437"/>
        <v>14006.563395706951</v>
      </c>
      <c r="R766" s="33">
        <f t="shared" ca="1" si="454"/>
        <v>1</v>
      </c>
      <c r="S766" s="34">
        <f t="shared" ca="1" si="455"/>
        <v>3.1348931544849412E-2</v>
      </c>
      <c r="T766" s="34">
        <f t="shared" ca="1" si="456"/>
        <v>593.97287472365065</v>
      </c>
      <c r="U766" s="35">
        <f ca="1">T766/MAX(T$49:T766)-1</f>
        <v>0</v>
      </c>
      <c r="V766" s="32">
        <f t="shared" ca="1" si="438"/>
        <v>19867.83275857618</v>
      </c>
      <c r="W766" s="33">
        <f t="shared" ca="1" si="457"/>
        <v>1</v>
      </c>
      <c r="X766" s="34">
        <f t="shared" ca="1" si="458"/>
        <v>3.1348931544849412E-2</v>
      </c>
      <c r="Y766" s="34">
        <f t="shared" ca="1" si="459"/>
        <v>259.65729234331536</v>
      </c>
      <c r="Z766" s="35">
        <f ca="1">Y766/MAX(Y$49:Y766)-1</f>
        <v>0</v>
      </c>
      <c r="AA766" s="32">
        <f t="shared" ca="1" si="439"/>
        <v>19867.83275857618</v>
      </c>
      <c r="AB766" s="33">
        <f t="shared" ca="1" si="460"/>
        <v>1</v>
      </c>
      <c r="AC766" s="34">
        <f t="shared" ca="1" si="461"/>
        <v>3.1348931544849412E-2</v>
      </c>
      <c r="AD766" s="34">
        <f t="shared" ca="1" si="462"/>
        <v>1452.0376860003587</v>
      </c>
      <c r="AE766" s="35">
        <f ca="1">AD766/MAX(AD$49:AD766)-1</f>
        <v>0</v>
      </c>
      <c r="AF766" s="32">
        <f t="shared" ca="1" si="440"/>
        <v>16839.898559082132</v>
      </c>
      <c r="AG766" s="33">
        <f t="shared" ca="1" si="463"/>
        <v>1</v>
      </c>
      <c r="AH766" s="34">
        <f t="shared" ca="1" si="464"/>
        <v>3.1348931544849412E-2</v>
      </c>
      <c r="AI766" s="34">
        <f t="shared" ca="1" si="465"/>
        <v>723.39320741821587</v>
      </c>
      <c r="AJ766" s="35">
        <f ca="1">AI766/MAX(AI$49:AI766)-1</f>
        <v>0</v>
      </c>
      <c r="AK766" s="32">
        <f t="shared" ca="1" si="441"/>
        <v>16839.898559082132</v>
      </c>
      <c r="AL766" s="33">
        <f t="shared" ca="1" si="442"/>
        <v>1</v>
      </c>
      <c r="AM766" s="34">
        <f t="shared" ca="1" si="466"/>
        <v>3.1348931544849412E-2</v>
      </c>
      <c r="AN766" s="34">
        <f t="shared" ca="1" si="467"/>
        <v>578.2483577381339</v>
      </c>
      <c r="AO766" s="35">
        <f ca="1">AN766/MAX(AN$49:AN766)-1</f>
        <v>0</v>
      </c>
      <c r="AP766" s="32">
        <f t="shared" ca="1" si="443"/>
        <v>20573.844013282658</v>
      </c>
      <c r="AQ766" s="33">
        <f t="shared" ca="1" si="444"/>
        <v>1</v>
      </c>
      <c r="AR766" s="34">
        <f t="shared" ca="1" si="468"/>
        <v>3.1348931544849412E-2</v>
      </c>
      <c r="AS766" s="34">
        <f t="shared" ca="1" si="469"/>
        <v>876.84991265520068</v>
      </c>
      <c r="AT766" s="35">
        <f ca="1">AS766/MAX(AS$49:AS766)-1</f>
        <v>0</v>
      </c>
      <c r="AU766" s="32">
        <f t="shared" ca="1" si="445"/>
        <v>18314.375889682218</v>
      </c>
      <c r="AV766" s="33">
        <f t="shared" ca="1" si="446"/>
        <v>1</v>
      </c>
      <c r="AW766" s="34">
        <f t="shared" ca="1" si="470"/>
        <v>3.1348931544849412E-2</v>
      </c>
      <c r="AX766" s="34">
        <f t="shared" ca="1" si="471"/>
        <v>914.74489119569137</v>
      </c>
      <c r="AY766" s="35">
        <f ca="1">AX766/MAX(AX$49:AX766)-1</f>
        <v>0</v>
      </c>
      <c r="AZ766" s="20"/>
      <c r="BA766" s="20"/>
      <c r="BB766" s="20"/>
      <c r="BC766" s="20"/>
      <c r="BD766" s="20"/>
      <c r="BE766" s="20"/>
      <c r="BF766" s="20"/>
      <c r="BG766" s="20"/>
      <c r="BH766" s="20"/>
      <c r="BJ766" s="7">
        <f ca="1">AVERAGE(B764:B766)</f>
        <v>19867.83275857618</v>
      </c>
      <c r="BK766" s="7">
        <f ca="1">AVERAGE(B761:B766)</f>
        <v>17803.460582966156</v>
      </c>
      <c r="BL766" s="7">
        <f ca="1">AVERAGE(B755:B766)</f>
        <v>16349.466210736273</v>
      </c>
      <c r="BM766" s="7">
        <f ca="1">AVERAGE(B749:B766)</f>
        <v>15044.824851209776</v>
      </c>
      <c r="BN766" s="7">
        <f ca="1">AVERAGE(B743:B766)</f>
        <v>14006.563395706951</v>
      </c>
      <c r="BO766" s="5">
        <f ca="1">IF($B765&gt;=BJ765,$D766,$C766)*0.2+IF($B765&gt;=BK765,$D766,$C766)*0.2+IF($B765&gt;=BL765,$D766,$C766)*0.2+IF($B765&gt;=BM765,$D766,$C766)*0.2+IF($B765&gt;=BN765,$D766,$C766)*0.2</f>
        <v>3.1348931544849412E-2</v>
      </c>
      <c r="BP766" s="3">
        <f t="shared" ca="1" si="447"/>
        <v>105871.69752751214</v>
      </c>
      <c r="BQ766" s="5">
        <f ca="1">BP766/MAX($BP$36:BP766)-1</f>
        <v>0</v>
      </c>
      <c r="BR766" s="3">
        <f t="shared" ca="1" si="432"/>
        <v>1228.2786682941248</v>
      </c>
      <c r="BS766" s="4">
        <f ca="1">BR766/MAX($BR$578:BR766)-1</f>
        <v>0</v>
      </c>
    </row>
    <row r="767" spans="1:71" x14ac:dyDescent="0.2">
      <c r="A767" s="15">
        <v>31716</v>
      </c>
      <c r="B767" s="18">
        <v>20975.321387809723</v>
      </c>
      <c r="C767" s="17">
        <f t="shared" ca="1" si="433"/>
        <v>5.8333333333333336E-3</v>
      </c>
      <c r="D767" s="17">
        <f ca="1">B767/B766-1</f>
        <v>-1.1475225502292852E-2</v>
      </c>
      <c r="E767" s="20">
        <f t="shared" ca="1" si="434"/>
        <v>143.81131769074713</v>
      </c>
      <c r="F767" s="20">
        <f ca="1">E767/MAX(E$49:E767)-1</f>
        <v>-1.1475225502292741E-2</v>
      </c>
      <c r="G767" s="32">
        <f t="shared" ca="1" si="435"/>
        <v>20922.659147320617</v>
      </c>
      <c r="H767" s="33">
        <f t="shared" ca="1" si="448"/>
        <v>1</v>
      </c>
      <c r="I767" s="34">
        <f t="shared" ca="1" si="449"/>
        <v>-1.1475225502292852E-2</v>
      </c>
      <c r="J767" s="34">
        <f t="shared" ca="1" si="450"/>
        <v>1426.4463016011439</v>
      </c>
      <c r="K767" s="35">
        <f ca="1">J767/MAX(J$49:J767)-1</f>
        <v>-1.1475225502292852E-2</v>
      </c>
      <c r="L767" s="32">
        <f t="shared" ca="1" si="436"/>
        <v>17479.165534252308</v>
      </c>
      <c r="M767" s="33">
        <f t="shared" ca="1" si="451"/>
        <v>1</v>
      </c>
      <c r="N767" s="34">
        <f t="shared" ca="1" si="452"/>
        <v>-1.1475225502292852E-2</v>
      </c>
      <c r="O767" s="34">
        <f t="shared" ca="1" si="453"/>
        <v>706.04129004995059</v>
      </c>
      <c r="P767" s="35">
        <f ca="1">O767/MAX(O$49:O767)-1</f>
        <v>-1.1475225502292852E-2</v>
      </c>
      <c r="Q767" s="32">
        <f t="shared" ca="1" si="437"/>
        <v>14425.273284903486</v>
      </c>
      <c r="R767" s="33">
        <f t="shared" ca="1" si="454"/>
        <v>1</v>
      </c>
      <c r="S767" s="34">
        <f t="shared" ca="1" si="455"/>
        <v>-1.1475225502292852E-2</v>
      </c>
      <c r="T767" s="34">
        <f t="shared" ca="1" si="456"/>
        <v>587.15690204395162</v>
      </c>
      <c r="U767" s="35">
        <f ca="1">T767/MAX(T$49:T767)-1</f>
        <v>-1.1475225502292852E-2</v>
      </c>
      <c r="V767" s="32">
        <f t="shared" ca="1" si="438"/>
        <v>20922.659147320617</v>
      </c>
      <c r="W767" s="33">
        <f t="shared" ca="1" si="457"/>
        <v>1</v>
      </c>
      <c r="X767" s="34">
        <f t="shared" ca="1" si="458"/>
        <v>-1.1475225502292852E-2</v>
      </c>
      <c r="Y767" s="34">
        <f t="shared" ca="1" si="459"/>
        <v>256.67766636036106</v>
      </c>
      <c r="Z767" s="35">
        <f ca="1">Y767/MAX(Y$49:Y767)-1</f>
        <v>-1.1475225502292741E-2</v>
      </c>
      <c r="AA767" s="32">
        <f t="shared" ca="1" si="439"/>
        <v>20922.659147320617</v>
      </c>
      <c r="AB767" s="33">
        <f t="shared" ca="1" si="460"/>
        <v>1</v>
      </c>
      <c r="AC767" s="34">
        <f t="shared" ca="1" si="461"/>
        <v>-1.1475225502292852E-2</v>
      </c>
      <c r="AD767" s="34">
        <f t="shared" ca="1" si="462"/>
        <v>1435.3752261156772</v>
      </c>
      <c r="AE767" s="35">
        <f ca="1">AD767/MAX(AD$49:AD767)-1</f>
        <v>-1.1475225502292852E-2</v>
      </c>
      <c r="AF767" s="32">
        <f t="shared" ca="1" si="440"/>
        <v>17479.165534252308</v>
      </c>
      <c r="AG767" s="33">
        <f t="shared" ca="1" si="463"/>
        <v>1</v>
      </c>
      <c r="AH767" s="34">
        <f t="shared" ca="1" si="464"/>
        <v>-1.1475225502292852E-2</v>
      </c>
      <c r="AI767" s="34">
        <f t="shared" ca="1" si="465"/>
        <v>715.09210723626495</v>
      </c>
      <c r="AJ767" s="35">
        <f ca="1">AI767/MAX(AI$49:AI767)-1</f>
        <v>-1.1475225502292852E-2</v>
      </c>
      <c r="AK767" s="32">
        <f t="shared" ca="1" si="441"/>
        <v>17479.165534252308</v>
      </c>
      <c r="AL767" s="33">
        <f t="shared" ca="1" si="442"/>
        <v>1</v>
      </c>
      <c r="AM767" s="34">
        <f t="shared" ca="1" si="466"/>
        <v>-1.1475225502292852E-2</v>
      </c>
      <c r="AN767" s="34">
        <f t="shared" ca="1" si="467"/>
        <v>571.61282743675827</v>
      </c>
      <c r="AO767" s="35">
        <f ca="1">AN767/MAX(AN$49:AN767)-1</f>
        <v>-1.1475225502292963E-2</v>
      </c>
      <c r="AP767" s="32">
        <f t="shared" ca="1" si="443"/>
        <v>21218.812040869467</v>
      </c>
      <c r="AQ767" s="33">
        <f t="shared" ca="1" si="444"/>
        <v>1</v>
      </c>
      <c r="AR767" s="34">
        <f t="shared" ca="1" si="468"/>
        <v>-1.1475225502292852E-2</v>
      </c>
      <c r="AS767" s="34">
        <f t="shared" ca="1" si="469"/>
        <v>866.78786217581649</v>
      </c>
      <c r="AT767" s="35">
        <f ca="1">AS767/MAX(AS$49:AS767)-1</f>
        <v>-1.1475225502292852E-2</v>
      </c>
      <c r="AU767" s="32">
        <f t="shared" ca="1" si="445"/>
        <v>19867.83275857618</v>
      </c>
      <c r="AV767" s="33">
        <f t="shared" ca="1" si="446"/>
        <v>1</v>
      </c>
      <c r="AW767" s="34">
        <f t="shared" ca="1" si="470"/>
        <v>-1.1475225502292852E-2</v>
      </c>
      <c r="AX767" s="34">
        <f t="shared" ca="1" si="471"/>
        <v>904.24798729215047</v>
      </c>
      <c r="AY767" s="35">
        <f ca="1">AX767/MAX(AX$49:AX767)-1</f>
        <v>-1.1475225502292852E-2</v>
      </c>
      <c r="AZ767" s="20"/>
      <c r="BA767" s="20"/>
      <c r="BB767" s="20"/>
      <c r="BC767" s="20"/>
      <c r="BD767" s="20"/>
      <c r="BE767" s="20"/>
      <c r="BF767" s="20"/>
      <c r="BG767" s="20"/>
      <c r="BH767" s="20"/>
      <c r="BJ767" s="7">
        <f ca="1">AVERAGE(B765:B767)</f>
        <v>20922.659147320617</v>
      </c>
      <c r="BK767" s="7">
        <f ca="1">AVERAGE(B762:B767)</f>
        <v>18802.071948827452</v>
      </c>
      <c r="BL767" s="7">
        <f ca="1">AVERAGE(B756:B767)</f>
        <v>16978.498626088178</v>
      </c>
      <c r="BM767" s="7">
        <f ca="1">AVERAGE(B750:B767)</f>
        <v>15544.627537661672</v>
      </c>
      <c r="BN767" s="7">
        <f ca="1">AVERAGE(B744:B767)</f>
        <v>14425.273284903486</v>
      </c>
      <c r="BO767" s="5">
        <f ca="1">IF($B766&gt;=BJ766,$D767,$C767)*0.2+IF($B766&gt;=BK766,$D767,$C767)*0.2+IF($B766&gt;=BL766,$D767,$C767)*0.2+IF($B766&gt;=BM766,$D767,$C767)*0.2+IF($B766&gt;=BN766,$D767,$C767)*0.2</f>
        <v>-1.1475225502292853E-2</v>
      </c>
      <c r="BP767" s="3">
        <f t="shared" ca="1" si="447"/>
        <v>104656.79592407339</v>
      </c>
      <c r="BQ767" s="5">
        <f ca="1">BP767/MAX($BP$36:BP767)-1</f>
        <v>-1.1475225502292852E-2</v>
      </c>
      <c r="BR767" s="3">
        <f t="shared" ca="1" si="432"/>
        <v>1214.1838935957937</v>
      </c>
      <c r="BS767" s="4">
        <f ca="1">BR767/MAX($BR$578:BR767)-1</f>
        <v>-1.1475225502292852E-2</v>
      </c>
    </row>
    <row r="768" spans="1:71" x14ac:dyDescent="0.2">
      <c r="A768" s="15">
        <v>31746</v>
      </c>
      <c r="B768" s="18">
        <v>22097.16235690334</v>
      </c>
      <c r="C768" s="17">
        <f t="shared" ca="1" si="433"/>
        <v>5.8333333333333336E-3</v>
      </c>
      <c r="D768" s="17">
        <f ca="1">B768/B767-1</f>
        <v>5.348385125319699E-2</v>
      </c>
      <c r="E768" s="20">
        <f t="shared" ca="1" si="434"/>
        <v>151.5029008146453</v>
      </c>
      <c r="F768" s="20">
        <f ca="1">E768/MAX(E$49:E768)-1</f>
        <v>0</v>
      </c>
      <c r="G768" s="32">
        <f t="shared" ca="1" si="435"/>
        <v>21430.431928527509</v>
      </c>
      <c r="H768" s="33">
        <f t="shared" ca="1" si="448"/>
        <v>1</v>
      </c>
      <c r="I768" s="34">
        <f t="shared" ca="1" si="449"/>
        <v>5.348385125319699E-2</v>
      </c>
      <c r="J768" s="34">
        <f t="shared" ca="1" si="450"/>
        <v>1502.7381434166525</v>
      </c>
      <c r="K768" s="35">
        <f ca="1">J768/MAX(J$49:J768)-1</f>
        <v>0</v>
      </c>
      <c r="L768" s="32">
        <f t="shared" ca="1" si="436"/>
        <v>18144.08134147447</v>
      </c>
      <c r="M768" s="33">
        <f t="shared" ca="1" si="451"/>
        <v>1</v>
      </c>
      <c r="N768" s="34">
        <f t="shared" ca="1" si="452"/>
        <v>5.348385125319699E-2</v>
      </c>
      <c r="O768" s="34">
        <f t="shared" ca="1" si="453"/>
        <v>743.80309738559743</v>
      </c>
      <c r="P768" s="35">
        <f ca="1">O768/MAX(O$49:O768)-1</f>
        <v>0</v>
      </c>
      <c r="Q768" s="32">
        <f t="shared" ca="1" si="437"/>
        <v>14868.997486917337</v>
      </c>
      <c r="R768" s="33">
        <f t="shared" ca="1" si="454"/>
        <v>1</v>
      </c>
      <c r="S768" s="34">
        <f t="shared" ca="1" si="455"/>
        <v>5.348385125319699E-2</v>
      </c>
      <c r="T768" s="34">
        <f t="shared" ca="1" si="456"/>
        <v>618.56031445515828</v>
      </c>
      <c r="U768" s="35">
        <f ca="1">T768/MAX(T$49:T768)-1</f>
        <v>0</v>
      </c>
      <c r="V768" s="32">
        <f t="shared" ca="1" si="438"/>
        <v>21430.431928527509</v>
      </c>
      <c r="W768" s="33">
        <f t="shared" ca="1" si="457"/>
        <v>1</v>
      </c>
      <c r="X768" s="34">
        <f t="shared" ca="1" si="458"/>
        <v>5.348385125319699E-2</v>
      </c>
      <c r="Y768" s="34">
        <f t="shared" ca="1" si="459"/>
        <v>270.40577648799632</v>
      </c>
      <c r="Z768" s="35">
        <f ca="1">Y768/MAX(Y$49:Y768)-1</f>
        <v>0</v>
      </c>
      <c r="AA768" s="32">
        <f t="shared" ca="1" si="439"/>
        <v>21430.431928527509</v>
      </c>
      <c r="AB768" s="33">
        <f t="shared" ca="1" si="460"/>
        <v>1</v>
      </c>
      <c r="AC768" s="34">
        <f t="shared" ca="1" si="461"/>
        <v>5.348385125319699E-2</v>
      </c>
      <c r="AD768" s="34">
        <f t="shared" ca="1" si="462"/>
        <v>1512.144621201772</v>
      </c>
      <c r="AE768" s="35">
        <f ca="1">AD768/MAX(AD$49:AD768)-1</f>
        <v>0</v>
      </c>
      <c r="AF768" s="32">
        <f t="shared" ca="1" si="440"/>
        <v>18144.08134147447</v>
      </c>
      <c r="AG768" s="33">
        <f t="shared" ca="1" si="463"/>
        <v>1</v>
      </c>
      <c r="AH768" s="34">
        <f t="shared" ca="1" si="464"/>
        <v>5.348385125319699E-2</v>
      </c>
      <c r="AI768" s="34">
        <f t="shared" ca="1" si="465"/>
        <v>753.33798713202452</v>
      </c>
      <c r="AJ768" s="35">
        <f ca="1">AI768/MAX(AI$49:AI768)-1</f>
        <v>0</v>
      </c>
      <c r="AK768" s="32">
        <f t="shared" ca="1" si="441"/>
        <v>18144.08134147447</v>
      </c>
      <c r="AL768" s="33">
        <f t="shared" ca="1" si="442"/>
        <v>1</v>
      </c>
      <c r="AM768" s="34">
        <f t="shared" ca="1" si="466"/>
        <v>5.348385125319699E-2</v>
      </c>
      <c r="AN768" s="34">
        <f t="shared" ca="1" si="467"/>
        <v>602.18488287380524</v>
      </c>
      <c r="AO768" s="35">
        <f ca="1">AN768/MAX(AN$49:AN768)-1</f>
        <v>0</v>
      </c>
      <c r="AP768" s="32">
        <f t="shared" ca="1" si="443"/>
        <v>21218.812040869467</v>
      </c>
      <c r="AQ768" s="33">
        <f t="shared" ca="1" si="444"/>
        <v>1</v>
      </c>
      <c r="AR768" s="34">
        <f t="shared" ca="1" si="468"/>
        <v>5.348385125319699E-2</v>
      </c>
      <c r="AS768" s="34">
        <f t="shared" ca="1" si="469"/>
        <v>913.14701526450449</v>
      </c>
      <c r="AT768" s="35">
        <f ca="1">AS768/MAX(AS$49:AS768)-1</f>
        <v>0</v>
      </c>
      <c r="AU768" s="32">
        <f t="shared" ca="1" si="445"/>
        <v>20922.659147320617</v>
      </c>
      <c r="AV768" s="33">
        <f t="shared" ca="1" si="446"/>
        <v>1</v>
      </c>
      <c r="AW768" s="34">
        <f t="shared" ca="1" si="470"/>
        <v>5.348385125319699E-2</v>
      </c>
      <c r="AX768" s="34">
        <f t="shared" ca="1" si="471"/>
        <v>952.61065214048665</v>
      </c>
      <c r="AY768" s="35">
        <f ca="1">AX768/MAX(AX$49:AX768)-1</f>
        <v>0</v>
      </c>
      <c r="AZ768" s="20"/>
      <c r="BA768" s="20"/>
      <c r="BB768" s="20"/>
      <c r="BC768" s="20"/>
      <c r="BD768" s="20"/>
      <c r="BE768" s="20"/>
      <c r="BF768" s="20"/>
      <c r="BG768" s="20"/>
      <c r="BH768" s="20"/>
      <c r="BJ768" s="7">
        <f ca="1">AVERAGE(B766:B768)</f>
        <v>21430.431928527509</v>
      </c>
      <c r="BK768" s="7">
        <f ca="1">AVERAGE(B763:B768)</f>
        <v>19872.403909104865</v>
      </c>
      <c r="BL768" s="7">
        <f ca="1">AVERAGE(B757:B768)</f>
        <v>17622.622444627868</v>
      </c>
      <c r="BM768" s="7">
        <f ca="1">AVERAGE(B751:B768)</f>
        <v>16078.620522677187</v>
      </c>
      <c r="BN768" s="7">
        <f ca="1">AVERAGE(B745:B768)</f>
        <v>14868.997486917337</v>
      </c>
      <c r="BO768" s="5">
        <f ca="1">IF($B767&gt;=BJ767,$D768,$C768)*0.2+IF($B767&gt;=BK767,$D768,$C768)*0.2+IF($B767&gt;=BL767,$D768,$C768)*0.2+IF($B767&gt;=BM767,$D768,$C768)*0.2+IF($B767&gt;=BN767,$D768,$C768)*0.2</f>
        <v>5.3483851253196997E-2</v>
      </c>
      <c r="BP768" s="3">
        <f t="shared" ca="1" si="447"/>
        <v>110254.24442991272</v>
      </c>
      <c r="BQ768" s="5">
        <f ca="1">BP768/MAX($BP$36:BP768)-1</f>
        <v>0</v>
      </c>
      <c r="BR768" s="3">
        <f t="shared" ca="1" si="432"/>
        <v>1279.1231243548987</v>
      </c>
      <c r="BS768" s="4">
        <f ca="1">BR768/MAX($BR$578:BR768)-1</f>
        <v>0</v>
      </c>
    </row>
    <row r="769" spans="1:71" x14ac:dyDescent="0.2">
      <c r="A769" s="15">
        <v>31777</v>
      </c>
      <c r="B769" s="18">
        <v>21898.855087785589</v>
      </c>
      <c r="C769" s="17">
        <f t="shared" ca="1" si="433"/>
        <v>5.8333333333333336E-3</v>
      </c>
      <c r="D769" s="17">
        <f ca="1">B769/B768-1</f>
        <v>-8.9743319035622271E-3</v>
      </c>
      <c r="E769" s="20">
        <f t="shared" ca="1" si="434"/>
        <v>150.1432634983822</v>
      </c>
      <c r="F769" s="20">
        <f ca="1">E769/MAX(E$49:E769)-1</f>
        <v>-8.9743319035623381E-3</v>
      </c>
      <c r="G769" s="32">
        <f t="shared" ca="1" si="435"/>
        <v>21657.112944166216</v>
      </c>
      <c r="H769" s="33">
        <f t="shared" ca="1" si="448"/>
        <v>1</v>
      </c>
      <c r="I769" s="34">
        <f t="shared" ca="1" si="449"/>
        <v>-8.9743319035622271E-3</v>
      </c>
      <c r="J769" s="34">
        <f t="shared" ca="1" si="450"/>
        <v>1489.2520725534887</v>
      </c>
      <c r="K769" s="35">
        <f ca="1">J769/MAX(J$49:J769)-1</f>
        <v>-8.9743319035621161E-3</v>
      </c>
      <c r="L769" s="32">
        <f t="shared" ca="1" si="436"/>
        <v>18795.00206235834</v>
      </c>
      <c r="M769" s="33">
        <f t="shared" ca="1" si="451"/>
        <v>1</v>
      </c>
      <c r="N769" s="34">
        <f t="shared" ca="1" si="452"/>
        <v>-8.9743319035622271E-3</v>
      </c>
      <c r="O769" s="34">
        <f t="shared" ca="1" si="453"/>
        <v>737.12796151876148</v>
      </c>
      <c r="P769" s="35">
        <f ca="1">O769/MAX(O$49:O769)-1</f>
        <v>-8.9743319035622271E-3</v>
      </c>
      <c r="Q769" s="32">
        <f t="shared" ca="1" si="437"/>
        <v>15330.647730631557</v>
      </c>
      <c r="R769" s="33">
        <f t="shared" ca="1" si="454"/>
        <v>1</v>
      </c>
      <c r="S769" s="34">
        <f t="shared" ca="1" si="455"/>
        <v>-8.9743319035622271E-3</v>
      </c>
      <c r="T769" s="34">
        <f t="shared" ca="1" si="456"/>
        <v>613.00914889086584</v>
      </c>
      <c r="U769" s="35">
        <f ca="1">T769/MAX(T$49:T769)-1</f>
        <v>-8.9743319035622271E-3</v>
      </c>
      <c r="V769" s="32">
        <f t="shared" ca="1" si="438"/>
        <v>21657.112944166216</v>
      </c>
      <c r="W769" s="33">
        <f t="shared" ca="1" si="457"/>
        <v>1</v>
      </c>
      <c r="X769" s="34">
        <f t="shared" ca="1" si="458"/>
        <v>-8.9743319035622271E-3</v>
      </c>
      <c r="Y769" s="34">
        <f t="shared" ca="1" si="459"/>
        <v>267.97906530115256</v>
      </c>
      <c r="Z769" s="35">
        <f ca="1">Y769/MAX(Y$49:Y769)-1</f>
        <v>-8.9743319035623381E-3</v>
      </c>
      <c r="AA769" s="32">
        <f t="shared" ca="1" si="439"/>
        <v>21657.112944166216</v>
      </c>
      <c r="AB769" s="33">
        <f t="shared" ca="1" si="460"/>
        <v>1</v>
      </c>
      <c r="AC769" s="34">
        <f t="shared" ca="1" si="461"/>
        <v>-8.9743319035622271E-3</v>
      </c>
      <c r="AD769" s="34">
        <f t="shared" ca="1" si="462"/>
        <v>1498.5741334849208</v>
      </c>
      <c r="AE769" s="35">
        <f ca="1">AD769/MAX(AD$49:AD769)-1</f>
        <v>-8.9743319035623381E-3</v>
      </c>
      <c r="AF769" s="32">
        <f t="shared" ca="1" si="440"/>
        <v>18795.00206235834</v>
      </c>
      <c r="AG769" s="33">
        <f t="shared" ca="1" si="463"/>
        <v>1</v>
      </c>
      <c r="AH769" s="34">
        <f t="shared" ca="1" si="464"/>
        <v>-8.9743319035622271E-3</v>
      </c>
      <c r="AI769" s="34">
        <f t="shared" ca="1" si="465"/>
        <v>746.57728199994028</v>
      </c>
      <c r="AJ769" s="35">
        <f ca="1">AI769/MAX(AI$49:AI769)-1</f>
        <v>-8.9743319035622271E-3</v>
      </c>
      <c r="AK769" s="32">
        <f t="shared" ca="1" si="441"/>
        <v>18795.00206235834</v>
      </c>
      <c r="AL769" s="33">
        <f t="shared" ca="1" si="442"/>
        <v>1</v>
      </c>
      <c r="AM769" s="34">
        <f t="shared" ca="1" si="466"/>
        <v>-8.9743319035622271E-3</v>
      </c>
      <c r="AN769" s="34">
        <f t="shared" ca="1" si="467"/>
        <v>596.780675867588</v>
      </c>
      <c r="AO769" s="35">
        <f ca="1">AN769/MAX(AN$49:AN769)-1</f>
        <v>-8.9743319035621161E-3</v>
      </c>
      <c r="AP769" s="32">
        <f t="shared" ca="1" si="443"/>
        <v>22097.16235690334</v>
      </c>
      <c r="AQ769" s="33">
        <f t="shared" ca="1" si="444"/>
        <v>1</v>
      </c>
      <c r="AR769" s="34">
        <f t="shared" ca="1" si="468"/>
        <v>-8.9743319035622271E-3</v>
      </c>
      <c r="AS769" s="34">
        <f t="shared" ca="1" si="469"/>
        <v>904.95213087277364</v>
      </c>
      <c r="AT769" s="35">
        <f ca="1">AS769/MAX(AS$49:AS769)-1</f>
        <v>-8.9743319035622271E-3</v>
      </c>
      <c r="AU769" s="32">
        <f t="shared" ca="1" si="445"/>
        <v>21430.431928527509</v>
      </c>
      <c r="AV769" s="33">
        <f t="shared" ca="1" si="446"/>
        <v>1</v>
      </c>
      <c r="AW769" s="34">
        <f t="shared" ca="1" si="470"/>
        <v>-8.9743319035622271E-3</v>
      </c>
      <c r="AX769" s="34">
        <f t="shared" ca="1" si="471"/>
        <v>944.06160797330904</v>
      </c>
      <c r="AY769" s="35">
        <f ca="1">AX769/MAX(AX$49:AX769)-1</f>
        <v>-8.9743319035622271E-3</v>
      </c>
      <c r="AZ769" s="20"/>
      <c r="BA769" s="20"/>
      <c r="BB769" s="20"/>
      <c r="BC769" s="20"/>
      <c r="BD769" s="20"/>
      <c r="BE769" s="20"/>
      <c r="BF769" s="20"/>
      <c r="BG769" s="20"/>
      <c r="BH769" s="20"/>
      <c r="BJ769" s="7">
        <f ca="1">AVERAGE(B767:B769)</f>
        <v>21657.112944166216</v>
      </c>
      <c r="BK769" s="7">
        <f ca="1">AVERAGE(B764:B769)</f>
        <v>20762.4728513712</v>
      </c>
      <c r="BL769" s="7">
        <f ca="1">AVERAGE(B758:B769)</f>
        <v>18232.306065601002</v>
      </c>
      <c r="BM769" s="7">
        <f ca="1">AVERAGE(B752:B769)</f>
        <v>16605.04903443408</v>
      </c>
      <c r="BN769" s="7">
        <f ca="1">AVERAGE(B746:B769)</f>
        <v>15330.647730631557</v>
      </c>
      <c r="BO769" s="5">
        <f ca="1">IF($B768&gt;=BJ768,$D769,$C769)*0.2+IF($B768&gt;=BK768,$D769,$C769)*0.2+IF($B768&gt;=BL768,$D769,$C769)*0.2+IF($B768&gt;=BM768,$D769,$C769)*0.2+IF($B768&gt;=BN768,$D769,$C769)*0.2</f>
        <v>-8.9743319035622271E-3</v>
      </c>
      <c r="BP769" s="3">
        <f t="shared" ca="1" si="447"/>
        <v>109264.78624662221</v>
      </c>
      <c r="BQ769" s="5">
        <f ca="1">BP769/MAX($BP$36:BP769)-1</f>
        <v>-8.9743319035622271E-3</v>
      </c>
      <c r="BR769" s="3">
        <f t="shared" ca="1" si="432"/>
        <v>1267.6438488914164</v>
      </c>
      <c r="BS769" s="4">
        <f ca="1">BR769/MAX($BR$578:BR769)-1</f>
        <v>-8.9743319035621161E-3</v>
      </c>
    </row>
    <row r="770" spans="1:71" x14ac:dyDescent="0.2">
      <c r="A770" s="15">
        <v>31808</v>
      </c>
      <c r="B770" s="18">
        <v>23553.954644164049</v>
      </c>
      <c r="C770" s="17">
        <f t="shared" ca="1" si="433"/>
        <v>5.8333333333333336E-3</v>
      </c>
      <c r="D770" s="17">
        <f ca="1">B770/B769-1</f>
        <v>7.5579273425194549E-2</v>
      </c>
      <c r="E770" s="20">
        <f t="shared" ca="1" si="434"/>
        <v>161.49098226327746</v>
      </c>
      <c r="F770" s="20">
        <f ca="1">E770/MAX(E$49:E770)-1</f>
        <v>0</v>
      </c>
      <c r="G770" s="32">
        <f t="shared" ca="1" si="435"/>
        <v>22516.657362950995</v>
      </c>
      <c r="H770" s="33">
        <f t="shared" ca="1" si="448"/>
        <v>1</v>
      </c>
      <c r="I770" s="34">
        <f t="shared" ca="1" si="449"/>
        <v>7.5579273425194549E-2</v>
      </c>
      <c r="J770" s="34">
        <f t="shared" ca="1" si="450"/>
        <v>1601.8086621440464</v>
      </c>
      <c r="K770" s="35">
        <f ca="1">J770/MAX(J$49:J770)-1</f>
        <v>0</v>
      </c>
      <c r="L770" s="32">
        <f t="shared" ca="1" si="436"/>
        <v>19534.605697445964</v>
      </c>
      <c r="M770" s="33">
        <f t="shared" ca="1" si="451"/>
        <v>1</v>
      </c>
      <c r="N770" s="34">
        <f t="shared" ca="1" si="452"/>
        <v>7.5579273425194549E-2</v>
      </c>
      <c r="O770" s="34">
        <f t="shared" ca="1" si="453"/>
        <v>792.83955727174418</v>
      </c>
      <c r="P770" s="35">
        <f ca="1">O770/MAX(O$49:O770)-1</f>
        <v>0</v>
      </c>
      <c r="Q770" s="32">
        <f t="shared" ca="1" si="437"/>
        <v>15876.962518377857</v>
      </c>
      <c r="R770" s="33">
        <f t="shared" ca="1" si="454"/>
        <v>1</v>
      </c>
      <c r="S770" s="34">
        <f t="shared" ca="1" si="455"/>
        <v>7.5579273425194549E-2</v>
      </c>
      <c r="T770" s="34">
        <f t="shared" ca="1" si="456"/>
        <v>659.33993496703442</v>
      </c>
      <c r="U770" s="35">
        <f ca="1">T770/MAX(T$49:T770)-1</f>
        <v>0</v>
      </c>
      <c r="V770" s="32">
        <f t="shared" ca="1" si="438"/>
        <v>22516.657362950995</v>
      </c>
      <c r="W770" s="33">
        <f t="shared" ca="1" si="457"/>
        <v>1</v>
      </c>
      <c r="X770" s="34">
        <f t="shared" ca="1" si="458"/>
        <v>7.5579273425194549E-2</v>
      </c>
      <c r="Y770" s="34">
        <f t="shared" ca="1" si="459"/>
        <v>288.23272834977644</v>
      </c>
      <c r="Z770" s="35">
        <f ca="1">Y770/MAX(Y$49:Y770)-1</f>
        <v>0</v>
      </c>
      <c r="AA770" s="32">
        <f t="shared" ca="1" si="439"/>
        <v>22516.657362950995</v>
      </c>
      <c r="AB770" s="33">
        <f t="shared" ca="1" si="460"/>
        <v>1</v>
      </c>
      <c r="AC770" s="34">
        <f t="shared" ca="1" si="461"/>
        <v>7.5579273425194549E-2</v>
      </c>
      <c r="AD770" s="34">
        <f t="shared" ca="1" si="462"/>
        <v>1611.8352776675017</v>
      </c>
      <c r="AE770" s="35">
        <f ca="1">AD770/MAX(AD$49:AD770)-1</f>
        <v>0</v>
      </c>
      <c r="AF770" s="32">
        <f t="shared" ca="1" si="440"/>
        <v>19534.605697445964</v>
      </c>
      <c r="AG770" s="33">
        <f t="shared" ca="1" si="463"/>
        <v>1</v>
      </c>
      <c r="AH770" s="34">
        <f t="shared" ca="1" si="464"/>
        <v>7.5579273425194549E-2</v>
      </c>
      <c r="AI770" s="34">
        <f t="shared" ca="1" si="465"/>
        <v>803.00305052925239</v>
      </c>
      <c r="AJ770" s="35">
        <f ca="1">AI770/MAX(AI$49:AI770)-1</f>
        <v>0</v>
      </c>
      <c r="AK770" s="32">
        <f t="shared" ca="1" si="441"/>
        <v>19534.605697445964</v>
      </c>
      <c r="AL770" s="33">
        <f t="shared" ca="1" si="442"/>
        <v>1</v>
      </c>
      <c r="AM770" s="34">
        <f t="shared" ca="1" si="466"/>
        <v>7.5579273425194549E-2</v>
      </c>
      <c r="AN770" s="34">
        <f t="shared" ca="1" si="467"/>
        <v>641.8849257438568</v>
      </c>
      <c r="AO770" s="35">
        <f ca="1">AN770/MAX(AN$49:AN770)-1</f>
        <v>0</v>
      </c>
      <c r="AP770" s="32">
        <f t="shared" ca="1" si="443"/>
        <v>22097.16235690334</v>
      </c>
      <c r="AQ770" s="33">
        <f t="shared" ca="1" si="444"/>
        <v>1</v>
      </c>
      <c r="AR770" s="34">
        <f t="shared" ca="1" si="468"/>
        <v>7.5579273425194549E-2</v>
      </c>
      <c r="AS770" s="34">
        <f t="shared" ca="1" si="469"/>
        <v>973.34775540871942</v>
      </c>
      <c r="AT770" s="35">
        <f ca="1">AS770/MAX(AS$49:AS770)-1</f>
        <v>0</v>
      </c>
      <c r="AU770" s="32">
        <f t="shared" ca="1" si="445"/>
        <v>21657.112944166216</v>
      </c>
      <c r="AV770" s="33">
        <f t="shared" ca="1" si="446"/>
        <v>1</v>
      </c>
      <c r="AW770" s="34">
        <f t="shared" ca="1" si="470"/>
        <v>7.5579273425194549E-2</v>
      </c>
      <c r="AX770" s="34">
        <f t="shared" ca="1" si="471"/>
        <v>1015.4130983725526</v>
      </c>
      <c r="AY770" s="35">
        <f ca="1">AX770/MAX(AX$49:AX770)-1</f>
        <v>0</v>
      </c>
      <c r="AZ770" s="20"/>
      <c r="BA770" s="20"/>
      <c r="BB770" s="20"/>
      <c r="BC770" s="20"/>
      <c r="BD770" s="20"/>
      <c r="BE770" s="20"/>
      <c r="BF770" s="20"/>
      <c r="BG770" s="20"/>
      <c r="BH770" s="20"/>
      <c r="BJ770" s="7">
        <f ca="1">AVERAGE(B768:B770)</f>
        <v>22516.657362950995</v>
      </c>
      <c r="BK770" s="7">
        <f ca="1">AVERAGE(B765:B770)</f>
        <v>21719.658255135804</v>
      </c>
      <c r="BL770" s="7">
        <f ca="1">AVERAGE(B759:B770)</f>
        <v>18907.801928891193</v>
      </c>
      <c r="BM770" s="7">
        <f ca="1">AVERAGE(B753:B770)</f>
        <v>17257.221946374782</v>
      </c>
      <c r="BN770" s="7">
        <f ca="1">AVERAGE(B747:B770)</f>
        <v>15876.962518377857</v>
      </c>
      <c r="BO770" s="5">
        <f ca="1">IF($B769&gt;=BJ769,$D770,$C770)*0.2+IF($B769&gt;=BK769,$D770,$C770)*0.2+IF($B769&gt;=BL769,$D770,$C770)*0.2+IF($B769&gt;=BM769,$D770,$C770)*0.2+IF($B769&gt;=BN769,$D770,$C770)*0.2</f>
        <v>7.5579273425194549E-2</v>
      </c>
      <c r="BP770" s="3">
        <f t="shared" ca="1" si="447"/>
        <v>117522.93940210111</v>
      </c>
      <c r="BQ770" s="5">
        <f ca="1">BP770/MAX($BP$36:BP770)-1</f>
        <v>0</v>
      </c>
      <c r="BR770" s="3">
        <f t="shared" ca="1" si="432"/>
        <v>1363.4514499525467</v>
      </c>
      <c r="BS770" s="4">
        <f ca="1">BR770/MAX($BR$578:BR770)-1</f>
        <v>0</v>
      </c>
    </row>
    <row r="771" spans="1:71" x14ac:dyDescent="0.2">
      <c r="A771" s="15">
        <v>31836</v>
      </c>
      <c r="B771" s="18">
        <v>23177.154548170347</v>
      </c>
      <c r="C771" s="17">
        <f t="shared" ca="1" si="433"/>
        <v>5.8333333333333336E-3</v>
      </c>
      <c r="D771" s="17">
        <f ca="1">B771/B770-1</f>
        <v>-1.5997317719513404E-2</v>
      </c>
      <c r="E771" s="20">
        <f t="shared" ca="1" si="434"/>
        <v>158.90755971117551</v>
      </c>
      <c r="F771" s="20">
        <f ca="1">E771/MAX(E$49:E771)-1</f>
        <v>-1.5997317719513404E-2</v>
      </c>
      <c r="G771" s="32">
        <f t="shared" ca="1" si="435"/>
        <v>22876.654760039994</v>
      </c>
      <c r="H771" s="33">
        <f t="shared" ca="1" si="448"/>
        <v>1</v>
      </c>
      <c r="I771" s="34">
        <f t="shared" ca="1" si="449"/>
        <v>-1.5997317719513404E-2</v>
      </c>
      <c r="J771" s="34">
        <f t="shared" ca="1" si="450"/>
        <v>1576.1840200498593</v>
      </c>
      <c r="K771" s="35">
        <f ca="1">J771/MAX(J$49:J771)-1</f>
        <v>-1.5997317719513404E-2</v>
      </c>
      <c r="L771" s="32">
        <f t="shared" ca="1" si="436"/>
        <v>20353.955832998799</v>
      </c>
      <c r="M771" s="33">
        <f t="shared" ca="1" si="451"/>
        <v>1</v>
      </c>
      <c r="N771" s="34">
        <f t="shared" ca="1" si="452"/>
        <v>-1.5997317719513404E-2</v>
      </c>
      <c r="O771" s="34">
        <f t="shared" ca="1" si="453"/>
        <v>780.1562509734697</v>
      </c>
      <c r="P771" s="35">
        <f ca="1">O771/MAX(O$49:O771)-1</f>
        <v>-1.5997317719513515E-2</v>
      </c>
      <c r="Q771" s="32">
        <f t="shared" ca="1" si="437"/>
        <v>16412.054519834714</v>
      </c>
      <c r="R771" s="33">
        <f t="shared" ca="1" si="454"/>
        <v>1</v>
      </c>
      <c r="S771" s="34">
        <f t="shared" ca="1" si="455"/>
        <v>-1.5997317719513404E-2</v>
      </c>
      <c r="T771" s="34">
        <f t="shared" ca="1" si="456"/>
        <v>648.7922645422035</v>
      </c>
      <c r="U771" s="35">
        <f ca="1">T771/MAX(T$49:T771)-1</f>
        <v>-1.5997317719513404E-2</v>
      </c>
      <c r="V771" s="32">
        <f t="shared" ca="1" si="438"/>
        <v>22876.654760039994</v>
      </c>
      <c r="W771" s="33">
        <f t="shared" ca="1" si="457"/>
        <v>1</v>
      </c>
      <c r="X771" s="34">
        <f t="shared" ca="1" si="458"/>
        <v>-1.5997317719513404E-2</v>
      </c>
      <c r="Y771" s="34">
        <f t="shared" ca="1" si="459"/>
        <v>283.62177781720288</v>
      </c>
      <c r="Z771" s="35">
        <f ca="1">Y771/MAX(Y$49:Y771)-1</f>
        <v>-1.5997317719513293E-2</v>
      </c>
      <c r="AA771" s="32">
        <f t="shared" ca="1" si="439"/>
        <v>22876.654760039994</v>
      </c>
      <c r="AB771" s="33">
        <f t="shared" ca="1" si="460"/>
        <v>1</v>
      </c>
      <c r="AC771" s="34">
        <f t="shared" ca="1" si="461"/>
        <v>-1.5997317719513404E-2</v>
      </c>
      <c r="AD771" s="34">
        <f t="shared" ca="1" si="462"/>
        <v>1586.0502366191347</v>
      </c>
      <c r="AE771" s="35">
        <f ca="1">AD771/MAX(AD$49:AD771)-1</f>
        <v>-1.5997317719513293E-2</v>
      </c>
      <c r="AF771" s="32">
        <f t="shared" ca="1" si="440"/>
        <v>20353.955832998799</v>
      </c>
      <c r="AG771" s="33">
        <f t="shared" ca="1" si="463"/>
        <v>1</v>
      </c>
      <c r="AH771" s="34">
        <f t="shared" ca="1" si="464"/>
        <v>-1.5997317719513404E-2</v>
      </c>
      <c r="AI771" s="34">
        <f t="shared" ca="1" si="465"/>
        <v>790.15715560019748</v>
      </c>
      <c r="AJ771" s="35">
        <f ca="1">AI771/MAX(AI$49:AI771)-1</f>
        <v>-1.5997317719513404E-2</v>
      </c>
      <c r="AK771" s="32">
        <f t="shared" ca="1" si="441"/>
        <v>20353.955832998799</v>
      </c>
      <c r="AL771" s="33">
        <f t="shared" ca="1" si="442"/>
        <v>1</v>
      </c>
      <c r="AM771" s="34">
        <f t="shared" ca="1" si="466"/>
        <v>-1.5997317719513404E-2</v>
      </c>
      <c r="AN771" s="34">
        <f t="shared" ca="1" si="467"/>
        <v>631.61648864736605</v>
      </c>
      <c r="AO771" s="35">
        <f ca="1">AN771/MAX(AN$49:AN771)-1</f>
        <v>-1.5997317719513404E-2</v>
      </c>
      <c r="AP771" s="32">
        <f t="shared" ca="1" si="443"/>
        <v>23553.954644164049</v>
      </c>
      <c r="AQ771" s="33">
        <f t="shared" ca="1" si="444"/>
        <v>1</v>
      </c>
      <c r="AR771" s="34">
        <f t="shared" ca="1" si="468"/>
        <v>-1.5997317719513404E-2</v>
      </c>
      <c r="AS771" s="34">
        <f t="shared" ca="1" si="469"/>
        <v>957.77680211387087</v>
      </c>
      <c r="AT771" s="35">
        <f ca="1">AS771/MAX(AS$49:AS771)-1</f>
        <v>-1.5997317719513404E-2</v>
      </c>
      <c r="AU771" s="32">
        <f t="shared" ca="1" si="445"/>
        <v>22516.657362950995</v>
      </c>
      <c r="AV771" s="33">
        <f t="shared" ca="1" si="446"/>
        <v>1</v>
      </c>
      <c r="AW771" s="34">
        <f t="shared" ca="1" si="470"/>
        <v>-1.5997317719513404E-2</v>
      </c>
      <c r="AX771" s="34">
        <f t="shared" ca="1" si="471"/>
        <v>999.16921242133128</v>
      </c>
      <c r="AY771" s="35">
        <f ca="1">AX771/MAX(AX$49:AX771)-1</f>
        <v>-1.5997317719513404E-2</v>
      </c>
      <c r="AZ771" s="20"/>
      <c r="BA771" s="20"/>
      <c r="BB771" s="20"/>
      <c r="BC771" s="20"/>
      <c r="BD771" s="20"/>
      <c r="BE771" s="20"/>
      <c r="BF771" s="20"/>
      <c r="BG771" s="20"/>
      <c r="BH771" s="20"/>
      <c r="BJ771" s="7">
        <f ca="1">AVERAGE(B769:B771)</f>
        <v>22876.654760039994</v>
      </c>
      <c r="BK771" s="7">
        <f ca="1">AVERAGE(B766:B771)</f>
        <v>22153.543344283749</v>
      </c>
      <c r="BL771" s="7">
        <f ca="1">AVERAGE(B760:B771)</f>
        <v>19556.760817993149</v>
      </c>
      <c r="BM771" s="7">
        <f ca="1">AVERAGE(B754:B771)</f>
        <v>17833.617247503724</v>
      </c>
      <c r="BN771" s="7">
        <f ca="1">AVERAGE(B748:B771)</f>
        <v>16412.054519834714</v>
      </c>
      <c r="BO771" s="5">
        <f ca="1">IF($B770&gt;=BJ770,$D771,$C771)*0.2+IF($B770&gt;=BK770,$D771,$C771)*0.2+IF($B770&gt;=BL770,$D771,$C771)*0.2+IF($B770&gt;=BM770,$D771,$C771)*0.2+IF($B770&gt;=BN770,$D771,$C771)*0.2</f>
        <v>-1.5997317719513404E-2</v>
      </c>
      <c r="BP771" s="3">
        <f t="shared" ca="1" si="447"/>
        <v>115642.88760115458</v>
      </c>
      <c r="BQ771" s="5">
        <f ca="1">BP771/MAX($BP$36:BP771)-1</f>
        <v>-1.5997317719513404E-2</v>
      </c>
      <c r="BR771" s="3">
        <f t="shared" ca="1" si="432"/>
        <v>1341.6398839125245</v>
      </c>
      <c r="BS771" s="4">
        <f ca="1">BR771/MAX($BR$578:BR771)-1</f>
        <v>-1.5997317719513404E-2</v>
      </c>
    </row>
    <row r="772" spans="1:71" x14ac:dyDescent="0.2">
      <c r="A772" s="15">
        <v>31867</v>
      </c>
      <c r="B772" s="18">
        <v>23921.60202125441</v>
      </c>
      <c r="C772" s="17">
        <f t="shared" ca="1" si="433"/>
        <v>5.8333333333333336E-3</v>
      </c>
      <c r="D772" s="17">
        <f ca="1">B772/B771-1</f>
        <v>3.2119882168315295E-2</v>
      </c>
      <c r="E772" s="20">
        <f t="shared" ca="1" si="434"/>
        <v>164.011651804753</v>
      </c>
      <c r="F772" s="20">
        <f ca="1">E772/MAX(E$49:E772)-1</f>
        <v>0</v>
      </c>
      <c r="G772" s="32">
        <f t="shared" ca="1" si="435"/>
        <v>23550.903737862933</v>
      </c>
      <c r="H772" s="33">
        <f t="shared" ca="1" si="448"/>
        <v>1</v>
      </c>
      <c r="I772" s="34">
        <f t="shared" ca="1" si="449"/>
        <v>3.2119882168315295E-2</v>
      </c>
      <c r="J772" s="34">
        <f t="shared" ca="1" si="450"/>
        <v>1626.8108650494423</v>
      </c>
      <c r="K772" s="35">
        <f ca="1">J772/MAX(J$49:J772)-1</f>
        <v>0</v>
      </c>
      <c r="L772" s="32">
        <f t="shared" ca="1" si="436"/>
        <v>21178.598975600355</v>
      </c>
      <c r="M772" s="33">
        <f t="shared" ca="1" si="451"/>
        <v>1</v>
      </c>
      <c r="N772" s="34">
        <f t="shared" ca="1" si="452"/>
        <v>3.2119882168315295E-2</v>
      </c>
      <c r="O772" s="34">
        <f t="shared" ca="1" si="453"/>
        <v>805.21477782761212</v>
      </c>
      <c r="P772" s="35">
        <f ca="1">O772/MAX(O$49:O772)-1</f>
        <v>0</v>
      </c>
      <c r="Q772" s="32">
        <f t="shared" ca="1" si="437"/>
        <v>16934.620723660973</v>
      </c>
      <c r="R772" s="33">
        <f t="shared" ca="1" si="454"/>
        <v>1</v>
      </c>
      <c r="S772" s="34">
        <f t="shared" ca="1" si="455"/>
        <v>3.2119882168315295E-2</v>
      </c>
      <c r="T772" s="34">
        <f t="shared" ca="1" si="456"/>
        <v>669.63139563101356</v>
      </c>
      <c r="U772" s="35">
        <f ca="1">T772/MAX(T$49:T772)-1</f>
        <v>0</v>
      </c>
      <c r="V772" s="32">
        <f t="shared" ca="1" si="438"/>
        <v>23550.903737862933</v>
      </c>
      <c r="W772" s="33">
        <f t="shared" ca="1" si="457"/>
        <v>1</v>
      </c>
      <c r="X772" s="34">
        <f t="shared" ca="1" si="458"/>
        <v>3.2119882168315295E-2</v>
      </c>
      <c r="Y772" s="34">
        <f t="shared" ca="1" si="459"/>
        <v>292.73167590105953</v>
      </c>
      <c r="Z772" s="35">
        <f ca="1">Y772/MAX(Y$49:Y772)-1</f>
        <v>0</v>
      </c>
      <c r="AA772" s="32">
        <f t="shared" ca="1" si="439"/>
        <v>23550.903737862933</v>
      </c>
      <c r="AB772" s="33">
        <f t="shared" ca="1" si="460"/>
        <v>1</v>
      </c>
      <c r="AC772" s="34">
        <f t="shared" ca="1" si="461"/>
        <v>3.2119882168315295E-2</v>
      </c>
      <c r="AD772" s="34">
        <f t="shared" ca="1" si="462"/>
        <v>1636.9939833323699</v>
      </c>
      <c r="AE772" s="35">
        <f ca="1">AD772/MAX(AD$49:AD772)-1</f>
        <v>0</v>
      </c>
      <c r="AF772" s="32">
        <f t="shared" ca="1" si="440"/>
        <v>21178.598975600355</v>
      </c>
      <c r="AG772" s="33">
        <f t="shared" ca="1" si="463"/>
        <v>1</v>
      </c>
      <c r="AH772" s="34">
        <f t="shared" ca="1" si="464"/>
        <v>3.2119882168315295E-2</v>
      </c>
      <c r="AI772" s="34">
        <f t="shared" ca="1" si="465"/>
        <v>815.53691033252699</v>
      </c>
      <c r="AJ772" s="35">
        <f ca="1">AI772/MAX(AI$49:AI772)-1</f>
        <v>0</v>
      </c>
      <c r="AK772" s="32">
        <f t="shared" ca="1" si="441"/>
        <v>21178.598975600355</v>
      </c>
      <c r="AL772" s="33">
        <f t="shared" ca="1" si="442"/>
        <v>1</v>
      </c>
      <c r="AM772" s="34">
        <f t="shared" ca="1" si="466"/>
        <v>3.2119882168315295E-2</v>
      </c>
      <c r="AN772" s="34">
        <f t="shared" ca="1" si="467"/>
        <v>651.9039358382845</v>
      </c>
      <c r="AO772" s="35">
        <f ca="1">AN772/MAX(AN$49:AN772)-1</f>
        <v>0</v>
      </c>
      <c r="AP772" s="32">
        <f t="shared" ca="1" si="443"/>
        <v>23553.954644164049</v>
      </c>
      <c r="AQ772" s="33">
        <f t="shared" ca="1" si="444"/>
        <v>1</v>
      </c>
      <c r="AR772" s="34">
        <f t="shared" ca="1" si="468"/>
        <v>3.2119882168315295E-2</v>
      </c>
      <c r="AS772" s="34">
        <f t="shared" ca="1" si="469"/>
        <v>988.54048014131422</v>
      </c>
      <c r="AT772" s="35">
        <f ca="1">AS772/MAX(AS$49:AS772)-1</f>
        <v>0</v>
      </c>
      <c r="AU772" s="32">
        <f t="shared" ca="1" si="445"/>
        <v>22876.654760039994</v>
      </c>
      <c r="AV772" s="33">
        <f t="shared" ca="1" si="446"/>
        <v>1</v>
      </c>
      <c r="AW772" s="34">
        <f t="shared" ca="1" si="470"/>
        <v>3.2119882168315295E-2</v>
      </c>
      <c r="AX772" s="34">
        <f t="shared" ca="1" si="471"/>
        <v>1031.2624097905129</v>
      </c>
      <c r="AY772" s="35">
        <f ca="1">AX772/MAX(AX$49:AX772)-1</f>
        <v>0</v>
      </c>
      <c r="AZ772" s="20"/>
      <c r="BA772" s="20"/>
      <c r="BB772" s="20"/>
      <c r="BC772" s="20"/>
      <c r="BD772" s="20"/>
      <c r="BE772" s="20"/>
      <c r="BF772" s="20"/>
      <c r="BG772" s="20"/>
      <c r="BH772" s="20"/>
      <c r="BJ772" s="7">
        <f ca="1">AVERAGE(B770:B772)</f>
        <v>23550.903737862933</v>
      </c>
      <c r="BK772" s="7">
        <f ca="1">AVERAGE(B767:B772)</f>
        <v>22604.008341014578</v>
      </c>
      <c r="BL772" s="7">
        <f ca="1">AVERAGE(B761:B772)</f>
        <v>20203.734461990363</v>
      </c>
      <c r="BM772" s="7">
        <f ca="1">AVERAGE(B755:B772)</f>
        <v>18434.313587495708</v>
      </c>
      <c r="BN772" s="7">
        <f ca="1">AVERAGE(B749:B772)</f>
        <v>16934.620723660973</v>
      </c>
      <c r="BO772" s="5">
        <f ca="1">IF($B771&gt;=BJ771,$D772,$C772)*0.2+IF($B771&gt;=BK771,$D772,$C772)*0.2+IF($B771&gt;=BL771,$D772,$C772)*0.2+IF($B771&gt;=BM771,$D772,$C772)*0.2+IF($B771&gt;=BN771,$D772,$C772)*0.2</f>
        <v>3.2119882168315295E-2</v>
      </c>
      <c r="BP772" s="3">
        <f t="shared" ca="1" si="447"/>
        <v>119357.32352450739</v>
      </c>
      <c r="BQ772" s="5">
        <f ca="1">BP772/MAX($BP$36:BP772)-1</f>
        <v>0</v>
      </c>
      <c r="BR772" s="3">
        <f t="shared" ref="BR772:BR835" ca="1" si="472">BR771*(1+BO772)</f>
        <v>1384.7331988961071</v>
      </c>
      <c r="BS772" s="4">
        <f ca="1">BR772/MAX($BR$578:BR772)-1</f>
        <v>0</v>
      </c>
    </row>
    <row r="773" spans="1:71" x14ac:dyDescent="0.2">
      <c r="A773" s="15">
        <v>31897</v>
      </c>
      <c r="B773" s="18">
        <v>25999.820705272494</v>
      </c>
      <c r="C773" s="17">
        <f t="shared" ca="1" si="433"/>
        <v>5.8333333333333336E-3</v>
      </c>
      <c r="D773" s="17">
        <f ca="1">B773/B772-1</f>
        <v>8.6876233547050097E-2</v>
      </c>
      <c r="E773" s="20">
        <f t="shared" ca="1" si="434"/>
        <v>178.26036637138017</v>
      </c>
      <c r="F773" s="20">
        <f ca="1">E773/MAX(E$49:E773)-1</f>
        <v>0</v>
      </c>
      <c r="G773" s="32">
        <f t="shared" ca="1" si="435"/>
        <v>24366.192424899084</v>
      </c>
      <c r="H773" s="33">
        <f t="shared" ca="1" si="448"/>
        <v>1</v>
      </c>
      <c r="I773" s="34">
        <f t="shared" ca="1" si="449"/>
        <v>8.6876233547050097E-2</v>
      </c>
      <c r="J773" s="34">
        <f t="shared" ca="1" si="450"/>
        <v>1768.1420656983562</v>
      </c>
      <c r="K773" s="35">
        <f ca="1">J773/MAX(J$49:J773)-1</f>
        <v>0</v>
      </c>
      <c r="L773" s="32">
        <f t="shared" ca="1" si="436"/>
        <v>22122.736902708846</v>
      </c>
      <c r="M773" s="33">
        <f t="shared" ca="1" si="451"/>
        <v>1</v>
      </c>
      <c r="N773" s="34">
        <f t="shared" ca="1" si="452"/>
        <v>8.6876233547050097E-2</v>
      </c>
      <c r="O773" s="34">
        <f t="shared" ca="1" si="453"/>
        <v>875.1688049216998</v>
      </c>
      <c r="P773" s="35">
        <f ca="1">O773/MAX(O$49:O773)-1</f>
        <v>0</v>
      </c>
      <c r="Q773" s="32">
        <f t="shared" ca="1" si="437"/>
        <v>17518.826876727511</v>
      </c>
      <c r="R773" s="33">
        <f t="shared" ca="1" si="454"/>
        <v>1</v>
      </c>
      <c r="S773" s="34">
        <f t="shared" ca="1" si="455"/>
        <v>8.6876233547050097E-2</v>
      </c>
      <c r="T773" s="34">
        <f t="shared" ca="1" si="456"/>
        <v>727.80644914829065</v>
      </c>
      <c r="U773" s="35">
        <f ca="1">T773/MAX(T$49:T773)-1</f>
        <v>0</v>
      </c>
      <c r="V773" s="32">
        <f t="shared" ca="1" si="438"/>
        <v>24366.192424899084</v>
      </c>
      <c r="W773" s="33">
        <f t="shared" ca="1" si="457"/>
        <v>1</v>
      </c>
      <c r="X773" s="34">
        <f t="shared" ca="1" si="458"/>
        <v>8.6876233547050097E-2</v>
      </c>
      <c r="Y773" s="34">
        <f t="shared" ca="1" si="459"/>
        <v>318.16310134325937</v>
      </c>
      <c r="Z773" s="35">
        <f ca="1">Y773/MAX(Y$49:Y773)-1</f>
        <v>0</v>
      </c>
      <c r="AA773" s="32">
        <f t="shared" ca="1" si="439"/>
        <v>24366.192424899084</v>
      </c>
      <c r="AB773" s="33">
        <f t="shared" ca="1" si="460"/>
        <v>1</v>
      </c>
      <c r="AC773" s="34">
        <f t="shared" ca="1" si="461"/>
        <v>8.6876233547050097E-2</v>
      </c>
      <c r="AD773" s="34">
        <f t="shared" ca="1" si="462"/>
        <v>1779.2098549434686</v>
      </c>
      <c r="AE773" s="35">
        <f ca="1">AD773/MAX(AD$49:AD773)-1</f>
        <v>0</v>
      </c>
      <c r="AF773" s="32">
        <f t="shared" ca="1" si="440"/>
        <v>22122.736902708846</v>
      </c>
      <c r="AG773" s="33">
        <f t="shared" ca="1" si="463"/>
        <v>1</v>
      </c>
      <c r="AH773" s="34">
        <f t="shared" ca="1" si="464"/>
        <v>8.6876233547050097E-2</v>
      </c>
      <c r="AI773" s="34">
        <f t="shared" ca="1" si="465"/>
        <v>886.38768542081527</v>
      </c>
      <c r="AJ773" s="35">
        <f ca="1">AI773/MAX(AI$49:AI773)-1</f>
        <v>0</v>
      </c>
      <c r="AK773" s="32">
        <f t="shared" ca="1" si="441"/>
        <v>22122.736902708846</v>
      </c>
      <c r="AL773" s="33">
        <f t="shared" ca="1" si="442"/>
        <v>1</v>
      </c>
      <c r="AM773" s="34">
        <f t="shared" ca="1" si="466"/>
        <v>8.6876233547050097E-2</v>
      </c>
      <c r="AN773" s="34">
        <f t="shared" ca="1" si="467"/>
        <v>708.5388944184125</v>
      </c>
      <c r="AO773" s="35">
        <f ca="1">AN773/MAX(AN$49:AN773)-1</f>
        <v>0</v>
      </c>
      <c r="AP773" s="32">
        <f t="shared" ca="1" si="443"/>
        <v>23921.60202125441</v>
      </c>
      <c r="AQ773" s="33">
        <f t="shared" ca="1" si="444"/>
        <v>1</v>
      </c>
      <c r="AR773" s="34">
        <f t="shared" ca="1" si="468"/>
        <v>8.6876233547050097E-2</v>
      </c>
      <c r="AS773" s="34">
        <f t="shared" ca="1" si="469"/>
        <v>1074.4211537647841</v>
      </c>
      <c r="AT773" s="35">
        <f ca="1">AS773/MAX(AS$49:AS773)-1</f>
        <v>0</v>
      </c>
      <c r="AU773" s="32">
        <f t="shared" ca="1" si="445"/>
        <v>23550.903737862933</v>
      </c>
      <c r="AV773" s="33">
        <f t="shared" ca="1" si="446"/>
        <v>1</v>
      </c>
      <c r="AW773" s="34">
        <f t="shared" ca="1" si="470"/>
        <v>8.6876233547050097E-2</v>
      </c>
      <c r="AX773" s="34">
        <f t="shared" ca="1" si="471"/>
        <v>1120.8546037517672</v>
      </c>
      <c r="AY773" s="35">
        <f ca="1">AX773/MAX(AX$49:AX773)-1</f>
        <v>0</v>
      </c>
      <c r="AZ773" s="20"/>
      <c r="BA773" s="20"/>
      <c r="BB773" s="20"/>
      <c r="BC773" s="20"/>
      <c r="BD773" s="20"/>
      <c r="BE773" s="20"/>
      <c r="BF773" s="20"/>
      <c r="BG773" s="20"/>
      <c r="BH773" s="20"/>
      <c r="BJ773" s="7">
        <f ca="1">AVERAGE(B771:B773)</f>
        <v>24366.192424899084</v>
      </c>
      <c r="BK773" s="7">
        <f ca="1">AVERAGE(B768:B773)</f>
        <v>23441.424893925039</v>
      </c>
      <c r="BL773" s="7">
        <f ca="1">AVERAGE(B762:B773)</f>
        <v>21121.74842137624</v>
      </c>
      <c r="BM773" s="7">
        <f ca="1">AVERAGE(B756:B773)</f>
        <v>19132.8073820338</v>
      </c>
      <c r="BN773" s="7">
        <f ca="1">AVERAGE(B750:B773)</f>
        <v>17518.826876727511</v>
      </c>
      <c r="BO773" s="5">
        <f ca="1">IF($B772&gt;=BJ772,$D773,$C773)*0.2+IF($B772&gt;=BK772,$D773,$C773)*0.2+IF($B772&gt;=BL772,$D773,$C773)*0.2+IF($B772&gt;=BM772,$D773,$C773)*0.2+IF($B772&gt;=BN772,$D773,$C773)*0.2</f>
        <v>8.6876233547050097E-2</v>
      </c>
      <c r="BP773" s="3">
        <f t="shared" ca="1" si="447"/>
        <v>129726.63823857332</v>
      </c>
      <c r="BQ773" s="5">
        <f ca="1">BP773/MAX($BP$36:BP773)-1</f>
        <v>0</v>
      </c>
      <c r="BR773" s="3">
        <f t="shared" ca="1" si="472"/>
        <v>1505.0336036837591</v>
      </c>
      <c r="BS773" s="4">
        <f ca="1">BR773/MAX($BR$578:BR773)-1</f>
        <v>0</v>
      </c>
    </row>
    <row r="774" spans="1:71" x14ac:dyDescent="0.2">
      <c r="A774" s="15">
        <v>31928</v>
      </c>
      <c r="B774" s="18">
        <v>25801.333534363534</v>
      </c>
      <c r="C774" s="17">
        <f t="shared" ca="1" si="433"/>
        <v>5.8333333333333336E-3</v>
      </c>
      <c r="D774" s="17">
        <f ca="1">B774/B773-1</f>
        <v>-7.6341746029313651E-3</v>
      </c>
      <c r="E774" s="20">
        <f t="shared" ca="1" si="434"/>
        <v>176.89949560971854</v>
      </c>
      <c r="F774" s="20">
        <f ca="1">E774/MAX(E$49:E774)-1</f>
        <v>-7.6341746029313651E-3</v>
      </c>
      <c r="G774" s="32">
        <f t="shared" ca="1" si="435"/>
        <v>25240.918753630143</v>
      </c>
      <c r="H774" s="33">
        <f t="shared" ca="1" si="448"/>
        <v>1</v>
      </c>
      <c r="I774" s="34">
        <f t="shared" ca="1" si="449"/>
        <v>-7.6341746029313651E-3</v>
      </c>
      <c r="J774" s="34">
        <f t="shared" ca="1" si="450"/>
        <v>1754.6437604460273</v>
      </c>
      <c r="K774" s="35">
        <f ca="1">J774/MAX(J$49:J774)-1</f>
        <v>-7.6341746029313651E-3</v>
      </c>
      <c r="L774" s="32">
        <f t="shared" ca="1" si="436"/>
        <v>22921.786033987562</v>
      </c>
      <c r="M774" s="33">
        <f t="shared" ca="1" si="451"/>
        <v>1</v>
      </c>
      <c r="N774" s="34">
        <f t="shared" ca="1" si="452"/>
        <v>-7.6341746029313651E-3</v>
      </c>
      <c r="O774" s="34">
        <f t="shared" ca="1" si="453"/>
        <v>868.48761345788876</v>
      </c>
      <c r="P774" s="35">
        <f ca="1">O774/MAX(O$49:O774)-1</f>
        <v>-7.6341746029313651E-3</v>
      </c>
      <c r="Q774" s="32">
        <f t="shared" ca="1" si="437"/>
        <v>18073.662081216658</v>
      </c>
      <c r="R774" s="33">
        <f t="shared" ca="1" si="454"/>
        <v>1</v>
      </c>
      <c r="S774" s="34">
        <f t="shared" ca="1" si="455"/>
        <v>-7.6341746029313651E-3</v>
      </c>
      <c r="T774" s="34">
        <f t="shared" ca="1" si="456"/>
        <v>722.25024763835313</v>
      </c>
      <c r="U774" s="35">
        <f ca="1">T774/MAX(T$49:T774)-1</f>
        <v>-7.6341746029313651E-3</v>
      </c>
      <c r="V774" s="32">
        <f t="shared" ca="1" si="438"/>
        <v>25240.918753630143</v>
      </c>
      <c r="W774" s="33">
        <f t="shared" ca="1" si="457"/>
        <v>1</v>
      </c>
      <c r="X774" s="34">
        <f t="shared" ca="1" si="458"/>
        <v>-7.6341746029313651E-3</v>
      </c>
      <c r="Y774" s="34">
        <f t="shared" ca="1" si="459"/>
        <v>315.73418867539476</v>
      </c>
      <c r="Z774" s="35">
        <f ca="1">Y774/MAX(Y$49:Y774)-1</f>
        <v>-7.6341746029314761E-3</v>
      </c>
      <c r="AA774" s="32">
        <f t="shared" ca="1" si="439"/>
        <v>25240.918753630143</v>
      </c>
      <c r="AB774" s="33">
        <f t="shared" ca="1" si="460"/>
        <v>1</v>
      </c>
      <c r="AC774" s="34">
        <f t="shared" ca="1" si="461"/>
        <v>-7.6341746029313651E-3</v>
      </c>
      <c r="AD774" s="34">
        <f t="shared" ca="1" si="462"/>
        <v>1765.627056255574</v>
      </c>
      <c r="AE774" s="35">
        <f ca="1">AD774/MAX(AD$49:AD774)-1</f>
        <v>-7.6341746029313651E-3</v>
      </c>
      <c r="AF774" s="32">
        <f t="shared" ca="1" si="440"/>
        <v>22921.786033987562</v>
      </c>
      <c r="AG774" s="33">
        <f t="shared" ca="1" si="463"/>
        <v>1</v>
      </c>
      <c r="AH774" s="34">
        <f t="shared" ca="1" si="464"/>
        <v>-7.6341746029313651E-3</v>
      </c>
      <c r="AI774" s="34">
        <f t="shared" ca="1" si="465"/>
        <v>879.62084706442454</v>
      </c>
      <c r="AJ774" s="35">
        <f ca="1">AI774/MAX(AI$49:AI774)-1</f>
        <v>-7.6341746029313651E-3</v>
      </c>
      <c r="AK774" s="32">
        <f t="shared" ca="1" si="441"/>
        <v>22921.786033987562</v>
      </c>
      <c r="AL774" s="33">
        <f t="shared" ca="1" si="442"/>
        <v>1</v>
      </c>
      <c r="AM774" s="34">
        <f t="shared" ca="1" si="466"/>
        <v>-7.6341746029313651E-3</v>
      </c>
      <c r="AN774" s="34">
        <f t="shared" ca="1" si="467"/>
        <v>703.12978478545438</v>
      </c>
      <c r="AO774" s="35">
        <f ca="1">AN774/MAX(AN$49:AN774)-1</f>
        <v>-7.6341746029313651E-3</v>
      </c>
      <c r="AP774" s="32">
        <f t="shared" ca="1" si="443"/>
        <v>25999.820705272494</v>
      </c>
      <c r="AQ774" s="33">
        <f t="shared" ca="1" si="444"/>
        <v>1</v>
      </c>
      <c r="AR774" s="34">
        <f t="shared" ca="1" si="468"/>
        <v>-7.6341746029313651E-3</v>
      </c>
      <c r="AS774" s="34">
        <f t="shared" ca="1" si="469"/>
        <v>1066.2188350798608</v>
      </c>
      <c r="AT774" s="35">
        <f ca="1">AS774/MAX(AS$49:AS774)-1</f>
        <v>-7.6341746029313651E-3</v>
      </c>
      <c r="AU774" s="32">
        <f t="shared" ca="1" si="445"/>
        <v>24366.192424899084</v>
      </c>
      <c r="AV774" s="33">
        <f t="shared" ca="1" si="446"/>
        <v>1</v>
      </c>
      <c r="AW774" s="34">
        <f t="shared" ca="1" si="470"/>
        <v>-7.6341746029313651E-3</v>
      </c>
      <c r="AX774" s="34">
        <f t="shared" ca="1" si="471"/>
        <v>1112.2978040022267</v>
      </c>
      <c r="AY774" s="35">
        <f ca="1">AX774/MAX(AX$49:AX774)-1</f>
        <v>-7.6341746029313651E-3</v>
      </c>
      <c r="AZ774" s="20"/>
      <c r="BA774" s="20"/>
      <c r="BB774" s="20"/>
      <c r="BC774" s="20"/>
      <c r="BD774" s="20"/>
      <c r="BE774" s="20"/>
      <c r="BF774" s="20"/>
      <c r="BG774" s="20"/>
      <c r="BH774" s="20"/>
      <c r="BJ774" s="7">
        <f ca="1">AVERAGE(B772:B774)</f>
        <v>25240.918753630143</v>
      </c>
      <c r="BK774" s="7">
        <f ca="1">AVERAGE(B769:B774)</f>
        <v>24058.786756835067</v>
      </c>
      <c r="BL774" s="7">
        <f ca="1">AVERAGE(B763:B774)</f>
        <v>21965.595332969966</v>
      </c>
      <c r="BM774" s="7">
        <f ca="1">AVERAGE(B757:B774)</f>
        <v>19768.010548696937</v>
      </c>
      <c r="BN774" s="7">
        <f ca="1">AVERAGE(B751:B774)</f>
        <v>18073.662081216658</v>
      </c>
      <c r="BO774" s="5">
        <f ca="1">IF($B773&gt;=BJ773,$D774,$C774)*0.2+IF($B773&gt;=BK773,$D774,$C774)*0.2+IF($B773&gt;=BL773,$D774,$C774)*0.2+IF($B773&gt;=BM773,$D774,$C774)*0.2+IF($B773&gt;=BN773,$D774,$C774)*0.2</f>
        <v>-7.6341746029313659E-3</v>
      </c>
      <c r="BP774" s="3">
        <f t="shared" ca="1" si="447"/>
        <v>128736.28243160874</v>
      </c>
      <c r="BQ774" s="5">
        <f ca="1">BP774/MAX($BP$36:BP774)-1</f>
        <v>-7.6341746029313651E-3</v>
      </c>
      <c r="BR774" s="3">
        <f t="shared" ca="1" si="472"/>
        <v>1493.5439143699582</v>
      </c>
      <c r="BS774" s="4">
        <f ca="1">BR774/MAX($BR$578:BR774)-1</f>
        <v>-7.6341746029314761E-3</v>
      </c>
    </row>
    <row r="775" spans="1:71" x14ac:dyDescent="0.2">
      <c r="A775" s="15">
        <v>31958</v>
      </c>
      <c r="B775" s="18">
        <v>25790.449401640177</v>
      </c>
      <c r="C775" s="17">
        <f t="shared" ca="1" si="433"/>
        <v>5.8333333333333336E-3</v>
      </c>
      <c r="D775" s="17">
        <f ca="1">B775/B774-1</f>
        <v>-4.2184380543197619E-4</v>
      </c>
      <c r="E775" s="20">
        <f t="shared" ca="1" si="434"/>
        <v>176.82487165331153</v>
      </c>
      <c r="F775" s="20">
        <f ca="1">E775/MAX(E$49:E775)-1</f>
        <v>-8.0527979790975257E-3</v>
      </c>
      <c r="G775" s="32">
        <f t="shared" ca="1" si="435"/>
        <v>25863.867880425401</v>
      </c>
      <c r="H775" s="33">
        <f t="shared" ca="1" si="448"/>
        <v>1</v>
      </c>
      <c r="I775" s="34">
        <f t="shared" ca="1" si="449"/>
        <v>-4.2184380543197619E-4</v>
      </c>
      <c r="J775" s="34">
        <f t="shared" ca="1" si="450"/>
        <v>1753.9035748449433</v>
      </c>
      <c r="K775" s="35">
        <f ca="1">J775/MAX(J$49:J775)-1</f>
        <v>-8.0527979790974147E-3</v>
      </c>
      <c r="L775" s="32">
        <f t="shared" ca="1" si="436"/>
        <v>23443.446572823312</v>
      </c>
      <c r="M775" s="33">
        <f t="shared" ca="1" si="451"/>
        <v>1</v>
      </c>
      <c r="N775" s="34">
        <f t="shared" ca="1" si="452"/>
        <v>-4.2184380543197619E-4</v>
      </c>
      <c r="O775" s="34">
        <f t="shared" ca="1" si="453"/>
        <v>868.12124733805717</v>
      </c>
      <c r="P775" s="35">
        <f ca="1">O775/MAX(O$49:O775)-1</f>
        <v>-8.0527979790975257E-3</v>
      </c>
      <c r="Q775" s="32">
        <f t="shared" ca="1" si="437"/>
        <v>18630.633228111601</v>
      </c>
      <c r="R775" s="33">
        <f t="shared" ca="1" si="454"/>
        <v>1</v>
      </c>
      <c r="S775" s="34">
        <f t="shared" ca="1" si="455"/>
        <v>-4.2184380543197619E-4</v>
      </c>
      <c r="T775" s="34">
        <f t="shared" ca="1" si="456"/>
        <v>721.9455708454152</v>
      </c>
      <c r="U775" s="35">
        <f ca="1">T775/MAX(T$49:T775)-1</f>
        <v>-8.0527979790974147E-3</v>
      </c>
      <c r="V775" s="32">
        <f t="shared" ca="1" si="438"/>
        <v>25863.867880425401</v>
      </c>
      <c r="W775" s="33">
        <f t="shared" ca="1" si="457"/>
        <v>1</v>
      </c>
      <c r="X775" s="34">
        <f t="shared" ca="1" si="458"/>
        <v>-4.2184380543197619E-4</v>
      </c>
      <c r="Y775" s="34">
        <f t="shared" ca="1" si="459"/>
        <v>315.60099816373895</v>
      </c>
      <c r="Z775" s="35">
        <f ca="1">Y775/MAX(Y$49:Y775)-1</f>
        <v>-8.0527979790976367E-3</v>
      </c>
      <c r="AA775" s="32">
        <f t="shared" ca="1" si="439"/>
        <v>25863.867880425401</v>
      </c>
      <c r="AB775" s="33">
        <f t="shared" ca="1" si="460"/>
        <v>1</v>
      </c>
      <c r="AC775" s="34">
        <f t="shared" ca="1" si="461"/>
        <v>-4.2184380543197619E-4</v>
      </c>
      <c r="AD775" s="34">
        <f t="shared" ca="1" si="462"/>
        <v>1764.8822374191896</v>
      </c>
      <c r="AE775" s="35">
        <f ca="1">AD775/MAX(AD$49:AD775)-1</f>
        <v>-8.0527979790974147E-3</v>
      </c>
      <c r="AF775" s="32">
        <f t="shared" ca="1" si="440"/>
        <v>23443.446572823312</v>
      </c>
      <c r="AG775" s="33">
        <f t="shared" ca="1" si="463"/>
        <v>1</v>
      </c>
      <c r="AH775" s="34">
        <f t="shared" ca="1" si="464"/>
        <v>-4.2184380543197619E-4</v>
      </c>
      <c r="AI775" s="34">
        <f t="shared" ca="1" si="465"/>
        <v>879.24978445896159</v>
      </c>
      <c r="AJ775" s="35">
        <f ca="1">AI775/MAX(AI$49:AI775)-1</f>
        <v>-8.0527979790975257E-3</v>
      </c>
      <c r="AK775" s="32">
        <f t="shared" ca="1" si="441"/>
        <v>23443.446572823312</v>
      </c>
      <c r="AL775" s="33">
        <f t="shared" ca="1" si="442"/>
        <v>1</v>
      </c>
      <c r="AM775" s="34">
        <f t="shared" ca="1" si="466"/>
        <v>-4.2184380543197619E-4</v>
      </c>
      <c r="AN775" s="34">
        <f t="shared" ca="1" si="467"/>
        <v>702.83317384132795</v>
      </c>
      <c r="AO775" s="35">
        <f ca="1">AN775/MAX(AN$49:AN775)-1</f>
        <v>-8.0527979790975257E-3</v>
      </c>
      <c r="AP775" s="32">
        <f t="shared" ca="1" si="443"/>
        <v>25999.820705272494</v>
      </c>
      <c r="AQ775" s="33">
        <f t="shared" ca="1" si="444"/>
        <v>1</v>
      </c>
      <c r="AR775" s="34">
        <f t="shared" ca="1" si="468"/>
        <v>-4.2184380543197619E-4</v>
      </c>
      <c r="AS775" s="34">
        <f t="shared" ca="1" si="469"/>
        <v>1065.7690572690474</v>
      </c>
      <c r="AT775" s="35">
        <f ca="1">AS775/MAX(AS$49:AS775)-1</f>
        <v>-8.0527979790975257E-3</v>
      </c>
      <c r="AU775" s="32">
        <f t="shared" ca="1" si="445"/>
        <v>25240.918753630143</v>
      </c>
      <c r="AV775" s="33">
        <f t="shared" ca="1" si="446"/>
        <v>1</v>
      </c>
      <c r="AW775" s="34">
        <f t="shared" ca="1" si="470"/>
        <v>-4.2184380543197619E-4</v>
      </c>
      <c r="AX775" s="34">
        <f t="shared" ca="1" si="471"/>
        <v>1111.8285880638127</v>
      </c>
      <c r="AY775" s="35">
        <f ca="1">AX775/MAX(AX$49:AX775)-1</f>
        <v>-8.0527979790975257E-3</v>
      </c>
      <c r="AZ775" s="20"/>
      <c r="BA775" s="20"/>
      <c r="BB775" s="20"/>
      <c r="BC775" s="20"/>
      <c r="BD775" s="20"/>
      <c r="BE775" s="20"/>
      <c r="BF775" s="20"/>
      <c r="BG775" s="20"/>
      <c r="BH775" s="20"/>
      <c r="BJ775" s="7">
        <f ca="1">AVERAGE(B773:B775)</f>
        <v>25863.867880425401</v>
      </c>
      <c r="BK775" s="7">
        <f ca="1">AVERAGE(B770:B775)</f>
        <v>24707.385809144169</v>
      </c>
      <c r="BL775" s="7">
        <f ca="1">AVERAGE(B764:B775)</f>
        <v>22734.929330257681</v>
      </c>
      <c r="BM775" s="7">
        <f ca="1">AVERAGE(B758:B775)</f>
        <v>20390.665980115391</v>
      </c>
      <c r="BN775" s="7">
        <f ca="1">AVERAGE(B752:B775)</f>
        <v>18630.633228111601</v>
      </c>
      <c r="BO775" s="5">
        <f ca="1">IF($B774&gt;=BJ774,$D775,$C775)*0.2+IF($B774&gt;=BK774,$D775,$C775)*0.2+IF($B774&gt;=BL774,$D775,$C775)*0.2+IF($B774&gt;=BM774,$D775,$C775)*0.2+IF($B774&gt;=BN774,$D775,$C775)*0.2</f>
        <v>-4.2184380543197619E-4</v>
      </c>
      <c r="BP775" s="3">
        <f t="shared" ca="1" si="447"/>
        <v>128681.97582833061</v>
      </c>
      <c r="BQ775" s="5">
        <f ca="1">BP775/MAX($BP$36:BP775)-1</f>
        <v>-8.0527979790975257E-3</v>
      </c>
      <c r="BR775" s="3">
        <f t="shared" ca="1" si="472"/>
        <v>1492.9138721215406</v>
      </c>
      <c r="BS775" s="4">
        <f ca="1">BR775/MAX($BR$578:BR775)-1</f>
        <v>-8.0527979790975257E-3</v>
      </c>
    </row>
    <row r="776" spans="1:71" x14ac:dyDescent="0.2">
      <c r="A776" s="15">
        <v>31989</v>
      </c>
      <c r="B776" s="18">
        <v>29121.744797620431</v>
      </c>
      <c r="C776" s="17">
        <f t="shared" ca="1" si="433"/>
        <v>5.8333333333333336E-3</v>
      </c>
      <c r="D776" s="17">
        <f ca="1">B776/B775-1</f>
        <v>0.12916779169301318</v>
      </c>
      <c r="E776" s="20">
        <f t="shared" ca="1" si="434"/>
        <v>199.66494984117026</v>
      </c>
      <c r="F776" s="20">
        <f ca="1">E776/MAX(E$49:E776)-1</f>
        <v>0</v>
      </c>
      <c r="G776" s="32">
        <f t="shared" ca="1" si="435"/>
        <v>26904.509244541379</v>
      </c>
      <c r="H776" s="33">
        <f t="shared" ca="1" si="448"/>
        <v>0</v>
      </c>
      <c r="I776" s="34">
        <f t="shared" ca="1" si="449"/>
        <v>5.8333333333333336E-3</v>
      </c>
      <c r="J776" s="34">
        <f t="shared" ca="1" si="450"/>
        <v>1764.1346790315388</v>
      </c>
      <c r="K776" s="35">
        <f ca="1">J776/MAX(J$49:J776)-1</f>
        <v>-2.2664393006421868E-3</v>
      </c>
      <c r="L776" s="32">
        <f t="shared" ca="1" si="436"/>
        <v>24233.739848498411</v>
      </c>
      <c r="M776" s="33">
        <f t="shared" ca="1" si="451"/>
        <v>1</v>
      </c>
      <c r="N776" s="34">
        <f t="shared" ca="1" si="452"/>
        <v>0.12916779169301318</v>
      </c>
      <c r="O776" s="34">
        <f t="shared" ca="1" si="453"/>
        <v>980.25455177849813</v>
      </c>
      <c r="P776" s="35">
        <f ca="1">O776/MAX(O$49:O776)-1</f>
        <v>0</v>
      </c>
      <c r="Q776" s="32">
        <f t="shared" ca="1" si="437"/>
        <v>19351.754168461146</v>
      </c>
      <c r="R776" s="33">
        <f t="shared" ca="1" si="454"/>
        <v>1</v>
      </c>
      <c r="S776" s="34">
        <f t="shared" ca="1" si="455"/>
        <v>0.12916779169301318</v>
      </c>
      <c r="T776" s="34">
        <f t="shared" ca="1" si="456"/>
        <v>815.19768595406924</v>
      </c>
      <c r="U776" s="35">
        <f ca="1">T776/MAX(T$49:T776)-1</f>
        <v>0</v>
      </c>
      <c r="V776" s="32">
        <f t="shared" ca="1" si="438"/>
        <v>26904.509244541379</v>
      </c>
      <c r="W776" s="33">
        <f t="shared" ca="1" si="457"/>
        <v>0</v>
      </c>
      <c r="X776" s="34">
        <f t="shared" ca="1" si="458"/>
        <v>-0.12916779169301318</v>
      </c>
      <c r="Y776" s="34">
        <f t="shared" ca="1" si="459"/>
        <v>274.83551417481806</v>
      </c>
      <c r="Z776" s="35">
        <f ca="1">Y776/MAX(Y$49:Y776)-1</f>
        <v>-0.13618042754020088</v>
      </c>
      <c r="AA776" s="32">
        <f t="shared" ca="1" si="439"/>
        <v>26904.509244541379</v>
      </c>
      <c r="AB776" s="33">
        <f t="shared" ca="1" si="460"/>
        <v>0</v>
      </c>
      <c r="AC776" s="34">
        <f t="shared" ca="1" si="461"/>
        <v>5.8333333333333336E-3</v>
      </c>
      <c r="AD776" s="34">
        <f t="shared" ca="1" si="462"/>
        <v>1775.1773838041349</v>
      </c>
      <c r="AE776" s="35">
        <f ca="1">AD776/MAX(AD$49:AD776)-1</f>
        <v>-2.2664393006421868E-3</v>
      </c>
      <c r="AF776" s="32">
        <f t="shared" ca="1" si="440"/>
        <v>24233.739848498411</v>
      </c>
      <c r="AG776" s="33">
        <f t="shared" ca="1" si="463"/>
        <v>1</v>
      </c>
      <c r="AH776" s="34">
        <f t="shared" ca="1" si="464"/>
        <v>0.12916779169301318</v>
      </c>
      <c r="AI776" s="34">
        <f t="shared" ca="1" si="465"/>
        <v>992.82053746408349</v>
      </c>
      <c r="AJ776" s="35">
        <f ca="1">AI776/MAX(AI$49:AI776)-1</f>
        <v>0</v>
      </c>
      <c r="AK776" s="32">
        <f t="shared" ca="1" si="441"/>
        <v>24233.739848498411</v>
      </c>
      <c r="AL776" s="33">
        <f t="shared" ca="1" si="442"/>
        <v>1</v>
      </c>
      <c r="AM776" s="34">
        <f t="shared" ca="1" si="466"/>
        <v>0.12916779169301318</v>
      </c>
      <c r="AN776" s="34">
        <f t="shared" ca="1" si="467"/>
        <v>793.6165828350039</v>
      </c>
      <c r="AO776" s="35">
        <f ca="1">AN776/MAX(AN$49:AN776)-1</f>
        <v>0</v>
      </c>
      <c r="AP776" s="32">
        <f t="shared" ca="1" si="443"/>
        <v>25999.820705272494</v>
      </c>
      <c r="AQ776" s="33">
        <f t="shared" ca="1" si="444"/>
        <v>1</v>
      </c>
      <c r="AR776" s="34">
        <f t="shared" ca="1" si="468"/>
        <v>0.12916779169301318</v>
      </c>
      <c r="AS776" s="34">
        <f t="shared" ca="1" si="469"/>
        <v>1203.4320928512348</v>
      </c>
      <c r="AT776" s="35">
        <f ca="1">AS776/MAX(AS$49:AS776)-1</f>
        <v>0</v>
      </c>
      <c r="AU776" s="32">
        <f t="shared" ca="1" si="445"/>
        <v>25863.867880425401</v>
      </c>
      <c r="AV776" s="33">
        <f t="shared" ca="1" si="446"/>
        <v>1</v>
      </c>
      <c r="AW776" s="34">
        <f t="shared" ca="1" si="470"/>
        <v>9.8334177103093223E-2</v>
      </c>
      <c r="AX776" s="34">
        <f t="shared" ca="1" si="471"/>
        <v>1221.1593373507617</v>
      </c>
      <c r="AY776" s="35">
        <f ca="1">AX776/MAX(AX$49:AX776)-1</f>
        <v>0</v>
      </c>
      <c r="AZ776" s="20"/>
      <c r="BA776" s="20"/>
      <c r="BB776" s="20"/>
      <c r="BC776" s="20"/>
      <c r="BD776" s="20"/>
      <c r="BE776" s="20"/>
      <c r="BF776" s="20"/>
      <c r="BG776" s="20"/>
      <c r="BH776" s="20"/>
      <c r="BJ776" s="7">
        <f ca="1">AVERAGE(B774:B776)</f>
        <v>26904.509244541379</v>
      </c>
      <c r="BK776" s="7">
        <f ca="1">AVERAGE(B771:B776)</f>
        <v>25635.350834720233</v>
      </c>
      <c r="BL776" s="7">
        <f ca="1">AVERAGE(B765:B776)</f>
        <v>23677.504544928019</v>
      </c>
      <c r="BM776" s="7">
        <f ca="1">AVERAGE(B759:B776)</f>
        <v>21150.318230834204</v>
      </c>
      <c r="BN776" s="7">
        <f ca="1">AVERAGE(B753:B776)</f>
        <v>19351.754168461146</v>
      </c>
      <c r="BO776" s="5">
        <f ca="1">IF($B775&gt;=BJ775,$D776,$C776)*0.2+IF($B775&gt;=BK775,$D776,$C776)*0.2+IF($B775&gt;=BL775,$D776,$C776)*0.2+IF($B775&gt;=BM775,$D776,$C776)*0.2+IF($B775&gt;=BN775,$D776,$C776)*0.2</f>
        <v>0.10450090002107722</v>
      </c>
      <c r="BP776" s="3">
        <f t="shared" ca="1" si="447"/>
        <v>142129.35811888168</v>
      </c>
      <c r="BQ776" s="5">
        <f ca="1">BP776/MAX($BP$36:BP776)-1</f>
        <v>0</v>
      </c>
      <c r="BR776" s="3">
        <f t="shared" ca="1" si="472"/>
        <v>1648.9247154121931</v>
      </c>
      <c r="BS776" s="4">
        <f ca="1">BR776/MAX($BR$578:BR776)-1</f>
        <v>0</v>
      </c>
    </row>
    <row r="777" spans="1:71" x14ac:dyDescent="0.2">
      <c r="A777" s="15">
        <v>32020</v>
      </c>
      <c r="B777" s="18">
        <v>29932.989664491102</v>
      </c>
      <c r="C777" s="17">
        <f t="shared" ca="1" si="433"/>
        <v>5.8333333333333336E-3</v>
      </c>
      <c r="D777" s="17">
        <f ca="1">B777/B776-1</f>
        <v>2.7857014492378873E-2</v>
      </c>
      <c r="E777" s="20">
        <f t="shared" ca="1" si="434"/>
        <v>205.22701924251584</v>
      </c>
      <c r="F777" s="20">
        <f ca="1">E777/MAX(E$49:E777)-1</f>
        <v>0</v>
      </c>
      <c r="G777" s="32">
        <f t="shared" ca="1" si="435"/>
        <v>28281.727954583901</v>
      </c>
      <c r="H777" s="33">
        <f t="shared" ca="1" si="448"/>
        <v>1</v>
      </c>
      <c r="I777" s="34">
        <f t="shared" ca="1" si="449"/>
        <v>2.7857014492378873E-2</v>
      </c>
      <c r="J777" s="34">
        <f t="shared" ca="1" si="450"/>
        <v>1813.2782043518284</v>
      </c>
      <c r="K777" s="35">
        <f ca="1">J777/MAX(J$49:J777)-1</f>
        <v>0</v>
      </c>
      <c r="L777" s="32">
        <f t="shared" ca="1" si="436"/>
        <v>25129.506676166548</v>
      </c>
      <c r="M777" s="33">
        <f t="shared" ca="1" si="451"/>
        <v>1</v>
      </c>
      <c r="N777" s="34">
        <f t="shared" ca="1" si="452"/>
        <v>2.7857014492378873E-2</v>
      </c>
      <c r="O777" s="34">
        <f t="shared" ca="1" si="453"/>
        <v>1007.5615170336121</v>
      </c>
      <c r="P777" s="35">
        <f ca="1">O777/MAX(O$49:O777)-1</f>
        <v>0</v>
      </c>
      <c r="Q777" s="32">
        <f t="shared" ca="1" si="437"/>
        <v>20065.54377415455</v>
      </c>
      <c r="R777" s="33">
        <f t="shared" ca="1" si="454"/>
        <v>1</v>
      </c>
      <c r="S777" s="34">
        <f t="shared" ca="1" si="455"/>
        <v>2.7857014492378873E-2</v>
      </c>
      <c r="T777" s="34">
        <f t="shared" ca="1" si="456"/>
        <v>837.90665970584553</v>
      </c>
      <c r="U777" s="35">
        <f ca="1">T777/MAX(T$49:T777)-1</f>
        <v>0</v>
      </c>
      <c r="V777" s="32">
        <f t="shared" ca="1" si="438"/>
        <v>28281.727954583901</v>
      </c>
      <c r="W777" s="33">
        <f t="shared" ca="1" si="457"/>
        <v>1</v>
      </c>
      <c r="X777" s="34">
        <f t="shared" ca="1" si="458"/>
        <v>2.7857014492378873E-2</v>
      </c>
      <c r="Y777" s="34">
        <f t="shared" ca="1" si="459"/>
        <v>282.49161107620637</v>
      </c>
      <c r="Z777" s="35">
        <f ca="1">Y777/MAX(Y$49:Y777)-1</f>
        <v>-0.11211699319138768</v>
      </c>
      <c r="AA777" s="32">
        <f t="shared" ca="1" si="439"/>
        <v>28281.727954583901</v>
      </c>
      <c r="AB777" s="33">
        <f t="shared" ca="1" si="460"/>
        <v>1</v>
      </c>
      <c r="AC777" s="34">
        <f t="shared" ca="1" si="461"/>
        <v>2.7857014492378873E-2</v>
      </c>
      <c r="AD777" s="34">
        <f t="shared" ca="1" si="462"/>
        <v>1824.6285259113099</v>
      </c>
      <c r="AE777" s="35">
        <f ca="1">AD777/MAX(AD$49:AD777)-1</f>
        <v>0</v>
      </c>
      <c r="AF777" s="32">
        <f t="shared" ca="1" si="440"/>
        <v>25129.506676166548</v>
      </c>
      <c r="AG777" s="33">
        <f t="shared" ca="1" si="463"/>
        <v>1</v>
      </c>
      <c r="AH777" s="34">
        <f t="shared" ca="1" si="464"/>
        <v>2.7857014492378873E-2</v>
      </c>
      <c r="AI777" s="34">
        <f t="shared" ca="1" si="465"/>
        <v>1020.4775535645518</v>
      </c>
      <c r="AJ777" s="35">
        <f ca="1">AI777/MAX(AI$49:AI777)-1</f>
        <v>0</v>
      </c>
      <c r="AK777" s="32">
        <f t="shared" ca="1" si="441"/>
        <v>25129.506676166548</v>
      </c>
      <c r="AL777" s="33">
        <f t="shared" ca="1" si="442"/>
        <v>1</v>
      </c>
      <c r="AM777" s="34">
        <f t="shared" ca="1" si="466"/>
        <v>2.7857014492378873E-2</v>
      </c>
      <c r="AN777" s="34">
        <f t="shared" ca="1" si="467"/>
        <v>815.72437148443078</v>
      </c>
      <c r="AO777" s="35">
        <f ca="1">AN777/MAX(AN$49:AN777)-1</f>
        <v>0</v>
      </c>
      <c r="AP777" s="32">
        <f t="shared" ca="1" si="443"/>
        <v>29121.744797620431</v>
      </c>
      <c r="AQ777" s="33">
        <f t="shared" ca="1" si="444"/>
        <v>1</v>
      </c>
      <c r="AR777" s="34">
        <f t="shared" ca="1" si="468"/>
        <v>2.7857014492378873E-2</v>
      </c>
      <c r="AS777" s="34">
        <f t="shared" ca="1" si="469"/>
        <v>1236.9561181023855</v>
      </c>
      <c r="AT777" s="35">
        <f ca="1">AS777/MAX(AS$49:AS777)-1</f>
        <v>0</v>
      </c>
      <c r="AU777" s="32">
        <f t="shared" ca="1" si="445"/>
        <v>26904.509244541379</v>
      </c>
      <c r="AV777" s="33">
        <f t="shared" ca="1" si="446"/>
        <v>1</v>
      </c>
      <c r="AW777" s="34">
        <f t="shared" ca="1" si="470"/>
        <v>2.7857014492378873E-2</v>
      </c>
      <c r="AX777" s="34">
        <f t="shared" ca="1" si="471"/>
        <v>1255.1771907088457</v>
      </c>
      <c r="AY777" s="35">
        <f ca="1">AX777/MAX(AX$49:AX777)-1</f>
        <v>0</v>
      </c>
      <c r="AZ777" s="20"/>
      <c r="BA777" s="20"/>
      <c r="BB777" s="20"/>
      <c r="BC777" s="20"/>
      <c r="BD777" s="20"/>
      <c r="BE777" s="20"/>
      <c r="BF777" s="20"/>
      <c r="BG777" s="20"/>
      <c r="BH777" s="20"/>
      <c r="BJ777" s="7">
        <f ca="1">AVERAGE(B775:B777)</f>
        <v>28281.727954583901</v>
      </c>
      <c r="BK777" s="7">
        <f ca="1">AVERAGE(B772:B777)</f>
        <v>26761.323354107022</v>
      </c>
      <c r="BL777" s="7">
        <f ca="1">AVERAGE(B766:B777)</f>
        <v>24457.433349195388</v>
      </c>
      <c r="BM777" s="7">
        <f ca="1">AVERAGE(B760:B777)</f>
        <v>21958.28166336444</v>
      </c>
      <c r="BN777" s="7">
        <f ca="1">AVERAGE(B754:B777)</f>
        <v>20065.54377415455</v>
      </c>
      <c r="BO777" s="5">
        <f ca="1">IF($B776&gt;=BJ776,$D777,$C777)*0.2+IF($B776&gt;=BK776,$D777,$C777)*0.2+IF($B776&gt;=BL776,$D777,$C777)*0.2+IF($B776&gt;=BM776,$D777,$C777)*0.2+IF($B776&gt;=BN776,$D777,$C777)*0.2</f>
        <v>2.7857014492378877E-2</v>
      </c>
      <c r="BP777" s="3">
        <f t="shared" ca="1" si="447"/>
        <v>146088.65770779186</v>
      </c>
      <c r="BQ777" s="5">
        <f ca="1">BP777/MAX($BP$36:BP777)-1</f>
        <v>0</v>
      </c>
      <c r="BR777" s="3">
        <f t="shared" ca="1" si="472"/>
        <v>1694.8588351062722</v>
      </c>
      <c r="BS777" s="4">
        <f ca="1">BR777/MAX($BR$578:BR777)-1</f>
        <v>0</v>
      </c>
    </row>
    <row r="778" spans="1:71" x14ac:dyDescent="0.2">
      <c r="A778" s="15">
        <v>32050</v>
      </c>
      <c r="B778" s="18">
        <v>29634.504796942758</v>
      </c>
      <c r="C778" s="17">
        <f t="shared" ca="1" si="433"/>
        <v>5.8333333333333336E-3</v>
      </c>
      <c r="D778" s="17">
        <f ca="1">B778/B777-1</f>
        <v>-9.9717693051700751E-3</v>
      </c>
      <c r="E778" s="20">
        <f t="shared" ca="1" si="434"/>
        <v>203.18054275144178</v>
      </c>
      <c r="F778" s="20">
        <f ca="1">E778/MAX(E$49:E778)-1</f>
        <v>-9.9717693051700751E-3</v>
      </c>
      <c r="G778" s="32">
        <f t="shared" ca="1" si="435"/>
        <v>29563.079753018097</v>
      </c>
      <c r="H778" s="33">
        <f t="shared" ca="1" si="448"/>
        <v>1</v>
      </c>
      <c r="I778" s="34">
        <f t="shared" ca="1" si="449"/>
        <v>-9.9717693051700751E-3</v>
      </c>
      <c r="J778" s="34">
        <f t="shared" ca="1" si="450"/>
        <v>1795.196612411939</v>
      </c>
      <c r="K778" s="35">
        <f ca="1">J778/MAX(J$49:J778)-1</f>
        <v>-9.9717693051700751E-3</v>
      </c>
      <c r="L778" s="32">
        <f t="shared" ca="1" si="436"/>
        <v>25883.240920170487</v>
      </c>
      <c r="M778" s="33">
        <f t="shared" ca="1" si="451"/>
        <v>1</v>
      </c>
      <c r="N778" s="34">
        <f t="shared" ca="1" si="452"/>
        <v>-9.9717693051700751E-3</v>
      </c>
      <c r="O778" s="34">
        <f t="shared" ca="1" si="453"/>
        <v>997.51434602498568</v>
      </c>
      <c r="P778" s="35">
        <f ca="1">O778/MAX(O$49:O778)-1</f>
        <v>-9.9717693051700751E-3</v>
      </c>
      <c r="Q778" s="32">
        <f t="shared" ca="1" si="437"/>
        <v>20754.103644802217</v>
      </c>
      <c r="R778" s="33">
        <f t="shared" ca="1" si="454"/>
        <v>1</v>
      </c>
      <c r="S778" s="34">
        <f t="shared" ca="1" si="455"/>
        <v>-9.9717693051700751E-3</v>
      </c>
      <c r="T778" s="34">
        <f t="shared" ca="1" si="456"/>
        <v>829.55124779599316</v>
      </c>
      <c r="U778" s="35">
        <f ca="1">T778/MAX(T$49:T778)-1</f>
        <v>-9.9717693051700751E-3</v>
      </c>
      <c r="V778" s="32">
        <f t="shared" ca="1" si="438"/>
        <v>29563.079753018097</v>
      </c>
      <c r="W778" s="33">
        <f t="shared" ca="1" si="457"/>
        <v>1</v>
      </c>
      <c r="X778" s="34">
        <f t="shared" ca="1" si="458"/>
        <v>-9.9717693051700751E-3</v>
      </c>
      <c r="Y778" s="34">
        <f t="shared" ca="1" si="459"/>
        <v>279.67466989990862</v>
      </c>
      <c r="Z778" s="35">
        <f ca="1">Y778/MAX(Y$49:Y778)-1</f>
        <v>-0.12097075770526389</v>
      </c>
      <c r="AA778" s="32">
        <f t="shared" ca="1" si="439"/>
        <v>29563.079753018097</v>
      </c>
      <c r="AB778" s="33">
        <f t="shared" ca="1" si="460"/>
        <v>1</v>
      </c>
      <c r="AC778" s="34">
        <f t="shared" ca="1" si="461"/>
        <v>-9.9717693051700751E-3</v>
      </c>
      <c r="AD778" s="34">
        <f t="shared" ca="1" si="462"/>
        <v>1806.4337511832898</v>
      </c>
      <c r="AE778" s="35">
        <f ca="1">AD778/MAX(AD$49:AD778)-1</f>
        <v>-9.9717693051700751E-3</v>
      </c>
      <c r="AF778" s="32">
        <f t="shared" ca="1" si="440"/>
        <v>25883.240920170487</v>
      </c>
      <c r="AG778" s="33">
        <f t="shared" ca="1" si="463"/>
        <v>1</v>
      </c>
      <c r="AH778" s="34">
        <f t="shared" ca="1" si="464"/>
        <v>-9.9717693051700751E-3</v>
      </c>
      <c r="AI778" s="34">
        <f t="shared" ca="1" si="465"/>
        <v>1010.3015868193017</v>
      </c>
      <c r="AJ778" s="35">
        <f ca="1">AI778/MAX(AI$49:AI778)-1</f>
        <v>-9.9717693051700751E-3</v>
      </c>
      <c r="AK778" s="32">
        <f t="shared" ca="1" si="441"/>
        <v>25883.240920170487</v>
      </c>
      <c r="AL778" s="33">
        <f t="shared" ca="1" si="442"/>
        <v>1</v>
      </c>
      <c r="AM778" s="34">
        <f t="shared" ca="1" si="466"/>
        <v>-9.9717693051700751E-3</v>
      </c>
      <c r="AN778" s="34">
        <f t="shared" ca="1" si="467"/>
        <v>807.59015623538323</v>
      </c>
      <c r="AO778" s="35">
        <f ca="1">AN778/MAX(AN$49:AN778)-1</f>
        <v>-9.9717693051699641E-3</v>
      </c>
      <c r="AP778" s="32">
        <f t="shared" ca="1" si="443"/>
        <v>29932.989664491102</v>
      </c>
      <c r="AQ778" s="33">
        <f t="shared" ca="1" si="444"/>
        <v>1</v>
      </c>
      <c r="AR778" s="34">
        <f t="shared" ca="1" si="468"/>
        <v>-9.9717693051700751E-3</v>
      </c>
      <c r="AS778" s="34">
        <f t="shared" ca="1" si="469"/>
        <v>1224.6214770520498</v>
      </c>
      <c r="AT778" s="35">
        <f ca="1">AS778/MAX(AS$49:AS778)-1</f>
        <v>-9.9717693051700751E-3</v>
      </c>
      <c r="AU778" s="32">
        <f t="shared" ca="1" si="445"/>
        <v>28281.727954583901</v>
      </c>
      <c r="AV778" s="33">
        <f t="shared" ca="1" si="446"/>
        <v>1</v>
      </c>
      <c r="AW778" s="34">
        <f t="shared" ca="1" si="470"/>
        <v>-9.9717693051700751E-3</v>
      </c>
      <c r="AX778" s="34">
        <f t="shared" ca="1" si="471"/>
        <v>1242.6608533259857</v>
      </c>
      <c r="AY778" s="35">
        <f ca="1">AX778/MAX(AX$49:AX778)-1</f>
        <v>-9.9717693051699641E-3</v>
      </c>
      <c r="AZ778" s="20"/>
      <c r="BA778" s="20"/>
      <c r="BB778" s="20"/>
      <c r="BC778" s="20"/>
      <c r="BD778" s="20"/>
      <c r="BE778" s="20"/>
      <c r="BF778" s="20"/>
      <c r="BG778" s="20"/>
      <c r="BH778" s="20"/>
      <c r="BJ778" s="7">
        <f ca="1">AVERAGE(B776:B778)</f>
        <v>29563.079753018097</v>
      </c>
      <c r="BK778" s="7">
        <f ca="1">AVERAGE(B773:B778)</f>
        <v>27713.473816721747</v>
      </c>
      <c r="BL778" s="7">
        <f ca="1">AVERAGE(B767:B778)</f>
        <v>25158.741078868163</v>
      </c>
      <c r="BM778" s="7">
        <f ca="1">AVERAGE(B761:B778)</f>
        <v>22706.980913567491</v>
      </c>
      <c r="BN778" s="7">
        <f ca="1">AVERAGE(B755:B778)</f>
        <v>20754.103644802217</v>
      </c>
      <c r="BO778" s="5">
        <f ca="1">IF($B777&gt;=BJ777,$D778,$C778)*0.2+IF($B777&gt;=BK777,$D778,$C778)*0.2+IF($B777&gt;=BL777,$D778,$C778)*0.2+IF($B777&gt;=BM777,$D778,$C778)*0.2+IF($B777&gt;=BN777,$D778,$C778)*0.2</f>
        <v>-9.9717693051700768E-3</v>
      </c>
      <c r="BP778" s="3">
        <f t="shared" ca="1" si="447"/>
        <v>144631.8953150278</v>
      </c>
      <c r="BQ778" s="5">
        <f ca="1">BP778/MAX($BP$36:BP778)-1</f>
        <v>-9.9717693051701861E-3</v>
      </c>
      <c r="BR778" s="3">
        <f t="shared" ca="1" si="472"/>
        <v>1677.9580937977632</v>
      </c>
      <c r="BS778" s="4">
        <f ca="1">BR778/MAX($BR$578:BR778)-1</f>
        <v>-9.9717693051700751E-3</v>
      </c>
    </row>
    <row r="779" spans="1:71" x14ac:dyDescent="0.2">
      <c r="A779" s="15">
        <v>32081</v>
      </c>
      <c r="B779" s="18">
        <v>22561.239721907041</v>
      </c>
      <c r="C779" s="17">
        <f t="shared" ca="1" si="433"/>
        <v>5.8333333333333336E-3</v>
      </c>
      <c r="D779" s="17">
        <f ca="1">B779/B778-1</f>
        <v>-0.23868342405253995</v>
      </c>
      <c r="E779" s="20">
        <f t="shared" ca="1" si="434"/>
        <v>154.68471510667419</v>
      </c>
      <c r="F779" s="20">
        <f ca="1">E779/MAX(E$49:E779)-1</f>
        <v>-0.24627509731608987</v>
      </c>
      <c r="G779" s="32">
        <f t="shared" ca="1" si="435"/>
        <v>27376.2447277803</v>
      </c>
      <c r="H779" s="33">
        <f t="shared" ca="1" si="448"/>
        <v>1</v>
      </c>
      <c r="I779" s="34">
        <f t="shared" ca="1" si="449"/>
        <v>-0.23868342405253995</v>
      </c>
      <c r="J779" s="34">
        <f t="shared" ca="1" si="450"/>
        <v>1366.7129381139368</v>
      </c>
      <c r="K779" s="35">
        <f ca="1">J779/MAX(J$49:J779)-1</f>
        <v>-0.2462750973160901</v>
      </c>
      <c r="L779" s="32">
        <f t="shared" ca="1" si="436"/>
        <v>25949.479383582635</v>
      </c>
      <c r="M779" s="33">
        <f t="shared" ca="1" si="451"/>
        <v>1</v>
      </c>
      <c r="N779" s="34">
        <f t="shared" ca="1" si="452"/>
        <v>-0.23868342405253995</v>
      </c>
      <c r="O779" s="34">
        <f t="shared" ca="1" si="453"/>
        <v>759.42420637421196</v>
      </c>
      <c r="P779" s="35">
        <f ca="1">O779/MAX(O$49:O779)-1</f>
        <v>-0.24627509731608999</v>
      </c>
      <c r="Q779" s="32">
        <f t="shared" ca="1" si="437"/>
        <v>21134.69978306556</v>
      </c>
      <c r="R779" s="33">
        <f t="shared" ca="1" si="454"/>
        <v>1</v>
      </c>
      <c r="S779" s="34">
        <f t="shared" ca="1" si="455"/>
        <v>-0.23868342405253995</v>
      </c>
      <c r="T779" s="34">
        <f t="shared" ca="1" si="456"/>
        <v>631.55111554498853</v>
      </c>
      <c r="U779" s="35">
        <f ca="1">T779/MAX(T$49:T779)-1</f>
        <v>-0.24627509731608999</v>
      </c>
      <c r="V779" s="32">
        <f t="shared" ca="1" si="438"/>
        <v>27376.2447277803</v>
      </c>
      <c r="W779" s="33">
        <f t="shared" ca="1" si="457"/>
        <v>1</v>
      </c>
      <c r="X779" s="34">
        <f t="shared" ca="1" si="458"/>
        <v>-0.23868342405253995</v>
      </c>
      <c r="Y779" s="34">
        <f t="shared" ca="1" si="459"/>
        <v>212.9209620674346</v>
      </c>
      <c r="Z779" s="35">
        <f ca="1">Y779/MAX(Y$49:Y779)-1</f>
        <v>-0.3307804670984813</v>
      </c>
      <c r="AA779" s="32">
        <f t="shared" ca="1" si="439"/>
        <v>27376.2447277803</v>
      </c>
      <c r="AB779" s="33">
        <f t="shared" ca="1" si="460"/>
        <v>1</v>
      </c>
      <c r="AC779" s="34">
        <f t="shared" ca="1" si="461"/>
        <v>-0.23868342405253995</v>
      </c>
      <c r="AD779" s="34">
        <f t="shared" ca="1" si="462"/>
        <v>1375.2679581267882</v>
      </c>
      <c r="AE779" s="35">
        <f ca="1">AD779/MAX(AD$49:AD779)-1</f>
        <v>-0.24627509731608999</v>
      </c>
      <c r="AF779" s="32">
        <f t="shared" ca="1" si="440"/>
        <v>25949.479383582635</v>
      </c>
      <c r="AG779" s="33">
        <f t="shared" ca="1" si="463"/>
        <v>1</v>
      </c>
      <c r="AH779" s="34">
        <f t="shared" ca="1" si="464"/>
        <v>-0.23868342405253995</v>
      </c>
      <c r="AI779" s="34">
        <f t="shared" ca="1" si="465"/>
        <v>769.15934475155632</v>
      </c>
      <c r="AJ779" s="35">
        <f ca="1">AI779/MAX(AI$49:AI779)-1</f>
        <v>-0.2462750973160901</v>
      </c>
      <c r="AK779" s="32">
        <f t="shared" ca="1" si="441"/>
        <v>25949.479383582635</v>
      </c>
      <c r="AL779" s="33">
        <f t="shared" ca="1" si="442"/>
        <v>1</v>
      </c>
      <c r="AM779" s="34">
        <f t="shared" ca="1" si="466"/>
        <v>-0.23868342405253995</v>
      </c>
      <c r="AN779" s="34">
        <f t="shared" ca="1" si="467"/>
        <v>614.83177251399627</v>
      </c>
      <c r="AO779" s="35">
        <f ca="1">AN779/MAX(AN$49:AN779)-1</f>
        <v>-0.24627509731608999</v>
      </c>
      <c r="AP779" s="32">
        <f t="shared" ca="1" si="443"/>
        <v>29932.989664491102</v>
      </c>
      <c r="AQ779" s="33">
        <f t="shared" ca="1" si="444"/>
        <v>1</v>
      </c>
      <c r="AR779" s="34">
        <f t="shared" ca="1" si="468"/>
        <v>-0.23868342405253995</v>
      </c>
      <c r="AS779" s="34">
        <f t="shared" ca="1" si="469"/>
        <v>932.32462974098758</v>
      </c>
      <c r="AT779" s="35">
        <f ca="1">AS779/MAX(AS$49:AS779)-1</f>
        <v>-0.24627509731608999</v>
      </c>
      <c r="AU779" s="32">
        <f t="shared" ca="1" si="445"/>
        <v>29563.079753018097</v>
      </c>
      <c r="AV779" s="33">
        <f t="shared" ca="1" si="446"/>
        <v>1</v>
      </c>
      <c r="AW779" s="34">
        <f t="shared" ca="1" si="470"/>
        <v>-0.23868342405253995</v>
      </c>
      <c r="AX779" s="34">
        <f t="shared" ca="1" si="471"/>
        <v>946.05830591808831</v>
      </c>
      <c r="AY779" s="35">
        <f ca="1">AX779/MAX(AX$49:AX779)-1</f>
        <v>-0.24627509731608999</v>
      </c>
      <c r="AZ779" s="20"/>
      <c r="BA779" s="20"/>
      <c r="BB779" s="20"/>
      <c r="BC779" s="20"/>
      <c r="BD779" s="20"/>
      <c r="BE779" s="20"/>
      <c r="BF779" s="20"/>
      <c r="BG779" s="20"/>
      <c r="BH779" s="20"/>
      <c r="BJ779" s="7">
        <f ca="1">AVERAGE(B777:B779)</f>
        <v>27376.2447277803</v>
      </c>
      <c r="BK779" s="7">
        <f ca="1">AVERAGE(B774:B779)</f>
        <v>27140.376986160842</v>
      </c>
      <c r="BL779" s="7">
        <f ca="1">AVERAGE(B768:B779)</f>
        <v>25290.900940042939</v>
      </c>
      <c r="BM779" s="7">
        <f ca="1">AVERAGE(B762:B779)</f>
        <v>23127.957942971105</v>
      </c>
      <c r="BN779" s="7">
        <f ca="1">AVERAGE(B756:B779)</f>
        <v>21134.69978306556</v>
      </c>
      <c r="BO779" s="5">
        <f ca="1">IF($B778&gt;=BJ778,$D779,$C779)*0.2+IF($B778&gt;=BK778,$D779,$C779)*0.2+IF($B778&gt;=BL778,$D779,$C779)*0.2+IF($B778&gt;=BM778,$D779,$C779)*0.2+IF($B778&gt;=BN778,$D779,$C779)*0.2</f>
        <v>-0.23868342405253998</v>
      </c>
      <c r="BP779" s="3">
        <f t="shared" ca="1" si="447"/>
        <v>110110.65931402845</v>
      </c>
      <c r="BQ779" s="5">
        <f ca="1">BP779/MAX($BP$36:BP779)-1</f>
        <v>-0.2462750973160901</v>
      </c>
      <c r="BR779" s="3">
        <f t="shared" ca="1" si="472"/>
        <v>1277.45731055344</v>
      </c>
      <c r="BS779" s="4">
        <f ca="1">BR779/MAX($BR$578:BR779)-1</f>
        <v>-0.24627509731608999</v>
      </c>
    </row>
    <row r="780" spans="1:71" x14ac:dyDescent="0.2">
      <c r="A780" s="15">
        <v>32111</v>
      </c>
      <c r="B780" s="18">
        <v>21284.397019899134</v>
      </c>
      <c r="C780" s="17">
        <f t="shared" ca="1" si="433"/>
        <v>5.8333333333333336E-3</v>
      </c>
      <c r="D780" s="17">
        <f ca="1">B780/B779-1</f>
        <v>-5.6594527505866132E-2</v>
      </c>
      <c r="E780" s="20">
        <f t="shared" ca="1" si="434"/>
        <v>145.93040674283245</v>
      </c>
      <c r="F780" s="20">
        <f ca="1">E780/MAX(E$49:E780)-1</f>
        <v>-0.28893180205289082</v>
      </c>
      <c r="G780" s="32">
        <f t="shared" ca="1" si="435"/>
        <v>24493.380512916308</v>
      </c>
      <c r="H780" s="33">
        <f t="shared" ca="1" si="448"/>
        <v>0</v>
      </c>
      <c r="I780" s="34">
        <f t="shared" ca="1" si="449"/>
        <v>5.8333333333333336E-3</v>
      </c>
      <c r="J780" s="34">
        <f t="shared" ca="1" si="450"/>
        <v>1374.6854302529348</v>
      </c>
      <c r="K780" s="35">
        <f ca="1">J780/MAX(J$49:J780)-1</f>
        <v>-0.24187836871710056</v>
      </c>
      <c r="L780" s="32">
        <f t="shared" ca="1" si="436"/>
        <v>25722.523621156142</v>
      </c>
      <c r="M780" s="33">
        <f t="shared" ca="1" si="451"/>
        <v>0</v>
      </c>
      <c r="N780" s="34">
        <f t="shared" ca="1" si="452"/>
        <v>5.8333333333333336E-3</v>
      </c>
      <c r="O780" s="34">
        <f t="shared" ca="1" si="453"/>
        <v>763.85418091139491</v>
      </c>
      <c r="P780" s="35">
        <f ca="1">O780/MAX(O$49:O780)-1</f>
        <v>-0.24187836871710056</v>
      </c>
      <c r="Q780" s="32">
        <f t="shared" ca="1" si="437"/>
        <v>21422.896469960229</v>
      </c>
      <c r="R780" s="33">
        <f t="shared" ca="1" si="454"/>
        <v>1</v>
      </c>
      <c r="S780" s="34">
        <f t="shared" ca="1" si="455"/>
        <v>-5.6594527505866132E-2</v>
      </c>
      <c r="T780" s="34">
        <f t="shared" ca="1" si="456"/>
        <v>595.80877856491725</v>
      </c>
      <c r="U780" s="35">
        <f ca="1">T780/MAX(T$49:T780)-1</f>
        <v>-0.28893180205289082</v>
      </c>
      <c r="V780" s="32">
        <f t="shared" ca="1" si="438"/>
        <v>24493.380512916308</v>
      </c>
      <c r="W780" s="33">
        <f t="shared" ca="1" si="457"/>
        <v>0</v>
      </c>
      <c r="X780" s="34">
        <f t="shared" ca="1" si="458"/>
        <v>5.6594527505866132E-2</v>
      </c>
      <c r="Y780" s="34">
        <f t="shared" ca="1" si="459"/>
        <v>224.97112331173551</v>
      </c>
      <c r="Z780" s="35">
        <f ca="1">Y780/MAX(Y$49:Y780)-1</f>
        <v>-0.2929063038362234</v>
      </c>
      <c r="AA780" s="32">
        <f t="shared" ca="1" si="439"/>
        <v>24493.380512916308</v>
      </c>
      <c r="AB780" s="33">
        <f t="shared" ca="1" si="460"/>
        <v>0</v>
      </c>
      <c r="AC780" s="34">
        <f t="shared" ca="1" si="461"/>
        <v>5.8333333333333336E-3</v>
      </c>
      <c r="AD780" s="34">
        <f t="shared" ca="1" si="462"/>
        <v>1383.2903545491945</v>
      </c>
      <c r="AE780" s="35">
        <f ca="1">AD780/MAX(AD$49:AD780)-1</f>
        <v>-0.24187836871710056</v>
      </c>
      <c r="AF780" s="32">
        <f t="shared" ca="1" si="440"/>
        <v>25722.523621156142</v>
      </c>
      <c r="AG780" s="33">
        <f t="shared" ca="1" si="463"/>
        <v>0</v>
      </c>
      <c r="AH780" s="34">
        <f t="shared" ca="1" si="464"/>
        <v>5.8333333333333336E-3</v>
      </c>
      <c r="AI780" s="34">
        <f t="shared" ca="1" si="465"/>
        <v>773.64610759594041</v>
      </c>
      <c r="AJ780" s="35">
        <f ca="1">AI780/MAX(AI$49:AI780)-1</f>
        <v>-0.24187836871710056</v>
      </c>
      <c r="AK780" s="32">
        <f t="shared" ca="1" si="441"/>
        <v>25722.523621156142</v>
      </c>
      <c r="AL780" s="33">
        <f t="shared" ca="1" si="442"/>
        <v>0</v>
      </c>
      <c r="AM780" s="34">
        <f t="shared" ca="1" si="466"/>
        <v>5.8333333333333336E-3</v>
      </c>
      <c r="AN780" s="34">
        <f t="shared" ca="1" si="467"/>
        <v>618.41829118699457</v>
      </c>
      <c r="AO780" s="35">
        <f ca="1">AN780/MAX(AN$49:AN780)-1</f>
        <v>-0.24187836871710056</v>
      </c>
      <c r="AP780" s="32">
        <f t="shared" ca="1" si="443"/>
        <v>29932.989664491102</v>
      </c>
      <c r="AQ780" s="33">
        <f t="shared" ca="1" si="444"/>
        <v>0</v>
      </c>
      <c r="AR780" s="34">
        <f t="shared" ca="1" si="468"/>
        <v>5.8333333333333336E-3</v>
      </c>
      <c r="AS780" s="34">
        <f t="shared" ca="1" si="469"/>
        <v>937.76319008114331</v>
      </c>
      <c r="AT780" s="35">
        <f ca="1">AS780/MAX(AS$49:AS780)-1</f>
        <v>-0.24187836871710056</v>
      </c>
      <c r="AU780" s="32">
        <f t="shared" ca="1" si="445"/>
        <v>29563.079753018097</v>
      </c>
      <c r="AV780" s="33">
        <f t="shared" ca="1" si="446"/>
        <v>1</v>
      </c>
      <c r="AW780" s="34">
        <f t="shared" ca="1" si="470"/>
        <v>5.8333333333333336E-3</v>
      </c>
      <c r="AX780" s="34">
        <f t="shared" ca="1" si="471"/>
        <v>951.57697936927718</v>
      </c>
      <c r="AY780" s="35">
        <f ca="1">AX780/MAX(AX$49:AX780)-1</f>
        <v>-0.24187836871710044</v>
      </c>
      <c r="AZ780" s="20"/>
      <c r="BA780" s="20"/>
      <c r="BB780" s="20"/>
      <c r="BC780" s="20"/>
      <c r="BD780" s="20"/>
      <c r="BE780" s="20"/>
      <c r="BF780" s="20"/>
      <c r="BG780" s="20"/>
      <c r="BH780" s="20"/>
      <c r="BJ780" s="7">
        <f ca="1">AVERAGE(B778:B780)</f>
        <v>24493.380512916308</v>
      </c>
      <c r="BK780" s="7">
        <f ca="1">AVERAGE(B775:B780)</f>
        <v>26387.554233750107</v>
      </c>
      <c r="BL780" s="7">
        <f ca="1">AVERAGE(B769:B780)</f>
        <v>25223.17049529259</v>
      </c>
      <c r="BM780" s="7">
        <f ca="1">AVERAGE(B763:B780)</f>
        <v>23439.581633230016</v>
      </c>
      <c r="BN780" s="7">
        <f ca="1">AVERAGE(B757:B780)</f>
        <v>21422.896469960229</v>
      </c>
      <c r="BO780" s="5">
        <f ca="1">IF($B779&gt;=BJ779,$D780,$C780)*0.2+IF($B779&gt;=BK779,$D780,$C780)*0.2+IF($B779&gt;=BL779,$D780,$C780)*0.2+IF($B779&gt;=BM779,$D780,$C780)*0.2+IF($B779&gt;=BN779,$D780,$C780)*0.2</f>
        <v>-6.6522388345065598E-3</v>
      </c>
      <c r="BP780" s="3">
        <f t="shared" ca="1" si="447"/>
        <v>109378.17691004655</v>
      </c>
      <c r="BQ780" s="5">
        <f ca="1">BP780/MAX($BP$36:BP780)-1</f>
        <v>-0.25128905538425872</v>
      </c>
      <c r="BR780" s="3">
        <f t="shared" ca="1" si="472"/>
        <v>1268.9593594227522</v>
      </c>
      <c r="BS780" s="4">
        <f ca="1">BR780/MAX($BR$578:BR780)-1</f>
        <v>-0.25128905538425861</v>
      </c>
    </row>
    <row r="781" spans="1:71" x14ac:dyDescent="0.2">
      <c r="A781" s="15">
        <v>32142</v>
      </c>
      <c r="B781" s="18">
        <v>20107.708052680515</v>
      </c>
      <c r="C781" s="17">
        <f t="shared" ca="1" si="433"/>
        <v>5.8333333333333336E-3</v>
      </c>
      <c r="D781" s="17">
        <f ca="1">B781/B780-1</f>
        <v>-5.5284110990718394E-2</v>
      </c>
      <c r="E781" s="20">
        <f t="shared" ca="1" si="434"/>
        <v>137.86277393954103</v>
      </c>
      <c r="F781" s="20">
        <f ca="1">E781/MAX(E$49:E781)-1</f>
        <v>-0.32824257523016886</v>
      </c>
      <c r="G781" s="32">
        <f t="shared" ca="1" si="435"/>
        <v>21317.78159816223</v>
      </c>
      <c r="H781" s="33">
        <f t="shared" ca="1" si="448"/>
        <v>0</v>
      </c>
      <c r="I781" s="34">
        <f t="shared" ca="1" si="449"/>
        <v>5.8333333333333336E-3</v>
      </c>
      <c r="J781" s="34">
        <f t="shared" ca="1" si="450"/>
        <v>1382.7044285960769</v>
      </c>
      <c r="K781" s="35">
        <f ca="1">J781/MAX(J$49:J781)-1</f>
        <v>-0.23745599253461702</v>
      </c>
      <c r="L781" s="32">
        <f t="shared" ca="1" si="436"/>
        <v>25415.578971607156</v>
      </c>
      <c r="M781" s="33">
        <f t="shared" ca="1" si="451"/>
        <v>0</v>
      </c>
      <c r="N781" s="34">
        <f t="shared" ca="1" si="452"/>
        <v>5.8333333333333336E-3</v>
      </c>
      <c r="O781" s="34">
        <f t="shared" ca="1" si="453"/>
        <v>768.30999696671142</v>
      </c>
      <c r="P781" s="35">
        <f ca="1">O781/MAX(O$49:O781)-1</f>
        <v>-0.23745599253461691</v>
      </c>
      <c r="Q781" s="32">
        <f t="shared" ca="1" si="437"/>
        <v>21653.107153984089</v>
      </c>
      <c r="R781" s="33">
        <f t="shared" ca="1" si="454"/>
        <v>0</v>
      </c>
      <c r="S781" s="34">
        <f t="shared" ca="1" si="455"/>
        <v>5.8333333333333336E-3</v>
      </c>
      <c r="T781" s="34">
        <f t="shared" ca="1" si="456"/>
        <v>599.28432977321256</v>
      </c>
      <c r="U781" s="35">
        <f ca="1">T781/MAX(T$49:T781)-1</f>
        <v>-0.28478390423153266</v>
      </c>
      <c r="V781" s="32">
        <f t="shared" ca="1" si="438"/>
        <v>21317.78159816223</v>
      </c>
      <c r="W781" s="33">
        <f t="shared" ca="1" si="457"/>
        <v>0</v>
      </c>
      <c r="X781" s="34">
        <f t="shared" ca="1" si="458"/>
        <v>5.5284110990718394E-2</v>
      </c>
      <c r="Y781" s="34">
        <f t="shared" ca="1" si="459"/>
        <v>237.40845186260808</v>
      </c>
      <c r="Z781" s="35">
        <f ca="1">Y781/MAX(Y$49:Y781)-1</f>
        <v>-0.25381525745666789</v>
      </c>
      <c r="AA781" s="32">
        <f t="shared" ca="1" si="439"/>
        <v>21317.78159816223</v>
      </c>
      <c r="AB781" s="33">
        <f t="shared" ca="1" si="460"/>
        <v>0</v>
      </c>
      <c r="AC781" s="34">
        <f t="shared" ca="1" si="461"/>
        <v>5.8333333333333336E-3</v>
      </c>
      <c r="AD781" s="34">
        <f t="shared" ca="1" si="462"/>
        <v>1391.3595482840649</v>
      </c>
      <c r="AE781" s="35">
        <f ca="1">AD781/MAX(AD$49:AD781)-1</f>
        <v>-0.23745599253461691</v>
      </c>
      <c r="AF781" s="32">
        <f t="shared" ca="1" si="440"/>
        <v>25415.578971607156</v>
      </c>
      <c r="AG781" s="33">
        <f t="shared" ca="1" si="463"/>
        <v>0</v>
      </c>
      <c r="AH781" s="34">
        <f t="shared" ca="1" si="464"/>
        <v>5.8333333333333336E-3</v>
      </c>
      <c r="AI781" s="34">
        <f t="shared" ca="1" si="465"/>
        <v>778.15904322358347</v>
      </c>
      <c r="AJ781" s="35">
        <f ca="1">AI781/MAX(AI$49:AI781)-1</f>
        <v>-0.23745599253461691</v>
      </c>
      <c r="AK781" s="32">
        <f t="shared" ca="1" si="441"/>
        <v>25415.578971607156</v>
      </c>
      <c r="AL781" s="33">
        <f t="shared" ca="1" si="442"/>
        <v>0</v>
      </c>
      <c r="AM781" s="34">
        <f t="shared" ca="1" si="466"/>
        <v>5.8333333333333336E-3</v>
      </c>
      <c r="AN781" s="34">
        <f t="shared" ca="1" si="467"/>
        <v>622.02573121891874</v>
      </c>
      <c r="AO781" s="35">
        <f ca="1">AN781/MAX(AN$49:AN781)-1</f>
        <v>-0.23745599253461691</v>
      </c>
      <c r="AP781" s="32">
        <f t="shared" ca="1" si="443"/>
        <v>29634.504796942758</v>
      </c>
      <c r="AQ781" s="33">
        <f t="shared" ca="1" si="444"/>
        <v>0</v>
      </c>
      <c r="AR781" s="34">
        <f t="shared" ca="1" si="468"/>
        <v>5.8333333333333336E-3</v>
      </c>
      <c r="AS781" s="34">
        <f t="shared" ca="1" si="469"/>
        <v>943.23347535661662</v>
      </c>
      <c r="AT781" s="35">
        <f ca="1">AS781/MAX(AS$49:AS781)-1</f>
        <v>-0.23745599253461702</v>
      </c>
      <c r="AU781" s="32">
        <f t="shared" ca="1" si="445"/>
        <v>29563.079753018097</v>
      </c>
      <c r="AV781" s="33">
        <f t="shared" ca="1" si="446"/>
        <v>0</v>
      </c>
      <c r="AW781" s="34">
        <f t="shared" ca="1" si="470"/>
        <v>5.8333333333333336E-3</v>
      </c>
      <c r="AX781" s="34">
        <f t="shared" ca="1" si="471"/>
        <v>957.12784508226468</v>
      </c>
      <c r="AY781" s="35">
        <f ca="1">AX781/MAX(AX$49:AX781)-1</f>
        <v>-0.23745599253461691</v>
      </c>
      <c r="AZ781" s="20"/>
      <c r="BA781" s="20"/>
      <c r="BB781" s="20"/>
      <c r="BC781" s="20"/>
      <c r="BD781" s="20"/>
      <c r="BE781" s="20"/>
      <c r="BF781" s="20"/>
      <c r="BG781" s="20"/>
      <c r="BH781" s="20"/>
      <c r="BJ781" s="7">
        <f ca="1">AVERAGE(B779:B781)</f>
        <v>21317.78159816223</v>
      </c>
      <c r="BK781" s="7">
        <f ca="1">AVERAGE(B776:B781)</f>
        <v>25440.430675590163</v>
      </c>
      <c r="BL781" s="7">
        <f ca="1">AVERAGE(B770:B781)</f>
        <v>25073.908242367168</v>
      </c>
      <c r="BM781" s="7">
        <f ca="1">AVERAGE(B764:B781)</f>
        <v>23636.76311203518</v>
      </c>
      <c r="BN781" s="7">
        <f ca="1">AVERAGE(B758:B781)</f>
        <v>21653.107153984089</v>
      </c>
      <c r="BO781" s="5">
        <f ca="1">IF($B780&gt;=BJ780,$D781,$C781)*0.2+IF($B780&gt;=BK780,$D781,$C781)*0.2+IF($B780&gt;=BL780,$D781,$C781)*0.2+IF($B780&gt;=BM780,$D781,$C781)*0.2+IF($B780&gt;=BN780,$D781,$C781)*0.2</f>
        <v>5.8333333333333336E-3</v>
      </c>
      <c r="BP781" s="3">
        <f t="shared" ca="1" si="447"/>
        <v>110016.21627535515</v>
      </c>
      <c r="BQ781" s="5">
        <f ca="1">BP781/MAX($BP$36:BP781)-1</f>
        <v>-0.24692157487400013</v>
      </c>
      <c r="BR781" s="3">
        <f t="shared" ca="1" si="472"/>
        <v>1276.3616223527183</v>
      </c>
      <c r="BS781" s="4">
        <f ca="1">BR781/MAX($BR$578:BR781)-1</f>
        <v>-0.24692157487400002</v>
      </c>
    </row>
    <row r="782" spans="1:71" x14ac:dyDescent="0.2">
      <c r="A782" s="15">
        <v>32173</v>
      </c>
      <c r="B782" s="18">
        <v>17308.88765654547</v>
      </c>
      <c r="C782" s="17">
        <f t="shared" ca="1" si="433"/>
        <v>5.8333333333333336E-3</v>
      </c>
      <c r="D782" s="17">
        <f ca="1">B782/B781-1</f>
        <v>-0.13919141797774115</v>
      </c>
      <c r="E782" s="20">
        <f t="shared" ca="1" si="434"/>
        <v>118.67345894855153</v>
      </c>
      <c r="F782" s="20">
        <f ca="1">E782/MAX(E$49:E782)-1</f>
        <v>-0.42174544372095746</v>
      </c>
      <c r="G782" s="32">
        <f t="shared" ca="1" si="435"/>
        <v>19566.997576375041</v>
      </c>
      <c r="H782" s="33">
        <f t="shared" ca="1" si="448"/>
        <v>0</v>
      </c>
      <c r="I782" s="34">
        <f t="shared" ca="1" si="449"/>
        <v>5.8333333333333336E-3</v>
      </c>
      <c r="J782" s="34">
        <f t="shared" ca="1" si="450"/>
        <v>1390.770204429554</v>
      </c>
      <c r="K782" s="35">
        <f ca="1">J782/MAX(J$49:J782)-1</f>
        <v>-0.23300781915773561</v>
      </c>
      <c r="L782" s="32">
        <f t="shared" ca="1" si="436"/>
        <v>24754.307535136264</v>
      </c>
      <c r="M782" s="33">
        <f t="shared" ca="1" si="451"/>
        <v>0</v>
      </c>
      <c r="N782" s="34">
        <f t="shared" ca="1" si="452"/>
        <v>5.8333333333333336E-3</v>
      </c>
      <c r="O782" s="34">
        <f t="shared" ca="1" si="453"/>
        <v>772.79180528235054</v>
      </c>
      <c r="P782" s="35">
        <f ca="1">O782/MAX(O$49:O782)-1</f>
        <v>-0.2330078191577355</v>
      </c>
      <c r="Q782" s="32">
        <f t="shared" ca="1" si="437"/>
        <v>21730.643961145073</v>
      </c>
      <c r="R782" s="33">
        <f t="shared" ca="1" si="454"/>
        <v>0</v>
      </c>
      <c r="S782" s="34">
        <f t="shared" ca="1" si="455"/>
        <v>5.8333333333333336E-3</v>
      </c>
      <c r="T782" s="34">
        <f t="shared" ca="1" si="456"/>
        <v>602.780155030223</v>
      </c>
      <c r="U782" s="35">
        <f ca="1">T782/MAX(T$49:T782)-1</f>
        <v>-0.28061181033954996</v>
      </c>
      <c r="V782" s="32">
        <f t="shared" ca="1" si="438"/>
        <v>19566.997576375041</v>
      </c>
      <c r="W782" s="33">
        <f t="shared" ca="1" si="457"/>
        <v>0</v>
      </c>
      <c r="X782" s="34">
        <f t="shared" ca="1" si="458"/>
        <v>0.13919141797774115</v>
      </c>
      <c r="Y782" s="34">
        <f t="shared" ca="1" si="459"/>
        <v>270.45367091726479</v>
      </c>
      <c r="Z782" s="35">
        <f ca="1">Y782/MAX(Y$49:Y782)-1</f>
        <v>-0.14995274506870582</v>
      </c>
      <c r="AA782" s="32">
        <f t="shared" ca="1" si="439"/>
        <v>19566.997576375041</v>
      </c>
      <c r="AB782" s="33">
        <f t="shared" ca="1" si="460"/>
        <v>0</v>
      </c>
      <c r="AC782" s="34">
        <f t="shared" ca="1" si="461"/>
        <v>5.8333333333333336E-3</v>
      </c>
      <c r="AD782" s="34">
        <f t="shared" ca="1" si="462"/>
        <v>1399.4758123157219</v>
      </c>
      <c r="AE782" s="35">
        <f ca="1">AD782/MAX(AD$49:AD782)-1</f>
        <v>-0.2330078191577355</v>
      </c>
      <c r="AF782" s="32">
        <f t="shared" ca="1" si="440"/>
        <v>24754.307535136264</v>
      </c>
      <c r="AG782" s="33">
        <f t="shared" ca="1" si="463"/>
        <v>0</v>
      </c>
      <c r="AH782" s="34">
        <f t="shared" ca="1" si="464"/>
        <v>5.8333333333333336E-3</v>
      </c>
      <c r="AI782" s="34">
        <f t="shared" ca="1" si="465"/>
        <v>782.69830430905438</v>
      </c>
      <c r="AJ782" s="35">
        <f ca="1">AI782/MAX(AI$49:AI782)-1</f>
        <v>-0.2330078191577355</v>
      </c>
      <c r="AK782" s="32">
        <f t="shared" ca="1" si="441"/>
        <v>24754.307535136264</v>
      </c>
      <c r="AL782" s="33">
        <f t="shared" ca="1" si="442"/>
        <v>0</v>
      </c>
      <c r="AM782" s="34">
        <f t="shared" ca="1" si="466"/>
        <v>5.8333333333333336E-3</v>
      </c>
      <c r="AN782" s="34">
        <f t="shared" ca="1" si="467"/>
        <v>625.65421465102906</v>
      </c>
      <c r="AO782" s="35">
        <f ca="1">AN782/MAX(AN$49:AN782)-1</f>
        <v>-0.2330078191577355</v>
      </c>
      <c r="AP782" s="32">
        <f t="shared" ca="1" si="443"/>
        <v>22561.239721907041</v>
      </c>
      <c r="AQ782" s="33">
        <f t="shared" ca="1" si="444"/>
        <v>0</v>
      </c>
      <c r="AR782" s="34">
        <f t="shared" ca="1" si="468"/>
        <v>5.8333333333333336E-3</v>
      </c>
      <c r="AS782" s="34">
        <f t="shared" ca="1" si="469"/>
        <v>948.7356706295302</v>
      </c>
      <c r="AT782" s="35">
        <f ca="1">AS782/MAX(AS$49:AS782)-1</f>
        <v>-0.23300781915773561</v>
      </c>
      <c r="AU782" s="32">
        <f t="shared" ca="1" si="445"/>
        <v>27376.2447277803</v>
      </c>
      <c r="AV782" s="33">
        <f t="shared" ca="1" si="446"/>
        <v>0</v>
      </c>
      <c r="AW782" s="34">
        <f t="shared" ca="1" si="470"/>
        <v>5.8333333333333336E-3</v>
      </c>
      <c r="AX782" s="34">
        <f t="shared" ca="1" si="471"/>
        <v>962.7110908452446</v>
      </c>
      <c r="AY782" s="35">
        <f ca="1">AX782/MAX(AX$49:AX782)-1</f>
        <v>-0.23300781915773539</v>
      </c>
      <c r="AZ782" s="20"/>
      <c r="BA782" s="20"/>
      <c r="BB782" s="20"/>
      <c r="BC782" s="20"/>
      <c r="BD782" s="20"/>
      <c r="BE782" s="20"/>
      <c r="BF782" s="20"/>
      <c r="BG782" s="20"/>
      <c r="BH782" s="20"/>
      <c r="BJ782" s="7">
        <f ca="1">AVERAGE(B780:B782)</f>
        <v>19566.997576375041</v>
      </c>
      <c r="BK782" s="7">
        <f ca="1">AVERAGE(B777:B782)</f>
        <v>23471.621152077671</v>
      </c>
      <c r="BL782" s="7">
        <f ca="1">AVERAGE(B771:B782)</f>
        <v>24553.485993398954</v>
      </c>
      <c r="BM782" s="7">
        <f ca="1">AVERAGE(B765:B782)</f>
        <v>23608.876747311242</v>
      </c>
      <c r="BN782" s="7">
        <f ca="1">AVERAGE(B759:B782)</f>
        <v>21730.643961145073</v>
      </c>
      <c r="BO782" s="5">
        <f ca="1">IF($B781&gt;=BJ781,$D782,$C782)*0.2+IF($B781&gt;=BK781,$D782,$C782)*0.2+IF($B781&gt;=BL781,$D782,$C782)*0.2+IF($B781&gt;=BM781,$D782,$C782)*0.2+IF($B781&gt;=BN781,$D782,$C782)*0.2</f>
        <v>5.8333333333333336E-3</v>
      </c>
      <c r="BP782" s="3">
        <f t="shared" ca="1" si="447"/>
        <v>110657.97753696139</v>
      </c>
      <c r="BQ782" s="5">
        <f ca="1">BP782/MAX($BP$36:BP782)-1</f>
        <v>-0.24252861739409848</v>
      </c>
      <c r="BR782" s="3">
        <f t="shared" ca="1" si="472"/>
        <v>1283.8070651497758</v>
      </c>
      <c r="BS782" s="4">
        <f ca="1">BR782/MAX($BR$578:BR782)-1</f>
        <v>-0.24252861739409837</v>
      </c>
    </row>
    <row r="783" spans="1:71" x14ac:dyDescent="0.2">
      <c r="A783" s="15">
        <v>32202</v>
      </c>
      <c r="B783" s="18">
        <v>16755.783090462584</v>
      </c>
      <c r="C783" s="17">
        <f t="shared" ca="1" si="433"/>
        <v>5.8333333333333336E-3</v>
      </c>
      <c r="D783" s="17">
        <f ca="1">B783/B782-1</f>
        <v>-3.1954945751451858E-2</v>
      </c>
      <c r="E783" s="20">
        <f t="shared" ca="1" si="434"/>
        <v>114.88125500571341</v>
      </c>
      <c r="F783" s="20">
        <f ca="1">E783/MAX(E$49:E783)-1</f>
        <v>-0.44022353669738412</v>
      </c>
      <c r="G783" s="32">
        <f t="shared" ca="1" si="435"/>
        <v>18057.459599896189</v>
      </c>
      <c r="H783" s="33">
        <f t="shared" ca="1" si="448"/>
        <v>0</v>
      </c>
      <c r="I783" s="34">
        <f t="shared" ca="1" si="449"/>
        <v>5.8333333333333336E-3</v>
      </c>
      <c r="J783" s="34">
        <f t="shared" ca="1" si="450"/>
        <v>1398.8830306220598</v>
      </c>
      <c r="K783" s="35">
        <f ca="1">J783/MAX(J$49:J783)-1</f>
        <v>-0.22853369810282242</v>
      </c>
      <c r="L783" s="32">
        <f t="shared" ca="1" si="436"/>
        <v>23829.903773655275</v>
      </c>
      <c r="M783" s="33">
        <f t="shared" ca="1" si="451"/>
        <v>0</v>
      </c>
      <c r="N783" s="34">
        <f t="shared" ca="1" si="452"/>
        <v>5.8333333333333336E-3</v>
      </c>
      <c r="O783" s="34">
        <f t="shared" ca="1" si="453"/>
        <v>777.29975747983099</v>
      </c>
      <c r="P783" s="35">
        <f ca="1">O783/MAX(O$49:O783)-1</f>
        <v>-0.2285336981028222</v>
      </c>
      <c r="Q783" s="32">
        <f t="shared" ca="1" si="437"/>
        <v>21787.566261624892</v>
      </c>
      <c r="R783" s="33">
        <f t="shared" ca="1" si="454"/>
        <v>0</v>
      </c>
      <c r="S783" s="34">
        <f t="shared" ca="1" si="455"/>
        <v>5.8333333333333336E-3</v>
      </c>
      <c r="T783" s="34">
        <f t="shared" ca="1" si="456"/>
        <v>606.29637260123263</v>
      </c>
      <c r="U783" s="35">
        <f ca="1">T783/MAX(T$49:T783)-1</f>
        <v>-0.27641537923319726</v>
      </c>
      <c r="V783" s="32">
        <f t="shared" ca="1" si="438"/>
        <v>18057.459599896189</v>
      </c>
      <c r="W783" s="33">
        <f t="shared" ca="1" si="457"/>
        <v>0</v>
      </c>
      <c r="X783" s="34">
        <f t="shared" ca="1" si="458"/>
        <v>3.1954945751451858E-2</v>
      </c>
      <c r="Y783" s="34">
        <f t="shared" ca="1" si="459"/>
        <v>279.09600329970698</v>
      </c>
      <c r="Z783" s="35">
        <f ca="1">Y783/MAX(Y$49:Y783)-1</f>
        <v>-0.12278953115120583</v>
      </c>
      <c r="AA783" s="32">
        <f t="shared" ca="1" si="439"/>
        <v>18057.459599896189</v>
      </c>
      <c r="AB783" s="33">
        <f t="shared" ca="1" si="460"/>
        <v>0</v>
      </c>
      <c r="AC783" s="34">
        <f t="shared" ca="1" si="461"/>
        <v>5.8333333333333336E-3</v>
      </c>
      <c r="AD783" s="34">
        <f t="shared" ca="1" si="462"/>
        <v>1407.639421220897</v>
      </c>
      <c r="AE783" s="35">
        <f ca="1">AD783/MAX(AD$49:AD783)-1</f>
        <v>-0.2285336981028222</v>
      </c>
      <c r="AF783" s="32">
        <f t="shared" ca="1" si="440"/>
        <v>23829.903773655275</v>
      </c>
      <c r="AG783" s="33">
        <f t="shared" ca="1" si="463"/>
        <v>0</v>
      </c>
      <c r="AH783" s="34">
        <f t="shared" ca="1" si="464"/>
        <v>5.8333333333333336E-3</v>
      </c>
      <c r="AI783" s="34">
        <f t="shared" ca="1" si="465"/>
        <v>787.26404441752391</v>
      </c>
      <c r="AJ783" s="35">
        <f ca="1">AI783/MAX(AI$49:AI783)-1</f>
        <v>-0.22853369810282231</v>
      </c>
      <c r="AK783" s="32">
        <f t="shared" ca="1" si="441"/>
        <v>23829.903773655275</v>
      </c>
      <c r="AL783" s="33">
        <f t="shared" ca="1" si="442"/>
        <v>0</v>
      </c>
      <c r="AM783" s="34">
        <f t="shared" ca="1" si="466"/>
        <v>5.8333333333333336E-3</v>
      </c>
      <c r="AN783" s="34">
        <f t="shared" ca="1" si="467"/>
        <v>629.30386423649338</v>
      </c>
      <c r="AO783" s="35">
        <f ca="1">AN783/MAX(AN$49:AN783)-1</f>
        <v>-0.22853369810282231</v>
      </c>
      <c r="AP783" s="32">
        <f t="shared" ca="1" si="443"/>
        <v>21284.397019899134</v>
      </c>
      <c r="AQ783" s="33">
        <f t="shared" ca="1" si="444"/>
        <v>0</v>
      </c>
      <c r="AR783" s="34">
        <f t="shared" ca="1" si="468"/>
        <v>5.8333333333333336E-3</v>
      </c>
      <c r="AS783" s="34">
        <f t="shared" ca="1" si="469"/>
        <v>954.26996204153579</v>
      </c>
      <c r="AT783" s="35">
        <f ca="1">AS783/MAX(AS$49:AS783)-1</f>
        <v>-0.22853369810282242</v>
      </c>
      <c r="AU783" s="32">
        <f t="shared" ca="1" si="445"/>
        <v>24493.380512916308</v>
      </c>
      <c r="AV783" s="33">
        <f t="shared" ca="1" si="446"/>
        <v>0</v>
      </c>
      <c r="AW783" s="34">
        <f t="shared" ca="1" si="470"/>
        <v>5.8333333333333336E-3</v>
      </c>
      <c r="AX783" s="34">
        <f t="shared" ca="1" si="471"/>
        <v>968.32690554184182</v>
      </c>
      <c r="AY783" s="35">
        <f ca="1">AX783/MAX(AX$49:AX783)-1</f>
        <v>-0.2285336981028222</v>
      </c>
      <c r="AZ783" s="20"/>
      <c r="BA783" s="20"/>
      <c r="BB783" s="20"/>
      <c r="BC783" s="20"/>
      <c r="BD783" s="20"/>
      <c r="BE783" s="20"/>
      <c r="BF783" s="20"/>
      <c r="BG783" s="20"/>
      <c r="BH783" s="20"/>
      <c r="BJ783" s="7">
        <f ca="1">AVERAGE(B781:B783)</f>
        <v>18057.459599896189</v>
      </c>
      <c r="BK783" s="7">
        <f ca="1">AVERAGE(B778:B783)</f>
        <v>21275.420056406248</v>
      </c>
      <c r="BL783" s="7">
        <f ca="1">AVERAGE(B772:B783)</f>
        <v>24018.371705256635</v>
      </c>
      <c r="BM783" s="7">
        <f ca="1">AVERAGE(B766:B783)</f>
        <v>23396.762251599012</v>
      </c>
      <c r="BN783" s="7">
        <f ca="1">AVERAGE(B760:B783)</f>
        <v>21787.566261624892</v>
      </c>
      <c r="BO783" s="5">
        <f ca="1">IF($B782&gt;=BJ782,$D783,$C783)*0.2+IF($B782&gt;=BK782,$D783,$C783)*0.2+IF($B782&gt;=BL782,$D783,$C783)*0.2+IF($B782&gt;=BM782,$D783,$C783)*0.2+IF($B782&gt;=BN782,$D783,$C783)*0.2</f>
        <v>5.8333333333333336E-3</v>
      </c>
      <c r="BP783" s="3">
        <f t="shared" ca="1" si="447"/>
        <v>111303.482405927</v>
      </c>
      <c r="BQ783" s="5">
        <f ca="1">BP783/MAX($BP$36:BP783)-1</f>
        <v>-0.23811003432889744</v>
      </c>
      <c r="BR783" s="3">
        <f t="shared" ca="1" si="472"/>
        <v>1291.2959396964829</v>
      </c>
      <c r="BS783" s="4">
        <f ca="1">BR783/MAX($BR$578:BR783)-1</f>
        <v>-0.23811003432889721</v>
      </c>
    </row>
    <row r="784" spans="1:71" x14ac:dyDescent="0.2">
      <c r="A784" s="15">
        <v>32233</v>
      </c>
      <c r="B784" s="18">
        <v>18556.023767476127</v>
      </c>
      <c r="C784" s="17">
        <f t="shared" ca="1" si="433"/>
        <v>5.8333333333333336E-3</v>
      </c>
      <c r="D784" s="17">
        <f ca="1">B784/B783-1</f>
        <v>0.10743996071650286</v>
      </c>
      <c r="E784" s="20">
        <f t="shared" ca="1" si="434"/>
        <v>127.22409253058981</v>
      </c>
      <c r="F784" s="20">
        <f ca="1">E784/MAX(E$49:E784)-1</f>
        <v>-0.3800811754701281</v>
      </c>
      <c r="G784" s="32">
        <f t="shared" ca="1" si="435"/>
        <v>17540.231504828062</v>
      </c>
      <c r="H784" s="33">
        <f t="shared" ca="1" si="448"/>
        <v>0</v>
      </c>
      <c r="I784" s="34">
        <f t="shared" ca="1" si="449"/>
        <v>5.8333333333333336E-3</v>
      </c>
      <c r="J784" s="34">
        <f t="shared" ca="1" si="450"/>
        <v>1407.0431816340217</v>
      </c>
      <c r="K784" s="35">
        <f ca="1">J784/MAX(J$49:J784)-1</f>
        <v>-0.22403347800842222</v>
      </c>
      <c r="L784" s="32">
        <f t="shared" ca="1" si="436"/>
        <v>23105.372796966531</v>
      </c>
      <c r="M784" s="33">
        <f t="shared" ca="1" si="451"/>
        <v>0</v>
      </c>
      <c r="N784" s="34">
        <f t="shared" ca="1" si="452"/>
        <v>5.8333333333333336E-3</v>
      </c>
      <c r="O784" s="34">
        <f t="shared" ca="1" si="453"/>
        <v>781.83400606512998</v>
      </c>
      <c r="P784" s="35">
        <f ca="1">O784/MAX(O$49:O784)-1</f>
        <v>-0.22403347800842199</v>
      </c>
      <c r="Q784" s="32">
        <f t="shared" ca="1" si="437"/>
        <v>21887.487323049409</v>
      </c>
      <c r="R784" s="33">
        <f t="shared" ca="1" si="454"/>
        <v>0</v>
      </c>
      <c r="S784" s="34">
        <f t="shared" ca="1" si="455"/>
        <v>5.8333333333333336E-3</v>
      </c>
      <c r="T784" s="34">
        <f t="shared" ca="1" si="456"/>
        <v>609.83310144140648</v>
      </c>
      <c r="U784" s="35">
        <f ca="1">T784/MAX(T$49:T784)-1</f>
        <v>-0.27219446894539101</v>
      </c>
      <c r="V784" s="32">
        <f t="shared" ca="1" si="438"/>
        <v>17540.231504828062</v>
      </c>
      <c r="W784" s="33">
        <f t="shared" ca="1" si="457"/>
        <v>0</v>
      </c>
      <c r="X784" s="34">
        <f t="shared" ca="1" si="458"/>
        <v>-0.10743996071650286</v>
      </c>
      <c r="Y784" s="34">
        <f t="shared" ca="1" si="459"/>
        <v>249.10993966905352</v>
      </c>
      <c r="Z784" s="35">
        <f ca="1">Y784/MAX(Y$49:Y784)-1</f>
        <v>-0.21703698946442529</v>
      </c>
      <c r="AA784" s="32">
        <f t="shared" ca="1" si="439"/>
        <v>17540.231504828062</v>
      </c>
      <c r="AB784" s="33">
        <f t="shared" ca="1" si="460"/>
        <v>0</v>
      </c>
      <c r="AC784" s="34">
        <f t="shared" ca="1" si="461"/>
        <v>5.8333333333333336E-3</v>
      </c>
      <c r="AD784" s="34">
        <f t="shared" ca="1" si="462"/>
        <v>1415.850651178019</v>
      </c>
      <c r="AE784" s="35">
        <f ca="1">AD784/MAX(AD$49:AD784)-1</f>
        <v>-0.22403347800842199</v>
      </c>
      <c r="AF784" s="32">
        <f t="shared" ca="1" si="440"/>
        <v>23105.372796966531</v>
      </c>
      <c r="AG784" s="33">
        <f t="shared" ca="1" si="463"/>
        <v>0</v>
      </c>
      <c r="AH784" s="34">
        <f t="shared" ca="1" si="464"/>
        <v>5.8333333333333336E-3</v>
      </c>
      <c r="AI784" s="34">
        <f t="shared" ca="1" si="465"/>
        <v>791.8564180099595</v>
      </c>
      <c r="AJ784" s="35">
        <f ca="1">AI784/MAX(AI$49:AI784)-1</f>
        <v>-0.22403347800842199</v>
      </c>
      <c r="AK784" s="32">
        <f t="shared" ca="1" si="441"/>
        <v>23105.372796966531</v>
      </c>
      <c r="AL784" s="33">
        <f t="shared" ca="1" si="442"/>
        <v>0</v>
      </c>
      <c r="AM784" s="34">
        <f t="shared" ca="1" si="466"/>
        <v>5.8333333333333336E-3</v>
      </c>
      <c r="AN784" s="34">
        <f t="shared" ca="1" si="467"/>
        <v>632.97480344453959</v>
      </c>
      <c r="AO784" s="35">
        <f ca="1">AN784/MAX(AN$49:AN784)-1</f>
        <v>-0.2240334780084221</v>
      </c>
      <c r="AP784" s="32">
        <f t="shared" ca="1" si="443"/>
        <v>20107.708052680515</v>
      </c>
      <c r="AQ784" s="33">
        <f t="shared" ca="1" si="444"/>
        <v>0</v>
      </c>
      <c r="AR784" s="34">
        <f t="shared" ca="1" si="468"/>
        <v>5.8333333333333336E-3</v>
      </c>
      <c r="AS784" s="34">
        <f t="shared" ca="1" si="469"/>
        <v>959.83653682011141</v>
      </c>
      <c r="AT784" s="35">
        <f ca="1">AS784/MAX(AS$49:AS784)-1</f>
        <v>-0.22403347800842222</v>
      </c>
      <c r="AU784" s="32">
        <f t="shared" ca="1" si="445"/>
        <v>21317.78159816223</v>
      </c>
      <c r="AV784" s="33">
        <f t="shared" ca="1" si="446"/>
        <v>0</v>
      </c>
      <c r="AW784" s="34">
        <f t="shared" ca="1" si="470"/>
        <v>5.8333333333333336E-3</v>
      </c>
      <c r="AX784" s="34">
        <f t="shared" ca="1" si="471"/>
        <v>973.9754791575026</v>
      </c>
      <c r="AY784" s="35">
        <f ca="1">AX784/MAX(AX$49:AX784)-1</f>
        <v>-0.22403347800842199</v>
      </c>
      <c r="AZ784" s="20"/>
      <c r="BA784" s="20"/>
      <c r="BB784" s="20"/>
      <c r="BC784" s="20"/>
      <c r="BD784" s="20"/>
      <c r="BE784" s="20"/>
      <c r="BF784" s="20"/>
      <c r="BG784" s="20"/>
      <c r="BH784" s="20"/>
      <c r="BJ784" s="7">
        <f ca="1">AVERAGE(B782:B784)</f>
        <v>17540.231504828062</v>
      </c>
      <c r="BK784" s="7">
        <f ca="1">AVERAGE(B779:B784)</f>
        <v>19429.006551495146</v>
      </c>
      <c r="BL784" s="7">
        <f ca="1">AVERAGE(B773:B784)</f>
        <v>23571.240184108447</v>
      </c>
      <c r="BM784" s="7">
        <f ca="1">AVERAGE(B767:B784)</f>
        <v>23248.829569743826</v>
      </c>
      <c r="BN784" s="7">
        <f ca="1">AVERAGE(B761:B784)</f>
        <v>21887.487323049409</v>
      </c>
      <c r="BO784" s="5">
        <f ca="1">IF($B783&gt;=BJ783,$D784,$C784)*0.2+IF($B783&gt;=BK783,$D784,$C784)*0.2+IF($B783&gt;=BL783,$D784,$C784)*0.2+IF($B783&gt;=BM783,$D784,$C784)*0.2+IF($B783&gt;=BN783,$D784,$C784)*0.2</f>
        <v>5.8333333333333336E-3</v>
      </c>
      <c r="BP784" s="3">
        <f t="shared" ca="1" si="447"/>
        <v>111952.75271996159</v>
      </c>
      <c r="BQ784" s="5">
        <f ca="1">BP784/MAX($BP$36:BP784)-1</f>
        <v>-0.23366567619581591</v>
      </c>
      <c r="BR784" s="3">
        <f t="shared" ca="1" si="472"/>
        <v>1298.8284993447126</v>
      </c>
      <c r="BS784" s="4">
        <f ca="1">BR784/MAX($BR$578:BR784)-1</f>
        <v>-0.23366567619581569</v>
      </c>
    </row>
    <row r="785" spans="1:71" x14ac:dyDescent="0.2">
      <c r="A785" s="15">
        <v>32263</v>
      </c>
      <c r="B785" s="18">
        <v>17724.549994936886</v>
      </c>
      <c r="C785" s="17">
        <f t="shared" ca="1" si="433"/>
        <v>5.8333333333333336E-3</v>
      </c>
      <c r="D785" s="17">
        <f ca="1">B785/B784-1</f>
        <v>-4.4808833129250325E-2</v>
      </c>
      <c r="E785" s="20">
        <f t="shared" ca="1" si="434"/>
        <v>121.52332939836631</v>
      </c>
      <c r="F785" s="20">
        <f ca="1">E785/MAX(E$49:E785)-1</f>
        <v>-0.40785901463216812</v>
      </c>
      <c r="G785" s="32">
        <f t="shared" ca="1" si="435"/>
        <v>17678.785617625199</v>
      </c>
      <c r="H785" s="33">
        <f t="shared" ca="1" si="448"/>
        <v>1</v>
      </c>
      <c r="I785" s="34">
        <f t="shared" ca="1" si="449"/>
        <v>-4.4808833129250325E-2</v>
      </c>
      <c r="J785" s="34">
        <f t="shared" ca="1" si="450"/>
        <v>1343.9952185025334</v>
      </c>
      <c r="K785" s="35">
        <f ca="1">J785/MAX(J$49:J785)-1</f>
        <v>-0.25880363240622761</v>
      </c>
      <c r="L785" s="32">
        <f t="shared" ca="1" si="436"/>
        <v>22298.782856296202</v>
      </c>
      <c r="M785" s="33">
        <f t="shared" ca="1" si="451"/>
        <v>0</v>
      </c>
      <c r="N785" s="34">
        <f t="shared" ca="1" si="452"/>
        <v>5.8333333333333336E-3</v>
      </c>
      <c r="O785" s="34">
        <f t="shared" ca="1" si="453"/>
        <v>786.39470443384323</v>
      </c>
      <c r="P785" s="35">
        <f ca="1">O785/MAX(O$49:O785)-1</f>
        <v>-0.21950700663013789</v>
      </c>
      <c r="Q785" s="32">
        <f t="shared" ca="1" si="437"/>
        <v>22001.691356478361</v>
      </c>
      <c r="R785" s="33">
        <f t="shared" ca="1" si="454"/>
        <v>0</v>
      </c>
      <c r="S785" s="34">
        <f t="shared" ca="1" si="455"/>
        <v>5.8333333333333336E-3</v>
      </c>
      <c r="T785" s="34">
        <f t="shared" ca="1" si="456"/>
        <v>613.39046119981469</v>
      </c>
      <c r="U785" s="35">
        <f ca="1">T785/MAX(T$49:T785)-1</f>
        <v>-0.26794893668090569</v>
      </c>
      <c r="V785" s="32">
        <f t="shared" ca="1" si="438"/>
        <v>17678.785617625199</v>
      </c>
      <c r="W785" s="33">
        <f t="shared" ca="1" si="457"/>
        <v>1</v>
      </c>
      <c r="X785" s="34">
        <f t="shared" ca="1" si="458"/>
        <v>-4.4808833129250325E-2</v>
      </c>
      <c r="Y785" s="34">
        <f t="shared" ca="1" si="459"/>
        <v>237.94761395158528</v>
      </c>
      <c r="Z785" s="35">
        <f ca="1">Y785/MAX(Y$49:Y785)-1</f>
        <v>-0.25212064834988934</v>
      </c>
      <c r="AA785" s="32">
        <f t="shared" ca="1" si="439"/>
        <v>17678.785617625199</v>
      </c>
      <c r="AB785" s="33">
        <f t="shared" ca="1" si="460"/>
        <v>1</v>
      </c>
      <c r="AC785" s="34">
        <f t="shared" ca="1" si="461"/>
        <v>-4.4808833129250325E-2</v>
      </c>
      <c r="AD785" s="34">
        <f t="shared" ca="1" si="462"/>
        <v>1352.4080356134427</v>
      </c>
      <c r="AE785" s="35">
        <f ca="1">AD785/MAX(AD$49:AD785)-1</f>
        <v>-0.25880363240622739</v>
      </c>
      <c r="AF785" s="32">
        <f t="shared" ca="1" si="440"/>
        <v>22298.782856296202</v>
      </c>
      <c r="AG785" s="33">
        <f t="shared" ca="1" si="463"/>
        <v>0</v>
      </c>
      <c r="AH785" s="34">
        <f t="shared" ca="1" si="464"/>
        <v>5.8333333333333336E-3</v>
      </c>
      <c r="AI785" s="34">
        <f t="shared" ca="1" si="465"/>
        <v>796.47558044835091</v>
      </c>
      <c r="AJ785" s="35">
        <f ca="1">AI785/MAX(AI$49:AI785)-1</f>
        <v>-0.21950700663013789</v>
      </c>
      <c r="AK785" s="32">
        <f t="shared" ca="1" si="441"/>
        <v>22298.782856296202</v>
      </c>
      <c r="AL785" s="33">
        <f t="shared" ca="1" si="442"/>
        <v>0</v>
      </c>
      <c r="AM785" s="34">
        <f t="shared" ca="1" si="466"/>
        <v>5.8333333333333336E-3</v>
      </c>
      <c r="AN785" s="34">
        <f t="shared" ca="1" si="467"/>
        <v>636.66715646463274</v>
      </c>
      <c r="AO785" s="35">
        <f ca="1">AN785/MAX(AN$49:AN785)-1</f>
        <v>-0.21950700663013789</v>
      </c>
      <c r="AP785" s="32">
        <f t="shared" ca="1" si="443"/>
        <v>18556.023767476127</v>
      </c>
      <c r="AQ785" s="33">
        <f t="shared" ca="1" si="444"/>
        <v>0</v>
      </c>
      <c r="AR785" s="34">
        <f t="shared" ca="1" si="468"/>
        <v>5.8333333333333336E-3</v>
      </c>
      <c r="AS785" s="34">
        <f t="shared" ca="1" si="469"/>
        <v>965.43558328489542</v>
      </c>
      <c r="AT785" s="35">
        <f ca="1">AS785/MAX(AS$49:AS785)-1</f>
        <v>-0.219507006630138</v>
      </c>
      <c r="AU785" s="32">
        <f t="shared" ca="1" si="445"/>
        <v>19566.997576375041</v>
      </c>
      <c r="AV785" s="33">
        <f t="shared" ca="1" si="446"/>
        <v>0</v>
      </c>
      <c r="AW785" s="34">
        <f t="shared" ca="1" si="470"/>
        <v>-6.8272082823125808E-3</v>
      </c>
      <c r="AX785" s="34">
        <f t="shared" ca="1" si="471"/>
        <v>967.32594569942921</v>
      </c>
      <c r="AY785" s="35">
        <f ca="1">AX785/MAX(AX$49:AX785)-1</f>
        <v>-0.22933116307416013</v>
      </c>
      <c r="AZ785" s="20"/>
      <c r="BA785" s="20"/>
      <c r="BB785" s="20"/>
      <c r="BC785" s="20"/>
      <c r="BD785" s="20"/>
      <c r="BE785" s="20"/>
      <c r="BF785" s="20"/>
      <c r="BG785" s="20"/>
      <c r="BH785" s="20"/>
      <c r="BJ785" s="7">
        <f ca="1">AVERAGE(B783:B785)</f>
        <v>17678.785617625199</v>
      </c>
      <c r="BK785" s="7">
        <f ca="1">AVERAGE(B780:B785)</f>
        <v>18622.891597000122</v>
      </c>
      <c r="BL785" s="7">
        <f ca="1">AVERAGE(B774:B785)</f>
        <v>22881.634291580482</v>
      </c>
      <c r="BM785" s="7">
        <f ca="1">AVERAGE(B768:B785)</f>
        <v>23068.23115902867</v>
      </c>
      <c r="BN785" s="7">
        <f ca="1">AVERAGE(B762:B785)</f>
        <v>22001.691356478361</v>
      </c>
      <c r="BO785" s="5">
        <f ca="1">IF($B784&gt;=BJ784,$D785,$C785)*0.2+IF($B784&gt;=BK784,$D785,$C785)*0.2+IF($B784&gt;=BL784,$D785,$C785)*0.2+IF($B784&gt;=BM784,$D785,$C785)*0.2+IF($B784&gt;=BN784,$D785,$C785)*0.2</f>
        <v>-4.2950999591833995E-3</v>
      </c>
      <c r="BP785" s="3">
        <f t="shared" ca="1" si="447"/>
        <v>111471.90445632361</v>
      </c>
      <c r="BQ785" s="5">
        <f ca="1">BP785/MAX($BP$36:BP785)-1</f>
        <v>-0.23695715871870804</v>
      </c>
      <c r="BR785" s="3">
        <f t="shared" ca="1" si="472"/>
        <v>1293.2499011101909</v>
      </c>
      <c r="BS785" s="4">
        <f ca="1">BR785/MAX($BR$578:BR785)-1</f>
        <v>-0.23695715871870793</v>
      </c>
    </row>
    <row r="786" spans="1:71" x14ac:dyDescent="0.2">
      <c r="A786" s="15">
        <v>32294</v>
      </c>
      <c r="B786" s="18">
        <v>18514.571479500202</v>
      </c>
      <c r="C786" s="17">
        <f t="shared" ca="1" si="433"/>
        <v>5.8333333333333336E-3</v>
      </c>
      <c r="D786" s="17">
        <f ca="1">B786/B785-1</f>
        <v>4.4572160353238299E-2</v>
      </c>
      <c r="E786" s="20">
        <f t="shared" ca="1" si="434"/>
        <v>126.93988672296969</v>
      </c>
      <c r="F786" s="20">
        <f ca="1">E786/MAX(E$49:E786)-1</f>
        <v>-0.38146601168062866</v>
      </c>
      <c r="G786" s="32">
        <f t="shared" ca="1" si="435"/>
        <v>18265.048413971072</v>
      </c>
      <c r="H786" s="33">
        <f t="shared" ca="1" si="448"/>
        <v>1</v>
      </c>
      <c r="I786" s="34">
        <f t="shared" ca="1" si="449"/>
        <v>4.4572160353238299E-2</v>
      </c>
      <c r="J786" s="34">
        <f t="shared" ca="1" si="450"/>
        <v>1403.8999888956139</v>
      </c>
      <c r="K786" s="35">
        <f ca="1">J786/MAX(J$49:J786)-1</f>
        <v>-0.22576690905660024</v>
      </c>
      <c r="L786" s="32">
        <f t="shared" ca="1" si="436"/>
        <v>21238.065524484184</v>
      </c>
      <c r="M786" s="33">
        <f t="shared" ca="1" si="451"/>
        <v>0</v>
      </c>
      <c r="N786" s="34">
        <f t="shared" ca="1" si="452"/>
        <v>5.8333333333333336E-3</v>
      </c>
      <c r="O786" s="34">
        <f t="shared" ca="1" si="453"/>
        <v>790.98200687637404</v>
      </c>
      <c r="P786" s="35">
        <f ca="1">O786/MAX(O$49:O786)-1</f>
        <v>-0.21495413083548021</v>
      </c>
      <c r="Q786" s="32">
        <f t="shared" ca="1" si="437"/>
        <v>22119.999726655922</v>
      </c>
      <c r="R786" s="33">
        <f t="shared" ca="1" si="454"/>
        <v>0</v>
      </c>
      <c r="S786" s="34">
        <f t="shared" ca="1" si="455"/>
        <v>5.8333333333333336E-3</v>
      </c>
      <c r="T786" s="34">
        <f t="shared" ca="1" si="456"/>
        <v>616.96857222348035</v>
      </c>
      <c r="U786" s="35">
        <f ca="1">T786/MAX(T$49:T786)-1</f>
        <v>-0.2636786388115443</v>
      </c>
      <c r="V786" s="32">
        <f t="shared" ca="1" si="438"/>
        <v>18265.048413971072</v>
      </c>
      <c r="W786" s="33">
        <f t="shared" ca="1" si="457"/>
        <v>1</v>
      </c>
      <c r="X786" s="34">
        <f t="shared" ca="1" si="458"/>
        <v>4.4572160353238299E-2</v>
      </c>
      <c r="Y786" s="34">
        <f t="shared" ca="1" si="459"/>
        <v>248.55345315630578</v>
      </c>
      <c r="Z786" s="35">
        <f ca="1">Y786/MAX(Y$49:Y786)-1</f>
        <v>-0.21878604996326467</v>
      </c>
      <c r="AA786" s="32">
        <f t="shared" ca="1" si="439"/>
        <v>18265.048413971072</v>
      </c>
      <c r="AB786" s="33">
        <f t="shared" ca="1" si="460"/>
        <v>1</v>
      </c>
      <c r="AC786" s="34">
        <f t="shared" ca="1" si="461"/>
        <v>4.4572160353238299E-2</v>
      </c>
      <c r="AD786" s="34">
        <f t="shared" ca="1" si="462"/>
        <v>1412.6877834398131</v>
      </c>
      <c r="AE786" s="35">
        <f ca="1">AD786/MAX(AD$49:AD786)-1</f>
        <v>-0.22576690905660002</v>
      </c>
      <c r="AF786" s="32">
        <f t="shared" ca="1" si="440"/>
        <v>21238.065524484184</v>
      </c>
      <c r="AG786" s="33">
        <f t="shared" ca="1" si="463"/>
        <v>0</v>
      </c>
      <c r="AH786" s="34">
        <f t="shared" ca="1" si="464"/>
        <v>5.8333333333333336E-3</v>
      </c>
      <c r="AI786" s="34">
        <f t="shared" ca="1" si="465"/>
        <v>801.12168800096629</v>
      </c>
      <c r="AJ786" s="35">
        <f ca="1">AI786/MAX(AI$49:AI786)-1</f>
        <v>-0.21495413083548032</v>
      </c>
      <c r="AK786" s="32">
        <f t="shared" ca="1" si="441"/>
        <v>21238.065524484184</v>
      </c>
      <c r="AL786" s="33">
        <f t="shared" ca="1" si="442"/>
        <v>0</v>
      </c>
      <c r="AM786" s="34">
        <f t="shared" ca="1" si="466"/>
        <v>5.8333333333333336E-3</v>
      </c>
      <c r="AN786" s="34">
        <f t="shared" ca="1" si="467"/>
        <v>640.38104821067645</v>
      </c>
      <c r="AO786" s="35">
        <f ca="1">AN786/MAX(AN$49:AN786)-1</f>
        <v>-0.21495413083548032</v>
      </c>
      <c r="AP786" s="32">
        <f t="shared" ca="1" si="443"/>
        <v>18556.023767476127</v>
      </c>
      <c r="AQ786" s="33">
        <f t="shared" ca="1" si="444"/>
        <v>0</v>
      </c>
      <c r="AR786" s="34">
        <f t="shared" ca="1" si="468"/>
        <v>5.8333333333333336E-3</v>
      </c>
      <c r="AS786" s="34">
        <f t="shared" ca="1" si="469"/>
        <v>971.06729085405732</v>
      </c>
      <c r="AT786" s="35">
        <f ca="1">AS786/MAX(AS$49:AS786)-1</f>
        <v>-0.21495413083548043</v>
      </c>
      <c r="AU786" s="32">
        <f t="shared" ca="1" si="445"/>
        <v>18057.459599896189</v>
      </c>
      <c r="AV786" s="33">
        <f t="shared" ca="1" si="446"/>
        <v>0</v>
      </c>
      <c r="AW786" s="34">
        <f t="shared" ca="1" si="470"/>
        <v>1.5518040088309575E-2</v>
      </c>
      <c r="AX786" s="34">
        <f t="shared" ca="1" si="471"/>
        <v>982.3369485032548</v>
      </c>
      <c r="AY786" s="35">
        <f ca="1">AX786/MAX(AX$49:AX786)-1</f>
        <v>-0.21737189316793415</v>
      </c>
      <c r="AZ786" s="20"/>
      <c r="BA786" s="20"/>
      <c r="BB786" s="20"/>
      <c r="BC786" s="20"/>
      <c r="BD786" s="20"/>
      <c r="BE786" s="20"/>
      <c r="BF786" s="20"/>
      <c r="BG786" s="20"/>
      <c r="BH786" s="20"/>
      <c r="BJ786" s="7">
        <f ca="1">AVERAGE(B784:B786)</f>
        <v>18265.048413971072</v>
      </c>
      <c r="BK786" s="7">
        <f ca="1">AVERAGE(B781:B786)</f>
        <v>18161.254006933628</v>
      </c>
      <c r="BL786" s="7">
        <f ca="1">AVERAGE(B775:B786)</f>
        <v>22274.404120341864</v>
      </c>
      <c r="BM786" s="7">
        <f ca="1">AVERAGE(B769:B786)</f>
        <v>22869.198332506272</v>
      </c>
      <c r="BN786" s="7">
        <f ca="1">AVERAGE(B763:B786)</f>
        <v>22119.999726655922</v>
      </c>
      <c r="BO786" s="5">
        <f ca="1">IF($B785&gt;=BJ785,$D786,$C786)*0.2+IF($B785&gt;=BK785,$D786,$C786)*0.2+IF($B785&gt;=BL785,$D786,$C786)*0.2+IF($B785&gt;=BM785,$D786,$C786)*0.2+IF($B785&gt;=BN785,$D786,$C786)*0.2</f>
        <v>1.3581098737314326E-2</v>
      </c>
      <c r="BP786" s="3">
        <f t="shared" ca="1" si="447"/>
        <v>112985.81539718142</v>
      </c>
      <c r="BQ786" s="5">
        <f ca="1">BP786/MAX($BP$36:BP786)-1</f>
        <v>-0.22659419855046592</v>
      </c>
      <c r="BR786" s="3">
        <f t="shared" ca="1" si="472"/>
        <v>1310.8136557091905</v>
      </c>
      <c r="BS786" s="4">
        <f ca="1">BR786/MAX($BR$578:BR786)-1</f>
        <v>-0.2265941985504657</v>
      </c>
    </row>
    <row r="787" spans="1:71" x14ac:dyDescent="0.2">
      <c r="A787" s="15">
        <v>32324</v>
      </c>
      <c r="B787" s="18">
        <v>19394.210835894224</v>
      </c>
      <c r="C787" s="17">
        <f t="shared" ca="1" si="433"/>
        <v>5.8333333333333336E-3</v>
      </c>
      <c r="D787" s="17">
        <f ca="1">B787/B786-1</f>
        <v>4.7510651670657378E-2</v>
      </c>
      <c r="E787" s="20">
        <f t="shared" ca="1" si="434"/>
        <v>132.9708834641774</v>
      </c>
      <c r="F787" s="20">
        <f ca="1">E787/MAX(E$49:E787)-1</f>
        <v>-0.35207905881512458</v>
      </c>
      <c r="G787" s="32">
        <f t="shared" ca="1" si="435"/>
        <v>18544.444103443773</v>
      </c>
      <c r="H787" s="33">
        <f t="shared" ca="1" si="448"/>
        <v>1</v>
      </c>
      <c r="I787" s="34">
        <f t="shared" ca="1" si="449"/>
        <v>4.7510651670657378E-2</v>
      </c>
      <c r="J787" s="34">
        <f t="shared" ca="1" si="450"/>
        <v>1470.6001922484731</v>
      </c>
      <c r="K787" s="35">
        <f ca="1">J787/MAX(J$49:J787)-1</f>
        <v>-0.18898259036089193</v>
      </c>
      <c r="L787" s="32">
        <f t="shared" ca="1" si="436"/>
        <v>20184.187641624492</v>
      </c>
      <c r="M787" s="33">
        <f t="shared" ca="1" si="451"/>
        <v>0</v>
      </c>
      <c r="N787" s="34">
        <f t="shared" ca="1" si="452"/>
        <v>5.8333333333333336E-3</v>
      </c>
      <c r="O787" s="34">
        <f t="shared" ca="1" si="453"/>
        <v>795.59606858315294</v>
      </c>
      <c r="P787" s="35">
        <f ca="1">O787/MAX(O$49:O787)-1</f>
        <v>-0.21037469659868713</v>
      </c>
      <c r="Q787" s="32">
        <f t="shared" ca="1" si="437"/>
        <v>22238.156785060364</v>
      </c>
      <c r="R787" s="33">
        <f t="shared" ca="1" si="454"/>
        <v>0</v>
      </c>
      <c r="S787" s="34">
        <f t="shared" ca="1" si="455"/>
        <v>5.8333333333333336E-3</v>
      </c>
      <c r="T787" s="34">
        <f t="shared" ca="1" si="456"/>
        <v>620.56755556145072</v>
      </c>
      <c r="U787" s="35">
        <f ca="1">T787/MAX(T$49:T787)-1</f>
        <v>-0.25938343087127824</v>
      </c>
      <c r="V787" s="32">
        <f t="shared" ca="1" si="438"/>
        <v>18544.444103443773</v>
      </c>
      <c r="W787" s="33">
        <f t="shared" ca="1" si="457"/>
        <v>1</v>
      </c>
      <c r="X787" s="34">
        <f t="shared" ca="1" si="458"/>
        <v>4.7510651670657378E-2</v>
      </c>
      <c r="Y787" s="34">
        <f t="shared" ca="1" si="459"/>
        <v>260.36238969075407</v>
      </c>
      <c r="Z787" s="35">
        <f ca="1">Y787/MAX(Y$49:Y787)-1</f>
        <v>-0.181670066102811</v>
      </c>
      <c r="AA787" s="32">
        <f t="shared" ca="1" si="439"/>
        <v>18544.444103443773</v>
      </c>
      <c r="AB787" s="33">
        <f t="shared" ca="1" si="460"/>
        <v>1</v>
      </c>
      <c r="AC787" s="34">
        <f t="shared" ca="1" si="461"/>
        <v>4.7510651670657378E-2</v>
      </c>
      <c r="AD787" s="34">
        <f t="shared" ca="1" si="462"/>
        <v>1479.8055006382151</v>
      </c>
      <c r="AE787" s="35">
        <f ca="1">AD787/MAX(AD$49:AD787)-1</f>
        <v>-0.18898259036089171</v>
      </c>
      <c r="AF787" s="32">
        <f t="shared" ca="1" si="440"/>
        <v>20184.187641624492</v>
      </c>
      <c r="AG787" s="33">
        <f t="shared" ca="1" si="463"/>
        <v>0</v>
      </c>
      <c r="AH787" s="34">
        <f t="shared" ca="1" si="464"/>
        <v>5.8333333333333336E-3</v>
      </c>
      <c r="AI787" s="34">
        <f t="shared" ca="1" si="465"/>
        <v>805.79489784763859</v>
      </c>
      <c r="AJ787" s="35">
        <f ca="1">AI787/MAX(AI$49:AI787)-1</f>
        <v>-0.21037469659868724</v>
      </c>
      <c r="AK787" s="32">
        <f t="shared" ca="1" si="441"/>
        <v>20184.187641624492</v>
      </c>
      <c r="AL787" s="33">
        <f t="shared" ca="1" si="442"/>
        <v>0</v>
      </c>
      <c r="AM787" s="34">
        <f t="shared" ca="1" si="466"/>
        <v>5.8333333333333336E-3</v>
      </c>
      <c r="AN787" s="34">
        <f t="shared" ca="1" si="467"/>
        <v>644.11660432523877</v>
      </c>
      <c r="AO787" s="35">
        <f ca="1">AN787/MAX(AN$49:AN787)-1</f>
        <v>-0.21037469659868724</v>
      </c>
      <c r="AP787" s="32">
        <f t="shared" ca="1" si="443"/>
        <v>18556.023767476127</v>
      </c>
      <c r="AQ787" s="33">
        <f t="shared" ca="1" si="444"/>
        <v>0</v>
      </c>
      <c r="AR787" s="34">
        <f t="shared" ca="1" si="468"/>
        <v>5.8333333333333336E-3</v>
      </c>
      <c r="AS787" s="34">
        <f t="shared" ca="1" si="469"/>
        <v>976.73185005070604</v>
      </c>
      <c r="AT787" s="35">
        <f ca="1">AS787/MAX(AS$49:AS787)-1</f>
        <v>-0.21037469659868735</v>
      </c>
      <c r="AU787" s="32">
        <f t="shared" ca="1" si="445"/>
        <v>18265.048413971072</v>
      </c>
      <c r="AV787" s="33">
        <f t="shared" ca="1" si="446"/>
        <v>1</v>
      </c>
      <c r="AW787" s="34">
        <f t="shared" ca="1" si="470"/>
        <v>1.6252662917664345E-2</v>
      </c>
      <c r="AX787" s="34">
        <f t="shared" ca="1" si="471"/>
        <v>998.30253979884515</v>
      </c>
      <c r="AY787" s="35">
        <f ca="1">AX787/MAX(AX$49:AX787)-1</f>
        <v>-0.20465210235770281</v>
      </c>
      <c r="AZ787" s="20"/>
      <c r="BA787" s="20"/>
      <c r="BB787" s="20"/>
      <c r="BC787" s="20"/>
      <c r="BD787" s="20"/>
      <c r="BE787" s="20"/>
      <c r="BF787" s="20"/>
      <c r="BG787" s="20"/>
      <c r="BH787" s="20"/>
      <c r="BJ787" s="7">
        <f ca="1">AVERAGE(B785:B787)</f>
        <v>18544.444103443773</v>
      </c>
      <c r="BK787" s="7">
        <f ca="1">AVERAGE(B782:B787)</f>
        <v>18042.337804135914</v>
      </c>
      <c r="BL787" s="7">
        <f ca="1">AVERAGE(B776:B787)</f>
        <v>21741.38423986304</v>
      </c>
      <c r="BM787" s="7">
        <f ca="1">AVERAGE(B770:B787)</f>
        <v>22730.051429623421</v>
      </c>
      <c r="BN787" s="7">
        <f ca="1">AVERAGE(B764:B787)</f>
        <v>22238.156785060364</v>
      </c>
      <c r="BO787" s="5">
        <f ca="1">IF($B786&gt;=BJ786,$D787,$C787)*0.2+IF($B786&gt;=BK786,$D787,$C787)*0.2+IF($B786&gt;=BL786,$D787,$C787)*0.2+IF($B786&gt;=BM786,$D787,$C787)*0.2+IF($B786&gt;=BN786,$D787,$C787)*0.2</f>
        <v>2.2504260668262954E-2</v>
      </c>
      <c r="BP787" s="3">
        <f t="shared" ca="1" si="447"/>
        <v>115528.47763869584</v>
      </c>
      <c r="BQ787" s="5">
        <f ca="1">BP787/MAX($BP$36:BP787)-1</f>
        <v>-0.20918927279229871</v>
      </c>
      <c r="BR787" s="3">
        <f t="shared" ca="1" si="472"/>
        <v>1340.312547904789</v>
      </c>
      <c r="BS787" s="4">
        <f ca="1">BR787/MAX($BR$578:BR787)-1</f>
        <v>-0.20918927279229849</v>
      </c>
    </row>
    <row r="788" spans="1:71" x14ac:dyDescent="0.2">
      <c r="A788" s="15">
        <v>32355</v>
      </c>
      <c r="B788" s="18">
        <v>20029.948434135702</v>
      </c>
      <c r="C788" s="17">
        <f t="shared" ca="1" si="433"/>
        <v>5.8333333333333336E-3</v>
      </c>
      <c r="D788" s="17">
        <f ca="1">B788/B787-1</f>
        <v>3.2779761116388029E-2</v>
      </c>
      <c r="E788" s="20">
        <f t="shared" ca="1" si="434"/>
        <v>137.32963725956822</v>
      </c>
      <c r="F788" s="20">
        <f ca="1">E788/MAX(E$49:E788)-1</f>
        <v>-0.33084036514077897</v>
      </c>
      <c r="G788" s="32">
        <f t="shared" ca="1" si="435"/>
        <v>19312.910249843375</v>
      </c>
      <c r="H788" s="33">
        <f t="shared" ca="1" si="448"/>
        <v>1</v>
      </c>
      <c r="I788" s="34">
        <f t="shared" ca="1" si="449"/>
        <v>3.2779761116388029E-2</v>
      </c>
      <c r="J788" s="34">
        <f t="shared" ca="1" si="450"/>
        <v>1518.8061152480925</v>
      </c>
      <c r="K788" s="35">
        <f ca="1">J788/MAX(J$49:J788)-1</f>
        <v>-0.16239763341169011</v>
      </c>
      <c r="L788" s="32">
        <f t="shared" ca="1" si="436"/>
        <v>19223.732005343791</v>
      </c>
      <c r="M788" s="33">
        <f t="shared" ca="1" si="451"/>
        <v>0</v>
      </c>
      <c r="N788" s="34">
        <f t="shared" ca="1" si="452"/>
        <v>5.8333333333333336E-3</v>
      </c>
      <c r="O788" s="34">
        <f t="shared" ca="1" si="453"/>
        <v>800.23704564988805</v>
      </c>
      <c r="P788" s="35">
        <f ca="1">O788/MAX(O$49:O788)-1</f>
        <v>-0.20576854899551278</v>
      </c>
      <c r="Q788" s="32">
        <f t="shared" ca="1" si="437"/>
        <v>22330.619543917001</v>
      </c>
      <c r="R788" s="33">
        <f t="shared" ca="1" si="454"/>
        <v>0</v>
      </c>
      <c r="S788" s="34">
        <f t="shared" ca="1" si="455"/>
        <v>5.8333333333333336E-3</v>
      </c>
      <c r="T788" s="34">
        <f t="shared" ca="1" si="456"/>
        <v>624.18753296889258</v>
      </c>
      <c r="U788" s="35">
        <f ca="1">T788/MAX(T$49:T788)-1</f>
        <v>-0.2550631675513606</v>
      </c>
      <c r="V788" s="32">
        <f t="shared" ca="1" si="438"/>
        <v>19312.910249843375</v>
      </c>
      <c r="W788" s="33">
        <f t="shared" ca="1" si="457"/>
        <v>1</v>
      </c>
      <c r="X788" s="34">
        <f t="shared" ca="1" si="458"/>
        <v>3.2779761116388029E-2</v>
      </c>
      <c r="Y788" s="34">
        <f t="shared" ca="1" si="459"/>
        <v>268.8970066285089</v>
      </c>
      <c r="Z788" s="35">
        <f ca="1">Y788/MAX(Y$49:Y788)-1</f>
        <v>-0.15484540635527166</v>
      </c>
      <c r="AA788" s="32">
        <f t="shared" ca="1" si="439"/>
        <v>19312.910249843375</v>
      </c>
      <c r="AB788" s="33">
        <f t="shared" ca="1" si="460"/>
        <v>1</v>
      </c>
      <c r="AC788" s="34">
        <f t="shared" ca="1" si="461"/>
        <v>3.2779761116388029E-2</v>
      </c>
      <c r="AD788" s="34">
        <f t="shared" ca="1" si="462"/>
        <v>1528.3131714478527</v>
      </c>
      <c r="AE788" s="35">
        <f ca="1">AD788/MAX(AD$49:AD788)-1</f>
        <v>-0.16239763341169</v>
      </c>
      <c r="AF788" s="32">
        <f t="shared" ca="1" si="440"/>
        <v>19223.732005343791</v>
      </c>
      <c r="AG788" s="33">
        <f t="shared" ca="1" si="463"/>
        <v>0</v>
      </c>
      <c r="AH788" s="34">
        <f t="shared" ca="1" si="464"/>
        <v>5.8333333333333336E-3</v>
      </c>
      <c r="AI788" s="34">
        <f t="shared" ca="1" si="465"/>
        <v>810.49536808508321</v>
      </c>
      <c r="AJ788" s="35">
        <f ca="1">AI788/MAX(AI$49:AI788)-1</f>
        <v>-0.20576854899551289</v>
      </c>
      <c r="AK788" s="32">
        <f t="shared" ca="1" si="441"/>
        <v>19223.732005343791</v>
      </c>
      <c r="AL788" s="33">
        <f t="shared" ca="1" si="442"/>
        <v>0</v>
      </c>
      <c r="AM788" s="34">
        <f t="shared" ca="1" si="466"/>
        <v>5.8333333333333336E-3</v>
      </c>
      <c r="AN788" s="34">
        <f t="shared" ca="1" si="467"/>
        <v>647.87395118380266</v>
      </c>
      <c r="AO788" s="35">
        <f ca="1">AN788/MAX(AN$49:AN788)-1</f>
        <v>-0.205768548995513</v>
      </c>
      <c r="AP788" s="32">
        <f t="shared" ca="1" si="443"/>
        <v>19394.210835894224</v>
      </c>
      <c r="AQ788" s="33">
        <f t="shared" ca="1" si="444"/>
        <v>1</v>
      </c>
      <c r="AR788" s="34">
        <f t="shared" ca="1" si="468"/>
        <v>3.2779761116388029E-2</v>
      </c>
      <c r="AS788" s="34">
        <f t="shared" ca="1" si="469"/>
        <v>1008.7488867701359</v>
      </c>
      <c r="AT788" s="35">
        <f ca="1">AS788/MAX(AS$49:AS788)-1</f>
        <v>-0.18449096778173701</v>
      </c>
      <c r="AU788" s="32">
        <f t="shared" ca="1" si="445"/>
        <v>18544.444103443773</v>
      </c>
      <c r="AV788" s="33">
        <f t="shared" ca="1" si="446"/>
        <v>0</v>
      </c>
      <c r="AW788" s="34">
        <f t="shared" ca="1" si="470"/>
        <v>1.9306547224860682E-2</v>
      </c>
      <c r="AX788" s="34">
        <f t="shared" ca="1" si="471"/>
        <v>1017.5763149281698</v>
      </c>
      <c r="AY788" s="35">
        <f ca="1">AX788/MAX(AX$49:AX788)-1</f>
        <v>-0.18929668061167826</v>
      </c>
      <c r="AZ788" s="20"/>
      <c r="BA788" s="20"/>
      <c r="BB788" s="20"/>
      <c r="BC788" s="20"/>
      <c r="BD788" s="20"/>
      <c r="BE788" s="20"/>
      <c r="BF788" s="20"/>
      <c r="BG788" s="20"/>
      <c r="BH788" s="20"/>
      <c r="BJ788" s="7">
        <f ca="1">AVERAGE(B786:B788)</f>
        <v>19312.910249843375</v>
      </c>
      <c r="BK788" s="7">
        <f ca="1">AVERAGE(B783:B788)</f>
        <v>18495.847933734287</v>
      </c>
      <c r="BL788" s="7">
        <f ca="1">AVERAGE(B777:B788)</f>
        <v>20983.734542905979</v>
      </c>
      <c r="BM788" s="7">
        <f ca="1">AVERAGE(B771:B788)</f>
        <v>22534.273306844068</v>
      </c>
      <c r="BN788" s="7">
        <f ca="1">AVERAGE(B765:B788)</f>
        <v>22330.619543917001</v>
      </c>
      <c r="BO788" s="5">
        <f ca="1">IF($B787&gt;=BJ787,$D788,$C788)*0.2+IF($B787&gt;=BK787,$D788,$C788)*0.2+IF($B787&gt;=BL787,$D788,$C788)*0.2+IF($B787&gt;=BM787,$D788,$C788)*0.2+IF($B787&gt;=BN787,$D788,$C788)*0.2</f>
        <v>1.6611904446555213E-2</v>
      </c>
      <c r="BP788" s="3">
        <f t="shared" ca="1" si="447"/>
        <v>117447.62567008584</v>
      </c>
      <c r="BQ788" s="5">
        <f ca="1">BP788/MAX($BP$36:BP788)-1</f>
        <v>-0.19605240055661355</v>
      </c>
      <c r="BR788" s="3">
        <f t="shared" ca="1" si="472"/>
        <v>1362.5776918791021</v>
      </c>
      <c r="BS788" s="4">
        <f ca="1">BR788/MAX($BR$578:BR788)-1</f>
        <v>-0.19605240055661344</v>
      </c>
    </row>
    <row r="789" spans="1:71" x14ac:dyDescent="0.2">
      <c r="A789" s="15">
        <v>32386</v>
      </c>
      <c r="B789" s="18">
        <v>19052.716382130409</v>
      </c>
      <c r="C789" s="17">
        <f t="shared" ca="1" si="433"/>
        <v>5.8333333333333336E-3</v>
      </c>
      <c r="D789" s="17">
        <f ca="1">B789/B788-1</f>
        <v>-4.8788545573080988E-2</v>
      </c>
      <c r="E789" s="20">
        <f t="shared" ca="1" si="434"/>
        <v>130.62952399359509</v>
      </c>
      <c r="F789" s="20">
        <f ca="1">E789/MAX(E$49:E789)-1</f>
        <v>-0.36348769048177443</v>
      </c>
      <c r="G789" s="32">
        <f t="shared" ca="1" si="435"/>
        <v>19492.291884053444</v>
      </c>
      <c r="H789" s="33">
        <f t="shared" ca="1" si="448"/>
        <v>1</v>
      </c>
      <c r="I789" s="34">
        <f t="shared" ca="1" si="449"/>
        <v>-4.8788545573080988E-2</v>
      </c>
      <c r="J789" s="34">
        <f t="shared" ca="1" si="450"/>
        <v>1444.7057738776368</v>
      </c>
      <c r="K789" s="35">
        <f ca="1">J789/MAX(J$49:J789)-1</f>
        <v>-0.2032630346461044</v>
      </c>
      <c r="L789" s="32">
        <f t="shared" ca="1" si="436"/>
        <v>18872.879671366125</v>
      </c>
      <c r="M789" s="33">
        <f t="shared" ca="1" si="451"/>
        <v>1</v>
      </c>
      <c r="N789" s="34">
        <f t="shared" ca="1" si="452"/>
        <v>-4.8788545573080988E-2</v>
      </c>
      <c r="O789" s="34">
        <f t="shared" ca="1" si="453"/>
        <v>761.19464407893076</v>
      </c>
      <c r="P789" s="35">
        <f ca="1">O789/MAX(O$49:O789)-1</f>
        <v>-0.2445179463384195</v>
      </c>
      <c r="Q789" s="32">
        <f t="shared" ca="1" si="437"/>
        <v>22267.239225952329</v>
      </c>
      <c r="R789" s="33">
        <f t="shared" ca="1" si="454"/>
        <v>0</v>
      </c>
      <c r="S789" s="34">
        <f t="shared" ca="1" si="455"/>
        <v>5.8333333333333336E-3</v>
      </c>
      <c r="T789" s="34">
        <f t="shared" ca="1" si="456"/>
        <v>627.82862691121113</v>
      </c>
      <c r="U789" s="35">
        <f ca="1">T789/MAX(T$49:T789)-1</f>
        <v>-0.25071770269541016</v>
      </c>
      <c r="V789" s="32">
        <f t="shared" ca="1" si="438"/>
        <v>19492.291884053444</v>
      </c>
      <c r="W789" s="33">
        <f t="shared" ca="1" si="457"/>
        <v>1</v>
      </c>
      <c r="X789" s="34">
        <f t="shared" ca="1" si="458"/>
        <v>-4.8788545573080988E-2</v>
      </c>
      <c r="Y789" s="34">
        <f t="shared" ca="1" si="459"/>
        <v>255.77791276614883</v>
      </c>
      <c r="Z789" s="35">
        <f ca="1">Y789/MAX(Y$49:Y789)-1</f>
        <v>-0.19607926976360623</v>
      </c>
      <c r="AA789" s="32">
        <f t="shared" ca="1" si="439"/>
        <v>19492.291884053444</v>
      </c>
      <c r="AB789" s="33">
        <f t="shared" ca="1" si="460"/>
        <v>1</v>
      </c>
      <c r="AC789" s="34">
        <f t="shared" ca="1" si="461"/>
        <v>-4.8788545573080988E-2</v>
      </c>
      <c r="AD789" s="34">
        <f t="shared" ca="1" si="462"/>
        <v>1453.7489946327291</v>
      </c>
      <c r="AE789" s="35">
        <f ca="1">AD789/MAX(AD$49:AD789)-1</f>
        <v>-0.20326303464610429</v>
      </c>
      <c r="AF789" s="32">
        <f t="shared" ca="1" si="440"/>
        <v>18872.879671366125</v>
      </c>
      <c r="AG789" s="33">
        <f t="shared" ca="1" si="463"/>
        <v>0</v>
      </c>
      <c r="AH789" s="34">
        <f t="shared" ca="1" si="464"/>
        <v>5.8333333333333336E-3</v>
      </c>
      <c r="AI789" s="34">
        <f t="shared" ca="1" si="465"/>
        <v>815.22325773224622</v>
      </c>
      <c r="AJ789" s="35">
        <f ca="1">AI789/MAX(AI$49:AI789)-1</f>
        <v>-0.20113553219798674</v>
      </c>
      <c r="AK789" s="32">
        <f t="shared" ca="1" si="441"/>
        <v>18872.879671366125</v>
      </c>
      <c r="AL789" s="33">
        <f t="shared" ca="1" si="442"/>
        <v>0.3</v>
      </c>
      <c r="AM789" s="34">
        <f t="shared" ca="1" si="466"/>
        <v>5.8333333333333336E-3</v>
      </c>
      <c r="AN789" s="34">
        <f t="shared" ca="1" si="467"/>
        <v>651.65321589904147</v>
      </c>
      <c r="AO789" s="35">
        <f ca="1">AN789/MAX(AN$49:AN789)-1</f>
        <v>-0.20113553219798685</v>
      </c>
      <c r="AP789" s="32">
        <f t="shared" ca="1" si="443"/>
        <v>20029.948434135702</v>
      </c>
      <c r="AQ789" s="33">
        <f t="shared" ca="1" si="444"/>
        <v>1</v>
      </c>
      <c r="AR789" s="34">
        <f t="shared" ca="1" si="468"/>
        <v>-4.8788545573080988E-2</v>
      </c>
      <c r="AS789" s="34">
        <f t="shared" ca="1" si="469"/>
        <v>959.5334957361564</v>
      </c>
      <c r="AT789" s="35">
        <f ca="1">AS789/MAX(AS$49:AS789)-1</f>
        <v>-0.22427846736537682</v>
      </c>
      <c r="AU789" s="32">
        <f t="shared" ca="1" si="445"/>
        <v>19312.910249843375</v>
      </c>
      <c r="AV789" s="33">
        <f t="shared" ca="1" si="446"/>
        <v>1</v>
      </c>
      <c r="AW789" s="34">
        <f t="shared" ca="1" si="470"/>
        <v>-2.1477606119873826E-2</v>
      </c>
      <c r="AX789" s="34">
        <f t="shared" ca="1" si="471"/>
        <v>995.72121163922998</v>
      </c>
      <c r="AY789" s="35">
        <f ca="1">AX789/MAX(AX$49:AX789)-1</f>
        <v>-0.2067086471855748</v>
      </c>
      <c r="AZ789" s="20"/>
      <c r="BA789" s="20"/>
      <c r="BB789" s="20"/>
      <c r="BC789" s="20"/>
      <c r="BD789" s="20"/>
      <c r="BE789" s="20"/>
      <c r="BF789" s="20"/>
      <c r="BG789" s="20"/>
      <c r="BH789" s="20"/>
      <c r="BJ789" s="7">
        <f ca="1">AVERAGE(B787:B789)</f>
        <v>19492.291884053444</v>
      </c>
      <c r="BK789" s="7">
        <f ca="1">AVERAGE(B784:B789)</f>
        <v>18878.670149012258</v>
      </c>
      <c r="BL789" s="7">
        <f ca="1">AVERAGE(B778:B789)</f>
        <v>20077.045102709253</v>
      </c>
      <c r="BM789" s="7">
        <f ca="1">AVERAGE(B772:B789)</f>
        <v>22305.13785317518</v>
      </c>
      <c r="BN789" s="7">
        <f ca="1">AVERAGE(B766:B789)</f>
        <v>22267.239225952329</v>
      </c>
      <c r="BO789" s="5">
        <f ca="1">IF($B788&gt;=BJ788,$D789,$C789)*0.2+IF($B788&gt;=BK788,$D789,$C789)*0.2+IF($B788&gt;=BL788,$D789,$C789)*0.2+IF($B788&gt;=BM788,$D789,$C789)*0.2+IF($B788&gt;=BN788,$D789,$C789)*0.2</f>
        <v>-1.6015418229232397E-2</v>
      </c>
      <c r="BP789" s="3">
        <f t="shared" ca="1" si="447"/>
        <v>115566.65282494908</v>
      </c>
      <c r="BQ789" s="5">
        <f ca="1">BP789/MAX($BP$36:BP789)-1</f>
        <v>-0.20892795759608684</v>
      </c>
      <c r="BR789" s="3">
        <f t="shared" ca="1" si="472"/>
        <v>1340.7554402738363</v>
      </c>
      <c r="BS789" s="4">
        <f ca="1">BR789/MAX($BR$578:BR789)-1</f>
        <v>-0.20892795759608662</v>
      </c>
    </row>
    <row r="790" spans="1:71" x14ac:dyDescent="0.2">
      <c r="A790" s="15">
        <v>32416</v>
      </c>
      <c r="B790" s="18">
        <v>20443.724916470503</v>
      </c>
      <c r="C790" s="17">
        <f t="shared" ca="1" si="433"/>
        <v>5.8333333333333336E-3</v>
      </c>
      <c r="D790" s="17">
        <f ca="1">B790/B789-1</f>
        <v>7.30084102676678E-2</v>
      </c>
      <c r="E790" s="20">
        <f t="shared" ca="1" si="434"/>
        <v>140.16657787438962</v>
      </c>
      <c r="F790" s="20">
        <f ca="1">E790/MAX(E$49:E790)-1</f>
        <v>-0.31701693864804703</v>
      </c>
      <c r="G790" s="32">
        <f t="shared" ca="1" si="435"/>
        <v>19842.129910912205</v>
      </c>
      <c r="H790" s="33">
        <f t="shared" ca="1" si="448"/>
        <v>0</v>
      </c>
      <c r="I790" s="34">
        <f t="shared" ca="1" si="449"/>
        <v>5.8333333333333336E-3</v>
      </c>
      <c r="J790" s="34">
        <f t="shared" ca="1" si="450"/>
        <v>1453.1332242252563</v>
      </c>
      <c r="K790" s="35">
        <f ca="1">J790/MAX(J$49:J790)-1</f>
        <v>-0.19861540234820663</v>
      </c>
      <c r="L790" s="32">
        <f t="shared" ca="1" si="436"/>
        <v>18788.812461023259</v>
      </c>
      <c r="M790" s="33">
        <f t="shared" ca="1" si="451"/>
        <v>1</v>
      </c>
      <c r="N790" s="34">
        <f t="shared" ca="1" si="452"/>
        <v>7.30084102676678E-2</v>
      </c>
      <c r="O790" s="34">
        <f t="shared" ca="1" si="453"/>
        <v>816.76825494739671</v>
      </c>
      <c r="P790" s="35">
        <f ca="1">O790/MAX(O$49:O790)-1</f>
        <v>-0.18936140261483458</v>
      </c>
      <c r="Q790" s="32">
        <f t="shared" ca="1" si="437"/>
        <v>22234.94392910237</v>
      </c>
      <c r="R790" s="33">
        <f t="shared" ca="1" si="454"/>
        <v>0</v>
      </c>
      <c r="S790" s="34">
        <f t="shared" ca="1" si="455"/>
        <v>5.8333333333333336E-3</v>
      </c>
      <c r="T790" s="34">
        <f t="shared" ca="1" si="456"/>
        <v>631.49096056819326</v>
      </c>
      <c r="U790" s="35">
        <f ca="1">T790/MAX(T$49:T790)-1</f>
        <v>-0.24634688929446669</v>
      </c>
      <c r="V790" s="32">
        <f t="shared" ca="1" si="438"/>
        <v>19842.129910912205</v>
      </c>
      <c r="W790" s="33">
        <f t="shared" ca="1" si="457"/>
        <v>0</v>
      </c>
      <c r="X790" s="34">
        <f t="shared" ca="1" si="458"/>
        <v>-7.30084102676678E-2</v>
      </c>
      <c r="Y790" s="34">
        <f t="shared" ca="1" si="459"/>
        <v>237.10397397351008</v>
      </c>
      <c r="Z790" s="35">
        <f ca="1">Y790/MAX(Y$49:Y790)-1</f>
        <v>-0.25477224425938794</v>
      </c>
      <c r="AA790" s="32">
        <f t="shared" ca="1" si="439"/>
        <v>19842.129910912205</v>
      </c>
      <c r="AB790" s="33">
        <f t="shared" ca="1" si="460"/>
        <v>0</v>
      </c>
      <c r="AC790" s="34">
        <f t="shared" ca="1" si="461"/>
        <v>5.8333333333333336E-3</v>
      </c>
      <c r="AD790" s="34">
        <f t="shared" ca="1" si="462"/>
        <v>1462.2291971014201</v>
      </c>
      <c r="AE790" s="35">
        <f ca="1">AD790/MAX(AD$49:AD790)-1</f>
        <v>-0.19861540234820652</v>
      </c>
      <c r="AF790" s="32">
        <f t="shared" ca="1" si="440"/>
        <v>18788.812461023259</v>
      </c>
      <c r="AG790" s="33">
        <f t="shared" ca="1" si="463"/>
        <v>0</v>
      </c>
      <c r="AH790" s="34">
        <f t="shared" ca="1" si="464"/>
        <v>5.8333333333333336E-3</v>
      </c>
      <c r="AI790" s="34">
        <f t="shared" ca="1" si="465"/>
        <v>819.97872673568429</v>
      </c>
      <c r="AJ790" s="35">
        <f ca="1">AI790/MAX(AI$49:AI790)-1</f>
        <v>-0.19647548946914162</v>
      </c>
      <c r="AK790" s="32">
        <f t="shared" ca="1" si="441"/>
        <v>18788.812461023259</v>
      </c>
      <c r="AL790" s="33">
        <f t="shared" ca="1" si="442"/>
        <v>0.6</v>
      </c>
      <c r="AM790" s="34">
        <f t="shared" ca="1" si="466"/>
        <v>5.8333333333333336E-3</v>
      </c>
      <c r="AN790" s="34">
        <f t="shared" ca="1" si="467"/>
        <v>655.45452632511922</v>
      </c>
      <c r="AO790" s="35">
        <f ca="1">AN790/MAX(AN$49:AN790)-1</f>
        <v>-0.19647548946914173</v>
      </c>
      <c r="AP790" s="32">
        <f t="shared" ca="1" si="443"/>
        <v>20029.948434135702</v>
      </c>
      <c r="AQ790" s="33">
        <f t="shared" ca="1" si="444"/>
        <v>1</v>
      </c>
      <c r="AR790" s="34">
        <f t="shared" ca="1" si="468"/>
        <v>7.30084102676678E-2</v>
      </c>
      <c r="AS790" s="34">
        <f t="shared" ca="1" si="469"/>
        <v>1029.5875108584312</v>
      </c>
      <c r="AT790" s="35">
        <f ca="1">AS790/MAX(AS$49:AS790)-1</f>
        <v>-0.16764427145732419</v>
      </c>
      <c r="AU790" s="32">
        <f t="shared" ca="1" si="445"/>
        <v>19492.291884053444</v>
      </c>
      <c r="AV790" s="33">
        <f t="shared" ca="1" si="446"/>
        <v>1</v>
      </c>
      <c r="AW790" s="34">
        <f t="shared" ca="1" si="470"/>
        <v>2.2627102566916947E-2</v>
      </c>
      <c r="AX790" s="34">
        <f t="shared" ca="1" si="471"/>
        <v>1018.2514976230456</v>
      </c>
      <c r="AY790" s="35">
        <f ca="1">AX790/MAX(AX$49:AX790)-1</f>
        <v>-0.18875876237999456</v>
      </c>
      <c r="AZ790" s="20"/>
      <c r="BA790" s="20"/>
      <c r="BB790" s="20"/>
      <c r="BC790" s="20"/>
      <c r="BD790" s="20"/>
      <c r="BE790" s="20"/>
      <c r="BF790" s="20"/>
      <c r="BG790" s="20"/>
      <c r="BH790" s="20"/>
      <c r="BJ790" s="7">
        <f ca="1">AVERAGE(B788:B790)</f>
        <v>19842.129910912205</v>
      </c>
      <c r="BK790" s="7">
        <f ca="1">AVERAGE(B785:B790)</f>
        <v>19193.287007177987</v>
      </c>
      <c r="BL790" s="7">
        <f ca="1">AVERAGE(B779:B790)</f>
        <v>19311.146779336566</v>
      </c>
      <c r="BM790" s="7">
        <f ca="1">AVERAGE(B773:B790)</f>
        <v>22111.922458464964</v>
      </c>
      <c r="BN790" s="7">
        <f ca="1">AVERAGE(B767:B790)</f>
        <v>22234.94392910237</v>
      </c>
      <c r="BO790" s="5">
        <f ca="1">IF($B789&gt;=BJ789,$D790,$C790)*0.2+IF($B789&gt;=BK789,$D790,$C790)*0.2+IF($B789&gt;=BL789,$D790,$C790)*0.2+IF($B789&gt;=BM789,$D790,$C790)*0.2+IF($B789&gt;=BN789,$D790,$C790)*0.2</f>
        <v>1.9268348720200227E-2</v>
      </c>
      <c r="BP790" s="3">
        <f t="shared" ca="1" si="447"/>
        <v>117793.43139200652</v>
      </c>
      <c r="BQ790" s="5">
        <f ca="1">BP790/MAX($BP$36:BP790)-1</f>
        <v>-0.19368530562024722</v>
      </c>
      <c r="BR790" s="3">
        <f t="shared" ca="1" si="472"/>
        <v>1366.5895836455384</v>
      </c>
      <c r="BS790" s="4">
        <f ca="1">BR790/MAX($BR$578:BR790)-1</f>
        <v>-0.19368530562024677</v>
      </c>
    </row>
    <row r="791" spans="1:71" x14ac:dyDescent="0.2">
      <c r="A791" s="15">
        <v>32447</v>
      </c>
      <c r="B791" s="18">
        <v>21768.526729732424</v>
      </c>
      <c r="C791" s="17">
        <f t="shared" ca="1" si="433"/>
        <v>5.8333333333333336E-3</v>
      </c>
      <c r="D791" s="17">
        <f ca="1">B791/B790-1</f>
        <v>6.4802369366386614E-2</v>
      </c>
      <c r="E791" s="20">
        <f t="shared" ca="1" si="434"/>
        <v>149.24970422662821</v>
      </c>
      <c r="F791" s="20">
        <f ca="1">E791/MAX(E$49:E791)-1</f>
        <v>-0.27275801803533228</v>
      </c>
      <c r="G791" s="32">
        <f t="shared" ca="1" si="435"/>
        <v>20421.656009444447</v>
      </c>
      <c r="H791" s="33">
        <f t="shared" ca="1" si="448"/>
        <v>1</v>
      </c>
      <c r="I791" s="34">
        <f t="shared" ca="1" si="449"/>
        <v>6.4802369366386614E-2</v>
      </c>
      <c r="J791" s="34">
        <f t="shared" ca="1" si="450"/>
        <v>1547.2997001600697</v>
      </c>
      <c r="K791" s="35">
        <f ca="1">J791/MAX(J$49:J791)-1</f>
        <v>-0.14668378164664198</v>
      </c>
      <c r="L791" s="32">
        <f t="shared" ca="1" si="436"/>
        <v>18954.894328728453</v>
      </c>
      <c r="M791" s="33">
        <f t="shared" ca="1" si="451"/>
        <v>1</v>
      </c>
      <c r="N791" s="34">
        <f t="shared" ca="1" si="452"/>
        <v>6.4802369366386614E-2</v>
      </c>
      <c r="O791" s="34">
        <f t="shared" ca="1" si="453"/>
        <v>869.69677309123699</v>
      </c>
      <c r="P791" s="35">
        <f ca="1">O791/MAX(O$49:O791)-1</f>
        <v>-0.13683010080443148</v>
      </c>
      <c r="Q791" s="32">
        <f t="shared" ca="1" si="437"/>
        <v>22267.99415168248</v>
      </c>
      <c r="R791" s="33">
        <f t="shared" ca="1" si="454"/>
        <v>0</v>
      </c>
      <c r="S791" s="34">
        <f t="shared" ca="1" si="455"/>
        <v>5.8333333333333336E-3</v>
      </c>
      <c r="T791" s="34">
        <f t="shared" ca="1" si="456"/>
        <v>635.17465783817443</v>
      </c>
      <c r="U791" s="35">
        <f ca="1">T791/MAX(T$49:T791)-1</f>
        <v>-0.2419505794820177</v>
      </c>
      <c r="V791" s="32">
        <f t="shared" ca="1" si="438"/>
        <v>20421.656009444447</v>
      </c>
      <c r="W791" s="33">
        <f t="shared" ca="1" si="457"/>
        <v>1</v>
      </c>
      <c r="X791" s="34">
        <f t="shared" ca="1" si="458"/>
        <v>6.4802369366386614E-2</v>
      </c>
      <c r="Y791" s="34">
        <f t="shared" ca="1" si="459"/>
        <v>252.46887327317961</v>
      </c>
      <c r="Z791" s="35">
        <f ca="1">Y791/MAX(Y$49:Y791)-1</f>
        <v>-0.20647971996980141</v>
      </c>
      <c r="AA791" s="32">
        <f t="shared" ca="1" si="439"/>
        <v>20421.656009444447</v>
      </c>
      <c r="AB791" s="33">
        <f t="shared" ca="1" si="460"/>
        <v>1</v>
      </c>
      <c r="AC791" s="34">
        <f t="shared" ca="1" si="461"/>
        <v>6.4802369366386614E-2</v>
      </c>
      <c r="AD791" s="34">
        <f t="shared" ca="1" si="462"/>
        <v>1556.9851136303014</v>
      </c>
      <c r="AE791" s="35">
        <f ca="1">AD791/MAX(AD$49:AD791)-1</f>
        <v>-0.14668378164664186</v>
      </c>
      <c r="AF791" s="32">
        <f t="shared" ca="1" si="440"/>
        <v>18954.894328728453</v>
      </c>
      <c r="AG791" s="33">
        <f t="shared" ca="1" si="463"/>
        <v>0</v>
      </c>
      <c r="AH791" s="34">
        <f t="shared" ca="1" si="464"/>
        <v>5.8333333333333336E-3</v>
      </c>
      <c r="AI791" s="34">
        <f t="shared" ca="1" si="465"/>
        <v>824.76193597497581</v>
      </c>
      <c r="AJ791" s="35">
        <f ca="1">AI791/MAX(AI$49:AI791)-1</f>
        <v>-0.19178826315771158</v>
      </c>
      <c r="AK791" s="32">
        <f t="shared" ca="1" si="441"/>
        <v>18954.894328728453</v>
      </c>
      <c r="AL791" s="33">
        <f t="shared" ca="1" si="442"/>
        <v>1</v>
      </c>
      <c r="AM791" s="34">
        <f t="shared" ca="1" si="466"/>
        <v>6.4802369366386614E-2</v>
      </c>
      <c r="AN791" s="34">
        <f t="shared" ca="1" si="467"/>
        <v>697.92953264290952</v>
      </c>
      <c r="AO791" s="35">
        <f ca="1">AN791/MAX(AN$49:AN791)-1</f>
        <v>-0.14440519734277613</v>
      </c>
      <c r="AP791" s="32">
        <f t="shared" ca="1" si="443"/>
        <v>20443.724916470503</v>
      </c>
      <c r="AQ791" s="33">
        <f t="shared" ca="1" si="444"/>
        <v>1</v>
      </c>
      <c r="AR791" s="34">
        <f t="shared" ca="1" si="468"/>
        <v>6.4802369366386614E-2</v>
      </c>
      <c r="AS791" s="34">
        <f t="shared" ca="1" si="469"/>
        <v>1096.3072210320979</v>
      </c>
      <c r="AT791" s="35">
        <f ca="1">AS791/MAX(AS$49:AS791)-1</f>
        <v>-0.11370564809207384</v>
      </c>
      <c r="AU791" s="32">
        <f t="shared" ca="1" si="445"/>
        <v>19842.129910912205</v>
      </c>
      <c r="AV791" s="33">
        <f t="shared" ca="1" si="446"/>
        <v>1</v>
      </c>
      <c r="AW791" s="34">
        <f t="shared" ca="1" si="470"/>
        <v>5.0060110358123293E-2</v>
      </c>
      <c r="AX791" s="34">
        <f t="shared" ca="1" si="471"/>
        <v>1069.2252799663795</v>
      </c>
      <c r="AY791" s="35">
        <f ca="1">AX791/MAX(AX$49:AX791)-1</f>
        <v>-0.14814793649767666</v>
      </c>
      <c r="AZ791" s="20"/>
      <c r="BA791" s="20"/>
      <c r="BB791" s="20"/>
      <c r="BC791" s="20"/>
      <c r="BD791" s="20"/>
      <c r="BE791" s="20"/>
      <c r="BF791" s="20"/>
      <c r="BG791" s="20"/>
      <c r="BH791" s="20"/>
      <c r="BJ791" s="7">
        <f ca="1">AVERAGE(B789:B791)</f>
        <v>20421.656009444447</v>
      </c>
      <c r="BK791" s="7">
        <f ca="1">AVERAGE(B786:B791)</f>
        <v>19867.283129643911</v>
      </c>
      <c r="BL791" s="7">
        <f ca="1">AVERAGE(B780:B791)</f>
        <v>19245.087363322014</v>
      </c>
      <c r="BM791" s="7">
        <f ca="1">AVERAGE(B774:B791)</f>
        <v>21876.850570934956</v>
      </c>
      <c r="BN791" s="7">
        <f ca="1">AVERAGE(B768:B791)</f>
        <v>22267.99415168248</v>
      </c>
      <c r="BO791" s="5">
        <f ca="1">IF($B790&gt;=BJ790,$D791,$C791)*0.2+IF($B790&gt;=BK790,$D791,$C791)*0.2+IF($B790&gt;=BL790,$D791,$C791)*0.2+IF($B790&gt;=BM790,$D791,$C791)*0.2+IF($B790&gt;=BN790,$D791,$C791)*0.2</f>
        <v>4.121475495316531E-2</v>
      </c>
      <c r="BP791" s="3">
        <f t="shared" ca="1" si="447"/>
        <v>122648.25880192057</v>
      </c>
      <c r="BQ791" s="5">
        <f ca="1">BP791/MAX($BP$36:BP791)-1</f>
        <v>-0.1604532430762492</v>
      </c>
      <c r="BR791" s="3">
        <f t="shared" ca="1" si="472"/>
        <v>1422.9132384570376</v>
      </c>
      <c r="BS791" s="4">
        <f ca="1">BR791/MAX($BR$578:BR791)-1</f>
        <v>-0.16045324307624886</v>
      </c>
    </row>
    <row r="792" spans="1:71" x14ac:dyDescent="0.2">
      <c r="A792" s="15">
        <v>32477</v>
      </c>
      <c r="B792" s="18">
        <v>21691.685676329867</v>
      </c>
      <c r="C792" s="17">
        <f t="shared" ca="1" si="433"/>
        <v>5.8333333333333336E-3</v>
      </c>
      <c r="D792" s="17">
        <f ca="1">B792/B791-1</f>
        <v>-3.5299152008116952E-3</v>
      </c>
      <c r="E792" s="20">
        <f t="shared" ca="1" si="434"/>
        <v>148.72286542696199</v>
      </c>
      <c r="F792" s="20">
        <f ca="1">E792/MAX(E$49:E792)-1</f>
        <v>-0.27532512056213776</v>
      </c>
      <c r="G792" s="32">
        <f t="shared" ca="1" si="435"/>
        <v>21301.312440844267</v>
      </c>
      <c r="H792" s="33">
        <f t="shared" ca="1" si="448"/>
        <v>1</v>
      </c>
      <c r="I792" s="34">
        <f t="shared" ca="1" si="449"/>
        <v>-3.5299152008116952E-3</v>
      </c>
      <c r="J792" s="34">
        <f t="shared" ca="1" si="450"/>
        <v>1541.8378634282633</v>
      </c>
      <c r="K792" s="35">
        <f ca="1">J792/MAX(J$49:J792)-1</f>
        <v>-0.14969591553690664</v>
      </c>
      <c r="L792" s="32">
        <f t="shared" ca="1" si="436"/>
        <v>19393.174130706895</v>
      </c>
      <c r="M792" s="33">
        <f t="shared" ca="1" si="451"/>
        <v>1</v>
      </c>
      <c r="N792" s="34">
        <f t="shared" ca="1" si="452"/>
        <v>-3.5299152008116952E-3</v>
      </c>
      <c r="O792" s="34">
        <f t="shared" ca="1" si="453"/>
        <v>866.62681723180538</v>
      </c>
      <c r="P792" s="35">
        <f ca="1">O792/MAX(O$49:O792)-1</f>
        <v>-0.13987701735248503</v>
      </c>
      <c r="Q792" s="32">
        <f t="shared" ca="1" si="437"/>
        <v>22251.099289991918</v>
      </c>
      <c r="R792" s="33">
        <f t="shared" ca="1" si="454"/>
        <v>0</v>
      </c>
      <c r="S792" s="34">
        <f t="shared" ca="1" si="455"/>
        <v>5.8333333333333336E-3</v>
      </c>
      <c r="T792" s="34">
        <f t="shared" ca="1" si="456"/>
        <v>638.8798433422304</v>
      </c>
      <c r="U792" s="35">
        <f ca="1">T792/MAX(T$49:T792)-1</f>
        <v>-0.23752862452899615</v>
      </c>
      <c r="V792" s="32">
        <f t="shared" ca="1" si="438"/>
        <v>21301.312440844267</v>
      </c>
      <c r="W792" s="33">
        <f t="shared" ca="1" si="457"/>
        <v>1</v>
      </c>
      <c r="X792" s="34">
        <f t="shared" ca="1" si="458"/>
        <v>-3.5299152008116952E-3</v>
      </c>
      <c r="Y792" s="34">
        <f t="shared" ca="1" si="459"/>
        <v>251.5776795596808</v>
      </c>
      <c r="Z792" s="35">
        <f ca="1">Y792/MAX(Y$49:Y792)-1</f>
        <v>-0.20928077926843247</v>
      </c>
      <c r="AA792" s="32">
        <f t="shared" ca="1" si="439"/>
        <v>21301.312440844267</v>
      </c>
      <c r="AB792" s="33">
        <f t="shared" ca="1" si="460"/>
        <v>1</v>
      </c>
      <c r="AC792" s="34">
        <f t="shared" ca="1" si="461"/>
        <v>-3.5299152008116952E-3</v>
      </c>
      <c r="AD792" s="34">
        <f t="shared" ca="1" si="462"/>
        <v>1551.4890882102602</v>
      </c>
      <c r="AE792" s="35">
        <f ca="1">AD792/MAX(AD$49:AD792)-1</f>
        <v>-0.14969591553690653</v>
      </c>
      <c r="AF792" s="32">
        <f t="shared" ca="1" si="440"/>
        <v>19393.174130706895</v>
      </c>
      <c r="AG792" s="33">
        <f t="shared" ca="1" si="463"/>
        <v>1</v>
      </c>
      <c r="AH792" s="34">
        <f t="shared" ca="1" si="464"/>
        <v>-3.5299152008116952E-3</v>
      </c>
      <c r="AI792" s="34">
        <f t="shared" ca="1" si="465"/>
        <v>821.85059628012687</v>
      </c>
      <c r="AJ792" s="35">
        <f ca="1">AI792/MAX(AI$49:AI792)-1</f>
        <v>-0.19464118205306569</v>
      </c>
      <c r="AK792" s="32">
        <f t="shared" ca="1" si="441"/>
        <v>19393.174130706895</v>
      </c>
      <c r="AL792" s="33">
        <f t="shared" ca="1" si="442"/>
        <v>1</v>
      </c>
      <c r="AM792" s="34">
        <f t="shared" ca="1" si="466"/>
        <v>-3.5299152008116952E-3</v>
      </c>
      <c r="AN792" s="34">
        <f t="shared" ca="1" si="467"/>
        <v>695.46590057653793</v>
      </c>
      <c r="AO792" s="35">
        <f ca="1">AN792/MAX(AN$49:AN792)-1</f>
        <v>-0.14742537444241133</v>
      </c>
      <c r="AP792" s="32">
        <f t="shared" ca="1" si="443"/>
        <v>21768.526729732424</v>
      </c>
      <c r="AQ792" s="33">
        <f t="shared" ca="1" si="444"/>
        <v>1</v>
      </c>
      <c r="AR792" s="34">
        <f t="shared" ca="1" si="468"/>
        <v>-3.5299152008116952E-3</v>
      </c>
      <c r="AS792" s="34">
        <f t="shared" ca="1" si="469"/>
        <v>1092.4373495078171</v>
      </c>
      <c r="AT792" s="35">
        <f ca="1">AS792/MAX(AS$49:AS792)-1</f>
        <v>-0.11683419199726719</v>
      </c>
      <c r="AU792" s="32">
        <f t="shared" ca="1" si="445"/>
        <v>20421.656009444447</v>
      </c>
      <c r="AV792" s="33">
        <f t="shared" ca="1" si="446"/>
        <v>1</v>
      </c>
      <c r="AW792" s="34">
        <f t="shared" ca="1" si="470"/>
        <v>-3.5299152008116952E-3</v>
      </c>
      <c r="AX792" s="34">
        <f t="shared" ca="1" si="471"/>
        <v>1065.4510053975341</v>
      </c>
      <c r="AY792" s="35">
        <f ca="1">AX792/MAX(AX$49:AX792)-1</f>
        <v>-0.15115490204547621</v>
      </c>
      <c r="AZ792" s="20"/>
      <c r="BA792" s="20"/>
      <c r="BB792" s="20"/>
      <c r="BC792" s="20"/>
      <c r="BD792" s="20"/>
      <c r="BE792" s="20"/>
      <c r="BF792" s="20"/>
      <c r="BG792" s="20"/>
      <c r="BH792" s="20"/>
      <c r="BJ792" s="7">
        <f ca="1">AVERAGE(B790:B792)</f>
        <v>21301.312440844267</v>
      </c>
      <c r="BK792" s="7">
        <f ca="1">AVERAGE(B787:B792)</f>
        <v>20396.802162448854</v>
      </c>
      <c r="BL792" s="7">
        <f ca="1">AVERAGE(B781:B792)</f>
        <v>19279.028084691239</v>
      </c>
      <c r="BM792" s="7">
        <f ca="1">AVERAGE(B775:B792)</f>
        <v>21648.536801044196</v>
      </c>
      <c r="BN792" s="7">
        <f ca="1">AVERAGE(B769:B792)</f>
        <v>22251.099289991918</v>
      </c>
      <c r="BO792" s="5">
        <f ca="1">IF($B791&gt;=BJ791,$D792,$C792)*0.2+IF($B791&gt;=BK791,$D792,$C792)*0.2+IF($B791&gt;=BL791,$D792,$C792)*0.2+IF($B791&gt;=BM791,$D792,$C792)*0.2+IF($B791&gt;=BN791,$D792,$C792)*0.2</f>
        <v>2.1538421284631641E-4</v>
      </c>
      <c r="BP792" s="3">
        <f t="shared" ca="1" si="447"/>
        <v>122674.67530059959</v>
      </c>
      <c r="BQ792" s="5">
        <f ca="1">BP792/MAX($BP$36:BP792)-1</f>
        <v>-0.16027241795886149</v>
      </c>
      <c r="BR792" s="3">
        <f t="shared" ca="1" si="472"/>
        <v>1423.2197115048511</v>
      </c>
      <c r="BS792" s="4">
        <f ca="1">BR792/MAX($BR$578:BR792)-1</f>
        <v>-0.16027241795886116</v>
      </c>
    </row>
    <row r="793" spans="1:71" x14ac:dyDescent="0.2">
      <c r="A793" s="15">
        <v>32508</v>
      </c>
      <c r="B793" s="18">
        <v>22015.450481664233</v>
      </c>
      <c r="C793" s="17">
        <f t="shared" ca="1" si="433"/>
        <v>5.8333333333333336E-3</v>
      </c>
      <c r="D793" s="17">
        <f ca="1">B793/B792-1</f>
        <v>1.4925755894004133E-2</v>
      </c>
      <c r="E793" s="20">
        <f t="shared" ca="1" si="434"/>
        <v>150.94266661218165</v>
      </c>
      <c r="F793" s="20">
        <f ca="1">E793/MAX(E$49:E793)-1</f>
        <v>-0.26450880020913137</v>
      </c>
      <c r="G793" s="32">
        <f t="shared" ca="1" si="435"/>
        <v>21825.220962575506</v>
      </c>
      <c r="H793" s="33">
        <f t="shared" ca="1" si="448"/>
        <v>1</v>
      </c>
      <c r="I793" s="34">
        <f t="shared" ca="1" si="449"/>
        <v>1.4925755894004133E-2</v>
      </c>
      <c r="J793" s="34">
        <f t="shared" ca="1" si="450"/>
        <v>1564.8509590059264</v>
      </c>
      <c r="K793" s="35">
        <f ca="1">J793/MAX(J$49:J793)-1</f>
        <v>-0.13700448433653589</v>
      </c>
      <c r="L793" s="32">
        <f t="shared" ca="1" si="436"/>
        <v>19919.140869827061</v>
      </c>
      <c r="M793" s="33">
        <f t="shared" ca="1" si="451"/>
        <v>1</v>
      </c>
      <c r="N793" s="34">
        <f t="shared" ca="1" si="452"/>
        <v>1.4925755894004133E-2</v>
      </c>
      <c r="O793" s="34">
        <f t="shared" ca="1" si="453"/>
        <v>879.561877557005</v>
      </c>
      <c r="P793" s="35">
        <f ca="1">O793/MAX(O$49:O793)-1</f>
        <v>-0.12703903167466546</v>
      </c>
      <c r="Q793" s="32">
        <f t="shared" ca="1" si="437"/>
        <v>22255.957431403531</v>
      </c>
      <c r="R793" s="33">
        <f t="shared" ca="1" si="454"/>
        <v>0</v>
      </c>
      <c r="S793" s="34">
        <f t="shared" ca="1" si="455"/>
        <v>5.8333333333333336E-3</v>
      </c>
      <c r="T793" s="34">
        <f t="shared" ca="1" si="456"/>
        <v>642.60664242839346</v>
      </c>
      <c r="U793" s="35">
        <f ca="1">T793/MAX(T$49:T793)-1</f>
        <v>-0.23308087483874862</v>
      </c>
      <c r="V793" s="32">
        <f t="shared" ca="1" si="438"/>
        <v>21825.220962575506</v>
      </c>
      <c r="W793" s="33">
        <f t="shared" ca="1" si="457"/>
        <v>1</v>
      </c>
      <c r="X793" s="34">
        <f t="shared" ca="1" si="458"/>
        <v>1.4925755894004133E-2</v>
      </c>
      <c r="Y793" s="34">
        <f t="shared" ca="1" si="459"/>
        <v>255.3326665931686</v>
      </c>
      <c r="Z793" s="35">
        <f ca="1">Y793/MAX(Y$49:Y793)-1</f>
        <v>-0.19747869719909583</v>
      </c>
      <c r="AA793" s="32">
        <f t="shared" ca="1" si="439"/>
        <v>21825.220962575506</v>
      </c>
      <c r="AB793" s="33">
        <f t="shared" ca="1" si="460"/>
        <v>1</v>
      </c>
      <c r="AC793" s="34">
        <f t="shared" ca="1" si="461"/>
        <v>1.4925755894004133E-2</v>
      </c>
      <c r="AD793" s="34">
        <f t="shared" ca="1" si="462"/>
        <v>1574.6462356130976</v>
      </c>
      <c r="AE793" s="35">
        <f ca="1">AD793/MAX(AD$49:AD793)-1</f>
        <v>-0.13700448433653567</v>
      </c>
      <c r="AF793" s="32">
        <f t="shared" ca="1" si="440"/>
        <v>19919.140869827061</v>
      </c>
      <c r="AG793" s="33">
        <f t="shared" ca="1" si="463"/>
        <v>1</v>
      </c>
      <c r="AH793" s="34">
        <f t="shared" ca="1" si="464"/>
        <v>1.4925755894004133E-2</v>
      </c>
      <c r="AI793" s="34">
        <f t="shared" ca="1" si="465"/>
        <v>834.11733766154578</v>
      </c>
      <c r="AJ793" s="35">
        <f ca="1">AI793/MAX(AI$49:AI793)-1</f>
        <v>-0.18262059292930599</v>
      </c>
      <c r="AK793" s="32">
        <f t="shared" ca="1" si="441"/>
        <v>19919.140869827061</v>
      </c>
      <c r="AL793" s="33">
        <f t="shared" ca="1" si="442"/>
        <v>1</v>
      </c>
      <c r="AM793" s="34">
        <f t="shared" ca="1" si="466"/>
        <v>1.4925755894004133E-2</v>
      </c>
      <c r="AN793" s="34">
        <f t="shared" ca="1" si="467"/>
        <v>705.84625484114713</v>
      </c>
      <c r="AO793" s="35">
        <f ca="1">AN793/MAX(AN$49:AN793)-1</f>
        <v>-0.13470005369991678</v>
      </c>
      <c r="AP793" s="32">
        <f t="shared" ca="1" si="443"/>
        <v>21768.526729732424</v>
      </c>
      <c r="AQ793" s="33">
        <f t="shared" ca="1" si="444"/>
        <v>1</v>
      </c>
      <c r="AR793" s="34">
        <f t="shared" ca="1" si="468"/>
        <v>1.4925755894004133E-2</v>
      </c>
      <c r="AS793" s="34">
        <f t="shared" ca="1" si="469"/>
        <v>1108.7428027160636</v>
      </c>
      <c r="AT793" s="35">
        <f ca="1">AS793/MAX(AS$49:AS793)-1</f>
        <v>-0.10365227473308758</v>
      </c>
      <c r="AU793" s="32">
        <f t="shared" ca="1" si="445"/>
        <v>21301.312440844267</v>
      </c>
      <c r="AV793" s="33">
        <f t="shared" ca="1" si="446"/>
        <v>1</v>
      </c>
      <c r="AW793" s="34">
        <f t="shared" ca="1" si="470"/>
        <v>1.4925755894004133E-2</v>
      </c>
      <c r="AX793" s="34">
        <f t="shared" ca="1" si="471"/>
        <v>1081.353667021119</v>
      </c>
      <c r="AY793" s="35">
        <f ca="1">AX793/MAX(AX$49:AX793)-1</f>
        <v>-0.13848524732158496</v>
      </c>
      <c r="AZ793" s="20"/>
      <c r="BA793" s="20"/>
      <c r="BB793" s="20"/>
      <c r="BC793" s="20"/>
      <c r="BD793" s="20"/>
      <c r="BE793" s="20"/>
      <c r="BF793" s="20"/>
      <c r="BG793" s="20"/>
      <c r="BH793" s="20"/>
      <c r="BJ793" s="7">
        <f ca="1">AVERAGE(B791:B793)</f>
        <v>21825.220962575506</v>
      </c>
      <c r="BK793" s="7">
        <f ca="1">AVERAGE(B788:B793)</f>
        <v>20833.675436743855</v>
      </c>
      <c r="BL793" s="7">
        <f ca="1">AVERAGE(B782:B793)</f>
        <v>19438.006620439886</v>
      </c>
      <c r="BM793" s="7">
        <f ca="1">AVERAGE(B776:B793)</f>
        <v>21438.814638823311</v>
      </c>
      <c r="BN793" s="7">
        <f ca="1">AVERAGE(B770:B793)</f>
        <v>22255.957431403531</v>
      </c>
      <c r="BO793" s="5">
        <f ca="1">IF($B792&gt;=BJ792,$D793,$C793)*0.2+IF($B792&gt;=BK792,$D793,$C793)*0.2+IF($B792&gt;=BL792,$D793,$C793)*0.2+IF($B792&gt;=BM792,$D793,$C793)*0.2+IF($B792&gt;=BN792,$D793,$C793)*0.2</f>
        <v>1.3107271381869973E-2</v>
      </c>
      <c r="BP793" s="3">
        <f t="shared" ca="1" si="447"/>
        <v>124282.60556144733</v>
      </c>
      <c r="BQ793" s="5">
        <f ca="1">BP793/MAX($BP$36:BP793)-1</f>
        <v>-0.14926588065420687</v>
      </c>
      <c r="BR793" s="3">
        <f t="shared" ca="1" si="472"/>
        <v>1441.8742384995721</v>
      </c>
      <c r="BS793" s="4">
        <f ca="1">BR793/MAX($BR$578:BR793)-1</f>
        <v>-0.14926588065420632</v>
      </c>
    </row>
    <row r="794" spans="1:71" x14ac:dyDescent="0.2">
      <c r="A794" s="15">
        <v>32539</v>
      </c>
      <c r="B794" s="18">
        <v>23885.71041847418</v>
      </c>
      <c r="C794" s="17">
        <f t="shared" ca="1" si="433"/>
        <v>5.8333333333333336E-3</v>
      </c>
      <c r="D794" s="17">
        <f ca="1">B794/B793-1</f>
        <v>8.4952153868830038E-2</v>
      </c>
      <c r="E794" s="20">
        <f t="shared" ca="1" si="434"/>
        <v>163.76557125159121</v>
      </c>
      <c r="F794" s="20">
        <f ca="1">E794/MAX(E$49:E794)-1</f>
        <v>-0.20202723863532712</v>
      </c>
      <c r="G794" s="32">
        <f t="shared" ca="1" si="435"/>
        <v>22530.948858822758</v>
      </c>
      <c r="H794" s="33">
        <f t="shared" ca="1" si="448"/>
        <v>1</v>
      </c>
      <c r="I794" s="34">
        <f t="shared" ca="1" si="449"/>
        <v>8.4952153868830038E-2</v>
      </c>
      <c r="J794" s="34">
        <f t="shared" ca="1" si="450"/>
        <v>1697.788418457184</v>
      </c>
      <c r="K794" s="35">
        <f ca="1">J794/MAX(J$49:J794)-1</f>
        <v>-6.3691156501783031E-2</v>
      </c>
      <c r="L794" s="32">
        <f t="shared" ca="1" si="436"/>
        <v>20452.109534926865</v>
      </c>
      <c r="M794" s="33">
        <f t="shared" ca="1" si="451"/>
        <v>1</v>
      </c>
      <c r="N794" s="34">
        <f t="shared" ca="1" si="452"/>
        <v>8.4952153868830038E-2</v>
      </c>
      <c r="O794" s="34">
        <f t="shared" ca="1" si="453"/>
        <v>954.28255351638472</v>
      </c>
      <c r="P794" s="35">
        <f ca="1">O794/MAX(O$49:O794)-1</f>
        <v>-5.2879117172008772E-2</v>
      </c>
      <c r="Q794" s="32">
        <f t="shared" ca="1" si="437"/>
        <v>22269.780588666454</v>
      </c>
      <c r="R794" s="33">
        <f t="shared" ca="1" si="454"/>
        <v>0</v>
      </c>
      <c r="S794" s="34">
        <f t="shared" ca="1" si="455"/>
        <v>5.8333333333333336E-3</v>
      </c>
      <c r="T794" s="34">
        <f t="shared" ca="1" si="456"/>
        <v>646.35518117589243</v>
      </c>
      <c r="U794" s="35">
        <f ca="1">T794/MAX(T$49:T794)-1</f>
        <v>-0.22860717994197455</v>
      </c>
      <c r="V794" s="32">
        <f t="shared" ca="1" si="438"/>
        <v>22530.948858822758</v>
      </c>
      <c r="W794" s="33">
        <f t="shared" ca="1" si="457"/>
        <v>1</v>
      </c>
      <c r="X794" s="34">
        <f t="shared" ca="1" si="458"/>
        <v>8.4952153868830038E-2</v>
      </c>
      <c r="Y794" s="34">
        <f t="shared" ca="1" si="459"/>
        <v>277.02372657333012</v>
      </c>
      <c r="Z794" s="35">
        <f ca="1">Y794/MAX(Y$49:Y794)-1</f>
        <v>-0.12930278400053952</v>
      </c>
      <c r="AA794" s="32">
        <f t="shared" ca="1" si="439"/>
        <v>22530.948858822758</v>
      </c>
      <c r="AB794" s="33">
        <f t="shared" ca="1" si="460"/>
        <v>1</v>
      </c>
      <c r="AC794" s="34">
        <f t="shared" ca="1" si="461"/>
        <v>8.4952153868830038E-2</v>
      </c>
      <c r="AD794" s="34">
        <f t="shared" ca="1" si="462"/>
        <v>1708.4158249098755</v>
      </c>
      <c r="AE794" s="35">
        <f ca="1">AD794/MAX(AD$49:AD794)-1</f>
        <v>-6.3691156501782809E-2</v>
      </c>
      <c r="AF794" s="32">
        <f t="shared" ca="1" si="440"/>
        <v>20452.109534926865</v>
      </c>
      <c r="AG794" s="33">
        <f t="shared" ca="1" si="463"/>
        <v>1</v>
      </c>
      <c r="AH794" s="34">
        <f t="shared" ca="1" si="464"/>
        <v>8.4952153868830038E-2</v>
      </c>
      <c r="AI794" s="34">
        <f t="shared" ca="1" si="465"/>
        <v>904.97740207522827</v>
      </c>
      <c r="AJ794" s="35">
        <f ca="1">AI794/MAX(AI$49:AI794)-1</f>
        <v>-0.11318245177062336</v>
      </c>
      <c r="AK794" s="32">
        <f t="shared" ca="1" si="441"/>
        <v>20452.109534926865</v>
      </c>
      <c r="AL794" s="33">
        <f t="shared" ca="1" si="442"/>
        <v>1</v>
      </c>
      <c r="AM794" s="34">
        <f t="shared" ca="1" si="466"/>
        <v>8.4952153868830038E-2</v>
      </c>
      <c r="AN794" s="34">
        <f t="shared" ca="1" si="467"/>
        <v>765.80941449014972</v>
      </c>
      <c r="AO794" s="35">
        <f ca="1">AN794/MAX(AN$49:AN794)-1</f>
        <v>-6.1190959519141663E-2</v>
      </c>
      <c r="AP794" s="32">
        <f t="shared" ca="1" si="443"/>
        <v>22015.450481664233</v>
      </c>
      <c r="AQ794" s="33">
        <f t="shared" ca="1" si="444"/>
        <v>1</v>
      </c>
      <c r="AR794" s="34">
        <f t="shared" ca="1" si="468"/>
        <v>8.4952153868830038E-2</v>
      </c>
      <c r="AS794" s="34">
        <f t="shared" ca="1" si="469"/>
        <v>1202.9328918933566</v>
      </c>
      <c r="AT794" s="35">
        <f ca="1">AS794/MAX(AS$49:AS794)-1</f>
        <v>-2.7505604856236987E-2</v>
      </c>
      <c r="AU794" s="32">
        <f t="shared" ca="1" si="445"/>
        <v>21825.220962575506</v>
      </c>
      <c r="AV794" s="33">
        <f t="shared" ca="1" si="446"/>
        <v>1</v>
      </c>
      <c r="AW794" s="34">
        <f t="shared" ca="1" si="470"/>
        <v>8.4952153868830038E-2</v>
      </c>
      <c r="AX794" s="34">
        <f t="shared" ca="1" si="471"/>
        <v>1173.2169901285208</v>
      </c>
      <c r="AY794" s="35">
        <f ca="1">AX794/MAX(AX$49:AX794)-1</f>
        <v>-6.5297713491781151E-2</v>
      </c>
      <c r="AZ794" s="20"/>
      <c r="BA794" s="20"/>
      <c r="BB794" s="20"/>
      <c r="BC794" s="20"/>
      <c r="BD794" s="20"/>
      <c r="BE794" s="20"/>
      <c r="BF794" s="20"/>
      <c r="BG794" s="20"/>
      <c r="BH794" s="20"/>
      <c r="BJ794" s="7">
        <f ca="1">AVERAGE(B792:B794)</f>
        <v>22530.948858822758</v>
      </c>
      <c r="BK794" s="7">
        <f ca="1">AVERAGE(B789:B794)</f>
        <v>21476.302434133602</v>
      </c>
      <c r="BL794" s="7">
        <f ca="1">AVERAGE(B783:B794)</f>
        <v>19986.075183933946</v>
      </c>
      <c r="BM794" s="7">
        <f ca="1">AVERAGE(B777:B794)</f>
        <v>21147.923839981853</v>
      </c>
      <c r="BN794" s="7">
        <f ca="1">AVERAGE(B771:B794)</f>
        <v>22269.780588666454</v>
      </c>
      <c r="BO794" s="5">
        <f ca="1">IF($B793&gt;=BJ793,$D794,$C794)*0.2+IF($B793&gt;=BK793,$D794,$C794)*0.2+IF($B793&gt;=BL793,$D794,$C794)*0.2+IF($B793&gt;=BM793,$D794,$C794)*0.2+IF($B793&gt;=BN793,$D794,$C794)*0.2</f>
        <v>6.9128389761730691E-2</v>
      </c>
      <c r="BP794" s="3">
        <f t="shared" ca="1" si="447"/>
        <v>132874.06195930252</v>
      </c>
      <c r="BQ794" s="5">
        <f ca="1">BP794/MAX($BP$36:BP794)-1</f>
        <v>-9.0456000868467945E-2</v>
      </c>
      <c r="BR794" s="3">
        <f t="shared" ca="1" si="472"/>
        <v>1541.5486828459693</v>
      </c>
      <c r="BS794" s="4">
        <f ca="1">BR794/MAX($BR$578:BR794)-1</f>
        <v>-9.0456000868467501E-2</v>
      </c>
    </row>
    <row r="795" spans="1:71" x14ac:dyDescent="0.2">
      <c r="A795" s="15">
        <v>32567</v>
      </c>
      <c r="B795" s="18">
        <v>25298.663773644188</v>
      </c>
      <c r="C795" s="17">
        <f t="shared" ca="1" si="433"/>
        <v>5.8333333333333336E-3</v>
      </c>
      <c r="D795" s="17">
        <f ca="1">B795/B794-1</f>
        <v>5.9154755308310714E-2</v>
      </c>
      <c r="E795" s="20">
        <f t="shared" ca="1" si="434"/>
        <v>173.45308354690482</v>
      </c>
      <c r="F795" s="20">
        <f ca="1">E795/MAX(E$49:E795)-1</f>
        <v>-0.15482335519410284</v>
      </c>
      <c r="G795" s="32">
        <f t="shared" ca="1" si="435"/>
        <v>23733.274891260866</v>
      </c>
      <c r="H795" s="33">
        <f t="shared" ca="1" si="448"/>
        <v>1</v>
      </c>
      <c r="I795" s="34">
        <f t="shared" ca="1" si="449"/>
        <v>5.9154755308310714E-2</v>
      </c>
      <c r="J795" s="34">
        <f t="shared" ca="1" si="450"/>
        <v>1798.2206769163026</v>
      </c>
      <c r="K795" s="35">
        <f ca="1">J795/MAX(J$49:J795)-1</f>
        <v>-8.3040359716385348E-3</v>
      </c>
      <c r="L795" s="32">
        <f t="shared" ca="1" si="436"/>
        <v>21209.520912797594</v>
      </c>
      <c r="M795" s="33">
        <f t="shared" ca="1" si="451"/>
        <v>1</v>
      </c>
      <c r="N795" s="34">
        <f t="shared" ca="1" si="452"/>
        <v>5.9154755308310714E-2</v>
      </c>
      <c r="O795" s="34">
        <f t="shared" ca="1" si="453"/>
        <v>1010.7329044646364</v>
      </c>
      <c r="P795" s="35">
        <f ca="1">O795/MAX(O$49:O795)-1</f>
        <v>0</v>
      </c>
      <c r="Q795" s="32">
        <f t="shared" ca="1" si="437"/>
        <v>22358.176806394524</v>
      </c>
      <c r="R795" s="33">
        <f t="shared" ca="1" si="454"/>
        <v>1</v>
      </c>
      <c r="S795" s="34">
        <f t="shared" ca="1" si="455"/>
        <v>5.9154755308310714E-2</v>
      </c>
      <c r="T795" s="34">
        <f t="shared" ca="1" si="456"/>
        <v>684.59016376061118</v>
      </c>
      <c r="U795" s="35">
        <f ca="1">T795/MAX(T$49:T795)-1</f>
        <v>-0.18297562642485432</v>
      </c>
      <c r="V795" s="32">
        <f t="shared" ca="1" si="438"/>
        <v>23733.274891260866</v>
      </c>
      <c r="W795" s="33">
        <f t="shared" ca="1" si="457"/>
        <v>1</v>
      </c>
      <c r="X795" s="34">
        <f t="shared" ca="1" si="458"/>
        <v>5.9154755308310714E-2</v>
      </c>
      <c r="Y795" s="34">
        <f t="shared" ca="1" si="459"/>
        <v>293.41099733337182</v>
      </c>
      <c r="Z795" s="35">
        <f ca="1">Y795/MAX(Y$49:Y795)-1</f>
        <v>-7.7796903240464177E-2</v>
      </c>
      <c r="AA795" s="32">
        <f t="shared" ca="1" si="439"/>
        <v>23733.274891260866</v>
      </c>
      <c r="AB795" s="33">
        <f t="shared" ca="1" si="460"/>
        <v>1</v>
      </c>
      <c r="AC795" s="34">
        <f t="shared" ca="1" si="461"/>
        <v>5.9154755308310714E-2</v>
      </c>
      <c r="AD795" s="34">
        <f t="shared" ca="1" si="462"/>
        <v>1809.4767449972649</v>
      </c>
      <c r="AE795" s="35">
        <f ca="1">AD795/MAX(AD$49:AD795)-1</f>
        <v>-8.3040359716384238E-3</v>
      </c>
      <c r="AF795" s="32">
        <f t="shared" ca="1" si="440"/>
        <v>21209.520912797594</v>
      </c>
      <c r="AG795" s="33">
        <f t="shared" ca="1" si="463"/>
        <v>1</v>
      </c>
      <c r="AH795" s="34">
        <f t="shared" ca="1" si="464"/>
        <v>5.9154755308310714E-2</v>
      </c>
      <c r="AI795" s="34">
        <f t="shared" ca="1" si="465"/>
        <v>958.51111885453906</v>
      </c>
      <c r="AJ795" s="35">
        <f ca="1">AI795/MAX(AI$49:AI795)-1</f>
        <v>-6.0722976701998554E-2</v>
      </c>
      <c r="AK795" s="32">
        <f t="shared" ca="1" si="441"/>
        <v>21209.520912797594</v>
      </c>
      <c r="AL795" s="33">
        <f t="shared" ca="1" si="442"/>
        <v>1</v>
      </c>
      <c r="AM795" s="34">
        <f t="shared" ca="1" si="466"/>
        <v>5.9154755308310714E-2</v>
      </c>
      <c r="AN795" s="34">
        <f t="shared" ca="1" si="467"/>
        <v>811.11068301711521</v>
      </c>
      <c r="AO795" s="35">
        <f ca="1">AN795/MAX(AN$49:AN795)-1</f>
        <v>-5.6559404482665609E-3</v>
      </c>
      <c r="AP795" s="32">
        <f t="shared" ca="1" si="443"/>
        <v>23885.71041847418</v>
      </c>
      <c r="AQ795" s="33">
        <f t="shared" ca="1" si="444"/>
        <v>1</v>
      </c>
      <c r="AR795" s="34">
        <f t="shared" ca="1" si="468"/>
        <v>5.9154755308310714E-2</v>
      </c>
      <c r="AS795" s="34">
        <f t="shared" ca="1" si="469"/>
        <v>1274.0920927656266</v>
      </c>
      <c r="AT795" s="35">
        <f ca="1">AS795/MAX(AS$49:AS795)-1</f>
        <v>0</v>
      </c>
      <c r="AU795" s="32">
        <f t="shared" ca="1" si="445"/>
        <v>22530.948858822758</v>
      </c>
      <c r="AV795" s="33">
        <f t="shared" ca="1" si="446"/>
        <v>1</v>
      </c>
      <c r="AW795" s="34">
        <f t="shared" ca="1" si="470"/>
        <v>5.9154755308310714E-2</v>
      </c>
      <c r="AX795" s="34">
        <f t="shared" ca="1" si="471"/>
        <v>1242.6183541031262</v>
      </c>
      <c r="AY795" s="35">
        <f ca="1">AX795/MAX(AX$49:AX795)-1</f>
        <v>-1.0005628447268933E-2</v>
      </c>
      <c r="AZ795" s="20"/>
      <c r="BA795" s="20"/>
      <c r="BB795" s="20"/>
      <c r="BC795" s="20"/>
      <c r="BD795" s="20"/>
      <c r="BE795" s="20"/>
      <c r="BF795" s="20"/>
      <c r="BG795" s="20"/>
      <c r="BH795" s="20"/>
      <c r="BJ795" s="7">
        <f ca="1">AVERAGE(B793:B795)</f>
        <v>23733.274891260866</v>
      </c>
      <c r="BK795" s="7">
        <f ca="1">AVERAGE(B790:B795)</f>
        <v>22517.293666052563</v>
      </c>
      <c r="BL795" s="7">
        <f ca="1">AVERAGE(B784:B795)</f>
        <v>20697.981907532416</v>
      </c>
      <c r="BM795" s="7">
        <f ca="1">AVERAGE(B778:B795)</f>
        <v>20890.461290490355</v>
      </c>
      <c r="BN795" s="7">
        <f ca="1">AVERAGE(B772:B795)</f>
        <v>22358.176806394524</v>
      </c>
      <c r="BO795" s="5">
        <f ca="1">IF($B794&gt;=BJ794,$D795,$C795)*0.2+IF($B794&gt;=BK794,$D795,$C795)*0.2+IF($B794&gt;=BL794,$D795,$C795)*0.2+IF($B794&gt;=BM794,$D795,$C795)*0.2+IF($B794&gt;=BN794,$D795,$C795)*0.2</f>
        <v>5.9154755308310714E-2</v>
      </c>
      <c r="BP795" s="3">
        <f t="shared" ca="1" si="447"/>
        <v>140734.19458132639</v>
      </c>
      <c r="BQ795" s="5">
        <f ca="1">BP795/MAX($BP$36:BP795)-1</f>
        <v>-3.6652148157699793E-2</v>
      </c>
      <c r="BR795" s="3">
        <f t="shared" ca="1" si="472"/>
        <v>1632.7386179755713</v>
      </c>
      <c r="BS795" s="4">
        <f ca="1">BR795/MAX($BR$578:BR795)-1</f>
        <v>-3.6652148157699349E-2</v>
      </c>
    </row>
    <row r="796" spans="1:71" x14ac:dyDescent="0.2">
      <c r="A796" s="15">
        <v>32598</v>
      </c>
      <c r="B796" s="18">
        <v>28056.823142357985</v>
      </c>
      <c r="C796" s="17">
        <f t="shared" ref="C796:C859" ca="1" si="473">C795</f>
        <v>5.8333333333333336E-3</v>
      </c>
      <c r="D796" s="17">
        <f ca="1">B796/B795-1</f>
        <v>0.10902391499377173</v>
      </c>
      <c r="E796" s="20">
        <f t="shared" ca="1" si="434"/>
        <v>192.36361778293016</v>
      </c>
      <c r="F796" s="20">
        <f ca="1">E796/MAX(E$49:E796)-1</f>
        <v>-6.2678888516063513E-2</v>
      </c>
      <c r="G796" s="32">
        <f t="shared" ca="1" si="435"/>
        <v>25747.065778158783</v>
      </c>
      <c r="H796" s="33">
        <f t="shared" ca="1" si="448"/>
        <v>1</v>
      </c>
      <c r="I796" s="34">
        <f t="shared" ca="1" si="449"/>
        <v>0.10902391499377173</v>
      </c>
      <c r="J796" s="34">
        <f t="shared" ca="1" si="450"/>
        <v>1994.2697351364682</v>
      </c>
      <c r="K796" s="35">
        <f ca="1">J796/MAX(J$49:J796)-1</f>
        <v>0</v>
      </c>
      <c r="L796" s="32">
        <f t="shared" ca="1" si="436"/>
        <v>22163.746079083372</v>
      </c>
      <c r="M796" s="33">
        <f t="shared" ca="1" si="451"/>
        <v>1</v>
      </c>
      <c r="N796" s="34">
        <f t="shared" ca="1" si="452"/>
        <v>0.10902391499377173</v>
      </c>
      <c r="O796" s="34">
        <f t="shared" ca="1" si="453"/>
        <v>1120.9269627223969</v>
      </c>
      <c r="P796" s="35">
        <f ca="1">O796/MAX(O$49:O796)-1</f>
        <v>0</v>
      </c>
      <c r="Q796" s="32">
        <f t="shared" ca="1" si="437"/>
        <v>22530.477686440503</v>
      </c>
      <c r="R796" s="33">
        <f t="shared" ca="1" si="454"/>
        <v>1</v>
      </c>
      <c r="S796" s="34">
        <f t="shared" ca="1" si="455"/>
        <v>0.10902391499377173</v>
      </c>
      <c r="T796" s="34">
        <f t="shared" ca="1" si="456"/>
        <v>759.22686358002034</v>
      </c>
      <c r="U796" s="35">
        <f ca="1">T796/MAX(T$49:T796)-1</f>
        <v>-9.3900430572358085E-2</v>
      </c>
      <c r="V796" s="32">
        <f t="shared" ca="1" si="438"/>
        <v>25747.065778158783</v>
      </c>
      <c r="W796" s="33">
        <f t="shared" ca="1" si="457"/>
        <v>1</v>
      </c>
      <c r="X796" s="34">
        <f t="shared" ca="1" si="458"/>
        <v>0.10902391499377173</v>
      </c>
      <c r="Y796" s="34">
        <f t="shared" ca="1" si="459"/>
        <v>325.39981296488315</v>
      </c>
      <c r="Z796" s="35">
        <f ca="1">Y796/MAX(Y$49:Y796)-1</f>
        <v>0</v>
      </c>
      <c r="AA796" s="32">
        <f t="shared" ca="1" si="439"/>
        <v>25747.065778158783</v>
      </c>
      <c r="AB796" s="33">
        <f t="shared" ca="1" si="460"/>
        <v>1</v>
      </c>
      <c r="AC796" s="34">
        <f t="shared" ca="1" si="461"/>
        <v>0.10902391499377173</v>
      </c>
      <c r="AD796" s="34">
        <f t="shared" ca="1" si="462"/>
        <v>2006.7529838270534</v>
      </c>
      <c r="AE796" s="35">
        <f ca="1">AD796/MAX(AD$49:AD796)-1</f>
        <v>0</v>
      </c>
      <c r="AF796" s="32">
        <f t="shared" ca="1" si="440"/>
        <v>22163.746079083372</v>
      </c>
      <c r="AG796" s="33">
        <f t="shared" ca="1" si="463"/>
        <v>1</v>
      </c>
      <c r="AH796" s="34">
        <f t="shared" ca="1" si="464"/>
        <v>0.10902391499377173</v>
      </c>
      <c r="AI796" s="34">
        <f t="shared" ca="1" si="465"/>
        <v>1063.0117535971215</v>
      </c>
      <c r="AJ796" s="35">
        <f ca="1">AI796/MAX(AI$49:AI796)-1</f>
        <v>0</v>
      </c>
      <c r="AK796" s="32">
        <f t="shared" ca="1" si="441"/>
        <v>22163.746079083372</v>
      </c>
      <c r="AL796" s="33">
        <f t="shared" ca="1" si="442"/>
        <v>1</v>
      </c>
      <c r="AM796" s="34">
        <f t="shared" ca="1" si="466"/>
        <v>0.10902391499377173</v>
      </c>
      <c r="AN796" s="34">
        <f t="shared" ca="1" si="467"/>
        <v>899.54114517291328</v>
      </c>
      <c r="AO796" s="35">
        <f ca="1">AN796/MAX(AN$49:AN796)-1</f>
        <v>0</v>
      </c>
      <c r="AP796" s="32">
        <f t="shared" ca="1" si="443"/>
        <v>25298.663773644188</v>
      </c>
      <c r="AQ796" s="33">
        <f t="shared" ca="1" si="444"/>
        <v>1</v>
      </c>
      <c r="AR796" s="34">
        <f t="shared" ca="1" si="468"/>
        <v>0.10902391499377173</v>
      </c>
      <c r="AS796" s="34">
        <f t="shared" ca="1" si="469"/>
        <v>1412.998600781543</v>
      </c>
      <c r="AT796" s="35">
        <f ca="1">AS796/MAX(AS$49:AS796)-1</f>
        <v>0</v>
      </c>
      <c r="AU796" s="32">
        <f t="shared" ca="1" si="445"/>
        <v>23733.274891260866</v>
      </c>
      <c r="AV796" s="33">
        <f t="shared" ca="1" si="446"/>
        <v>1</v>
      </c>
      <c r="AW796" s="34">
        <f t="shared" ca="1" si="470"/>
        <v>0.10902391499377173</v>
      </c>
      <c r="AX796" s="34">
        <f t="shared" ca="1" si="471"/>
        <v>1378.093471910566</v>
      </c>
      <c r="AY796" s="35">
        <f ca="1">AX796/MAX(AX$49:AX796)-1</f>
        <v>0</v>
      </c>
      <c r="AZ796" s="20"/>
      <c r="BA796" s="20"/>
      <c r="BB796" s="20"/>
      <c r="BC796" s="20"/>
      <c r="BD796" s="20"/>
      <c r="BE796" s="20"/>
      <c r="BF796" s="20"/>
      <c r="BG796" s="20"/>
      <c r="BH796" s="20"/>
      <c r="BJ796" s="7">
        <f ca="1">AVERAGE(B794:B796)</f>
        <v>25747.065778158783</v>
      </c>
      <c r="BK796" s="7">
        <f ca="1">AVERAGE(B791:B796)</f>
        <v>23786.143370367146</v>
      </c>
      <c r="BL796" s="7">
        <f ca="1">AVERAGE(B785:B796)</f>
        <v>21489.715188772567</v>
      </c>
      <c r="BM796" s="7">
        <f ca="1">AVERAGE(B779:B796)</f>
        <v>20802.812309680092</v>
      </c>
      <c r="BN796" s="7">
        <f ca="1">AVERAGE(B773:B796)</f>
        <v>22530.477686440503</v>
      </c>
      <c r="BO796" s="5">
        <f ca="1">IF($B795&gt;=BJ795,$D796,$C796)*0.2+IF($B795&gt;=BK795,$D796,$C796)*0.2+IF($B795&gt;=BL795,$D796,$C796)*0.2+IF($B795&gt;=BM795,$D796,$C796)*0.2+IF($B795&gt;=BN795,$D796,$C796)*0.2</f>
        <v>0.10902391499377174</v>
      </c>
      <c r="BP796" s="3">
        <f t="shared" ca="1" si="447"/>
        <v>156077.58744807786</v>
      </c>
      <c r="BQ796" s="5">
        <f ca="1">BP796/MAX($BP$36:BP796)-1</f>
        <v>0</v>
      </c>
      <c r="BR796" s="3">
        <f t="shared" ca="1" si="472"/>
        <v>1810.7461742687883</v>
      </c>
      <c r="BS796" s="4">
        <f ca="1">BR796/MAX($BR$578:BR796)-1</f>
        <v>0</v>
      </c>
    </row>
    <row r="797" spans="1:71" x14ac:dyDescent="0.2">
      <c r="A797" s="15">
        <v>32628</v>
      </c>
      <c r="B797" s="18">
        <v>28736.276931636719</v>
      </c>
      <c r="C797" s="17">
        <f t="shared" ca="1" si="473"/>
        <v>5.8333333333333336E-3</v>
      </c>
      <c r="D797" s="17">
        <f ca="1">B797/B796-1</f>
        <v>2.4217060706810623E-2</v>
      </c>
      <c r="E797" s="20">
        <f t="shared" ca="1" si="434"/>
        <v>197.02209919256109</v>
      </c>
      <c r="F797" s="20">
        <f ca="1">E797/MAX(E$49:E797)-1</f>
        <v>-3.9979726257481918E-2</v>
      </c>
      <c r="G797" s="32">
        <f t="shared" ca="1" si="435"/>
        <v>27363.9212825463</v>
      </c>
      <c r="H797" s="33">
        <f t="shared" ca="1" si="448"/>
        <v>1</v>
      </c>
      <c r="I797" s="34">
        <f t="shared" ca="1" si="449"/>
        <v>2.4217060706810623E-2</v>
      </c>
      <c r="J797" s="34">
        <f t="shared" ca="1" si="450"/>
        <v>2042.5650863780231</v>
      </c>
      <c r="K797" s="35">
        <f ca="1">J797/MAX(J$49:J797)-1</f>
        <v>0</v>
      </c>
      <c r="L797" s="32">
        <f t="shared" ca="1" si="436"/>
        <v>23097.95268865762</v>
      </c>
      <c r="M797" s="33">
        <f t="shared" ca="1" si="451"/>
        <v>1</v>
      </c>
      <c r="N797" s="34">
        <f t="shared" ca="1" si="452"/>
        <v>2.4217060706810623E-2</v>
      </c>
      <c r="O797" s="34">
        <f t="shared" ca="1" si="453"/>
        <v>1148.0725190265459</v>
      </c>
      <c r="P797" s="35">
        <f ca="1">O797/MAX(O$49:O797)-1</f>
        <v>0</v>
      </c>
      <c r="Q797" s="32">
        <f t="shared" ca="1" si="437"/>
        <v>22644.496695872349</v>
      </c>
      <c r="R797" s="33">
        <f t="shared" ca="1" si="454"/>
        <v>1</v>
      </c>
      <c r="S797" s="34">
        <f t="shared" ca="1" si="455"/>
        <v>2.4217060706810623E-2</v>
      </c>
      <c r="T797" s="34">
        <f t="shared" ca="1" si="456"/>
        <v>777.61310662557912</v>
      </c>
      <c r="U797" s="35">
        <f ca="1">T797/MAX(T$49:T797)-1</f>
        <v>-7.1957362293113891E-2</v>
      </c>
      <c r="V797" s="32">
        <f t="shared" ca="1" si="438"/>
        <v>27363.9212825463</v>
      </c>
      <c r="W797" s="33">
        <f t="shared" ca="1" si="457"/>
        <v>1</v>
      </c>
      <c r="X797" s="34">
        <f t="shared" ca="1" si="458"/>
        <v>2.4217060706810623E-2</v>
      </c>
      <c r="Y797" s="34">
        <f t="shared" ca="1" si="459"/>
        <v>333.28003998943854</v>
      </c>
      <c r="Z797" s="35">
        <f ca="1">Y797/MAX(Y$49:Y797)-1</f>
        <v>0</v>
      </c>
      <c r="AA797" s="32">
        <f t="shared" ca="1" si="439"/>
        <v>27363.9212825463</v>
      </c>
      <c r="AB797" s="33">
        <f t="shared" ca="1" si="460"/>
        <v>1</v>
      </c>
      <c r="AC797" s="34">
        <f t="shared" ca="1" si="461"/>
        <v>2.4217060706810623E-2</v>
      </c>
      <c r="AD797" s="34">
        <f t="shared" ca="1" si="462"/>
        <v>2055.3506426599665</v>
      </c>
      <c r="AE797" s="35">
        <f ca="1">AD797/MAX(AD$49:AD797)-1</f>
        <v>0</v>
      </c>
      <c r="AF797" s="32">
        <f t="shared" ca="1" si="440"/>
        <v>23097.95268865762</v>
      </c>
      <c r="AG797" s="33">
        <f t="shared" ca="1" si="463"/>
        <v>1</v>
      </c>
      <c r="AH797" s="34">
        <f t="shared" ca="1" si="464"/>
        <v>2.4217060706810623E-2</v>
      </c>
      <c r="AI797" s="34">
        <f t="shared" ca="1" si="465"/>
        <v>1088.7547737660361</v>
      </c>
      <c r="AJ797" s="35">
        <f ca="1">AI797/MAX(AI$49:AI797)-1</f>
        <v>0</v>
      </c>
      <c r="AK797" s="32">
        <f t="shared" ca="1" si="441"/>
        <v>23097.95268865762</v>
      </c>
      <c r="AL797" s="33">
        <f t="shared" ca="1" si="442"/>
        <v>1</v>
      </c>
      <c r="AM797" s="34">
        <f t="shared" ca="1" si="466"/>
        <v>2.4217060706810623E-2</v>
      </c>
      <c r="AN797" s="34">
        <f t="shared" ca="1" si="467"/>
        <v>921.32538769383962</v>
      </c>
      <c r="AO797" s="35">
        <f ca="1">AN797/MAX(AN$49:AN797)-1</f>
        <v>0</v>
      </c>
      <c r="AP797" s="32">
        <f t="shared" ca="1" si="443"/>
        <v>28056.823142357985</v>
      </c>
      <c r="AQ797" s="33">
        <f t="shared" ca="1" si="444"/>
        <v>1</v>
      </c>
      <c r="AR797" s="34">
        <f t="shared" ca="1" si="468"/>
        <v>2.4217060706810623E-2</v>
      </c>
      <c r="AS797" s="34">
        <f t="shared" ca="1" si="469"/>
        <v>1447.2172736753082</v>
      </c>
      <c r="AT797" s="35">
        <f ca="1">AS797/MAX(AS$49:AS797)-1</f>
        <v>0</v>
      </c>
      <c r="AU797" s="32">
        <f t="shared" ca="1" si="445"/>
        <v>25747.065778158783</v>
      </c>
      <c r="AV797" s="33">
        <f t="shared" ca="1" si="446"/>
        <v>1</v>
      </c>
      <c r="AW797" s="34">
        <f t="shared" ca="1" si="470"/>
        <v>2.4217060706810623E-2</v>
      </c>
      <c r="AX797" s="34">
        <f t="shared" ca="1" si="471"/>
        <v>1411.4668451794837</v>
      </c>
      <c r="AY797" s="35">
        <f ca="1">AX797/MAX(AX$49:AX797)-1</f>
        <v>0</v>
      </c>
      <c r="AZ797" s="20"/>
      <c r="BA797" s="20"/>
      <c r="BB797" s="20"/>
      <c r="BC797" s="20"/>
      <c r="BD797" s="20"/>
      <c r="BE797" s="20"/>
      <c r="BF797" s="20"/>
      <c r="BG797" s="20"/>
      <c r="BH797" s="20"/>
      <c r="BJ797" s="7">
        <f ca="1">AVERAGE(B795:B797)</f>
        <v>27363.9212825463</v>
      </c>
      <c r="BK797" s="7">
        <f ca="1">AVERAGE(B792:B797)</f>
        <v>24947.435070684529</v>
      </c>
      <c r="BL797" s="7">
        <f ca="1">AVERAGE(B786:B797)</f>
        <v>22407.35910016422</v>
      </c>
      <c r="BM797" s="7">
        <f ca="1">AVERAGE(B780:B797)</f>
        <v>21145.869932442853</v>
      </c>
      <c r="BN797" s="7">
        <f ca="1">AVERAGE(B774:B797)</f>
        <v>22644.496695872349</v>
      </c>
      <c r="BO797" s="5">
        <f ca="1">IF($B796&gt;=BJ796,$D797,$C797)*0.2+IF($B796&gt;=BK796,$D797,$C797)*0.2+IF($B796&gt;=BL796,$D797,$C797)*0.2+IF($B796&gt;=BM796,$D797,$C797)*0.2+IF($B796&gt;=BN796,$D797,$C797)*0.2</f>
        <v>2.4217060706810626E-2</v>
      </c>
      <c r="BP797" s="3">
        <f t="shared" ca="1" si="447"/>
        <v>159857.32785828051</v>
      </c>
      <c r="BQ797" s="5">
        <f ca="1">BP797/MAX($BP$36:BP797)-1</f>
        <v>0</v>
      </c>
      <c r="BR797" s="3">
        <f t="shared" ca="1" si="472"/>
        <v>1854.5971242956807</v>
      </c>
      <c r="BS797" s="4">
        <f ca="1">BR797/MAX($BR$578:BR797)-1</f>
        <v>0</v>
      </c>
    </row>
    <row r="798" spans="1:71" x14ac:dyDescent="0.2">
      <c r="A798" s="15">
        <v>32659</v>
      </c>
      <c r="B798" s="18">
        <v>26554.847043672875</v>
      </c>
      <c r="C798" s="17">
        <f t="shared" ca="1" si="473"/>
        <v>5.8333333333333336E-3</v>
      </c>
      <c r="D798" s="17">
        <f ca="1">B798/B797-1</f>
        <v>-7.5912056845549025E-2</v>
      </c>
      <c r="E798" s="20">
        <f t="shared" ca="1" si="434"/>
        <v>182.06574639882598</v>
      </c>
      <c r="F798" s="20">
        <f ca="1">E798/MAX(E$49:E798)-1</f>
        <v>-0.11285683985070349</v>
      </c>
      <c r="G798" s="32">
        <f t="shared" ca="1" si="435"/>
        <v>27782.649039222528</v>
      </c>
      <c r="H798" s="33">
        <f t="shared" ca="1" si="448"/>
        <v>1</v>
      </c>
      <c r="I798" s="34">
        <f t="shared" ca="1" si="449"/>
        <v>-7.5912056845549025E-2</v>
      </c>
      <c r="J798" s="34">
        <f t="shared" ca="1" si="450"/>
        <v>1887.509769430161</v>
      </c>
      <c r="K798" s="35">
        <f ca="1">J798/MAX(J$49:J798)-1</f>
        <v>-7.5912056845549025E-2</v>
      </c>
      <c r="L798" s="32">
        <f t="shared" ca="1" si="436"/>
        <v>23750.442549611336</v>
      </c>
      <c r="M798" s="33">
        <f t="shared" ca="1" si="451"/>
        <v>1</v>
      </c>
      <c r="N798" s="34">
        <f t="shared" ca="1" si="452"/>
        <v>-7.5912056845549025E-2</v>
      </c>
      <c r="O798" s="34">
        <f t="shared" ca="1" si="453"/>
        <v>1060.9199726993902</v>
      </c>
      <c r="P798" s="35">
        <f ca="1">O798/MAX(O$49:O798)-1</f>
        <v>-7.5912056845548914E-2</v>
      </c>
      <c r="Q798" s="32">
        <f t="shared" ca="1" si="437"/>
        <v>22675.893092093571</v>
      </c>
      <c r="R798" s="33">
        <f t="shared" ca="1" si="454"/>
        <v>1</v>
      </c>
      <c r="S798" s="34">
        <f t="shared" ca="1" si="455"/>
        <v>-7.5912056845549025E-2</v>
      </c>
      <c r="T798" s="34">
        <f t="shared" ca="1" si="456"/>
        <v>718.58289627157421</v>
      </c>
      <c r="U798" s="35">
        <f ca="1">T798/MAX(T$49:T798)-1</f>
        <v>-0.14240698776181226</v>
      </c>
      <c r="V798" s="32">
        <f t="shared" ca="1" si="438"/>
        <v>27782.649039222528</v>
      </c>
      <c r="W798" s="33">
        <f t="shared" ca="1" si="457"/>
        <v>1</v>
      </c>
      <c r="X798" s="34">
        <f t="shared" ca="1" si="458"/>
        <v>-7.5912056845549025E-2</v>
      </c>
      <c r="Y798" s="34">
        <f t="shared" ca="1" si="459"/>
        <v>307.98006664827341</v>
      </c>
      <c r="Z798" s="35">
        <f ca="1">Y798/MAX(Y$49:Y798)-1</f>
        <v>-7.5912056845549025E-2</v>
      </c>
      <c r="AA798" s="32">
        <f t="shared" ca="1" si="439"/>
        <v>27782.649039222528</v>
      </c>
      <c r="AB798" s="33">
        <f t="shared" ca="1" si="460"/>
        <v>1</v>
      </c>
      <c r="AC798" s="34">
        <f t="shared" ca="1" si="461"/>
        <v>-7.5912056845549025E-2</v>
      </c>
      <c r="AD798" s="34">
        <f t="shared" ca="1" si="462"/>
        <v>1899.3247478368273</v>
      </c>
      <c r="AE798" s="35">
        <f ca="1">AD798/MAX(AD$49:AD798)-1</f>
        <v>-7.5912056845549025E-2</v>
      </c>
      <c r="AF798" s="32">
        <f t="shared" ca="1" si="440"/>
        <v>23750.442549611336</v>
      </c>
      <c r="AG798" s="33">
        <f t="shared" ca="1" si="463"/>
        <v>1</v>
      </c>
      <c r="AH798" s="34">
        <f t="shared" ca="1" si="464"/>
        <v>-7.5912056845549025E-2</v>
      </c>
      <c r="AI798" s="34">
        <f t="shared" ca="1" si="465"/>
        <v>1006.1051594890459</v>
      </c>
      <c r="AJ798" s="35">
        <f ca="1">AI798/MAX(AI$49:AI798)-1</f>
        <v>-7.5912056845549025E-2</v>
      </c>
      <c r="AK798" s="32">
        <f t="shared" ca="1" si="441"/>
        <v>23750.442549611336</v>
      </c>
      <c r="AL798" s="33">
        <f t="shared" ca="1" si="442"/>
        <v>1</v>
      </c>
      <c r="AM798" s="34">
        <f t="shared" ca="1" si="466"/>
        <v>-7.5912056845549025E-2</v>
      </c>
      <c r="AN798" s="34">
        <f t="shared" ca="1" si="467"/>
        <v>851.3856824899774</v>
      </c>
      <c r="AO798" s="35">
        <f ca="1">AN798/MAX(AN$49:AN798)-1</f>
        <v>-7.5912056845549025E-2</v>
      </c>
      <c r="AP798" s="32">
        <f t="shared" ca="1" si="443"/>
        <v>28736.276931636719</v>
      </c>
      <c r="AQ798" s="33">
        <f t="shared" ca="1" si="444"/>
        <v>1</v>
      </c>
      <c r="AR798" s="34">
        <f t="shared" ca="1" si="468"/>
        <v>-7.5912056845549025E-2</v>
      </c>
      <c r="AS798" s="34">
        <f t="shared" ca="1" si="469"/>
        <v>1337.3560337282076</v>
      </c>
      <c r="AT798" s="35">
        <f ca="1">AS798/MAX(AS$49:AS798)-1</f>
        <v>-7.5912056845549025E-2</v>
      </c>
      <c r="AU798" s="32">
        <f t="shared" ca="1" si="445"/>
        <v>27363.9212825463</v>
      </c>
      <c r="AV798" s="33">
        <f t="shared" ca="1" si="446"/>
        <v>1</v>
      </c>
      <c r="AW798" s="34">
        <f t="shared" ca="1" si="470"/>
        <v>-7.5912056845549025E-2</v>
      </c>
      <c r="AX798" s="34">
        <f t="shared" ca="1" si="471"/>
        <v>1304.319493792611</v>
      </c>
      <c r="AY798" s="35">
        <f ca="1">AX798/MAX(AX$49:AX798)-1</f>
        <v>-7.5912056845549025E-2</v>
      </c>
      <c r="AZ798" s="20"/>
      <c r="BA798" s="20"/>
      <c r="BB798" s="20"/>
      <c r="BC798" s="20"/>
      <c r="BD798" s="20"/>
      <c r="BE798" s="20"/>
      <c r="BF798" s="20"/>
      <c r="BG798" s="20"/>
      <c r="BH798" s="20"/>
      <c r="BJ798" s="7">
        <f ca="1">AVERAGE(B796:B798)</f>
        <v>27782.649039222528</v>
      </c>
      <c r="BK798" s="7">
        <f ca="1">AVERAGE(B793:B798)</f>
        <v>25757.961965241699</v>
      </c>
      <c r="BL798" s="7">
        <f ca="1">AVERAGE(B787:B798)</f>
        <v>23077.382063845274</v>
      </c>
      <c r="BM798" s="7">
        <f ca="1">AVERAGE(B781:B798)</f>
        <v>21438.672711541396</v>
      </c>
      <c r="BN798" s="7">
        <f ca="1">AVERAGE(B775:B798)</f>
        <v>22675.893092093571</v>
      </c>
      <c r="BO798" s="5">
        <f ca="1">IF($B797&gt;=BJ797,$D798,$C798)*0.2+IF($B797&gt;=BK797,$D798,$C798)*0.2+IF($B797&gt;=BL797,$D798,$C798)*0.2+IF($B797&gt;=BM797,$D798,$C798)*0.2+IF($B797&gt;=BN797,$D798,$C798)*0.2</f>
        <v>-7.5912056845549025E-2</v>
      </c>
      <c r="BP798" s="3">
        <f t="shared" ca="1" si="447"/>
        <v>147722.22929872514</v>
      </c>
      <c r="BQ798" s="5">
        <f ca="1">BP798/MAX($BP$36:BP798)-1</f>
        <v>-7.5912056845549025E-2</v>
      </c>
      <c r="BR798" s="3">
        <f t="shared" ca="1" si="472"/>
        <v>1713.8108419705552</v>
      </c>
      <c r="BS798" s="4">
        <f ca="1">BR798/MAX($BR$578:BR798)-1</f>
        <v>-7.5912056845549025E-2</v>
      </c>
    </row>
    <row r="799" spans="1:71" x14ac:dyDescent="0.2">
      <c r="A799" s="15">
        <v>32689</v>
      </c>
      <c r="B799" s="18">
        <v>29115.198301993503</v>
      </c>
      <c r="C799" s="17">
        <f t="shared" ca="1" si="473"/>
        <v>5.8333333333333336E-3</v>
      </c>
      <c r="D799" s="17">
        <f ca="1">B799/B798-1</f>
        <v>9.6417473394209363E-2</v>
      </c>
      <c r="E799" s="20">
        <f t="shared" ca="1" si="434"/>
        <v>199.62006565823165</v>
      </c>
      <c r="F799" s="20">
        <f ca="1">E799/MAX(E$49:E799)-1</f>
        <v>-2.7320737810153872E-2</v>
      </c>
      <c r="G799" s="32">
        <f t="shared" ca="1" si="435"/>
        <v>28135.440759101035</v>
      </c>
      <c r="H799" s="33">
        <f t="shared" ca="1" si="448"/>
        <v>0</v>
      </c>
      <c r="I799" s="34">
        <f t="shared" ca="1" si="449"/>
        <v>5.8333333333333336E-3</v>
      </c>
      <c r="J799" s="34">
        <f t="shared" ca="1" si="450"/>
        <v>1898.5202430851703</v>
      </c>
      <c r="K799" s="35">
        <f ca="1">J799/MAX(J$49:J799)-1</f>
        <v>-7.0521543843814705E-2</v>
      </c>
      <c r="L799" s="32">
        <f t="shared" ca="1" si="436"/>
        <v>24756.690741597649</v>
      </c>
      <c r="M799" s="33">
        <f t="shared" ca="1" si="451"/>
        <v>1</v>
      </c>
      <c r="N799" s="34">
        <f t="shared" ca="1" si="452"/>
        <v>9.6417473394209363E-2</v>
      </c>
      <c r="O799" s="34">
        <f t="shared" ca="1" si="453"/>
        <v>1163.211195940519</v>
      </c>
      <c r="P799" s="35">
        <f ca="1">O799/MAX(O$49:O799)-1</f>
        <v>0</v>
      </c>
      <c r="Q799" s="32">
        <f t="shared" ca="1" si="437"/>
        <v>22814.424296274959</v>
      </c>
      <c r="R799" s="33">
        <f t="shared" ca="1" si="454"/>
        <v>1</v>
      </c>
      <c r="S799" s="34">
        <f t="shared" ca="1" si="455"/>
        <v>9.6417473394209363E-2</v>
      </c>
      <c r="T799" s="34">
        <f t="shared" ca="1" si="456"/>
        <v>787.86684355437262</v>
      </c>
      <c r="U799" s="35">
        <f ca="1">T799/MAX(T$49:T799)-1</f>
        <v>-5.972003632127687E-2</v>
      </c>
      <c r="V799" s="32">
        <f t="shared" ca="1" si="438"/>
        <v>28135.440759101035</v>
      </c>
      <c r="W799" s="33">
        <f t="shared" ca="1" si="457"/>
        <v>0</v>
      </c>
      <c r="X799" s="34">
        <f t="shared" ca="1" si="458"/>
        <v>-9.6417473394209363E-2</v>
      </c>
      <c r="Y799" s="34">
        <f t="shared" ca="1" si="459"/>
        <v>278.2854067662667</v>
      </c>
      <c r="Z799" s="35">
        <f ca="1">Y799/MAX(Y$49:Y799)-1</f>
        <v>-0.1650102815185529</v>
      </c>
      <c r="AA799" s="32">
        <f t="shared" ca="1" si="439"/>
        <v>28135.440759101035</v>
      </c>
      <c r="AB799" s="33">
        <f t="shared" ca="1" si="460"/>
        <v>0</v>
      </c>
      <c r="AC799" s="34">
        <f t="shared" ca="1" si="461"/>
        <v>5.8333333333333336E-3</v>
      </c>
      <c r="AD799" s="34">
        <f t="shared" ca="1" si="462"/>
        <v>1910.4041421992088</v>
      </c>
      <c r="AE799" s="35">
        <f ca="1">AD799/MAX(AD$49:AD799)-1</f>
        <v>-7.0521543843814816E-2</v>
      </c>
      <c r="AF799" s="32">
        <f t="shared" ca="1" si="440"/>
        <v>24756.690741597649</v>
      </c>
      <c r="AG799" s="33">
        <f t="shared" ca="1" si="463"/>
        <v>1</v>
      </c>
      <c r="AH799" s="34">
        <f t="shared" ca="1" si="464"/>
        <v>9.6417473394209363E-2</v>
      </c>
      <c r="AI799" s="34">
        <f t="shared" ca="1" si="465"/>
        <v>1103.1112769358579</v>
      </c>
      <c r="AJ799" s="35">
        <f ca="1">AI799/MAX(AI$49:AI799)-1</f>
        <v>0</v>
      </c>
      <c r="AK799" s="32">
        <f t="shared" ca="1" si="441"/>
        <v>24756.690741597649</v>
      </c>
      <c r="AL799" s="33">
        <f t="shared" ca="1" si="442"/>
        <v>1</v>
      </c>
      <c r="AM799" s="34">
        <f t="shared" ca="1" si="466"/>
        <v>9.6417473394209363E-2</v>
      </c>
      <c r="AN799" s="34">
        <f t="shared" ca="1" si="467"/>
        <v>933.47413887966559</v>
      </c>
      <c r="AO799" s="35">
        <f ca="1">AN799/MAX(AN$49:AN799)-1</f>
        <v>0</v>
      </c>
      <c r="AP799" s="32">
        <f t="shared" ca="1" si="443"/>
        <v>28736.276931636719</v>
      </c>
      <c r="AQ799" s="33">
        <f t="shared" ca="1" si="444"/>
        <v>1</v>
      </c>
      <c r="AR799" s="34">
        <f t="shared" ca="1" si="468"/>
        <v>9.6417473394209363E-2</v>
      </c>
      <c r="AS799" s="34">
        <f t="shared" ca="1" si="469"/>
        <v>1466.3005235287824</v>
      </c>
      <c r="AT799" s="35">
        <f ca="1">AS799/MAX(AS$49:AS799)-1</f>
        <v>0</v>
      </c>
      <c r="AU799" s="32">
        <f t="shared" ca="1" si="445"/>
        <v>27782.649039222528</v>
      </c>
      <c r="AV799" s="33">
        <f t="shared" ca="1" si="446"/>
        <v>1</v>
      </c>
      <c r="AW799" s="34">
        <f t="shared" ca="1" si="470"/>
        <v>7.3771438378990362E-2</v>
      </c>
      <c r="AX799" s="34">
        <f t="shared" ca="1" si="471"/>
        <v>1400.5410189554484</v>
      </c>
      <c r="AY799" s="35">
        <f ca="1">AX799/MAX(AX$49:AX799)-1</f>
        <v>-7.7407600903625084E-3</v>
      </c>
      <c r="AZ799" s="20"/>
      <c r="BA799" s="20"/>
      <c r="BB799" s="20"/>
      <c r="BC799" s="20"/>
      <c r="BD799" s="20"/>
      <c r="BE799" s="20"/>
      <c r="BF799" s="20"/>
      <c r="BG799" s="20"/>
      <c r="BH799" s="20"/>
      <c r="BJ799" s="7">
        <f ca="1">AVERAGE(B797:B799)</f>
        <v>28135.440759101035</v>
      </c>
      <c r="BK799" s="7">
        <f ca="1">AVERAGE(B794:B799)</f>
        <v>26941.253268629909</v>
      </c>
      <c r="BL799" s="7">
        <f ca="1">AVERAGE(B788:B799)</f>
        <v>23887.464352686879</v>
      </c>
      <c r="BM799" s="7">
        <f ca="1">AVERAGE(B782:B799)</f>
        <v>21939.088836503226</v>
      </c>
      <c r="BN799" s="7">
        <f ca="1">AVERAGE(B776:B799)</f>
        <v>22814.424296274959</v>
      </c>
      <c r="BO799" s="5">
        <f ca="1">IF($B798&gt;=BJ798,$D799,$C799)*0.2+IF($B798&gt;=BK798,$D799,$C799)*0.2+IF($B798&gt;=BL798,$D799,$C799)*0.2+IF($B798&gt;=BM798,$D799,$C799)*0.2+IF($B798&gt;=BN798,$D799,$C799)*0.2</f>
        <v>7.8300645382034156E-2</v>
      </c>
      <c r="BP799" s="3">
        <f t="shared" ca="1" si="447"/>
        <v>159288.97519008815</v>
      </c>
      <c r="BQ799" s="5">
        <f ca="1">BP799/MAX($BP$36:BP799)-1</f>
        <v>-3.5553745067991027E-3</v>
      </c>
      <c r="BR799" s="3">
        <f t="shared" ca="1" si="472"/>
        <v>1848.0033369595769</v>
      </c>
      <c r="BS799" s="4">
        <f ca="1">BR799/MAX($BR$578:BR799)-1</f>
        <v>-3.5553745067991027E-3</v>
      </c>
    </row>
    <row r="800" spans="1:71" x14ac:dyDescent="0.2">
      <c r="A800" s="15">
        <v>32720</v>
      </c>
      <c r="B800" s="18">
        <v>29640.485303409328</v>
      </c>
      <c r="C800" s="17">
        <f t="shared" ca="1" si="473"/>
        <v>5.8333333333333336E-3</v>
      </c>
      <c r="D800" s="17">
        <f ca="1">B800/B799-1</f>
        <v>1.8041676926509487E-2</v>
      </c>
      <c r="E800" s="20">
        <f t="shared" ca="1" si="434"/>
        <v>203.22154639088609</v>
      </c>
      <c r="F800" s="20">
        <f ca="1">E800/MAX(E$49:E800)-1</f>
        <v>-9.7719728086090862E-3</v>
      </c>
      <c r="G800" s="32">
        <f t="shared" ca="1" si="435"/>
        <v>28436.843549691901</v>
      </c>
      <c r="H800" s="33">
        <f t="shared" ca="1" si="448"/>
        <v>1</v>
      </c>
      <c r="I800" s="34">
        <f t="shared" ca="1" si="449"/>
        <v>1.8041676926509487E-2</v>
      </c>
      <c r="J800" s="34">
        <f t="shared" ca="1" si="450"/>
        <v>1932.7727319493511</v>
      </c>
      <c r="K800" s="35">
        <f ca="1">J800/MAX(J$49:J800)-1</f>
        <v>-5.3752193827694028E-2</v>
      </c>
      <c r="L800" s="32">
        <f t="shared" ca="1" si="436"/>
        <v>25676.36678029153</v>
      </c>
      <c r="M800" s="33">
        <f t="shared" ca="1" si="451"/>
        <v>1</v>
      </c>
      <c r="N800" s="34">
        <f t="shared" ca="1" si="452"/>
        <v>1.8041676926509487E-2</v>
      </c>
      <c r="O800" s="34">
        <f t="shared" ca="1" si="453"/>
        <v>1184.1974765349767</v>
      </c>
      <c r="P800" s="35">
        <f ca="1">O800/MAX(O$49:O800)-1</f>
        <v>0</v>
      </c>
      <c r="Q800" s="32">
        <f t="shared" ca="1" si="437"/>
        <v>22836.038484016161</v>
      </c>
      <c r="R800" s="33">
        <f t="shared" ca="1" si="454"/>
        <v>1</v>
      </c>
      <c r="S800" s="34">
        <f t="shared" ca="1" si="455"/>
        <v>1.8041676926509487E-2</v>
      </c>
      <c r="T800" s="34">
        <f t="shared" ca="1" si="456"/>
        <v>802.08128260688943</v>
      </c>
      <c r="U800" s="35">
        <f ca="1">T800/MAX(T$49:T800)-1</f>
        <v>-4.2755808996115308E-2</v>
      </c>
      <c r="V800" s="32">
        <f t="shared" ca="1" si="438"/>
        <v>28436.843549691901</v>
      </c>
      <c r="W800" s="33">
        <f t="shared" ca="1" si="457"/>
        <v>1</v>
      </c>
      <c r="X800" s="34">
        <f t="shared" ca="1" si="458"/>
        <v>1.8041676926509487E-2</v>
      </c>
      <c r="Y800" s="34">
        <f t="shared" ca="1" si="459"/>
        <v>283.30614216850597</v>
      </c>
      <c r="Z800" s="35">
        <f ca="1">Y800/MAX(Y$49:Y800)-1</f>
        <v>-0.14994566678075349</v>
      </c>
      <c r="AA800" s="32">
        <f t="shared" ca="1" si="439"/>
        <v>28436.843549691901</v>
      </c>
      <c r="AB800" s="33">
        <f t="shared" ca="1" si="460"/>
        <v>1</v>
      </c>
      <c r="AC800" s="34">
        <f t="shared" ca="1" si="461"/>
        <v>1.8041676926509487E-2</v>
      </c>
      <c r="AD800" s="34">
        <f t="shared" ca="1" si="462"/>
        <v>1944.8710365318325</v>
      </c>
      <c r="AE800" s="35">
        <f ca="1">AD800/MAX(AD$49:AD800)-1</f>
        <v>-5.3752193827694028E-2</v>
      </c>
      <c r="AF800" s="32">
        <f t="shared" ca="1" si="440"/>
        <v>25676.36678029153</v>
      </c>
      <c r="AG800" s="33">
        <f t="shared" ca="1" si="463"/>
        <v>1</v>
      </c>
      <c r="AH800" s="34">
        <f t="shared" ca="1" si="464"/>
        <v>1.8041676926509487E-2</v>
      </c>
      <c r="AI800" s="34">
        <f t="shared" ca="1" si="465"/>
        <v>1123.013254208324</v>
      </c>
      <c r="AJ800" s="35">
        <f ca="1">AI800/MAX(AI$49:AI800)-1</f>
        <v>0</v>
      </c>
      <c r="AK800" s="32">
        <f t="shared" ca="1" si="441"/>
        <v>25676.36678029153</v>
      </c>
      <c r="AL800" s="33">
        <f t="shared" ca="1" si="442"/>
        <v>1</v>
      </c>
      <c r="AM800" s="34">
        <f t="shared" ca="1" si="466"/>
        <v>1.8041676926509487E-2</v>
      </c>
      <c r="AN800" s="34">
        <f t="shared" ca="1" si="467"/>
        <v>950.31557771258417</v>
      </c>
      <c r="AO800" s="35">
        <f ca="1">AN800/MAX(AN$49:AN800)-1</f>
        <v>0</v>
      </c>
      <c r="AP800" s="32">
        <f t="shared" ca="1" si="443"/>
        <v>29115.198301993503</v>
      </c>
      <c r="AQ800" s="33">
        <f t="shared" ca="1" si="444"/>
        <v>1</v>
      </c>
      <c r="AR800" s="34">
        <f t="shared" ca="1" si="468"/>
        <v>1.8041676926509487E-2</v>
      </c>
      <c r="AS800" s="34">
        <f t="shared" ca="1" si="469"/>
        <v>1492.7550438514604</v>
      </c>
      <c r="AT800" s="35">
        <f ca="1">AS800/MAX(AS$49:AS800)-1</f>
        <v>0</v>
      </c>
      <c r="AU800" s="32">
        <f t="shared" ca="1" si="445"/>
        <v>28135.440759101035</v>
      </c>
      <c r="AV800" s="33">
        <f t="shared" ca="1" si="446"/>
        <v>1</v>
      </c>
      <c r="AW800" s="34">
        <f t="shared" ca="1" si="470"/>
        <v>1.8041676926509487E-2</v>
      </c>
      <c r="AX800" s="34">
        <f t="shared" ca="1" si="471"/>
        <v>1425.8091275417671</v>
      </c>
      <c r="AY800" s="35">
        <f ca="1">AX800/MAX(AX$49:AX800)-1</f>
        <v>0</v>
      </c>
      <c r="AZ800" s="20"/>
      <c r="BA800" s="20"/>
      <c r="BB800" s="20"/>
      <c r="BC800" s="20"/>
      <c r="BD800" s="20"/>
      <c r="BE800" s="20"/>
      <c r="BF800" s="20"/>
      <c r="BG800" s="20"/>
      <c r="BH800" s="20"/>
      <c r="BJ800" s="7">
        <f ca="1">AVERAGE(B798:B800)</f>
        <v>28436.843549691901</v>
      </c>
      <c r="BK800" s="7">
        <f ca="1">AVERAGE(B795:B800)</f>
        <v>27900.382416119104</v>
      </c>
      <c r="BL800" s="7">
        <f ca="1">AVERAGE(B789:B800)</f>
        <v>24688.34242512635</v>
      </c>
      <c r="BM800" s="7">
        <f ca="1">AVERAGE(B783:B800)</f>
        <v>22624.177594662331</v>
      </c>
      <c r="BN800" s="7">
        <f ca="1">AVERAGE(B777:B800)</f>
        <v>22836.038484016161</v>
      </c>
      <c r="BO800" s="5">
        <f ca="1">IF($B799&gt;=BJ799,$D800,$C800)*0.2+IF($B799&gt;=BK799,$D800,$C800)*0.2+IF($B799&gt;=BL799,$D800,$C800)*0.2+IF($B799&gt;=BM799,$D800,$C800)*0.2+IF($B799&gt;=BN799,$D800,$C800)*0.2</f>
        <v>1.8041676926509487E-2</v>
      </c>
      <c r="BP800" s="3">
        <f t="shared" ca="1" si="447"/>
        <v>162162.81541842251</v>
      </c>
      <c r="BQ800" s="5">
        <f ca="1">BP800/MAX($BP$36:BP800)-1</f>
        <v>0</v>
      </c>
      <c r="BR800" s="3">
        <f t="shared" ca="1" si="472"/>
        <v>1881.344416124113</v>
      </c>
      <c r="BS800" s="4">
        <f ca="1">BR800/MAX($BR$578:BR800)-1</f>
        <v>0</v>
      </c>
    </row>
    <row r="801" spans="1:71" x14ac:dyDescent="0.2">
      <c r="A801" s="15">
        <v>32751</v>
      </c>
      <c r="B801" s="18">
        <v>30853.829904537539</v>
      </c>
      <c r="C801" s="17">
        <f t="shared" ca="1" si="473"/>
        <v>5.8333333333333336E-3</v>
      </c>
      <c r="D801" s="17">
        <f ca="1">B801/B800-1</f>
        <v>4.0935382424006628E-2</v>
      </c>
      <c r="E801" s="20">
        <f t="shared" ca="1" si="434"/>
        <v>211.54049810919503</v>
      </c>
      <c r="F801" s="20">
        <f ca="1">E801/MAX(E$49:E801)-1</f>
        <v>0</v>
      </c>
      <c r="G801" s="32">
        <f t="shared" ca="1" si="435"/>
        <v>29869.837836646791</v>
      </c>
      <c r="H801" s="33">
        <f t="shared" ca="1" si="448"/>
        <v>1</v>
      </c>
      <c r="I801" s="34">
        <f t="shared" ca="1" si="449"/>
        <v>4.0935382424006628E-2</v>
      </c>
      <c r="J801" s="34">
        <f t="shared" ca="1" si="450"/>
        <v>2011.8915228703897</v>
      </c>
      <c r="K801" s="35">
        <f ca="1">J801/MAX(J$49:J801)-1</f>
        <v>-1.5017178014153365E-2</v>
      </c>
      <c r="L801" s="32">
        <f t="shared" ca="1" si="436"/>
        <v>26584.897097772046</v>
      </c>
      <c r="M801" s="33">
        <f t="shared" ca="1" si="451"/>
        <v>1</v>
      </c>
      <c r="N801" s="34">
        <f t="shared" ca="1" si="452"/>
        <v>4.0935382424006628E-2</v>
      </c>
      <c r="O801" s="34">
        <f t="shared" ca="1" si="453"/>
        <v>1232.6730531024796</v>
      </c>
      <c r="P801" s="35">
        <f ca="1">O801/MAX(O$49:O801)-1</f>
        <v>0</v>
      </c>
      <c r="Q801" s="32">
        <f t="shared" ca="1" si="437"/>
        <v>22874.406827351431</v>
      </c>
      <c r="R801" s="33">
        <f t="shared" ca="1" si="454"/>
        <v>1</v>
      </c>
      <c r="S801" s="34">
        <f t="shared" ca="1" si="455"/>
        <v>4.0935382424006628E-2</v>
      </c>
      <c r="T801" s="34">
        <f t="shared" ca="1" si="456"/>
        <v>834.91478664554018</v>
      </c>
      <c r="U801" s="35">
        <f ca="1">T801/MAX(T$49:T801)-1</f>
        <v>-3.5706519642124679E-3</v>
      </c>
      <c r="V801" s="32">
        <f t="shared" ca="1" si="438"/>
        <v>29869.837836646791</v>
      </c>
      <c r="W801" s="33">
        <f t="shared" ca="1" si="457"/>
        <v>1</v>
      </c>
      <c r="X801" s="34">
        <f t="shared" ca="1" si="458"/>
        <v>4.0935382424006628E-2</v>
      </c>
      <c r="Y801" s="34">
        <f t="shared" ca="1" si="459"/>
        <v>294.90338744124375</v>
      </c>
      <c r="Z801" s="35">
        <f ca="1">Y801/MAX(Y$49:Y801)-1</f>
        <v>-0.11514836756923974</v>
      </c>
      <c r="AA801" s="32">
        <f t="shared" ca="1" si="439"/>
        <v>29869.837836646791</v>
      </c>
      <c r="AB801" s="33">
        <f t="shared" ca="1" si="460"/>
        <v>1</v>
      </c>
      <c r="AC801" s="34">
        <f t="shared" ca="1" si="461"/>
        <v>4.0935382424006628E-2</v>
      </c>
      <c r="AD801" s="34">
        <f t="shared" ca="1" si="462"/>
        <v>2024.4850761776372</v>
      </c>
      <c r="AE801" s="35">
        <f ca="1">AD801/MAX(AD$49:AD801)-1</f>
        <v>-1.5017178014153365E-2</v>
      </c>
      <c r="AF801" s="32">
        <f t="shared" ca="1" si="440"/>
        <v>26584.897097772046</v>
      </c>
      <c r="AG801" s="33">
        <f t="shared" ca="1" si="463"/>
        <v>1</v>
      </c>
      <c r="AH801" s="34">
        <f t="shared" ca="1" si="464"/>
        <v>4.0935382424006628E-2</v>
      </c>
      <c r="AI801" s="34">
        <f t="shared" ca="1" si="465"/>
        <v>1168.9842312365699</v>
      </c>
      <c r="AJ801" s="35">
        <f ca="1">AI801/MAX(AI$49:AI801)-1</f>
        <v>0</v>
      </c>
      <c r="AK801" s="32">
        <f t="shared" ca="1" si="441"/>
        <v>26584.897097772046</v>
      </c>
      <c r="AL801" s="33">
        <f t="shared" ca="1" si="442"/>
        <v>1</v>
      </c>
      <c r="AM801" s="34">
        <f t="shared" ca="1" si="466"/>
        <v>4.0935382424006628E-2</v>
      </c>
      <c r="AN801" s="34">
        <f t="shared" ca="1" si="467"/>
        <v>989.21710930973961</v>
      </c>
      <c r="AO801" s="35">
        <f ca="1">AN801/MAX(AN$49:AN801)-1</f>
        <v>0</v>
      </c>
      <c r="AP801" s="32">
        <f t="shared" ca="1" si="443"/>
        <v>29640.485303409328</v>
      </c>
      <c r="AQ801" s="33">
        <f t="shared" ca="1" si="444"/>
        <v>1</v>
      </c>
      <c r="AR801" s="34">
        <f t="shared" ca="1" si="468"/>
        <v>4.0935382424006628E-2</v>
      </c>
      <c r="AS801" s="34">
        <f t="shared" ca="1" si="469"/>
        <v>1553.8615424368847</v>
      </c>
      <c r="AT801" s="35">
        <f ca="1">AS801/MAX(AS$49:AS801)-1</f>
        <v>0</v>
      </c>
      <c r="AU801" s="32">
        <f t="shared" ca="1" si="445"/>
        <v>28436.843549691901</v>
      </c>
      <c r="AV801" s="33">
        <f t="shared" ca="1" si="446"/>
        <v>1</v>
      </c>
      <c r="AW801" s="34">
        <f t="shared" ca="1" si="470"/>
        <v>4.0935382424006628E-2</v>
      </c>
      <c r="AX801" s="34">
        <f t="shared" ca="1" si="471"/>
        <v>1484.1751694413285</v>
      </c>
      <c r="AY801" s="35">
        <f ca="1">AX801/MAX(AX$49:AX801)-1</f>
        <v>0</v>
      </c>
      <c r="AZ801" s="20"/>
      <c r="BA801" s="20"/>
      <c r="BB801" s="20"/>
      <c r="BC801" s="20"/>
      <c r="BD801" s="20"/>
      <c r="BE801" s="20"/>
      <c r="BF801" s="20"/>
      <c r="BG801" s="20"/>
      <c r="BH801" s="20"/>
      <c r="BJ801" s="7">
        <f ca="1">AVERAGE(B799:B801)</f>
        <v>29869.837836646791</v>
      </c>
      <c r="BK801" s="7">
        <f ca="1">AVERAGE(B796:B801)</f>
        <v>28826.243437934656</v>
      </c>
      <c r="BL801" s="7">
        <f ca="1">AVERAGE(B790:B801)</f>
        <v>25671.768551993609</v>
      </c>
      <c r="BM801" s="7">
        <f ca="1">AVERAGE(B784:B801)</f>
        <v>23407.402417666497</v>
      </c>
      <c r="BN801" s="7">
        <f ca="1">AVERAGE(B778:B801)</f>
        <v>22874.406827351431</v>
      </c>
      <c r="BO801" s="5">
        <f ca="1">IF($B800&gt;=BJ800,$D801,$C801)*0.2+IF($B800&gt;=BK800,$D801,$C801)*0.2+IF($B800&gt;=BL800,$D801,$C801)*0.2+IF($B800&gt;=BM800,$D801,$C801)*0.2+IF($B800&gt;=BN800,$D801,$C801)*0.2</f>
        <v>4.0935382424006628E-2</v>
      </c>
      <c r="BP801" s="3">
        <f t="shared" ca="1" si="447"/>
        <v>168801.01228252923</v>
      </c>
      <c r="BQ801" s="5">
        <f ca="1">BP801/MAX($BP$36:BP801)-1</f>
        <v>0</v>
      </c>
      <c r="BR801" s="3">
        <f t="shared" ca="1" si="472"/>
        <v>1958.3579692694229</v>
      </c>
      <c r="BS801" s="4">
        <f ca="1">BR801/MAX($BR$578:BR801)-1</f>
        <v>0</v>
      </c>
    </row>
    <row r="802" spans="1:71" x14ac:dyDescent="0.2">
      <c r="A802" s="15">
        <v>32781</v>
      </c>
      <c r="B802" s="18">
        <v>30654.320163305147</v>
      </c>
      <c r="C802" s="17">
        <f t="shared" ca="1" si="473"/>
        <v>5.8333333333333336E-3</v>
      </c>
      <c r="D802" s="17">
        <f ca="1">B802/B801-1</f>
        <v>-6.4662877137029451E-3</v>
      </c>
      <c r="E802" s="20">
        <f t="shared" ca="1" si="434"/>
        <v>210.17261638532094</v>
      </c>
      <c r="F802" s="20">
        <f ca="1">E802/MAX(E$49:E802)-1</f>
        <v>-6.4662877137029451E-3</v>
      </c>
      <c r="G802" s="32">
        <f t="shared" ca="1" si="435"/>
        <v>30382.878457084007</v>
      </c>
      <c r="H802" s="33">
        <f t="shared" ca="1" si="448"/>
        <v>1</v>
      </c>
      <c r="I802" s="34">
        <f t="shared" ca="1" si="449"/>
        <v>-6.4662877137029451E-3</v>
      </c>
      <c r="J802" s="34">
        <f t="shared" ca="1" si="450"/>
        <v>1998.8820534347499</v>
      </c>
      <c r="K802" s="35">
        <f ca="1">J802/MAX(J$49:J802)-1</f>
        <v>-2.1386360334168963E-2</v>
      </c>
      <c r="L802" s="32">
        <f t="shared" ca="1" si="436"/>
        <v>27481.160546469571</v>
      </c>
      <c r="M802" s="33">
        <f t="shared" ca="1" si="451"/>
        <v>1</v>
      </c>
      <c r="N802" s="34">
        <f t="shared" ca="1" si="452"/>
        <v>-6.4662877137029451E-3</v>
      </c>
      <c r="O802" s="34">
        <f t="shared" ca="1" si="453"/>
        <v>1224.7022344841903</v>
      </c>
      <c r="P802" s="35">
        <f ca="1">O802/MAX(O$49:O802)-1</f>
        <v>-6.4662877137029451E-3</v>
      </c>
      <c r="Q802" s="32">
        <f t="shared" ca="1" si="437"/>
        <v>22916.899134283198</v>
      </c>
      <c r="R802" s="33">
        <f t="shared" ca="1" si="454"/>
        <v>1</v>
      </c>
      <c r="S802" s="34">
        <f t="shared" ca="1" si="455"/>
        <v>-6.4662877137029451E-3</v>
      </c>
      <c r="T802" s="34">
        <f t="shared" ca="1" si="456"/>
        <v>829.51598741866519</v>
      </c>
      <c r="U802" s="35">
        <f ca="1">T802/MAX(T$49:T802)-1</f>
        <v>-1.0013850814989289E-2</v>
      </c>
      <c r="V802" s="32">
        <f t="shared" ca="1" si="438"/>
        <v>30382.878457084007</v>
      </c>
      <c r="W802" s="33">
        <f t="shared" ca="1" si="457"/>
        <v>1</v>
      </c>
      <c r="X802" s="34">
        <f t="shared" ca="1" si="458"/>
        <v>-6.4662877137029451E-3</v>
      </c>
      <c r="Y802" s="34">
        <f t="shared" ca="1" si="459"/>
        <v>292.99645729030306</v>
      </c>
      <c r="Z802" s="35">
        <f ca="1">Y802/MAX(Y$49:Y802)-1</f>
        <v>-0.12087007280847673</v>
      </c>
      <c r="AA802" s="32">
        <f t="shared" ca="1" si="439"/>
        <v>30382.878457084007</v>
      </c>
      <c r="AB802" s="33">
        <f t="shared" ca="1" si="460"/>
        <v>1</v>
      </c>
      <c r="AC802" s="34">
        <f t="shared" ca="1" si="461"/>
        <v>-6.4662877137029451E-3</v>
      </c>
      <c r="AD802" s="34">
        <f t="shared" ca="1" si="462"/>
        <v>2011.3941732029748</v>
      </c>
      <c r="AE802" s="35">
        <f ca="1">AD802/MAX(AD$49:AD802)-1</f>
        <v>-2.1386360334168963E-2</v>
      </c>
      <c r="AF802" s="32">
        <f t="shared" ca="1" si="440"/>
        <v>27481.160546469571</v>
      </c>
      <c r="AG802" s="33">
        <f t="shared" ca="1" si="463"/>
        <v>1</v>
      </c>
      <c r="AH802" s="34">
        <f t="shared" ca="1" si="464"/>
        <v>-6.4662877137029451E-3</v>
      </c>
      <c r="AI802" s="34">
        <f t="shared" ca="1" si="465"/>
        <v>1161.4252428646125</v>
      </c>
      <c r="AJ802" s="35">
        <f ca="1">AI802/MAX(AI$49:AI802)-1</f>
        <v>-6.4662877137028341E-3</v>
      </c>
      <c r="AK802" s="32">
        <f t="shared" ca="1" si="441"/>
        <v>27481.160546469571</v>
      </c>
      <c r="AL802" s="33">
        <f t="shared" ca="1" si="442"/>
        <v>1</v>
      </c>
      <c r="AM802" s="34">
        <f t="shared" ca="1" si="466"/>
        <v>-6.4662877137029451E-3</v>
      </c>
      <c r="AN802" s="34">
        <f t="shared" ca="1" si="467"/>
        <v>982.82054686962533</v>
      </c>
      <c r="AO802" s="35">
        <f ca="1">AN802/MAX(AN$49:AN802)-1</f>
        <v>-6.4662877137029451E-3</v>
      </c>
      <c r="AP802" s="32">
        <f t="shared" ca="1" si="443"/>
        <v>30853.829904537539</v>
      </c>
      <c r="AQ802" s="33">
        <f t="shared" ca="1" si="444"/>
        <v>1</v>
      </c>
      <c r="AR802" s="34">
        <f t="shared" ca="1" si="468"/>
        <v>-6.4662877137029451E-3</v>
      </c>
      <c r="AS802" s="34">
        <f t="shared" ca="1" si="469"/>
        <v>1543.8138266362296</v>
      </c>
      <c r="AT802" s="35">
        <f ca="1">AS802/MAX(AS$49:AS802)-1</f>
        <v>-6.4662877137029451E-3</v>
      </c>
      <c r="AU802" s="32">
        <f t="shared" ca="1" si="445"/>
        <v>29869.837836646791</v>
      </c>
      <c r="AV802" s="33">
        <f t="shared" ca="1" si="446"/>
        <v>1</v>
      </c>
      <c r="AW802" s="34">
        <f t="shared" ca="1" si="470"/>
        <v>-6.4662877137029451E-3</v>
      </c>
      <c r="AX802" s="34">
        <f t="shared" ca="1" si="471"/>
        <v>1474.578065778187</v>
      </c>
      <c r="AY802" s="35">
        <f ca="1">AX802/MAX(AX$49:AX802)-1</f>
        <v>-6.4662877137029451E-3</v>
      </c>
      <c r="AZ802" s="20"/>
      <c r="BA802" s="20"/>
      <c r="BB802" s="20"/>
      <c r="BC802" s="20"/>
      <c r="BD802" s="20"/>
      <c r="BE802" s="20"/>
      <c r="BF802" s="20"/>
      <c r="BG802" s="20"/>
      <c r="BH802" s="20"/>
      <c r="BJ802" s="7">
        <f ca="1">AVERAGE(B800:B802)</f>
        <v>30382.878457084007</v>
      </c>
      <c r="BK802" s="7">
        <f ca="1">AVERAGE(B797:B802)</f>
        <v>29259.159608092519</v>
      </c>
      <c r="BL802" s="7">
        <f ca="1">AVERAGE(B791:B802)</f>
        <v>26522.651489229833</v>
      </c>
      <c r="BM802" s="7">
        <f ca="1">AVERAGE(B785:B802)</f>
        <v>24079.52999521255</v>
      </c>
      <c r="BN802" s="7">
        <f ca="1">AVERAGE(B779:B802)</f>
        <v>22916.899134283198</v>
      </c>
      <c r="BO802" s="5">
        <f ca="1">IF($B801&gt;=BJ801,$D802,$C802)*0.2+IF($B801&gt;=BK801,$D802,$C802)*0.2+IF($B801&gt;=BL801,$D802,$C802)*0.2+IF($B801&gt;=BM801,$D802,$C802)*0.2+IF($B801&gt;=BN801,$D802,$C802)*0.2</f>
        <v>-6.466287713702946E-3</v>
      </c>
      <c r="BP802" s="3">
        <f t="shared" ca="1" si="447"/>
        <v>167709.49637074608</v>
      </c>
      <c r="BQ802" s="5">
        <f ca="1">BP802/MAX($BP$36:BP802)-1</f>
        <v>-6.4662877137030561E-3</v>
      </c>
      <c r="BR802" s="3">
        <f t="shared" ca="1" si="472"/>
        <v>1945.6946631937037</v>
      </c>
      <c r="BS802" s="4">
        <f ca="1">BR802/MAX($BR$578:BR802)-1</f>
        <v>-6.4662877137029451E-3</v>
      </c>
    </row>
    <row r="803" spans="1:71" x14ac:dyDescent="0.2">
      <c r="A803" s="15">
        <v>32812</v>
      </c>
      <c r="B803" s="18">
        <v>29877.914356389592</v>
      </c>
      <c r="C803" s="17">
        <f t="shared" ca="1" si="473"/>
        <v>5.8333333333333336E-3</v>
      </c>
      <c r="D803" s="17">
        <f ca="1">B803/B802-1</f>
        <v>-2.5327777708962329E-2</v>
      </c>
      <c r="E803" s="20">
        <f t="shared" ca="1" si="434"/>
        <v>204.84941107700251</v>
      </c>
      <c r="F803" s="20">
        <f ca="1">E803/MAX(E$49:E803)-1</f>
        <v>-3.1630288724850408E-2</v>
      </c>
      <c r="G803" s="32">
        <f t="shared" ca="1" si="435"/>
        <v>30462.021474744091</v>
      </c>
      <c r="H803" s="33">
        <f t="shared" ca="1" si="448"/>
        <v>1</v>
      </c>
      <c r="I803" s="34">
        <f t="shared" ca="1" si="449"/>
        <v>-2.5327777708962329E-2</v>
      </c>
      <c r="J803" s="34">
        <f t="shared" ca="1" si="450"/>
        <v>1948.2548131189203</v>
      </c>
      <c r="K803" s="35">
        <f ca="1">J803/MAX(J$49:J803)-1</f>
        <v>-4.6172469062583654E-2</v>
      </c>
      <c r="L803" s="32">
        <f t="shared" ca="1" si="436"/>
        <v>28267.406933942104</v>
      </c>
      <c r="M803" s="33">
        <f t="shared" ca="1" si="451"/>
        <v>1</v>
      </c>
      <c r="N803" s="34">
        <f t="shared" ca="1" si="452"/>
        <v>-2.5327777708962329E-2</v>
      </c>
      <c r="O803" s="34">
        <f t="shared" ca="1" si="453"/>
        <v>1193.6832485295054</v>
      </c>
      <c r="P803" s="35">
        <f ca="1">O803/MAX(O$49:O803)-1</f>
        <v>-3.1630288724850297E-2</v>
      </c>
      <c r="Q803" s="32">
        <f t="shared" ca="1" si="437"/>
        <v>23221.760577386634</v>
      </c>
      <c r="R803" s="33">
        <f t="shared" ca="1" si="454"/>
        <v>1</v>
      </c>
      <c r="S803" s="34">
        <f t="shared" ca="1" si="455"/>
        <v>-2.5327777708962329E-2</v>
      </c>
      <c r="T803" s="34">
        <f t="shared" ca="1" si="456"/>
        <v>808.50619088329483</v>
      </c>
      <c r="U803" s="35">
        <f ca="1">T803/MAX(T$49:T803)-1</f>
        <v>-3.5087999936498915E-2</v>
      </c>
      <c r="V803" s="32">
        <f t="shared" ca="1" si="438"/>
        <v>30462.021474744091</v>
      </c>
      <c r="W803" s="33">
        <f t="shared" ca="1" si="457"/>
        <v>1</v>
      </c>
      <c r="X803" s="34">
        <f t="shared" ca="1" si="458"/>
        <v>-2.5327777708962329E-2</v>
      </c>
      <c r="Y803" s="34">
        <f t="shared" ca="1" si="459"/>
        <v>285.57550815054077</v>
      </c>
      <c r="Z803" s="35">
        <f ca="1">Y803/MAX(Y$49:Y803)-1</f>
        <v>-0.1431364801816799</v>
      </c>
      <c r="AA803" s="32">
        <f t="shared" ca="1" si="439"/>
        <v>30462.021474744091</v>
      </c>
      <c r="AB803" s="33">
        <f t="shared" ca="1" si="460"/>
        <v>1</v>
      </c>
      <c r="AC803" s="34">
        <f t="shared" ca="1" si="461"/>
        <v>-2.5327777708962329E-2</v>
      </c>
      <c r="AD803" s="34">
        <f t="shared" ca="1" si="462"/>
        <v>1960.4500286989878</v>
      </c>
      <c r="AE803" s="35">
        <f ca="1">AD803/MAX(AD$49:AD803)-1</f>
        <v>-4.6172469062583654E-2</v>
      </c>
      <c r="AF803" s="32">
        <f t="shared" ca="1" si="440"/>
        <v>28267.406933942104</v>
      </c>
      <c r="AG803" s="33">
        <f t="shared" ca="1" si="463"/>
        <v>1</v>
      </c>
      <c r="AH803" s="34">
        <f t="shared" ca="1" si="464"/>
        <v>-2.5327777708962329E-2</v>
      </c>
      <c r="AI803" s="34">
        <f t="shared" ca="1" si="465"/>
        <v>1132.0089224877599</v>
      </c>
      <c r="AJ803" s="35">
        <f ca="1">AI803/MAX(AI$49:AI803)-1</f>
        <v>-3.1630288724850408E-2</v>
      </c>
      <c r="AK803" s="32">
        <f t="shared" ca="1" si="441"/>
        <v>28267.406933942104</v>
      </c>
      <c r="AL803" s="33">
        <f t="shared" ca="1" si="442"/>
        <v>1</v>
      </c>
      <c r="AM803" s="34">
        <f t="shared" ca="1" si="466"/>
        <v>-2.5327777708962329E-2</v>
      </c>
      <c r="AN803" s="34">
        <f t="shared" ca="1" si="467"/>
        <v>957.92788653071068</v>
      </c>
      <c r="AO803" s="35">
        <f ca="1">AN803/MAX(AN$49:AN803)-1</f>
        <v>-3.1630288724850408E-2</v>
      </c>
      <c r="AP803" s="32">
        <f t="shared" ca="1" si="443"/>
        <v>30853.829904537539</v>
      </c>
      <c r="AQ803" s="33">
        <f t="shared" ca="1" si="444"/>
        <v>1</v>
      </c>
      <c r="AR803" s="34">
        <f t="shared" ca="1" si="468"/>
        <v>-2.5327777708962329E-2</v>
      </c>
      <c r="AS803" s="34">
        <f t="shared" ca="1" si="469"/>
        <v>1504.7124532111648</v>
      </c>
      <c r="AT803" s="35">
        <f ca="1">AS803/MAX(AS$49:AS803)-1</f>
        <v>-3.1630288724850408E-2</v>
      </c>
      <c r="AU803" s="32">
        <f t="shared" ca="1" si="445"/>
        <v>30382.878457084007</v>
      </c>
      <c r="AV803" s="33">
        <f t="shared" ca="1" si="446"/>
        <v>1</v>
      </c>
      <c r="AW803" s="34">
        <f t="shared" ca="1" si="470"/>
        <v>-2.5327777708962329E-2</v>
      </c>
      <c r="AX803" s="34">
        <f t="shared" ca="1" si="471"/>
        <v>1437.2302803136454</v>
      </c>
      <c r="AY803" s="35">
        <f ca="1">AX803/MAX(AX$49:AX803)-1</f>
        <v>-3.1630288724850519E-2</v>
      </c>
      <c r="AZ803" s="20"/>
      <c r="BA803" s="20"/>
      <c r="BB803" s="20"/>
      <c r="BC803" s="20"/>
      <c r="BD803" s="20"/>
      <c r="BE803" s="20"/>
      <c r="BF803" s="20"/>
      <c r="BG803" s="20"/>
      <c r="BH803" s="20"/>
      <c r="BJ803" s="7">
        <f ca="1">AVERAGE(B801:B803)</f>
        <v>30462.021474744091</v>
      </c>
      <c r="BK803" s="7">
        <f ca="1">AVERAGE(B798:B803)</f>
        <v>29449.432512217998</v>
      </c>
      <c r="BL803" s="7">
        <f ca="1">AVERAGE(B792:B803)</f>
        <v>27198.433791451269</v>
      </c>
      <c r="BM803" s="7">
        <f ca="1">AVERAGE(B786:B803)</f>
        <v>24754.716904182147</v>
      </c>
      <c r="BN803" s="7">
        <f ca="1">AVERAGE(B780:B803)</f>
        <v>23221.760577386634</v>
      </c>
      <c r="BO803" s="5">
        <f ca="1">IF($B802&gt;=BJ802,$D803,$C803)*0.2+IF($B802&gt;=BK802,$D803,$C803)*0.2+IF($B802&gt;=BL802,$D803,$C803)*0.2+IF($B802&gt;=BM802,$D803,$C803)*0.2+IF($B802&gt;=BN802,$D803,$C803)*0.2</f>
        <v>-2.5327777708962329E-2</v>
      </c>
      <c r="BP803" s="3">
        <f t="shared" ca="1" si="447"/>
        <v>163461.78752698581</v>
      </c>
      <c r="BQ803" s="5">
        <f ca="1">BP803/MAX($BP$36:BP803)-1</f>
        <v>-3.1630288724850519E-2</v>
      </c>
      <c r="BR803" s="3">
        <f t="shared" ca="1" si="472"/>
        <v>1896.4145412748192</v>
      </c>
      <c r="BS803" s="4">
        <f ca="1">BR803/MAX($BR$578:BR803)-1</f>
        <v>-3.1630288724850519E-2</v>
      </c>
    </row>
    <row r="804" spans="1:71" x14ac:dyDescent="0.2">
      <c r="A804" s="15">
        <v>32842</v>
      </c>
      <c r="B804" s="18">
        <v>31694.127335801149</v>
      </c>
      <c r="C804" s="17">
        <f t="shared" ca="1" si="473"/>
        <v>5.8333333333333336E-3</v>
      </c>
      <c r="D804" s="17">
        <f ca="1">B804/B803-1</f>
        <v>6.0787809943740223E-2</v>
      </c>
      <c r="E804" s="20">
        <f t="shared" ca="1" si="434"/>
        <v>217.30175814463846</v>
      </c>
      <c r="F804" s="20">
        <f ca="1">E804/MAX(E$49:E804)-1</f>
        <v>0</v>
      </c>
      <c r="G804" s="32">
        <f t="shared" ca="1" si="435"/>
        <v>30742.120618498633</v>
      </c>
      <c r="H804" s="33">
        <f t="shared" ca="1" si="448"/>
        <v>0</v>
      </c>
      <c r="I804" s="34">
        <f t="shared" ca="1" si="449"/>
        <v>5.8333333333333336E-3</v>
      </c>
      <c r="J804" s="34">
        <f t="shared" ca="1" si="450"/>
        <v>1959.619632862114</v>
      </c>
      <c r="K804" s="35">
        <f ca="1">J804/MAX(J$49:J804)-1</f>
        <v>-4.0608475132115407E-2</v>
      </c>
      <c r="L804" s="32">
        <f t="shared" ca="1" si="436"/>
        <v>29048.248625674802</v>
      </c>
      <c r="M804" s="33">
        <f t="shared" ca="1" si="451"/>
        <v>1</v>
      </c>
      <c r="N804" s="34">
        <f t="shared" ca="1" si="452"/>
        <v>6.0787809943740223E-2</v>
      </c>
      <c r="O804" s="34">
        <f t="shared" ca="1" si="453"/>
        <v>1266.2446389741433</v>
      </c>
      <c r="P804" s="35">
        <f ca="1">O804/MAX(O$49:O804)-1</f>
        <v>0</v>
      </c>
      <c r="Q804" s="32">
        <f t="shared" ca="1" si="437"/>
        <v>23655.499340549224</v>
      </c>
      <c r="R804" s="33">
        <f t="shared" ca="1" si="454"/>
        <v>1</v>
      </c>
      <c r="S804" s="34">
        <f t="shared" ca="1" si="455"/>
        <v>6.0787809943740223E-2</v>
      </c>
      <c r="T804" s="34">
        <f t="shared" ca="1" si="456"/>
        <v>857.65351155304586</v>
      </c>
      <c r="U804" s="35">
        <f ca="1">T804/MAX(T$49:T804)-1</f>
        <v>0</v>
      </c>
      <c r="V804" s="32">
        <f t="shared" ca="1" si="438"/>
        <v>30742.120618498633</v>
      </c>
      <c r="W804" s="33">
        <f t="shared" ca="1" si="457"/>
        <v>0</v>
      </c>
      <c r="X804" s="34">
        <f t="shared" ca="1" si="458"/>
        <v>-6.0787809943740223E-2</v>
      </c>
      <c r="Y804" s="34">
        <f t="shared" ca="1" si="459"/>
        <v>268.21599843649864</v>
      </c>
      <c r="Z804" s="35">
        <f ca="1">Y804/MAX(Y$49:Y804)-1</f>
        <v>-0.19522333697212035</v>
      </c>
      <c r="AA804" s="32">
        <f t="shared" ca="1" si="439"/>
        <v>30742.120618498633</v>
      </c>
      <c r="AB804" s="33">
        <f t="shared" ca="1" si="460"/>
        <v>0</v>
      </c>
      <c r="AC804" s="34">
        <f t="shared" ca="1" si="461"/>
        <v>5.8333333333333336E-3</v>
      </c>
      <c r="AD804" s="34">
        <f t="shared" ca="1" si="462"/>
        <v>1971.885987199732</v>
      </c>
      <c r="AE804" s="35">
        <f ca="1">AD804/MAX(AD$49:AD804)-1</f>
        <v>-4.0608475132115296E-2</v>
      </c>
      <c r="AF804" s="32">
        <f t="shared" ca="1" si="440"/>
        <v>29048.248625674802</v>
      </c>
      <c r="AG804" s="33">
        <f t="shared" ca="1" si="463"/>
        <v>1</v>
      </c>
      <c r="AH804" s="34">
        <f t="shared" ca="1" si="464"/>
        <v>6.0787809943740223E-2</v>
      </c>
      <c r="AI804" s="34">
        <f t="shared" ca="1" si="465"/>
        <v>1200.821265722564</v>
      </c>
      <c r="AJ804" s="35">
        <f ca="1">AI804/MAX(AI$49:AI804)-1</f>
        <v>0</v>
      </c>
      <c r="AK804" s="32">
        <f t="shared" ca="1" si="441"/>
        <v>29048.248625674802</v>
      </c>
      <c r="AL804" s="33">
        <f t="shared" ca="1" si="442"/>
        <v>1</v>
      </c>
      <c r="AM804" s="34">
        <f t="shared" ca="1" si="466"/>
        <v>6.0787809943740223E-2</v>
      </c>
      <c r="AN804" s="34">
        <f t="shared" ca="1" si="467"/>
        <v>1016.1582248369483</v>
      </c>
      <c r="AO804" s="35">
        <f ca="1">AN804/MAX(AN$49:AN804)-1</f>
        <v>0</v>
      </c>
      <c r="AP804" s="32">
        <f t="shared" ca="1" si="443"/>
        <v>30853.829904537539</v>
      </c>
      <c r="AQ804" s="33">
        <f t="shared" ca="1" si="444"/>
        <v>1</v>
      </c>
      <c r="AR804" s="34">
        <f t="shared" ca="1" si="468"/>
        <v>6.0787809943740223E-2</v>
      </c>
      <c r="AS804" s="34">
        <f t="shared" ca="1" si="469"/>
        <v>1596.180627836944</v>
      </c>
      <c r="AT804" s="35">
        <f ca="1">AS804/MAX(AS$49:AS804)-1</f>
        <v>0</v>
      </c>
      <c r="AU804" s="32">
        <f t="shared" ca="1" si="445"/>
        <v>30462.021474744091</v>
      </c>
      <c r="AV804" s="33">
        <f t="shared" ca="1" si="446"/>
        <v>1</v>
      </c>
      <c r="AW804" s="34">
        <f t="shared" ca="1" si="470"/>
        <v>4.70491907911385E-2</v>
      </c>
      <c r="AX804" s="34">
        <f t="shared" ca="1" si="471"/>
        <v>1504.8508019829237</v>
      </c>
      <c r="AY804" s="35">
        <f ca="1">AX804/MAX(AX$49:AX804)-1</f>
        <v>0</v>
      </c>
      <c r="AZ804" s="20"/>
      <c r="BA804" s="20"/>
      <c r="BB804" s="20"/>
      <c r="BC804" s="20"/>
      <c r="BD804" s="20"/>
      <c r="BE804" s="20"/>
      <c r="BF804" s="20"/>
      <c r="BG804" s="20"/>
      <c r="BH804" s="20"/>
      <c r="BJ804" s="7">
        <f ca="1">AVERAGE(B802:B804)</f>
        <v>30742.120618498633</v>
      </c>
      <c r="BK804" s="7">
        <f ca="1">AVERAGE(B799:B804)</f>
        <v>30305.979227572709</v>
      </c>
      <c r="BL804" s="7">
        <f ca="1">AVERAGE(B793:B804)</f>
        <v>28031.970596407205</v>
      </c>
      <c r="BM804" s="7">
        <f ca="1">AVERAGE(B787:B804)</f>
        <v>25486.914451754419</v>
      </c>
      <c r="BN804" s="7">
        <f ca="1">AVERAGE(B781:B804)</f>
        <v>23655.499340549224</v>
      </c>
      <c r="BO804" s="5">
        <f ca="1">IF($B803&gt;=BJ803,$D804,$C804)*0.2+IF($B803&gt;=BK803,$D804,$C804)*0.2+IF($B803&gt;=BL803,$D804,$C804)*0.2+IF($B803&gt;=BM803,$D804,$C804)*0.2+IF($B803&gt;=BN803,$D804,$C804)*0.2</f>
        <v>4.9796914621658854E-2</v>
      </c>
      <c r="BP804" s="3">
        <f t="shared" ca="1" si="447"/>
        <v>171601.68020437084</v>
      </c>
      <c r="BQ804" s="5">
        <f ca="1">BP804/MAX($BP$36:BP804)-1</f>
        <v>0</v>
      </c>
      <c r="BR804" s="3">
        <f t="shared" ca="1" si="472"/>
        <v>1990.8501342739535</v>
      </c>
      <c r="BS804" s="4">
        <f ca="1">BR804/MAX($BR$578:BR804)-1</f>
        <v>0</v>
      </c>
    </row>
    <row r="805" spans="1:71" x14ac:dyDescent="0.2">
      <c r="A805" s="15">
        <v>32873</v>
      </c>
      <c r="B805" s="18">
        <v>32998.068427721053</v>
      </c>
      <c r="C805" s="17">
        <f t="shared" ca="1" si="473"/>
        <v>5.8333333333333336E-3</v>
      </c>
      <c r="D805" s="17">
        <f ca="1">B805/B804-1</f>
        <v>4.1141410145310919E-2</v>
      </c>
      <c r="E805" s="20">
        <f t="shared" ca="1" si="434"/>
        <v>226.24185890176418</v>
      </c>
      <c r="F805" s="20">
        <f ca="1">E805/MAX(E$49:E805)-1</f>
        <v>0</v>
      </c>
      <c r="G805" s="32">
        <f t="shared" ca="1" si="435"/>
        <v>31523.370039970599</v>
      </c>
      <c r="H805" s="33">
        <f t="shared" ca="1" si="448"/>
        <v>1</v>
      </c>
      <c r="I805" s="34">
        <f t="shared" ca="1" si="449"/>
        <v>4.1141410145310919E-2</v>
      </c>
      <c r="J805" s="34">
        <f t="shared" ca="1" si="450"/>
        <v>2040.2411479064979</v>
      </c>
      <c r="K805" s="35">
        <f ca="1">J805/MAX(J$49:J805)-1</f>
        <v>-1.1377549175904944E-3</v>
      </c>
      <c r="L805" s="32">
        <f t="shared" ca="1" si="436"/>
        <v>29818.189091082488</v>
      </c>
      <c r="M805" s="33">
        <f t="shared" ca="1" si="451"/>
        <v>1</v>
      </c>
      <c r="N805" s="34">
        <f t="shared" ca="1" si="452"/>
        <v>4.1141410145310919E-2</v>
      </c>
      <c r="O805" s="34">
        <f t="shared" ca="1" si="453"/>
        <v>1318.3397290104797</v>
      </c>
      <c r="P805" s="35">
        <f ca="1">O805/MAX(O$49:O805)-1</f>
        <v>0</v>
      </c>
      <c r="Q805" s="32">
        <f t="shared" ca="1" si="437"/>
        <v>24192.597689509246</v>
      </c>
      <c r="R805" s="33">
        <f t="shared" ca="1" si="454"/>
        <v>1</v>
      </c>
      <c r="S805" s="34">
        <f t="shared" ca="1" si="455"/>
        <v>4.1141410145310919E-2</v>
      </c>
      <c r="T805" s="34">
        <f t="shared" ca="1" si="456"/>
        <v>892.93858643441592</v>
      </c>
      <c r="U805" s="35">
        <f ca="1">T805/MAX(T$49:T805)-1</f>
        <v>0</v>
      </c>
      <c r="V805" s="32">
        <f t="shared" ca="1" si="438"/>
        <v>31523.370039970599</v>
      </c>
      <c r="W805" s="33">
        <f t="shared" ca="1" si="457"/>
        <v>1</v>
      </c>
      <c r="X805" s="34">
        <f t="shared" ca="1" si="458"/>
        <v>4.1141410145310919E-2</v>
      </c>
      <c r="Y805" s="34">
        <f t="shared" ca="1" si="459"/>
        <v>279.25078283570872</v>
      </c>
      <c r="Z805" s="35">
        <f ca="1">Y805/MAX(Y$49:Y805)-1</f>
        <v>-0.16211369020311561</v>
      </c>
      <c r="AA805" s="32">
        <f t="shared" ca="1" si="439"/>
        <v>31523.370039970599</v>
      </c>
      <c r="AB805" s="33">
        <f t="shared" ca="1" si="460"/>
        <v>1</v>
      </c>
      <c r="AC805" s="34">
        <f t="shared" ca="1" si="461"/>
        <v>4.1141410145310919E-2</v>
      </c>
      <c r="AD805" s="34">
        <f t="shared" ca="1" si="462"/>
        <v>2053.0121573589076</v>
      </c>
      <c r="AE805" s="35">
        <f ca="1">AD805/MAX(AD$49:AD805)-1</f>
        <v>-1.1377549175903834E-3</v>
      </c>
      <c r="AF805" s="32">
        <f t="shared" ca="1" si="440"/>
        <v>29818.189091082488</v>
      </c>
      <c r="AG805" s="33">
        <f t="shared" ca="1" si="463"/>
        <v>1</v>
      </c>
      <c r="AH805" s="34">
        <f t="shared" ca="1" si="464"/>
        <v>4.1141410145310919E-2</v>
      </c>
      <c r="AI805" s="34">
        <f t="shared" ca="1" si="465"/>
        <v>1250.2247459268674</v>
      </c>
      <c r="AJ805" s="35">
        <f ca="1">AI805/MAX(AI$49:AI805)-1</f>
        <v>0</v>
      </c>
      <c r="AK805" s="32">
        <f t="shared" ca="1" si="441"/>
        <v>29818.189091082488</v>
      </c>
      <c r="AL805" s="33">
        <f t="shared" ca="1" si="442"/>
        <v>1</v>
      </c>
      <c r="AM805" s="34">
        <f t="shared" ca="1" si="466"/>
        <v>4.1141410145310919E-2</v>
      </c>
      <c r="AN805" s="34">
        <f t="shared" ca="1" si="467"/>
        <v>1057.9644071374962</v>
      </c>
      <c r="AO805" s="35">
        <f ca="1">AN805/MAX(AN$49:AN805)-1</f>
        <v>0</v>
      </c>
      <c r="AP805" s="32">
        <f t="shared" ca="1" si="443"/>
        <v>31694.127335801149</v>
      </c>
      <c r="AQ805" s="33">
        <f t="shared" ca="1" si="444"/>
        <v>1</v>
      </c>
      <c r="AR805" s="34">
        <f t="shared" ca="1" si="468"/>
        <v>4.1141410145310919E-2</v>
      </c>
      <c r="AS805" s="34">
        <f t="shared" ca="1" si="469"/>
        <v>1661.8497497127837</v>
      </c>
      <c r="AT805" s="35">
        <f ca="1">AS805/MAX(AS$49:AS805)-1</f>
        <v>0</v>
      </c>
      <c r="AU805" s="32">
        <f t="shared" ca="1" si="445"/>
        <v>30742.120618498633</v>
      </c>
      <c r="AV805" s="33">
        <f t="shared" ca="1" si="446"/>
        <v>1</v>
      </c>
      <c r="AW805" s="34">
        <f t="shared" ca="1" si="470"/>
        <v>4.1141410145310919E-2</v>
      </c>
      <c r="AX805" s="34">
        <f t="shared" ca="1" si="471"/>
        <v>1566.7624860348033</v>
      </c>
      <c r="AY805" s="35">
        <f ca="1">AX805/MAX(AX$49:AX805)-1</f>
        <v>0</v>
      </c>
      <c r="AZ805" s="20"/>
      <c r="BA805" s="20"/>
      <c r="BB805" s="20"/>
      <c r="BC805" s="20"/>
      <c r="BD805" s="20"/>
      <c r="BE805" s="20"/>
      <c r="BF805" s="20"/>
      <c r="BG805" s="20"/>
      <c r="BH805" s="20"/>
      <c r="BJ805" s="7">
        <f ca="1">AVERAGE(B803:B805)</f>
        <v>31523.370039970599</v>
      </c>
      <c r="BK805" s="7">
        <f ca="1">AVERAGE(B800:B805)</f>
        <v>30953.1242485273</v>
      </c>
      <c r="BL805" s="7">
        <f ca="1">AVERAGE(B794:B805)</f>
        <v>28947.188758578603</v>
      </c>
      <c r="BM805" s="7">
        <f ca="1">AVERAGE(B788:B805)</f>
        <v>26242.684317967021</v>
      </c>
      <c r="BN805" s="7">
        <f ca="1">AVERAGE(B782:B805)</f>
        <v>24192.597689509246</v>
      </c>
      <c r="BO805" s="5">
        <f ca="1">IF($B804&gt;=BJ804,$D805,$C805)*0.2+IF($B804&gt;=BK804,$D805,$C805)*0.2+IF($B804&gt;=BL804,$D805,$C805)*0.2+IF($B804&gt;=BM804,$D805,$C805)*0.2+IF($B804&gt;=BN804,$D805,$C805)*0.2</f>
        <v>4.1141410145310926E-2</v>
      </c>
      <c r="BP805" s="3">
        <f t="shared" ca="1" si="447"/>
        <v>178661.61531128336</v>
      </c>
      <c r="BQ805" s="5">
        <f ca="1">BP805/MAX($BP$36:BP805)-1</f>
        <v>0</v>
      </c>
      <c r="BR805" s="3">
        <f t="shared" ca="1" si="472"/>
        <v>2072.7565161859657</v>
      </c>
      <c r="BS805" s="4">
        <f ca="1">BR805/MAX($BR$578:BR805)-1</f>
        <v>0</v>
      </c>
    </row>
    <row r="806" spans="1:71" x14ac:dyDescent="0.2">
      <c r="A806" s="15">
        <v>32904</v>
      </c>
      <c r="B806" s="18">
        <v>35427.648573806931</v>
      </c>
      <c r="C806" s="17">
        <f t="shared" ca="1" si="473"/>
        <v>5.8333333333333336E-3</v>
      </c>
      <c r="D806" s="17">
        <f ca="1">B806/B805-1</f>
        <v>7.3627950417995747E-2</v>
      </c>
      <c r="E806" s="20">
        <f t="shared" ca="1" si="434"/>
        <v>242.89958327145845</v>
      </c>
      <c r="F806" s="20">
        <f ca="1">E806/MAX(E$49:E806)-1</f>
        <v>0</v>
      </c>
      <c r="G806" s="32">
        <f t="shared" ca="1" si="435"/>
        <v>33373.281445776382</v>
      </c>
      <c r="H806" s="33">
        <f t="shared" ca="1" si="448"/>
        <v>1</v>
      </c>
      <c r="I806" s="34">
        <f t="shared" ca="1" si="449"/>
        <v>7.3627950417995747E-2</v>
      </c>
      <c r="J806" s="34">
        <f t="shared" ca="1" si="450"/>
        <v>2190.4599219853121</v>
      </c>
      <c r="K806" s="35">
        <f ca="1">J806/MAX(J$49:J806)-1</f>
        <v>0</v>
      </c>
      <c r="L806" s="32">
        <f t="shared" ca="1" si="436"/>
        <v>30555.271634227382</v>
      </c>
      <c r="M806" s="33">
        <f t="shared" ca="1" si="451"/>
        <v>1</v>
      </c>
      <c r="N806" s="34">
        <f t="shared" ca="1" si="452"/>
        <v>7.3627950417995747E-2</v>
      </c>
      <c r="O806" s="34">
        <f t="shared" ca="1" si="453"/>
        <v>1415.4063812121371</v>
      </c>
      <c r="P806" s="35">
        <f ca="1">O806/MAX(O$49:O806)-1</f>
        <v>0</v>
      </c>
      <c r="Q806" s="32">
        <f t="shared" ca="1" si="437"/>
        <v>24947.546061061807</v>
      </c>
      <c r="R806" s="33">
        <f t="shared" ca="1" si="454"/>
        <v>1</v>
      </c>
      <c r="S806" s="34">
        <f t="shared" ca="1" si="455"/>
        <v>7.3627950417995747E-2</v>
      </c>
      <c r="T806" s="34">
        <f t="shared" ca="1" si="456"/>
        <v>958.68382440272433</v>
      </c>
      <c r="U806" s="35">
        <f ca="1">T806/MAX(T$49:T806)-1</f>
        <v>0</v>
      </c>
      <c r="V806" s="32">
        <f t="shared" ca="1" si="438"/>
        <v>33373.281445776382</v>
      </c>
      <c r="W806" s="33">
        <f t="shared" ca="1" si="457"/>
        <v>1</v>
      </c>
      <c r="X806" s="34">
        <f t="shared" ca="1" si="458"/>
        <v>7.3627950417995747E-2</v>
      </c>
      <c r="Y806" s="34">
        <f t="shared" ca="1" si="459"/>
        <v>299.81144562852279</v>
      </c>
      <c r="Z806" s="35">
        <f ca="1">Y806/MAX(Y$49:Y806)-1</f>
        <v>-0.10042183852947317</v>
      </c>
      <c r="AA806" s="32">
        <f t="shared" ca="1" si="439"/>
        <v>33373.281445776382</v>
      </c>
      <c r="AB806" s="33">
        <f t="shared" ca="1" si="460"/>
        <v>1</v>
      </c>
      <c r="AC806" s="34">
        <f t="shared" ca="1" si="461"/>
        <v>7.3627950417995747E-2</v>
      </c>
      <c r="AD806" s="34">
        <f t="shared" ca="1" si="462"/>
        <v>2204.1712346884719</v>
      </c>
      <c r="AE806" s="35">
        <f ca="1">AD806/MAX(AD$49:AD806)-1</f>
        <v>0</v>
      </c>
      <c r="AF806" s="32">
        <f t="shared" ca="1" si="440"/>
        <v>30555.271634227382</v>
      </c>
      <c r="AG806" s="33">
        <f t="shared" ca="1" si="463"/>
        <v>1</v>
      </c>
      <c r="AH806" s="34">
        <f t="shared" ca="1" si="464"/>
        <v>7.3627950417995747E-2</v>
      </c>
      <c r="AI806" s="34">
        <f t="shared" ca="1" si="465"/>
        <v>1342.2762315313221</v>
      </c>
      <c r="AJ806" s="35">
        <f ca="1">AI806/MAX(AI$49:AI806)-1</f>
        <v>0</v>
      </c>
      <c r="AK806" s="32">
        <f t="shared" ca="1" si="441"/>
        <v>30555.271634227382</v>
      </c>
      <c r="AL806" s="33">
        <f t="shared" ca="1" si="442"/>
        <v>1</v>
      </c>
      <c r="AM806" s="34">
        <f t="shared" ca="1" si="466"/>
        <v>7.3627950417995747E-2</v>
      </c>
      <c r="AN806" s="34">
        <f t="shared" ca="1" si="467"/>
        <v>1135.86015805022</v>
      </c>
      <c r="AO806" s="35">
        <f ca="1">AN806/MAX(AN$49:AN806)-1</f>
        <v>0</v>
      </c>
      <c r="AP806" s="32">
        <f t="shared" ca="1" si="443"/>
        <v>32998.068427721053</v>
      </c>
      <c r="AQ806" s="33">
        <f t="shared" ca="1" si="444"/>
        <v>1</v>
      </c>
      <c r="AR806" s="34">
        <f t="shared" ca="1" si="468"/>
        <v>7.3627950417995747E-2</v>
      </c>
      <c r="AS806" s="34">
        <f t="shared" ca="1" si="469"/>
        <v>1784.2083406867953</v>
      </c>
      <c r="AT806" s="35">
        <f ca="1">AS806/MAX(AS$49:AS806)-1</f>
        <v>0</v>
      </c>
      <c r="AU806" s="32">
        <f t="shared" ca="1" si="445"/>
        <v>31523.370039970599</v>
      </c>
      <c r="AV806" s="33">
        <f t="shared" ca="1" si="446"/>
        <v>1</v>
      </c>
      <c r="AW806" s="34">
        <f t="shared" ca="1" si="470"/>
        <v>7.3627950417995747E-2</v>
      </c>
      <c r="AX806" s="34">
        <f t="shared" ca="1" si="471"/>
        <v>1682.1199966733495</v>
      </c>
      <c r="AY806" s="35">
        <f ca="1">AX806/MAX(AX$49:AX806)-1</f>
        <v>0</v>
      </c>
      <c r="AZ806" s="20"/>
      <c r="BA806" s="20"/>
      <c r="BB806" s="20"/>
      <c r="BC806" s="20"/>
      <c r="BD806" s="20"/>
      <c r="BE806" s="20"/>
      <c r="BF806" s="20"/>
      <c r="BG806" s="20"/>
      <c r="BH806" s="20"/>
      <c r="BJ806" s="7">
        <f ca="1">AVERAGE(B804:B806)</f>
        <v>33373.281445776382</v>
      </c>
      <c r="BK806" s="7">
        <f ca="1">AVERAGE(B801:B806)</f>
        <v>31917.651460260229</v>
      </c>
      <c r="BL806" s="7">
        <f ca="1">AVERAGE(B795:B806)</f>
        <v>29909.016938189667</v>
      </c>
      <c r="BM806" s="7">
        <f ca="1">AVERAGE(B789:B806)</f>
        <v>27098.112103504311</v>
      </c>
      <c r="BN806" s="7">
        <f ca="1">AVERAGE(B783:B806)</f>
        <v>24947.546061061807</v>
      </c>
      <c r="BO806" s="5">
        <f ca="1">IF($B805&gt;=BJ805,$D806,$C806)*0.2+IF($B805&gt;=BK805,$D806,$C806)*0.2+IF($B805&gt;=BL805,$D806,$C806)*0.2+IF($B805&gt;=BM805,$D806,$C806)*0.2+IF($B805&gt;=BN805,$D806,$C806)*0.2</f>
        <v>7.3627950417995747E-2</v>
      </c>
      <c r="BP806" s="3">
        <f t="shared" ca="1" si="447"/>
        <v>191816.10386502155</v>
      </c>
      <c r="BQ806" s="5">
        <f ca="1">BP806/MAX($BP$36:BP806)-1</f>
        <v>0</v>
      </c>
      <c r="BR806" s="3">
        <f t="shared" ca="1" si="472"/>
        <v>2225.3693301882836</v>
      </c>
      <c r="BS806" s="4">
        <f ca="1">BR806/MAX($BR$578:BR806)-1</f>
        <v>0</v>
      </c>
    </row>
    <row r="807" spans="1:71" x14ac:dyDescent="0.2">
      <c r="A807" s="15">
        <v>32932</v>
      </c>
      <c r="B807" s="18">
        <v>34202.843373742595</v>
      </c>
      <c r="C807" s="17">
        <f t="shared" ca="1" si="473"/>
        <v>5.8333333333333336E-3</v>
      </c>
      <c r="D807" s="17">
        <f ca="1">B807/B806-1</f>
        <v>-3.4572015060855166E-2</v>
      </c>
      <c r="E807" s="20">
        <f t="shared" ca="1" si="434"/>
        <v>234.50205522032215</v>
      </c>
      <c r="F807" s="20">
        <f ca="1">E807/MAX(E$49:E807)-1</f>
        <v>-3.4572015060855166E-2</v>
      </c>
      <c r="G807" s="32">
        <f t="shared" ca="1" si="435"/>
        <v>34209.520125090196</v>
      </c>
      <c r="H807" s="33">
        <f t="shared" ca="1" si="448"/>
        <v>1</v>
      </c>
      <c r="I807" s="34">
        <f t="shared" ca="1" si="449"/>
        <v>-3.4572015060855166E-2</v>
      </c>
      <c r="J807" s="34">
        <f t="shared" ca="1" si="450"/>
        <v>2114.7313085722362</v>
      </c>
      <c r="K807" s="35">
        <f ca="1">J807/MAX(J$49:J807)-1</f>
        <v>-3.4572015060855166E-2</v>
      </c>
      <c r="L807" s="32">
        <f t="shared" ca="1" si="436"/>
        <v>31101.928278437968</v>
      </c>
      <c r="M807" s="33">
        <f t="shared" ca="1" si="451"/>
        <v>1</v>
      </c>
      <c r="N807" s="34">
        <f t="shared" ca="1" si="452"/>
        <v>-3.4572015060855166E-2</v>
      </c>
      <c r="O807" s="34">
        <f t="shared" ca="1" si="453"/>
        <v>1366.4729304836405</v>
      </c>
      <c r="P807" s="35">
        <f ca="1">O807/MAX(O$49:O807)-1</f>
        <v>-3.4572015060855277E-2</v>
      </c>
      <c r="Q807" s="32">
        <f t="shared" ca="1" si="437"/>
        <v>25674.506906198472</v>
      </c>
      <c r="R807" s="33">
        <f t="shared" ca="1" si="454"/>
        <v>1</v>
      </c>
      <c r="S807" s="34">
        <f t="shared" ca="1" si="455"/>
        <v>-3.4572015060855166E-2</v>
      </c>
      <c r="T807" s="34">
        <f t="shared" ca="1" si="456"/>
        <v>925.54019278687508</v>
      </c>
      <c r="U807" s="35">
        <f ca="1">T807/MAX(T$49:T807)-1</f>
        <v>-3.4572015060855166E-2</v>
      </c>
      <c r="V807" s="32">
        <f t="shared" ca="1" si="438"/>
        <v>34209.520125090196</v>
      </c>
      <c r="W807" s="33">
        <f t="shared" ca="1" si="457"/>
        <v>1</v>
      </c>
      <c r="X807" s="34">
        <f t="shared" ca="1" si="458"/>
        <v>-3.4572015060855166E-2</v>
      </c>
      <c r="Y807" s="34">
        <f t="shared" ca="1" si="459"/>
        <v>289.44635981483674</v>
      </c>
      <c r="Z807" s="35">
        <f ca="1">Y807/MAX(Y$49:Y807)-1</f>
        <v>-0.13152206827624857</v>
      </c>
      <c r="AA807" s="32">
        <f t="shared" ca="1" si="439"/>
        <v>34209.520125090196</v>
      </c>
      <c r="AB807" s="33">
        <f t="shared" ca="1" si="460"/>
        <v>1</v>
      </c>
      <c r="AC807" s="34">
        <f t="shared" ca="1" si="461"/>
        <v>-3.4572015060855166E-2</v>
      </c>
      <c r="AD807" s="34">
        <f t="shared" ca="1" si="462"/>
        <v>2127.9685935661182</v>
      </c>
      <c r="AE807" s="35">
        <f ca="1">AD807/MAX(AD$49:AD807)-1</f>
        <v>-3.4572015060855277E-2</v>
      </c>
      <c r="AF807" s="32">
        <f t="shared" ca="1" si="440"/>
        <v>31101.928278437968</v>
      </c>
      <c r="AG807" s="33">
        <f t="shared" ca="1" si="463"/>
        <v>1</v>
      </c>
      <c r="AH807" s="34">
        <f t="shared" ca="1" si="464"/>
        <v>-3.4572015060855166E-2</v>
      </c>
      <c r="AI807" s="34">
        <f t="shared" ca="1" si="465"/>
        <v>1295.8710374389932</v>
      </c>
      <c r="AJ807" s="35">
        <f ca="1">AI807/MAX(AI$49:AI807)-1</f>
        <v>-3.4572015060855277E-2</v>
      </c>
      <c r="AK807" s="32">
        <f t="shared" ca="1" si="441"/>
        <v>31101.928278437968</v>
      </c>
      <c r="AL807" s="33">
        <f t="shared" ca="1" si="442"/>
        <v>1</v>
      </c>
      <c r="AM807" s="34">
        <f t="shared" ca="1" si="466"/>
        <v>-3.4572015060855166E-2</v>
      </c>
      <c r="AN807" s="34">
        <f t="shared" ca="1" si="467"/>
        <v>1096.5911835590825</v>
      </c>
      <c r="AO807" s="35">
        <f ca="1">AN807/MAX(AN$49:AN807)-1</f>
        <v>-3.4572015060855055E-2</v>
      </c>
      <c r="AP807" s="32">
        <f t="shared" ca="1" si="443"/>
        <v>35427.648573806931</v>
      </c>
      <c r="AQ807" s="33">
        <f t="shared" ca="1" si="444"/>
        <v>1</v>
      </c>
      <c r="AR807" s="34">
        <f t="shared" ca="1" si="468"/>
        <v>-3.4572015060855166E-2</v>
      </c>
      <c r="AS807" s="34">
        <f t="shared" ca="1" si="469"/>
        <v>1722.5246630608681</v>
      </c>
      <c r="AT807" s="35">
        <f ca="1">AS807/MAX(AS$49:AS807)-1</f>
        <v>-3.4572015060855166E-2</v>
      </c>
      <c r="AU807" s="32">
        <f t="shared" ca="1" si="445"/>
        <v>33373.281445776382</v>
      </c>
      <c r="AV807" s="33">
        <f t="shared" ca="1" si="446"/>
        <v>1</v>
      </c>
      <c r="AW807" s="34">
        <f t="shared" ca="1" si="470"/>
        <v>-3.4572015060855166E-2</v>
      </c>
      <c r="AX807" s="34">
        <f t="shared" ca="1" si="471"/>
        <v>1623.9657188141928</v>
      </c>
      <c r="AY807" s="35">
        <f ca="1">AX807/MAX(AX$49:AX807)-1</f>
        <v>-3.4572015060855166E-2</v>
      </c>
      <c r="AZ807" s="20"/>
      <c r="BA807" s="20"/>
      <c r="BB807" s="20"/>
      <c r="BC807" s="20"/>
      <c r="BD807" s="20"/>
      <c r="BE807" s="20"/>
      <c r="BF807" s="20"/>
      <c r="BG807" s="20"/>
      <c r="BH807" s="20"/>
      <c r="BJ807" s="7">
        <f ca="1">AVERAGE(B805:B807)</f>
        <v>34209.520125090196</v>
      </c>
      <c r="BK807" s="7">
        <f ca="1">AVERAGE(B802:B807)</f>
        <v>32475.820371794412</v>
      </c>
      <c r="BL807" s="7">
        <f ca="1">AVERAGE(B796:B807)</f>
        <v>30651.031904864532</v>
      </c>
      <c r="BM807" s="7">
        <f ca="1">AVERAGE(B790:B807)</f>
        <v>27939.785825260544</v>
      </c>
      <c r="BN807" s="7">
        <f ca="1">AVERAGE(B784:B807)</f>
        <v>25674.506906198472</v>
      </c>
      <c r="BO807" s="5">
        <f ca="1">IF($B806&gt;=BJ806,$D807,$C807)*0.2+IF($B806&gt;=BK806,$D807,$C807)*0.2+IF($B806&gt;=BL806,$D807,$C807)*0.2+IF($B806&gt;=BM806,$D807,$C807)*0.2+IF($B806&gt;=BN806,$D807,$C807)*0.2</f>
        <v>-3.4572015060855166E-2</v>
      </c>
      <c r="BP807" s="3">
        <f t="shared" ca="1" si="447"/>
        <v>185184.63463328546</v>
      </c>
      <c r="BQ807" s="5">
        <f ca="1">BP807/MAX($BP$36:BP807)-1</f>
        <v>-3.4572015060855166E-2</v>
      </c>
      <c r="BR807" s="3">
        <f t="shared" ca="1" si="472"/>
        <v>2148.4338281890491</v>
      </c>
      <c r="BS807" s="4">
        <f ca="1">BR807/MAX($BR$578:BR807)-1</f>
        <v>-3.4572015060855166E-2</v>
      </c>
    </row>
    <row r="808" spans="1:71" x14ac:dyDescent="0.2">
      <c r="A808" s="15">
        <v>32963</v>
      </c>
      <c r="B808" s="18">
        <v>36129.996539886626</v>
      </c>
      <c r="C808" s="17">
        <f t="shared" ca="1" si="473"/>
        <v>5.8333333333333336E-3</v>
      </c>
      <c r="D808" s="17">
        <f ca="1">B808/B807-1</f>
        <v>5.6344823296869517E-2</v>
      </c>
      <c r="E808" s="20">
        <f t="shared" ca="1" si="434"/>
        <v>247.71503208446393</v>
      </c>
      <c r="F808" s="20">
        <f ca="1">E808/MAX(E$49:E808)-1</f>
        <v>0</v>
      </c>
      <c r="G808" s="32">
        <f t="shared" ca="1" si="435"/>
        <v>35253.496162478717</v>
      </c>
      <c r="H808" s="33">
        <f t="shared" ca="1" si="448"/>
        <v>0</v>
      </c>
      <c r="I808" s="34">
        <f t="shared" ca="1" si="449"/>
        <v>5.8333333333333336E-3</v>
      </c>
      <c r="J808" s="34">
        <f t="shared" ca="1" si="450"/>
        <v>2127.0672412055742</v>
      </c>
      <c r="K808" s="35">
        <f ca="1">J808/MAX(J$49:J808)-1</f>
        <v>-2.8940351815376908E-2</v>
      </c>
      <c r="L808" s="32">
        <f t="shared" ca="1" si="436"/>
        <v>32059.443228059343</v>
      </c>
      <c r="M808" s="33">
        <f t="shared" ca="1" si="451"/>
        <v>1</v>
      </c>
      <c r="N808" s="34">
        <f t="shared" ca="1" si="452"/>
        <v>5.6344823296869517E-2</v>
      </c>
      <c r="O808" s="34">
        <f t="shared" ca="1" si="453"/>
        <v>1443.4666062916967</v>
      </c>
      <c r="P808" s="35">
        <f ca="1">O808/MAX(O$49:O808)-1</f>
        <v>0</v>
      </c>
      <c r="Q808" s="32">
        <f t="shared" ca="1" si="437"/>
        <v>26406.755771715583</v>
      </c>
      <c r="R808" s="33">
        <f t="shared" ca="1" si="454"/>
        <v>1</v>
      </c>
      <c r="S808" s="34">
        <f t="shared" ca="1" si="455"/>
        <v>5.6344823296869517E-2</v>
      </c>
      <c r="T808" s="34">
        <f t="shared" ca="1" si="456"/>
        <v>977.68959140360209</v>
      </c>
      <c r="U808" s="35">
        <f ca="1">T808/MAX(T$49:T808)-1</f>
        <v>0</v>
      </c>
      <c r="V808" s="32">
        <f t="shared" ca="1" si="438"/>
        <v>35253.496162478717</v>
      </c>
      <c r="W808" s="33">
        <f t="shared" ca="1" si="457"/>
        <v>0</v>
      </c>
      <c r="X808" s="34">
        <f t="shared" ca="1" si="458"/>
        <v>-5.6344823296869517E-2</v>
      </c>
      <c r="Y808" s="34">
        <f t="shared" ca="1" si="459"/>
        <v>273.13755581714764</v>
      </c>
      <c r="Z808" s="35">
        <f ca="1">Y808/MAX(Y$49:Y808)-1</f>
        <v>-0.18045630387645406</v>
      </c>
      <c r="AA808" s="32">
        <f t="shared" ca="1" si="439"/>
        <v>35253.496162478717</v>
      </c>
      <c r="AB808" s="33">
        <f t="shared" ca="1" si="460"/>
        <v>0</v>
      </c>
      <c r="AC808" s="34">
        <f t="shared" ca="1" si="461"/>
        <v>5.8333333333333336E-3</v>
      </c>
      <c r="AD808" s="34">
        <f t="shared" ca="1" si="462"/>
        <v>2140.381743695254</v>
      </c>
      <c r="AE808" s="35">
        <f ca="1">AD808/MAX(AD$49:AD808)-1</f>
        <v>-2.8940351815376797E-2</v>
      </c>
      <c r="AF808" s="32">
        <f t="shared" ca="1" si="440"/>
        <v>32059.443228059343</v>
      </c>
      <c r="AG808" s="33">
        <f t="shared" ca="1" si="463"/>
        <v>1</v>
      </c>
      <c r="AH808" s="34">
        <f t="shared" ca="1" si="464"/>
        <v>5.6344823296869517E-2</v>
      </c>
      <c r="AI808" s="34">
        <f t="shared" ca="1" si="465"/>
        <v>1368.8866620590243</v>
      </c>
      <c r="AJ808" s="35">
        <f ca="1">AI808/MAX(AI$49:AI808)-1</f>
        <v>0</v>
      </c>
      <c r="AK808" s="32">
        <f t="shared" ca="1" si="441"/>
        <v>32059.443228059343</v>
      </c>
      <c r="AL808" s="33">
        <f t="shared" ca="1" si="442"/>
        <v>1</v>
      </c>
      <c r="AM808" s="34">
        <f t="shared" ca="1" si="466"/>
        <v>5.6344823296869517E-2</v>
      </c>
      <c r="AN808" s="34">
        <f t="shared" ca="1" si="467"/>
        <v>1158.3784200256241</v>
      </c>
      <c r="AO808" s="35">
        <f ca="1">AN808/MAX(AN$49:AN808)-1</f>
        <v>0</v>
      </c>
      <c r="AP808" s="32">
        <f t="shared" ca="1" si="443"/>
        <v>35427.648573806931</v>
      </c>
      <c r="AQ808" s="33">
        <f t="shared" ca="1" si="444"/>
        <v>1</v>
      </c>
      <c r="AR808" s="34">
        <f t="shared" ca="1" si="468"/>
        <v>5.6344823296869517E-2</v>
      </c>
      <c r="AS808" s="34">
        <f t="shared" ca="1" si="469"/>
        <v>1819.5800108255323</v>
      </c>
      <c r="AT808" s="35">
        <f ca="1">AS808/MAX(AS$49:AS808)-1</f>
        <v>0</v>
      </c>
      <c r="AU808" s="32">
        <f t="shared" ca="1" si="445"/>
        <v>34209.520125090196</v>
      </c>
      <c r="AV808" s="33">
        <f t="shared" ca="1" si="446"/>
        <v>1</v>
      </c>
      <c r="AW808" s="34">
        <f t="shared" ca="1" si="470"/>
        <v>4.371695080598547E-2</v>
      </c>
      <c r="AX808" s="34">
        <f t="shared" ca="1" si="471"/>
        <v>1694.9605482541995</v>
      </c>
      <c r="AY808" s="35">
        <f ca="1">AX808/MAX(AX$49:AX808)-1</f>
        <v>0</v>
      </c>
      <c r="AZ808" s="20"/>
      <c r="BA808" s="20"/>
      <c r="BB808" s="20"/>
      <c r="BC808" s="20"/>
      <c r="BD808" s="20"/>
      <c r="BE808" s="20"/>
      <c r="BF808" s="20"/>
      <c r="BG808" s="20"/>
      <c r="BH808" s="20"/>
      <c r="BJ808" s="7">
        <f ca="1">AVERAGE(B806:B808)</f>
        <v>35253.496162478717</v>
      </c>
      <c r="BK808" s="7">
        <f ca="1">AVERAGE(B803:B808)</f>
        <v>33388.433101224662</v>
      </c>
      <c r="BL808" s="7">
        <f ca="1">AVERAGE(B797:B808)</f>
        <v>31323.796354658585</v>
      </c>
      <c r="BM808" s="7">
        <f ca="1">AVERAGE(B791:B808)</f>
        <v>28811.245359894776</v>
      </c>
      <c r="BN808" s="7">
        <f ca="1">AVERAGE(B785:B808)</f>
        <v>26406.755771715583</v>
      </c>
      <c r="BO808" s="5">
        <f ca="1">IF($B807&gt;=BJ807,$D808,$C808)*0.2+IF($B807&gt;=BK807,$D808,$C808)*0.2+IF($B807&gt;=BL807,$D808,$C808)*0.2+IF($B807&gt;=BM807,$D808,$C808)*0.2+IF($B807&gt;=BN807,$D808,$C808)*0.2</f>
        <v>4.6242525304162278E-2</v>
      </c>
      <c r="BP808" s="3">
        <f t="shared" ca="1" si="447"/>
        <v>193748.0397862572</v>
      </c>
      <c r="BQ808" s="5">
        <f ca="1">BP808/MAX($BP$36:BP808)-1</f>
        <v>0</v>
      </c>
      <c r="BR808" s="3">
        <f t="shared" ca="1" si="472"/>
        <v>2247.7828338533996</v>
      </c>
      <c r="BS808" s="4">
        <f ca="1">BR808/MAX($BR$578:BR808)-1</f>
        <v>0</v>
      </c>
    </row>
    <row r="809" spans="1:71" x14ac:dyDescent="0.2">
      <c r="A809" s="15">
        <v>32993</v>
      </c>
      <c r="B809" s="18">
        <v>33624.02592737849</v>
      </c>
      <c r="C809" s="17">
        <f t="shared" ca="1" si="473"/>
        <v>5.8333333333333336E-3</v>
      </c>
      <c r="D809" s="17">
        <f ca="1">B809/B808-1</f>
        <v>-6.9359835386134217E-2</v>
      </c>
      <c r="E809" s="20">
        <f t="shared" ca="1" si="434"/>
        <v>230.53355823641456</v>
      </c>
      <c r="F809" s="20">
        <f ca="1">E809/MAX(E$49:E809)-1</f>
        <v>-6.9359835386134217E-2</v>
      </c>
      <c r="G809" s="32">
        <f t="shared" ca="1" si="435"/>
        <v>34652.28861366924</v>
      </c>
      <c r="H809" s="33">
        <f t="shared" ca="1" si="448"/>
        <v>1</v>
      </c>
      <c r="I809" s="34">
        <f t="shared" ca="1" si="449"/>
        <v>-6.9359835386134217E-2</v>
      </c>
      <c r="J809" s="34">
        <f t="shared" ca="1" si="450"/>
        <v>1979.5342075003168</v>
      </c>
      <c r="K809" s="35">
        <f ca="1">J809/MAX(J$49:J809)-1</f>
        <v>-9.6292889163579809E-2</v>
      </c>
      <c r="L809" s="32">
        <f t="shared" ca="1" si="436"/>
        <v>32510.325990597845</v>
      </c>
      <c r="M809" s="33">
        <f t="shared" ca="1" si="451"/>
        <v>1</v>
      </c>
      <c r="N809" s="34">
        <f t="shared" ca="1" si="452"/>
        <v>-6.9359835386134217E-2</v>
      </c>
      <c r="O809" s="34">
        <f t="shared" ca="1" si="453"/>
        <v>1343.3480000939228</v>
      </c>
      <c r="P809" s="35">
        <f ca="1">O809/MAX(O$49:O809)-1</f>
        <v>-6.9359835386134217E-2</v>
      </c>
      <c r="Q809" s="32">
        <f t="shared" ca="1" si="437"/>
        <v>27069.233935567303</v>
      </c>
      <c r="R809" s="33">
        <f t="shared" ca="1" si="454"/>
        <v>1</v>
      </c>
      <c r="S809" s="34">
        <f t="shared" ca="1" si="455"/>
        <v>-6.9359835386134217E-2</v>
      </c>
      <c r="T809" s="34">
        <f t="shared" ca="1" si="456"/>
        <v>909.87720228511148</v>
      </c>
      <c r="U809" s="35">
        <f ca="1">T809/MAX(T$49:T809)-1</f>
        <v>-6.9359835386134217E-2</v>
      </c>
      <c r="V809" s="32">
        <f t="shared" ca="1" si="438"/>
        <v>34652.28861366924</v>
      </c>
      <c r="W809" s="33">
        <f t="shared" ca="1" si="457"/>
        <v>1</v>
      </c>
      <c r="X809" s="34">
        <f t="shared" ca="1" si="458"/>
        <v>-6.9359835386134217E-2</v>
      </c>
      <c r="Y809" s="34">
        <f t="shared" ca="1" si="459"/>
        <v>254.19277990789922</v>
      </c>
      <c r="Z809" s="35">
        <f ca="1">Y809/MAX(Y$49:Y809)-1</f>
        <v>-0.23729971973132724</v>
      </c>
      <c r="AA809" s="32">
        <f t="shared" ca="1" si="439"/>
        <v>34652.28861366924</v>
      </c>
      <c r="AB809" s="33">
        <f t="shared" ca="1" si="460"/>
        <v>1</v>
      </c>
      <c r="AC809" s="34">
        <f t="shared" ca="1" si="461"/>
        <v>-6.9359835386134217E-2</v>
      </c>
      <c r="AD809" s="34">
        <f t="shared" ca="1" si="462"/>
        <v>1991.9252182890643</v>
      </c>
      <c r="AE809" s="35">
        <f ca="1">AD809/MAX(AD$49:AD809)-1</f>
        <v>-9.6292889163579698E-2</v>
      </c>
      <c r="AF809" s="32">
        <f t="shared" ca="1" si="440"/>
        <v>32510.325990597845</v>
      </c>
      <c r="AG809" s="33">
        <f t="shared" ca="1" si="463"/>
        <v>1</v>
      </c>
      <c r="AH809" s="34">
        <f t="shared" ca="1" si="464"/>
        <v>-6.9359835386134217E-2</v>
      </c>
      <c r="AI809" s="34">
        <f t="shared" ca="1" si="465"/>
        <v>1273.9409085163356</v>
      </c>
      <c r="AJ809" s="35">
        <f ca="1">AI809/MAX(AI$49:AI809)-1</f>
        <v>-6.9359835386134217E-2</v>
      </c>
      <c r="AK809" s="32">
        <f t="shared" ca="1" si="441"/>
        <v>32510.325990597845</v>
      </c>
      <c r="AL809" s="33">
        <f t="shared" ca="1" si="442"/>
        <v>1</v>
      </c>
      <c r="AM809" s="34">
        <f t="shared" ca="1" si="466"/>
        <v>-6.9359835386134217E-2</v>
      </c>
      <c r="AN809" s="34">
        <f t="shared" ca="1" si="467"/>
        <v>1078.0334834977966</v>
      </c>
      <c r="AO809" s="35">
        <f ca="1">AN809/MAX(AN$49:AN809)-1</f>
        <v>-6.9359835386134217E-2</v>
      </c>
      <c r="AP809" s="32">
        <f t="shared" ca="1" si="443"/>
        <v>36129.996539886626</v>
      </c>
      <c r="AQ809" s="33">
        <f t="shared" ca="1" si="444"/>
        <v>1</v>
      </c>
      <c r="AR809" s="34">
        <f t="shared" ca="1" si="468"/>
        <v>-6.9359835386134217E-2</v>
      </c>
      <c r="AS809" s="34">
        <f t="shared" ca="1" si="469"/>
        <v>1693.3742408027731</v>
      </c>
      <c r="AT809" s="35">
        <f ca="1">AS809/MAX(AS$49:AS809)-1</f>
        <v>-6.9359835386134217E-2</v>
      </c>
      <c r="AU809" s="32">
        <f t="shared" ca="1" si="445"/>
        <v>35253.496162478717</v>
      </c>
      <c r="AV809" s="33">
        <f t="shared" ca="1" si="446"/>
        <v>1</v>
      </c>
      <c r="AW809" s="34">
        <f t="shared" ca="1" si="470"/>
        <v>-6.9359835386134217E-2</v>
      </c>
      <c r="AX809" s="34">
        <f t="shared" ca="1" si="471"/>
        <v>1577.3983636412963</v>
      </c>
      <c r="AY809" s="35">
        <f ca="1">AX809/MAX(AX$49:AX809)-1</f>
        <v>-6.9359835386134217E-2</v>
      </c>
      <c r="AZ809" s="20"/>
      <c r="BA809" s="20"/>
      <c r="BB809" s="20"/>
      <c r="BC809" s="20"/>
      <c r="BD809" s="20"/>
      <c r="BE809" s="20"/>
      <c r="BF809" s="20"/>
      <c r="BG809" s="20"/>
      <c r="BH809" s="20"/>
      <c r="BJ809" s="7">
        <f ca="1">AVERAGE(B807:B809)</f>
        <v>34652.28861366924</v>
      </c>
      <c r="BK809" s="7">
        <f ca="1">AVERAGE(B804:B809)</f>
        <v>34012.785029722814</v>
      </c>
      <c r="BL809" s="7">
        <f ca="1">AVERAGE(B798:B809)</f>
        <v>31731.108770970401</v>
      </c>
      <c r="BM809" s="7">
        <f ca="1">AVERAGE(B792:B809)</f>
        <v>29469.884204208443</v>
      </c>
      <c r="BN809" s="7">
        <f ca="1">AVERAGE(B786:B809)</f>
        <v>27069.233935567303</v>
      </c>
      <c r="BO809" s="5">
        <f ca="1">IF($B808&gt;=BJ808,$D809,$C809)*0.2+IF($B808&gt;=BK808,$D809,$C809)*0.2+IF($B808&gt;=BL808,$D809,$C809)*0.2+IF($B808&gt;=BM808,$D809,$C809)*0.2+IF($B808&gt;=BN808,$D809,$C809)*0.2</f>
        <v>-6.9359835386134217E-2</v>
      </c>
      <c r="BP809" s="3">
        <f t="shared" ca="1" si="447"/>
        <v>180309.70764029623</v>
      </c>
      <c r="BQ809" s="5">
        <f ca="1">BP809/MAX($BP$36:BP809)-1</f>
        <v>-6.9359835386134217E-2</v>
      </c>
      <c r="BR809" s="3">
        <f t="shared" ca="1" si="472"/>
        <v>2091.8769865135496</v>
      </c>
      <c r="BS809" s="4">
        <f ca="1">BR809/MAX($BR$578:BR809)-1</f>
        <v>-6.9359835386134217E-2</v>
      </c>
    </row>
    <row r="810" spans="1:71" x14ac:dyDescent="0.2">
      <c r="A810" s="15">
        <v>33024</v>
      </c>
      <c r="B810" s="18">
        <v>35363.617287248097</v>
      </c>
      <c r="C810" s="17">
        <f t="shared" ca="1" si="473"/>
        <v>5.8333333333333336E-3</v>
      </c>
      <c r="D810" s="17">
        <f ca="1">B810/B809-1</f>
        <v>5.1736557770529767E-2</v>
      </c>
      <c r="E810" s="20">
        <f t="shared" ca="1" si="434"/>
        <v>242.4605709901586</v>
      </c>
      <c r="F810" s="20">
        <f ca="1">E810/MAX(E$49:E810)-1</f>
        <v>-2.1211716746013631E-2</v>
      </c>
      <c r="G810" s="32">
        <f t="shared" ca="1" si="435"/>
        <v>35039.2132515044</v>
      </c>
      <c r="H810" s="33">
        <f t="shared" ca="1" si="448"/>
        <v>0</v>
      </c>
      <c r="I810" s="34">
        <f t="shared" ca="1" si="449"/>
        <v>5.8333333333333336E-3</v>
      </c>
      <c r="J810" s="34">
        <f t="shared" ca="1" si="450"/>
        <v>1991.0814903774021</v>
      </c>
      <c r="K810" s="35">
        <f ca="1">J810/MAX(J$49:J810)-1</f>
        <v>-9.1021264350367281E-2</v>
      </c>
      <c r="L810" s="32">
        <f t="shared" ca="1" si="436"/>
        <v>33082.639188981717</v>
      </c>
      <c r="M810" s="33">
        <f t="shared" ca="1" si="451"/>
        <v>1</v>
      </c>
      <c r="N810" s="34">
        <f t="shared" ca="1" si="452"/>
        <v>5.1736557770529767E-2</v>
      </c>
      <c r="O810" s="34">
        <f t="shared" ca="1" si="453"/>
        <v>1412.8482015067077</v>
      </c>
      <c r="P810" s="35">
        <f ca="1">O810/MAX(O$49:O810)-1</f>
        <v>-2.1211716746013631E-2</v>
      </c>
      <c r="Q810" s="32">
        <f t="shared" ca="1" si="437"/>
        <v>27771.277510890141</v>
      </c>
      <c r="R810" s="33">
        <f t="shared" ca="1" si="454"/>
        <v>1</v>
      </c>
      <c r="S810" s="34">
        <f t="shared" ca="1" si="455"/>
        <v>5.1736557770529767E-2</v>
      </c>
      <c r="T810" s="34">
        <f t="shared" ca="1" si="456"/>
        <v>956.95111672522319</v>
      </c>
      <c r="U810" s="35">
        <f ca="1">T810/MAX(T$49:T810)-1</f>
        <v>-2.121171674601352E-2</v>
      </c>
      <c r="V810" s="32">
        <f t="shared" ca="1" si="438"/>
        <v>35039.2132515044</v>
      </c>
      <c r="W810" s="33">
        <f t="shared" ca="1" si="457"/>
        <v>0</v>
      </c>
      <c r="X810" s="34">
        <f t="shared" ca="1" si="458"/>
        <v>-5.1736557770529767E-2</v>
      </c>
      <c r="Y810" s="34">
        <f t="shared" ca="1" si="459"/>
        <v>241.04172046534265</v>
      </c>
      <c r="Z810" s="35">
        <f ca="1">Y810/MAX(Y$49:Y810)-1</f>
        <v>-0.27675920684304667</v>
      </c>
      <c r="AA810" s="32">
        <f t="shared" ca="1" si="439"/>
        <v>35039.2132515044</v>
      </c>
      <c r="AB810" s="33">
        <f t="shared" ca="1" si="460"/>
        <v>0</v>
      </c>
      <c r="AC810" s="34">
        <f t="shared" ca="1" si="461"/>
        <v>5.8333333333333336E-3</v>
      </c>
      <c r="AD810" s="34">
        <f t="shared" ca="1" si="462"/>
        <v>2003.5447820624172</v>
      </c>
      <c r="AE810" s="35">
        <f ca="1">AD810/MAX(AD$49:AD810)-1</f>
        <v>-9.1021264350367281E-2</v>
      </c>
      <c r="AF810" s="32">
        <f t="shared" ca="1" si="440"/>
        <v>33082.639188981717</v>
      </c>
      <c r="AG810" s="33">
        <f t="shared" ca="1" si="463"/>
        <v>1</v>
      </c>
      <c r="AH810" s="34">
        <f t="shared" ca="1" si="464"/>
        <v>5.1736557770529767E-2</v>
      </c>
      <c r="AI810" s="34">
        <f t="shared" ca="1" si="465"/>
        <v>1339.8502259260322</v>
      </c>
      <c r="AJ810" s="35">
        <f ca="1">AI810/MAX(AI$49:AI810)-1</f>
        <v>-2.1211716746013631E-2</v>
      </c>
      <c r="AK810" s="32">
        <f t="shared" ca="1" si="441"/>
        <v>33082.639188981717</v>
      </c>
      <c r="AL810" s="33">
        <f t="shared" ca="1" si="442"/>
        <v>1</v>
      </c>
      <c r="AM810" s="34">
        <f t="shared" ca="1" si="466"/>
        <v>5.1736557770529767E-2</v>
      </c>
      <c r="AN810" s="34">
        <f t="shared" ca="1" si="467"/>
        <v>1133.8072250953458</v>
      </c>
      <c r="AO810" s="35">
        <f ca="1">AN810/MAX(AN$49:AN810)-1</f>
        <v>-2.1211716746013631E-2</v>
      </c>
      <c r="AP810" s="32">
        <f t="shared" ca="1" si="443"/>
        <v>36129.996539886626</v>
      </c>
      <c r="AQ810" s="33">
        <f t="shared" ca="1" si="444"/>
        <v>1</v>
      </c>
      <c r="AR810" s="34">
        <f t="shared" ca="1" si="468"/>
        <v>5.1736557770529767E-2</v>
      </c>
      <c r="AS810" s="34">
        <f t="shared" ca="1" si="469"/>
        <v>1780.9835950391928</v>
      </c>
      <c r="AT810" s="35">
        <f ca="1">AS810/MAX(AS$49:AS810)-1</f>
        <v>-2.1211716746013631E-2</v>
      </c>
      <c r="AU810" s="32">
        <f t="shared" ca="1" si="445"/>
        <v>35253.496162478717</v>
      </c>
      <c r="AV810" s="33">
        <f t="shared" ca="1" si="446"/>
        <v>1</v>
      </c>
      <c r="AW810" s="34">
        <f t="shared" ca="1" si="470"/>
        <v>4.0260751661230658E-2</v>
      </c>
      <c r="AX810" s="34">
        <f t="shared" ca="1" si="471"/>
        <v>1640.90560743069</v>
      </c>
      <c r="AY810" s="35">
        <f ca="1">AX810/MAX(AX$49:AX810)-1</f>
        <v>-3.1891562832648712E-2</v>
      </c>
      <c r="AZ810" s="20"/>
      <c r="BA810" s="20"/>
      <c r="BB810" s="20"/>
      <c r="BC810" s="20"/>
      <c r="BD810" s="20"/>
      <c r="BE810" s="20"/>
      <c r="BF810" s="20"/>
      <c r="BG810" s="20"/>
      <c r="BH810" s="20"/>
      <c r="BJ810" s="7">
        <f ca="1">AVERAGE(B808:B810)</f>
        <v>35039.2132515044</v>
      </c>
      <c r="BK810" s="7">
        <f ca="1">AVERAGE(B805:B810)</f>
        <v>34624.366688297298</v>
      </c>
      <c r="BL810" s="7">
        <f ca="1">AVERAGE(B799:B810)</f>
        <v>32465.172957935003</v>
      </c>
      <c r="BM810" s="7">
        <f ca="1">AVERAGE(B793:B810)</f>
        <v>30229.435960370567</v>
      </c>
      <c r="BN810" s="7">
        <f ca="1">AVERAGE(B787:B810)</f>
        <v>27771.277510890141</v>
      </c>
      <c r="BO810" s="5">
        <f ca="1">IF($B809&gt;=BJ809,$D810,$C810)*0.2+IF($B809&gt;=BK809,$D810,$C810)*0.2+IF($B809&gt;=BL809,$D810,$C810)*0.2+IF($B809&gt;=BM809,$D810,$C810)*0.2+IF($B809&gt;=BN809,$D810,$C810)*0.2</f>
        <v>3.3375267995651194E-2</v>
      </c>
      <c r="BP810" s="3">
        <f t="shared" ca="1" si="447"/>
        <v>186327.59245500862</v>
      </c>
      <c r="BQ810" s="5">
        <f ca="1">BP810/MAX($BP$36:BP810)-1</f>
        <v>-3.829947048462945E-2</v>
      </c>
      <c r="BR810" s="3">
        <f t="shared" ca="1" si="472"/>
        <v>2161.6939415523743</v>
      </c>
      <c r="BS810" s="4">
        <f ca="1">BR810/MAX($BR$578:BR810)-1</f>
        <v>-3.8299470484629561E-2</v>
      </c>
    </row>
    <row r="811" spans="1:71" x14ac:dyDescent="0.2">
      <c r="A811" s="15">
        <v>33054</v>
      </c>
      <c r="B811" s="18">
        <v>34129.048215338946</v>
      </c>
      <c r="C811" s="17">
        <f t="shared" ca="1" si="473"/>
        <v>5.8333333333333336E-3</v>
      </c>
      <c r="D811" s="17">
        <f ca="1">B811/B810-1</f>
        <v>-3.4910712382195341E-2</v>
      </c>
      <c r="E811" s="20">
        <f t="shared" ca="1" si="434"/>
        <v>233.99609973229832</v>
      </c>
      <c r="F811" s="20">
        <f ca="1">E811/MAX(E$49:E811)-1</f>
        <v>-5.5381912985756343E-2</v>
      </c>
      <c r="G811" s="32">
        <f t="shared" ca="1" si="435"/>
        <v>34372.230476655175</v>
      </c>
      <c r="H811" s="33">
        <f t="shared" ca="1" si="448"/>
        <v>1</v>
      </c>
      <c r="I811" s="34">
        <f t="shared" ca="1" si="449"/>
        <v>-3.4910712382195341E-2</v>
      </c>
      <c r="J811" s="34">
        <f t="shared" ca="1" si="450"/>
        <v>1921.5714171373238</v>
      </c>
      <c r="K811" s="35">
        <f ca="1">J811/MAX(J$49:J811)-1</f>
        <v>-0.12275435955216318</v>
      </c>
      <c r="L811" s="32">
        <f t="shared" ca="1" si="436"/>
        <v>33410.16102006186</v>
      </c>
      <c r="M811" s="33">
        <f t="shared" ca="1" si="451"/>
        <v>1</v>
      </c>
      <c r="N811" s="34">
        <f t="shared" ca="1" si="452"/>
        <v>-3.4910712382195341E-2</v>
      </c>
      <c r="O811" s="34">
        <f t="shared" ca="1" si="453"/>
        <v>1363.5246643042051</v>
      </c>
      <c r="P811" s="35">
        <f ca="1">O811/MAX(O$49:O811)-1</f>
        <v>-5.5381912985756232E-2</v>
      </c>
      <c r="Q811" s="32">
        <f t="shared" ca="1" si="437"/>
        <v>28385.229068367</v>
      </c>
      <c r="R811" s="33">
        <f t="shared" ca="1" si="454"/>
        <v>1</v>
      </c>
      <c r="S811" s="34">
        <f t="shared" ca="1" si="455"/>
        <v>-3.4910712382195341E-2</v>
      </c>
      <c r="T811" s="34">
        <f t="shared" ca="1" si="456"/>
        <v>923.54327152540827</v>
      </c>
      <c r="U811" s="35">
        <f ca="1">T811/MAX(T$49:T811)-1</f>
        <v>-5.5381912985756232E-2</v>
      </c>
      <c r="V811" s="32">
        <f t="shared" ca="1" si="438"/>
        <v>34372.230476655175</v>
      </c>
      <c r="W811" s="33">
        <f t="shared" ca="1" si="457"/>
        <v>1</v>
      </c>
      <c r="X811" s="34">
        <f t="shared" ca="1" si="458"/>
        <v>-3.4910712382195341E-2</v>
      </c>
      <c r="Y811" s="34">
        <f t="shared" ca="1" si="459"/>
        <v>232.62678229006755</v>
      </c>
      <c r="Z811" s="35">
        <f ca="1">Y811/MAX(Y$49:Y811)-1</f>
        <v>-0.30200805815601983</v>
      </c>
      <c r="AA811" s="32">
        <f t="shared" ca="1" si="439"/>
        <v>34372.230476655175</v>
      </c>
      <c r="AB811" s="33">
        <f t="shared" ca="1" si="460"/>
        <v>0</v>
      </c>
      <c r="AC811" s="34">
        <f t="shared" ca="1" si="461"/>
        <v>5.8333333333333336E-3</v>
      </c>
      <c r="AD811" s="34">
        <f t="shared" ca="1" si="462"/>
        <v>2015.232126624448</v>
      </c>
      <c r="AE811" s="35">
        <f ca="1">AD811/MAX(AD$49:AD811)-1</f>
        <v>-8.5718888392411041E-2</v>
      </c>
      <c r="AF811" s="32">
        <f t="shared" ca="1" si="440"/>
        <v>33410.16102006186</v>
      </c>
      <c r="AG811" s="33">
        <f t="shared" ca="1" si="463"/>
        <v>1</v>
      </c>
      <c r="AH811" s="34">
        <f t="shared" ca="1" si="464"/>
        <v>-3.4910712382195341E-2</v>
      </c>
      <c r="AI811" s="34">
        <f t="shared" ca="1" si="465"/>
        <v>1293.075100053509</v>
      </c>
      <c r="AJ811" s="35">
        <f ca="1">AI811/MAX(AI$49:AI811)-1</f>
        <v>-5.5381912985756343E-2</v>
      </c>
      <c r="AK811" s="32">
        <f t="shared" ca="1" si="441"/>
        <v>33410.16102006186</v>
      </c>
      <c r="AL811" s="33">
        <f t="shared" ca="1" si="442"/>
        <v>1</v>
      </c>
      <c r="AM811" s="34">
        <f t="shared" ca="1" si="466"/>
        <v>-3.4910712382195341E-2</v>
      </c>
      <c r="AN811" s="34">
        <f t="shared" ca="1" si="467"/>
        <v>1094.2252071631872</v>
      </c>
      <c r="AO811" s="35">
        <f ca="1">AN811/MAX(AN$49:AN811)-1</f>
        <v>-5.5381912985756232E-2</v>
      </c>
      <c r="AP811" s="32">
        <f t="shared" ca="1" si="443"/>
        <v>36129.996539886626</v>
      </c>
      <c r="AQ811" s="33">
        <f t="shared" ca="1" si="444"/>
        <v>1</v>
      </c>
      <c r="AR811" s="34">
        <f t="shared" ca="1" si="468"/>
        <v>-3.4910712382195341E-2</v>
      </c>
      <c r="AS811" s="34">
        <f t="shared" ca="1" si="469"/>
        <v>1718.8081889953712</v>
      </c>
      <c r="AT811" s="35">
        <f ca="1">AS811/MAX(AS$49:AS811)-1</f>
        <v>-5.5381912985756343E-2</v>
      </c>
      <c r="AU811" s="32">
        <f t="shared" ca="1" si="445"/>
        <v>35253.496162478717</v>
      </c>
      <c r="AV811" s="33">
        <f t="shared" ca="1" si="446"/>
        <v>1</v>
      </c>
      <c r="AW811" s="34">
        <f t="shared" ca="1" si="470"/>
        <v>-2.4724700953313174E-2</v>
      </c>
      <c r="AX811" s="34">
        <f t="shared" ca="1" si="471"/>
        <v>1600.3347069943516</v>
      </c>
      <c r="AY811" s="35">
        <f ca="1">AX811/MAX(AX$49:AX811)-1</f>
        <v>-5.5827754431990728E-2</v>
      </c>
      <c r="AZ811" s="20"/>
      <c r="BA811" s="20"/>
      <c r="BB811" s="20"/>
      <c r="BC811" s="20"/>
      <c r="BD811" s="20"/>
      <c r="BE811" s="20"/>
      <c r="BF811" s="20"/>
      <c r="BG811" s="20"/>
      <c r="BH811" s="20"/>
      <c r="BJ811" s="7">
        <f ca="1">AVERAGE(B809:B811)</f>
        <v>34372.230476655175</v>
      </c>
      <c r="BK811" s="7">
        <f ca="1">AVERAGE(B806:B811)</f>
        <v>34812.863319566946</v>
      </c>
      <c r="BL811" s="7">
        <f ca="1">AVERAGE(B800:B811)</f>
        <v>32882.993784047125</v>
      </c>
      <c r="BM811" s="7">
        <f ca="1">AVERAGE(B794:B811)</f>
        <v>30902.413612241384</v>
      </c>
      <c r="BN811" s="7">
        <f ca="1">AVERAGE(B788:B811)</f>
        <v>28385.229068367</v>
      </c>
      <c r="BO811" s="5">
        <f ca="1">IF($B810&gt;=BJ810,$D811,$C811)*0.2+IF($B810&gt;=BK810,$D811,$C811)*0.2+IF($B810&gt;=BL810,$D811,$C811)*0.2+IF($B810&gt;=BM810,$D811,$C811)*0.2+IF($B810&gt;=BN810,$D811,$C811)*0.2</f>
        <v>-3.4910712382195341E-2</v>
      </c>
      <c r="BP811" s="3">
        <f t="shared" ca="1" si="447"/>
        <v>179822.76346594491</v>
      </c>
      <c r="BQ811" s="5">
        <f ca="1">BP811/MAX($BP$36:BP811)-1</f>
        <v>-7.1873121068345536E-2</v>
      </c>
      <c r="BR811" s="3">
        <f t="shared" ca="1" si="472"/>
        <v>2086.2276661005053</v>
      </c>
      <c r="BS811" s="4">
        <f ca="1">BR811/MAX($BR$578:BR811)-1</f>
        <v>-7.1873121068345536E-2</v>
      </c>
    </row>
    <row r="812" spans="1:71" x14ac:dyDescent="0.2">
      <c r="A812" s="15">
        <v>33085</v>
      </c>
      <c r="B812" s="18">
        <v>34966.490830514922</v>
      </c>
      <c r="C812" s="17">
        <f t="shared" ca="1" si="473"/>
        <v>5.8333333333333336E-3</v>
      </c>
      <c r="D812" s="17">
        <f ca="1">B812/B811-1</f>
        <v>2.4537532072154145E-2</v>
      </c>
      <c r="E812" s="20">
        <f t="shared" ca="1" si="434"/>
        <v>239.73778653423858</v>
      </c>
      <c r="F812" s="20">
        <f ca="1">E812/MAX(E$49:E812)-1</f>
        <v>-3.2203316379707303E-2</v>
      </c>
      <c r="G812" s="32">
        <f t="shared" ca="1" si="435"/>
        <v>34819.718777700655</v>
      </c>
      <c r="H812" s="33">
        <f t="shared" ca="1" si="448"/>
        <v>0</v>
      </c>
      <c r="I812" s="34">
        <f t="shared" ca="1" si="449"/>
        <v>5.8333333333333336E-3</v>
      </c>
      <c r="J812" s="34">
        <f t="shared" ca="1" si="450"/>
        <v>1932.7805837372916</v>
      </c>
      <c r="K812" s="35">
        <f ca="1">J812/MAX(J$49:J812)-1</f>
        <v>-0.11763709331621741</v>
      </c>
      <c r="L812" s="32">
        <f t="shared" ca="1" si="436"/>
        <v>33841.378086782839</v>
      </c>
      <c r="M812" s="33">
        <f t="shared" ca="1" si="451"/>
        <v>1</v>
      </c>
      <c r="N812" s="34">
        <f t="shared" ca="1" si="452"/>
        <v>2.4537532072154145E-2</v>
      </c>
      <c r="O812" s="34">
        <f t="shared" ca="1" si="453"/>
        <v>1396.9821944857426</v>
      </c>
      <c r="P812" s="35">
        <f ca="1">O812/MAX(O$49:O812)-1</f>
        <v>-3.2203316379707414E-2</v>
      </c>
      <c r="Q812" s="32">
        <f t="shared" ca="1" si="437"/>
        <v>29007.585001549469</v>
      </c>
      <c r="R812" s="33">
        <f t="shared" ca="1" si="454"/>
        <v>1</v>
      </c>
      <c r="S812" s="34">
        <f t="shared" ca="1" si="455"/>
        <v>2.4537532072154145E-2</v>
      </c>
      <c r="T812" s="34">
        <f t="shared" ca="1" si="456"/>
        <v>946.20474417048513</v>
      </c>
      <c r="U812" s="35">
        <f ca="1">T812/MAX(T$49:T812)-1</f>
        <v>-3.2203316379707303E-2</v>
      </c>
      <c r="V812" s="32">
        <f t="shared" ca="1" si="438"/>
        <v>34819.718777700655</v>
      </c>
      <c r="W812" s="33">
        <f t="shared" ca="1" si="457"/>
        <v>0</v>
      </c>
      <c r="X812" s="34">
        <f t="shared" ca="1" si="458"/>
        <v>-2.4537532072154145E-2</v>
      </c>
      <c r="Y812" s="34">
        <f t="shared" ca="1" si="459"/>
        <v>226.91869515878301</v>
      </c>
      <c r="Z812" s="35">
        <f ca="1">Y812/MAX(Y$49:Y812)-1</f>
        <v>-0.31913505781512164</v>
      </c>
      <c r="AA812" s="32">
        <f t="shared" ca="1" si="439"/>
        <v>34819.718777700655</v>
      </c>
      <c r="AB812" s="33">
        <f t="shared" ca="1" si="460"/>
        <v>0</v>
      </c>
      <c r="AC812" s="34">
        <f t="shared" ca="1" si="461"/>
        <v>5.8333333333333336E-3</v>
      </c>
      <c r="AD812" s="34">
        <f t="shared" ca="1" si="462"/>
        <v>2026.9876473630907</v>
      </c>
      <c r="AE812" s="35">
        <f ca="1">AD812/MAX(AD$49:AD812)-1</f>
        <v>-8.0385581908033354E-2</v>
      </c>
      <c r="AF812" s="32">
        <f t="shared" ca="1" si="440"/>
        <v>33841.378086782839</v>
      </c>
      <c r="AG812" s="33">
        <f t="shared" ca="1" si="463"/>
        <v>1</v>
      </c>
      <c r="AH812" s="34">
        <f t="shared" ca="1" si="464"/>
        <v>2.4537532072154145E-2</v>
      </c>
      <c r="AI812" s="34">
        <f t="shared" ca="1" si="465"/>
        <v>1324.8039717927759</v>
      </c>
      <c r="AJ812" s="35">
        <f ca="1">AI812/MAX(AI$49:AI812)-1</f>
        <v>-3.2203316379707414E-2</v>
      </c>
      <c r="AK812" s="32">
        <f t="shared" ca="1" si="441"/>
        <v>33841.378086782839</v>
      </c>
      <c r="AL812" s="33">
        <f t="shared" ca="1" si="442"/>
        <v>1</v>
      </c>
      <c r="AM812" s="34">
        <f t="shared" ca="1" si="466"/>
        <v>2.4537532072154145E-2</v>
      </c>
      <c r="AN812" s="34">
        <f t="shared" ca="1" si="467"/>
        <v>1121.0747932781135</v>
      </c>
      <c r="AO812" s="35">
        <f ca="1">AN812/MAX(AN$49:AN812)-1</f>
        <v>-3.2203316379707303E-2</v>
      </c>
      <c r="AP812" s="32">
        <f t="shared" ca="1" si="443"/>
        <v>35363.617287248097</v>
      </c>
      <c r="AQ812" s="33">
        <f t="shared" ca="1" si="444"/>
        <v>1</v>
      </c>
      <c r="AR812" s="34">
        <f t="shared" ca="1" si="468"/>
        <v>2.4537532072154145E-2</v>
      </c>
      <c r="AS812" s="34">
        <f t="shared" ca="1" si="469"/>
        <v>1760.9835000587263</v>
      </c>
      <c r="AT812" s="35">
        <f ca="1">AS812/MAX(AS$49:AS812)-1</f>
        <v>-3.2203316379707414E-2</v>
      </c>
      <c r="AU812" s="32">
        <f t="shared" ca="1" si="445"/>
        <v>35039.2132515044</v>
      </c>
      <c r="AV812" s="33">
        <f t="shared" ca="1" si="446"/>
        <v>1</v>
      </c>
      <c r="AW812" s="34">
        <f t="shared" ca="1" si="470"/>
        <v>1.9861482387448941E-2</v>
      </c>
      <c r="AX812" s="34">
        <f t="shared" ca="1" si="471"/>
        <v>1632.1197265913434</v>
      </c>
      <c r="AY812" s="35">
        <f ca="1">AX812/MAX(AX$49:AX812)-1</f>
        <v>-3.707509400592357E-2</v>
      </c>
      <c r="AZ812" s="20"/>
      <c r="BA812" s="20"/>
      <c r="BB812" s="20"/>
      <c r="BC812" s="20"/>
      <c r="BD812" s="20"/>
      <c r="BE812" s="20"/>
      <c r="BF812" s="20"/>
      <c r="BG812" s="20"/>
      <c r="BH812" s="20"/>
      <c r="BJ812" s="7">
        <f ca="1">AVERAGE(B810:B812)</f>
        <v>34819.718777700655</v>
      </c>
      <c r="BK812" s="7">
        <f ca="1">AVERAGE(B807:B812)</f>
        <v>34736.003695684951</v>
      </c>
      <c r="BL812" s="7">
        <f ca="1">AVERAGE(B801:B812)</f>
        <v>33326.827577972588</v>
      </c>
      <c r="BM812" s="7">
        <f ca="1">AVERAGE(B795:B812)</f>
        <v>31518.012524021426</v>
      </c>
      <c r="BN812" s="7">
        <f ca="1">AVERAGE(B789:B812)</f>
        <v>29007.585001549469</v>
      </c>
      <c r="BO812" s="5">
        <f ca="1">IF($B811&gt;=BJ811,$D812,$C812)*0.2+IF($B811&gt;=BK811,$D812,$C812)*0.2+IF($B811&gt;=BL811,$D812,$C812)*0.2+IF($B811&gt;=BM811,$D812,$C812)*0.2+IF($B811&gt;=BN811,$D812,$C812)*0.2</f>
        <v>1.705585257662582E-2</v>
      </c>
      <c r="BP812" s="3">
        <f t="shared" ca="1" si="447"/>
        <v>182889.79400954151</v>
      </c>
      <c r="BQ812" s="5">
        <f ca="1">BP812/MAX($BP$36:BP812)-1</f>
        <v>-5.604312584888349E-2</v>
      </c>
      <c r="BR812" s="3">
        <f t="shared" ca="1" si="472"/>
        <v>2121.8100576147935</v>
      </c>
      <c r="BS812" s="4">
        <f ca="1">BR812/MAX($BR$578:BR812)-1</f>
        <v>-5.604312584888349E-2</v>
      </c>
    </row>
    <row r="813" spans="1:71" x14ac:dyDescent="0.2">
      <c r="A813" s="15">
        <v>33116</v>
      </c>
      <c r="B813" s="18">
        <v>33196.305128773856</v>
      </c>
      <c r="C813" s="17">
        <f t="shared" ca="1" si="473"/>
        <v>5.8333333333333336E-3</v>
      </c>
      <c r="D813" s="17">
        <f ca="1">B813/B812-1</f>
        <v>-5.0625203150103992E-2</v>
      </c>
      <c r="E813" s="20">
        <f t="shared" ca="1" si="434"/>
        <v>227.60101238818649</v>
      </c>
      <c r="F813" s="20">
        <f ca="1">E813/MAX(E$49:E813)-1</f>
        <v>-8.1198220095981544E-2</v>
      </c>
      <c r="G813" s="32">
        <f t="shared" ca="1" si="435"/>
        <v>34097.281391542572</v>
      </c>
      <c r="H813" s="33">
        <f t="shared" ca="1" si="448"/>
        <v>1</v>
      </c>
      <c r="I813" s="34">
        <f t="shared" ca="1" si="449"/>
        <v>-5.0625203150103992E-2</v>
      </c>
      <c r="J813" s="34">
        <f t="shared" ca="1" si="450"/>
        <v>1834.9331740410146</v>
      </c>
      <c r="K813" s="35">
        <f ca="1">J813/MAX(J$49:J813)-1</f>
        <v>-0.16230689471920023</v>
      </c>
      <c r="L813" s="32">
        <f t="shared" ca="1" si="436"/>
        <v>34173.217164021269</v>
      </c>
      <c r="M813" s="33">
        <f t="shared" ca="1" si="451"/>
        <v>1</v>
      </c>
      <c r="N813" s="34">
        <f t="shared" ca="1" si="452"/>
        <v>-5.0625203150103992E-2</v>
      </c>
      <c r="O813" s="34">
        <f t="shared" ca="1" si="453"/>
        <v>1326.2596870928239</v>
      </c>
      <c r="P813" s="35">
        <f ca="1">O813/MAX(O$49:O813)-1</f>
        <v>-8.1198220095981655E-2</v>
      </c>
      <c r="Q813" s="32">
        <f t="shared" ca="1" si="437"/>
        <v>29596.901199326283</v>
      </c>
      <c r="R813" s="33">
        <f t="shared" ca="1" si="454"/>
        <v>1</v>
      </c>
      <c r="S813" s="34">
        <f t="shared" ca="1" si="455"/>
        <v>-5.0625203150103992E-2</v>
      </c>
      <c r="T813" s="34">
        <f t="shared" ca="1" si="456"/>
        <v>898.3029367752622</v>
      </c>
      <c r="U813" s="35">
        <f ca="1">T813/MAX(T$49:T813)-1</f>
        <v>-8.1198220095981544E-2</v>
      </c>
      <c r="V813" s="32">
        <f t="shared" ca="1" si="438"/>
        <v>34097.281391542572</v>
      </c>
      <c r="W813" s="33">
        <f t="shared" ca="1" si="457"/>
        <v>1</v>
      </c>
      <c r="X813" s="34">
        <f t="shared" ca="1" si="458"/>
        <v>-5.0625203150103992E-2</v>
      </c>
      <c r="Y813" s="34">
        <f t="shared" ca="1" si="459"/>
        <v>215.43089011781311</v>
      </c>
      <c r="Z813" s="35">
        <f ca="1">Y813/MAX(Y$49:Y813)-1</f>
        <v>-0.35360398383101488</v>
      </c>
      <c r="AA813" s="32">
        <f t="shared" ca="1" si="439"/>
        <v>34097.281391542572</v>
      </c>
      <c r="AB813" s="33">
        <f t="shared" ca="1" si="460"/>
        <v>0</v>
      </c>
      <c r="AC813" s="34">
        <f t="shared" ca="1" si="461"/>
        <v>5.8333333333333336E-3</v>
      </c>
      <c r="AD813" s="34">
        <f t="shared" ca="1" si="462"/>
        <v>2038.8117419727087</v>
      </c>
      <c r="AE813" s="35">
        <f ca="1">AD813/MAX(AD$49:AD813)-1</f>
        <v>-7.5021164469163626E-2</v>
      </c>
      <c r="AF813" s="32">
        <f t="shared" ca="1" si="440"/>
        <v>34173.217164021269</v>
      </c>
      <c r="AG813" s="33">
        <f t="shared" ca="1" si="463"/>
        <v>1</v>
      </c>
      <c r="AH813" s="34">
        <f t="shared" ca="1" si="464"/>
        <v>-5.0625203150103992E-2</v>
      </c>
      <c r="AI813" s="34">
        <f t="shared" ca="1" si="465"/>
        <v>1257.735501586702</v>
      </c>
      <c r="AJ813" s="35">
        <f ca="1">AI813/MAX(AI$49:AI813)-1</f>
        <v>-8.1198220095981655E-2</v>
      </c>
      <c r="AK813" s="32">
        <f t="shared" ca="1" si="441"/>
        <v>34173.217164021269</v>
      </c>
      <c r="AL813" s="33">
        <f t="shared" ca="1" si="442"/>
        <v>1</v>
      </c>
      <c r="AM813" s="34">
        <f t="shared" ca="1" si="466"/>
        <v>-5.0625203150103992E-2</v>
      </c>
      <c r="AN813" s="34">
        <f t="shared" ca="1" si="467"/>
        <v>1064.3201541219482</v>
      </c>
      <c r="AO813" s="35">
        <f ca="1">AN813/MAX(AN$49:AN813)-1</f>
        <v>-8.1198220095981433E-2</v>
      </c>
      <c r="AP813" s="32">
        <f t="shared" ca="1" si="443"/>
        <v>35363.617287248097</v>
      </c>
      <c r="AQ813" s="33">
        <f t="shared" ca="1" si="444"/>
        <v>1</v>
      </c>
      <c r="AR813" s="34">
        <f t="shared" ca="1" si="468"/>
        <v>-5.0625203150103992E-2</v>
      </c>
      <c r="AS813" s="34">
        <f t="shared" ca="1" si="469"/>
        <v>1671.8333526242723</v>
      </c>
      <c r="AT813" s="35">
        <f ca="1">AS813/MAX(AS$49:AS813)-1</f>
        <v>-8.1198220095981544E-2</v>
      </c>
      <c r="AU813" s="32">
        <f t="shared" ca="1" si="445"/>
        <v>35039.2132515044</v>
      </c>
      <c r="AV813" s="33">
        <f t="shared" ca="1" si="446"/>
        <v>1</v>
      </c>
      <c r="AW813" s="34">
        <f t="shared" ca="1" si="470"/>
        <v>-3.6510569029244662E-2</v>
      </c>
      <c r="AX813" s="34">
        <f t="shared" ca="1" si="471"/>
        <v>1572.5301066496381</v>
      </c>
      <c r="AY813" s="35">
        <f ca="1">AX813/MAX(AX$49:AX813)-1</f>
        <v>-7.2232030256199176E-2</v>
      </c>
      <c r="AZ813" s="20"/>
      <c r="BA813" s="20"/>
      <c r="BB813" s="20"/>
      <c r="BC813" s="20"/>
      <c r="BD813" s="20"/>
      <c r="BE813" s="20"/>
      <c r="BF813" s="20"/>
      <c r="BG813" s="20"/>
      <c r="BH813" s="20"/>
      <c r="BJ813" s="7">
        <f ca="1">AVERAGE(B811:B813)</f>
        <v>34097.281391542572</v>
      </c>
      <c r="BK813" s="7">
        <f ca="1">AVERAGE(B808:B813)</f>
        <v>34568.247321523486</v>
      </c>
      <c r="BL813" s="7">
        <f ca="1">AVERAGE(B802:B813)</f>
        <v>33522.033846658953</v>
      </c>
      <c r="BM813" s="7">
        <f ca="1">AVERAGE(B796:B813)</f>
        <v>31956.770377084187</v>
      </c>
      <c r="BN813" s="7">
        <f ca="1">AVERAGE(B790:B813)</f>
        <v>29596.901199326283</v>
      </c>
      <c r="BO813" s="5">
        <f ca="1">IF($B812&gt;=BJ812,$D813,$C813)*0.2+IF($B812&gt;=BK812,$D813,$C813)*0.2+IF($B812&gt;=BL812,$D813,$C813)*0.2+IF($B812&gt;=BM812,$D813,$C813)*0.2+IF($B812&gt;=BN812,$D813,$C813)*0.2</f>
        <v>-5.0625203150103999E-2</v>
      </c>
      <c r="BP813" s="3">
        <f t="shared" ca="1" si="447"/>
        <v>173630.9610337278</v>
      </c>
      <c r="BQ813" s="5">
        <f ca="1">BP813/MAX($BP$36:BP813)-1</f>
        <v>-0.10383113436772085</v>
      </c>
      <c r="BR813" s="3">
        <f t="shared" ca="1" si="472"/>
        <v>2014.3929924021108</v>
      </c>
      <c r="BS813" s="4">
        <f ca="1">BR813/MAX($BR$578:BR813)-1</f>
        <v>-0.10383113436772085</v>
      </c>
    </row>
    <row r="814" spans="1:71" x14ac:dyDescent="0.2">
      <c r="A814" s="15">
        <v>33146</v>
      </c>
      <c r="B814" s="18">
        <v>30422.102692683751</v>
      </c>
      <c r="C814" s="17">
        <f t="shared" ca="1" si="473"/>
        <v>5.8333333333333336E-3</v>
      </c>
      <c r="D814" s="17">
        <f ca="1">B814/B813-1</f>
        <v>-8.3569614911313872E-2</v>
      </c>
      <c r="E814" s="20">
        <f t="shared" ca="1" si="434"/>
        <v>208.58048342948058</v>
      </c>
      <c r="F814" s="20">
        <f ca="1">E814/MAX(E$49:E814)-1</f>
        <v>-0.15798213102239012</v>
      </c>
      <c r="G814" s="32">
        <f t="shared" ca="1" si="435"/>
        <v>32861.632883990846</v>
      </c>
      <c r="H814" s="33">
        <f t="shared" ca="1" si="448"/>
        <v>0</v>
      </c>
      <c r="I814" s="34">
        <f t="shared" ca="1" si="449"/>
        <v>5.8333333333333336E-3</v>
      </c>
      <c r="J814" s="34">
        <f t="shared" ca="1" si="450"/>
        <v>1845.6369508895873</v>
      </c>
      <c r="K814" s="35">
        <f ca="1">J814/MAX(J$49:J814)-1</f>
        <v>-0.15742035160506218</v>
      </c>
      <c r="L814" s="32">
        <f t="shared" ca="1" si="436"/>
        <v>34046.014699709529</v>
      </c>
      <c r="M814" s="33">
        <f t="shared" ca="1" si="451"/>
        <v>0</v>
      </c>
      <c r="N814" s="34">
        <f t="shared" ca="1" si="452"/>
        <v>5.8333333333333336E-3</v>
      </c>
      <c r="O814" s="34">
        <f t="shared" ca="1" si="453"/>
        <v>1333.9962019341988</v>
      </c>
      <c r="P814" s="35">
        <f ca="1">O814/MAX(O$49:O814)-1</f>
        <v>-7.5838543046541473E-2</v>
      </c>
      <c r="Q814" s="32">
        <f t="shared" ca="1" si="437"/>
        <v>30012.66694000184</v>
      </c>
      <c r="R814" s="33">
        <f t="shared" ca="1" si="454"/>
        <v>1</v>
      </c>
      <c r="S814" s="34">
        <f t="shared" ca="1" si="455"/>
        <v>-8.3569614911313872E-2</v>
      </c>
      <c r="T814" s="34">
        <f t="shared" ca="1" si="456"/>
        <v>823.23210627525123</v>
      </c>
      <c r="U814" s="35">
        <f ca="1">T814/MAX(T$49:T814)-1</f>
        <v>-0.15798213102239</v>
      </c>
      <c r="V814" s="32">
        <f t="shared" ca="1" si="438"/>
        <v>32861.632883990846</v>
      </c>
      <c r="W814" s="33">
        <f t="shared" ca="1" si="457"/>
        <v>0</v>
      </c>
      <c r="X814" s="34">
        <f t="shared" ca="1" si="458"/>
        <v>8.3569614911313872E-2</v>
      </c>
      <c r="Y814" s="34">
        <f t="shared" ca="1" si="459"/>
        <v>233.43436664496033</v>
      </c>
      <c r="Z814" s="35">
        <f ca="1">Y814/MAX(Y$49:Y814)-1</f>
        <v>-0.29958491767956541</v>
      </c>
      <c r="AA814" s="32">
        <f t="shared" ca="1" si="439"/>
        <v>32861.632883990846</v>
      </c>
      <c r="AB814" s="33">
        <f t="shared" ca="1" si="460"/>
        <v>0</v>
      </c>
      <c r="AC814" s="34">
        <f t="shared" ca="1" si="461"/>
        <v>5.8333333333333336E-3</v>
      </c>
      <c r="AD814" s="34">
        <f t="shared" ca="1" si="462"/>
        <v>2050.7048104675496</v>
      </c>
      <c r="AE814" s="35">
        <f ca="1">AD814/MAX(AD$49:AD814)-1</f>
        <v>-6.9625454595233727E-2</v>
      </c>
      <c r="AF814" s="32">
        <f t="shared" ca="1" si="440"/>
        <v>34046.014699709529</v>
      </c>
      <c r="AG814" s="33">
        <f t="shared" ca="1" si="463"/>
        <v>0</v>
      </c>
      <c r="AH814" s="34">
        <f t="shared" ca="1" si="464"/>
        <v>5.8333333333333336E-3</v>
      </c>
      <c r="AI814" s="34">
        <f t="shared" ca="1" si="465"/>
        <v>1265.0722920126243</v>
      </c>
      <c r="AJ814" s="35">
        <f ca="1">AI814/MAX(AI$49:AI814)-1</f>
        <v>-7.5838543046541584E-2</v>
      </c>
      <c r="AK814" s="32">
        <f t="shared" ca="1" si="441"/>
        <v>34046.014699709529</v>
      </c>
      <c r="AL814" s="33">
        <f t="shared" ca="1" si="442"/>
        <v>0</v>
      </c>
      <c r="AM814" s="34">
        <f t="shared" ca="1" si="466"/>
        <v>5.8333333333333336E-3</v>
      </c>
      <c r="AN814" s="34">
        <f t="shared" ca="1" si="467"/>
        <v>1070.5286883543263</v>
      </c>
      <c r="AO814" s="35">
        <f ca="1">AN814/MAX(AN$49:AN814)-1</f>
        <v>-7.5838543046541362E-2</v>
      </c>
      <c r="AP814" s="32">
        <f t="shared" ca="1" si="443"/>
        <v>34966.490830514922</v>
      </c>
      <c r="AQ814" s="33">
        <f t="shared" ca="1" si="444"/>
        <v>0</v>
      </c>
      <c r="AR814" s="34">
        <f t="shared" ca="1" si="468"/>
        <v>5.8333333333333336E-3</v>
      </c>
      <c r="AS814" s="34">
        <f t="shared" ca="1" si="469"/>
        <v>1681.5857138479139</v>
      </c>
      <c r="AT814" s="35">
        <f ca="1">AS814/MAX(AS$49:AS814)-1</f>
        <v>-7.5838543046541473E-2</v>
      </c>
      <c r="AU814" s="32">
        <f t="shared" ca="1" si="445"/>
        <v>34819.718777700655</v>
      </c>
      <c r="AV814" s="33">
        <f t="shared" ca="1" si="446"/>
        <v>1</v>
      </c>
      <c r="AW814" s="34">
        <f t="shared" ca="1" si="470"/>
        <v>5.8333333333333336E-3</v>
      </c>
      <c r="AX814" s="34">
        <f t="shared" ca="1" si="471"/>
        <v>1581.7031989384277</v>
      </c>
      <c r="AY814" s="35">
        <f ca="1">AX814/MAX(AX$49:AX814)-1</f>
        <v>-6.6820050432693678E-2</v>
      </c>
      <c r="AZ814" s="20"/>
      <c r="BA814" s="20"/>
      <c r="BB814" s="20"/>
      <c r="BC814" s="20"/>
      <c r="BD814" s="20"/>
      <c r="BE814" s="20"/>
      <c r="BF814" s="20"/>
      <c r="BG814" s="20"/>
      <c r="BH814" s="20"/>
      <c r="BJ814" s="7">
        <f ca="1">AVERAGE(B812:B814)</f>
        <v>32861.632883990846</v>
      </c>
      <c r="BK814" s="7">
        <f ca="1">AVERAGE(B809:B814)</f>
        <v>33616.93168032301</v>
      </c>
      <c r="BL814" s="7">
        <f ca="1">AVERAGE(B803:B814)</f>
        <v>33502.682390773836</v>
      </c>
      <c r="BM814" s="7">
        <f ca="1">AVERAGE(B797:B814)</f>
        <v>32088.174796546733</v>
      </c>
      <c r="BN814" s="7">
        <f ca="1">AVERAGE(B791:B814)</f>
        <v>30012.66694000184</v>
      </c>
      <c r="BO814" s="5">
        <f ca="1">IF($B813&gt;=BJ813,$D814,$C814)*0.2+IF($B813&gt;=BK813,$D814,$C814)*0.2+IF($B813&gt;=BL813,$D814,$C814)*0.2+IF($B813&gt;=BM813,$D814,$C814)*0.2+IF($B813&gt;=BN813,$D814,$C814)*0.2</f>
        <v>-2.9927845964525548E-2</v>
      </c>
      <c r="BP814" s="3">
        <f t="shared" ca="1" si="447"/>
        <v>168434.56037723785</v>
      </c>
      <c r="BQ814" s="5">
        <f ca="1">BP814/MAX($BP$36:BP814)-1</f>
        <v>-0.13065153813656738</v>
      </c>
      <c r="BR814" s="3">
        <f t="shared" ca="1" si="472"/>
        <v>1954.1065492134808</v>
      </c>
      <c r="BS814" s="4">
        <f ca="1">BR814/MAX($BR$578:BR814)-1</f>
        <v>-0.13065153813656727</v>
      </c>
    </row>
    <row r="815" spans="1:71" x14ac:dyDescent="0.2">
      <c r="A815" s="15">
        <v>33177</v>
      </c>
      <c r="B815" s="18">
        <v>29566.359128998654</v>
      </c>
      <c r="C815" s="17">
        <f t="shared" ca="1" si="473"/>
        <v>5.8333333333333336E-3</v>
      </c>
      <c r="D815" s="17">
        <f ca="1">B815/B814-1</f>
        <v>-2.8129007791788729E-2</v>
      </c>
      <c r="E815" s="20">
        <f t="shared" ca="1" si="434"/>
        <v>202.71332138587766</v>
      </c>
      <c r="F815" s="20">
        <f ca="1">E815/MAX(E$49:E815)-1</f>
        <v>-0.18166725821968666</v>
      </c>
      <c r="G815" s="32">
        <f t="shared" ca="1" si="435"/>
        <v>31061.588983485421</v>
      </c>
      <c r="H815" s="33">
        <f t="shared" ca="1" si="448"/>
        <v>0</v>
      </c>
      <c r="I815" s="34">
        <f t="shared" ca="1" si="449"/>
        <v>5.8333333333333336E-3</v>
      </c>
      <c r="J815" s="34">
        <f t="shared" ca="1" si="450"/>
        <v>1856.4031664364434</v>
      </c>
      <c r="K815" s="35">
        <f ca="1">J815/MAX(J$49:J815)-1</f>
        <v>-0.15250530365609161</v>
      </c>
      <c r="L815" s="32">
        <f t="shared" ca="1" si="436"/>
        <v>33702.843769837287</v>
      </c>
      <c r="M815" s="33">
        <f t="shared" ca="1" si="451"/>
        <v>0</v>
      </c>
      <c r="N815" s="34">
        <f t="shared" ca="1" si="452"/>
        <v>5.8333333333333336E-3</v>
      </c>
      <c r="O815" s="34">
        <f t="shared" ca="1" si="453"/>
        <v>1341.7778464454816</v>
      </c>
      <c r="P815" s="35">
        <f ca="1">O815/MAX(O$49:O815)-1</f>
        <v>-7.0447601214312927E-2</v>
      </c>
      <c r="Q815" s="32">
        <f t="shared" ca="1" si="437"/>
        <v>30337.576623304598</v>
      </c>
      <c r="R815" s="33">
        <f t="shared" ca="1" si="454"/>
        <v>1</v>
      </c>
      <c r="S815" s="34">
        <f t="shared" ca="1" si="455"/>
        <v>-2.8129007791788729E-2</v>
      </c>
      <c r="T815" s="34">
        <f t="shared" ca="1" si="456"/>
        <v>800.075403943384</v>
      </c>
      <c r="U815" s="35">
        <f ca="1">T815/MAX(T$49:T815)-1</f>
        <v>-0.18166725821968666</v>
      </c>
      <c r="V815" s="32">
        <f t="shared" ca="1" si="438"/>
        <v>31061.588983485421</v>
      </c>
      <c r="W815" s="33">
        <f t="shared" ca="1" si="457"/>
        <v>0</v>
      </c>
      <c r="X815" s="34">
        <f t="shared" ca="1" si="458"/>
        <v>2.8129007791788729E-2</v>
      </c>
      <c r="Y815" s="34">
        <f t="shared" ca="1" si="459"/>
        <v>240.00064376318772</v>
      </c>
      <c r="Z815" s="35">
        <f ca="1">Y815/MAX(Y$49:Y815)-1</f>
        <v>-0.27988293637148742</v>
      </c>
      <c r="AA815" s="32">
        <f t="shared" ca="1" si="439"/>
        <v>31061.588983485421</v>
      </c>
      <c r="AB815" s="33">
        <f t="shared" ca="1" si="460"/>
        <v>0</v>
      </c>
      <c r="AC815" s="34">
        <f t="shared" ca="1" si="461"/>
        <v>5.8333333333333336E-3</v>
      </c>
      <c r="AD815" s="34">
        <f t="shared" ca="1" si="462"/>
        <v>2062.667255195277</v>
      </c>
      <c r="AE815" s="35">
        <f ca="1">AD815/MAX(AD$49:AD815)-1</f>
        <v>-6.4198269747039238E-2</v>
      </c>
      <c r="AF815" s="32">
        <f t="shared" ca="1" si="440"/>
        <v>33702.843769837287</v>
      </c>
      <c r="AG815" s="33">
        <f t="shared" ca="1" si="463"/>
        <v>0</v>
      </c>
      <c r="AH815" s="34">
        <f t="shared" ca="1" si="464"/>
        <v>5.8333333333333336E-3</v>
      </c>
      <c r="AI815" s="34">
        <f t="shared" ca="1" si="465"/>
        <v>1272.4518803826979</v>
      </c>
      <c r="AJ815" s="35">
        <f ca="1">AI815/MAX(AI$49:AI815)-1</f>
        <v>-7.0447601214313149E-2</v>
      </c>
      <c r="AK815" s="32">
        <f t="shared" ca="1" si="441"/>
        <v>33702.843769837287</v>
      </c>
      <c r="AL815" s="33">
        <f t="shared" ca="1" si="442"/>
        <v>0</v>
      </c>
      <c r="AM815" s="34">
        <f t="shared" ca="1" si="466"/>
        <v>5.8333333333333336E-3</v>
      </c>
      <c r="AN815" s="34">
        <f t="shared" ca="1" si="467"/>
        <v>1076.7734390363933</v>
      </c>
      <c r="AO815" s="35">
        <f ca="1">AN815/MAX(AN$49:AN815)-1</f>
        <v>-7.0447601214312705E-2</v>
      </c>
      <c r="AP815" s="32">
        <f t="shared" ca="1" si="443"/>
        <v>34966.490830514922</v>
      </c>
      <c r="AQ815" s="33">
        <f t="shared" ca="1" si="444"/>
        <v>0</v>
      </c>
      <c r="AR815" s="34">
        <f t="shared" ca="1" si="468"/>
        <v>5.8333333333333336E-3</v>
      </c>
      <c r="AS815" s="34">
        <f t="shared" ca="1" si="469"/>
        <v>1691.3949638453601</v>
      </c>
      <c r="AT815" s="35">
        <f ca="1">AS815/MAX(AS$49:AS815)-1</f>
        <v>-7.0447601214312927E-2</v>
      </c>
      <c r="AU815" s="32">
        <f t="shared" ca="1" si="445"/>
        <v>34819.718777700655</v>
      </c>
      <c r="AV815" s="33">
        <f t="shared" ca="1" si="446"/>
        <v>0</v>
      </c>
      <c r="AW815" s="34">
        <f t="shared" ca="1" si="470"/>
        <v>5.8333333333333336E-3</v>
      </c>
      <c r="AX815" s="34">
        <f t="shared" ca="1" si="471"/>
        <v>1590.9298009322351</v>
      </c>
      <c r="AY815" s="35">
        <f ca="1">AX815/MAX(AX$49:AX815)-1</f>
        <v>-6.1376500726884498E-2</v>
      </c>
      <c r="AZ815" s="20"/>
      <c r="BA815" s="20"/>
      <c r="BB815" s="20"/>
      <c r="BC815" s="20"/>
      <c r="BD815" s="20"/>
      <c r="BE815" s="20"/>
      <c r="BF815" s="20"/>
      <c r="BG815" s="20"/>
      <c r="BH815" s="20"/>
      <c r="BJ815" s="7">
        <f ca="1">AVERAGE(B813:B815)</f>
        <v>31061.588983485421</v>
      </c>
      <c r="BK815" s="7">
        <f ca="1">AVERAGE(B810:B815)</f>
        <v>32940.65388059304</v>
      </c>
      <c r="BL815" s="7">
        <f ca="1">AVERAGE(B804:B815)</f>
        <v>33476.719455157923</v>
      </c>
      <c r="BM815" s="7">
        <f ca="1">AVERAGE(B798:B815)</f>
        <v>32134.290474177953</v>
      </c>
      <c r="BN815" s="7">
        <f ca="1">AVERAGE(B792:B815)</f>
        <v>30337.576623304598</v>
      </c>
      <c r="BO815" s="5">
        <f ca="1">IF($B814&gt;=BJ814,$D815,$C815)*0.2+IF($B814&gt;=BK814,$D815,$C815)*0.2+IF($B814&gt;=BL814,$D815,$C815)*0.2+IF($B814&gt;=BM814,$D815,$C815)*0.2+IF($B814&gt;=BN814,$D815,$C815)*0.2</f>
        <v>-9.5913489169107899E-4</v>
      </c>
      <c r="BP815" s="3">
        <f t="shared" ca="1" si="447"/>
        <v>168273.00891341339</v>
      </c>
      <c r="BQ815" s="5">
        <f ca="1">BP815/MAX($BP$36:BP815)-1</f>
        <v>-0.13148536057937854</v>
      </c>
      <c r="BR815" s="3">
        <f t="shared" ca="1" si="472"/>
        <v>1952.2322974400481</v>
      </c>
      <c r="BS815" s="4">
        <f ca="1">BR815/MAX($BR$578:BR815)-1</f>
        <v>-0.13148536057937843</v>
      </c>
    </row>
    <row r="816" spans="1:71" x14ac:dyDescent="0.2">
      <c r="A816" s="15">
        <v>33207</v>
      </c>
      <c r="B816" s="18">
        <v>28833.059443279995</v>
      </c>
      <c r="C816" s="17">
        <f t="shared" ca="1" si="473"/>
        <v>5.8333333333333336E-3</v>
      </c>
      <c r="D816" s="17">
        <f ca="1">B816/B815-1</f>
        <v>-2.4801825700596303E-2</v>
      </c>
      <c r="E816" s="20">
        <f t="shared" ca="1" si="434"/>
        <v>197.68566092167617</v>
      </c>
      <c r="F816" s="20">
        <f ca="1">E816/MAX(E$49:E816)-1</f>
        <v>-0.20196340424641301</v>
      </c>
      <c r="G816" s="32">
        <f t="shared" ca="1" si="435"/>
        <v>29607.173754987467</v>
      </c>
      <c r="H816" s="33">
        <f t="shared" ca="1" si="448"/>
        <v>0</v>
      </c>
      <c r="I816" s="34">
        <f t="shared" ca="1" si="449"/>
        <v>5.8333333333333336E-3</v>
      </c>
      <c r="J816" s="34">
        <f t="shared" ca="1" si="450"/>
        <v>1867.2321849073226</v>
      </c>
      <c r="K816" s="35">
        <f ca="1">J816/MAX(J$49:J816)-1</f>
        <v>-0.14756158459408553</v>
      </c>
      <c r="L816" s="32">
        <f t="shared" ca="1" si="436"/>
        <v>33043.384856784593</v>
      </c>
      <c r="M816" s="33">
        <f t="shared" ca="1" si="451"/>
        <v>0</v>
      </c>
      <c r="N816" s="34">
        <f t="shared" ca="1" si="452"/>
        <v>5.8333333333333336E-3</v>
      </c>
      <c r="O816" s="34">
        <f t="shared" ca="1" si="453"/>
        <v>1349.6048838830802</v>
      </c>
      <c r="P816" s="35">
        <f ca="1">O816/MAX(O$49:O816)-1</f>
        <v>-6.5025212221396456E-2</v>
      </c>
      <c r="Q816" s="32">
        <f t="shared" ca="1" si="437"/>
        <v>30635.13386359419</v>
      </c>
      <c r="R816" s="33">
        <f t="shared" ca="1" si="454"/>
        <v>0</v>
      </c>
      <c r="S816" s="34">
        <f t="shared" ca="1" si="455"/>
        <v>5.8333333333333336E-3</v>
      </c>
      <c r="T816" s="34">
        <f t="shared" ca="1" si="456"/>
        <v>804.7425104663871</v>
      </c>
      <c r="U816" s="35">
        <f ca="1">T816/MAX(T$49:T816)-1</f>
        <v>-0.1768936505593014</v>
      </c>
      <c r="V816" s="32">
        <f t="shared" ca="1" si="438"/>
        <v>29607.173754987467</v>
      </c>
      <c r="W816" s="33">
        <f t="shared" ca="1" si="457"/>
        <v>0</v>
      </c>
      <c r="X816" s="34">
        <f t="shared" ca="1" si="458"/>
        <v>2.4801825700596303E-2</v>
      </c>
      <c r="Y816" s="34">
        <f t="shared" ca="1" si="459"/>
        <v>245.95309789783323</v>
      </c>
      <c r="Z816" s="35">
        <f ca="1">Y816/MAX(Y$49:Y816)-1</f>
        <v>-0.26202271847534775</v>
      </c>
      <c r="AA816" s="32">
        <f t="shared" ca="1" si="439"/>
        <v>29607.173754987467</v>
      </c>
      <c r="AB816" s="33">
        <f t="shared" ca="1" si="460"/>
        <v>0</v>
      </c>
      <c r="AC816" s="34">
        <f t="shared" ca="1" si="461"/>
        <v>5.8333333333333336E-3</v>
      </c>
      <c r="AD816" s="34">
        <f t="shared" ca="1" si="462"/>
        <v>2074.6994808505829</v>
      </c>
      <c r="AE816" s="35">
        <f ca="1">AD816/MAX(AD$49:AD816)-1</f>
        <v>-5.8739426320563504E-2</v>
      </c>
      <c r="AF816" s="32">
        <f t="shared" ca="1" si="440"/>
        <v>33043.384856784593</v>
      </c>
      <c r="AG816" s="33">
        <f t="shared" ca="1" si="463"/>
        <v>0</v>
      </c>
      <c r="AH816" s="34">
        <f t="shared" ca="1" si="464"/>
        <v>5.8333333333333336E-3</v>
      </c>
      <c r="AI816" s="34">
        <f t="shared" ca="1" si="465"/>
        <v>1279.8745163515971</v>
      </c>
      <c r="AJ816" s="35">
        <f ca="1">AI816/MAX(AI$49:AI816)-1</f>
        <v>-6.5025212221396567E-2</v>
      </c>
      <c r="AK816" s="32">
        <f t="shared" ca="1" si="441"/>
        <v>33043.384856784593</v>
      </c>
      <c r="AL816" s="33">
        <f t="shared" ca="1" si="442"/>
        <v>0</v>
      </c>
      <c r="AM816" s="34">
        <f t="shared" ca="1" si="466"/>
        <v>5.8333333333333336E-3</v>
      </c>
      <c r="AN816" s="34">
        <f t="shared" ca="1" si="467"/>
        <v>1083.0546174307722</v>
      </c>
      <c r="AO816" s="35">
        <f ca="1">AN816/MAX(AN$49:AN816)-1</f>
        <v>-6.5025212221396345E-2</v>
      </c>
      <c r="AP816" s="32">
        <f t="shared" ca="1" si="443"/>
        <v>33196.305128773856</v>
      </c>
      <c r="AQ816" s="33">
        <f t="shared" ca="1" si="444"/>
        <v>0</v>
      </c>
      <c r="AR816" s="34">
        <f t="shared" ca="1" si="468"/>
        <v>5.8333333333333336E-3</v>
      </c>
      <c r="AS816" s="34">
        <f t="shared" ca="1" si="469"/>
        <v>1701.2614344677913</v>
      </c>
      <c r="AT816" s="35">
        <f ca="1">AS816/MAX(AS$49:AS816)-1</f>
        <v>-6.5025212221396345E-2</v>
      </c>
      <c r="AU816" s="32">
        <f t="shared" ca="1" si="445"/>
        <v>34097.281391542572</v>
      </c>
      <c r="AV816" s="33">
        <f t="shared" ca="1" si="446"/>
        <v>0</v>
      </c>
      <c r="AW816" s="34">
        <f t="shared" ca="1" si="470"/>
        <v>5.8333333333333336E-3</v>
      </c>
      <c r="AX816" s="34">
        <f t="shared" ca="1" si="471"/>
        <v>1600.2102247710066</v>
      </c>
      <c r="AY816" s="35">
        <f ca="1">AX816/MAX(AX$49:AX816)-1</f>
        <v>-5.5901196981124612E-2</v>
      </c>
      <c r="AZ816" s="20"/>
      <c r="BA816" s="20"/>
      <c r="BB816" s="20"/>
      <c r="BC816" s="20"/>
      <c r="BD816" s="20"/>
      <c r="BE816" s="20"/>
      <c r="BF816" s="20"/>
      <c r="BG816" s="20"/>
      <c r="BH816" s="20"/>
      <c r="BJ816" s="7">
        <f ca="1">AVERAGE(B814:B816)</f>
        <v>29607.173754987467</v>
      </c>
      <c r="BK816" s="7">
        <f ca="1">AVERAGE(B811:B816)</f>
        <v>31852.227573265016</v>
      </c>
      <c r="BL816" s="7">
        <f ca="1">AVERAGE(B805:B816)</f>
        <v>33238.29713078116</v>
      </c>
      <c r="BM816" s="7">
        <f ca="1">AVERAGE(B799:B816)</f>
        <v>32260.857829711676</v>
      </c>
      <c r="BN816" s="7">
        <f ca="1">AVERAGE(B793:B816)</f>
        <v>30635.13386359419</v>
      </c>
      <c r="BO816" s="5">
        <f ca="1">IF($B815&gt;=BJ815,$D816,$C816)*0.2+IF($B815&gt;=BK815,$D816,$C816)*0.2+IF($B815&gt;=BL815,$D816,$C816)*0.2+IF($B815&gt;=BM815,$D816,$C816)*0.2+IF($B815&gt;=BN815,$D816,$C816)*0.2</f>
        <v>5.8333333333333336E-3</v>
      </c>
      <c r="BP816" s="3">
        <f t="shared" ca="1" si="447"/>
        <v>169254.60146540831</v>
      </c>
      <c r="BQ816" s="5">
        <f ca="1">BP816/MAX($BP$36:BP816)-1</f>
        <v>-0.12641902518275816</v>
      </c>
      <c r="BR816" s="3">
        <f t="shared" ca="1" si="472"/>
        <v>1963.6203191751151</v>
      </c>
      <c r="BS816" s="4">
        <f ca="1">BR816/MAX($BR$578:BR816)-1</f>
        <v>-0.12641902518275816</v>
      </c>
    </row>
    <row r="817" spans="1:71" x14ac:dyDescent="0.2">
      <c r="A817" s="15">
        <v>33238</v>
      </c>
      <c r="B817" s="18">
        <v>30161.148603925587</v>
      </c>
      <c r="C817" s="17">
        <f t="shared" ca="1" si="473"/>
        <v>5.8333333333333336E-3</v>
      </c>
      <c r="D817" s="17">
        <f ca="1">B817/B816-1</f>
        <v>4.6061333285085215E-2</v>
      </c>
      <c r="E817" s="20">
        <f t="shared" ca="1" si="434"/>
        <v>206.79132603507185</v>
      </c>
      <c r="F817" s="20">
        <f ca="1">E817/MAX(E$49:E817)-1</f>
        <v>-0.16520477463571215</v>
      </c>
      <c r="G817" s="32">
        <f t="shared" ca="1" si="435"/>
        <v>29520.189058734744</v>
      </c>
      <c r="H817" s="33">
        <f t="shared" ca="1" si="448"/>
        <v>0</v>
      </c>
      <c r="I817" s="34">
        <f t="shared" ca="1" si="449"/>
        <v>5.8333333333333336E-3</v>
      </c>
      <c r="J817" s="34">
        <f t="shared" ca="1" si="450"/>
        <v>1878.1243726526154</v>
      </c>
      <c r="K817" s="35">
        <f ca="1">J817/MAX(J$49:J817)-1</f>
        <v>-0.14258902717088429</v>
      </c>
      <c r="L817" s="32">
        <f t="shared" ca="1" si="436"/>
        <v>32639.215379802896</v>
      </c>
      <c r="M817" s="33">
        <f t="shared" ca="1" si="451"/>
        <v>0</v>
      </c>
      <c r="N817" s="34">
        <f t="shared" ca="1" si="452"/>
        <v>5.8333333333333336E-3</v>
      </c>
      <c r="O817" s="34">
        <f t="shared" ca="1" si="453"/>
        <v>1357.4775790390649</v>
      </c>
      <c r="P817" s="35">
        <f ca="1">O817/MAX(O$49:O817)-1</f>
        <v>-5.9571192626021174E-2</v>
      </c>
      <c r="Q817" s="32">
        <f t="shared" ca="1" si="437"/>
        <v>30974.537952021739</v>
      </c>
      <c r="R817" s="33">
        <f t="shared" ca="1" si="454"/>
        <v>0</v>
      </c>
      <c r="S817" s="34">
        <f t="shared" ca="1" si="455"/>
        <v>5.8333333333333336E-3</v>
      </c>
      <c r="T817" s="34">
        <f t="shared" ca="1" si="456"/>
        <v>809.43684177744103</v>
      </c>
      <c r="U817" s="35">
        <f ca="1">T817/MAX(T$49:T817)-1</f>
        <v>-0.17209219685423072</v>
      </c>
      <c r="V817" s="32">
        <f t="shared" ca="1" si="438"/>
        <v>29520.189058734744</v>
      </c>
      <c r="W817" s="33">
        <f t="shared" ca="1" si="457"/>
        <v>0</v>
      </c>
      <c r="X817" s="34">
        <f t="shared" ca="1" si="458"/>
        <v>-4.6061333285085215E-2</v>
      </c>
      <c r="Y817" s="34">
        <f t="shared" ca="1" si="459"/>
        <v>234.62417028306194</v>
      </c>
      <c r="Z817" s="35">
        <f ca="1">Y817/MAX(Y$49:Y817)-1</f>
        <v>-0.29601493599647599</v>
      </c>
      <c r="AA817" s="32">
        <f t="shared" ca="1" si="439"/>
        <v>29520.189058734744</v>
      </c>
      <c r="AB817" s="33">
        <f t="shared" ca="1" si="460"/>
        <v>0</v>
      </c>
      <c r="AC817" s="34">
        <f t="shared" ca="1" si="461"/>
        <v>5.8333333333333336E-3</v>
      </c>
      <c r="AD817" s="34">
        <f t="shared" ca="1" si="462"/>
        <v>2086.8018944888781</v>
      </c>
      <c r="AE817" s="35">
        <f ca="1">AD817/MAX(AD$49:AD817)-1</f>
        <v>-5.3248739640766707E-2</v>
      </c>
      <c r="AF817" s="32">
        <f t="shared" ca="1" si="440"/>
        <v>32639.215379802896</v>
      </c>
      <c r="AG817" s="33">
        <f t="shared" ca="1" si="463"/>
        <v>0</v>
      </c>
      <c r="AH817" s="34">
        <f t="shared" ca="1" si="464"/>
        <v>5.8333333333333336E-3</v>
      </c>
      <c r="AI817" s="34">
        <f t="shared" ca="1" si="465"/>
        <v>1287.3404510303149</v>
      </c>
      <c r="AJ817" s="35">
        <f ca="1">AI817/MAX(AI$49:AI817)-1</f>
        <v>-5.9571192626021285E-2</v>
      </c>
      <c r="AK817" s="32">
        <f t="shared" ca="1" si="441"/>
        <v>32639.215379802896</v>
      </c>
      <c r="AL817" s="33">
        <f t="shared" ca="1" si="442"/>
        <v>0</v>
      </c>
      <c r="AM817" s="34">
        <f t="shared" ca="1" si="466"/>
        <v>5.8333333333333336E-3</v>
      </c>
      <c r="AN817" s="34">
        <f t="shared" ca="1" si="467"/>
        <v>1089.3724360324518</v>
      </c>
      <c r="AO817" s="35">
        <f ca="1">AN817/MAX(AN$49:AN817)-1</f>
        <v>-5.9571192626020952E-2</v>
      </c>
      <c r="AP817" s="32">
        <f t="shared" ca="1" si="443"/>
        <v>30422.102692683751</v>
      </c>
      <c r="AQ817" s="33">
        <f t="shared" ca="1" si="444"/>
        <v>0</v>
      </c>
      <c r="AR817" s="34">
        <f t="shared" ca="1" si="468"/>
        <v>5.8333333333333336E-3</v>
      </c>
      <c r="AS817" s="34">
        <f t="shared" ca="1" si="469"/>
        <v>1711.1854595021869</v>
      </c>
      <c r="AT817" s="35">
        <f ca="1">AS817/MAX(AS$49:AS817)-1</f>
        <v>-5.9571192626021174E-2</v>
      </c>
      <c r="AU817" s="32">
        <f t="shared" ca="1" si="445"/>
        <v>32861.632883990846</v>
      </c>
      <c r="AV817" s="33">
        <f t="shared" ca="1" si="446"/>
        <v>0</v>
      </c>
      <c r="AW817" s="34">
        <f t="shared" ca="1" si="470"/>
        <v>5.8333333333333336E-3</v>
      </c>
      <c r="AX817" s="34">
        <f t="shared" ca="1" si="471"/>
        <v>1609.5447844155042</v>
      </c>
      <c r="AY817" s="35">
        <f ca="1">AX817/MAX(AX$49:AX817)-1</f>
        <v>-5.0393953963514426E-2</v>
      </c>
      <c r="AZ817" s="20"/>
      <c r="BA817" s="20"/>
      <c r="BB817" s="20"/>
      <c r="BC817" s="20"/>
      <c r="BD817" s="20"/>
      <c r="BE817" s="20"/>
      <c r="BF817" s="20"/>
      <c r="BG817" s="20"/>
      <c r="BH817" s="20"/>
      <c r="BJ817" s="7">
        <f ca="1">AVERAGE(B815:B817)</f>
        <v>29520.189058734744</v>
      </c>
      <c r="BK817" s="7">
        <f ca="1">AVERAGE(B812:B817)</f>
        <v>31190.910971362795</v>
      </c>
      <c r="BL817" s="7">
        <f ca="1">AVERAGE(B806:B817)</f>
        <v>33001.887145464869</v>
      </c>
      <c r="BM817" s="7">
        <f ca="1">AVERAGE(B800:B817)</f>
        <v>32318.966179819014</v>
      </c>
      <c r="BN817" s="7">
        <f ca="1">AVERAGE(B794:B817)</f>
        <v>30974.537952021739</v>
      </c>
      <c r="BO817" s="5">
        <f ca="1">IF($B816&gt;=BJ816,$D817,$C817)*0.2+IF($B816&gt;=BK816,$D817,$C817)*0.2+IF($B816&gt;=BL816,$D817,$C817)*0.2+IF($B816&gt;=BM816,$D817,$C817)*0.2+IF($B816&gt;=BN816,$D817,$C817)*0.2</f>
        <v>5.8333333333333336E-3</v>
      </c>
      <c r="BP817" s="3">
        <f t="shared" ca="1" si="447"/>
        <v>170241.91997395654</v>
      </c>
      <c r="BQ817" s="5">
        <f ca="1">BP817/MAX($BP$36:BP817)-1</f>
        <v>-0.12132313616299095</v>
      </c>
      <c r="BR817" s="3">
        <f t="shared" ca="1" si="472"/>
        <v>1975.0747710369701</v>
      </c>
      <c r="BS817" s="4">
        <f ca="1">BR817/MAX($BR$578:BR817)-1</f>
        <v>-0.12132313616299084</v>
      </c>
    </row>
    <row r="818" spans="1:71" x14ac:dyDescent="0.2">
      <c r="A818" s="15">
        <v>33269</v>
      </c>
      <c r="B818" s="18">
        <v>28335.916156268078</v>
      </c>
      <c r="C818" s="17">
        <f t="shared" ca="1" si="473"/>
        <v>5.8333333333333336E-3</v>
      </c>
      <c r="D818" s="17">
        <f ca="1">B818/B817-1</f>
        <v>-6.0516012557291887E-2</v>
      </c>
      <c r="E818" s="20">
        <f t="shared" ref="E818:E881" ca="1" si="474">E817*(D818+1)</f>
        <v>194.2771395519944</v>
      </c>
      <c r="F818" s="20">
        <f ca="1">E818/MAX(E$49:E818)-1</f>
        <v>-0.21572325297662476</v>
      </c>
      <c r="G818" s="32">
        <f t="shared" ref="G818:G881" ca="1" si="475">AVERAGE(B816:B818)</f>
        <v>29110.041401157887</v>
      </c>
      <c r="H818" s="33">
        <f t="shared" ca="1" si="448"/>
        <v>1</v>
      </c>
      <c r="I818" s="34">
        <f t="shared" ca="1" si="449"/>
        <v>-6.0516012557291887E-2</v>
      </c>
      <c r="J818" s="34">
        <f t="shared" ca="1" si="450"/>
        <v>1764.4677745330139</v>
      </c>
      <c r="K818" s="35">
        <f ca="1">J818/MAX(J$49:J818)-1</f>
        <v>-0.1944761203693709</v>
      </c>
      <c r="L818" s="32">
        <f t="shared" ref="L818:L881" ca="1" si="476">AVERAGE(B809:B818)</f>
        <v>31859.807341441036</v>
      </c>
      <c r="M818" s="33">
        <f t="shared" ca="1" si="451"/>
        <v>0</v>
      </c>
      <c r="N818" s="34">
        <f t="shared" ca="1" si="452"/>
        <v>5.8333333333333336E-3</v>
      </c>
      <c r="O818" s="34">
        <f t="shared" ca="1" si="453"/>
        <v>1365.3961982501262</v>
      </c>
      <c r="P818" s="35">
        <f ca="1">O818/MAX(O$49:O818)-1</f>
        <v>-5.4085357916339616E-2</v>
      </c>
      <c r="Q818" s="32">
        <f t="shared" ref="Q818:Q881" ca="1" si="477">AVERAGE($B795:$B818)</f>
        <v>31159.963191096485</v>
      </c>
      <c r="R818" s="33">
        <f t="shared" ca="1" si="454"/>
        <v>0</v>
      </c>
      <c r="S818" s="34">
        <f t="shared" ca="1" si="455"/>
        <v>5.8333333333333336E-3</v>
      </c>
      <c r="T818" s="34">
        <f t="shared" ca="1" si="456"/>
        <v>814.15855668780944</v>
      </c>
      <c r="U818" s="35">
        <f ca="1">T818/MAX(T$49:T818)-1</f>
        <v>-0.16726273466921371</v>
      </c>
      <c r="V818" s="32">
        <f t="shared" ref="V818:V881" ca="1" si="478">AVERAGE($B816:$B818)</f>
        <v>29110.041401157887</v>
      </c>
      <c r="W818" s="33">
        <f t="shared" ca="1" si="457"/>
        <v>1</v>
      </c>
      <c r="X818" s="34">
        <f t="shared" ca="1" si="458"/>
        <v>-6.0516012557291887E-2</v>
      </c>
      <c r="Y818" s="34">
        <f t="shared" ca="1" si="459"/>
        <v>220.42565104796799</v>
      </c>
      <c r="Z818" s="35">
        <f ca="1">Y818/MAX(Y$49:Y818)-1</f>
        <v>-0.33861730496985909</v>
      </c>
      <c r="AA818" s="32">
        <f t="shared" ref="AA818:AA881" ca="1" si="479">AVERAGE($B816:$B818)</f>
        <v>29110.041401157887</v>
      </c>
      <c r="AB818" s="33">
        <f t="shared" ca="1" si="460"/>
        <v>1</v>
      </c>
      <c r="AC818" s="34">
        <f t="shared" ca="1" si="461"/>
        <v>-6.0516012557291887E-2</v>
      </c>
      <c r="AD818" s="34">
        <f t="shared" ca="1" si="462"/>
        <v>1960.5169648374088</v>
      </c>
      <c r="AE818" s="35">
        <f ca="1">AD818/MAX(AD$49:AD818)-1</f>
        <v>-0.11054235080129804</v>
      </c>
      <c r="AF818" s="32">
        <f t="shared" ref="AF818:AF881" ca="1" si="480">AVERAGE($B809:$B818)</f>
        <v>31859.807341441036</v>
      </c>
      <c r="AG818" s="33">
        <f t="shared" ca="1" si="463"/>
        <v>0</v>
      </c>
      <c r="AH818" s="34">
        <f t="shared" ca="1" si="464"/>
        <v>5.8333333333333336E-3</v>
      </c>
      <c r="AI818" s="34">
        <f t="shared" ca="1" si="465"/>
        <v>1294.8499369946585</v>
      </c>
      <c r="AJ818" s="35">
        <f ca="1">AI818/MAX(AI$49:AI818)-1</f>
        <v>-5.4085357916339616E-2</v>
      </c>
      <c r="AK818" s="32">
        <f t="shared" ref="AK818:AK881" ca="1" si="481">AVERAGE($B809:$B818)</f>
        <v>31859.807341441036</v>
      </c>
      <c r="AL818" s="33">
        <f t="shared" ref="AL818:AL881" ca="1" si="482">IF($B817&gt;=AK817,IF(OR(AL817=1,AL817=0.6),1,IF(AL817=0.3,0.6,0.3)),0)</f>
        <v>0</v>
      </c>
      <c r="AM818" s="34">
        <f t="shared" ca="1" si="466"/>
        <v>5.8333333333333336E-3</v>
      </c>
      <c r="AN818" s="34">
        <f t="shared" ca="1" si="467"/>
        <v>1095.7271085759744</v>
      </c>
      <c r="AO818" s="35">
        <f ca="1">AN818/MAX(AN$49:AN818)-1</f>
        <v>-5.4085357916339505E-2</v>
      </c>
      <c r="AP818" s="32">
        <f t="shared" ref="AP818:AP881" ca="1" si="483">MAX(B815:B817)</f>
        <v>30161.148603925587</v>
      </c>
      <c r="AQ818" s="33">
        <f t="shared" ref="AQ818:AQ881" ca="1" si="484">IF(AQ817=0,IF(B817&gt;AP817,1,0),IF(B817&lt;AVERAGE(B808:B817),0,1))</f>
        <v>0</v>
      </c>
      <c r="AR818" s="34">
        <f t="shared" ca="1" si="468"/>
        <v>5.8333333333333336E-3</v>
      </c>
      <c r="AS818" s="34">
        <f t="shared" ca="1" si="469"/>
        <v>1721.1673746826164</v>
      </c>
      <c r="AT818" s="35">
        <f ca="1">AS818/MAX(AS$49:AS818)-1</f>
        <v>-5.4085357916339616E-2</v>
      </c>
      <c r="AU818" s="32">
        <f t="shared" ref="AU818:AU881" ca="1" si="485">MAX(G815:G817)</f>
        <v>31061.588983485421</v>
      </c>
      <c r="AV818" s="33">
        <f t="shared" ref="AV818:AV881" ca="1" si="486">IF(AV817=0,IF(G817&gt;AU817,1,0),IF(G817&lt;AVERAGE(G808:G817),0,1))</f>
        <v>0</v>
      </c>
      <c r="AW818" s="34">
        <f t="shared" ca="1" si="470"/>
        <v>-1.0754003139322971E-2</v>
      </c>
      <c r="AX818" s="34">
        <f t="shared" ca="1" si="471"/>
        <v>1592.235734751019</v>
      </c>
      <c r="AY818" s="35">
        <f ca="1">AX818/MAX(AX$49:AX818)-1</f>
        <v>-6.0606020363710877E-2</v>
      </c>
      <c r="AZ818" s="20"/>
      <c r="BA818" s="20"/>
      <c r="BB818" s="20"/>
      <c r="BC818" s="20"/>
      <c r="BD818" s="20"/>
      <c r="BE818" s="20"/>
      <c r="BF818" s="20"/>
      <c r="BG818" s="20"/>
      <c r="BH818" s="20"/>
      <c r="BJ818" s="7">
        <f ca="1">AVERAGE(B816:B818)</f>
        <v>29110.041401157887</v>
      </c>
      <c r="BK818" s="7">
        <f ca="1">AVERAGE(B813:B818)</f>
        <v>30085.815192321654</v>
      </c>
      <c r="BL818" s="7">
        <f ca="1">AVERAGE(B807:B818)</f>
        <v>32410.909444003304</v>
      </c>
      <c r="BM818" s="7">
        <f ca="1">AVERAGE(B801:B818)</f>
        <v>32246.490116088942</v>
      </c>
      <c r="BN818" s="7">
        <f ca="1">AVERAGE(B795:B818)</f>
        <v>31159.963191096485</v>
      </c>
      <c r="BO818" s="5">
        <f ca="1">IF($B817&gt;=BJ817,$D818,$C818)*0.2+IF($B817&gt;=BK817,$D818,$C818)*0.2+IF($B817&gt;=BL817,$D818,$C818)*0.2+IF($B817&gt;=BM817,$D818,$C818)*0.2+IF($B817&gt;=BN817,$D818,$C818)*0.2</f>
        <v>-7.4365358447917116E-3</v>
      </c>
      <c r="BP818" s="3">
        <f t="shared" ref="BP818:BP881" ca="1" si="487">BP817*(1+BO818)</f>
        <v>168975.90983378404</v>
      </c>
      <c r="BQ818" s="5">
        <f ca="1">BP818/MAX($BP$36:BP818)-1</f>
        <v>-0.12785744815690403</v>
      </c>
      <c r="BR818" s="3">
        <f t="shared" ca="1" si="472"/>
        <v>1960.3870567060098</v>
      </c>
      <c r="BS818" s="4">
        <f ca="1">BR818/MAX($BR$578:BR818)-1</f>
        <v>-0.12785744815690392</v>
      </c>
    </row>
    <row r="819" spans="1:71" x14ac:dyDescent="0.2">
      <c r="A819" s="15">
        <v>33297</v>
      </c>
      <c r="B819" s="18">
        <v>31088.840733319226</v>
      </c>
      <c r="C819" s="17">
        <f t="shared" ca="1" si="473"/>
        <v>5.8333333333333336E-3</v>
      </c>
      <c r="D819" s="17">
        <f ca="1">B819/B818-1</f>
        <v>9.7153187561298759E-2</v>
      </c>
      <c r="E819" s="20">
        <f t="shared" ca="1" si="474"/>
        <v>213.15178292976191</v>
      </c>
      <c r="F819" s="20">
        <f ca="1">E819/MAX(E$49:E819)-1</f>
        <v>-0.13952826707309762</v>
      </c>
      <c r="G819" s="32">
        <f t="shared" ca="1" si="475"/>
        <v>29861.968497837632</v>
      </c>
      <c r="H819" s="33">
        <f t="shared" ref="H819:H882" ca="1" si="488">IF(B818&gt;=G818,1,0)</f>
        <v>0</v>
      </c>
      <c r="I819" s="34">
        <f t="shared" ref="I819:I882" ca="1" si="489">IF(H819=1,D819,C819)</f>
        <v>5.8333333333333336E-3</v>
      </c>
      <c r="J819" s="34">
        <f t="shared" ref="J819:J882" ca="1" si="490">J818*(1+I819)</f>
        <v>1774.7605032177898</v>
      </c>
      <c r="K819" s="35">
        <f ca="1">J819/MAX(J$49:J819)-1</f>
        <v>-0.18977723107152544</v>
      </c>
      <c r="L819" s="32">
        <f t="shared" ca="1" si="476"/>
        <v>31606.288822035112</v>
      </c>
      <c r="M819" s="33">
        <f t="shared" ref="M819:M882" ca="1" si="491">IF(B818&gt;=L818,1,0)</f>
        <v>0</v>
      </c>
      <c r="N819" s="34">
        <f t="shared" ref="N819:N882" ca="1" si="492">IF(M819=1,D819,C819)</f>
        <v>5.8333333333333336E-3</v>
      </c>
      <c r="O819" s="34">
        <f t="shared" ref="O819:O882" ca="1" si="493">O818*(1+N819)</f>
        <v>1373.3610094065853</v>
      </c>
      <c r="P819" s="35">
        <f ca="1">O819/MAX(O$49:O819)-1</f>
        <v>-4.8567522504184946E-2</v>
      </c>
      <c r="Q819" s="32">
        <f t="shared" ca="1" si="477"/>
        <v>31401.220564416275</v>
      </c>
      <c r="R819" s="33">
        <f t="shared" ref="R819:R882" ca="1" si="494">IF($B818&gt;=Q818,1,0)</f>
        <v>0</v>
      </c>
      <c r="S819" s="34">
        <f t="shared" ref="S819:S882" ca="1" si="495">IF(R819=1,$D819,$C819)</f>
        <v>5.8333333333333336E-3</v>
      </c>
      <c r="T819" s="34">
        <f t="shared" ref="T819:T882" ca="1" si="496">T818*(1+S819)</f>
        <v>818.90781493515499</v>
      </c>
      <c r="U819" s="35">
        <f ca="1">T819/MAX(T$49:T819)-1</f>
        <v>-0.16240510062145075</v>
      </c>
      <c r="V819" s="32">
        <f t="shared" ca="1" si="478"/>
        <v>29861.968497837632</v>
      </c>
      <c r="W819" s="33">
        <f t="shared" ref="W819:W882" ca="1" si="497">IF($B818&gt;=V818,1,0)</f>
        <v>0</v>
      </c>
      <c r="X819" s="34">
        <f t="shared" ref="X819:X882" ca="1" si="498">IF(W819=1,$D819,-$D819)</f>
        <v>-9.7153187561298759E-2</v>
      </c>
      <c r="Y819" s="34">
        <f t="shared" ref="Y819:Y882" ca="1" si="499">Y818*(1+X819)</f>
        <v>199.01059642838337</v>
      </c>
      <c r="Z819" s="35">
        <f ca="1">Y819/MAX(Y$49:Y819)-1</f>
        <v>-0.40287274198991962</v>
      </c>
      <c r="AA819" s="32">
        <f t="shared" ca="1" si="479"/>
        <v>29861.968497837632</v>
      </c>
      <c r="AB819" s="33">
        <f t="shared" ref="AB819:AB882" ca="1" si="500">IF(AB818=0,IF($B818&gt;=1.01*AA818,1,0),IF($B818&gt;=AA818,1,0))</f>
        <v>0</v>
      </c>
      <c r="AC819" s="34">
        <f t="shared" ref="AC819:AC882" ca="1" si="501">IF(AB819=1,$D819,$C819)</f>
        <v>5.8333333333333336E-3</v>
      </c>
      <c r="AD819" s="34">
        <f t="shared" ref="AD819:AD882" ca="1" si="502">AD818*(1+AC819)</f>
        <v>1971.9533137989604</v>
      </c>
      <c r="AE819" s="35">
        <f ca="1">AD819/MAX(AD$49:AD819)-1</f>
        <v>-0.1053538478476389</v>
      </c>
      <c r="AF819" s="32">
        <f t="shared" ca="1" si="480"/>
        <v>31606.288822035112</v>
      </c>
      <c r="AG819" s="33">
        <f t="shared" ref="AG819:AG882" ca="1" si="503">IF(AG818=0,IF($B818&gt;=1.1*AF818,1,0),IF($B818&gt;=AF818,1,0))</f>
        <v>0</v>
      </c>
      <c r="AH819" s="34">
        <f t="shared" ref="AH819:AH882" ca="1" si="504">IF(AG819=1,$D819,$C819)</f>
        <v>5.8333333333333336E-3</v>
      </c>
      <c r="AI819" s="34">
        <f t="shared" ref="AI819:AI882" ca="1" si="505">AI818*(1+AH819)</f>
        <v>1302.403228293794</v>
      </c>
      <c r="AJ819" s="35">
        <f ca="1">AI819/MAX(AI$49:AI819)-1</f>
        <v>-4.8567522504184946E-2</v>
      </c>
      <c r="AK819" s="32">
        <f t="shared" ca="1" si="481"/>
        <v>31606.288822035112</v>
      </c>
      <c r="AL819" s="33">
        <f t="shared" ca="1" si="482"/>
        <v>0</v>
      </c>
      <c r="AM819" s="34">
        <f t="shared" ref="AM819:AM882" ca="1" si="506">IF(AL819=1,$D819,$C819)</f>
        <v>5.8333333333333336E-3</v>
      </c>
      <c r="AN819" s="34">
        <f t="shared" ref="AN819:AN882" ca="1" si="507">AN818*(1+AM819)</f>
        <v>1102.1188500426676</v>
      </c>
      <c r="AO819" s="35">
        <f ca="1">AN819/MAX(AN$49:AN819)-1</f>
        <v>-4.8567522504184724E-2</v>
      </c>
      <c r="AP819" s="32">
        <f t="shared" ca="1" si="483"/>
        <v>30161.148603925587</v>
      </c>
      <c r="AQ819" s="33">
        <f t="shared" ca="1" si="484"/>
        <v>0</v>
      </c>
      <c r="AR819" s="34">
        <f t="shared" ref="AR819:AR882" ca="1" si="508">IF(AQ819=1,$D819,$C819)</f>
        <v>5.8333333333333336E-3</v>
      </c>
      <c r="AS819" s="34">
        <f t="shared" ref="AS819:AS882" ca="1" si="509">AS818*(1+AR819)</f>
        <v>1731.2075177015984</v>
      </c>
      <c r="AT819" s="35">
        <f ca="1">AS819/MAX(AS$49:AS819)-1</f>
        <v>-4.8567522504184835E-2</v>
      </c>
      <c r="AU819" s="32">
        <f t="shared" ca="1" si="485"/>
        <v>29607.173754987467</v>
      </c>
      <c r="AV819" s="33">
        <f t="shared" ca="1" si="486"/>
        <v>0</v>
      </c>
      <c r="AW819" s="34">
        <f t="shared" ref="AW819:AW882" ca="1" si="510">AVERAGE(AR819,AM819,AH819,AC819)</f>
        <v>5.8333333333333336E-3</v>
      </c>
      <c r="AX819" s="34">
        <f t="shared" ref="AX819:AX882" ca="1" si="511">AX818*(1+AW819)</f>
        <v>1601.5237765370666</v>
      </c>
      <c r="AY819" s="35">
        <f ca="1">AX819/MAX(AX$49:AX819)-1</f>
        <v>-5.5126222149165738E-2</v>
      </c>
      <c r="AZ819" s="20"/>
      <c r="BA819" s="20"/>
      <c r="BB819" s="20"/>
      <c r="BC819" s="20"/>
      <c r="BD819" s="20"/>
      <c r="BE819" s="20"/>
      <c r="BF819" s="20"/>
      <c r="BG819" s="20"/>
      <c r="BH819" s="20"/>
      <c r="BJ819" s="7">
        <f ca="1">AVERAGE(B817:B819)</f>
        <v>29861.968497837632</v>
      </c>
      <c r="BK819" s="7">
        <f ca="1">AVERAGE(B814:B819)</f>
        <v>29734.571126412546</v>
      </c>
      <c r="BL819" s="7">
        <f ca="1">AVERAGE(B808:B819)</f>
        <v>32151.409223968021</v>
      </c>
      <c r="BM819" s="7">
        <f ca="1">AVERAGE(B802:B819)</f>
        <v>32259.546273243479</v>
      </c>
      <c r="BN819" s="7">
        <f ca="1">AVERAGE(B796:B819)</f>
        <v>31401.220564416275</v>
      </c>
      <c r="BO819" s="5">
        <f ca="1">IF($B818&gt;=BJ818,$D819,$C819)*0.2+IF($B818&gt;=BK818,$D819,$C819)*0.2+IF($B818&gt;=BL818,$D819,$C819)*0.2+IF($B818&gt;=BM818,$D819,$C819)*0.2+IF($B818&gt;=BN818,$D819,$C819)*0.2</f>
        <v>5.8333333333333336E-3</v>
      </c>
      <c r="BP819" s="3">
        <f t="shared" ca="1" si="487"/>
        <v>169961.60264114779</v>
      </c>
      <c r="BQ819" s="5">
        <f ca="1">BP819/MAX($BP$36:BP819)-1</f>
        <v>-0.1227699499378192</v>
      </c>
      <c r="BR819" s="3">
        <f t="shared" ca="1" si="472"/>
        <v>1971.8226478701283</v>
      </c>
      <c r="BS819" s="4">
        <f ca="1">BR819/MAX($BR$578:BR819)-1</f>
        <v>-0.1227699499378192</v>
      </c>
    </row>
    <row r="820" spans="1:71" x14ac:dyDescent="0.2">
      <c r="A820" s="15">
        <v>33328</v>
      </c>
      <c r="B820" s="18">
        <v>31915.495179456182</v>
      </c>
      <c r="C820" s="17">
        <f t="shared" ca="1" si="473"/>
        <v>5.8333333333333336E-3</v>
      </c>
      <c r="D820" s="17">
        <f ca="1">B820/B819-1</f>
        <v>2.6590069833353214E-2</v>
      </c>
      <c r="E820" s="20">
        <f t="shared" ca="1" si="474"/>
        <v>218.81950372296802</v>
      </c>
      <c r="F820" s="20">
        <f ca="1">E820/MAX(E$49:E820)-1</f>
        <v>-0.11664826360494485</v>
      </c>
      <c r="G820" s="32">
        <f t="shared" ca="1" si="475"/>
        <v>30446.750689681165</v>
      </c>
      <c r="H820" s="33">
        <f t="shared" ca="1" si="488"/>
        <v>1</v>
      </c>
      <c r="I820" s="34">
        <f t="shared" ca="1" si="489"/>
        <v>2.6590069833353214E-2</v>
      </c>
      <c r="J820" s="34">
        <f t="shared" ca="1" si="490"/>
        <v>1821.9515089358279</v>
      </c>
      <c r="K820" s="35">
        <f ca="1">J820/MAX(J$49:J820)-1</f>
        <v>-0.16823335106514459</v>
      </c>
      <c r="L820" s="32">
        <f t="shared" ca="1" si="476"/>
        <v>31261.476611255919</v>
      </c>
      <c r="M820" s="33">
        <f t="shared" ca="1" si="491"/>
        <v>0</v>
      </c>
      <c r="N820" s="34">
        <f t="shared" ca="1" si="492"/>
        <v>5.8333333333333336E-3</v>
      </c>
      <c r="O820" s="34">
        <f t="shared" ca="1" si="493"/>
        <v>1381.372281961457</v>
      </c>
      <c r="P820" s="35">
        <f ca="1">O820/MAX(O$49:O820)-1</f>
        <v>-4.3017499718792651E-2</v>
      </c>
      <c r="Q820" s="32">
        <f t="shared" ca="1" si="477"/>
        <v>31561.99856596204</v>
      </c>
      <c r="R820" s="33">
        <f t="shared" ca="1" si="494"/>
        <v>0</v>
      </c>
      <c r="S820" s="34">
        <f t="shared" ca="1" si="495"/>
        <v>5.8333333333333336E-3</v>
      </c>
      <c r="T820" s="34">
        <f t="shared" ca="1" si="496"/>
        <v>823.68477718894337</v>
      </c>
      <c r="U820" s="35">
        <f ca="1">T820/MAX(T$49:T820)-1</f>
        <v>-0.15751913037507592</v>
      </c>
      <c r="V820" s="32">
        <f t="shared" ca="1" si="478"/>
        <v>30446.750689681165</v>
      </c>
      <c r="W820" s="33">
        <f t="shared" ca="1" si="497"/>
        <v>1</v>
      </c>
      <c r="X820" s="34">
        <f t="shared" ca="1" si="498"/>
        <v>2.6590069833353214E-2</v>
      </c>
      <c r="Y820" s="34">
        <f t="shared" ca="1" si="499"/>
        <v>204.30230208499134</v>
      </c>
      <c r="Z820" s="35">
        <f ca="1">Y820/MAX(Y$49:Y820)-1</f>
        <v>-0.38699508650003289</v>
      </c>
      <c r="AA820" s="32">
        <f t="shared" ca="1" si="479"/>
        <v>30446.750689681165</v>
      </c>
      <c r="AB820" s="33">
        <f t="shared" ca="1" si="500"/>
        <v>1</v>
      </c>
      <c r="AC820" s="34">
        <f t="shared" ca="1" si="501"/>
        <v>2.6590069833353214E-2</v>
      </c>
      <c r="AD820" s="34">
        <f t="shared" ca="1" si="502"/>
        <v>2024.3876901209869</v>
      </c>
      <c r="AE820" s="35">
        <f ca="1">AD820/MAX(AD$49:AD820)-1</f>
        <v>-8.156514418576688E-2</v>
      </c>
      <c r="AF820" s="32">
        <f t="shared" ca="1" si="480"/>
        <v>31261.476611255919</v>
      </c>
      <c r="AG820" s="33">
        <f t="shared" ca="1" si="503"/>
        <v>0</v>
      </c>
      <c r="AH820" s="34">
        <f t="shared" ca="1" si="504"/>
        <v>5.8333333333333336E-3</v>
      </c>
      <c r="AI820" s="34">
        <f t="shared" ca="1" si="505"/>
        <v>1310.0005804588411</v>
      </c>
      <c r="AJ820" s="35">
        <f ca="1">AI820/MAX(AI$49:AI820)-1</f>
        <v>-4.3017499718792651E-2</v>
      </c>
      <c r="AK820" s="32">
        <f t="shared" ca="1" si="481"/>
        <v>31261.476611255919</v>
      </c>
      <c r="AL820" s="33">
        <f t="shared" ca="1" si="482"/>
        <v>0</v>
      </c>
      <c r="AM820" s="34">
        <f t="shared" ca="1" si="506"/>
        <v>5.8333333333333336E-3</v>
      </c>
      <c r="AN820" s="34">
        <f t="shared" ca="1" si="507"/>
        <v>1108.5478766679166</v>
      </c>
      <c r="AO820" s="35">
        <f ca="1">AN820/MAX(AN$49:AN820)-1</f>
        <v>-4.3017499718792429E-2</v>
      </c>
      <c r="AP820" s="32">
        <f t="shared" ca="1" si="483"/>
        <v>31088.840733319226</v>
      </c>
      <c r="AQ820" s="33">
        <f t="shared" ca="1" si="484"/>
        <v>1</v>
      </c>
      <c r="AR820" s="34">
        <f t="shared" ca="1" si="508"/>
        <v>2.6590069833353214E-2</v>
      </c>
      <c r="AS820" s="34">
        <f t="shared" ca="1" si="509"/>
        <v>1777.2404464933099</v>
      </c>
      <c r="AT820" s="35">
        <f ca="1">AS820/MAX(AS$49:AS820)-1</f>
        <v>-2.3268866485850914E-2</v>
      </c>
      <c r="AU820" s="32">
        <f t="shared" ca="1" si="485"/>
        <v>29861.968497837632</v>
      </c>
      <c r="AV820" s="33">
        <f t="shared" ca="1" si="486"/>
        <v>1</v>
      </c>
      <c r="AW820" s="34">
        <f t="shared" ca="1" si="510"/>
        <v>1.6211701583343275E-2</v>
      </c>
      <c r="AX820" s="34">
        <f t="shared" ca="1" si="511"/>
        <v>1627.4872020809144</v>
      </c>
      <c r="AY820" s="35">
        <f ca="1">AX820/MAX(AX$49:AX820)-1</f>
        <v>-3.9808210428721957E-2</v>
      </c>
      <c r="AZ820" s="20"/>
      <c r="BA820" s="20"/>
      <c r="BB820" s="20"/>
      <c r="BC820" s="20"/>
      <c r="BD820" s="20"/>
      <c r="BE820" s="20"/>
      <c r="BF820" s="20"/>
      <c r="BG820" s="20"/>
      <c r="BH820" s="20"/>
      <c r="BJ820" s="7">
        <f ca="1">AVERAGE(B818:B820)</f>
        <v>30446.750689681165</v>
      </c>
      <c r="BK820" s="7">
        <f ca="1">AVERAGE(B815:B820)</f>
        <v>29983.469874207953</v>
      </c>
      <c r="BL820" s="7">
        <f ca="1">AVERAGE(B809:B820)</f>
        <v>31800.20077726548</v>
      </c>
      <c r="BM820" s="7">
        <f ca="1">AVERAGE(B803:B820)</f>
        <v>32329.61155191854</v>
      </c>
      <c r="BN820" s="7">
        <f ca="1">AVERAGE(B797:B820)</f>
        <v>31561.99856596204</v>
      </c>
      <c r="BO820" s="5">
        <f ca="1">IF($B819&gt;=BJ819,$D820,$C820)*0.2+IF($B819&gt;=BK819,$D820,$C820)*0.2+IF($B819&gt;=BL819,$D820,$C820)*0.2+IF($B819&gt;=BM819,$D820,$C820)*0.2+IF($B819&gt;=BN819,$D820,$C820)*0.2</f>
        <v>1.4136027933341285E-2</v>
      </c>
      <c r="BP820" s="3">
        <f t="shared" ca="1" si="487"/>
        <v>172364.18460367853</v>
      </c>
      <c r="BQ820" s="5">
        <f ca="1">BP820/MAX($BP$36:BP820)-1</f>
        <v>-0.1103694014461738</v>
      </c>
      <c r="BR820" s="3">
        <f t="shared" ca="1" si="472"/>
        <v>1999.6963879000155</v>
      </c>
      <c r="BS820" s="4">
        <f ca="1">BR820/MAX($BR$578:BR820)-1</f>
        <v>-0.1103694014461738</v>
      </c>
    </row>
    <row r="821" spans="1:71" x14ac:dyDescent="0.2">
      <c r="A821" s="15">
        <v>33358</v>
      </c>
      <c r="B821" s="18">
        <v>33657.02341121887</v>
      </c>
      <c r="C821" s="17">
        <f t="shared" ca="1" si="473"/>
        <v>5.8333333333333336E-3</v>
      </c>
      <c r="D821" s="17">
        <f ca="1">B821/B820-1</f>
        <v>5.456685606694589E-2</v>
      </c>
      <c r="E821" s="20">
        <f t="shared" ca="1" si="474"/>
        <v>230.75979608725976</v>
      </c>
      <c r="F821" s="20">
        <f ca="1">E821/MAX(E$49:E821)-1</f>
        <v>-6.844653654858901E-2</v>
      </c>
      <c r="G821" s="32">
        <f t="shared" ca="1" si="475"/>
        <v>32220.453107998095</v>
      </c>
      <c r="H821" s="33">
        <f t="shared" ca="1" si="488"/>
        <v>1</v>
      </c>
      <c r="I821" s="34">
        <f t="shared" ca="1" si="489"/>
        <v>5.456685606694589E-2</v>
      </c>
      <c r="J821" s="34">
        <f t="shared" ca="1" si="490"/>
        <v>1921.3696746848841</v>
      </c>
      <c r="K821" s="35">
        <f ca="1">J821/MAX(J$49:J821)-1</f>
        <v>-0.12284646005143041</v>
      </c>
      <c r="L821" s="32">
        <f t="shared" ca="1" si="476"/>
        <v>31214.274130843911</v>
      </c>
      <c r="M821" s="33">
        <f t="shared" ca="1" si="491"/>
        <v>1</v>
      </c>
      <c r="N821" s="34">
        <f t="shared" ca="1" si="492"/>
        <v>5.456685606694589E-2</v>
      </c>
      <c r="O821" s="34">
        <f t="shared" ca="1" si="493"/>
        <v>1456.7494244461163</v>
      </c>
      <c r="P821" s="35">
        <f ca="1">O821/MAX(O$49:O821)-1</f>
        <v>0</v>
      </c>
      <c r="Q821" s="32">
        <f t="shared" ca="1" si="477"/>
        <v>31767.029669277963</v>
      </c>
      <c r="R821" s="33">
        <f t="shared" ca="1" si="494"/>
        <v>1</v>
      </c>
      <c r="S821" s="34">
        <f t="shared" ca="1" si="495"/>
        <v>5.456685606694589E-2</v>
      </c>
      <c r="T821" s="34">
        <f t="shared" ca="1" si="496"/>
        <v>868.63066587034689</v>
      </c>
      <c r="U821" s="35">
        <f ca="1">T821/MAX(T$49:T821)-1</f>
        <v>-0.11154759802309722</v>
      </c>
      <c r="V821" s="32">
        <f t="shared" ca="1" si="478"/>
        <v>32220.453107998095</v>
      </c>
      <c r="W821" s="33">
        <f t="shared" ca="1" si="497"/>
        <v>1</v>
      </c>
      <c r="X821" s="34">
        <f t="shared" ca="1" si="498"/>
        <v>5.456685606694589E-2</v>
      </c>
      <c r="Y821" s="34">
        <f t="shared" ca="1" si="499"/>
        <v>215.45043639700876</v>
      </c>
      <c r="Z821" s="35">
        <f ca="1">Y821/MAX(Y$49:Y821)-1</f>
        <v>-0.35354533561674961</v>
      </c>
      <c r="AA821" s="32">
        <f t="shared" ca="1" si="479"/>
        <v>32220.453107998095</v>
      </c>
      <c r="AB821" s="33">
        <f t="shared" ca="1" si="500"/>
        <v>1</v>
      </c>
      <c r="AC821" s="34">
        <f t="shared" ca="1" si="501"/>
        <v>5.456685606694589E-2</v>
      </c>
      <c r="AD821" s="34">
        <f t="shared" ca="1" si="502"/>
        <v>2134.8521618315158</v>
      </c>
      <c r="AE821" s="35">
        <f ca="1">AD821/MAX(AD$49:AD821)-1</f>
        <v>-3.144904160168549E-2</v>
      </c>
      <c r="AF821" s="32">
        <f t="shared" ca="1" si="480"/>
        <v>31214.274130843911</v>
      </c>
      <c r="AG821" s="33">
        <f t="shared" ca="1" si="503"/>
        <v>0</v>
      </c>
      <c r="AH821" s="34">
        <f t="shared" ca="1" si="504"/>
        <v>5.8333333333333336E-3</v>
      </c>
      <c r="AI821" s="34">
        <f t="shared" ca="1" si="505"/>
        <v>1317.6422505115177</v>
      </c>
      <c r="AJ821" s="35">
        <f ca="1">AI821/MAX(AI$49:AI821)-1</f>
        <v>-3.7435101800485704E-2</v>
      </c>
      <c r="AK821" s="32">
        <f t="shared" ca="1" si="481"/>
        <v>31214.274130843911</v>
      </c>
      <c r="AL821" s="33">
        <f t="shared" ca="1" si="482"/>
        <v>0.3</v>
      </c>
      <c r="AM821" s="34">
        <f t="shared" ca="1" si="506"/>
        <v>5.8333333333333336E-3</v>
      </c>
      <c r="AN821" s="34">
        <f t="shared" ca="1" si="507"/>
        <v>1115.0144059484794</v>
      </c>
      <c r="AO821" s="35">
        <f ca="1">AN821/MAX(AN$49:AN821)-1</f>
        <v>-3.7435101800485371E-2</v>
      </c>
      <c r="AP821" s="32">
        <f t="shared" ca="1" si="483"/>
        <v>31915.495179456182</v>
      </c>
      <c r="AQ821" s="33">
        <f t="shared" ca="1" si="484"/>
        <v>1</v>
      </c>
      <c r="AR821" s="34">
        <f t="shared" ca="1" si="508"/>
        <v>5.456685606694589E-2</v>
      </c>
      <c r="AS821" s="34">
        <f t="shared" ca="1" si="509"/>
        <v>1874.2188701334651</v>
      </c>
      <c r="AT821" s="35">
        <f ca="1">AS821/MAX(AS$49:AS821)-1</f>
        <v>0</v>
      </c>
      <c r="AU821" s="32">
        <f t="shared" ca="1" si="485"/>
        <v>30446.750689681165</v>
      </c>
      <c r="AV821" s="33">
        <f t="shared" ca="1" si="486"/>
        <v>0</v>
      </c>
      <c r="AW821" s="34">
        <f t="shared" ca="1" si="510"/>
        <v>3.0200094700139613E-2</v>
      </c>
      <c r="AX821" s="34">
        <f t="shared" ca="1" si="511"/>
        <v>1676.637469707023</v>
      </c>
      <c r="AY821" s="35">
        <f ca="1">AX821/MAX(AX$49:AX821)-1</f>
        <v>-1.0810327453372959E-2</v>
      </c>
      <c r="AZ821" s="20"/>
      <c r="BA821" s="20"/>
      <c r="BB821" s="20"/>
      <c r="BC821" s="20"/>
      <c r="BD821" s="20"/>
      <c r="BE821" s="20"/>
      <c r="BF821" s="20"/>
      <c r="BG821" s="20"/>
      <c r="BH821" s="20"/>
      <c r="BJ821" s="7">
        <f ca="1">AVERAGE(B819:B821)</f>
        <v>32220.453107998095</v>
      </c>
      <c r="BK821" s="7">
        <f ca="1">AVERAGE(B816:B821)</f>
        <v>30665.247254577989</v>
      </c>
      <c r="BL821" s="7">
        <f ca="1">AVERAGE(B810:B821)</f>
        <v>31802.950567585518</v>
      </c>
      <c r="BM821" s="7">
        <f ca="1">AVERAGE(B804:B821)</f>
        <v>32539.562054964616</v>
      </c>
      <c r="BN821" s="7">
        <f ca="1">AVERAGE(B798:B821)</f>
        <v>31767.029669277963</v>
      </c>
      <c r="BO821" s="5">
        <f ca="1">IF($B820&gt;=BJ820,$D821,$C821)*0.2+IF($B820&gt;=BK820,$D821,$C821)*0.2+IF($B820&gt;=BL820,$D821,$C821)*0.2+IF($B820&gt;=BM820,$D821,$C821)*0.2+IF($B820&gt;=BN820,$D821,$C821)*0.2</f>
        <v>4.4820151520223388E-2</v>
      </c>
      <c r="BP821" s="3">
        <f t="shared" ca="1" si="487"/>
        <v>180089.57347427515</v>
      </c>
      <c r="BQ821" s="5">
        <f ca="1">BP821/MAX($BP$36:BP821)-1</f>
        <v>-7.0496023221964244E-2</v>
      </c>
      <c r="BR821" s="3">
        <f t="shared" ca="1" si="472"/>
        <v>2089.3230830001376</v>
      </c>
      <c r="BS821" s="4">
        <f ca="1">BR821/MAX($BR$578:BR821)-1</f>
        <v>-7.0496023221964355E-2</v>
      </c>
    </row>
    <row r="822" spans="1:71" x14ac:dyDescent="0.2">
      <c r="A822" s="15">
        <v>33389</v>
      </c>
      <c r="B822" s="18">
        <v>34572.726558422757</v>
      </c>
      <c r="C822" s="17">
        <f t="shared" ca="1" si="473"/>
        <v>5.8333333333333336E-3</v>
      </c>
      <c r="D822" s="17">
        <f ca="1">B822/B821-1</f>
        <v>2.7206896344216025E-2</v>
      </c>
      <c r="E822" s="20">
        <f t="shared" ca="1" si="474"/>
        <v>237.03805393981827</v>
      </c>
      <c r="F822" s="20">
        <f ca="1">E822/MAX(E$49:E822)-1</f>
        <v>-4.3101858029371054E-2</v>
      </c>
      <c r="G822" s="32">
        <f t="shared" ca="1" si="475"/>
        <v>33381.748383032602</v>
      </c>
      <c r="H822" s="33">
        <f t="shared" ca="1" si="488"/>
        <v>1</v>
      </c>
      <c r="I822" s="34">
        <f t="shared" ca="1" si="489"/>
        <v>2.7206896344216025E-2</v>
      </c>
      <c r="J822" s="34">
        <f t="shared" ca="1" si="490"/>
        <v>1973.6441802629558</v>
      </c>
      <c r="K822" s="35">
        <f ca="1">J822/MAX(J$49:J822)-1</f>
        <v>-9.8981834612087538E-2</v>
      </c>
      <c r="L822" s="32">
        <f t="shared" ca="1" si="476"/>
        <v>31174.897703634702</v>
      </c>
      <c r="M822" s="33">
        <f t="shared" ca="1" si="491"/>
        <v>1</v>
      </c>
      <c r="N822" s="34">
        <f t="shared" ca="1" si="492"/>
        <v>2.7206896344216025E-2</v>
      </c>
      <c r="O822" s="34">
        <f t="shared" ca="1" si="493"/>
        <v>1496.3830550365183</v>
      </c>
      <c r="P822" s="35">
        <f ca="1">O822/MAX(O$49:O822)-1</f>
        <v>0</v>
      </c>
      <c r="Q822" s="32">
        <f t="shared" ca="1" si="477"/>
        <v>32101.107982392539</v>
      </c>
      <c r="R822" s="33">
        <f t="shared" ca="1" si="494"/>
        <v>1</v>
      </c>
      <c r="S822" s="34">
        <f t="shared" ca="1" si="495"/>
        <v>2.7206896344216025E-2</v>
      </c>
      <c r="T822" s="34">
        <f t="shared" ca="1" si="496"/>
        <v>892.26341035808878</v>
      </c>
      <c r="U822" s="35">
        <f ca="1">T822/MAX(T$49:T822)-1</f>
        <v>-8.737556561574189E-2</v>
      </c>
      <c r="V822" s="32">
        <f t="shared" ca="1" si="478"/>
        <v>33381.748383032602</v>
      </c>
      <c r="W822" s="33">
        <f t="shared" ca="1" si="497"/>
        <v>1</v>
      </c>
      <c r="X822" s="34">
        <f t="shared" ca="1" si="498"/>
        <v>2.7206896344216025E-2</v>
      </c>
      <c r="Y822" s="34">
        <f t="shared" ca="1" si="499"/>
        <v>221.31217408737828</v>
      </c>
      <c r="Z822" s="35">
        <f ca="1">Y822/MAX(Y$49:Y822)-1</f>
        <v>-0.33595731057163958</v>
      </c>
      <c r="AA822" s="32">
        <f t="shared" ca="1" si="479"/>
        <v>33381.748383032602</v>
      </c>
      <c r="AB822" s="33">
        <f t="shared" ca="1" si="500"/>
        <v>1</v>
      </c>
      <c r="AC822" s="34">
        <f t="shared" ca="1" si="501"/>
        <v>2.7206896344216025E-2</v>
      </c>
      <c r="AD822" s="34">
        <f t="shared" ca="1" si="502"/>
        <v>2192.9348633086915</v>
      </c>
      <c r="AE822" s="35">
        <f ca="1">AD822/MAX(AD$49:AD822)-1</f>
        <v>-5.097776072451321E-3</v>
      </c>
      <c r="AF822" s="32">
        <f t="shared" ca="1" si="480"/>
        <v>31174.897703634702</v>
      </c>
      <c r="AG822" s="33">
        <f t="shared" ca="1" si="503"/>
        <v>0</v>
      </c>
      <c r="AH822" s="34">
        <f t="shared" ca="1" si="504"/>
        <v>5.8333333333333336E-3</v>
      </c>
      <c r="AI822" s="34">
        <f t="shared" ca="1" si="505"/>
        <v>1325.328496972835</v>
      </c>
      <c r="AJ822" s="35">
        <f ca="1">AI822/MAX(AI$49:AI822)-1</f>
        <v>-3.1820139894321753E-2</v>
      </c>
      <c r="AK822" s="32">
        <f t="shared" ca="1" si="481"/>
        <v>31174.897703634702</v>
      </c>
      <c r="AL822" s="33">
        <f t="shared" ca="1" si="482"/>
        <v>0.6</v>
      </c>
      <c r="AM822" s="34">
        <f t="shared" ca="1" si="506"/>
        <v>5.8333333333333336E-3</v>
      </c>
      <c r="AN822" s="34">
        <f t="shared" ca="1" si="507"/>
        <v>1121.5186566498455</v>
      </c>
      <c r="AO822" s="35">
        <f ca="1">AN822/MAX(AN$49:AN822)-1</f>
        <v>-3.1820139894321642E-2</v>
      </c>
      <c r="AP822" s="32">
        <f t="shared" ca="1" si="483"/>
        <v>33657.02341121887</v>
      </c>
      <c r="AQ822" s="33">
        <f t="shared" ca="1" si="484"/>
        <v>1</v>
      </c>
      <c r="AR822" s="34">
        <f t="shared" ca="1" si="508"/>
        <v>2.7206896344216025E-2</v>
      </c>
      <c r="AS822" s="34">
        <f t="shared" ca="1" si="509"/>
        <v>1925.2105486595599</v>
      </c>
      <c r="AT822" s="35">
        <f ca="1">AS822/MAX(AS$49:AS822)-1</f>
        <v>0</v>
      </c>
      <c r="AU822" s="32">
        <f t="shared" ca="1" si="485"/>
        <v>32220.453107998095</v>
      </c>
      <c r="AV822" s="33">
        <f t="shared" ca="1" si="486"/>
        <v>1</v>
      </c>
      <c r="AW822" s="34">
        <f t="shared" ca="1" si="510"/>
        <v>1.6520114838774681E-2</v>
      </c>
      <c r="AX822" s="34">
        <f t="shared" ca="1" si="511"/>
        <v>1704.3357132495755</v>
      </c>
      <c r="AY822" s="35">
        <f ca="1">AX822/MAX(AX$49:AX822)-1</f>
        <v>0</v>
      </c>
      <c r="AZ822" s="20"/>
      <c r="BA822" s="20"/>
      <c r="BB822" s="20"/>
      <c r="BC822" s="20"/>
      <c r="BD822" s="20"/>
      <c r="BE822" s="20"/>
      <c r="BF822" s="20"/>
      <c r="BG822" s="20"/>
      <c r="BH822" s="20"/>
      <c r="BJ822" s="7">
        <f ca="1">AVERAGE(B820:B822)</f>
        <v>33381.748383032602</v>
      </c>
      <c r="BK822" s="7">
        <f ca="1">AVERAGE(B817:B822)</f>
        <v>31621.858440435117</v>
      </c>
      <c r="BL822" s="7">
        <f ca="1">AVERAGE(B811:B822)</f>
        <v>31737.043006850068</v>
      </c>
      <c r="BM822" s="7">
        <f ca="1">AVERAGE(B805:B822)</f>
        <v>32699.484233999145</v>
      </c>
      <c r="BN822" s="7">
        <f ca="1">AVERAGE(B799:B822)</f>
        <v>32101.107982392539</v>
      </c>
      <c r="BO822" s="5">
        <f ca="1">IF($B821&gt;=BJ821,$D822,$C822)*0.2+IF($B821&gt;=BK821,$D822,$C822)*0.2+IF($B821&gt;=BL821,$D822,$C822)*0.2+IF($B821&gt;=BM821,$D822,$C822)*0.2+IF($B821&gt;=BN821,$D822,$C822)*0.2</f>
        <v>2.7206896344216025E-2</v>
      </c>
      <c r="BP822" s="3">
        <f t="shared" ca="1" si="487"/>
        <v>184989.25183246384</v>
      </c>
      <c r="BQ822" s="5">
        <f ca="1">BP822/MAX($BP$36:BP822)-1</f>
        <v>-4.5207104874227633E-2</v>
      </c>
      <c r="BR822" s="3">
        <f t="shared" ca="1" si="472"/>
        <v>2146.1670795489003</v>
      </c>
      <c r="BS822" s="4">
        <f ca="1">BR822/MAX($BR$578:BR822)-1</f>
        <v>-4.5207104874227633E-2</v>
      </c>
    </row>
    <row r="823" spans="1:71" x14ac:dyDescent="0.2">
      <c r="A823" s="15">
        <v>33419</v>
      </c>
      <c r="B823" s="18">
        <v>36702.92664246964</v>
      </c>
      <c r="C823" s="17">
        <f t="shared" ca="1" si="473"/>
        <v>5.8333333333333336E-3</v>
      </c>
      <c r="D823" s="17">
        <f ca="1">B823/B822-1</f>
        <v>6.1615044461337476E-2</v>
      </c>
      <c r="E823" s="20">
        <f t="shared" ca="1" si="474"/>
        <v>251.64316417234909</v>
      </c>
      <c r="F823" s="20">
        <f ca="1">E823/MAX(E$49:E823)-1</f>
        <v>0</v>
      </c>
      <c r="G823" s="32">
        <f t="shared" ca="1" si="475"/>
        <v>34977.558870703753</v>
      </c>
      <c r="H823" s="33">
        <f t="shared" ca="1" si="488"/>
        <v>1</v>
      </c>
      <c r="I823" s="34">
        <f t="shared" ca="1" si="489"/>
        <v>6.1615044461337476E-2</v>
      </c>
      <c r="J823" s="34">
        <f t="shared" ca="1" si="490"/>
        <v>2095.2503541807177</v>
      </c>
      <c r="K823" s="35">
        <f ca="1">J823/MAX(J$49:J823)-1</f>
        <v>-4.3465560291238603E-2</v>
      </c>
      <c r="L823" s="32">
        <f t="shared" ca="1" si="476"/>
        <v>31525.559855004278</v>
      </c>
      <c r="M823" s="33">
        <f t="shared" ca="1" si="491"/>
        <v>1</v>
      </c>
      <c r="N823" s="34">
        <f t="shared" ca="1" si="492"/>
        <v>6.1615044461337476E-2</v>
      </c>
      <c r="O823" s="34">
        <f t="shared" ca="1" si="493"/>
        <v>1588.5827635037854</v>
      </c>
      <c r="P823" s="35">
        <f ca="1">O823/MAX(O$49:O823)-1</f>
        <v>0</v>
      </c>
      <c r="Q823" s="32">
        <f t="shared" ca="1" si="477"/>
        <v>32417.263329912374</v>
      </c>
      <c r="R823" s="33">
        <f t="shared" ca="1" si="494"/>
        <v>1</v>
      </c>
      <c r="S823" s="34">
        <f t="shared" ca="1" si="495"/>
        <v>6.1615044461337476E-2</v>
      </c>
      <c r="T823" s="34">
        <f t="shared" ca="1" si="496"/>
        <v>947.24026005852704</v>
      </c>
      <c r="U823" s="35">
        <f ca="1">T823/MAX(T$49:T823)-1</f>
        <v>-3.1144170514652791E-2</v>
      </c>
      <c r="V823" s="32">
        <f t="shared" ca="1" si="478"/>
        <v>34977.558870703753</v>
      </c>
      <c r="W823" s="33">
        <f t="shared" ca="1" si="497"/>
        <v>1</v>
      </c>
      <c r="X823" s="34">
        <f t="shared" ca="1" si="498"/>
        <v>6.1615044461337476E-2</v>
      </c>
      <c r="Y823" s="34">
        <f t="shared" ca="1" si="499"/>
        <v>234.94833353360735</v>
      </c>
      <c r="Z823" s="35">
        <f ca="1">Y823/MAX(Y$49:Y823)-1</f>
        <v>-0.29504229073828503</v>
      </c>
      <c r="AA823" s="32">
        <f t="shared" ca="1" si="479"/>
        <v>34977.558870703753</v>
      </c>
      <c r="AB823" s="33">
        <f t="shared" ca="1" si="500"/>
        <v>1</v>
      </c>
      <c r="AC823" s="34">
        <f t="shared" ca="1" si="501"/>
        <v>6.1615044461337476E-2</v>
      </c>
      <c r="AD823" s="34">
        <f t="shared" ca="1" si="502"/>
        <v>2328.0526424122736</v>
      </c>
      <c r="AE823" s="35">
        <f ca="1">AD823/MAX(AD$49:AD823)-1</f>
        <v>0</v>
      </c>
      <c r="AF823" s="32">
        <f t="shared" ca="1" si="480"/>
        <v>31525.559855004278</v>
      </c>
      <c r="AG823" s="33">
        <f t="shared" ca="1" si="503"/>
        <v>1</v>
      </c>
      <c r="AH823" s="34">
        <f t="shared" ca="1" si="504"/>
        <v>6.1615044461337476E-2</v>
      </c>
      <c r="AI823" s="34">
        <f t="shared" ca="1" si="505"/>
        <v>1406.9886712396938</v>
      </c>
      <c r="AJ823" s="35">
        <f ca="1">AI823/MAX(AI$49:AI823)-1</f>
        <v>0</v>
      </c>
      <c r="AK823" s="32">
        <f t="shared" ca="1" si="481"/>
        <v>31525.559855004278</v>
      </c>
      <c r="AL823" s="33">
        <f t="shared" ca="1" si="482"/>
        <v>1</v>
      </c>
      <c r="AM823" s="34">
        <f t="shared" ca="1" si="506"/>
        <v>6.1615044461337476E-2</v>
      </c>
      <c r="AN823" s="34">
        <f t="shared" ca="1" si="507"/>
        <v>1190.6210785435453</v>
      </c>
      <c r="AO823" s="35">
        <f ca="1">AN823/MAX(AN$49:AN823)-1</f>
        <v>0</v>
      </c>
      <c r="AP823" s="32">
        <f t="shared" ca="1" si="483"/>
        <v>34572.726558422757</v>
      </c>
      <c r="AQ823" s="33">
        <f t="shared" ca="1" si="484"/>
        <v>1</v>
      </c>
      <c r="AR823" s="34">
        <f t="shared" ca="1" si="508"/>
        <v>6.1615044461337476E-2</v>
      </c>
      <c r="AS823" s="34">
        <f t="shared" ca="1" si="509"/>
        <v>2043.8324822126547</v>
      </c>
      <c r="AT823" s="35">
        <f ca="1">AS823/MAX(AS$49:AS823)-1</f>
        <v>0</v>
      </c>
      <c r="AU823" s="32">
        <f t="shared" ca="1" si="485"/>
        <v>33381.748383032602</v>
      </c>
      <c r="AV823" s="33">
        <f t="shared" ca="1" si="486"/>
        <v>1</v>
      </c>
      <c r="AW823" s="34">
        <f t="shared" ca="1" si="510"/>
        <v>6.1615044461337476E-2</v>
      </c>
      <c r="AX823" s="34">
        <f t="shared" ca="1" si="511"/>
        <v>1809.3484339984934</v>
      </c>
      <c r="AY823" s="35">
        <f ca="1">AX823/MAX(AX$49:AX823)-1</f>
        <v>0</v>
      </c>
      <c r="AZ823" s="20"/>
      <c r="BA823" s="20"/>
      <c r="BB823" s="20"/>
      <c r="BC823" s="20"/>
      <c r="BD823" s="20"/>
      <c r="BE823" s="20"/>
      <c r="BF823" s="20"/>
      <c r="BG823" s="20"/>
      <c r="BH823" s="20"/>
      <c r="BJ823" s="7">
        <f ca="1">AVERAGE(B821:B823)</f>
        <v>34977.558870703753</v>
      </c>
      <c r="BK823" s="7">
        <f ca="1">AVERAGE(B818:B823)</f>
        <v>32712.154780192457</v>
      </c>
      <c r="BL823" s="7">
        <f ca="1">AVERAGE(B812:B823)</f>
        <v>31951.532875777626</v>
      </c>
      <c r="BM823" s="7">
        <f ca="1">AVERAGE(B806:B823)</f>
        <v>32905.309690374066</v>
      </c>
      <c r="BN823" s="7">
        <f ca="1">AVERAGE(B800:B823)</f>
        <v>32417.263329912374</v>
      </c>
      <c r="BO823" s="5">
        <f ca="1">IF($B822&gt;=BJ822,$D823,$C823)*0.2+IF($B822&gt;=BK822,$D823,$C823)*0.2+IF($B822&gt;=BL822,$D823,$C823)*0.2+IF($B822&gt;=BM822,$D823,$C823)*0.2+IF($B822&gt;=BN822,$D823,$C823)*0.2</f>
        <v>6.1615044461337476E-2</v>
      </c>
      <c r="BP823" s="3">
        <f t="shared" ca="1" si="487"/>
        <v>196387.37280899065</v>
      </c>
      <c r="BQ823" s="5">
        <f ca="1">BP823/MAX($BP$36:BP823)-1</f>
        <v>0</v>
      </c>
      <c r="BR823" s="3">
        <f t="shared" ca="1" si="472"/>
        <v>2278.4032595767649</v>
      </c>
      <c r="BS823" s="4">
        <f ca="1">BR823/MAX($BR$578:BR823)-1</f>
        <v>0</v>
      </c>
    </row>
    <row r="824" spans="1:71" x14ac:dyDescent="0.2">
      <c r="A824" s="15">
        <v>33450</v>
      </c>
      <c r="B824" s="18">
        <v>38766.668251763884</v>
      </c>
      <c r="C824" s="17">
        <f t="shared" ca="1" si="473"/>
        <v>5.8333333333333336E-3</v>
      </c>
      <c r="D824" s="17">
        <f ca="1">B824/B823-1</f>
        <v>5.622825747378557E-2</v>
      </c>
      <c r="E824" s="20">
        <f t="shared" ca="1" si="474"/>
        <v>265.79262079895</v>
      </c>
      <c r="F824" s="20">
        <f ca="1">E824/MAX(E$49:E824)-1</f>
        <v>0</v>
      </c>
      <c r="G824" s="32">
        <f t="shared" ca="1" si="475"/>
        <v>36680.773817552094</v>
      </c>
      <c r="H824" s="33">
        <f t="shared" ca="1" si="488"/>
        <v>1</v>
      </c>
      <c r="I824" s="34">
        <f t="shared" ca="1" si="489"/>
        <v>5.622825747378557E-2</v>
      </c>
      <c r="J824" s="34">
        <f t="shared" ca="1" si="490"/>
        <v>2213.0626305676315</v>
      </c>
      <c r="K824" s="35">
        <f ca="1">J824/MAX(J$49:J824)-1</f>
        <v>0</v>
      </c>
      <c r="L824" s="32">
        <f t="shared" ca="1" si="476"/>
        <v>32360.016410912282</v>
      </c>
      <c r="M824" s="33">
        <f t="shared" ca="1" si="491"/>
        <v>1</v>
      </c>
      <c r="N824" s="34">
        <f t="shared" ca="1" si="492"/>
        <v>5.622825747378557E-2</v>
      </c>
      <c r="O824" s="34">
        <f t="shared" ca="1" si="493"/>
        <v>1677.906004148494</v>
      </c>
      <c r="P824" s="35">
        <f ca="1">O824/MAX(O$49:O824)-1</f>
        <v>0</v>
      </c>
      <c r="Q824" s="32">
        <f t="shared" ca="1" si="477"/>
        <v>32797.520952760482</v>
      </c>
      <c r="R824" s="33">
        <f t="shared" ca="1" si="494"/>
        <v>1</v>
      </c>
      <c r="S824" s="34">
        <f t="shared" ca="1" si="495"/>
        <v>5.622825747378557E-2</v>
      </c>
      <c r="T824" s="34">
        <f t="shared" ca="1" si="496"/>
        <v>1000.5019292906335</v>
      </c>
      <c r="U824" s="35">
        <f ca="1">T824/MAX(T$49:T824)-1</f>
        <v>0</v>
      </c>
      <c r="V824" s="32">
        <f t="shared" ca="1" si="478"/>
        <v>36680.773817552094</v>
      </c>
      <c r="W824" s="33">
        <f t="shared" ca="1" si="497"/>
        <v>1</v>
      </c>
      <c r="X824" s="34">
        <f t="shared" ca="1" si="498"/>
        <v>5.622825747378557E-2</v>
      </c>
      <c r="Y824" s="34">
        <f t="shared" ca="1" si="499"/>
        <v>248.15906892457187</v>
      </c>
      <c r="Z824" s="35">
        <f ca="1">Y824/MAX(Y$49:Y824)-1</f>
        <v>-0.25540374715378722</v>
      </c>
      <c r="AA824" s="32">
        <f t="shared" ca="1" si="479"/>
        <v>36680.773817552094</v>
      </c>
      <c r="AB824" s="33">
        <f t="shared" ca="1" si="500"/>
        <v>1</v>
      </c>
      <c r="AC824" s="34">
        <f t="shared" ca="1" si="501"/>
        <v>5.622825747378557E-2</v>
      </c>
      <c r="AD824" s="34">
        <f t="shared" ca="1" si="502"/>
        <v>2458.9549858023579</v>
      </c>
      <c r="AE824" s="35">
        <f ca="1">AD824/MAX(AD$49:AD824)-1</f>
        <v>0</v>
      </c>
      <c r="AF824" s="32">
        <f t="shared" ca="1" si="480"/>
        <v>32360.016410912282</v>
      </c>
      <c r="AG824" s="33">
        <f t="shared" ca="1" si="503"/>
        <v>1</v>
      </c>
      <c r="AH824" s="34">
        <f t="shared" ca="1" si="504"/>
        <v>5.622825747378557E-2</v>
      </c>
      <c r="AI824" s="34">
        <f t="shared" ca="1" si="505"/>
        <v>1486.1011925088587</v>
      </c>
      <c r="AJ824" s="35">
        <f ca="1">AI824/MAX(AI$49:AI824)-1</f>
        <v>0</v>
      </c>
      <c r="AK824" s="32">
        <f t="shared" ca="1" si="481"/>
        <v>32360.016410912282</v>
      </c>
      <c r="AL824" s="33">
        <f t="shared" ca="1" si="482"/>
        <v>1</v>
      </c>
      <c r="AM824" s="34">
        <f t="shared" ca="1" si="506"/>
        <v>5.622825747378557E-2</v>
      </c>
      <c r="AN824" s="34">
        <f t="shared" ca="1" si="507"/>
        <v>1257.567627101608</v>
      </c>
      <c r="AO824" s="35">
        <f ca="1">AN824/MAX(AN$49:AN824)-1</f>
        <v>0</v>
      </c>
      <c r="AP824" s="32">
        <f t="shared" ca="1" si="483"/>
        <v>36702.92664246964</v>
      </c>
      <c r="AQ824" s="33">
        <f t="shared" ca="1" si="484"/>
        <v>1</v>
      </c>
      <c r="AR824" s="34">
        <f t="shared" ca="1" si="508"/>
        <v>5.622825747378557E-2</v>
      </c>
      <c r="AS824" s="34">
        <f t="shared" ca="1" si="509"/>
        <v>2158.7536212557939</v>
      </c>
      <c r="AT824" s="35">
        <f ca="1">AS824/MAX(AS$49:AS824)-1</f>
        <v>0</v>
      </c>
      <c r="AU824" s="32">
        <f t="shared" ca="1" si="485"/>
        <v>34977.558870703753</v>
      </c>
      <c r="AV824" s="33">
        <f t="shared" ca="1" si="486"/>
        <v>1</v>
      </c>
      <c r="AW824" s="34">
        <f t="shared" ca="1" si="510"/>
        <v>5.622825747378557E-2</v>
      </c>
      <c r="AX824" s="34">
        <f t="shared" ca="1" si="511"/>
        <v>1911.0849436051515</v>
      </c>
      <c r="AY824" s="35">
        <f ca="1">AX824/MAX(AX$49:AX824)-1</f>
        <v>0</v>
      </c>
      <c r="AZ824" s="20"/>
      <c r="BA824" s="20"/>
      <c r="BB824" s="20"/>
      <c r="BC824" s="20"/>
      <c r="BD824" s="20"/>
      <c r="BE824" s="20"/>
      <c r="BF824" s="20"/>
      <c r="BG824" s="20"/>
      <c r="BH824" s="20"/>
      <c r="BJ824" s="7">
        <f ca="1">AVERAGE(B822:B824)</f>
        <v>36680.773817552094</v>
      </c>
      <c r="BK824" s="7">
        <f ca="1">AVERAGE(B819:B824)</f>
        <v>34450.613462775094</v>
      </c>
      <c r="BL824" s="7">
        <f ca="1">AVERAGE(B813:B824)</f>
        <v>32268.21432754838</v>
      </c>
      <c r="BM824" s="7">
        <f ca="1">AVERAGE(B807:B824)</f>
        <v>33090.810783593901</v>
      </c>
      <c r="BN824" s="7">
        <f ca="1">AVERAGE(B801:B824)</f>
        <v>32797.520952760482</v>
      </c>
      <c r="BO824" s="5">
        <f ca="1">IF($B823&gt;=BJ823,$D824,$C824)*0.2+IF($B823&gt;=BK823,$D824,$C824)*0.2+IF($B823&gt;=BL823,$D824,$C824)*0.2+IF($B823&gt;=BM823,$D824,$C824)*0.2+IF($B823&gt;=BN823,$D824,$C824)*0.2</f>
        <v>5.622825747378557E-2</v>
      </c>
      <c r="BP824" s="3">
        <f t="shared" ca="1" si="487"/>
        <v>207429.89257189489</v>
      </c>
      <c r="BQ824" s="5">
        <f ca="1">BP824/MAX($BP$36:BP824)-1</f>
        <v>0</v>
      </c>
      <c r="BR824" s="3">
        <f t="shared" ca="1" si="472"/>
        <v>2406.5139046853596</v>
      </c>
      <c r="BS824" s="4">
        <f ca="1">BR824/MAX($BR$578:BR824)-1</f>
        <v>0</v>
      </c>
    </row>
    <row r="825" spans="1:71" x14ac:dyDescent="0.2">
      <c r="A825" s="15">
        <v>33481</v>
      </c>
      <c r="B825" s="18">
        <v>37184.015701183147</v>
      </c>
      <c r="C825" s="17">
        <f t="shared" ca="1" si="473"/>
        <v>5.8333333333333336E-3</v>
      </c>
      <c r="D825" s="17">
        <f ca="1">B825/B824-1</f>
        <v>-4.082508562000875E-2</v>
      </c>
      <c r="E825" s="20">
        <f t="shared" ca="1" si="474"/>
        <v>254.94161429766635</v>
      </c>
      <c r="F825" s="20">
        <f ca="1">E825/MAX(E$49:E825)-1</f>
        <v>-4.082508562000875E-2</v>
      </c>
      <c r="G825" s="32">
        <f t="shared" ca="1" si="475"/>
        <v>37551.203531805557</v>
      </c>
      <c r="H825" s="33">
        <f t="shared" ca="1" si="488"/>
        <v>1</v>
      </c>
      <c r="I825" s="34">
        <f t="shared" ca="1" si="489"/>
        <v>-4.082508562000875E-2</v>
      </c>
      <c r="J825" s="34">
        <f t="shared" ca="1" si="490"/>
        <v>2122.7141591922659</v>
      </c>
      <c r="K825" s="35">
        <f ca="1">J825/MAX(J$49:J825)-1</f>
        <v>-4.0825085620008861E-2</v>
      </c>
      <c r="L825" s="32">
        <f t="shared" ca="1" si="476"/>
        <v>33121.782068130735</v>
      </c>
      <c r="M825" s="33">
        <f t="shared" ca="1" si="491"/>
        <v>1</v>
      </c>
      <c r="N825" s="34">
        <f t="shared" ca="1" si="492"/>
        <v>-4.082508562000875E-2</v>
      </c>
      <c r="O825" s="34">
        <f t="shared" ca="1" si="493"/>
        <v>1609.405347866805</v>
      </c>
      <c r="P825" s="35">
        <f ca="1">O825/MAX(O$49:O825)-1</f>
        <v>-4.082508562000875E-2</v>
      </c>
      <c r="Q825" s="32">
        <f t="shared" ca="1" si="477"/>
        <v>33061.278694287379</v>
      </c>
      <c r="R825" s="33">
        <f t="shared" ca="1" si="494"/>
        <v>1</v>
      </c>
      <c r="S825" s="34">
        <f t="shared" ca="1" si="495"/>
        <v>-4.082508562000875E-2</v>
      </c>
      <c r="T825" s="34">
        <f t="shared" ca="1" si="496"/>
        <v>959.65635236435946</v>
      </c>
      <c r="U825" s="35">
        <f ca="1">T825/MAX(T$49:T825)-1</f>
        <v>-4.082508562000875E-2</v>
      </c>
      <c r="V825" s="32">
        <f t="shared" ca="1" si="478"/>
        <v>37551.203531805557</v>
      </c>
      <c r="W825" s="33">
        <f t="shared" ca="1" si="497"/>
        <v>1</v>
      </c>
      <c r="X825" s="34">
        <f t="shared" ca="1" si="498"/>
        <v>-4.082508562000875E-2</v>
      </c>
      <c r="Y825" s="34">
        <f t="shared" ca="1" si="499"/>
        <v>238.02795368834458</v>
      </c>
      <c r="Z825" s="35">
        <f ca="1">Y825/MAX(Y$49:Y825)-1</f>
        <v>-0.28580195292857158</v>
      </c>
      <c r="AA825" s="32">
        <f t="shared" ca="1" si="479"/>
        <v>37551.203531805557</v>
      </c>
      <c r="AB825" s="33">
        <f t="shared" ca="1" si="500"/>
        <v>1</v>
      </c>
      <c r="AC825" s="34">
        <f t="shared" ca="1" si="501"/>
        <v>-4.082508562000875E-2</v>
      </c>
      <c r="AD825" s="34">
        <f t="shared" ca="1" si="502"/>
        <v>2358.5679379712292</v>
      </c>
      <c r="AE825" s="35">
        <f ca="1">AD825/MAX(AD$49:AD825)-1</f>
        <v>-4.082508562000875E-2</v>
      </c>
      <c r="AF825" s="32">
        <f t="shared" ca="1" si="480"/>
        <v>33121.782068130735</v>
      </c>
      <c r="AG825" s="33">
        <f t="shared" ca="1" si="503"/>
        <v>1</v>
      </c>
      <c r="AH825" s="34">
        <f t="shared" ca="1" si="504"/>
        <v>-4.082508562000875E-2</v>
      </c>
      <c r="AI825" s="34">
        <f t="shared" ca="1" si="505"/>
        <v>1425.4309840846875</v>
      </c>
      <c r="AJ825" s="35">
        <f ca="1">AI825/MAX(AI$49:AI825)-1</f>
        <v>-4.082508562000875E-2</v>
      </c>
      <c r="AK825" s="32">
        <f t="shared" ca="1" si="481"/>
        <v>33121.782068130735</v>
      </c>
      <c r="AL825" s="33">
        <f t="shared" ca="1" si="482"/>
        <v>1</v>
      </c>
      <c r="AM825" s="34">
        <f t="shared" ca="1" si="506"/>
        <v>-4.082508562000875E-2</v>
      </c>
      <c r="AN825" s="34">
        <f t="shared" ca="1" si="507"/>
        <v>1206.2273210522335</v>
      </c>
      <c r="AO825" s="35">
        <f ca="1">AN825/MAX(AN$49:AN825)-1</f>
        <v>-4.0825085620008861E-2</v>
      </c>
      <c r="AP825" s="32">
        <f t="shared" ca="1" si="483"/>
        <v>38766.668251763884</v>
      </c>
      <c r="AQ825" s="33">
        <f t="shared" ca="1" si="484"/>
        <v>1</v>
      </c>
      <c r="AR825" s="34">
        <f t="shared" ca="1" si="508"/>
        <v>-4.082508562000875E-2</v>
      </c>
      <c r="AS825" s="34">
        <f t="shared" ca="1" si="509"/>
        <v>2070.6223198355219</v>
      </c>
      <c r="AT825" s="35">
        <f ca="1">AS825/MAX(AS$49:AS825)-1</f>
        <v>-4.0825085620008861E-2</v>
      </c>
      <c r="AU825" s="32">
        <f t="shared" ca="1" si="485"/>
        <v>36680.773817552094</v>
      </c>
      <c r="AV825" s="33">
        <f t="shared" ca="1" si="486"/>
        <v>1</v>
      </c>
      <c r="AW825" s="34">
        <f t="shared" ca="1" si="510"/>
        <v>-4.082508562000875E-2</v>
      </c>
      <c r="AX825" s="34">
        <f t="shared" ca="1" si="511"/>
        <v>1833.0647371553616</v>
      </c>
      <c r="AY825" s="35">
        <f ca="1">AX825/MAX(AX$49:AX825)-1</f>
        <v>-4.082508562000875E-2</v>
      </c>
      <c r="AZ825" s="20"/>
      <c r="BA825" s="20"/>
      <c r="BB825" s="20"/>
      <c r="BC825" s="20"/>
      <c r="BD825" s="20"/>
      <c r="BE825" s="20"/>
      <c r="BF825" s="20"/>
      <c r="BG825" s="20"/>
      <c r="BH825" s="20"/>
      <c r="BJ825" s="7">
        <f ca="1">AVERAGE(B823:B825)</f>
        <v>37551.203531805557</v>
      </c>
      <c r="BK825" s="7">
        <f ca="1">AVERAGE(B820:B825)</f>
        <v>35466.475957419083</v>
      </c>
      <c r="BL825" s="7">
        <f ca="1">AVERAGE(B814:B825)</f>
        <v>32600.523541915813</v>
      </c>
      <c r="BM825" s="7">
        <f ca="1">AVERAGE(B808:B825)</f>
        <v>33256.431468451708</v>
      </c>
      <c r="BN825" s="7">
        <f ca="1">AVERAGE(B802:B825)</f>
        <v>33061.278694287379</v>
      </c>
      <c r="BO825" s="5">
        <f ca="1">IF($B824&gt;=BJ824,$D825,$C825)*0.2+IF($B824&gt;=BK824,$D825,$C825)*0.2+IF($B824&gt;=BL824,$D825,$C825)*0.2+IF($B824&gt;=BM824,$D825,$C825)*0.2+IF($B824&gt;=BN824,$D825,$C825)*0.2</f>
        <v>-4.082508562000875E-2</v>
      </c>
      <c r="BP825" s="3">
        <f t="shared" ca="1" si="487"/>
        <v>198961.54944749805</v>
      </c>
      <c r="BQ825" s="5">
        <f ca="1">BP825/MAX($BP$36:BP825)-1</f>
        <v>-4.082508562000875E-2</v>
      </c>
      <c r="BR825" s="3">
        <f t="shared" ca="1" si="472"/>
        <v>2308.2677684808382</v>
      </c>
      <c r="BS825" s="4">
        <f ca="1">BR825/MAX($BR$578:BR825)-1</f>
        <v>-4.082508562000875E-2</v>
      </c>
    </row>
    <row r="826" spans="1:71" x14ac:dyDescent="0.2">
      <c r="A826" s="15">
        <v>33511</v>
      </c>
      <c r="B826" s="18">
        <v>36605.237019073196</v>
      </c>
      <c r="C826" s="17">
        <f t="shared" ca="1" si="473"/>
        <v>5.8333333333333336E-3</v>
      </c>
      <c r="D826" s="17">
        <f ca="1">B826/B825-1</f>
        <v>-1.556525488696836E-2</v>
      </c>
      <c r="E826" s="20">
        <f t="shared" ca="1" si="474"/>
        <v>250.97338308982799</v>
      </c>
      <c r="F826" s="20">
        <f ca="1">E826/MAX(E$49:E826)-1</f>
        <v>-5.5754887643519324E-2</v>
      </c>
      <c r="G826" s="32">
        <f t="shared" ca="1" si="475"/>
        <v>37518.640324006738</v>
      </c>
      <c r="H826" s="33">
        <f t="shared" ca="1" si="488"/>
        <v>0</v>
      </c>
      <c r="I826" s="34">
        <f t="shared" ca="1" si="489"/>
        <v>5.8333333333333336E-3</v>
      </c>
      <c r="J826" s="34">
        <f t="shared" ca="1" si="490"/>
        <v>2135.0966584542207</v>
      </c>
      <c r="K826" s="35">
        <f ca="1">J826/MAX(J$49:J826)-1</f>
        <v>-3.522989861945891E-2</v>
      </c>
      <c r="L826" s="32">
        <f t="shared" ca="1" si="476"/>
        <v>33898.99982571006</v>
      </c>
      <c r="M826" s="33">
        <f t="shared" ca="1" si="491"/>
        <v>1</v>
      </c>
      <c r="N826" s="34">
        <f t="shared" ca="1" si="492"/>
        <v>-1.556525488696836E-2</v>
      </c>
      <c r="O826" s="34">
        <f t="shared" ca="1" si="493"/>
        <v>1584.3545434108082</v>
      </c>
      <c r="P826" s="35">
        <f ca="1">O826/MAX(O$49:O826)-1</f>
        <v>-5.5754887643519324E-2</v>
      </c>
      <c r="Q826" s="32">
        <f t="shared" ca="1" si="477"/>
        <v>33309.233563277718</v>
      </c>
      <c r="R826" s="33">
        <f t="shared" ca="1" si="494"/>
        <v>1</v>
      </c>
      <c r="S826" s="34">
        <f t="shared" ca="1" si="495"/>
        <v>-1.556525488696836E-2</v>
      </c>
      <c r="T826" s="34">
        <f t="shared" ca="1" si="496"/>
        <v>944.71905663590985</v>
      </c>
      <c r="U826" s="35">
        <f ca="1">T826/MAX(T$49:T826)-1</f>
        <v>-5.5754887643519324E-2</v>
      </c>
      <c r="V826" s="32">
        <f t="shared" ca="1" si="478"/>
        <v>37518.640324006738</v>
      </c>
      <c r="W826" s="33">
        <f t="shared" ca="1" si="497"/>
        <v>0</v>
      </c>
      <c r="X826" s="34">
        <f t="shared" ca="1" si="498"/>
        <v>1.556525488696836E-2</v>
      </c>
      <c r="Y826" s="34">
        <f t="shared" ca="1" si="499"/>
        <v>241.73291945772718</v>
      </c>
      <c r="Z826" s="35">
        <f ca="1">Y826/MAX(Y$49:Y826)-1</f>
        <v>-0.27468527828612965</v>
      </c>
      <c r="AA826" s="32">
        <f t="shared" ca="1" si="479"/>
        <v>37518.640324006738</v>
      </c>
      <c r="AB826" s="33">
        <f t="shared" ca="1" si="500"/>
        <v>0</v>
      </c>
      <c r="AC826" s="34">
        <f t="shared" ca="1" si="501"/>
        <v>5.8333333333333336E-3</v>
      </c>
      <c r="AD826" s="34">
        <f t="shared" ca="1" si="502"/>
        <v>2372.3262509427282</v>
      </c>
      <c r="AE826" s="35">
        <f ca="1">AD826/MAX(AD$49:AD826)-1</f>
        <v>-3.5229898619458799E-2</v>
      </c>
      <c r="AF826" s="32">
        <f t="shared" ca="1" si="480"/>
        <v>33898.99982571006</v>
      </c>
      <c r="AG826" s="33">
        <f t="shared" ca="1" si="503"/>
        <v>1</v>
      </c>
      <c r="AH826" s="34">
        <f t="shared" ca="1" si="504"/>
        <v>-1.556525488696836E-2</v>
      </c>
      <c r="AI826" s="34">
        <f t="shared" ca="1" si="505"/>
        <v>1403.2437874936272</v>
      </c>
      <c r="AJ826" s="35">
        <f ca="1">AI826/MAX(AI$49:AI826)-1</f>
        <v>-5.5754887643519324E-2</v>
      </c>
      <c r="AK826" s="32">
        <f t="shared" ca="1" si="481"/>
        <v>33898.99982571006</v>
      </c>
      <c r="AL826" s="33">
        <f t="shared" ca="1" si="482"/>
        <v>1</v>
      </c>
      <c r="AM826" s="34">
        <f t="shared" ca="1" si="506"/>
        <v>-1.556525488696836E-2</v>
      </c>
      <c r="AN826" s="34">
        <f t="shared" ca="1" si="507"/>
        <v>1187.4520853484305</v>
      </c>
      <c r="AO826" s="35">
        <f ca="1">AN826/MAX(AN$49:AN826)-1</f>
        <v>-5.5754887643519435E-2</v>
      </c>
      <c r="AP826" s="32">
        <f t="shared" ca="1" si="483"/>
        <v>38766.668251763884</v>
      </c>
      <c r="AQ826" s="33">
        <f t="shared" ca="1" si="484"/>
        <v>1</v>
      </c>
      <c r="AR826" s="34">
        <f t="shared" ca="1" si="508"/>
        <v>-1.556525488696836E-2</v>
      </c>
      <c r="AS826" s="34">
        <f t="shared" ca="1" si="509"/>
        <v>2038.3925556526362</v>
      </c>
      <c r="AT826" s="35">
        <f ca="1">AS826/MAX(AS$49:AS826)-1</f>
        <v>-5.5754887643519435E-2</v>
      </c>
      <c r="AU826" s="32">
        <f t="shared" ca="1" si="485"/>
        <v>37551.203531805557</v>
      </c>
      <c r="AV826" s="33">
        <f t="shared" ca="1" si="486"/>
        <v>1</v>
      </c>
      <c r="AW826" s="34">
        <f t="shared" ca="1" si="510"/>
        <v>-1.0215607831892936E-2</v>
      </c>
      <c r="AX826" s="34">
        <f t="shared" ca="1" si="511"/>
        <v>1814.3388666701105</v>
      </c>
      <c r="AY826" s="35">
        <f ca="1">AX826/MAX(AX$49:AX826)-1</f>
        <v>-5.0623640387504221E-2</v>
      </c>
      <c r="AZ826" s="20"/>
      <c r="BA826" s="20"/>
      <c r="BB826" s="20"/>
      <c r="BC826" s="20"/>
      <c r="BD826" s="20"/>
      <c r="BE826" s="20"/>
      <c r="BF826" s="20"/>
      <c r="BG826" s="20"/>
      <c r="BH826" s="20"/>
      <c r="BJ826" s="7">
        <f ca="1">AVERAGE(B824:B826)</f>
        <v>37518.640324006738</v>
      </c>
      <c r="BK826" s="7">
        <f ca="1">AVERAGE(B821:B826)</f>
        <v>36248.099597355242</v>
      </c>
      <c r="BL826" s="7">
        <f ca="1">AVERAGE(B815:B826)</f>
        <v>33115.784735781599</v>
      </c>
      <c r="BM826" s="7">
        <f ca="1">AVERAGE(B809:B826)</f>
        <v>33282.833717295405</v>
      </c>
      <c r="BN826" s="7">
        <f ca="1">AVERAGE(B803:B826)</f>
        <v>33309.233563277718</v>
      </c>
      <c r="BO826" s="5">
        <f ca="1">IF($B825&gt;=BJ825,$D826,$C826)*0.2+IF($B825&gt;=BK825,$D826,$C826)*0.2+IF($B825&gt;=BL825,$D826,$C826)*0.2+IF($B825&gt;=BM825,$D826,$C826)*0.2+IF($B825&gt;=BN825,$D826,$C826)*0.2</f>
        <v>-1.1285537242908022E-2</v>
      </c>
      <c r="BP826" s="3">
        <f t="shared" ca="1" si="487"/>
        <v>196716.16147130163</v>
      </c>
      <c r="BQ826" s="5">
        <f ca="1">BP826/MAX($BP$36:BP826)-1</f>
        <v>-5.164988983870733E-2</v>
      </c>
      <c r="BR826" s="3">
        <f t="shared" ca="1" si="472"/>
        <v>2282.2177266130434</v>
      </c>
      <c r="BS826" s="4">
        <f ca="1">BR826/MAX($BR$578:BR826)-1</f>
        <v>-5.164988983870733E-2</v>
      </c>
    </row>
    <row r="827" spans="1:71" x14ac:dyDescent="0.2">
      <c r="A827" s="15">
        <v>33542</v>
      </c>
      <c r="B827" s="18">
        <v>39159.19205904533</v>
      </c>
      <c r="C827" s="17">
        <f t="shared" ca="1" si="473"/>
        <v>5.8333333333333336E-3</v>
      </c>
      <c r="D827" s="17">
        <f ca="1">B827/B826-1</f>
        <v>6.9770209072581357E-2</v>
      </c>
      <c r="E827" s="20">
        <f t="shared" ca="1" si="474"/>
        <v>268.48384849965834</v>
      </c>
      <c r="F827" s="20">
        <f ca="1">E827/MAX(E$49:E827)-1</f>
        <v>0</v>
      </c>
      <c r="G827" s="32">
        <f t="shared" ca="1" si="475"/>
        <v>37649.481593100558</v>
      </c>
      <c r="H827" s="33">
        <f t="shared" ca="1" si="488"/>
        <v>0</v>
      </c>
      <c r="I827" s="34">
        <f t="shared" ca="1" si="489"/>
        <v>5.8333333333333336E-3</v>
      </c>
      <c r="J827" s="34">
        <f t="shared" ca="1" si="490"/>
        <v>2147.5513889618705</v>
      </c>
      <c r="K827" s="35">
        <f ca="1">J827/MAX(J$49:J827)-1</f>
        <v>-2.9602073028072384E-2</v>
      </c>
      <c r="L827" s="32">
        <f t="shared" ca="1" si="476"/>
        <v>34798.804171222029</v>
      </c>
      <c r="M827" s="33">
        <f t="shared" ca="1" si="491"/>
        <v>1</v>
      </c>
      <c r="N827" s="34">
        <f t="shared" ca="1" si="492"/>
        <v>6.9770209072581357E-2</v>
      </c>
      <c r="O827" s="34">
        <f t="shared" ca="1" si="493"/>
        <v>1694.8952911496744</v>
      </c>
      <c r="P827" s="35">
        <f ca="1">O827/MAX(O$49:O827)-1</f>
        <v>0</v>
      </c>
      <c r="Q827" s="32">
        <f t="shared" ca="1" si="477"/>
        <v>33695.953467555046</v>
      </c>
      <c r="R827" s="33">
        <f t="shared" ca="1" si="494"/>
        <v>1</v>
      </c>
      <c r="S827" s="34">
        <f t="shared" ca="1" si="495"/>
        <v>6.9770209072581357E-2</v>
      </c>
      <c r="T827" s="34">
        <f t="shared" ca="1" si="496"/>
        <v>1010.6323027322491</v>
      </c>
      <c r="U827" s="35">
        <f ca="1">T827/MAX(T$49:T827)-1</f>
        <v>0</v>
      </c>
      <c r="V827" s="32">
        <f t="shared" ca="1" si="478"/>
        <v>37649.481593100558</v>
      </c>
      <c r="W827" s="33">
        <f t="shared" ca="1" si="497"/>
        <v>0</v>
      </c>
      <c r="X827" s="34">
        <f t="shared" ca="1" si="498"/>
        <v>-6.9770209072581357E-2</v>
      </c>
      <c r="Y827" s="34">
        <f t="shared" ca="1" si="499"/>
        <v>224.86716312743607</v>
      </c>
      <c r="Z827" s="35">
        <f ca="1">Y827/MAX(Y$49:Y827)-1</f>
        <v>-0.32529063806352765</v>
      </c>
      <c r="AA827" s="32">
        <f t="shared" ca="1" si="479"/>
        <v>37649.481593100558</v>
      </c>
      <c r="AB827" s="33">
        <f t="shared" ca="1" si="500"/>
        <v>0</v>
      </c>
      <c r="AC827" s="34">
        <f t="shared" ca="1" si="501"/>
        <v>5.8333333333333336E-3</v>
      </c>
      <c r="AD827" s="34">
        <f t="shared" ca="1" si="502"/>
        <v>2386.1648207398939</v>
      </c>
      <c r="AE827" s="35">
        <f ca="1">AD827/MAX(AD$49:AD827)-1</f>
        <v>-2.9602073028072384E-2</v>
      </c>
      <c r="AF827" s="32">
        <f t="shared" ca="1" si="480"/>
        <v>34798.804171222029</v>
      </c>
      <c r="AG827" s="33">
        <f t="shared" ca="1" si="503"/>
        <v>1</v>
      </c>
      <c r="AH827" s="34">
        <f t="shared" ca="1" si="504"/>
        <v>6.9770209072581357E-2</v>
      </c>
      <c r="AI827" s="34">
        <f t="shared" ca="1" si="505"/>
        <v>1501.1483999268585</v>
      </c>
      <c r="AJ827" s="35">
        <f ca="1">AI827/MAX(AI$49:AI827)-1</f>
        <v>0</v>
      </c>
      <c r="AK827" s="32">
        <f t="shared" ca="1" si="481"/>
        <v>34798.804171222029</v>
      </c>
      <c r="AL827" s="33">
        <f t="shared" ca="1" si="482"/>
        <v>1</v>
      </c>
      <c r="AM827" s="34">
        <f t="shared" ca="1" si="506"/>
        <v>6.9770209072581357E-2</v>
      </c>
      <c r="AN827" s="34">
        <f t="shared" ca="1" si="507"/>
        <v>1270.3008656068632</v>
      </c>
      <c r="AO827" s="35">
        <f ca="1">AN827/MAX(AN$49:AN827)-1</f>
        <v>0</v>
      </c>
      <c r="AP827" s="32">
        <f t="shared" ca="1" si="483"/>
        <v>38766.668251763884</v>
      </c>
      <c r="AQ827" s="33">
        <f t="shared" ca="1" si="484"/>
        <v>1</v>
      </c>
      <c r="AR827" s="34">
        <f t="shared" ca="1" si="508"/>
        <v>6.9770209072581357E-2</v>
      </c>
      <c r="AS827" s="34">
        <f t="shared" ca="1" si="509"/>
        <v>2180.6116304325142</v>
      </c>
      <c r="AT827" s="35">
        <f ca="1">AS827/MAX(AS$49:AS827)-1</f>
        <v>0</v>
      </c>
      <c r="AU827" s="32">
        <f t="shared" ca="1" si="485"/>
        <v>37551.203531805557</v>
      </c>
      <c r="AV827" s="33">
        <f t="shared" ca="1" si="486"/>
        <v>1</v>
      </c>
      <c r="AW827" s="34">
        <f t="shared" ca="1" si="510"/>
        <v>5.378599013776935E-2</v>
      </c>
      <c r="AX827" s="34">
        <f t="shared" ca="1" si="511"/>
        <v>1911.9248790594006</v>
      </c>
      <c r="AY827" s="35">
        <f ca="1">AX827/MAX(AX$49:AX827)-1</f>
        <v>0</v>
      </c>
      <c r="AZ827" s="20"/>
      <c r="BA827" s="20"/>
      <c r="BB827" s="20"/>
      <c r="BC827" s="20"/>
      <c r="BD827" s="20"/>
      <c r="BE827" s="20"/>
      <c r="BF827" s="20"/>
      <c r="BG827" s="20"/>
      <c r="BH827" s="20"/>
      <c r="BJ827" s="7">
        <f ca="1">AVERAGE(B825:B827)</f>
        <v>37649.481593100558</v>
      </c>
      <c r="BK827" s="7">
        <f ca="1">AVERAGE(B822:B827)</f>
        <v>37165.127705326326</v>
      </c>
      <c r="BL827" s="7">
        <f ca="1">AVERAGE(B816:B827)</f>
        <v>33915.187479952154</v>
      </c>
      <c r="BM827" s="7">
        <f ca="1">AVERAGE(B810:B827)</f>
        <v>33590.342946832447</v>
      </c>
      <c r="BN827" s="7">
        <f ca="1">AVERAGE(B804:B827)</f>
        <v>33695.953467555046</v>
      </c>
      <c r="BO827" s="5">
        <f ca="1">IF($B826&gt;=BJ826,$D827,$C827)*0.2+IF($B826&gt;=BK826,$D827,$C827)*0.2+IF($B826&gt;=BL826,$D827,$C827)*0.2+IF($B826&gt;=BM826,$D827,$C827)*0.2+IF($B826&gt;=BN826,$D827,$C827)*0.2</f>
        <v>5.698283392473176E-2</v>
      </c>
      <c r="BP827" s="3">
        <f t="shared" ca="1" si="487"/>
        <v>207925.60583073154</v>
      </c>
      <c r="BQ827" s="5">
        <f ca="1">BP827/MAX($BP$36:BP827)-1</f>
        <v>0</v>
      </c>
      <c r="BR827" s="3">
        <f t="shared" ca="1" si="472"/>
        <v>2412.2649603087134</v>
      </c>
      <c r="BS827" s="4">
        <f ca="1">BR827/MAX($BR$578:BR827)-1</f>
        <v>0</v>
      </c>
    </row>
    <row r="828" spans="1:71" x14ac:dyDescent="0.2">
      <c r="A828" s="15">
        <v>33572</v>
      </c>
      <c r="B828" s="18">
        <v>39338.99533195758</v>
      </c>
      <c r="C828" s="17">
        <f t="shared" ca="1" si="473"/>
        <v>5.8333333333333336E-3</v>
      </c>
      <c r="D828" s="17">
        <f ca="1">B828/B827-1</f>
        <v>4.59159812697707E-3</v>
      </c>
      <c r="E828" s="20">
        <f t="shared" ca="1" si="474"/>
        <v>269.71661843555296</v>
      </c>
      <c r="F828" s="20">
        <f ca="1">E828/MAX(E$49:E828)-1</f>
        <v>0</v>
      </c>
      <c r="G828" s="32">
        <f t="shared" ca="1" si="475"/>
        <v>38367.808136692038</v>
      </c>
      <c r="H828" s="33">
        <f t="shared" ca="1" si="488"/>
        <v>1</v>
      </c>
      <c r="I828" s="34">
        <f t="shared" ca="1" si="489"/>
        <v>4.59159812697707E-3</v>
      </c>
      <c r="J828" s="34">
        <f t="shared" ca="1" si="490"/>
        <v>2157.412081897015</v>
      </c>
      <c r="K828" s="35">
        <f ca="1">J828/MAX(J$49:J828)-1</f>
        <v>-2.5146395724165549E-2</v>
      </c>
      <c r="L828" s="32">
        <f t="shared" ca="1" si="476"/>
        <v>35899.112088790986</v>
      </c>
      <c r="M828" s="33">
        <f t="shared" ca="1" si="491"/>
        <v>1</v>
      </c>
      <c r="N828" s="34">
        <f t="shared" ca="1" si="492"/>
        <v>4.59159812697707E-3</v>
      </c>
      <c r="O828" s="34">
        <f t="shared" ca="1" si="493"/>
        <v>1702.6775691939395</v>
      </c>
      <c r="P828" s="35">
        <f ca="1">O828/MAX(O$49:O828)-1</f>
        <v>0</v>
      </c>
      <c r="Q828" s="32">
        <f t="shared" ca="1" si="477"/>
        <v>34014.48963406156</v>
      </c>
      <c r="R828" s="33">
        <f t="shared" ca="1" si="494"/>
        <v>1</v>
      </c>
      <c r="S828" s="34">
        <f t="shared" ca="1" si="495"/>
        <v>4.59159812697707E-3</v>
      </c>
      <c r="T828" s="34">
        <f t="shared" ca="1" si="496"/>
        <v>1015.272720120537</v>
      </c>
      <c r="U828" s="35">
        <f ca="1">T828/MAX(T$49:T828)-1</f>
        <v>0</v>
      </c>
      <c r="V828" s="32">
        <f t="shared" ca="1" si="478"/>
        <v>38367.808136692038</v>
      </c>
      <c r="W828" s="33">
        <f t="shared" ca="1" si="497"/>
        <v>1</v>
      </c>
      <c r="X828" s="34">
        <f t="shared" ca="1" si="498"/>
        <v>4.59159812697707E-3</v>
      </c>
      <c r="Y828" s="34">
        <f t="shared" ca="1" si="499"/>
        <v>225.89966277247066</v>
      </c>
      <c r="Z828" s="35">
        <f ca="1">Y828/MAX(Y$49:Y828)-1</f>
        <v>-0.32219264382100621</v>
      </c>
      <c r="AA828" s="32">
        <f t="shared" ca="1" si="479"/>
        <v>38367.808136692038</v>
      </c>
      <c r="AB828" s="33">
        <f t="shared" ca="1" si="500"/>
        <v>1</v>
      </c>
      <c r="AC828" s="34">
        <f t="shared" ca="1" si="501"/>
        <v>4.59159812697707E-3</v>
      </c>
      <c r="AD828" s="34">
        <f t="shared" ca="1" si="502"/>
        <v>2397.1211306614618</v>
      </c>
      <c r="AE828" s="35">
        <f ca="1">AD828/MAX(AD$49:AD828)-1</f>
        <v>-2.5146395724165549E-2</v>
      </c>
      <c r="AF828" s="32">
        <f t="shared" ca="1" si="480"/>
        <v>35899.112088790986</v>
      </c>
      <c r="AG828" s="33">
        <f t="shared" ca="1" si="503"/>
        <v>1</v>
      </c>
      <c r="AH828" s="34">
        <f t="shared" ca="1" si="504"/>
        <v>4.59159812697707E-3</v>
      </c>
      <c r="AI828" s="34">
        <f t="shared" ca="1" si="505"/>
        <v>1508.0410701082772</v>
      </c>
      <c r="AJ828" s="35">
        <f ca="1">AI828/MAX(AI$49:AI828)-1</f>
        <v>0</v>
      </c>
      <c r="AK828" s="32">
        <f t="shared" ca="1" si="481"/>
        <v>35899.112088790986</v>
      </c>
      <c r="AL828" s="33">
        <f t="shared" ca="1" si="482"/>
        <v>1</v>
      </c>
      <c r="AM828" s="34">
        <f t="shared" ca="1" si="506"/>
        <v>4.59159812697707E-3</v>
      </c>
      <c r="AN828" s="34">
        <f t="shared" ca="1" si="507"/>
        <v>1276.133576682081</v>
      </c>
      <c r="AO828" s="35">
        <f ca="1">AN828/MAX(AN$49:AN828)-1</f>
        <v>0</v>
      </c>
      <c r="AP828" s="32">
        <f t="shared" ca="1" si="483"/>
        <v>39159.19205904533</v>
      </c>
      <c r="AQ828" s="33">
        <f t="shared" ca="1" si="484"/>
        <v>1</v>
      </c>
      <c r="AR828" s="34">
        <f t="shared" ca="1" si="508"/>
        <v>4.59159812697707E-3</v>
      </c>
      <c r="AS828" s="34">
        <f t="shared" ca="1" si="509"/>
        <v>2190.6241227104724</v>
      </c>
      <c r="AT828" s="35">
        <f ca="1">AS828/MAX(AS$49:AS828)-1</f>
        <v>0</v>
      </c>
      <c r="AU828" s="32">
        <f t="shared" ca="1" si="485"/>
        <v>37649.481593100558</v>
      </c>
      <c r="AV828" s="33">
        <f t="shared" ca="1" si="486"/>
        <v>1</v>
      </c>
      <c r="AW828" s="34">
        <f t="shared" ca="1" si="510"/>
        <v>4.59159812697707E-3</v>
      </c>
      <c r="AX828" s="34">
        <f t="shared" ca="1" si="511"/>
        <v>1920.7036697530107</v>
      </c>
      <c r="AY828" s="35">
        <f ca="1">AX828/MAX(AX$49:AX828)-1</f>
        <v>0</v>
      </c>
      <c r="AZ828" s="20"/>
      <c r="BA828" s="20"/>
      <c r="BB828" s="20"/>
      <c r="BC828" s="20"/>
      <c r="BD828" s="20"/>
      <c r="BE828" s="20"/>
      <c r="BF828" s="20"/>
      <c r="BG828" s="20"/>
      <c r="BH828" s="20"/>
      <c r="BJ828" s="7">
        <f ca="1">AVERAGE(B826:B828)</f>
        <v>38367.808136692038</v>
      </c>
      <c r="BK828" s="7">
        <f ca="1">AVERAGE(B823:B828)</f>
        <v>37959.505834248797</v>
      </c>
      <c r="BL828" s="7">
        <f ca="1">AVERAGE(B817:B828)</f>
        <v>34790.682137341959</v>
      </c>
      <c r="BM828" s="7">
        <f ca="1">AVERAGE(B811:B828)</f>
        <v>33811.197282649642</v>
      </c>
      <c r="BN828" s="7">
        <f ca="1">AVERAGE(B805:B828)</f>
        <v>34014.48963406156</v>
      </c>
      <c r="BO828" s="5">
        <f ca="1">IF($B827&gt;=BJ827,$D828,$C828)*0.2+IF($B827&gt;=BK827,$D828,$C828)*0.2+IF($B827&gt;=BL827,$D828,$C828)*0.2+IF($B827&gt;=BM827,$D828,$C828)*0.2+IF($B827&gt;=BN827,$D828,$C828)*0.2</f>
        <v>4.59159812697707E-3</v>
      </c>
      <c r="BP828" s="3">
        <f t="shared" ca="1" si="487"/>
        <v>208880.31665301451</v>
      </c>
      <c r="BQ828" s="5">
        <f ca="1">BP828/MAX($BP$36:BP828)-1</f>
        <v>0</v>
      </c>
      <c r="BR828" s="3">
        <f t="shared" ca="1" si="472"/>
        <v>2423.3411115822391</v>
      </c>
      <c r="BS828" s="4">
        <f ca="1">BR828/MAX($BR$578:BR828)-1</f>
        <v>0</v>
      </c>
    </row>
    <row r="829" spans="1:71" x14ac:dyDescent="0.2">
      <c r="A829" s="15">
        <v>33603</v>
      </c>
      <c r="B829" s="18">
        <v>38203.155037844095</v>
      </c>
      <c r="C829" s="17">
        <f t="shared" ca="1" si="473"/>
        <v>5.8333333333333336E-3</v>
      </c>
      <c r="D829" s="17">
        <f ca="1">B829/B828-1</f>
        <v>-2.8873139350123922E-2</v>
      </c>
      <c r="E829" s="20">
        <f t="shared" ca="1" si="474"/>
        <v>261.92905292641905</v>
      </c>
      <c r="F829" s="20">
        <f ca="1">E829/MAX(E$49:E829)-1</f>
        <v>-2.8873139350123922E-2</v>
      </c>
      <c r="G829" s="32">
        <f t="shared" ca="1" si="475"/>
        <v>38900.447476282337</v>
      </c>
      <c r="H829" s="33">
        <f t="shared" ca="1" si="488"/>
        <v>1</v>
      </c>
      <c r="I829" s="34">
        <f t="shared" ca="1" si="489"/>
        <v>-2.8873139350123922E-2</v>
      </c>
      <c r="J829" s="34">
        <f t="shared" ca="1" si="490"/>
        <v>2095.1208222207615</v>
      </c>
      <c r="K829" s="35">
        <f ca="1">J829/MAX(J$49:J829)-1</f>
        <v>-5.3293479686392309E-2</v>
      </c>
      <c r="L829" s="32">
        <f t="shared" ca="1" si="476"/>
        <v>36610.543519243467</v>
      </c>
      <c r="M829" s="33">
        <f t="shared" ca="1" si="491"/>
        <v>1</v>
      </c>
      <c r="N829" s="34">
        <f t="shared" ca="1" si="492"/>
        <v>-2.8873139350123922E-2</v>
      </c>
      <c r="O829" s="34">
        <f t="shared" ca="1" si="493"/>
        <v>1653.5159224702725</v>
      </c>
      <c r="P829" s="35">
        <f ca="1">O829/MAX(O$49:O829)-1</f>
        <v>-2.8873139350124033E-2</v>
      </c>
      <c r="Q829" s="32">
        <f t="shared" ca="1" si="477"/>
        <v>34231.368242816687</v>
      </c>
      <c r="R829" s="33">
        <f t="shared" ca="1" si="494"/>
        <v>1</v>
      </c>
      <c r="S829" s="34">
        <f t="shared" ca="1" si="495"/>
        <v>-2.8873139350123922E-2</v>
      </c>
      <c r="T829" s="34">
        <f t="shared" ca="1" si="496"/>
        <v>985.95860939411739</v>
      </c>
      <c r="U829" s="35">
        <f ca="1">T829/MAX(T$49:T829)-1</f>
        <v>-2.8873139350123922E-2</v>
      </c>
      <c r="V829" s="32">
        <f t="shared" ca="1" si="478"/>
        <v>38900.447476282337</v>
      </c>
      <c r="W829" s="33">
        <f t="shared" ca="1" si="497"/>
        <v>1</v>
      </c>
      <c r="X829" s="34">
        <f t="shared" ca="1" si="498"/>
        <v>-2.8873139350123922E-2</v>
      </c>
      <c r="Y829" s="34">
        <f t="shared" ca="1" si="499"/>
        <v>219.3772303300951</v>
      </c>
      <c r="Z829" s="35">
        <f ca="1">Y829/MAX(Y$49:Y829)-1</f>
        <v>-0.34176307006850137</v>
      </c>
      <c r="AA829" s="32">
        <f t="shared" ca="1" si="479"/>
        <v>38900.447476282337</v>
      </c>
      <c r="AB829" s="33">
        <f t="shared" ca="1" si="500"/>
        <v>1</v>
      </c>
      <c r="AC829" s="34">
        <f t="shared" ca="1" si="501"/>
        <v>-2.8873139350123922E-2</v>
      </c>
      <c r="AD829" s="34">
        <f t="shared" ca="1" si="502"/>
        <v>2327.9087182167468</v>
      </c>
      <c r="AE829" s="35">
        <f ca="1">AD829/MAX(AD$49:AD829)-1</f>
        <v>-5.3293479686392309E-2</v>
      </c>
      <c r="AF829" s="32">
        <f t="shared" ca="1" si="480"/>
        <v>36610.543519243467</v>
      </c>
      <c r="AG829" s="33">
        <f t="shared" ca="1" si="503"/>
        <v>1</v>
      </c>
      <c r="AH829" s="34">
        <f t="shared" ca="1" si="504"/>
        <v>-2.8873139350123922E-2</v>
      </c>
      <c r="AI829" s="34">
        <f t="shared" ca="1" si="505"/>
        <v>1464.4991901453309</v>
      </c>
      <c r="AJ829" s="35">
        <f ca="1">AI829/MAX(AI$49:AI829)-1</f>
        <v>-2.8873139350123922E-2</v>
      </c>
      <c r="AK829" s="32">
        <f t="shared" ca="1" si="481"/>
        <v>36610.543519243467</v>
      </c>
      <c r="AL829" s="33">
        <f t="shared" ca="1" si="482"/>
        <v>1</v>
      </c>
      <c r="AM829" s="34">
        <f t="shared" ca="1" si="506"/>
        <v>-2.8873139350123922E-2</v>
      </c>
      <c r="AN829" s="34">
        <f t="shared" ca="1" si="507"/>
        <v>1239.2875940931672</v>
      </c>
      <c r="AO829" s="35">
        <f ca="1">AN829/MAX(AN$49:AN829)-1</f>
        <v>-2.8873139350123922E-2</v>
      </c>
      <c r="AP829" s="32">
        <f t="shared" ca="1" si="483"/>
        <v>39338.99533195758</v>
      </c>
      <c r="AQ829" s="33">
        <f t="shared" ca="1" si="484"/>
        <v>1</v>
      </c>
      <c r="AR829" s="34">
        <f t="shared" ca="1" si="508"/>
        <v>-2.8873139350123922E-2</v>
      </c>
      <c r="AS829" s="34">
        <f t="shared" ca="1" si="509"/>
        <v>2127.3739271517102</v>
      </c>
      <c r="AT829" s="35">
        <f ca="1">AS829/MAX(AS$49:AS829)-1</f>
        <v>-2.8873139350123811E-2</v>
      </c>
      <c r="AU829" s="32">
        <f t="shared" ca="1" si="485"/>
        <v>38367.808136692038</v>
      </c>
      <c r="AV829" s="33">
        <f t="shared" ca="1" si="486"/>
        <v>1</v>
      </c>
      <c r="AW829" s="34">
        <f t="shared" ca="1" si="510"/>
        <v>-2.8873139350123922E-2</v>
      </c>
      <c r="AX829" s="34">
        <f t="shared" ca="1" si="511"/>
        <v>1865.2469250459376</v>
      </c>
      <c r="AY829" s="35">
        <f ca="1">AX829/MAX(AX$49:AX829)-1</f>
        <v>-2.8873139350123922E-2</v>
      </c>
      <c r="AZ829" s="20"/>
      <c r="BA829" s="20"/>
      <c r="BB829" s="20"/>
      <c r="BC829" s="20"/>
      <c r="BD829" s="20"/>
      <c r="BE829" s="20"/>
      <c r="BF829" s="20"/>
      <c r="BG829" s="20"/>
      <c r="BH829" s="20"/>
      <c r="BJ829" s="7">
        <f ca="1">AVERAGE(B827:B829)</f>
        <v>38900.447476282337</v>
      </c>
      <c r="BK829" s="7">
        <f ca="1">AVERAGE(B824:B829)</f>
        <v>38209.543900144541</v>
      </c>
      <c r="BL829" s="7">
        <f ca="1">AVERAGE(B818:B829)</f>
        <v>35460.849340168497</v>
      </c>
      <c r="BM829" s="7">
        <f ca="1">AVERAGE(B812:B829)</f>
        <v>34037.53655056659</v>
      </c>
      <c r="BN829" s="7">
        <f ca="1">AVERAGE(B806:B829)</f>
        <v>34231.368242816687</v>
      </c>
      <c r="BO829" s="5">
        <f ca="1">IF($B828&gt;=BJ828,$D829,$C829)*0.2+IF($B828&gt;=BK828,$D829,$C829)*0.2+IF($B828&gt;=BL828,$D829,$C829)*0.2+IF($B828&gt;=BM828,$D829,$C829)*0.2+IF($B828&gt;=BN828,$D829,$C829)*0.2</f>
        <v>-2.8873139350123925E-2</v>
      </c>
      <c r="BP829" s="3">
        <f t="shared" ca="1" si="487"/>
        <v>202849.28616279401</v>
      </c>
      <c r="BQ829" s="5">
        <f ca="1">BP829/MAX($BP$36:BP829)-1</f>
        <v>-2.8873139350123922E-2</v>
      </c>
      <c r="BR829" s="3">
        <f t="shared" ca="1" si="472"/>
        <v>2353.3716459746411</v>
      </c>
      <c r="BS829" s="4">
        <f ca="1">BR829/MAX($BR$578:BR829)-1</f>
        <v>-2.8873139350123922E-2</v>
      </c>
    </row>
    <row r="830" spans="1:71" x14ac:dyDescent="0.2">
      <c r="A830" s="15">
        <v>33634</v>
      </c>
      <c r="B830" s="18">
        <v>40045.064539881227</v>
      </c>
      <c r="C830" s="17">
        <f t="shared" ca="1" si="473"/>
        <v>5.8333333333333336E-3</v>
      </c>
      <c r="D830" s="17">
        <f ca="1">B830/B829-1</f>
        <v>4.8213544148710596E-2</v>
      </c>
      <c r="E830" s="20">
        <f t="shared" ca="1" si="474"/>
        <v>274.55758088351689</v>
      </c>
      <c r="F830" s="20">
        <f ca="1">E830/MAX(E$49:E830)-1</f>
        <v>0</v>
      </c>
      <c r="G830" s="32">
        <f t="shared" ca="1" si="475"/>
        <v>39195.738303227634</v>
      </c>
      <c r="H830" s="33">
        <f t="shared" ca="1" si="488"/>
        <v>0</v>
      </c>
      <c r="I830" s="34">
        <f t="shared" ca="1" si="489"/>
        <v>5.8333333333333336E-3</v>
      </c>
      <c r="J830" s="34">
        <f t="shared" ca="1" si="490"/>
        <v>2107.3423603503825</v>
      </c>
      <c r="K830" s="35">
        <f ca="1">J830/MAX(J$49:J830)-1</f>
        <v>-4.7771024984562982E-2</v>
      </c>
      <c r="L830" s="32">
        <f t="shared" ca="1" si="476"/>
        <v>37423.500455285968</v>
      </c>
      <c r="M830" s="33">
        <f t="shared" ca="1" si="491"/>
        <v>1</v>
      </c>
      <c r="N830" s="34">
        <f t="shared" ca="1" si="492"/>
        <v>4.8213544148710596E-2</v>
      </c>
      <c r="O830" s="34">
        <f t="shared" ca="1" si="493"/>
        <v>1733.2377853988889</v>
      </c>
      <c r="P830" s="35">
        <f ca="1">O830/MAX(O$49:O830)-1</f>
        <v>0</v>
      </c>
      <c r="Q830" s="32">
        <f t="shared" ca="1" si="477"/>
        <v>34423.760574736451</v>
      </c>
      <c r="R830" s="33">
        <f t="shared" ca="1" si="494"/>
        <v>1</v>
      </c>
      <c r="S830" s="34">
        <f t="shared" ca="1" si="495"/>
        <v>4.8213544148710596E-2</v>
      </c>
      <c r="T830" s="34">
        <f t="shared" ca="1" si="496"/>
        <v>1033.495168336942</v>
      </c>
      <c r="U830" s="35">
        <f ca="1">T830/MAX(T$49:T830)-1</f>
        <v>0</v>
      </c>
      <c r="V830" s="32">
        <f t="shared" ca="1" si="478"/>
        <v>39195.738303227634</v>
      </c>
      <c r="W830" s="33">
        <f t="shared" ca="1" si="497"/>
        <v>0</v>
      </c>
      <c r="X830" s="34">
        <f t="shared" ca="1" si="498"/>
        <v>-4.8213544148710596E-2</v>
      </c>
      <c r="Y830" s="34">
        <f t="shared" ca="1" si="499"/>
        <v>208.8002765503532</v>
      </c>
      <c r="Z830" s="35">
        <f ca="1">Y830/MAX(Y$49:Y830)-1</f>
        <v>-0.37349900535006542</v>
      </c>
      <c r="AA830" s="32">
        <f t="shared" ca="1" si="479"/>
        <v>39195.738303227634</v>
      </c>
      <c r="AB830" s="33">
        <f t="shared" ca="1" si="500"/>
        <v>0</v>
      </c>
      <c r="AC830" s="34">
        <f t="shared" ca="1" si="501"/>
        <v>5.8333333333333336E-3</v>
      </c>
      <c r="AD830" s="34">
        <f t="shared" ca="1" si="502"/>
        <v>2341.4881857396781</v>
      </c>
      <c r="AE830" s="35">
        <f ca="1">AD830/MAX(AD$49:AD830)-1</f>
        <v>-4.7771024984562871E-2</v>
      </c>
      <c r="AF830" s="32">
        <f t="shared" ca="1" si="480"/>
        <v>37423.500455285968</v>
      </c>
      <c r="AG830" s="33">
        <f t="shared" ca="1" si="503"/>
        <v>1</v>
      </c>
      <c r="AH830" s="34">
        <f t="shared" ca="1" si="504"/>
        <v>4.8213544148710596E-2</v>
      </c>
      <c r="AI830" s="34">
        <f t="shared" ca="1" si="505"/>
        <v>1535.1078865051536</v>
      </c>
      <c r="AJ830" s="35">
        <f ca="1">AI830/MAX(AI$49:AI830)-1</f>
        <v>0</v>
      </c>
      <c r="AK830" s="32">
        <f t="shared" ca="1" si="481"/>
        <v>37423.500455285968</v>
      </c>
      <c r="AL830" s="33">
        <f t="shared" ca="1" si="482"/>
        <v>1</v>
      </c>
      <c r="AM830" s="34">
        <f t="shared" ca="1" si="506"/>
        <v>4.8213544148710596E-2</v>
      </c>
      <c r="AN830" s="34">
        <f t="shared" ca="1" si="507"/>
        <v>1299.0380412239274</v>
      </c>
      <c r="AO830" s="35">
        <f ca="1">AN830/MAX(AN$49:AN830)-1</f>
        <v>0</v>
      </c>
      <c r="AP830" s="32">
        <f t="shared" ca="1" si="483"/>
        <v>39338.99533195758</v>
      </c>
      <c r="AQ830" s="33">
        <f t="shared" ca="1" si="484"/>
        <v>1</v>
      </c>
      <c r="AR830" s="34">
        <f t="shared" ca="1" si="508"/>
        <v>4.8213544148710596E-2</v>
      </c>
      <c r="AS830" s="34">
        <f t="shared" ca="1" si="509"/>
        <v>2229.9421639092552</v>
      </c>
      <c r="AT830" s="35">
        <f ca="1">AS830/MAX(AS$49:AS830)-1</f>
        <v>0</v>
      </c>
      <c r="AU830" s="32">
        <f t="shared" ca="1" si="485"/>
        <v>38900.447476282337</v>
      </c>
      <c r="AV830" s="33">
        <f t="shared" ca="1" si="486"/>
        <v>1</v>
      </c>
      <c r="AW830" s="34">
        <f t="shared" ca="1" si="510"/>
        <v>3.761849144486628E-2</v>
      </c>
      <c r="AX830" s="34">
        <f t="shared" ca="1" si="511"/>
        <v>1935.4147005383413</v>
      </c>
      <c r="AY830" s="35">
        <f ca="1">AX830/MAX(AX$49:AX830)-1</f>
        <v>0</v>
      </c>
      <c r="AZ830" s="20"/>
      <c r="BA830" s="20"/>
      <c r="BB830" s="20"/>
      <c r="BC830" s="20"/>
      <c r="BD830" s="20"/>
      <c r="BE830" s="20"/>
      <c r="BF830" s="20"/>
      <c r="BG830" s="20"/>
      <c r="BH830" s="20"/>
      <c r="BJ830" s="7">
        <f ca="1">AVERAGE(B828:B830)</f>
        <v>39195.738303227634</v>
      </c>
      <c r="BK830" s="7">
        <f ca="1">AVERAGE(B825:B830)</f>
        <v>38422.609948164092</v>
      </c>
      <c r="BL830" s="7">
        <f ca="1">AVERAGE(B819:B830)</f>
        <v>36436.611705469601</v>
      </c>
      <c r="BM830" s="7">
        <f ca="1">AVERAGE(B813:B830)</f>
        <v>34319.679534420284</v>
      </c>
      <c r="BN830" s="7">
        <f ca="1">AVERAGE(B807:B830)</f>
        <v>34423.760574736451</v>
      </c>
      <c r="BO830" s="5">
        <f ca="1">IF($B829&gt;=BJ829,$D830,$C830)*0.2+IF($B829&gt;=BK829,$D830,$C830)*0.2+IF($B829&gt;=BL829,$D830,$C830)*0.2+IF($B829&gt;=BM829,$D830,$C830)*0.2+IF($B829&gt;=BN829,$D830,$C830)*0.2</f>
        <v>3.1261459822559692E-2</v>
      </c>
      <c r="BP830" s="3">
        <f t="shared" ca="1" si="487"/>
        <v>209190.65097220714</v>
      </c>
      <c r="BQ830" s="5">
        <f ca="1">BP830/MAX($BP$36:BP830)-1</f>
        <v>0</v>
      </c>
      <c r="BR830" s="3">
        <f t="shared" ca="1" si="472"/>
        <v>2426.9414791328286</v>
      </c>
      <c r="BS830" s="4">
        <f ca="1">BR830/MAX($BR$578:BR830)-1</f>
        <v>0</v>
      </c>
    </row>
    <row r="831" spans="1:71" x14ac:dyDescent="0.2">
      <c r="A831" s="15">
        <v>33663</v>
      </c>
      <c r="B831" s="18">
        <v>39957.540447102569</v>
      </c>
      <c r="C831" s="17">
        <f t="shared" ca="1" si="473"/>
        <v>5.8333333333333336E-3</v>
      </c>
      <c r="D831" s="17">
        <f ca="1">B831/B830-1</f>
        <v>-2.1856399480013611E-3</v>
      </c>
      <c r="E831" s="20">
        <f t="shared" ca="1" si="474"/>
        <v>273.95749686671127</v>
      </c>
      <c r="F831" s="20">
        <f ca="1">E831/MAX(E$49:E831)-1</f>
        <v>-2.1856399480013611E-3</v>
      </c>
      <c r="G831" s="32">
        <f t="shared" ca="1" si="475"/>
        <v>39401.920008275963</v>
      </c>
      <c r="H831" s="33">
        <f t="shared" ca="1" si="488"/>
        <v>1</v>
      </c>
      <c r="I831" s="34">
        <f t="shared" ca="1" si="489"/>
        <v>-2.1856399480013611E-3</v>
      </c>
      <c r="J831" s="34">
        <f t="shared" ca="1" si="490"/>
        <v>2102.7364687034851</v>
      </c>
      <c r="K831" s="35">
        <f ca="1">J831/MAX(J$49:J831)-1</f>
        <v>-4.9852254672001162E-2</v>
      </c>
      <c r="L831" s="32">
        <f t="shared" ca="1" si="476"/>
        <v>38053.552158874343</v>
      </c>
      <c r="M831" s="33">
        <f t="shared" ca="1" si="491"/>
        <v>1</v>
      </c>
      <c r="N831" s="34">
        <f t="shared" ca="1" si="492"/>
        <v>-2.1856399480013611E-3</v>
      </c>
      <c r="O831" s="34">
        <f t="shared" ca="1" si="493"/>
        <v>1729.4495516557358</v>
      </c>
      <c r="P831" s="35">
        <f ca="1">O831/MAX(O$49:O831)-1</f>
        <v>-2.1856399480012501E-3</v>
      </c>
      <c r="Q831" s="32">
        <f t="shared" ca="1" si="477"/>
        <v>34663.539619459778</v>
      </c>
      <c r="R831" s="33">
        <f t="shared" ca="1" si="494"/>
        <v>1</v>
      </c>
      <c r="S831" s="34">
        <f t="shared" ca="1" si="495"/>
        <v>-2.1856399480013611E-3</v>
      </c>
      <c r="T831" s="34">
        <f t="shared" ca="1" si="496"/>
        <v>1031.2363200109585</v>
      </c>
      <c r="U831" s="35">
        <f ca="1">T831/MAX(T$49:T831)-1</f>
        <v>-2.1856399480012501E-3</v>
      </c>
      <c r="V831" s="32">
        <f t="shared" ca="1" si="478"/>
        <v>39401.920008275963</v>
      </c>
      <c r="W831" s="33">
        <f t="shared" ca="1" si="497"/>
        <v>1</v>
      </c>
      <c r="X831" s="34">
        <f t="shared" ca="1" si="498"/>
        <v>-2.1856399480013611E-3</v>
      </c>
      <c r="Y831" s="34">
        <f t="shared" ca="1" si="499"/>
        <v>208.34391432477102</v>
      </c>
      <c r="Z831" s="35">
        <f ca="1">Y831/MAX(Y$49:Y831)-1</f>
        <v>-0.37486831095143491</v>
      </c>
      <c r="AA831" s="32">
        <f t="shared" ca="1" si="479"/>
        <v>39401.920008275963</v>
      </c>
      <c r="AB831" s="33">
        <f t="shared" ca="1" si="500"/>
        <v>1</v>
      </c>
      <c r="AC831" s="34">
        <f t="shared" ca="1" si="501"/>
        <v>-2.1856399480013611E-3</v>
      </c>
      <c r="AD831" s="34">
        <f t="shared" ca="1" si="502"/>
        <v>2336.3705356231521</v>
      </c>
      <c r="AE831" s="35">
        <f ca="1">AD831/MAX(AD$49:AD831)-1</f>
        <v>-4.9852254672001051E-2</v>
      </c>
      <c r="AF831" s="32">
        <f t="shared" ca="1" si="480"/>
        <v>38053.552158874343</v>
      </c>
      <c r="AG831" s="33">
        <f t="shared" ca="1" si="503"/>
        <v>1</v>
      </c>
      <c r="AH831" s="34">
        <f t="shared" ca="1" si="504"/>
        <v>-2.1856399480013611E-3</v>
      </c>
      <c r="AI831" s="34">
        <f t="shared" ca="1" si="505"/>
        <v>1531.752693383916</v>
      </c>
      <c r="AJ831" s="35">
        <f ca="1">AI831/MAX(AI$49:AI831)-1</f>
        <v>-2.1856399480013611E-3</v>
      </c>
      <c r="AK831" s="32">
        <f t="shared" ca="1" si="481"/>
        <v>38053.552158874343</v>
      </c>
      <c r="AL831" s="33">
        <f t="shared" ca="1" si="482"/>
        <v>1</v>
      </c>
      <c r="AM831" s="34">
        <f t="shared" ca="1" si="506"/>
        <v>-2.1856399480013611E-3</v>
      </c>
      <c r="AN831" s="34">
        <f t="shared" ca="1" si="507"/>
        <v>1296.1988117870549</v>
      </c>
      <c r="AO831" s="35">
        <f ca="1">AN831/MAX(AN$49:AN831)-1</f>
        <v>-2.1856399480014721E-3</v>
      </c>
      <c r="AP831" s="32">
        <f t="shared" ca="1" si="483"/>
        <v>40045.064539881227</v>
      </c>
      <c r="AQ831" s="33">
        <f t="shared" ca="1" si="484"/>
        <v>1</v>
      </c>
      <c r="AR831" s="34">
        <f t="shared" ca="1" si="508"/>
        <v>-2.1856399480013611E-3</v>
      </c>
      <c r="AS831" s="34">
        <f t="shared" ca="1" si="509"/>
        <v>2225.0683132340823</v>
      </c>
      <c r="AT831" s="35">
        <f ca="1">AS831/MAX(AS$49:AS831)-1</f>
        <v>-2.1856399480014721E-3</v>
      </c>
      <c r="AU831" s="32">
        <f t="shared" ca="1" si="485"/>
        <v>39195.738303227634</v>
      </c>
      <c r="AV831" s="33">
        <f t="shared" ca="1" si="486"/>
        <v>1</v>
      </c>
      <c r="AW831" s="34">
        <f t="shared" ca="1" si="510"/>
        <v>-2.1856399480013611E-3</v>
      </c>
      <c r="AX831" s="34">
        <f t="shared" ca="1" si="511"/>
        <v>1931.1845808528956</v>
      </c>
      <c r="AY831" s="35">
        <f ca="1">AX831/MAX(AX$49:AX831)-1</f>
        <v>-2.1856399480013611E-3</v>
      </c>
      <c r="AZ831" s="20"/>
      <c r="BA831" s="20"/>
      <c r="BB831" s="20"/>
      <c r="BC831" s="20"/>
      <c r="BD831" s="20"/>
      <c r="BE831" s="20"/>
      <c r="BF831" s="20"/>
      <c r="BG831" s="20"/>
      <c r="BH831" s="20"/>
      <c r="BJ831" s="7">
        <f ca="1">AVERAGE(B829:B831)</f>
        <v>39401.920008275963</v>
      </c>
      <c r="BK831" s="7">
        <f ca="1">AVERAGE(B826:B831)</f>
        <v>38884.864072484001</v>
      </c>
      <c r="BL831" s="7">
        <f ca="1">AVERAGE(B820:B831)</f>
        <v>37175.670014951545</v>
      </c>
      <c r="BM831" s="7">
        <f ca="1">AVERAGE(B814:B831)</f>
        <v>34695.303718771873</v>
      </c>
      <c r="BN831" s="7">
        <f ca="1">AVERAGE(B808:B831)</f>
        <v>34663.539619459778</v>
      </c>
      <c r="BO831" s="5">
        <f ca="1">IF($B830&gt;=BJ830,$D831,$C831)*0.2+IF($B830&gt;=BK830,$D831,$C831)*0.2+IF($B830&gt;=BL830,$D831,$C831)*0.2+IF($B830&gt;=BM830,$D831,$C831)*0.2+IF($B830&gt;=BN830,$D831,$C831)*0.2</f>
        <v>-2.1856399480013611E-3</v>
      </c>
      <c r="BP831" s="3">
        <f t="shared" ca="1" si="487"/>
        <v>208733.43552869387</v>
      </c>
      <c r="BQ831" s="5">
        <f ca="1">BP831/MAX($BP$36:BP831)-1</f>
        <v>-2.1856399480013611E-3</v>
      </c>
      <c r="BR831" s="3">
        <f t="shared" ca="1" si="472"/>
        <v>2421.6370588845743</v>
      </c>
      <c r="BS831" s="4">
        <f ca="1">BR831/MAX($BR$578:BR831)-1</f>
        <v>-2.1856399480013611E-3</v>
      </c>
    </row>
    <row r="832" spans="1:71" x14ac:dyDescent="0.2">
      <c r="A832" s="15">
        <v>33694</v>
      </c>
      <c r="B832" s="18">
        <v>39434.060584614155</v>
      </c>
      <c r="C832" s="17">
        <f t="shared" ca="1" si="473"/>
        <v>5.8333333333333336E-3</v>
      </c>
      <c r="D832" s="17">
        <f ca="1">B832/B831-1</f>
        <v>-1.3100903024334531E-2</v>
      </c>
      <c r="E832" s="20">
        <f t="shared" ca="1" si="474"/>
        <v>270.36840626747107</v>
      </c>
      <c r="F832" s="20">
        <f ca="1">E832/MAX(E$49:E832)-1</f>
        <v>-1.525790911533087E-2</v>
      </c>
      <c r="G832" s="32">
        <f t="shared" ca="1" si="475"/>
        <v>39812.221857199314</v>
      </c>
      <c r="H832" s="33">
        <f t="shared" ca="1" si="488"/>
        <v>1</v>
      </c>
      <c r="I832" s="34">
        <f t="shared" ca="1" si="489"/>
        <v>-1.3100903024334531E-2</v>
      </c>
      <c r="J832" s="34">
        <f t="shared" ca="1" si="490"/>
        <v>2075.188722141269</v>
      </c>
      <c r="K832" s="35">
        <f ca="1">J832/MAX(J$49:J832)-1</f>
        <v>-6.2300048142333475E-2</v>
      </c>
      <c r="L832" s="32">
        <f t="shared" ca="1" si="476"/>
        <v>38539.68556149349</v>
      </c>
      <c r="M832" s="33">
        <f t="shared" ca="1" si="491"/>
        <v>1</v>
      </c>
      <c r="N832" s="34">
        <f t="shared" ca="1" si="492"/>
        <v>-1.3100903024334531E-2</v>
      </c>
      <c r="O832" s="34">
        <f t="shared" ca="1" si="493"/>
        <v>1706.7922007940151</v>
      </c>
      <c r="P832" s="35">
        <f ca="1">O832/MAX(O$49:O832)-1</f>
        <v>-1.5257909115330981E-2</v>
      </c>
      <c r="Q832" s="32">
        <f t="shared" ca="1" si="477"/>
        <v>34801.208954656751</v>
      </c>
      <c r="R832" s="33">
        <f t="shared" ca="1" si="494"/>
        <v>1</v>
      </c>
      <c r="S832" s="34">
        <f t="shared" ca="1" si="495"/>
        <v>-1.3100903024334531E-2</v>
      </c>
      <c r="T832" s="34">
        <f t="shared" ca="1" si="496"/>
        <v>1017.7261929873233</v>
      </c>
      <c r="U832" s="35">
        <f ca="1">T832/MAX(T$49:T832)-1</f>
        <v>-1.5257909115330981E-2</v>
      </c>
      <c r="V832" s="32">
        <f t="shared" ca="1" si="478"/>
        <v>39812.221857199314</v>
      </c>
      <c r="W832" s="33">
        <f t="shared" ca="1" si="497"/>
        <v>1</v>
      </c>
      <c r="X832" s="34">
        <f t="shared" ca="1" si="498"/>
        <v>-1.3100903024334531E-2</v>
      </c>
      <c r="Y832" s="34">
        <f t="shared" ca="1" si="499"/>
        <v>205.61442090749193</v>
      </c>
      <c r="Z832" s="35">
        <f ca="1">Y832/MAX(Y$49:Y832)-1</f>
        <v>-0.38305810058709866</v>
      </c>
      <c r="AA832" s="32">
        <f t="shared" ca="1" si="479"/>
        <v>39812.221857199314</v>
      </c>
      <c r="AB832" s="33">
        <f t="shared" ca="1" si="500"/>
        <v>1</v>
      </c>
      <c r="AC832" s="34">
        <f t="shared" ca="1" si="501"/>
        <v>-1.3100903024334531E-2</v>
      </c>
      <c r="AD832" s="34">
        <f t="shared" ca="1" si="502"/>
        <v>2305.7619718070405</v>
      </c>
      <c r="AE832" s="35">
        <f ca="1">AD832/MAX(AD$49:AD832)-1</f>
        <v>-6.2300048142333364E-2</v>
      </c>
      <c r="AF832" s="32">
        <f t="shared" ca="1" si="480"/>
        <v>38539.68556149349</v>
      </c>
      <c r="AG832" s="33">
        <f t="shared" ca="1" si="503"/>
        <v>1</v>
      </c>
      <c r="AH832" s="34">
        <f t="shared" ca="1" si="504"/>
        <v>-1.3100903024334531E-2</v>
      </c>
      <c r="AI832" s="34">
        <f t="shared" ca="1" si="505"/>
        <v>1511.6853498906301</v>
      </c>
      <c r="AJ832" s="35">
        <f ca="1">AI832/MAX(AI$49:AI832)-1</f>
        <v>-1.5257909115331092E-2</v>
      </c>
      <c r="AK832" s="32">
        <f t="shared" ca="1" si="481"/>
        <v>38539.68556149349</v>
      </c>
      <c r="AL832" s="33">
        <f t="shared" ca="1" si="482"/>
        <v>1</v>
      </c>
      <c r="AM832" s="34">
        <f t="shared" ca="1" si="506"/>
        <v>-1.3100903024334531E-2</v>
      </c>
      <c r="AN832" s="34">
        <f t="shared" ca="1" si="507"/>
        <v>1279.217436853575</v>
      </c>
      <c r="AO832" s="35">
        <f ca="1">AN832/MAX(AN$49:AN832)-1</f>
        <v>-1.5257909115331092E-2</v>
      </c>
      <c r="AP832" s="32">
        <f t="shared" ca="1" si="483"/>
        <v>40045.064539881227</v>
      </c>
      <c r="AQ832" s="33">
        <f t="shared" ca="1" si="484"/>
        <v>1</v>
      </c>
      <c r="AR832" s="34">
        <f t="shared" ca="1" si="508"/>
        <v>-1.3100903024334531E-2</v>
      </c>
      <c r="AS832" s="34">
        <f t="shared" ca="1" si="509"/>
        <v>2195.9179090398829</v>
      </c>
      <c r="AT832" s="35">
        <f ca="1">AS832/MAX(AS$49:AS832)-1</f>
        <v>-1.5257909115331092E-2</v>
      </c>
      <c r="AU832" s="32">
        <f t="shared" ca="1" si="485"/>
        <v>39401.920008275963</v>
      </c>
      <c r="AV832" s="33">
        <f t="shared" ca="1" si="486"/>
        <v>1</v>
      </c>
      <c r="AW832" s="34">
        <f t="shared" ca="1" si="510"/>
        <v>-1.3100903024334531E-2</v>
      </c>
      <c r="AX832" s="34">
        <f t="shared" ca="1" si="511"/>
        <v>1905.8843189370516</v>
      </c>
      <c r="AY832" s="35">
        <f ca="1">AX832/MAX(AX$49:AX832)-1</f>
        <v>-1.5257909115331092E-2</v>
      </c>
      <c r="AZ832" s="20"/>
      <c r="BA832" s="20"/>
      <c r="BB832" s="20"/>
      <c r="BC832" s="20"/>
      <c r="BD832" s="20"/>
      <c r="BE832" s="20"/>
      <c r="BF832" s="20"/>
      <c r="BG832" s="20"/>
      <c r="BH832" s="20"/>
      <c r="BJ832" s="7">
        <f ca="1">AVERAGE(B830:B832)</f>
        <v>39812.221857199314</v>
      </c>
      <c r="BK832" s="7">
        <f ca="1">AVERAGE(B827:B832)</f>
        <v>39356.334666740826</v>
      </c>
      <c r="BL832" s="7">
        <f ca="1">AVERAGE(B821:B832)</f>
        <v>37802.217132048034</v>
      </c>
      <c r="BM832" s="7">
        <f ca="1">AVERAGE(B815:B832)</f>
        <v>35195.968046101334</v>
      </c>
      <c r="BN832" s="7">
        <f ca="1">AVERAGE(B809:B832)</f>
        <v>34801.208954656751</v>
      </c>
      <c r="BO832" s="5">
        <f ca="1">IF($B831&gt;=BJ831,$D832,$C832)*0.2+IF($B831&gt;=BK831,$D832,$C832)*0.2+IF($B831&gt;=BL831,$D832,$C832)*0.2+IF($B831&gt;=BM831,$D832,$C832)*0.2+IF($B831&gt;=BN831,$D832,$C832)*0.2</f>
        <v>-1.3100903024334531E-2</v>
      </c>
      <c r="BP832" s="3">
        <f t="shared" ca="1" si="487"/>
        <v>205998.83903189626</v>
      </c>
      <c r="BQ832" s="5">
        <f ca="1">BP832/MAX($BP$36:BP832)-1</f>
        <v>-1.5257909115330981E-2</v>
      </c>
      <c r="BR832" s="3">
        <f t="shared" ca="1" si="472"/>
        <v>2389.9114266159927</v>
      </c>
      <c r="BS832" s="4">
        <f ca="1">BR832/MAX($BR$578:BR832)-1</f>
        <v>-1.5257909115331092E-2</v>
      </c>
    </row>
    <row r="833" spans="1:71" x14ac:dyDescent="0.2">
      <c r="A833" s="15">
        <v>33724</v>
      </c>
      <c r="B833" s="18">
        <v>38364.872499514342</v>
      </c>
      <c r="C833" s="17">
        <f t="shared" ca="1" si="473"/>
        <v>5.8333333333333336E-3</v>
      </c>
      <c r="D833" s="17">
        <f ca="1">B833/B832-1</f>
        <v>-2.7113314460874283E-2</v>
      </c>
      <c r="E833" s="20">
        <f t="shared" ca="1" si="474"/>
        <v>263.03782264805574</v>
      </c>
      <c r="F833" s="20">
        <f ca="1">E833/MAX(E$49:E833)-1</f>
        <v>-4.1957531088345768E-2</v>
      </c>
      <c r="G833" s="32">
        <f t="shared" ca="1" si="475"/>
        <v>39252.157843743691</v>
      </c>
      <c r="H833" s="33">
        <f t="shared" ca="1" si="488"/>
        <v>0</v>
      </c>
      <c r="I833" s="34">
        <f t="shared" ca="1" si="489"/>
        <v>5.8333333333333336E-3</v>
      </c>
      <c r="J833" s="34">
        <f t="shared" ca="1" si="490"/>
        <v>2087.293989687093</v>
      </c>
      <c r="K833" s="35">
        <f ca="1">J833/MAX(J$49:J833)-1</f>
        <v>-5.6830131756497093E-2</v>
      </c>
      <c r="L833" s="32">
        <f t="shared" ca="1" si="476"/>
        <v>38705.88014719796</v>
      </c>
      <c r="M833" s="33">
        <f t="shared" ca="1" si="491"/>
        <v>1</v>
      </c>
      <c r="N833" s="34">
        <f t="shared" ca="1" si="492"/>
        <v>-2.7113314460874283E-2</v>
      </c>
      <c r="O833" s="34">
        <f t="shared" ca="1" si="493"/>
        <v>1660.5154071345194</v>
      </c>
      <c r="P833" s="35">
        <f ca="1">O833/MAX(O$49:O833)-1</f>
        <v>-4.1957531088345879E-2</v>
      </c>
      <c r="Q833" s="32">
        <f t="shared" ca="1" si="477"/>
        <v>34998.744228495758</v>
      </c>
      <c r="R833" s="33">
        <f t="shared" ca="1" si="494"/>
        <v>1</v>
      </c>
      <c r="S833" s="34">
        <f t="shared" ca="1" si="495"/>
        <v>-2.7113314460874283E-2</v>
      </c>
      <c r="T833" s="34">
        <f t="shared" ca="1" si="496"/>
        <v>990.1322626817896</v>
      </c>
      <c r="U833" s="35">
        <f ca="1">T833/MAX(T$49:T833)-1</f>
        <v>-4.1957531088345768E-2</v>
      </c>
      <c r="V833" s="32">
        <f t="shared" ca="1" si="478"/>
        <v>39252.157843743691</v>
      </c>
      <c r="W833" s="33">
        <f t="shared" ca="1" si="497"/>
        <v>0</v>
      </c>
      <c r="X833" s="34">
        <f t="shared" ca="1" si="498"/>
        <v>2.7113314460874283E-2</v>
      </c>
      <c r="Y833" s="34">
        <f t="shared" ca="1" si="499"/>
        <v>211.18930935924729</v>
      </c>
      <c r="Z833" s="35">
        <f ca="1">Y833/MAX(Y$49:Y833)-1</f>
        <v>-0.36633076086422767</v>
      </c>
      <c r="AA833" s="32">
        <f t="shared" ca="1" si="479"/>
        <v>39252.157843743691</v>
      </c>
      <c r="AB833" s="33">
        <f t="shared" ca="1" si="500"/>
        <v>0</v>
      </c>
      <c r="AC833" s="34">
        <f t="shared" ca="1" si="501"/>
        <v>5.8333333333333336E-3</v>
      </c>
      <c r="AD833" s="34">
        <f t="shared" ca="1" si="502"/>
        <v>2319.2122499759148</v>
      </c>
      <c r="AE833" s="35">
        <f ca="1">AD833/MAX(AD$49:AD833)-1</f>
        <v>-5.6830131756496982E-2</v>
      </c>
      <c r="AF833" s="32">
        <f t="shared" ca="1" si="480"/>
        <v>38705.88014719796</v>
      </c>
      <c r="AG833" s="33">
        <f t="shared" ca="1" si="503"/>
        <v>1</v>
      </c>
      <c r="AH833" s="34">
        <f t="shared" ca="1" si="504"/>
        <v>-2.7113314460874283E-2</v>
      </c>
      <c r="AI833" s="34">
        <f t="shared" ca="1" si="505"/>
        <v>1470.6985496331486</v>
      </c>
      <c r="AJ833" s="35">
        <f ca="1">AI833/MAX(AI$49:AI833)-1</f>
        <v>-4.195753108834599E-2</v>
      </c>
      <c r="AK833" s="32">
        <f t="shared" ca="1" si="481"/>
        <v>38705.88014719796</v>
      </c>
      <c r="AL833" s="33">
        <f t="shared" ca="1" si="482"/>
        <v>1</v>
      </c>
      <c r="AM833" s="34">
        <f t="shared" ca="1" si="506"/>
        <v>-2.7113314460874283E-2</v>
      </c>
      <c r="AN833" s="34">
        <f t="shared" ca="1" si="507"/>
        <v>1244.5336122243305</v>
      </c>
      <c r="AO833" s="35">
        <f ca="1">AN833/MAX(AN$49:AN833)-1</f>
        <v>-4.1957531088345879E-2</v>
      </c>
      <c r="AP833" s="32">
        <f t="shared" ca="1" si="483"/>
        <v>40045.064539881227</v>
      </c>
      <c r="AQ833" s="33">
        <f t="shared" ca="1" si="484"/>
        <v>1</v>
      </c>
      <c r="AR833" s="34">
        <f t="shared" ca="1" si="508"/>
        <v>-2.7113314460874283E-2</v>
      </c>
      <c r="AS833" s="34">
        <f t="shared" ca="1" si="509"/>
        <v>2136.3792962418192</v>
      </c>
      <c r="AT833" s="35">
        <f ca="1">AS833/MAX(AS$49:AS833)-1</f>
        <v>-4.1957531088345879E-2</v>
      </c>
      <c r="AU833" s="32">
        <f t="shared" ca="1" si="485"/>
        <v>39812.221857199314</v>
      </c>
      <c r="AV833" s="33">
        <f t="shared" ca="1" si="486"/>
        <v>1</v>
      </c>
      <c r="AW833" s="34">
        <f t="shared" ca="1" si="510"/>
        <v>-1.887665251232238E-2</v>
      </c>
      <c r="AX833" s="34">
        <f t="shared" ca="1" si="511"/>
        <v>1869.9076029197927</v>
      </c>
      <c r="AY833" s="35">
        <f ca="1">AX833/MAX(AX$49:AX833)-1</f>
        <v>-3.3846543379218774E-2</v>
      </c>
      <c r="AZ833" s="20"/>
      <c r="BA833" s="20"/>
      <c r="BB833" s="20"/>
      <c r="BC833" s="20"/>
      <c r="BD833" s="20"/>
      <c r="BE833" s="20"/>
      <c r="BF833" s="20"/>
      <c r="BG833" s="20"/>
      <c r="BH833" s="20"/>
      <c r="BJ833" s="7">
        <f ca="1">AVERAGE(B831:B833)</f>
        <v>39252.157843743691</v>
      </c>
      <c r="BK833" s="7">
        <f ca="1">AVERAGE(B828:B833)</f>
        <v>39223.948073485655</v>
      </c>
      <c r="BL833" s="7">
        <f ca="1">AVERAGE(B822:B833)</f>
        <v>38194.537889405998</v>
      </c>
      <c r="BM833" s="7">
        <f ca="1">AVERAGE(B816:B833)</f>
        <v>35684.774344463323</v>
      </c>
      <c r="BN833" s="7">
        <f ca="1">AVERAGE(B810:B833)</f>
        <v>34998.744228495758</v>
      </c>
      <c r="BO833" s="5">
        <f ca="1">IF($B832&gt;=BJ832,$D833,$C833)*0.2+IF($B832&gt;=BK832,$D833,$C833)*0.2+IF($B832&gt;=BL832,$D833,$C833)*0.2+IF($B832&gt;=BM832,$D833,$C833)*0.2+IF($B832&gt;=BN832,$D833,$C833)*0.2</f>
        <v>-2.052398490203276E-2</v>
      </c>
      <c r="BP833" s="3">
        <f t="shared" ca="1" si="487"/>
        <v>201770.92196976935</v>
      </c>
      <c r="BQ833" s="5">
        <f ca="1">BP833/MAX($BP$36:BP833)-1</f>
        <v>-3.5468740921044128E-2</v>
      </c>
      <c r="BR833" s="3">
        <f t="shared" ca="1" si="472"/>
        <v>2340.8609205789303</v>
      </c>
      <c r="BS833" s="4">
        <f ca="1">BR833/MAX($BR$578:BR833)-1</f>
        <v>-3.5468740921044239E-2</v>
      </c>
    </row>
    <row r="834" spans="1:71" x14ac:dyDescent="0.2">
      <c r="A834" s="15">
        <v>33755</v>
      </c>
      <c r="B834" s="18">
        <v>41465.525556900582</v>
      </c>
      <c r="C834" s="17">
        <f t="shared" ca="1" si="473"/>
        <v>5.8333333333333336E-3</v>
      </c>
      <c r="D834" s="17">
        <f ca="1">B834/B833-1</f>
        <v>8.0820105877466242E-2</v>
      </c>
      <c r="E834" s="20">
        <f t="shared" ca="1" si="474"/>
        <v>284.29656732424979</v>
      </c>
      <c r="F834" s="20">
        <f ca="1">E834/MAX(E$49:E834)-1</f>
        <v>0</v>
      </c>
      <c r="G834" s="32">
        <f t="shared" ca="1" si="475"/>
        <v>39754.819547009691</v>
      </c>
      <c r="H834" s="33">
        <f t="shared" ca="1" si="488"/>
        <v>0</v>
      </c>
      <c r="I834" s="34">
        <f t="shared" ca="1" si="489"/>
        <v>5.8333333333333336E-3</v>
      </c>
      <c r="J834" s="34">
        <f t="shared" ca="1" si="490"/>
        <v>2099.469871293601</v>
      </c>
      <c r="K834" s="35">
        <f ca="1">J834/MAX(J$49:J834)-1</f>
        <v>-5.1328307525076666E-2</v>
      </c>
      <c r="L834" s="32">
        <f t="shared" ca="1" si="476"/>
        <v>38975.76587771163</v>
      </c>
      <c r="M834" s="33">
        <f t="shared" ca="1" si="491"/>
        <v>0</v>
      </c>
      <c r="N834" s="34">
        <f t="shared" ca="1" si="492"/>
        <v>5.8333333333333336E-3</v>
      </c>
      <c r="O834" s="34">
        <f t="shared" ca="1" si="493"/>
        <v>1670.2017470094709</v>
      </c>
      <c r="P834" s="35">
        <f ca="1">O834/MAX(O$49:O834)-1</f>
        <v>-3.6368950019694424E-2</v>
      </c>
      <c r="Q834" s="32">
        <f t="shared" ca="1" si="477"/>
        <v>35252.990406397941</v>
      </c>
      <c r="R834" s="33">
        <f t="shared" ca="1" si="494"/>
        <v>1</v>
      </c>
      <c r="S834" s="34">
        <f t="shared" ca="1" si="495"/>
        <v>8.0820105877466242E-2</v>
      </c>
      <c r="T834" s="34">
        <f t="shared" ca="1" si="496"/>
        <v>1070.1548569844269</v>
      </c>
      <c r="U834" s="35">
        <f ca="1">T834/MAX(T$49:T834)-1</f>
        <v>0</v>
      </c>
      <c r="V834" s="32">
        <f t="shared" ca="1" si="478"/>
        <v>39754.819547009691</v>
      </c>
      <c r="W834" s="33">
        <f t="shared" ca="1" si="497"/>
        <v>0</v>
      </c>
      <c r="X834" s="34">
        <f t="shared" ca="1" si="498"/>
        <v>-8.0820105877466242E-2</v>
      </c>
      <c r="Y834" s="34">
        <f t="shared" ca="1" si="499"/>
        <v>194.12096701664396</v>
      </c>
      <c r="Z834" s="35">
        <f ca="1">Y834/MAX(Y$49:Y834)-1</f>
        <v>-0.41754397586247427</v>
      </c>
      <c r="AA834" s="32">
        <f t="shared" ca="1" si="479"/>
        <v>39754.819547009691</v>
      </c>
      <c r="AB834" s="33">
        <f t="shared" ca="1" si="500"/>
        <v>0</v>
      </c>
      <c r="AC834" s="34">
        <f t="shared" ca="1" si="501"/>
        <v>5.8333333333333336E-3</v>
      </c>
      <c r="AD834" s="34">
        <f t="shared" ca="1" si="502"/>
        <v>2332.7409881007743</v>
      </c>
      <c r="AE834" s="35">
        <f ca="1">AD834/MAX(AD$49:AD834)-1</f>
        <v>-5.1328307525076555E-2</v>
      </c>
      <c r="AF834" s="32">
        <f t="shared" ca="1" si="480"/>
        <v>38975.76587771163</v>
      </c>
      <c r="AG834" s="33">
        <f t="shared" ca="1" si="503"/>
        <v>0</v>
      </c>
      <c r="AH834" s="34">
        <f t="shared" ca="1" si="504"/>
        <v>5.8333333333333336E-3</v>
      </c>
      <c r="AI834" s="34">
        <f t="shared" ca="1" si="505"/>
        <v>1479.2776245060086</v>
      </c>
      <c r="AJ834" s="35">
        <f ca="1">AI834/MAX(AI$49:AI834)-1</f>
        <v>-3.6368950019694646E-2</v>
      </c>
      <c r="AK834" s="32">
        <f t="shared" ca="1" si="481"/>
        <v>38975.76587771163</v>
      </c>
      <c r="AL834" s="33">
        <f t="shared" ca="1" si="482"/>
        <v>0</v>
      </c>
      <c r="AM834" s="34">
        <f t="shared" ca="1" si="506"/>
        <v>5.8333333333333336E-3</v>
      </c>
      <c r="AN834" s="34">
        <f t="shared" ca="1" si="507"/>
        <v>1251.7933916289724</v>
      </c>
      <c r="AO834" s="35">
        <f ca="1">AN834/MAX(AN$49:AN834)-1</f>
        <v>-3.6368950019694646E-2</v>
      </c>
      <c r="AP834" s="32">
        <f t="shared" ca="1" si="483"/>
        <v>39957.540447102569</v>
      </c>
      <c r="AQ834" s="33">
        <f t="shared" ca="1" si="484"/>
        <v>0</v>
      </c>
      <c r="AR834" s="34">
        <f t="shared" ca="1" si="508"/>
        <v>5.8333333333333336E-3</v>
      </c>
      <c r="AS834" s="34">
        <f t="shared" ca="1" si="509"/>
        <v>2148.8415088032298</v>
      </c>
      <c r="AT834" s="35">
        <f ca="1">AS834/MAX(AS$49:AS834)-1</f>
        <v>-3.6368950019694646E-2</v>
      </c>
      <c r="AU834" s="32">
        <f t="shared" ca="1" si="485"/>
        <v>39812.221857199314</v>
      </c>
      <c r="AV834" s="33">
        <f t="shared" ca="1" si="486"/>
        <v>1</v>
      </c>
      <c r="AW834" s="34">
        <f t="shared" ca="1" si="510"/>
        <v>5.8333333333333336E-3</v>
      </c>
      <c r="AX834" s="34">
        <f t="shared" ca="1" si="511"/>
        <v>1880.8153972701582</v>
      </c>
      <c r="AY834" s="35">
        <f ca="1">AX834/MAX(AX$49:AX834)-1</f>
        <v>-2.8210648215597489E-2</v>
      </c>
      <c r="AZ834" s="20"/>
      <c r="BA834" s="20"/>
      <c r="BB834" s="20"/>
      <c r="BC834" s="20"/>
      <c r="BD834" s="20"/>
      <c r="BE834" s="20"/>
      <c r="BF834" s="20"/>
      <c r="BG834" s="20"/>
      <c r="BH834" s="20"/>
      <c r="BJ834" s="7">
        <f ca="1">AVERAGE(B832:B834)</f>
        <v>39754.819547009691</v>
      </c>
      <c r="BK834" s="7">
        <f ca="1">AVERAGE(B829:B834)</f>
        <v>39578.369777642831</v>
      </c>
      <c r="BL834" s="7">
        <f ca="1">AVERAGE(B823:B834)</f>
        <v>38768.937805945818</v>
      </c>
      <c r="BM834" s="7">
        <f ca="1">AVERAGE(B817:B834)</f>
        <v>36386.578017442247</v>
      </c>
      <c r="BN834" s="7">
        <f ca="1">AVERAGE(B811:B834)</f>
        <v>35252.990406397941</v>
      </c>
      <c r="BO834" s="5">
        <f ca="1">IF($B833&gt;=BJ833,$D834,$C834)*0.2+IF($B833&gt;=BK833,$D834,$C834)*0.2+IF($B833&gt;=BL833,$D834,$C834)*0.2+IF($B833&gt;=BM833,$D834,$C834)*0.2+IF($B833&gt;=BN833,$D834,$C834)*0.2</f>
        <v>5.0825396859813077E-2</v>
      </c>
      <c r="BP834" s="3">
        <f t="shared" ca="1" si="487"/>
        <v>212026.00915365326</v>
      </c>
      <c r="BQ834" s="5">
        <f ca="1">BP834/MAX($BP$36:BP834)-1</f>
        <v>0</v>
      </c>
      <c r="BR834" s="3">
        <f t="shared" ca="1" si="472"/>
        <v>2459.8361058609821</v>
      </c>
      <c r="BS834" s="4">
        <f ca="1">BR834/MAX($BR$578:BR834)-1</f>
        <v>0</v>
      </c>
    </row>
    <row r="835" spans="1:71" x14ac:dyDescent="0.2">
      <c r="A835" s="15">
        <v>33785</v>
      </c>
      <c r="B835" s="18">
        <v>40607.734741739645</v>
      </c>
      <c r="C835" s="17">
        <f t="shared" ca="1" si="473"/>
        <v>5.8333333333333336E-3</v>
      </c>
      <c r="D835" s="17">
        <f ca="1">B835/B834-1</f>
        <v>-2.0686842953041684E-2</v>
      </c>
      <c r="E835" s="20">
        <f t="shared" ca="1" si="474"/>
        <v>278.4153688839242</v>
      </c>
      <c r="F835" s="20">
        <f ca="1">E835/MAX(E$49:E835)-1</f>
        <v>-2.0686842953041684E-2</v>
      </c>
      <c r="G835" s="32">
        <f t="shared" ca="1" si="475"/>
        <v>40146.044266051525</v>
      </c>
      <c r="H835" s="33">
        <f t="shared" ca="1" si="488"/>
        <v>1</v>
      </c>
      <c r="I835" s="34">
        <f t="shared" ca="1" si="489"/>
        <v>-2.0686842953041684E-2</v>
      </c>
      <c r="J835" s="34">
        <f t="shared" ca="1" si="490"/>
        <v>2056.0384677815077</v>
      </c>
      <c r="K835" s="35">
        <f ca="1">J835/MAX(J$49:J835)-1</f>
        <v>-7.0953329841301538E-2</v>
      </c>
      <c r="L835" s="32">
        <f t="shared" ca="1" si="476"/>
        <v>39318.137781767269</v>
      </c>
      <c r="M835" s="33">
        <f t="shared" ca="1" si="491"/>
        <v>1</v>
      </c>
      <c r="N835" s="34">
        <f t="shared" ca="1" si="492"/>
        <v>-2.0686842953041684E-2</v>
      </c>
      <c r="O835" s="34">
        <f t="shared" ca="1" si="493"/>
        <v>1635.6505457691901</v>
      </c>
      <c r="P835" s="35">
        <f ca="1">O835/MAX(O$49:O835)-1</f>
        <v>-5.6303434215311698E-2</v>
      </c>
      <c r="Q835" s="32">
        <f t="shared" ca="1" si="477"/>
        <v>35522.935678331305</v>
      </c>
      <c r="R835" s="33">
        <f t="shared" ca="1" si="494"/>
        <v>1</v>
      </c>
      <c r="S835" s="34">
        <f t="shared" ca="1" si="495"/>
        <v>-2.0686842953041684E-2</v>
      </c>
      <c r="T835" s="34">
        <f t="shared" ca="1" si="496"/>
        <v>1048.0167315225553</v>
      </c>
      <c r="U835" s="35">
        <f ca="1">T835/MAX(T$49:T835)-1</f>
        <v>-2.0686842953041684E-2</v>
      </c>
      <c r="V835" s="32">
        <f t="shared" ca="1" si="478"/>
        <v>40146.044266051525</v>
      </c>
      <c r="W835" s="33">
        <f t="shared" ca="1" si="497"/>
        <v>1</v>
      </c>
      <c r="X835" s="34">
        <f t="shared" ca="1" si="498"/>
        <v>-2.0686842953041684E-2</v>
      </c>
      <c r="Y835" s="34">
        <f t="shared" ca="1" si="499"/>
        <v>190.10521705807807</v>
      </c>
      <c r="Z835" s="35">
        <f ca="1">Y835/MAX(Y$49:Y835)-1</f>
        <v>-0.42959315216086025</v>
      </c>
      <c r="AA835" s="32">
        <f t="shared" ca="1" si="479"/>
        <v>40146.044266051525</v>
      </c>
      <c r="AB835" s="33">
        <f t="shared" ca="1" si="500"/>
        <v>1</v>
      </c>
      <c r="AC835" s="34">
        <f t="shared" ca="1" si="501"/>
        <v>-2.0686842953041684E-2</v>
      </c>
      <c r="AD835" s="34">
        <f t="shared" ca="1" si="502"/>
        <v>2284.4839416298105</v>
      </c>
      <c r="AE835" s="35">
        <f ca="1">AD835/MAX(AD$49:AD835)-1</f>
        <v>-7.0953329841301427E-2</v>
      </c>
      <c r="AF835" s="32">
        <f t="shared" ca="1" si="480"/>
        <v>39318.137781767269</v>
      </c>
      <c r="AG835" s="33">
        <f t="shared" ca="1" si="503"/>
        <v>0</v>
      </c>
      <c r="AH835" s="34">
        <f t="shared" ca="1" si="504"/>
        <v>5.8333333333333336E-3</v>
      </c>
      <c r="AI835" s="34">
        <f t="shared" ca="1" si="505"/>
        <v>1487.9067439822936</v>
      </c>
      <c r="AJ835" s="35">
        <f ca="1">AI835/MAX(AI$49:AI835)-1</f>
        <v>-3.0747768894809568E-2</v>
      </c>
      <c r="AK835" s="32">
        <f t="shared" ca="1" si="481"/>
        <v>39318.137781767269</v>
      </c>
      <c r="AL835" s="33">
        <f t="shared" ca="1" si="482"/>
        <v>0.3</v>
      </c>
      <c r="AM835" s="34">
        <f t="shared" ca="1" si="506"/>
        <v>5.8333333333333336E-3</v>
      </c>
      <c r="AN835" s="34">
        <f t="shared" ca="1" si="507"/>
        <v>1259.0955197468081</v>
      </c>
      <c r="AO835" s="35">
        <f ca="1">AN835/MAX(AN$49:AN835)-1</f>
        <v>-3.0747768894809457E-2</v>
      </c>
      <c r="AP835" s="32">
        <f t="shared" ca="1" si="483"/>
        <v>41465.525556900582</v>
      </c>
      <c r="AQ835" s="33">
        <f t="shared" ca="1" si="484"/>
        <v>1</v>
      </c>
      <c r="AR835" s="34">
        <f t="shared" ca="1" si="508"/>
        <v>-2.0686842953041684E-2</v>
      </c>
      <c r="AS835" s="34">
        <f t="shared" ca="1" si="509"/>
        <v>2104.3887619796401</v>
      </c>
      <c r="AT835" s="35">
        <f ca="1">AS835/MAX(AS$49:AS835)-1</f>
        <v>-5.630343421531192E-2</v>
      </c>
      <c r="AU835" s="32">
        <f t="shared" ca="1" si="485"/>
        <v>39812.221857199314</v>
      </c>
      <c r="AV835" s="33">
        <f t="shared" ca="1" si="486"/>
        <v>1</v>
      </c>
      <c r="AW835" s="34">
        <f t="shared" ca="1" si="510"/>
        <v>-7.4267548098541757E-3</v>
      </c>
      <c r="AX835" s="34">
        <f t="shared" ca="1" si="511"/>
        <v>1866.8470424720342</v>
      </c>
      <c r="AY835" s="35">
        <f ca="1">AX835/MAX(AX$49:AX835)-1</f>
        <v>-3.542788945812736E-2</v>
      </c>
      <c r="AZ835" s="20"/>
      <c r="BA835" s="20"/>
      <c r="BB835" s="20"/>
      <c r="BC835" s="20"/>
      <c r="BD835" s="20"/>
      <c r="BE835" s="20"/>
      <c r="BF835" s="20"/>
      <c r="BG835" s="20"/>
      <c r="BH835" s="20"/>
      <c r="BJ835" s="7">
        <f ca="1">AVERAGE(B833:B835)</f>
        <v>40146.044266051525</v>
      </c>
      <c r="BK835" s="7">
        <f ca="1">AVERAGE(B830:B835)</f>
        <v>39979.13306162542</v>
      </c>
      <c r="BL835" s="7">
        <f ca="1">AVERAGE(B824:B835)</f>
        <v>39094.338480884988</v>
      </c>
      <c r="BM835" s="7">
        <f ca="1">AVERAGE(B818:B835)</f>
        <v>36966.943913987474</v>
      </c>
      <c r="BN835" s="7">
        <f ca="1">AVERAGE(B812:B835)</f>
        <v>35522.935678331305</v>
      </c>
      <c r="BO835" s="5">
        <f ca="1">IF($B834&gt;=BJ834,$D835,$C835)*0.2+IF($B834&gt;=BK834,$D835,$C835)*0.2+IF($B834&gt;=BL834,$D835,$C835)*0.2+IF($B834&gt;=BM834,$D835,$C835)*0.2+IF($B834&gt;=BN834,$D835,$C835)*0.2</f>
        <v>-2.0686842953041684E-2</v>
      </c>
      <c r="BP835" s="3">
        <f t="shared" ca="1" si="487"/>
        <v>207639.86040033144</v>
      </c>
      <c r="BQ835" s="5">
        <f ca="1">BP835/MAX($BP$36:BP835)-1</f>
        <v>-2.0686842953041795E-2</v>
      </c>
      <c r="BR835" s="3">
        <f t="shared" ca="1" si="472"/>
        <v>2408.9498626488144</v>
      </c>
      <c r="BS835" s="4">
        <f ca="1">BR835/MAX($BR$578:BR835)-1</f>
        <v>-2.0686842953041684E-2</v>
      </c>
    </row>
    <row r="836" spans="1:71" x14ac:dyDescent="0.2">
      <c r="A836" s="15">
        <v>33816</v>
      </c>
      <c r="B836" s="18">
        <v>38110.637211538779</v>
      </c>
      <c r="C836" s="17">
        <f t="shared" ca="1" si="473"/>
        <v>5.8333333333333336E-3</v>
      </c>
      <c r="D836" s="17">
        <f ca="1">B836/B835-1</f>
        <v>-6.1493150161714527E-2</v>
      </c>
      <c r="E836" s="20">
        <f t="shared" ca="1" si="474"/>
        <v>261.29473079781593</v>
      </c>
      <c r="F836" s="20">
        <f ca="1">E836/MAX(E$49:E836)-1</f>
        <v>-8.0907893974672906E-2</v>
      </c>
      <c r="G836" s="32">
        <f t="shared" ca="1" si="475"/>
        <v>40061.299170059669</v>
      </c>
      <c r="H836" s="33">
        <f t="shared" ca="1" si="488"/>
        <v>1</v>
      </c>
      <c r="I836" s="34">
        <f t="shared" ca="1" si="489"/>
        <v>-6.1493150161714527E-2</v>
      </c>
      <c r="J836" s="34">
        <f t="shared" ca="1" si="490"/>
        <v>1929.606185543958</v>
      </c>
      <c r="K836" s="35">
        <f ca="1">J836/MAX(J$49:J836)-1</f>
        <v>-0.12808333623661128</v>
      </c>
      <c r="L836" s="32">
        <f t="shared" ca="1" si="476"/>
        <v>39468.677801013837</v>
      </c>
      <c r="M836" s="33">
        <f t="shared" ca="1" si="491"/>
        <v>1</v>
      </c>
      <c r="N836" s="34">
        <f t="shared" ca="1" si="492"/>
        <v>-6.1493150161714527E-2</v>
      </c>
      <c r="O836" s="34">
        <f t="shared" ca="1" si="493"/>
        <v>1535.069241146115</v>
      </c>
      <c r="P836" s="35">
        <f ca="1">O836/MAX(O$49:O836)-1</f>
        <v>-0.11433430884220386</v>
      </c>
      <c r="Q836" s="32">
        <f t="shared" ca="1" si="477"/>
        <v>35653.941777540633</v>
      </c>
      <c r="R836" s="33">
        <f t="shared" ca="1" si="494"/>
        <v>1</v>
      </c>
      <c r="S836" s="34">
        <f t="shared" ca="1" si="495"/>
        <v>-6.1493150161714527E-2</v>
      </c>
      <c r="T836" s="34">
        <f t="shared" ca="1" si="496"/>
        <v>983.57088127904956</v>
      </c>
      <c r="U836" s="35">
        <f ca="1">T836/MAX(T$49:T836)-1</f>
        <v>-8.0907893974673017E-2</v>
      </c>
      <c r="V836" s="32">
        <f t="shared" ca="1" si="478"/>
        <v>40061.299170059669</v>
      </c>
      <c r="W836" s="33">
        <f t="shared" ca="1" si="497"/>
        <v>1</v>
      </c>
      <c r="X836" s="34">
        <f t="shared" ca="1" si="498"/>
        <v>-6.1493150161714527E-2</v>
      </c>
      <c r="Y836" s="34">
        <f t="shared" ca="1" si="499"/>
        <v>178.41504839900034</v>
      </c>
      <c r="Z836" s="35">
        <f ca="1">Y836/MAX(Y$49:Y836)-1</f>
        <v>-0.46466926610830273</v>
      </c>
      <c r="AA836" s="32">
        <f t="shared" ca="1" si="479"/>
        <v>40061.299170059669</v>
      </c>
      <c r="AB836" s="33">
        <f t="shared" ca="1" si="500"/>
        <v>1</v>
      </c>
      <c r="AC836" s="34">
        <f t="shared" ca="1" si="501"/>
        <v>-6.1493150161714527E-2</v>
      </c>
      <c r="AD836" s="34">
        <f t="shared" ca="1" si="502"/>
        <v>2144.0038275651432</v>
      </c>
      <c r="AE836" s="35">
        <f ca="1">AD836/MAX(AD$49:AD836)-1</f>
        <v>-0.12808333623661117</v>
      </c>
      <c r="AF836" s="32">
        <f t="shared" ca="1" si="480"/>
        <v>39468.677801013837</v>
      </c>
      <c r="AG836" s="33">
        <f t="shared" ca="1" si="503"/>
        <v>0</v>
      </c>
      <c r="AH836" s="34">
        <f t="shared" ca="1" si="504"/>
        <v>5.8333333333333336E-3</v>
      </c>
      <c r="AI836" s="34">
        <f t="shared" ca="1" si="505"/>
        <v>1496.5861999888571</v>
      </c>
      <c r="AJ836" s="35">
        <f ca="1">AI836/MAX(AI$49:AI836)-1</f>
        <v>-2.509379754669594E-2</v>
      </c>
      <c r="AK836" s="32">
        <f t="shared" ca="1" si="481"/>
        <v>39468.677801013837</v>
      </c>
      <c r="AL836" s="33">
        <f t="shared" ca="1" si="482"/>
        <v>0.6</v>
      </c>
      <c r="AM836" s="34">
        <f t="shared" ca="1" si="506"/>
        <v>5.8333333333333336E-3</v>
      </c>
      <c r="AN836" s="34">
        <f t="shared" ca="1" si="507"/>
        <v>1266.4402436119979</v>
      </c>
      <c r="AO836" s="35">
        <f ca="1">AN836/MAX(AN$49:AN836)-1</f>
        <v>-2.5093797546695829E-2</v>
      </c>
      <c r="AP836" s="32">
        <f t="shared" ca="1" si="483"/>
        <v>41465.525556900582</v>
      </c>
      <c r="AQ836" s="33">
        <f t="shared" ca="1" si="484"/>
        <v>1</v>
      </c>
      <c r="AR836" s="34">
        <f t="shared" ca="1" si="508"/>
        <v>-6.1493150161714527E-2</v>
      </c>
      <c r="AS836" s="34">
        <f t="shared" ca="1" si="509"/>
        <v>1974.9832678406015</v>
      </c>
      <c r="AT836" s="35">
        <f ca="1">AS836/MAX(AS$49:AS836)-1</f>
        <v>-0.11433430884220408</v>
      </c>
      <c r="AU836" s="32">
        <f t="shared" ca="1" si="485"/>
        <v>40146.044266051525</v>
      </c>
      <c r="AV836" s="33">
        <f t="shared" ca="1" si="486"/>
        <v>1</v>
      </c>
      <c r="AW836" s="34">
        <f t="shared" ca="1" si="510"/>
        <v>-2.7829908414190595E-2</v>
      </c>
      <c r="AX836" s="34">
        <f t="shared" ca="1" si="511"/>
        <v>1814.8928602567348</v>
      </c>
      <c r="AY836" s="35">
        <f ca="1">AX836/MAX(AX$49:AX836)-1</f>
        <v>-6.2271842953390277E-2</v>
      </c>
      <c r="AZ836" s="20"/>
      <c r="BA836" s="20"/>
      <c r="BB836" s="20"/>
      <c r="BC836" s="20"/>
      <c r="BD836" s="20"/>
      <c r="BE836" s="20"/>
      <c r="BF836" s="20"/>
      <c r="BG836" s="20"/>
      <c r="BH836" s="20"/>
      <c r="BJ836" s="7">
        <f ca="1">AVERAGE(B834:B836)</f>
        <v>40061.299170059669</v>
      </c>
      <c r="BK836" s="7">
        <f ca="1">AVERAGE(B831:B836)</f>
        <v>39656.72850690168</v>
      </c>
      <c r="BL836" s="7">
        <f ca="1">AVERAGE(B825:B836)</f>
        <v>39039.66922753289</v>
      </c>
      <c r="BM836" s="7">
        <f ca="1">AVERAGE(B819:B836)</f>
        <v>37509.98397261362</v>
      </c>
      <c r="BN836" s="7">
        <f ca="1">AVERAGE(B813:B836)</f>
        <v>35653.941777540633</v>
      </c>
      <c r="BO836" s="5">
        <f ca="1">IF($B835&gt;=BJ835,$D836,$C836)*0.2+IF($B835&gt;=BK835,$D836,$C836)*0.2+IF($B835&gt;=BL835,$D836,$C836)*0.2+IF($B835&gt;=BM835,$D836,$C836)*0.2+IF($B835&gt;=BN835,$D836,$C836)*0.2</f>
        <v>-6.1493150161714527E-2</v>
      </c>
      <c r="BP836" s="3">
        <f t="shared" ca="1" si="487"/>
        <v>194871.43128517643</v>
      </c>
      <c r="BQ836" s="5">
        <f ca="1">BP836/MAX($BP$36:BP836)-1</f>
        <v>-8.0907893974673017E-2</v>
      </c>
      <c r="BR836" s="3">
        <f t="shared" ref="BR836:BR899" ca="1" si="512">BR835*(1+BO836)</f>
        <v>2260.8159470129094</v>
      </c>
      <c r="BS836" s="4">
        <f ca="1">BR836/MAX($BR$578:BR836)-1</f>
        <v>-8.0907893974672906E-2</v>
      </c>
    </row>
    <row r="837" spans="1:71" x14ac:dyDescent="0.2">
      <c r="A837" s="15">
        <v>33847</v>
      </c>
      <c r="B837" s="18">
        <v>35001.250693623369</v>
      </c>
      <c r="C837" s="17">
        <f t="shared" ca="1" si="473"/>
        <v>5.8333333333333336E-3</v>
      </c>
      <c r="D837" s="17">
        <f ca="1">B837/B836-1</f>
        <v>-8.1588415870778919E-2</v>
      </c>
      <c r="E837" s="20">
        <f t="shared" ca="1" si="474"/>
        <v>239.97610763664051</v>
      </c>
      <c r="F837" s="20">
        <f ca="1">E837/MAX(E$49:E837)-1</f>
        <v>-0.15589516294461736</v>
      </c>
      <c r="G837" s="32">
        <f t="shared" ca="1" si="475"/>
        <v>37906.5408823006</v>
      </c>
      <c r="H837" s="33">
        <f t="shared" ca="1" si="488"/>
        <v>0</v>
      </c>
      <c r="I837" s="34">
        <f t="shared" ca="1" si="489"/>
        <v>5.8333333333333336E-3</v>
      </c>
      <c r="J837" s="34">
        <f t="shared" ca="1" si="490"/>
        <v>1940.8622216262977</v>
      </c>
      <c r="K837" s="35">
        <f ca="1">J837/MAX(J$49:J837)-1</f>
        <v>-0.12299715569799152</v>
      </c>
      <c r="L837" s="32">
        <f t="shared" ca="1" si="476"/>
        <v>39052.883664471636</v>
      </c>
      <c r="M837" s="33">
        <f t="shared" ca="1" si="491"/>
        <v>0</v>
      </c>
      <c r="N837" s="34">
        <f t="shared" ca="1" si="492"/>
        <v>5.8333333333333336E-3</v>
      </c>
      <c r="O837" s="34">
        <f t="shared" ca="1" si="493"/>
        <v>1544.0238117194674</v>
      </c>
      <c r="P837" s="35">
        <f ca="1">O837/MAX(O$49:O837)-1</f>
        <v>-0.1091679256437833</v>
      </c>
      <c r="Q837" s="32">
        <f t="shared" ca="1" si="477"/>
        <v>35729.147842742692</v>
      </c>
      <c r="R837" s="33">
        <f t="shared" ca="1" si="494"/>
        <v>1</v>
      </c>
      <c r="S837" s="34">
        <f t="shared" ca="1" si="495"/>
        <v>-8.1588415870778919E-2</v>
      </c>
      <c r="T837" s="34">
        <f t="shared" ca="1" si="496"/>
        <v>903.32289117886592</v>
      </c>
      <c r="U837" s="35">
        <f ca="1">T837/MAX(T$49:T837)-1</f>
        <v>-0.15589516294461747</v>
      </c>
      <c r="V837" s="32">
        <f t="shared" ca="1" si="478"/>
        <v>37906.5408823006</v>
      </c>
      <c r="W837" s="33">
        <f t="shared" ca="1" si="497"/>
        <v>0</v>
      </c>
      <c r="X837" s="34">
        <f t="shared" ca="1" si="498"/>
        <v>8.1588415870778919E-2</v>
      </c>
      <c r="Y837" s="34">
        <f t="shared" ca="1" si="499"/>
        <v>192.97164956538313</v>
      </c>
      <c r="Z837" s="35">
        <f ca="1">Y837/MAX(Y$49:Y837)-1</f>
        <v>-0.42099247956313768</v>
      </c>
      <c r="AA837" s="32">
        <f t="shared" ca="1" si="479"/>
        <v>37906.5408823006</v>
      </c>
      <c r="AB837" s="33">
        <f t="shared" ca="1" si="500"/>
        <v>0</v>
      </c>
      <c r="AC837" s="34">
        <f t="shared" ca="1" si="501"/>
        <v>5.8333333333333336E-3</v>
      </c>
      <c r="AD837" s="34">
        <f t="shared" ca="1" si="502"/>
        <v>2156.5105165592731</v>
      </c>
      <c r="AE837" s="35">
        <f ca="1">AD837/MAX(AD$49:AD837)-1</f>
        <v>-0.12299715569799141</v>
      </c>
      <c r="AF837" s="32">
        <f t="shared" ca="1" si="480"/>
        <v>39052.883664471636</v>
      </c>
      <c r="AG837" s="33">
        <f t="shared" ca="1" si="503"/>
        <v>0</v>
      </c>
      <c r="AH837" s="34">
        <f t="shared" ca="1" si="504"/>
        <v>5.8333333333333336E-3</v>
      </c>
      <c r="AI837" s="34">
        <f t="shared" ca="1" si="505"/>
        <v>1505.3162861554588</v>
      </c>
      <c r="AJ837" s="35">
        <f ca="1">AI837/MAX(AI$49:AI837)-1</f>
        <v>-1.9406844699051629E-2</v>
      </c>
      <c r="AK837" s="32">
        <f t="shared" ca="1" si="481"/>
        <v>39052.883664471636</v>
      </c>
      <c r="AL837" s="33">
        <f t="shared" ca="1" si="482"/>
        <v>0</v>
      </c>
      <c r="AM837" s="34">
        <f t="shared" ca="1" si="506"/>
        <v>5.8333333333333336E-3</v>
      </c>
      <c r="AN837" s="34">
        <f t="shared" ca="1" si="507"/>
        <v>1273.8278116997346</v>
      </c>
      <c r="AO837" s="35">
        <f ca="1">AN837/MAX(AN$49:AN837)-1</f>
        <v>-1.9406844699051407E-2</v>
      </c>
      <c r="AP837" s="32">
        <f t="shared" ca="1" si="483"/>
        <v>41465.525556900582</v>
      </c>
      <c r="AQ837" s="33">
        <f t="shared" ca="1" si="484"/>
        <v>0</v>
      </c>
      <c r="AR837" s="34">
        <f t="shared" ca="1" si="508"/>
        <v>5.8333333333333336E-3</v>
      </c>
      <c r="AS837" s="34">
        <f t="shared" ca="1" si="509"/>
        <v>1986.5040035696716</v>
      </c>
      <c r="AT837" s="35">
        <f ca="1">AS837/MAX(AS$49:AS837)-1</f>
        <v>-0.10916792564378364</v>
      </c>
      <c r="AU837" s="32">
        <f t="shared" ca="1" si="485"/>
        <v>40146.044266051525</v>
      </c>
      <c r="AV837" s="33">
        <f t="shared" ca="1" si="486"/>
        <v>1</v>
      </c>
      <c r="AW837" s="34">
        <f t="shared" ca="1" si="510"/>
        <v>5.8333333333333336E-3</v>
      </c>
      <c r="AX837" s="34">
        <f t="shared" ca="1" si="511"/>
        <v>1825.4797352748992</v>
      </c>
      <c r="AY837" s="35">
        <f ca="1">AX837/MAX(AX$49:AX837)-1</f>
        <v>-5.6801762037285042E-2</v>
      </c>
      <c r="AZ837" s="20"/>
      <c r="BA837" s="20"/>
      <c r="BB837" s="20"/>
      <c r="BC837" s="20"/>
      <c r="BD837" s="20"/>
      <c r="BE837" s="20"/>
      <c r="BF837" s="20"/>
      <c r="BG837" s="20"/>
      <c r="BH837" s="20"/>
      <c r="BJ837" s="7">
        <f ca="1">AVERAGE(B835:B837)</f>
        <v>37906.5408823006</v>
      </c>
      <c r="BK837" s="7">
        <f ca="1">AVERAGE(B832:B837)</f>
        <v>38830.680214655149</v>
      </c>
      <c r="BL837" s="7">
        <f ca="1">AVERAGE(B826:B837)</f>
        <v>38857.772143569571</v>
      </c>
      <c r="BM837" s="7">
        <f ca="1">AVERAGE(B820:B837)</f>
        <v>37727.340081519411</v>
      </c>
      <c r="BN837" s="7">
        <f ca="1">AVERAGE(B814:B837)</f>
        <v>35729.147842742692</v>
      </c>
      <c r="BO837" s="5">
        <f ca="1">IF($B836&gt;=BJ836,$D837,$C837)*0.2+IF($B836&gt;=BK836,$D837,$C837)*0.2+IF($B836&gt;=BL836,$D837,$C837)*0.2+IF($B836&gt;=BM836,$D837,$C837)*0.2+IF($B836&gt;=BN836,$D837,$C837)*0.2</f>
        <v>-2.9135366348311566E-2</v>
      </c>
      <c r="BP837" s="3">
        <f t="shared" ca="1" si="487"/>
        <v>189193.78074386297</v>
      </c>
      <c r="BQ837" s="5">
        <f ca="1">BP837/MAX($BP$36:BP837)-1</f>
        <v>-0.1076859791915622</v>
      </c>
      <c r="BR837" s="3">
        <f t="shared" ca="1" si="512"/>
        <v>2194.9462461505832</v>
      </c>
      <c r="BS837" s="4">
        <f ca="1">BR837/MAX($BR$578:BR837)-1</f>
        <v>-0.10768597919156209</v>
      </c>
    </row>
    <row r="838" spans="1:71" x14ac:dyDescent="0.2">
      <c r="A838" s="15">
        <v>33877</v>
      </c>
      <c r="B838" s="18">
        <v>35660.225083805934</v>
      </c>
      <c r="C838" s="17">
        <f t="shared" ca="1" si="473"/>
        <v>5.8333333333333336E-3</v>
      </c>
      <c r="D838" s="17">
        <f ca="1">B838/B837-1</f>
        <v>1.882716694756903E-2</v>
      </c>
      <c r="E838" s="20">
        <f t="shared" ca="1" si="474"/>
        <v>244.49417787854333</v>
      </c>
      <c r="F838" s="20">
        <f ca="1">E838/MAX(E$49:E838)-1</f>
        <v>-0.14000306025612508</v>
      </c>
      <c r="G838" s="32">
        <f t="shared" ca="1" si="475"/>
        <v>36257.370996322694</v>
      </c>
      <c r="H838" s="33">
        <f t="shared" ca="1" si="488"/>
        <v>0</v>
      </c>
      <c r="I838" s="34">
        <f t="shared" ca="1" si="489"/>
        <v>5.8333333333333336E-3</v>
      </c>
      <c r="J838" s="34">
        <f t="shared" ca="1" si="490"/>
        <v>1952.1839179191179</v>
      </c>
      <c r="K838" s="35">
        <f ca="1">J838/MAX(J$49:J838)-1</f>
        <v>-0.11788130577289646</v>
      </c>
      <c r="L838" s="32">
        <f t="shared" ca="1" si="476"/>
        <v>38685.006639656473</v>
      </c>
      <c r="M838" s="33">
        <f t="shared" ca="1" si="491"/>
        <v>0</v>
      </c>
      <c r="N838" s="34">
        <f t="shared" ca="1" si="492"/>
        <v>5.8333333333333336E-3</v>
      </c>
      <c r="O838" s="34">
        <f t="shared" ca="1" si="493"/>
        <v>1553.0306172878311</v>
      </c>
      <c r="P838" s="35">
        <f ca="1">O838/MAX(O$49:O838)-1</f>
        <v>-0.10397140521003867</v>
      </c>
      <c r="Q838" s="32">
        <f t="shared" ca="1" si="477"/>
        <v>35947.402942372777</v>
      </c>
      <c r="R838" s="33">
        <f t="shared" ca="1" si="494"/>
        <v>0</v>
      </c>
      <c r="S838" s="34">
        <f t="shared" ca="1" si="495"/>
        <v>5.8333333333333336E-3</v>
      </c>
      <c r="T838" s="34">
        <f t="shared" ca="1" si="496"/>
        <v>908.59227471074269</v>
      </c>
      <c r="U838" s="35">
        <f ca="1">T838/MAX(T$49:T838)-1</f>
        <v>-0.15097121806179437</v>
      </c>
      <c r="V838" s="32">
        <f t="shared" ca="1" si="478"/>
        <v>36257.370996322694</v>
      </c>
      <c r="W838" s="33">
        <f t="shared" ca="1" si="497"/>
        <v>0</v>
      </c>
      <c r="X838" s="34">
        <f t="shared" ca="1" si="498"/>
        <v>-1.882716694756903E-2</v>
      </c>
      <c r="Y838" s="34">
        <f t="shared" ca="1" si="499"/>
        <v>189.33854010286788</v>
      </c>
      <c r="Z838" s="35">
        <f ca="1">Y838/MAX(Y$49:Y838)-1</f>
        <v>-0.43189355081430048</v>
      </c>
      <c r="AA838" s="32">
        <f t="shared" ca="1" si="479"/>
        <v>36257.370996322694</v>
      </c>
      <c r="AB838" s="33">
        <f t="shared" ca="1" si="500"/>
        <v>0</v>
      </c>
      <c r="AC838" s="34">
        <f t="shared" ca="1" si="501"/>
        <v>5.8333333333333336E-3</v>
      </c>
      <c r="AD838" s="34">
        <f t="shared" ca="1" si="502"/>
        <v>2169.0901612392022</v>
      </c>
      <c r="AE838" s="35">
        <f ca="1">AD838/MAX(AD$49:AD838)-1</f>
        <v>-0.11788130577289635</v>
      </c>
      <c r="AF838" s="32">
        <f t="shared" ca="1" si="480"/>
        <v>38685.006639656473</v>
      </c>
      <c r="AG838" s="33">
        <f t="shared" ca="1" si="503"/>
        <v>0</v>
      </c>
      <c r="AH838" s="34">
        <f t="shared" ca="1" si="504"/>
        <v>5.8333333333333336E-3</v>
      </c>
      <c r="AI838" s="34">
        <f t="shared" ca="1" si="505"/>
        <v>1514.0972978246989</v>
      </c>
      <c r="AJ838" s="35">
        <f ca="1">AI838/MAX(AI$49:AI838)-1</f>
        <v>-1.3686717959796035E-2</v>
      </c>
      <c r="AK838" s="32">
        <f t="shared" ca="1" si="481"/>
        <v>38685.006639656473</v>
      </c>
      <c r="AL838" s="33">
        <f t="shared" ca="1" si="482"/>
        <v>0</v>
      </c>
      <c r="AM838" s="34">
        <f t="shared" ca="1" si="506"/>
        <v>5.8333333333333336E-3</v>
      </c>
      <c r="AN838" s="34">
        <f t="shared" ca="1" si="507"/>
        <v>1281.2584739346498</v>
      </c>
      <c r="AO838" s="35">
        <f ca="1">AN838/MAX(AN$49:AN838)-1</f>
        <v>-1.3686717959795813E-2</v>
      </c>
      <c r="AP838" s="32">
        <f t="shared" ca="1" si="483"/>
        <v>40607.734741739645</v>
      </c>
      <c r="AQ838" s="33">
        <f t="shared" ca="1" si="484"/>
        <v>0</v>
      </c>
      <c r="AR838" s="34">
        <f t="shared" ca="1" si="508"/>
        <v>5.8333333333333336E-3</v>
      </c>
      <c r="AS838" s="34">
        <f t="shared" ca="1" si="509"/>
        <v>1998.0919435904948</v>
      </c>
      <c r="AT838" s="35">
        <f ca="1">AS838/MAX(AS$49:AS838)-1</f>
        <v>-0.103971405210039</v>
      </c>
      <c r="AU838" s="32">
        <f t="shared" ca="1" si="485"/>
        <v>40146.044266051525</v>
      </c>
      <c r="AV838" s="33">
        <f t="shared" ca="1" si="486"/>
        <v>0</v>
      </c>
      <c r="AW838" s="34">
        <f t="shared" ca="1" si="510"/>
        <v>5.8333333333333336E-3</v>
      </c>
      <c r="AX838" s="34">
        <f t="shared" ca="1" si="511"/>
        <v>1836.1283670640028</v>
      </c>
      <c r="AY838" s="35">
        <f ca="1">AX838/MAX(AX$49:AX838)-1</f>
        <v>-5.1299772315835823E-2</v>
      </c>
      <c r="AZ838" s="20"/>
      <c r="BA838" s="20"/>
      <c r="BB838" s="20"/>
      <c r="BC838" s="20"/>
      <c r="BD838" s="20"/>
      <c r="BE838" s="20"/>
      <c r="BF838" s="20"/>
      <c r="BG838" s="20"/>
      <c r="BH838" s="20"/>
      <c r="BJ838" s="7">
        <f ca="1">AVERAGE(B836:B838)</f>
        <v>36257.370996322694</v>
      </c>
      <c r="BK838" s="7">
        <f ca="1">AVERAGE(B833:B838)</f>
        <v>38201.707631187113</v>
      </c>
      <c r="BL838" s="7">
        <f ca="1">AVERAGE(B827:B838)</f>
        <v>38779.02114896397</v>
      </c>
      <c r="BM838" s="7">
        <f ca="1">AVERAGE(B821:B838)</f>
        <v>37935.380631761058</v>
      </c>
      <c r="BN838" s="7">
        <f ca="1">AVERAGE(B815:B838)</f>
        <v>35947.402942372777</v>
      </c>
      <c r="BO838" s="5">
        <f ca="1">IF($B837&gt;=BJ837,$D838,$C838)*0.2+IF($B837&gt;=BK837,$D838,$C838)*0.2+IF($B837&gt;=BL837,$D838,$C838)*0.2+IF($B837&gt;=BM837,$D838,$C838)*0.2+IF($B837&gt;=BN837,$D838,$C838)*0.2</f>
        <v>5.8333333333333336E-3</v>
      </c>
      <c r="BP838" s="3">
        <f t="shared" ca="1" si="487"/>
        <v>190297.41113153551</v>
      </c>
      <c r="BQ838" s="5">
        <f ca="1">BP838/MAX($BP$36:BP838)-1</f>
        <v>-0.10248081407017962</v>
      </c>
      <c r="BR838" s="3">
        <f t="shared" ca="1" si="512"/>
        <v>2207.7500992531282</v>
      </c>
      <c r="BS838" s="4">
        <f ca="1">BR838/MAX($BR$578:BR838)-1</f>
        <v>-0.10248081407017962</v>
      </c>
    </row>
    <row r="839" spans="1:71" x14ac:dyDescent="0.2">
      <c r="A839" s="15">
        <v>33908</v>
      </c>
      <c r="B839" s="18">
        <v>33496.612102613341</v>
      </c>
      <c r="C839" s="17">
        <f t="shared" ca="1" si="473"/>
        <v>5.8333333333333336E-3</v>
      </c>
      <c r="D839" s="17">
        <f ca="1">B839/B838-1</f>
        <v>-6.0673004057260838E-2</v>
      </c>
      <c r="E839" s="20">
        <f t="shared" ca="1" si="474"/>
        <v>229.65998163214181</v>
      </c>
      <c r="F839" s="20">
        <f ca="1">E839/MAX(E$49:E839)-1</f>
        <v>-0.19218165807043719</v>
      </c>
      <c r="G839" s="32">
        <f t="shared" ca="1" si="475"/>
        <v>34719.362626680879</v>
      </c>
      <c r="H839" s="33">
        <f t="shared" ca="1" si="488"/>
        <v>0</v>
      </c>
      <c r="I839" s="34">
        <f t="shared" ca="1" si="489"/>
        <v>5.8333333333333336E-3</v>
      </c>
      <c r="J839" s="34">
        <f t="shared" ca="1" si="490"/>
        <v>1963.5716574403127</v>
      </c>
      <c r="K839" s="35">
        <f ca="1">J839/MAX(J$49:J839)-1</f>
        <v>-0.11273561338990501</v>
      </c>
      <c r="L839" s="32">
        <f t="shared" ca="1" si="476"/>
        <v>38214.352346133397</v>
      </c>
      <c r="M839" s="33">
        <f t="shared" ca="1" si="491"/>
        <v>0</v>
      </c>
      <c r="N839" s="34">
        <f t="shared" ca="1" si="492"/>
        <v>5.8333333333333336E-3</v>
      </c>
      <c r="O839" s="34">
        <f t="shared" ca="1" si="493"/>
        <v>1562.0899625553434</v>
      </c>
      <c r="P839" s="35">
        <f ca="1">O839/MAX(O$49:O839)-1</f>
        <v>-9.8744571740430498E-2</v>
      </c>
      <c r="Q839" s="32">
        <f t="shared" ca="1" si="477"/>
        <v>36111.163482940057</v>
      </c>
      <c r="R839" s="33">
        <f t="shared" ca="1" si="494"/>
        <v>0</v>
      </c>
      <c r="S839" s="34">
        <f t="shared" ca="1" si="495"/>
        <v>5.8333333333333336E-3</v>
      </c>
      <c r="T839" s="34">
        <f t="shared" ca="1" si="496"/>
        <v>913.89239631322209</v>
      </c>
      <c r="U839" s="35">
        <f ca="1">T839/MAX(T$49:T839)-1</f>
        <v>-0.1460185501671547</v>
      </c>
      <c r="V839" s="32">
        <f t="shared" ca="1" si="478"/>
        <v>34719.362626680879</v>
      </c>
      <c r="W839" s="33">
        <f t="shared" ca="1" si="497"/>
        <v>0</v>
      </c>
      <c r="X839" s="34">
        <f t="shared" ca="1" si="498"/>
        <v>6.0673004057260838E-2</v>
      </c>
      <c r="Y839" s="34">
        <f t="shared" ca="1" si="499"/>
        <v>200.826278114725</v>
      </c>
      <c r="Z839" s="35">
        <f ca="1">Y839/MAX(Y$49:Y839)-1</f>
        <v>-0.39742482591790051</v>
      </c>
      <c r="AA839" s="32">
        <f t="shared" ca="1" si="479"/>
        <v>34719.362626680879</v>
      </c>
      <c r="AB839" s="33">
        <f t="shared" ca="1" si="500"/>
        <v>0</v>
      </c>
      <c r="AC839" s="34">
        <f t="shared" ca="1" si="501"/>
        <v>5.8333333333333336E-3</v>
      </c>
      <c r="AD839" s="34">
        <f t="shared" ca="1" si="502"/>
        <v>2181.7431871797644</v>
      </c>
      <c r="AE839" s="35">
        <f ca="1">AD839/MAX(AD$49:AD839)-1</f>
        <v>-0.11273561338990479</v>
      </c>
      <c r="AF839" s="32">
        <f t="shared" ca="1" si="480"/>
        <v>38214.352346133397</v>
      </c>
      <c r="AG839" s="33">
        <f t="shared" ca="1" si="503"/>
        <v>0</v>
      </c>
      <c r="AH839" s="34">
        <f t="shared" ca="1" si="504"/>
        <v>5.8333333333333336E-3</v>
      </c>
      <c r="AI839" s="34">
        <f t="shared" ca="1" si="505"/>
        <v>1522.9295320620097</v>
      </c>
      <c r="AJ839" s="35">
        <f ca="1">AI839/MAX(AI$49:AI839)-1</f>
        <v>-7.9332238145615186E-3</v>
      </c>
      <c r="AK839" s="32">
        <f t="shared" ca="1" si="481"/>
        <v>38214.352346133397</v>
      </c>
      <c r="AL839" s="33">
        <f t="shared" ca="1" si="482"/>
        <v>0</v>
      </c>
      <c r="AM839" s="34">
        <f t="shared" ca="1" si="506"/>
        <v>5.8333333333333336E-3</v>
      </c>
      <c r="AN839" s="34">
        <f t="shared" ca="1" si="507"/>
        <v>1288.7324816992686</v>
      </c>
      <c r="AO839" s="35">
        <f ca="1">AN839/MAX(AN$49:AN839)-1</f>
        <v>-7.9332238145612965E-3</v>
      </c>
      <c r="AP839" s="32">
        <f t="shared" ca="1" si="483"/>
        <v>38110.637211538779</v>
      </c>
      <c r="AQ839" s="33">
        <f t="shared" ca="1" si="484"/>
        <v>0</v>
      </c>
      <c r="AR839" s="34">
        <f t="shared" ca="1" si="508"/>
        <v>5.8333333333333336E-3</v>
      </c>
      <c r="AS839" s="34">
        <f t="shared" ca="1" si="509"/>
        <v>2009.747479928106</v>
      </c>
      <c r="AT839" s="35">
        <f ca="1">AS839/MAX(AS$49:AS839)-1</f>
        <v>-9.8744571740430942E-2</v>
      </c>
      <c r="AU839" s="32">
        <f t="shared" ca="1" si="485"/>
        <v>40061.299170059669</v>
      </c>
      <c r="AV839" s="33">
        <f t="shared" ca="1" si="486"/>
        <v>0</v>
      </c>
      <c r="AW839" s="34">
        <f t="shared" ca="1" si="510"/>
        <v>5.8333333333333336E-3</v>
      </c>
      <c r="AX839" s="34">
        <f t="shared" ca="1" si="511"/>
        <v>1846.8391158718762</v>
      </c>
      <c r="AY839" s="35">
        <f ca="1">AX839/MAX(AX$49:AX839)-1</f>
        <v>-4.5765687654344855E-2</v>
      </c>
      <c r="AZ839" s="20"/>
      <c r="BA839" s="20"/>
      <c r="BB839" s="20"/>
      <c r="BC839" s="20"/>
      <c r="BD839" s="20"/>
      <c r="BE839" s="20"/>
      <c r="BF839" s="20"/>
      <c r="BG839" s="20"/>
      <c r="BH839" s="20"/>
      <c r="BJ839" s="7">
        <f ca="1">AVERAGE(B837:B839)</f>
        <v>34719.362626680879</v>
      </c>
      <c r="BK839" s="7">
        <f ca="1">AVERAGE(B834:B839)</f>
        <v>37390.330898370281</v>
      </c>
      <c r="BL839" s="7">
        <f ca="1">AVERAGE(B828:B839)</f>
        <v>38307.139485927961</v>
      </c>
      <c r="BM839" s="7">
        <f ca="1">AVERAGE(B822:B839)</f>
        <v>37926.468892394085</v>
      </c>
      <c r="BN839" s="7">
        <f ca="1">AVERAGE(B816:B839)</f>
        <v>36111.163482940057</v>
      </c>
      <c r="BO839" s="5">
        <f ca="1">IF($B838&gt;=BJ838,$D839,$C839)*0.2+IF($B838&gt;=BK838,$D839,$C839)*0.2+IF($B838&gt;=BL838,$D839,$C839)*0.2+IF($B838&gt;=BM838,$D839,$C839)*0.2+IF($B838&gt;=BN838,$D839,$C839)*0.2</f>
        <v>5.8333333333333336E-3</v>
      </c>
      <c r="BP839" s="3">
        <f t="shared" ca="1" si="487"/>
        <v>191407.47936313614</v>
      </c>
      <c r="BQ839" s="5">
        <f ca="1">BP839/MAX($BP$36:BP839)-1</f>
        <v>-9.7245285485588973E-2</v>
      </c>
      <c r="BR839" s="3">
        <f t="shared" ca="1" si="512"/>
        <v>2220.6286414987712</v>
      </c>
      <c r="BS839" s="4">
        <f ca="1">BR839/MAX($BR$578:BR839)-1</f>
        <v>-9.7245285485589084E-2</v>
      </c>
    </row>
    <row r="840" spans="1:71" x14ac:dyDescent="0.2">
      <c r="A840" s="15">
        <v>33938</v>
      </c>
      <c r="B840" s="18">
        <v>35451.471551695147</v>
      </c>
      <c r="C840" s="17">
        <f t="shared" ca="1" si="473"/>
        <v>5.8333333333333336E-3</v>
      </c>
      <c r="D840" s="17">
        <f ca="1">B840/B839-1</f>
        <v>5.8359915417514507E-2</v>
      </c>
      <c r="E840" s="20">
        <f t="shared" ca="1" si="474"/>
        <v>243.06291873498154</v>
      </c>
      <c r="F840" s="20">
        <f ca="1">E840/MAX(E$49:E840)-1</f>
        <v>-0.14503744796271101</v>
      </c>
      <c r="G840" s="32">
        <f t="shared" ca="1" si="475"/>
        <v>34869.436246038145</v>
      </c>
      <c r="H840" s="33">
        <f t="shared" ca="1" si="488"/>
        <v>0</v>
      </c>
      <c r="I840" s="34">
        <f t="shared" ca="1" si="489"/>
        <v>5.8333333333333336E-3</v>
      </c>
      <c r="J840" s="34">
        <f t="shared" ca="1" si="490"/>
        <v>1975.025825442048</v>
      </c>
      <c r="K840" s="35">
        <f ca="1">J840/MAX(J$49:J840)-1</f>
        <v>-0.10755990446801278</v>
      </c>
      <c r="L840" s="32">
        <f t="shared" ca="1" si="476"/>
        <v>37754.993047314783</v>
      </c>
      <c r="M840" s="33">
        <f t="shared" ca="1" si="491"/>
        <v>0</v>
      </c>
      <c r="N840" s="34">
        <f t="shared" ca="1" si="492"/>
        <v>5.8333333333333336E-3</v>
      </c>
      <c r="O840" s="34">
        <f t="shared" ca="1" si="493"/>
        <v>1571.202154003583</v>
      </c>
      <c r="P840" s="35">
        <f ca="1">O840/MAX(O$49:O840)-1</f>
        <v>-9.3487248408916312E-2</v>
      </c>
      <c r="Q840" s="32">
        <f t="shared" ca="1" si="477"/>
        <v>36386.930654124029</v>
      </c>
      <c r="R840" s="33">
        <f t="shared" ca="1" si="494"/>
        <v>0</v>
      </c>
      <c r="S840" s="34">
        <f t="shared" ca="1" si="495"/>
        <v>5.8333333333333336E-3</v>
      </c>
      <c r="T840" s="34">
        <f t="shared" ca="1" si="496"/>
        <v>919.22343529171587</v>
      </c>
      <c r="U840" s="35">
        <f ca="1">T840/MAX(T$49:T840)-1</f>
        <v>-0.14103699170979644</v>
      </c>
      <c r="V840" s="32">
        <f t="shared" ca="1" si="478"/>
        <v>34869.436246038145</v>
      </c>
      <c r="W840" s="33">
        <f t="shared" ca="1" si="497"/>
        <v>0</v>
      </c>
      <c r="X840" s="34">
        <f t="shared" ca="1" si="498"/>
        <v>-5.8359915417514507E-2</v>
      </c>
      <c r="Y840" s="34">
        <f t="shared" ca="1" si="499"/>
        <v>189.10607351033539</v>
      </c>
      <c r="Z840" s="35">
        <f ca="1">Y840/MAX(Y$49:Y840)-1</f>
        <v>-0.43259106211002596</v>
      </c>
      <c r="AA840" s="32">
        <f t="shared" ca="1" si="479"/>
        <v>34869.436246038145</v>
      </c>
      <c r="AB840" s="33">
        <f t="shared" ca="1" si="500"/>
        <v>0</v>
      </c>
      <c r="AC840" s="34">
        <f t="shared" ca="1" si="501"/>
        <v>5.8333333333333336E-3</v>
      </c>
      <c r="AD840" s="34">
        <f t="shared" ca="1" si="502"/>
        <v>2194.4700224383132</v>
      </c>
      <c r="AE840" s="35">
        <f ca="1">AD840/MAX(AD$49:AD840)-1</f>
        <v>-0.10755990446801256</v>
      </c>
      <c r="AF840" s="32">
        <f t="shared" ca="1" si="480"/>
        <v>37754.993047314783</v>
      </c>
      <c r="AG840" s="33">
        <f t="shared" ca="1" si="503"/>
        <v>0</v>
      </c>
      <c r="AH840" s="34">
        <f t="shared" ca="1" si="504"/>
        <v>5.8333333333333336E-3</v>
      </c>
      <c r="AI840" s="34">
        <f t="shared" ca="1" si="505"/>
        <v>1531.8132876657048</v>
      </c>
      <c r="AJ840" s="35">
        <f ca="1">AI840/MAX(AI$49:AI840)-1</f>
        <v>-2.1461676201464108E-3</v>
      </c>
      <c r="AK840" s="32">
        <f t="shared" ca="1" si="481"/>
        <v>37754.993047314783</v>
      </c>
      <c r="AL840" s="33">
        <f t="shared" ca="1" si="482"/>
        <v>0</v>
      </c>
      <c r="AM840" s="34">
        <f t="shared" ca="1" si="506"/>
        <v>5.8333333333333336E-3</v>
      </c>
      <c r="AN840" s="34">
        <f t="shared" ca="1" si="507"/>
        <v>1296.2500878425144</v>
      </c>
      <c r="AO840" s="35">
        <f ca="1">AN840/MAX(AN$49:AN840)-1</f>
        <v>-2.1461676201461888E-3</v>
      </c>
      <c r="AP840" s="32">
        <f t="shared" ca="1" si="483"/>
        <v>35660.225083805934</v>
      </c>
      <c r="AQ840" s="33">
        <f t="shared" ca="1" si="484"/>
        <v>0</v>
      </c>
      <c r="AR840" s="34">
        <f t="shared" ca="1" si="508"/>
        <v>5.8333333333333336E-3</v>
      </c>
      <c r="AS840" s="34">
        <f t="shared" ca="1" si="509"/>
        <v>2021.4710068943534</v>
      </c>
      <c r="AT840" s="35">
        <f ca="1">AS840/MAX(AS$49:AS840)-1</f>
        <v>-9.3487248408916757E-2</v>
      </c>
      <c r="AU840" s="32">
        <f t="shared" ca="1" si="485"/>
        <v>37906.5408823006</v>
      </c>
      <c r="AV840" s="33">
        <f t="shared" ca="1" si="486"/>
        <v>0</v>
      </c>
      <c r="AW840" s="34">
        <f t="shared" ca="1" si="510"/>
        <v>5.8333333333333336E-3</v>
      </c>
      <c r="AX840" s="34">
        <f t="shared" ca="1" si="511"/>
        <v>1857.6123440477954</v>
      </c>
      <c r="AY840" s="35">
        <f ca="1">AX840/MAX(AX$49:AX840)-1</f>
        <v>-4.0199320832328578E-2</v>
      </c>
      <c r="AZ840" s="20"/>
      <c r="BA840" s="20"/>
      <c r="BB840" s="20"/>
      <c r="BC840" s="20"/>
      <c r="BD840" s="20"/>
      <c r="BE840" s="20"/>
      <c r="BF840" s="20"/>
      <c r="BG840" s="20"/>
      <c r="BH840" s="20"/>
      <c r="BJ840" s="7">
        <f ca="1">AVERAGE(B838:B840)</f>
        <v>34869.436246038145</v>
      </c>
      <c r="BK840" s="7">
        <f ca="1">AVERAGE(B835:B840)</f>
        <v>36387.988564169369</v>
      </c>
      <c r="BL840" s="7">
        <f ca="1">AVERAGE(B829:B840)</f>
        <v>37983.1791709061</v>
      </c>
      <c r="BM840" s="7">
        <f ca="1">AVERAGE(B823:B840)</f>
        <v>37975.288058686994</v>
      </c>
      <c r="BN840" s="7">
        <f ca="1">AVERAGE(B817:B840)</f>
        <v>36386.930654124029</v>
      </c>
      <c r="BO840" s="5">
        <f ca="1">IF($B839&gt;=BJ839,$D840,$C840)*0.2+IF($B839&gt;=BK839,$D840,$C840)*0.2+IF($B839&gt;=BL839,$D840,$C840)*0.2+IF($B839&gt;=BM839,$D840,$C840)*0.2+IF($B839&gt;=BN839,$D840,$C840)*0.2</f>
        <v>5.8333333333333336E-3</v>
      </c>
      <c r="BP840" s="3">
        <f t="shared" ca="1" si="487"/>
        <v>192524.02299275444</v>
      </c>
      <c r="BQ840" s="5">
        <f ca="1">BP840/MAX($BP$36:BP840)-1</f>
        <v>-9.1979216317588208E-2</v>
      </c>
      <c r="BR840" s="3">
        <f t="shared" ca="1" si="512"/>
        <v>2233.5823085741808</v>
      </c>
      <c r="BS840" s="4">
        <f ca="1">BR840/MAX($BR$578:BR840)-1</f>
        <v>-9.1979216317588319E-2</v>
      </c>
    </row>
    <row r="841" spans="1:71" x14ac:dyDescent="0.2">
      <c r="A841" s="15">
        <v>33969</v>
      </c>
      <c r="B841" s="18">
        <v>36199.699067742637</v>
      </c>
      <c r="C841" s="17">
        <f t="shared" ca="1" si="473"/>
        <v>5.8333333333333336E-3</v>
      </c>
      <c r="D841" s="17">
        <f ca="1">B841/B840-1</f>
        <v>2.1105682875714349E-2</v>
      </c>
      <c r="E841" s="20">
        <f t="shared" ca="1" si="474"/>
        <v>248.19292761664758</v>
      </c>
      <c r="F841" s="20">
        <f ca="1">E841/MAX(E$49:E841)-1</f>
        <v>-0.12699287946880067</v>
      </c>
      <c r="G841" s="32">
        <f t="shared" ca="1" si="475"/>
        <v>35049.260907350377</v>
      </c>
      <c r="H841" s="33">
        <f t="shared" ca="1" si="488"/>
        <v>1</v>
      </c>
      <c r="I841" s="34">
        <f t="shared" ca="1" si="489"/>
        <v>2.1105682875714349E-2</v>
      </c>
      <c r="J841" s="34">
        <f t="shared" ca="1" si="490"/>
        <v>2016.7100941851738</v>
      </c>
      <c r="K841" s="35">
        <f ca="1">J841/MAX(J$49:J841)-1</f>
        <v>-8.8724346826142386E-2</v>
      </c>
      <c r="L841" s="32">
        <f t="shared" ca="1" si="476"/>
        <v>37379.208909378787</v>
      </c>
      <c r="M841" s="33">
        <f t="shared" ca="1" si="491"/>
        <v>0</v>
      </c>
      <c r="N841" s="34">
        <f t="shared" ca="1" si="492"/>
        <v>5.8333333333333336E-3</v>
      </c>
      <c r="O841" s="34">
        <f t="shared" ca="1" si="493"/>
        <v>1580.3674999019372</v>
      </c>
      <c r="P841" s="35">
        <f ca="1">O841/MAX(O$49:O841)-1</f>
        <v>-8.8199257357968408E-2</v>
      </c>
      <c r="Q841" s="32">
        <f t="shared" ca="1" si="477"/>
        <v>36638.536923449741</v>
      </c>
      <c r="R841" s="33">
        <f t="shared" ca="1" si="494"/>
        <v>0</v>
      </c>
      <c r="S841" s="34">
        <f t="shared" ca="1" si="495"/>
        <v>5.8333333333333336E-3</v>
      </c>
      <c r="T841" s="34">
        <f t="shared" ca="1" si="496"/>
        <v>924.58557199758422</v>
      </c>
      <c r="U841" s="35">
        <f ca="1">T841/MAX(T$49:T841)-1</f>
        <v>-0.13602637416143692</v>
      </c>
      <c r="V841" s="32">
        <f t="shared" ca="1" si="478"/>
        <v>35049.260907350377</v>
      </c>
      <c r="W841" s="33">
        <f t="shared" ca="1" si="497"/>
        <v>1</v>
      </c>
      <c r="X841" s="34">
        <f t="shared" ca="1" si="498"/>
        <v>2.1105682875714349E-2</v>
      </c>
      <c r="Y841" s="34">
        <f t="shared" ca="1" si="499"/>
        <v>193.09728632771606</v>
      </c>
      <c r="Z841" s="35">
        <f ca="1">Y841/MAX(Y$49:Y841)-1</f>
        <v>-0.42061550900607425</v>
      </c>
      <c r="AA841" s="32">
        <f t="shared" ca="1" si="479"/>
        <v>35049.260907350377</v>
      </c>
      <c r="AB841" s="33">
        <f t="shared" ca="1" si="500"/>
        <v>1</v>
      </c>
      <c r="AC841" s="34">
        <f t="shared" ca="1" si="501"/>
        <v>2.1105682875714349E-2</v>
      </c>
      <c r="AD841" s="34">
        <f t="shared" ca="1" si="502"/>
        <v>2240.7858108121582</v>
      </c>
      <c r="AE841" s="35">
        <f ca="1">AD841/MAX(AD$49:AD841)-1</f>
        <v>-8.8724346826142053E-2</v>
      </c>
      <c r="AF841" s="32">
        <f t="shared" ca="1" si="480"/>
        <v>37379.208909378787</v>
      </c>
      <c r="AG841" s="33">
        <f t="shared" ca="1" si="503"/>
        <v>0</v>
      </c>
      <c r="AH841" s="34">
        <f t="shared" ca="1" si="504"/>
        <v>5.8333333333333336E-3</v>
      </c>
      <c r="AI841" s="34">
        <f t="shared" ca="1" si="505"/>
        <v>1540.7488651770882</v>
      </c>
      <c r="AJ841" s="35">
        <f ca="1">AI841/MAX(AI$49:AI841)-1</f>
        <v>0</v>
      </c>
      <c r="AK841" s="32">
        <f t="shared" ca="1" si="481"/>
        <v>37379.208909378787</v>
      </c>
      <c r="AL841" s="33">
        <f t="shared" ca="1" si="482"/>
        <v>0</v>
      </c>
      <c r="AM841" s="34">
        <f t="shared" ca="1" si="506"/>
        <v>5.8333333333333336E-3</v>
      </c>
      <c r="AN841" s="34">
        <f t="shared" ca="1" si="507"/>
        <v>1303.8115466882625</v>
      </c>
      <c r="AO841" s="35">
        <f ca="1">AN841/MAX(AN$49:AN841)-1</f>
        <v>0</v>
      </c>
      <c r="AP841" s="32">
        <f t="shared" ca="1" si="483"/>
        <v>35660.225083805934</v>
      </c>
      <c r="AQ841" s="33">
        <f t="shared" ca="1" si="484"/>
        <v>0</v>
      </c>
      <c r="AR841" s="34">
        <f t="shared" ca="1" si="508"/>
        <v>5.8333333333333336E-3</v>
      </c>
      <c r="AS841" s="34">
        <f t="shared" ca="1" si="509"/>
        <v>2033.2629211012372</v>
      </c>
      <c r="AT841" s="35">
        <f ca="1">AS841/MAX(AS$49:AS841)-1</f>
        <v>-8.819925735796863E-2</v>
      </c>
      <c r="AU841" s="32">
        <f t="shared" ca="1" si="485"/>
        <v>36257.370996322694</v>
      </c>
      <c r="AV841" s="33">
        <f t="shared" ca="1" si="486"/>
        <v>0</v>
      </c>
      <c r="AW841" s="34">
        <f t="shared" ca="1" si="510"/>
        <v>9.6514207189285876E-3</v>
      </c>
      <c r="AX841" s="34">
        <f t="shared" ca="1" si="511"/>
        <v>1875.540942312876</v>
      </c>
      <c r="AY841" s="35">
        <f ca="1">AX841/MAX(AX$49:AX841)-1</f>
        <v>-3.0935880671367877E-2</v>
      </c>
      <c r="AZ841" s="20"/>
      <c r="BA841" s="20"/>
      <c r="BB841" s="20"/>
      <c r="BC841" s="20"/>
      <c r="BD841" s="20"/>
      <c r="BE841" s="20"/>
      <c r="BF841" s="20"/>
      <c r="BG841" s="20"/>
      <c r="BH841" s="20"/>
      <c r="BJ841" s="7">
        <f ca="1">AVERAGE(B839:B841)</f>
        <v>35049.260907350377</v>
      </c>
      <c r="BK841" s="7">
        <f ca="1">AVERAGE(B836:B841)</f>
        <v>35653.315951836536</v>
      </c>
      <c r="BL841" s="7">
        <f ca="1">AVERAGE(B830:B841)</f>
        <v>37816.224506730978</v>
      </c>
      <c r="BM841" s="7">
        <f ca="1">AVERAGE(B824:B841)</f>
        <v>37947.330971202173</v>
      </c>
      <c r="BN841" s="7">
        <f ca="1">AVERAGE(B818:B841)</f>
        <v>36638.536923449741</v>
      </c>
      <c r="BO841" s="5">
        <f ca="1">IF($B840&gt;=BJ840,$D841,$C841)*0.2+IF($B840&gt;=BK840,$D841,$C841)*0.2+IF($B840&gt;=BL840,$D841,$C841)*0.2+IF($B840&gt;=BM840,$D841,$C841)*0.2+IF($B840&gt;=BN840,$D841,$C841)*0.2</f>
        <v>8.8878032418095373E-3</v>
      </c>
      <c r="BP841" s="3">
        <f t="shared" ca="1" si="487"/>
        <v>194235.13862843567</v>
      </c>
      <c r="BQ841" s="5">
        <f ca="1">BP841/MAX($BP$36:BP841)-1</f>
        <v>-8.3908906252745163E-2</v>
      </c>
      <c r="BR841" s="3">
        <f t="shared" ca="1" si="512"/>
        <v>2253.4339486571748</v>
      </c>
      <c r="BS841" s="4">
        <f ca="1">BR841/MAX($BR$578:BR841)-1</f>
        <v>-8.3908906252745386E-2</v>
      </c>
    </row>
    <row r="842" spans="1:71" x14ac:dyDescent="0.2">
      <c r="A842" s="15">
        <v>34000</v>
      </c>
      <c r="B842" s="18">
        <v>38142.699312393248</v>
      </c>
      <c r="C842" s="17">
        <f t="shared" ca="1" si="473"/>
        <v>5.8333333333333336E-3</v>
      </c>
      <c r="D842" s="17">
        <f ca="1">B842/B841-1</f>
        <v>5.3674486105935948E-2</v>
      </c>
      <c r="E842" s="20">
        <f t="shared" ca="1" si="474"/>
        <v>261.51455546159889</v>
      </c>
      <c r="F842" s="20">
        <f ca="1">E842/MAX(E$49:E842)-1</f>
        <v>-8.0134670907465622E-2</v>
      </c>
      <c r="G842" s="32">
        <f t="shared" ca="1" si="475"/>
        <v>36597.956643943682</v>
      </c>
      <c r="H842" s="33">
        <f t="shared" ca="1" si="488"/>
        <v>1</v>
      </c>
      <c r="I842" s="34">
        <f t="shared" ca="1" si="489"/>
        <v>5.3674486105935948E-2</v>
      </c>
      <c r="J842" s="34">
        <f t="shared" ca="1" si="490"/>
        <v>2124.9559721152168</v>
      </c>
      <c r="K842" s="35">
        <f ca="1">J842/MAX(J$49:J842)-1</f>
        <v>-3.9812094441184498E-2</v>
      </c>
      <c r="L842" s="32">
        <f t="shared" ca="1" si="476"/>
        <v>37250.072782156705</v>
      </c>
      <c r="M842" s="33">
        <f t="shared" ca="1" si="491"/>
        <v>0</v>
      </c>
      <c r="N842" s="34">
        <f t="shared" ca="1" si="492"/>
        <v>5.8333333333333336E-3</v>
      </c>
      <c r="O842" s="34">
        <f t="shared" ca="1" si="493"/>
        <v>1589.5863103180318</v>
      </c>
      <c r="P842" s="35">
        <f ca="1">O842/MAX(O$49:O842)-1</f>
        <v>-8.2880419692556551E-2</v>
      </c>
      <c r="Q842" s="32">
        <f t="shared" ca="1" si="477"/>
        <v>37047.152888288285</v>
      </c>
      <c r="R842" s="33">
        <f t="shared" ca="1" si="494"/>
        <v>0</v>
      </c>
      <c r="S842" s="34">
        <f t="shared" ca="1" si="495"/>
        <v>5.8333333333333336E-3</v>
      </c>
      <c r="T842" s="34">
        <f t="shared" ca="1" si="496"/>
        <v>929.97898783423682</v>
      </c>
      <c r="U842" s="35">
        <f ca="1">T842/MAX(T$49:T842)-1</f>
        <v>-0.13098652801071198</v>
      </c>
      <c r="V842" s="32">
        <f t="shared" ca="1" si="478"/>
        <v>36597.956643943682</v>
      </c>
      <c r="W842" s="33">
        <f t="shared" ca="1" si="497"/>
        <v>1</v>
      </c>
      <c r="X842" s="34">
        <f t="shared" ca="1" si="498"/>
        <v>5.3674486105935948E-2</v>
      </c>
      <c r="Y842" s="34">
        <f t="shared" ca="1" si="499"/>
        <v>203.46168393980699</v>
      </c>
      <c r="Z842" s="35">
        <f ca="1">Y842/MAX(Y$49:Y842)-1</f>
        <v>-0.38951734419422601</v>
      </c>
      <c r="AA842" s="32">
        <f t="shared" ca="1" si="479"/>
        <v>36597.956643943682</v>
      </c>
      <c r="AB842" s="33">
        <f t="shared" ca="1" si="500"/>
        <v>1</v>
      </c>
      <c r="AC842" s="34">
        <f t="shared" ca="1" si="501"/>
        <v>5.3674486105935948E-2</v>
      </c>
      <c r="AD842" s="34">
        <f t="shared" ca="1" si="502"/>
        <v>2361.0588376809737</v>
      </c>
      <c r="AE842" s="35">
        <f ca="1">AD842/MAX(AD$49:AD842)-1</f>
        <v>-3.9812094441184165E-2</v>
      </c>
      <c r="AF842" s="32">
        <f t="shared" ca="1" si="480"/>
        <v>37250.072782156705</v>
      </c>
      <c r="AG842" s="33">
        <f t="shared" ca="1" si="503"/>
        <v>0</v>
      </c>
      <c r="AH842" s="34">
        <f t="shared" ca="1" si="504"/>
        <v>5.8333333333333336E-3</v>
      </c>
      <c r="AI842" s="34">
        <f t="shared" ca="1" si="505"/>
        <v>1549.7365668906211</v>
      </c>
      <c r="AJ842" s="35">
        <f ca="1">AI842/MAX(AI$49:AI842)-1</f>
        <v>0</v>
      </c>
      <c r="AK842" s="32">
        <f t="shared" ca="1" si="481"/>
        <v>37250.072782156705</v>
      </c>
      <c r="AL842" s="33">
        <f t="shared" ca="1" si="482"/>
        <v>0</v>
      </c>
      <c r="AM842" s="34">
        <f t="shared" ca="1" si="506"/>
        <v>5.8333333333333336E-3</v>
      </c>
      <c r="AN842" s="34">
        <f t="shared" ca="1" si="507"/>
        <v>1311.4171140439441</v>
      </c>
      <c r="AO842" s="35">
        <f ca="1">AN842/MAX(AN$49:AN842)-1</f>
        <v>0</v>
      </c>
      <c r="AP842" s="32">
        <f t="shared" ca="1" si="483"/>
        <v>36199.699067742637</v>
      </c>
      <c r="AQ842" s="33">
        <f t="shared" ca="1" si="484"/>
        <v>1</v>
      </c>
      <c r="AR842" s="34">
        <f t="shared" ca="1" si="508"/>
        <v>5.3674486105935948E-2</v>
      </c>
      <c r="AS842" s="34">
        <f t="shared" ca="1" si="509"/>
        <v>2142.3972635096002</v>
      </c>
      <c r="AT842" s="35">
        <f ca="1">AS842/MAX(AS$49:AS842)-1</f>
        <v>-3.9258821065646932E-2</v>
      </c>
      <c r="AU842" s="32">
        <f t="shared" ca="1" si="485"/>
        <v>35049.260907350377</v>
      </c>
      <c r="AV842" s="33">
        <f t="shared" ca="1" si="486"/>
        <v>0</v>
      </c>
      <c r="AW842" s="34">
        <f t="shared" ca="1" si="510"/>
        <v>2.9753909719634642E-2</v>
      </c>
      <c r="AX842" s="34">
        <f t="shared" ca="1" si="511"/>
        <v>1931.3456181859319</v>
      </c>
      <c r="AY842" s="35">
        <f ca="1">AX842/MAX(AX$49:AX842)-1</f>
        <v>-2.1024343523264877E-3</v>
      </c>
      <c r="AZ842" s="20"/>
      <c r="BA842" s="20"/>
      <c r="BB842" s="20"/>
      <c r="BC842" s="20"/>
      <c r="BD842" s="20"/>
      <c r="BE842" s="20"/>
      <c r="BF842" s="20"/>
      <c r="BG842" s="20"/>
      <c r="BH842" s="20"/>
      <c r="BJ842" s="7">
        <f ca="1">AVERAGE(B840:B842)</f>
        <v>36597.956643943682</v>
      </c>
      <c r="BK842" s="7">
        <f ca="1">AVERAGE(B837:B842)</f>
        <v>35658.65963531228</v>
      </c>
      <c r="BL842" s="7">
        <f ca="1">AVERAGE(B831:B842)</f>
        <v>37657.694071106976</v>
      </c>
      <c r="BM842" s="7">
        <f ca="1">AVERAGE(B825:B842)</f>
        <v>37912.66603012602</v>
      </c>
      <c r="BN842" s="7">
        <f ca="1">AVERAGE(B819:B842)</f>
        <v>37047.152888288285</v>
      </c>
      <c r="BO842" s="5">
        <f ca="1">IF($B841&gt;=BJ841,$D842,$C842)*0.2+IF($B841&gt;=BK841,$D842,$C842)*0.2+IF($B841&gt;=BL841,$D842,$C842)*0.2+IF($B841&gt;=BM841,$D842,$C842)*0.2+IF($B841&gt;=BN841,$D842,$C842)*0.2</f>
        <v>2.496979444237438E-2</v>
      </c>
      <c r="BP842" s="3">
        <f t="shared" ca="1" si="487"/>
        <v>199085.15011347379</v>
      </c>
      <c r="BQ842" s="5">
        <f ca="1">BP842/MAX($BP$36:BP842)-1</f>
        <v>-6.1034299951386317E-2</v>
      </c>
      <c r="BR842" s="3">
        <f t="shared" ca="1" si="512"/>
        <v>2309.7017311446125</v>
      </c>
      <c r="BS842" s="4">
        <f ca="1">BR842/MAX($BR$578:BR842)-1</f>
        <v>-6.1034299951386428E-2</v>
      </c>
    </row>
    <row r="843" spans="1:71" x14ac:dyDescent="0.2">
      <c r="A843" s="15">
        <v>34028</v>
      </c>
      <c r="B843" s="18">
        <v>37977.364667361348</v>
      </c>
      <c r="C843" s="17">
        <f t="shared" ca="1" si="473"/>
        <v>5.8333333333333336E-3</v>
      </c>
      <c r="D843" s="17">
        <f ca="1">B843/B842-1</f>
        <v>-4.3346340980692233E-3</v>
      </c>
      <c r="E843" s="20">
        <f t="shared" ca="1" si="474"/>
        <v>260.38098555235365</v>
      </c>
      <c r="F843" s="20">
        <f ca="1">E843/MAX(E$49:E843)-1</f>
        <v>-8.4121950528581735E-2</v>
      </c>
      <c r="G843" s="32">
        <f t="shared" ca="1" si="475"/>
        <v>37439.921015832406</v>
      </c>
      <c r="H843" s="33">
        <f t="shared" ca="1" si="488"/>
        <v>1</v>
      </c>
      <c r="I843" s="34">
        <f t="shared" ca="1" si="489"/>
        <v>-4.3346340980692233E-3</v>
      </c>
      <c r="J843" s="34">
        <f t="shared" ca="1" si="490"/>
        <v>2115.7450655015905</v>
      </c>
      <c r="K843" s="35">
        <f ca="1">J843/MAX(J$49:J843)-1</f>
        <v>-4.3974157677173276E-2</v>
      </c>
      <c r="L843" s="32">
        <f t="shared" ca="1" si="476"/>
        <v>37211.321998941406</v>
      </c>
      <c r="M843" s="33">
        <f t="shared" ca="1" si="491"/>
        <v>1</v>
      </c>
      <c r="N843" s="34">
        <f t="shared" ca="1" si="492"/>
        <v>-4.3346340980692233E-3</v>
      </c>
      <c r="O843" s="34">
        <f t="shared" ca="1" si="493"/>
        <v>1582.6960352955032</v>
      </c>
      <c r="P843" s="35">
        <f ca="1">O843/MAX(O$49:O843)-1</f>
        <v>-8.6855797497364162E-2</v>
      </c>
      <c r="Q843" s="32">
        <f t="shared" ca="1" si="477"/>
        <v>37334.174718873379</v>
      </c>
      <c r="R843" s="33">
        <f t="shared" ca="1" si="494"/>
        <v>1</v>
      </c>
      <c r="S843" s="34">
        <f t="shared" ca="1" si="495"/>
        <v>-4.3346340980692233E-3</v>
      </c>
      <c r="T843" s="34">
        <f t="shared" ca="1" si="496"/>
        <v>925.94786920308263</v>
      </c>
      <c r="U843" s="35">
        <f ca="1">T843/MAX(T$49:T843)-1</f>
        <v>-0.1347533834380783</v>
      </c>
      <c r="V843" s="32">
        <f t="shared" ca="1" si="478"/>
        <v>37439.921015832406</v>
      </c>
      <c r="W843" s="33">
        <f t="shared" ca="1" si="497"/>
        <v>1</v>
      </c>
      <c r="X843" s="34">
        <f t="shared" ca="1" si="498"/>
        <v>-4.3346340980692233E-3</v>
      </c>
      <c r="Y843" s="34">
        <f t="shared" ca="1" si="499"/>
        <v>202.57975198695092</v>
      </c>
      <c r="Z843" s="35">
        <f ca="1">Y843/MAX(Y$49:Y843)-1</f>
        <v>-0.3921635631303616</v>
      </c>
      <c r="AA843" s="32">
        <f t="shared" ca="1" si="479"/>
        <v>37439.921015832406</v>
      </c>
      <c r="AB843" s="33">
        <f t="shared" ca="1" si="500"/>
        <v>1</v>
      </c>
      <c r="AC843" s="34">
        <f t="shared" ca="1" si="501"/>
        <v>-4.3346340980692233E-3</v>
      </c>
      <c r="AD843" s="34">
        <f t="shared" ca="1" si="502"/>
        <v>2350.824511535614</v>
      </c>
      <c r="AE843" s="35">
        <f ca="1">AD843/MAX(AD$49:AD843)-1</f>
        <v>-4.3974157677173165E-2</v>
      </c>
      <c r="AF843" s="32">
        <f t="shared" ca="1" si="480"/>
        <v>37211.321998941406</v>
      </c>
      <c r="AG843" s="33">
        <f t="shared" ca="1" si="503"/>
        <v>0</v>
      </c>
      <c r="AH843" s="34">
        <f t="shared" ca="1" si="504"/>
        <v>5.8333333333333336E-3</v>
      </c>
      <c r="AI843" s="34">
        <f t="shared" ca="1" si="505"/>
        <v>1558.7766968641497</v>
      </c>
      <c r="AJ843" s="35">
        <f ca="1">AI843/MAX(AI$49:AI843)-1</f>
        <v>0</v>
      </c>
      <c r="AK843" s="32">
        <f t="shared" ca="1" si="481"/>
        <v>37211.321998941406</v>
      </c>
      <c r="AL843" s="33">
        <f t="shared" ca="1" si="482"/>
        <v>0.3</v>
      </c>
      <c r="AM843" s="34">
        <f t="shared" ca="1" si="506"/>
        <v>5.8333333333333336E-3</v>
      </c>
      <c r="AN843" s="34">
        <f t="shared" ca="1" si="507"/>
        <v>1319.0670472092006</v>
      </c>
      <c r="AO843" s="35">
        <f ca="1">AN843/MAX(AN$49:AN843)-1</f>
        <v>0</v>
      </c>
      <c r="AP843" s="32">
        <f t="shared" ca="1" si="483"/>
        <v>38142.699312393248</v>
      </c>
      <c r="AQ843" s="33">
        <f t="shared" ca="1" si="484"/>
        <v>1</v>
      </c>
      <c r="AR843" s="34">
        <f t="shared" ca="1" si="508"/>
        <v>-4.3346340980692233E-3</v>
      </c>
      <c r="AS843" s="34">
        <f t="shared" ca="1" si="509"/>
        <v>2133.1107552795811</v>
      </c>
      <c r="AT843" s="35">
        <f ca="1">AS843/MAX(AS$49:AS843)-1</f>
        <v>-4.3423282539275077E-2</v>
      </c>
      <c r="AU843" s="32">
        <f t="shared" ca="1" si="485"/>
        <v>36597.956643943682</v>
      </c>
      <c r="AV843" s="33">
        <f t="shared" ca="1" si="486"/>
        <v>1</v>
      </c>
      <c r="AW843" s="34">
        <f t="shared" ca="1" si="510"/>
        <v>7.4934961763205516E-4</v>
      </c>
      <c r="AX843" s="34">
        <f t="shared" ca="1" si="511"/>
        <v>1932.792871286435</v>
      </c>
      <c r="AY843" s="35">
        <f ca="1">AX843/MAX(AX$49:AX843)-1</f>
        <v>-1.3546601930722879E-3</v>
      </c>
      <c r="AZ843" s="20"/>
      <c r="BA843" s="20"/>
      <c r="BB843" s="20"/>
      <c r="BC843" s="20"/>
      <c r="BD843" s="20"/>
      <c r="BE843" s="20"/>
      <c r="BF843" s="20"/>
      <c r="BG843" s="20"/>
      <c r="BH843" s="20"/>
      <c r="BJ843" s="7">
        <f ca="1">AVERAGE(B841:B843)</f>
        <v>37439.921015832406</v>
      </c>
      <c r="BK843" s="7">
        <f ca="1">AVERAGE(B838:B843)</f>
        <v>36154.678630935276</v>
      </c>
      <c r="BL843" s="7">
        <f ca="1">AVERAGE(B832:B843)</f>
        <v>37492.679422795212</v>
      </c>
      <c r="BM843" s="7">
        <f ca="1">AVERAGE(B826:B843)</f>
        <v>37956.740972691478</v>
      </c>
      <c r="BN843" s="7">
        <f ca="1">AVERAGE(B820:B843)</f>
        <v>37334.174718873379</v>
      </c>
      <c r="BO843" s="5">
        <f ca="1">IF($B842&gt;=BJ842,$D843,$C843)*0.2+IF($B842&gt;=BK842,$D843,$C843)*0.2+IF($B842&gt;=BL842,$D843,$C843)*0.2+IF($B842&gt;=BM842,$D843,$C843)*0.2+IF($B842&gt;=BN842,$D843,$C843)*0.2</f>
        <v>-4.3346340980692233E-3</v>
      </c>
      <c r="BP843" s="3">
        <f t="shared" ca="1" si="487"/>
        <v>198222.1888333727</v>
      </c>
      <c r="BQ843" s="5">
        <f ca="1">BP843/MAX($BP$36:BP843)-1</f>
        <v>-6.5104372691734524E-2</v>
      </c>
      <c r="BR843" s="3">
        <f t="shared" ca="1" si="512"/>
        <v>2299.6900192644234</v>
      </c>
      <c r="BS843" s="4">
        <f ca="1">BR843/MAX($BR$578:BR843)-1</f>
        <v>-6.5104372691734635E-2</v>
      </c>
    </row>
    <row r="844" spans="1:71" x14ac:dyDescent="0.2">
      <c r="A844" s="15">
        <v>34059</v>
      </c>
      <c r="B844" s="18">
        <v>39564.148435490868</v>
      </c>
      <c r="C844" s="17">
        <f t="shared" ca="1" si="473"/>
        <v>5.8333333333333336E-3</v>
      </c>
      <c r="D844" s="17">
        <f ca="1">B844/B843-1</f>
        <v>4.1782355938279281E-2</v>
      </c>
      <c r="E844" s="20">
        <f t="shared" ca="1" si="474"/>
        <v>271.26031657026203</v>
      </c>
      <c r="F844" s="20">
        <f ca="1">E844/MAX(E$49:E844)-1</f>
        <v>-4.5854407869510005E-2</v>
      </c>
      <c r="G844" s="32">
        <f t="shared" ca="1" si="475"/>
        <v>38561.404138415157</v>
      </c>
      <c r="H844" s="33">
        <f t="shared" ca="1" si="488"/>
        <v>1</v>
      </c>
      <c r="I844" s="34">
        <f t="shared" ca="1" si="489"/>
        <v>4.1782355938279281E-2</v>
      </c>
      <c r="J844" s="34">
        <f t="shared" ca="1" si="490"/>
        <v>2204.1458789030357</v>
      </c>
      <c r="K844" s="35">
        <f ca="1">J844/MAX(J$49:J844)-1</f>
        <v>-4.029145647047816E-3</v>
      </c>
      <c r="L844" s="32">
        <f t="shared" ca="1" si="476"/>
        <v>37021.184286800431</v>
      </c>
      <c r="M844" s="33">
        <f t="shared" ca="1" si="491"/>
        <v>1</v>
      </c>
      <c r="N844" s="34">
        <f t="shared" ca="1" si="492"/>
        <v>4.1782355938279281E-2</v>
      </c>
      <c r="O844" s="34">
        <f t="shared" ca="1" si="493"/>
        <v>1648.8248043843232</v>
      </c>
      <c r="P844" s="35">
        <f ca="1">O844/MAX(O$49:O844)-1</f>
        <v>-4.8702481405422882E-2</v>
      </c>
      <c r="Q844" s="32">
        <f t="shared" ca="1" si="477"/>
        <v>37652.868604541487</v>
      </c>
      <c r="R844" s="33">
        <f t="shared" ca="1" si="494"/>
        <v>1</v>
      </c>
      <c r="S844" s="34">
        <f t="shared" ca="1" si="495"/>
        <v>4.1782355938279281E-2</v>
      </c>
      <c r="T844" s="34">
        <f t="shared" ca="1" si="496"/>
        <v>964.63615265441706</v>
      </c>
      <c r="U844" s="35">
        <f ca="1">T844/MAX(T$49:T844)-1</f>
        <v>-9.860134133049625E-2</v>
      </c>
      <c r="V844" s="32">
        <f t="shared" ca="1" si="478"/>
        <v>38561.404138415157</v>
      </c>
      <c r="W844" s="33">
        <f t="shared" ca="1" si="497"/>
        <v>1</v>
      </c>
      <c r="X844" s="34">
        <f t="shared" ca="1" si="498"/>
        <v>4.1782355938279281E-2</v>
      </c>
      <c r="Y844" s="34">
        <f t="shared" ca="1" si="499"/>
        <v>211.04401129035804</v>
      </c>
      <c r="Z844" s="35">
        <f ca="1">Y844/MAX(Y$49:Y844)-1</f>
        <v>-0.36676672477281891</v>
      </c>
      <c r="AA844" s="32">
        <f t="shared" ca="1" si="479"/>
        <v>38561.404138415157</v>
      </c>
      <c r="AB844" s="33">
        <f t="shared" ca="1" si="500"/>
        <v>1</v>
      </c>
      <c r="AC844" s="34">
        <f t="shared" ca="1" si="501"/>
        <v>4.1782355938279281E-2</v>
      </c>
      <c r="AD844" s="34">
        <f t="shared" ca="1" si="502"/>
        <v>2449.0474980250265</v>
      </c>
      <c r="AE844" s="35">
        <f ca="1">AD844/MAX(AD$49:AD844)-1</f>
        <v>-4.0291456470475939E-3</v>
      </c>
      <c r="AF844" s="32">
        <f t="shared" ca="1" si="480"/>
        <v>37021.184286800431</v>
      </c>
      <c r="AG844" s="33">
        <f t="shared" ca="1" si="503"/>
        <v>0</v>
      </c>
      <c r="AH844" s="34">
        <f t="shared" ca="1" si="504"/>
        <v>5.8333333333333336E-3</v>
      </c>
      <c r="AI844" s="34">
        <f t="shared" ca="1" si="505"/>
        <v>1567.8695609291906</v>
      </c>
      <c r="AJ844" s="35">
        <f ca="1">AI844/MAX(AI$49:AI844)-1</f>
        <v>0</v>
      </c>
      <c r="AK844" s="32">
        <f t="shared" ca="1" si="481"/>
        <v>37021.184286800431</v>
      </c>
      <c r="AL844" s="33">
        <f t="shared" ca="1" si="482"/>
        <v>0.6</v>
      </c>
      <c r="AM844" s="34">
        <f t="shared" ca="1" si="506"/>
        <v>5.8333333333333336E-3</v>
      </c>
      <c r="AN844" s="34">
        <f t="shared" ca="1" si="507"/>
        <v>1326.7616049845876</v>
      </c>
      <c r="AO844" s="35">
        <f ca="1">AN844/MAX(AN$49:AN844)-1</f>
        <v>0</v>
      </c>
      <c r="AP844" s="32">
        <f t="shared" ca="1" si="483"/>
        <v>38142.699312393248</v>
      </c>
      <c r="AQ844" s="33">
        <f t="shared" ca="1" si="484"/>
        <v>1</v>
      </c>
      <c r="AR844" s="34">
        <f t="shared" ca="1" si="508"/>
        <v>4.1782355938279281E-2</v>
      </c>
      <c r="AS844" s="34">
        <f t="shared" ca="1" si="509"/>
        <v>2222.2371481124442</v>
      </c>
      <c r="AT844" s="35">
        <f ca="1">AS844/MAX(AS$49:AS844)-1</f>
        <v>-3.4552536480603191E-3</v>
      </c>
      <c r="AU844" s="32">
        <f t="shared" ca="1" si="485"/>
        <v>37439.921015832406</v>
      </c>
      <c r="AV844" s="33">
        <f t="shared" ca="1" si="486"/>
        <v>1</v>
      </c>
      <c r="AW844" s="34">
        <f t="shared" ca="1" si="510"/>
        <v>2.3807844635806309E-2</v>
      </c>
      <c r="AX844" s="34">
        <f t="shared" ca="1" si="511"/>
        <v>1978.8085036792165</v>
      </c>
      <c r="AY844" s="35">
        <f ca="1">AX844/MAX(AX$49:AX844)-1</f>
        <v>0</v>
      </c>
      <c r="AZ844" s="20"/>
      <c r="BA844" s="20"/>
      <c r="BB844" s="20"/>
      <c r="BC844" s="20"/>
      <c r="BD844" s="20"/>
      <c r="BE844" s="20"/>
      <c r="BF844" s="20"/>
      <c r="BG844" s="20"/>
      <c r="BH844" s="20"/>
      <c r="BJ844" s="7">
        <f ca="1">AVERAGE(B842:B844)</f>
        <v>38561.404138415157</v>
      </c>
      <c r="BK844" s="7">
        <f ca="1">AVERAGE(B839:B844)</f>
        <v>36805.332522882767</v>
      </c>
      <c r="BL844" s="7">
        <f ca="1">AVERAGE(B833:B844)</f>
        <v>37503.52007703494</v>
      </c>
      <c r="BM844" s="7">
        <f ca="1">AVERAGE(B827:B844)</f>
        <v>38121.124940270238</v>
      </c>
      <c r="BN844" s="7">
        <f ca="1">AVERAGE(B821:B844)</f>
        <v>37652.868604541487</v>
      </c>
      <c r="BO844" s="5">
        <f ca="1">IF($B843&gt;=BJ843,$D844,$C844)*0.2+IF($B843&gt;=BK843,$D844,$C844)*0.2+IF($B843&gt;=BL843,$D844,$C844)*0.2+IF($B843&gt;=BM843,$D844,$C844)*0.2+IF($B843&gt;=BN843,$D844,$C844)*0.2</f>
        <v>4.1782355938279281E-2</v>
      </c>
      <c r="BP844" s="3">
        <f t="shared" ca="1" si="487"/>
        <v>206504.37888207348</v>
      </c>
      <c r="BQ844" s="5">
        <f ca="1">BP844/MAX($BP$36:BP844)-1</f>
        <v>-2.604223082639967E-2</v>
      </c>
      <c r="BR844" s="3">
        <f t="shared" ca="1" si="512"/>
        <v>2395.7764861970377</v>
      </c>
      <c r="BS844" s="4">
        <f ca="1">BR844/MAX($BR$578:BR844)-1</f>
        <v>-2.6042230826399893E-2</v>
      </c>
    </row>
    <row r="845" spans="1:71" x14ac:dyDescent="0.2">
      <c r="A845" s="15">
        <v>34089</v>
      </c>
      <c r="B845" s="18">
        <v>41496.424689061168</v>
      </c>
      <c r="C845" s="17">
        <f t="shared" ca="1" si="473"/>
        <v>5.8333333333333336E-3</v>
      </c>
      <c r="D845" s="17">
        <f ca="1">B845/B844-1</f>
        <v>4.8839070976615773E-2</v>
      </c>
      <c r="E845" s="20">
        <f t="shared" ca="1" si="474"/>
        <v>284.50841842437632</v>
      </c>
      <c r="F845" s="20">
        <f ca="1">E845/MAX(E$49:E845)-1</f>
        <v>0</v>
      </c>
      <c r="G845" s="32">
        <f t="shared" ca="1" si="475"/>
        <v>39679.312597304459</v>
      </c>
      <c r="H845" s="33">
        <f t="shared" ca="1" si="488"/>
        <v>1</v>
      </c>
      <c r="I845" s="34">
        <f t="shared" ca="1" si="489"/>
        <v>4.8839070976615773E-2</v>
      </c>
      <c r="J845" s="34">
        <f t="shared" ca="1" si="490"/>
        <v>2311.794315925596</v>
      </c>
      <c r="K845" s="35">
        <f ca="1">J845/MAX(J$49:J845)-1</f>
        <v>0</v>
      </c>
      <c r="L845" s="32">
        <f t="shared" ca="1" si="476"/>
        <v>37110.053281532586</v>
      </c>
      <c r="M845" s="33">
        <f t="shared" ca="1" si="491"/>
        <v>1</v>
      </c>
      <c r="N845" s="34">
        <f t="shared" ca="1" si="492"/>
        <v>4.8839070976615773E-2</v>
      </c>
      <c r="O845" s="34">
        <f t="shared" ca="1" si="493"/>
        <v>1729.3518760336538</v>
      </c>
      <c r="P845" s="35">
        <f ca="1">O845/MAX(O$49:O845)-1</f>
        <v>-2.2419943749039106E-3</v>
      </c>
      <c r="Q845" s="32">
        <f t="shared" ca="1" si="477"/>
        <v>37979.510324451585</v>
      </c>
      <c r="R845" s="33">
        <f t="shared" ca="1" si="494"/>
        <v>1</v>
      </c>
      <c r="S845" s="34">
        <f t="shared" ca="1" si="495"/>
        <v>4.8839070976615773E-2</v>
      </c>
      <c r="T845" s="34">
        <f t="shared" ca="1" si="496"/>
        <v>1011.7480861805157</v>
      </c>
      <c r="U845" s="35">
        <f ca="1">T845/MAX(T$49:T845)-1</f>
        <v>-5.4577868261510121E-2</v>
      </c>
      <c r="V845" s="32">
        <f t="shared" ca="1" si="478"/>
        <v>39679.312597304459</v>
      </c>
      <c r="W845" s="33">
        <f t="shared" ca="1" si="497"/>
        <v>1</v>
      </c>
      <c r="X845" s="34">
        <f t="shared" ca="1" si="498"/>
        <v>4.8839070976615773E-2</v>
      </c>
      <c r="Y845" s="34">
        <f t="shared" ca="1" si="499"/>
        <v>221.35120473695753</v>
      </c>
      <c r="Z845" s="35">
        <f ca="1">Y845/MAX(Y$49:Y845)-1</f>
        <v>-0.33584019989924385</v>
      </c>
      <c r="AA845" s="32">
        <f t="shared" ca="1" si="479"/>
        <v>39679.312597304459</v>
      </c>
      <c r="AB845" s="33">
        <f t="shared" ca="1" si="500"/>
        <v>1</v>
      </c>
      <c r="AC845" s="34">
        <f t="shared" ca="1" si="501"/>
        <v>4.8839070976615773E-2</v>
      </c>
      <c r="AD845" s="34">
        <f t="shared" ca="1" si="502"/>
        <v>2568.6567026061739</v>
      </c>
      <c r="AE845" s="35">
        <f ca="1">AD845/MAX(AD$49:AD845)-1</f>
        <v>0</v>
      </c>
      <c r="AF845" s="32">
        <f t="shared" ca="1" si="480"/>
        <v>37110.053281532586</v>
      </c>
      <c r="AG845" s="33">
        <f t="shared" ca="1" si="503"/>
        <v>0</v>
      </c>
      <c r="AH845" s="34">
        <f t="shared" ca="1" si="504"/>
        <v>5.8333333333333336E-3</v>
      </c>
      <c r="AI845" s="34">
        <f t="shared" ca="1" si="505"/>
        <v>1577.0154667012775</v>
      </c>
      <c r="AJ845" s="35">
        <f ca="1">AI845/MAX(AI$49:AI845)-1</f>
        <v>0</v>
      </c>
      <c r="AK845" s="32">
        <f t="shared" ca="1" si="481"/>
        <v>37110.053281532586</v>
      </c>
      <c r="AL845" s="33">
        <f t="shared" ca="1" si="482"/>
        <v>1</v>
      </c>
      <c r="AM845" s="34">
        <f t="shared" ca="1" si="506"/>
        <v>4.8839070976615773E-2</v>
      </c>
      <c r="AN845" s="34">
        <f t="shared" ca="1" si="507"/>
        <v>1391.5594091794785</v>
      </c>
      <c r="AO845" s="35">
        <f ca="1">AN845/MAX(AN$49:AN845)-1</f>
        <v>0</v>
      </c>
      <c r="AP845" s="32">
        <f t="shared" ca="1" si="483"/>
        <v>39564.148435490868</v>
      </c>
      <c r="AQ845" s="33">
        <f t="shared" ca="1" si="484"/>
        <v>1</v>
      </c>
      <c r="AR845" s="34">
        <f t="shared" ca="1" si="508"/>
        <v>4.8839070976615773E-2</v>
      </c>
      <c r="AS845" s="34">
        <f t="shared" ca="1" si="509"/>
        <v>2330.7691459159801</v>
      </c>
      <c r="AT845" s="35">
        <f ca="1">AS845/MAX(AS$49:AS845)-1</f>
        <v>0</v>
      </c>
      <c r="AU845" s="32">
        <f t="shared" ca="1" si="485"/>
        <v>38561.404138415157</v>
      </c>
      <c r="AV845" s="33">
        <f t="shared" ca="1" si="486"/>
        <v>1</v>
      </c>
      <c r="AW845" s="34">
        <f t="shared" ca="1" si="510"/>
        <v>3.8087636565795162E-2</v>
      </c>
      <c r="AX845" s="34">
        <f t="shared" ca="1" si="511"/>
        <v>2054.1766428006554</v>
      </c>
      <c r="AY845" s="35">
        <f ca="1">AX845/MAX(AX$49:AX845)-1</f>
        <v>0</v>
      </c>
      <c r="AZ845" s="20"/>
      <c r="BA845" s="20"/>
      <c r="BB845" s="20"/>
      <c r="BC845" s="20"/>
      <c r="BD845" s="20"/>
      <c r="BE845" s="20"/>
      <c r="BF845" s="20"/>
      <c r="BG845" s="20"/>
      <c r="BH845" s="20"/>
      <c r="BJ845" s="7">
        <f ca="1">AVERAGE(B843:B845)</f>
        <v>39679.312597304459</v>
      </c>
      <c r="BK845" s="7">
        <f ca="1">AVERAGE(B840:B845)</f>
        <v>38138.634620624071</v>
      </c>
      <c r="BL845" s="7">
        <f ca="1">AVERAGE(B834:B845)</f>
        <v>37764.482759497179</v>
      </c>
      <c r="BM845" s="7">
        <f ca="1">AVERAGE(B828:B845)</f>
        <v>38250.971197493331</v>
      </c>
      <c r="BN845" s="7">
        <f ca="1">AVERAGE(B822:B845)</f>
        <v>37979.510324451585</v>
      </c>
      <c r="BO845" s="5">
        <f ca="1">IF($B844&gt;=BJ844,$D845,$C845)*0.2+IF($B844&gt;=BK844,$D845,$C845)*0.2+IF($B844&gt;=BL844,$D845,$C845)*0.2+IF($B844&gt;=BM844,$D845,$C845)*0.2+IF($B844&gt;=BN844,$D845,$C845)*0.2</f>
        <v>4.8839070976615773E-2</v>
      </c>
      <c r="BP845" s="3">
        <f t="shared" ca="1" si="487"/>
        <v>216589.86089927703</v>
      </c>
      <c r="BQ845" s="5">
        <f ca="1">BP845/MAX($BP$36:BP845)-1</f>
        <v>0</v>
      </c>
      <c r="BR845" s="3">
        <f t="shared" ca="1" si="512"/>
        <v>2512.7839840505221</v>
      </c>
      <c r="BS845" s="4">
        <f ca="1">BR845/MAX($BR$578:BR845)-1</f>
        <v>0</v>
      </c>
    </row>
    <row r="846" spans="1:71" x14ac:dyDescent="0.2">
      <c r="A846" s="15">
        <v>34120</v>
      </c>
      <c r="B846" s="18">
        <v>44385.667544158634</v>
      </c>
      <c r="C846" s="17">
        <f t="shared" ca="1" si="473"/>
        <v>5.8333333333333336E-3</v>
      </c>
      <c r="D846" s="17">
        <f ca="1">B846/B845-1</f>
        <v>6.9626308212020316E-2</v>
      </c>
      <c r="E846" s="20">
        <f t="shared" ca="1" si="474"/>
        <v>304.31768925450638</v>
      </c>
      <c r="F846" s="20">
        <f ca="1">E846/MAX(E$49:E846)-1</f>
        <v>0</v>
      </c>
      <c r="G846" s="32">
        <f t="shared" ca="1" si="475"/>
        <v>41815.41355623689</v>
      </c>
      <c r="H846" s="33">
        <f t="shared" ca="1" si="488"/>
        <v>1</v>
      </c>
      <c r="I846" s="34">
        <f t="shared" ca="1" si="489"/>
        <v>6.9626308212020316E-2</v>
      </c>
      <c r="J846" s="34">
        <f t="shared" ca="1" si="490"/>
        <v>2472.7560194890284</v>
      </c>
      <c r="K846" s="35">
        <f ca="1">J846/MAX(J$49:J846)-1</f>
        <v>0</v>
      </c>
      <c r="L846" s="32">
        <f t="shared" ca="1" si="476"/>
        <v>37737.556314794572</v>
      </c>
      <c r="M846" s="33">
        <f t="shared" ca="1" si="491"/>
        <v>1</v>
      </c>
      <c r="N846" s="34">
        <f t="shared" ca="1" si="492"/>
        <v>6.9626308212020316E-2</v>
      </c>
      <c r="O846" s="34">
        <f t="shared" ca="1" si="493"/>
        <v>1849.7602627614085</v>
      </c>
      <c r="P846" s="35">
        <f ca="1">O846/MAX(O$49:O846)-1</f>
        <v>0</v>
      </c>
      <c r="Q846" s="32">
        <f t="shared" ca="1" si="477"/>
        <v>38388.382865523912</v>
      </c>
      <c r="R846" s="33">
        <f t="shared" ca="1" si="494"/>
        <v>1</v>
      </c>
      <c r="S846" s="34">
        <f t="shared" ca="1" si="495"/>
        <v>6.9626308212020316E-2</v>
      </c>
      <c r="T846" s="34">
        <f t="shared" ca="1" si="496"/>
        <v>1082.1923702618419</v>
      </c>
      <c r="U846" s="35">
        <f ca="1">T846/MAX(T$49:T846)-1</f>
        <v>0</v>
      </c>
      <c r="V846" s="32">
        <f t="shared" ca="1" si="478"/>
        <v>41815.41355623689</v>
      </c>
      <c r="W846" s="33">
        <f t="shared" ca="1" si="497"/>
        <v>1</v>
      </c>
      <c r="X846" s="34">
        <f t="shared" ca="1" si="498"/>
        <v>6.9626308212020316E-2</v>
      </c>
      <c r="Y846" s="34">
        <f t="shared" ca="1" si="499"/>
        <v>236.76307194107494</v>
      </c>
      <c r="Z846" s="35">
        <f ca="1">Y846/MAX(Y$49:Y846)-1</f>
        <v>-0.28959720495539476</v>
      </c>
      <c r="AA846" s="32">
        <f t="shared" ca="1" si="479"/>
        <v>41815.41355623689</v>
      </c>
      <c r="AB846" s="33">
        <f t="shared" ca="1" si="500"/>
        <v>1</v>
      </c>
      <c r="AC846" s="34">
        <f t="shared" ca="1" si="501"/>
        <v>6.9626308212020316E-2</v>
      </c>
      <c r="AD846" s="34">
        <f t="shared" ca="1" si="502"/>
        <v>2747.502785872703</v>
      </c>
      <c r="AE846" s="35">
        <f ca="1">AD846/MAX(AD$49:AD846)-1</f>
        <v>0</v>
      </c>
      <c r="AF846" s="32">
        <f t="shared" ca="1" si="480"/>
        <v>37737.556314794572</v>
      </c>
      <c r="AG846" s="33">
        <f t="shared" ca="1" si="503"/>
        <v>1</v>
      </c>
      <c r="AH846" s="34">
        <f t="shared" ca="1" si="504"/>
        <v>6.9626308212020316E-2</v>
      </c>
      <c r="AI846" s="34">
        <f t="shared" ca="1" si="505"/>
        <v>1686.8172316409436</v>
      </c>
      <c r="AJ846" s="35">
        <f ca="1">AI846/MAX(AI$49:AI846)-1</f>
        <v>0</v>
      </c>
      <c r="AK846" s="32">
        <f t="shared" ca="1" si="481"/>
        <v>37737.556314794572</v>
      </c>
      <c r="AL846" s="33">
        <f t="shared" ca="1" si="482"/>
        <v>1</v>
      </c>
      <c r="AM846" s="34">
        <f t="shared" ca="1" si="506"/>
        <v>6.9626308212020316E-2</v>
      </c>
      <c r="AN846" s="34">
        <f t="shared" ca="1" si="507"/>
        <v>1488.4485534983457</v>
      </c>
      <c r="AO846" s="35">
        <f ca="1">AN846/MAX(AN$49:AN846)-1</f>
        <v>0</v>
      </c>
      <c r="AP846" s="32">
        <f t="shared" ca="1" si="483"/>
        <v>41496.424689061168</v>
      </c>
      <c r="AQ846" s="33">
        <f t="shared" ca="1" si="484"/>
        <v>1</v>
      </c>
      <c r="AR846" s="34">
        <f t="shared" ca="1" si="508"/>
        <v>6.9626308212020316E-2</v>
      </c>
      <c r="AS846" s="34">
        <f t="shared" ca="1" si="509"/>
        <v>2493.0519968405933</v>
      </c>
      <c r="AT846" s="35">
        <f ca="1">AS846/MAX(AS$49:AS846)-1</f>
        <v>0</v>
      </c>
      <c r="AU846" s="32">
        <f t="shared" ca="1" si="485"/>
        <v>39679.312597304459</v>
      </c>
      <c r="AV846" s="33">
        <f t="shared" ca="1" si="486"/>
        <v>1</v>
      </c>
      <c r="AW846" s="34">
        <f t="shared" ca="1" si="510"/>
        <v>6.9626308212020316E-2</v>
      </c>
      <c r="AX846" s="34">
        <f t="shared" ca="1" si="511"/>
        <v>2197.2013788542272</v>
      </c>
      <c r="AY846" s="35">
        <f ca="1">AX846/MAX(AX$49:AX846)-1</f>
        <v>0</v>
      </c>
      <c r="AZ846" s="20"/>
      <c r="BA846" s="20"/>
      <c r="BB846" s="20"/>
      <c r="BC846" s="20"/>
      <c r="BD846" s="20"/>
      <c r="BE846" s="20"/>
      <c r="BF846" s="20"/>
      <c r="BG846" s="20"/>
      <c r="BH846" s="20"/>
      <c r="BJ846" s="7">
        <f ca="1">AVERAGE(B844:B846)</f>
        <v>41815.41355623689</v>
      </c>
      <c r="BK846" s="7">
        <f ca="1">AVERAGE(B841:B846)</f>
        <v>39627.667286034652</v>
      </c>
      <c r="BL846" s="7">
        <f ca="1">AVERAGE(B835:B846)</f>
        <v>38007.827925102014</v>
      </c>
      <c r="BM846" s="7">
        <f ca="1">AVERAGE(B829:B846)</f>
        <v>38531.34187594895</v>
      </c>
      <c r="BN846" s="7">
        <f ca="1">AVERAGE(B823:B846)</f>
        <v>38388.382865523912</v>
      </c>
      <c r="BO846" s="5">
        <f ca="1">IF($B845&gt;=BJ845,$D846,$C846)*0.2+IF($B845&gt;=BK845,$D846,$C846)*0.2+IF($B845&gt;=BL845,$D846,$C846)*0.2+IF($B845&gt;=BM845,$D846,$C846)*0.2+IF($B845&gt;=BN845,$D846,$C846)*0.2</f>
        <v>6.9626308212020316E-2</v>
      </c>
      <c r="BP846" s="3">
        <f t="shared" ca="1" si="487"/>
        <v>231670.21330984871</v>
      </c>
      <c r="BQ846" s="5">
        <f ca="1">BP846/MAX($BP$36:BP846)-1</f>
        <v>0</v>
      </c>
      <c r="BR846" s="3">
        <f t="shared" ca="1" si="512"/>
        <v>2687.7398561942523</v>
      </c>
      <c r="BS846" s="4">
        <f ca="1">BR846/MAX($BR$578:BR846)-1</f>
        <v>0</v>
      </c>
    </row>
    <row r="847" spans="1:71" x14ac:dyDescent="0.2">
      <c r="A847" s="15">
        <v>34150</v>
      </c>
      <c r="B847" s="18">
        <v>45347.395481943124</v>
      </c>
      <c r="C847" s="17">
        <f t="shared" ca="1" si="473"/>
        <v>5.8333333333333336E-3</v>
      </c>
      <c r="D847" s="17">
        <f ca="1">B847/B846-1</f>
        <v>2.1667533485391077E-2</v>
      </c>
      <c r="E847" s="20">
        <f t="shared" ca="1" si="474"/>
        <v>310.91150297662523</v>
      </c>
      <c r="F847" s="20">
        <f ca="1">E847/MAX(E$49:E847)-1</f>
        <v>0</v>
      </c>
      <c r="G847" s="32">
        <f t="shared" ca="1" si="475"/>
        <v>43743.162571720975</v>
      </c>
      <c r="H847" s="33">
        <f t="shared" ca="1" si="488"/>
        <v>1</v>
      </c>
      <c r="I847" s="34">
        <f t="shared" ca="1" si="489"/>
        <v>2.1667533485391077E-2</v>
      </c>
      <c r="J847" s="34">
        <f t="shared" ca="1" si="490"/>
        <v>2526.3345433425093</v>
      </c>
      <c r="K847" s="35">
        <f ca="1">J847/MAX(J$49:J847)-1</f>
        <v>0</v>
      </c>
      <c r="L847" s="32">
        <f t="shared" ca="1" si="476"/>
        <v>38772.170793626552</v>
      </c>
      <c r="M847" s="33">
        <f t="shared" ca="1" si="491"/>
        <v>1</v>
      </c>
      <c r="N847" s="34">
        <f t="shared" ca="1" si="492"/>
        <v>2.1667533485391077E-2</v>
      </c>
      <c r="O847" s="34">
        <f t="shared" ca="1" si="493"/>
        <v>1889.8400051947372</v>
      </c>
      <c r="P847" s="35">
        <f ca="1">O847/MAX(O$49:O847)-1</f>
        <v>0</v>
      </c>
      <c r="Q847" s="32">
        <f t="shared" ca="1" si="477"/>
        <v>38748.569067168646</v>
      </c>
      <c r="R847" s="33">
        <f t="shared" ca="1" si="494"/>
        <v>1</v>
      </c>
      <c r="S847" s="34">
        <f t="shared" ca="1" si="495"/>
        <v>2.1667533485391077E-2</v>
      </c>
      <c r="T847" s="34">
        <f t="shared" ca="1" si="496"/>
        <v>1105.6408096821251</v>
      </c>
      <c r="U847" s="35">
        <f ca="1">T847/MAX(T$49:T847)-1</f>
        <v>0</v>
      </c>
      <c r="V847" s="32">
        <f t="shared" ca="1" si="478"/>
        <v>43743.162571720975</v>
      </c>
      <c r="W847" s="33">
        <f t="shared" ca="1" si="497"/>
        <v>1</v>
      </c>
      <c r="X847" s="34">
        <f t="shared" ca="1" si="498"/>
        <v>2.1667533485391077E-2</v>
      </c>
      <c r="Y847" s="34">
        <f t="shared" ca="1" si="499"/>
        <v>241.89314373046224</v>
      </c>
      <c r="Z847" s="35">
        <f ca="1">Y847/MAX(Y$49:Y847)-1</f>
        <v>-0.27420452860565037</v>
      </c>
      <c r="AA847" s="32">
        <f t="shared" ca="1" si="479"/>
        <v>43743.162571720975</v>
      </c>
      <c r="AB847" s="33">
        <f t="shared" ca="1" si="500"/>
        <v>1</v>
      </c>
      <c r="AC847" s="34">
        <f t="shared" ca="1" si="501"/>
        <v>2.1667533485391077E-2</v>
      </c>
      <c r="AD847" s="34">
        <f t="shared" ca="1" si="502"/>
        <v>2807.034394486805</v>
      </c>
      <c r="AE847" s="35">
        <f ca="1">AD847/MAX(AD$49:AD847)-1</f>
        <v>0</v>
      </c>
      <c r="AF847" s="32">
        <f t="shared" ca="1" si="480"/>
        <v>38772.170793626552</v>
      </c>
      <c r="AG847" s="33">
        <f t="shared" ca="1" si="503"/>
        <v>1</v>
      </c>
      <c r="AH847" s="34">
        <f t="shared" ca="1" si="504"/>
        <v>2.1667533485391077E-2</v>
      </c>
      <c r="AI847" s="34">
        <f t="shared" ca="1" si="505"/>
        <v>1723.3664004912584</v>
      </c>
      <c r="AJ847" s="35">
        <f ca="1">AI847/MAX(AI$49:AI847)-1</f>
        <v>0</v>
      </c>
      <c r="AK847" s="32">
        <f t="shared" ca="1" si="481"/>
        <v>38772.170793626552</v>
      </c>
      <c r="AL847" s="33">
        <f t="shared" ca="1" si="482"/>
        <v>1</v>
      </c>
      <c r="AM847" s="34">
        <f t="shared" ca="1" si="506"/>
        <v>2.1667533485391077E-2</v>
      </c>
      <c r="AN847" s="34">
        <f t="shared" ca="1" si="507"/>
        <v>1520.6995623725531</v>
      </c>
      <c r="AO847" s="35">
        <f ca="1">AN847/MAX(AN$49:AN847)-1</f>
        <v>0</v>
      </c>
      <c r="AP847" s="32">
        <f t="shared" ca="1" si="483"/>
        <v>44385.667544158634</v>
      </c>
      <c r="AQ847" s="33">
        <f t="shared" ca="1" si="484"/>
        <v>1</v>
      </c>
      <c r="AR847" s="34">
        <f t="shared" ca="1" si="508"/>
        <v>2.1667533485391077E-2</v>
      </c>
      <c r="AS847" s="34">
        <f t="shared" ca="1" si="509"/>
        <v>2547.0702844629582</v>
      </c>
      <c r="AT847" s="35">
        <f ca="1">AS847/MAX(AS$49:AS847)-1</f>
        <v>0</v>
      </c>
      <c r="AU847" s="32">
        <f t="shared" ca="1" si="485"/>
        <v>41815.41355623689</v>
      </c>
      <c r="AV847" s="33">
        <f t="shared" ca="1" si="486"/>
        <v>1</v>
      </c>
      <c r="AW847" s="34">
        <f t="shared" ca="1" si="510"/>
        <v>2.1667533485391077E-2</v>
      </c>
      <c r="AX847" s="34">
        <f t="shared" ca="1" si="511"/>
        <v>2244.8093133046987</v>
      </c>
      <c r="AY847" s="35">
        <f ca="1">AX847/MAX(AX$49:AX847)-1</f>
        <v>0</v>
      </c>
      <c r="AZ847" s="20"/>
      <c r="BA847" s="20"/>
      <c r="BB847" s="20"/>
      <c r="BC847" s="20"/>
      <c r="BD847" s="20"/>
      <c r="BE847" s="20"/>
      <c r="BF847" s="20"/>
      <c r="BG847" s="20"/>
      <c r="BH847" s="20"/>
      <c r="BJ847" s="7">
        <f ca="1">AVERAGE(B845:B847)</f>
        <v>43743.162571720975</v>
      </c>
      <c r="BK847" s="7">
        <f ca="1">AVERAGE(B842:B847)</f>
        <v>41152.283355068073</v>
      </c>
      <c r="BL847" s="7">
        <f ca="1">AVERAGE(B836:B847)</f>
        <v>38402.799653452304</v>
      </c>
      <c r="BM847" s="7">
        <f ca="1">AVERAGE(B830:B847)</f>
        <v>38928.244122843345</v>
      </c>
      <c r="BN847" s="7">
        <f ca="1">AVERAGE(B824:B847)</f>
        <v>38748.569067168646</v>
      </c>
      <c r="BO847" s="5">
        <f ca="1">IF($B846&gt;=BJ846,$D847,$C847)*0.2+IF($B846&gt;=BK846,$D847,$C847)*0.2+IF($B846&gt;=BL846,$D847,$C847)*0.2+IF($B846&gt;=BM846,$D847,$C847)*0.2+IF($B846&gt;=BN846,$D847,$C847)*0.2</f>
        <v>2.1667533485391077E-2</v>
      </c>
      <c r="BP847" s="3">
        <f t="shared" ca="1" si="487"/>
        <v>236689.93541430755</v>
      </c>
      <c r="BQ847" s="5">
        <f ca="1">BP847/MAX($BP$36:BP847)-1</f>
        <v>0</v>
      </c>
      <c r="BR847" s="3">
        <f t="shared" ca="1" si="512"/>
        <v>2745.9765495283614</v>
      </c>
      <c r="BS847" s="4">
        <f ca="1">BR847/MAX($BR$578:BR847)-1</f>
        <v>0</v>
      </c>
    </row>
    <row r="848" spans="1:71" x14ac:dyDescent="0.2">
      <c r="A848" s="15">
        <v>34181</v>
      </c>
      <c r="B848" s="18">
        <v>46452.299329730035</v>
      </c>
      <c r="C848" s="17">
        <f t="shared" ca="1" si="473"/>
        <v>5.8333333333333336E-3</v>
      </c>
      <c r="D848" s="17">
        <f ca="1">B848/B847-1</f>
        <v>2.4365321007837615E-2</v>
      </c>
      <c r="E848" s="20">
        <f t="shared" ca="1" si="474"/>
        <v>318.48696155167994</v>
      </c>
      <c r="F848" s="20">
        <f ca="1">E848/MAX(E$49:E848)-1</f>
        <v>0</v>
      </c>
      <c r="G848" s="32">
        <f t="shared" ca="1" si="475"/>
        <v>45395.120785277271</v>
      </c>
      <c r="H848" s="33">
        <f t="shared" ca="1" si="488"/>
        <v>1</v>
      </c>
      <c r="I848" s="34">
        <f t="shared" ca="1" si="489"/>
        <v>2.4365321007837615E-2</v>
      </c>
      <c r="J848" s="34">
        <f t="shared" ca="1" si="490"/>
        <v>2587.8894954642383</v>
      </c>
      <c r="K848" s="35">
        <f ca="1">J848/MAX(J$49:J848)-1</f>
        <v>0</v>
      </c>
      <c r="L848" s="32">
        <f t="shared" ca="1" si="476"/>
        <v>39851.378218218961</v>
      </c>
      <c r="M848" s="33">
        <f t="shared" ca="1" si="491"/>
        <v>1</v>
      </c>
      <c r="N848" s="34">
        <f t="shared" ca="1" si="492"/>
        <v>2.4365321007837615E-2</v>
      </c>
      <c r="O848" s="34">
        <f t="shared" ca="1" si="493"/>
        <v>1935.8865635747604</v>
      </c>
      <c r="P848" s="35">
        <f ca="1">O848/MAX(O$49:O848)-1</f>
        <v>0</v>
      </c>
      <c r="Q848" s="32">
        <f t="shared" ca="1" si="477"/>
        <v>39068.803695417235</v>
      </c>
      <c r="R848" s="33">
        <f t="shared" ca="1" si="494"/>
        <v>1</v>
      </c>
      <c r="S848" s="34">
        <f t="shared" ca="1" si="495"/>
        <v>2.4365321007837615E-2</v>
      </c>
      <c r="T848" s="34">
        <f t="shared" ca="1" si="496"/>
        <v>1132.5801029293955</v>
      </c>
      <c r="U848" s="35">
        <f ca="1">T848/MAX(T$49:T848)-1</f>
        <v>0</v>
      </c>
      <c r="V848" s="32">
        <f t="shared" ca="1" si="478"/>
        <v>45395.120785277271</v>
      </c>
      <c r="W848" s="33">
        <f t="shared" ca="1" si="497"/>
        <v>1</v>
      </c>
      <c r="X848" s="34">
        <f t="shared" ca="1" si="498"/>
        <v>2.4365321007837615E-2</v>
      </c>
      <c r="Y848" s="34">
        <f t="shared" ca="1" si="499"/>
        <v>247.78694782704997</v>
      </c>
      <c r="Z848" s="35">
        <f ca="1">Y848/MAX(Y$49:Y848)-1</f>
        <v>-0.25652028895909218</v>
      </c>
      <c r="AA848" s="32">
        <f t="shared" ca="1" si="479"/>
        <v>45395.120785277271</v>
      </c>
      <c r="AB848" s="33">
        <f t="shared" ca="1" si="500"/>
        <v>1</v>
      </c>
      <c r="AC848" s="34">
        <f t="shared" ca="1" si="501"/>
        <v>2.4365321007837615E-2</v>
      </c>
      <c r="AD848" s="34">
        <f t="shared" ca="1" si="502"/>
        <v>2875.4286885885172</v>
      </c>
      <c r="AE848" s="35">
        <f ca="1">AD848/MAX(AD$49:AD848)-1</f>
        <v>0</v>
      </c>
      <c r="AF848" s="32">
        <f t="shared" ca="1" si="480"/>
        <v>39851.378218218961</v>
      </c>
      <c r="AG848" s="33">
        <f t="shared" ca="1" si="503"/>
        <v>1</v>
      </c>
      <c r="AH848" s="34">
        <f t="shared" ca="1" si="504"/>
        <v>2.4365321007837615E-2</v>
      </c>
      <c r="AI848" s="34">
        <f t="shared" ca="1" si="505"/>
        <v>1765.3567760533497</v>
      </c>
      <c r="AJ848" s="35">
        <f ca="1">AI848/MAX(AI$49:AI848)-1</f>
        <v>0</v>
      </c>
      <c r="AK848" s="32">
        <f t="shared" ca="1" si="481"/>
        <v>39851.378218218961</v>
      </c>
      <c r="AL848" s="33">
        <f t="shared" ca="1" si="482"/>
        <v>1</v>
      </c>
      <c r="AM848" s="34">
        <f t="shared" ca="1" si="506"/>
        <v>2.4365321007837615E-2</v>
      </c>
      <c r="AN848" s="34">
        <f t="shared" ca="1" si="507"/>
        <v>1557.7518953662386</v>
      </c>
      <c r="AO848" s="35">
        <f ca="1">AN848/MAX(AN$49:AN848)-1</f>
        <v>0</v>
      </c>
      <c r="AP848" s="32">
        <f t="shared" ca="1" si="483"/>
        <v>45347.395481943124</v>
      </c>
      <c r="AQ848" s="33">
        <f t="shared" ca="1" si="484"/>
        <v>1</v>
      </c>
      <c r="AR848" s="34">
        <f t="shared" ca="1" si="508"/>
        <v>2.4365321007837615E-2</v>
      </c>
      <c r="AS848" s="34">
        <f t="shared" ca="1" si="509"/>
        <v>2609.1304695734225</v>
      </c>
      <c r="AT848" s="35">
        <f ca="1">AS848/MAX(AS$49:AS848)-1</f>
        <v>0</v>
      </c>
      <c r="AU848" s="32">
        <f t="shared" ca="1" si="485"/>
        <v>43743.162571720975</v>
      </c>
      <c r="AV848" s="33">
        <f t="shared" ca="1" si="486"/>
        <v>1</v>
      </c>
      <c r="AW848" s="34">
        <f t="shared" ca="1" si="510"/>
        <v>2.4365321007837615E-2</v>
      </c>
      <c r="AX848" s="34">
        <f t="shared" ca="1" si="511"/>
        <v>2299.5048128247513</v>
      </c>
      <c r="AY848" s="35">
        <f ca="1">AX848/MAX(AX$49:AX848)-1</f>
        <v>0</v>
      </c>
      <c r="AZ848" s="20"/>
      <c r="BA848" s="20"/>
      <c r="BB848" s="20"/>
      <c r="BC848" s="20"/>
      <c r="BD848" s="20"/>
      <c r="BE848" s="20"/>
      <c r="BF848" s="20"/>
      <c r="BG848" s="20"/>
      <c r="BH848" s="20"/>
      <c r="BJ848" s="7">
        <f ca="1">AVERAGE(B846:B848)</f>
        <v>45395.120785277271</v>
      </c>
      <c r="BK848" s="7">
        <f ca="1">AVERAGE(B843:B848)</f>
        <v>42537.216691290865</v>
      </c>
      <c r="BL848" s="7">
        <f ca="1">AVERAGE(B837:B848)</f>
        <v>39097.938163301573</v>
      </c>
      <c r="BM848" s="7">
        <f ca="1">AVERAGE(B831:B848)</f>
        <v>39284.201611168268</v>
      </c>
      <c r="BN848" s="7">
        <f ca="1">AVERAGE(B825:B848)</f>
        <v>39068.803695417235</v>
      </c>
      <c r="BO848" s="5">
        <f ca="1">IF($B847&gt;=BJ847,$D848,$C848)*0.2+IF($B847&gt;=BK847,$D848,$C848)*0.2+IF($B847&gt;=BL847,$D848,$C848)*0.2+IF($B847&gt;=BM847,$D848,$C848)*0.2+IF($B847&gt;=BN847,$D848,$C848)*0.2</f>
        <v>2.4365321007837615E-2</v>
      </c>
      <c r="BP848" s="3">
        <f t="shared" ca="1" si="487"/>
        <v>242456.9616700015</v>
      </c>
      <c r="BQ848" s="5">
        <f ca="1">BP848/MAX($BP$36:BP848)-1</f>
        <v>0</v>
      </c>
      <c r="BR848" s="3">
        <f t="shared" ca="1" si="512"/>
        <v>2812.8831496376142</v>
      </c>
      <c r="BS848" s="4">
        <f ca="1">BR848/MAX($BR$578:BR848)-1</f>
        <v>0</v>
      </c>
    </row>
    <row r="849" spans="1:71" x14ac:dyDescent="0.2">
      <c r="A849" s="15">
        <v>34212</v>
      </c>
      <c r="B849" s="18">
        <v>44857.852296244128</v>
      </c>
      <c r="C849" s="17">
        <f t="shared" ca="1" si="473"/>
        <v>5.8333333333333336E-3</v>
      </c>
      <c r="D849" s="17">
        <f ca="1">B849/B848-1</f>
        <v>-3.432439419560529E-2</v>
      </c>
      <c r="E849" s="20">
        <f t="shared" ca="1" si="474"/>
        <v>307.55508953721949</v>
      </c>
      <c r="F849" s="20">
        <f ca="1">E849/MAX(E$49:E849)-1</f>
        <v>-3.432439419560529E-2</v>
      </c>
      <c r="G849" s="32">
        <f t="shared" ca="1" si="475"/>
        <v>45552.515702639095</v>
      </c>
      <c r="H849" s="33">
        <f t="shared" ca="1" si="488"/>
        <v>1</v>
      </c>
      <c r="I849" s="34">
        <f t="shared" ca="1" si="489"/>
        <v>-3.432439419560529E-2</v>
      </c>
      <c r="J849" s="34">
        <f t="shared" ca="1" si="490"/>
        <v>2499.0617562872576</v>
      </c>
      <c r="K849" s="35">
        <f ca="1">J849/MAX(J$49:J849)-1</f>
        <v>-3.432439419560529E-2</v>
      </c>
      <c r="L849" s="32">
        <f t="shared" ca="1" si="476"/>
        <v>40987.502237582041</v>
      </c>
      <c r="M849" s="33">
        <f t="shared" ca="1" si="491"/>
        <v>1</v>
      </c>
      <c r="N849" s="34">
        <f t="shared" ca="1" si="492"/>
        <v>-3.432439419560529E-2</v>
      </c>
      <c r="O849" s="34">
        <f t="shared" ca="1" si="493"/>
        <v>1869.4384300486447</v>
      </c>
      <c r="P849" s="35">
        <f ca="1">O849/MAX(O$49:O849)-1</f>
        <v>-3.432439419560529E-2</v>
      </c>
      <c r="Q849" s="32">
        <f t="shared" ca="1" si="477"/>
        <v>39388.546886878103</v>
      </c>
      <c r="R849" s="33">
        <f t="shared" ca="1" si="494"/>
        <v>1</v>
      </c>
      <c r="S849" s="34">
        <f t="shared" ca="1" si="495"/>
        <v>-3.432439419560529E-2</v>
      </c>
      <c r="T849" s="34">
        <f t="shared" ca="1" si="496"/>
        <v>1093.7049770183478</v>
      </c>
      <c r="U849" s="35">
        <f ca="1">T849/MAX(T$49:T849)-1</f>
        <v>-3.4324394195605179E-2</v>
      </c>
      <c r="V849" s="32">
        <f t="shared" ca="1" si="478"/>
        <v>45552.515702639095</v>
      </c>
      <c r="W849" s="33">
        <f t="shared" ca="1" si="497"/>
        <v>1</v>
      </c>
      <c r="X849" s="34">
        <f t="shared" ca="1" si="498"/>
        <v>-3.432439419560529E-2</v>
      </c>
      <c r="Y849" s="34">
        <f t="shared" ca="1" si="499"/>
        <v>239.28181095330842</v>
      </c>
      <c r="Z849" s="35">
        <f ca="1">Y849/MAX(Y$49:Y849)-1</f>
        <v>-0.28203977963729499</v>
      </c>
      <c r="AA849" s="32">
        <f t="shared" ca="1" si="479"/>
        <v>45552.515702639095</v>
      </c>
      <c r="AB849" s="33">
        <f t="shared" ca="1" si="500"/>
        <v>1</v>
      </c>
      <c r="AC849" s="34">
        <f t="shared" ca="1" si="501"/>
        <v>-3.432439419560529E-2</v>
      </c>
      <c r="AD849" s="34">
        <f t="shared" ca="1" si="502"/>
        <v>2776.7313408000527</v>
      </c>
      <c r="AE849" s="35">
        <f ca="1">AD849/MAX(AD$49:AD849)-1</f>
        <v>-3.4324394195605179E-2</v>
      </c>
      <c r="AF849" s="32">
        <f t="shared" ca="1" si="480"/>
        <v>40987.502237582041</v>
      </c>
      <c r="AG849" s="33">
        <f t="shared" ca="1" si="503"/>
        <v>1</v>
      </c>
      <c r="AH849" s="34">
        <f t="shared" ca="1" si="504"/>
        <v>-3.432439419560529E-2</v>
      </c>
      <c r="AI849" s="34">
        <f t="shared" ca="1" si="505"/>
        <v>1704.7619741762117</v>
      </c>
      <c r="AJ849" s="35">
        <f ca="1">AI849/MAX(AI$49:AI849)-1</f>
        <v>-3.432439419560529E-2</v>
      </c>
      <c r="AK849" s="32">
        <f t="shared" ca="1" si="481"/>
        <v>40987.502237582041</v>
      </c>
      <c r="AL849" s="33">
        <f t="shared" ca="1" si="482"/>
        <v>1</v>
      </c>
      <c r="AM849" s="34">
        <f t="shared" ca="1" si="506"/>
        <v>-3.432439419560529E-2</v>
      </c>
      <c r="AN849" s="34">
        <f t="shared" ca="1" si="507"/>
        <v>1504.2830052507366</v>
      </c>
      <c r="AO849" s="35">
        <f ca="1">AN849/MAX(AN$49:AN849)-1</f>
        <v>-3.432439419560529E-2</v>
      </c>
      <c r="AP849" s="32">
        <f t="shared" ca="1" si="483"/>
        <v>46452.299329730035</v>
      </c>
      <c r="AQ849" s="33">
        <f t="shared" ca="1" si="484"/>
        <v>1</v>
      </c>
      <c r="AR849" s="34">
        <f t="shared" ca="1" si="508"/>
        <v>-3.432439419560529E-2</v>
      </c>
      <c r="AS849" s="34">
        <f t="shared" ca="1" si="509"/>
        <v>2519.5736468280197</v>
      </c>
      <c r="AT849" s="35">
        <f ca="1">AS849/MAX(AS$49:AS849)-1</f>
        <v>-3.432439419560529E-2</v>
      </c>
      <c r="AU849" s="32">
        <f t="shared" ca="1" si="485"/>
        <v>45395.120785277271</v>
      </c>
      <c r="AV849" s="33">
        <f t="shared" ca="1" si="486"/>
        <v>1</v>
      </c>
      <c r="AW849" s="34">
        <f t="shared" ca="1" si="510"/>
        <v>-3.432439419560529E-2</v>
      </c>
      <c r="AX849" s="34">
        <f t="shared" ca="1" si="511"/>
        <v>2220.575703174663</v>
      </c>
      <c r="AY849" s="35">
        <f ca="1">AX849/MAX(AX$49:AX849)-1</f>
        <v>-3.432439419560529E-2</v>
      </c>
      <c r="AZ849" s="20"/>
      <c r="BA849" s="20"/>
      <c r="BB849" s="20"/>
      <c r="BC849" s="20"/>
      <c r="BD849" s="20"/>
      <c r="BE849" s="20"/>
      <c r="BF849" s="20"/>
      <c r="BG849" s="20"/>
      <c r="BH849" s="20"/>
      <c r="BJ849" s="7">
        <f ca="1">AVERAGE(B847:B849)</f>
        <v>45552.515702639095</v>
      </c>
      <c r="BK849" s="7">
        <f ca="1">AVERAGE(B844:B849)</f>
        <v>43683.964629437993</v>
      </c>
      <c r="BL849" s="7">
        <f ca="1">AVERAGE(B838:B849)</f>
        <v>39919.321630186641</v>
      </c>
      <c r="BM849" s="7">
        <f ca="1">AVERAGE(B832:B849)</f>
        <v>39556.441158342801</v>
      </c>
      <c r="BN849" s="7">
        <f ca="1">AVERAGE(B826:B849)</f>
        <v>39388.546886878103</v>
      </c>
      <c r="BO849" s="5">
        <f ca="1">IF($B848&gt;=BJ848,$D849,$C849)*0.2+IF($B848&gt;=BK848,$D849,$C849)*0.2+IF($B848&gt;=BL848,$D849,$C849)*0.2+IF($B848&gt;=BM848,$D849,$C849)*0.2+IF($B848&gt;=BN848,$D849,$C849)*0.2</f>
        <v>-3.432439419560529E-2</v>
      </c>
      <c r="BP849" s="3">
        <f t="shared" ca="1" si="487"/>
        <v>234134.7733421716</v>
      </c>
      <c r="BQ849" s="5">
        <f ca="1">BP849/MAX($BP$36:BP849)-1</f>
        <v>-3.432439419560529E-2</v>
      </c>
      <c r="BR849" s="3">
        <f t="shared" ca="1" si="512"/>
        <v>2716.3326395832769</v>
      </c>
      <c r="BS849" s="4">
        <f ca="1">BR849/MAX($BR$578:BR849)-1</f>
        <v>-3.432439419560529E-2</v>
      </c>
    </row>
    <row r="850" spans="1:71" x14ac:dyDescent="0.2">
      <c r="A850" s="15">
        <v>34242</v>
      </c>
      <c r="B850" s="18">
        <v>41912.751603713528</v>
      </c>
      <c r="C850" s="17">
        <f t="shared" ca="1" si="473"/>
        <v>5.8333333333333336E-3</v>
      </c>
      <c r="D850" s="17">
        <f ca="1">B850/B849-1</f>
        <v>-6.5654072626593174E-2</v>
      </c>
      <c r="E850" s="20">
        <f t="shared" ca="1" si="474"/>
        <v>287.36284535206454</v>
      </c>
      <c r="F850" s="20">
        <f ca="1">E850/MAX(E$49:E850)-1</f>
        <v>-9.772493055281628E-2</v>
      </c>
      <c r="G850" s="32">
        <f t="shared" ca="1" si="475"/>
        <v>44407.634409895894</v>
      </c>
      <c r="H850" s="33">
        <f t="shared" ca="1" si="488"/>
        <v>0</v>
      </c>
      <c r="I850" s="34">
        <f t="shared" ca="1" si="489"/>
        <v>5.8333333333333336E-3</v>
      </c>
      <c r="J850" s="34">
        <f t="shared" ca="1" si="490"/>
        <v>2513.6396165322667</v>
      </c>
      <c r="K850" s="35">
        <f ca="1">J850/MAX(J$49:J850)-1</f>
        <v>-2.8691286495079682E-2</v>
      </c>
      <c r="L850" s="32">
        <f t="shared" ca="1" si="476"/>
        <v>41633.630242783882</v>
      </c>
      <c r="M850" s="33">
        <f t="shared" ca="1" si="491"/>
        <v>1</v>
      </c>
      <c r="N850" s="34">
        <f t="shared" ca="1" si="492"/>
        <v>-6.5654072626593174E-2</v>
      </c>
      <c r="O850" s="34">
        <f t="shared" ca="1" si="493"/>
        <v>1746.7021835912867</v>
      </c>
      <c r="P850" s="35">
        <f ca="1">O850/MAX(O$49:O850)-1</f>
        <v>-9.772493055281628E-2</v>
      </c>
      <c r="Q850" s="32">
        <f t="shared" ca="1" si="477"/>
        <v>39609.693327904788</v>
      </c>
      <c r="R850" s="33">
        <f t="shared" ca="1" si="494"/>
        <v>1</v>
      </c>
      <c r="S850" s="34">
        <f t="shared" ca="1" si="495"/>
        <v>-6.5654072626593174E-2</v>
      </c>
      <c r="T850" s="34">
        <f t="shared" ca="1" si="496"/>
        <v>1021.8987910251187</v>
      </c>
      <c r="U850" s="35">
        <f ca="1">T850/MAX(T$49:T850)-1</f>
        <v>-9.7724930552816391E-2</v>
      </c>
      <c r="V850" s="32">
        <f t="shared" ca="1" si="478"/>
        <v>44407.634409895894</v>
      </c>
      <c r="W850" s="33">
        <f t="shared" ca="1" si="497"/>
        <v>0</v>
      </c>
      <c r="X850" s="34">
        <f t="shared" ca="1" si="498"/>
        <v>6.5654072626593174E-2</v>
      </c>
      <c r="Y850" s="34">
        <f t="shared" ca="1" si="499"/>
        <v>254.99163634785964</v>
      </c>
      <c r="Z850" s="35">
        <f ca="1">Y850/MAX(Y$49:Y850)-1</f>
        <v>-0.23490276718659719</v>
      </c>
      <c r="AA850" s="32">
        <f t="shared" ca="1" si="479"/>
        <v>44407.634409895894</v>
      </c>
      <c r="AB850" s="33">
        <f t="shared" ca="1" si="500"/>
        <v>0</v>
      </c>
      <c r="AC850" s="34">
        <f t="shared" ca="1" si="501"/>
        <v>5.8333333333333336E-3</v>
      </c>
      <c r="AD850" s="34">
        <f t="shared" ca="1" si="502"/>
        <v>2792.9289402880531</v>
      </c>
      <c r="AE850" s="35">
        <f ca="1">AD850/MAX(AD$49:AD850)-1</f>
        <v>-2.8691286495079571E-2</v>
      </c>
      <c r="AF850" s="32">
        <f t="shared" ca="1" si="480"/>
        <v>41633.630242783882</v>
      </c>
      <c r="AG850" s="33">
        <f t="shared" ca="1" si="503"/>
        <v>1</v>
      </c>
      <c r="AH850" s="34">
        <f t="shared" ca="1" si="504"/>
        <v>-6.5654072626593174E-2</v>
      </c>
      <c r="AI850" s="34">
        <f t="shared" ca="1" si="505"/>
        <v>1592.8374077125923</v>
      </c>
      <c r="AJ850" s="35">
        <f ca="1">AI850/MAX(AI$49:AI850)-1</f>
        <v>-9.7724930552816391E-2</v>
      </c>
      <c r="AK850" s="32">
        <f t="shared" ca="1" si="481"/>
        <v>41633.630242783882</v>
      </c>
      <c r="AL850" s="33">
        <f t="shared" ca="1" si="482"/>
        <v>1</v>
      </c>
      <c r="AM850" s="34">
        <f t="shared" ca="1" si="506"/>
        <v>-6.5654072626593174E-2</v>
      </c>
      <c r="AN850" s="34">
        <f t="shared" ca="1" si="507"/>
        <v>1405.5206995730548</v>
      </c>
      <c r="AO850" s="35">
        <f ca="1">AN850/MAX(AN$49:AN850)-1</f>
        <v>-9.7724930552816391E-2</v>
      </c>
      <c r="AP850" s="32">
        <f t="shared" ca="1" si="483"/>
        <v>46452.299329730035</v>
      </c>
      <c r="AQ850" s="33">
        <f t="shared" ca="1" si="484"/>
        <v>1</v>
      </c>
      <c r="AR850" s="34">
        <f t="shared" ca="1" si="508"/>
        <v>-6.5654072626593174E-2</v>
      </c>
      <c r="AS850" s="34">
        <f t="shared" ca="1" si="509"/>
        <v>2354.1533756311228</v>
      </c>
      <c r="AT850" s="35">
        <f ca="1">AS850/MAX(AS$49:AS850)-1</f>
        <v>-9.772493055281628E-2</v>
      </c>
      <c r="AU850" s="32">
        <f t="shared" ca="1" si="485"/>
        <v>45552.515702639095</v>
      </c>
      <c r="AV850" s="33">
        <f t="shared" ca="1" si="486"/>
        <v>1</v>
      </c>
      <c r="AW850" s="34">
        <f t="shared" ca="1" si="510"/>
        <v>-4.7782221136611548E-2</v>
      </c>
      <c r="AX850" s="34">
        <f t="shared" ca="1" si="511"/>
        <v>2114.4716638749846</v>
      </c>
      <c r="AY850" s="35">
        <f ca="1">AX850/MAX(AX$49:AX850)-1</f>
        <v>-8.0466519538382131E-2</v>
      </c>
      <c r="AZ850" s="20"/>
      <c r="BA850" s="20"/>
      <c r="BB850" s="20"/>
      <c r="BC850" s="20"/>
      <c r="BD850" s="20"/>
      <c r="BE850" s="20"/>
      <c r="BF850" s="20"/>
      <c r="BG850" s="20"/>
      <c r="BH850" s="20"/>
      <c r="BJ850" s="7">
        <f ca="1">AVERAGE(B848:B850)</f>
        <v>44407.634409895894</v>
      </c>
      <c r="BK850" s="7">
        <f ca="1">AVERAGE(B845:B850)</f>
        <v>44075.398490808439</v>
      </c>
      <c r="BL850" s="7">
        <f ca="1">AVERAGE(B839:B850)</f>
        <v>40440.365506845606</v>
      </c>
      <c r="BM850" s="7">
        <f ca="1">AVERAGE(B833:B850)</f>
        <v>39694.14621495943</v>
      </c>
      <c r="BN850" s="7">
        <f ca="1">AVERAGE(B827:B850)</f>
        <v>39609.693327904788</v>
      </c>
      <c r="BO850" s="5">
        <f ca="1">IF($B849&gt;=BJ849,$D850,$C850)*0.2+IF($B849&gt;=BK849,$D850,$C850)*0.2+IF($B849&gt;=BL849,$D850,$C850)*0.2+IF($B849&gt;=BM849,$D850,$C850)*0.2+IF($B849&gt;=BN849,$D850,$C850)*0.2</f>
        <v>-5.1356591434607871E-2</v>
      </c>
      <c r="BP850" s="3">
        <f t="shared" ca="1" si="487"/>
        <v>222110.40944700316</v>
      </c>
      <c r="BQ850" s="5">
        <f ca="1">BP850/MAX($BP$36:BP850)-1</f>
        <v>-8.3918201741269183E-2</v>
      </c>
      <c r="BR850" s="3">
        <f t="shared" ca="1" si="512"/>
        <v>2576.8310540117086</v>
      </c>
      <c r="BS850" s="4">
        <f ca="1">BR850/MAX($BR$578:BR850)-1</f>
        <v>-8.3918201741269072E-2</v>
      </c>
    </row>
    <row r="851" spans="1:71" x14ac:dyDescent="0.2">
      <c r="A851" s="15">
        <v>34273</v>
      </c>
      <c r="B851" s="18">
        <v>43543.276340355231</v>
      </c>
      <c r="C851" s="17">
        <f t="shared" ca="1" si="473"/>
        <v>5.8333333333333336E-3</v>
      </c>
      <c r="D851" s="17">
        <f ca="1">B851/B850-1</f>
        <v>3.8902832055942582E-2</v>
      </c>
      <c r="E851" s="20">
        <f t="shared" ca="1" si="474"/>
        <v>298.54207386391369</v>
      </c>
      <c r="F851" s="20">
        <f ca="1">E851/MAX(E$49:E851)-1</f>
        <v>-6.262387505784861E-2</v>
      </c>
      <c r="G851" s="32">
        <f t="shared" ca="1" si="475"/>
        <v>43437.960080104298</v>
      </c>
      <c r="H851" s="33">
        <f t="shared" ca="1" si="488"/>
        <v>0</v>
      </c>
      <c r="I851" s="34">
        <f t="shared" ca="1" si="489"/>
        <v>5.8333333333333336E-3</v>
      </c>
      <c r="J851" s="34">
        <f t="shared" ca="1" si="490"/>
        <v>2528.3025142953716</v>
      </c>
      <c r="K851" s="35">
        <f ca="1">J851/MAX(J$49:J851)-1</f>
        <v>-2.3025318999634337E-2</v>
      </c>
      <c r="L851" s="32">
        <f t="shared" ca="1" si="476"/>
        <v>42367.987970045135</v>
      </c>
      <c r="M851" s="33">
        <f t="shared" ca="1" si="491"/>
        <v>1</v>
      </c>
      <c r="N851" s="34">
        <f t="shared" ca="1" si="492"/>
        <v>3.8902832055942582E-2</v>
      </c>
      <c r="O851" s="34">
        <f t="shared" ca="1" si="493"/>
        <v>1814.6538452912866</v>
      </c>
      <c r="P851" s="35">
        <f ca="1">O851/MAX(O$49:O851)-1</f>
        <v>-6.262387505784861E-2</v>
      </c>
      <c r="Q851" s="32">
        <f t="shared" ca="1" si="477"/>
        <v>39792.363506292691</v>
      </c>
      <c r="R851" s="33">
        <f t="shared" ca="1" si="494"/>
        <v>1</v>
      </c>
      <c r="S851" s="34">
        <f t="shared" ca="1" si="495"/>
        <v>3.8902832055942582E-2</v>
      </c>
      <c r="T851" s="34">
        <f t="shared" ca="1" si="496"/>
        <v>1061.6535480705397</v>
      </c>
      <c r="U851" s="35">
        <f ca="1">T851/MAX(T$49:T851)-1</f>
        <v>-6.262387505784861E-2</v>
      </c>
      <c r="V851" s="32">
        <f t="shared" ca="1" si="478"/>
        <v>43437.960080104298</v>
      </c>
      <c r="W851" s="33">
        <f t="shared" ca="1" si="497"/>
        <v>0</v>
      </c>
      <c r="X851" s="34">
        <f t="shared" ca="1" si="498"/>
        <v>-3.8902832055942582E-2</v>
      </c>
      <c r="Y851" s="34">
        <f t="shared" ca="1" si="499"/>
        <v>245.07173954334888</v>
      </c>
      <c r="Z851" s="35">
        <f ca="1">Y851/MAX(Y$49:Y851)-1</f>
        <v>-0.26466721634120338</v>
      </c>
      <c r="AA851" s="32">
        <f t="shared" ca="1" si="479"/>
        <v>43437.960080104298</v>
      </c>
      <c r="AB851" s="33">
        <f t="shared" ca="1" si="500"/>
        <v>0</v>
      </c>
      <c r="AC851" s="34">
        <f t="shared" ca="1" si="501"/>
        <v>5.8333333333333336E-3</v>
      </c>
      <c r="AD851" s="34">
        <f t="shared" ca="1" si="502"/>
        <v>2809.2210257730667</v>
      </c>
      <c r="AE851" s="35">
        <f ca="1">AD851/MAX(AD$49:AD851)-1</f>
        <v>-2.3025318999634226E-2</v>
      </c>
      <c r="AF851" s="32">
        <f t="shared" ca="1" si="480"/>
        <v>42367.987970045135</v>
      </c>
      <c r="AG851" s="33">
        <f t="shared" ca="1" si="503"/>
        <v>1</v>
      </c>
      <c r="AH851" s="34">
        <f t="shared" ca="1" si="504"/>
        <v>3.8902832055942582E-2</v>
      </c>
      <c r="AI851" s="34">
        <f t="shared" ca="1" si="505"/>
        <v>1654.8032938772583</v>
      </c>
      <c r="AJ851" s="35">
        <f ca="1">AI851/MAX(AI$49:AI851)-1</f>
        <v>-6.262387505784861E-2</v>
      </c>
      <c r="AK851" s="32">
        <f t="shared" ca="1" si="481"/>
        <v>42367.987970045135</v>
      </c>
      <c r="AL851" s="33">
        <f t="shared" ca="1" si="482"/>
        <v>1</v>
      </c>
      <c r="AM851" s="34">
        <f t="shared" ca="1" si="506"/>
        <v>3.8902832055942582E-2</v>
      </c>
      <c r="AN851" s="34">
        <f t="shared" ca="1" si="507"/>
        <v>1460.1994352996962</v>
      </c>
      <c r="AO851" s="35">
        <f ca="1">AN851/MAX(AN$49:AN851)-1</f>
        <v>-6.2623875057848721E-2</v>
      </c>
      <c r="AP851" s="32">
        <f t="shared" ca="1" si="483"/>
        <v>46452.299329730035</v>
      </c>
      <c r="AQ851" s="33">
        <f t="shared" ca="1" si="484"/>
        <v>1</v>
      </c>
      <c r="AR851" s="34">
        <f t="shared" ca="1" si="508"/>
        <v>3.8902832055942582E-2</v>
      </c>
      <c r="AS851" s="34">
        <f t="shared" ca="1" si="509"/>
        <v>2445.7366090372307</v>
      </c>
      <c r="AT851" s="35">
        <f ca="1">AS851/MAX(AS$49:AS851)-1</f>
        <v>-6.262387505784861E-2</v>
      </c>
      <c r="AU851" s="32">
        <f t="shared" ca="1" si="485"/>
        <v>45552.515702639095</v>
      </c>
      <c r="AV851" s="33">
        <f t="shared" ca="1" si="486"/>
        <v>1</v>
      </c>
      <c r="AW851" s="34">
        <f t="shared" ca="1" si="510"/>
        <v>3.0635457375290269E-2</v>
      </c>
      <c r="AX851" s="34">
        <f t="shared" ca="1" si="511"/>
        <v>2179.2494704048859</v>
      </c>
      <c r="AY851" s="35">
        <f ca="1">AX851/MAX(AX$49:AX851)-1</f>
        <v>-5.2296190792547992E-2</v>
      </c>
      <c r="AZ851" s="20"/>
      <c r="BA851" s="20"/>
      <c r="BB851" s="20"/>
      <c r="BC851" s="20"/>
      <c r="BD851" s="20"/>
      <c r="BE851" s="20"/>
      <c r="BF851" s="20"/>
      <c r="BG851" s="20"/>
      <c r="BH851" s="20"/>
      <c r="BJ851" s="7">
        <f ca="1">AVERAGE(B849:B851)</f>
        <v>43437.960080104298</v>
      </c>
      <c r="BK851" s="7">
        <f ca="1">AVERAGE(B846:B851)</f>
        <v>44416.540432690781</v>
      </c>
      <c r="BL851" s="7">
        <f ca="1">AVERAGE(B840:B851)</f>
        <v>41277.587526657429</v>
      </c>
      <c r="BM851" s="7">
        <f ca="1">AVERAGE(B834:B851)</f>
        <v>39981.835317228375</v>
      </c>
      <c r="BN851" s="7">
        <f ca="1">AVERAGE(B828:B851)</f>
        <v>39792.363506292691</v>
      </c>
      <c r="BO851" s="5">
        <f ca="1">IF($B850&gt;=BJ850,$D851,$C851)*0.2+IF($B850&gt;=BK850,$D851,$C851)*0.2+IF($B850&gt;=BL850,$D851,$C851)*0.2+IF($B850&gt;=BM850,$D851,$C851)*0.2+IF($B850&gt;=BN850,$D851,$C851)*0.2</f>
        <v>2.5675032566898882E-2</v>
      </c>
      <c r="BP851" s="3">
        <f t="shared" ca="1" si="487"/>
        <v>227813.1014430022</v>
      </c>
      <c r="BQ851" s="5">
        <f ca="1">BP851/MAX($BP$36:BP851)-1</f>
        <v>-6.0397771737032979E-2</v>
      </c>
      <c r="BR851" s="3">
        <f t="shared" ca="1" si="512"/>
        <v>2642.9912752428554</v>
      </c>
      <c r="BS851" s="4">
        <f ca="1">BR851/MAX($BR$578:BR851)-1</f>
        <v>-6.0397771737032868E-2</v>
      </c>
    </row>
    <row r="852" spans="1:71" x14ac:dyDescent="0.2">
      <c r="A852" s="15">
        <v>34303</v>
      </c>
      <c r="B852" s="18">
        <v>46310.900046046321</v>
      </c>
      <c r="C852" s="17">
        <f t="shared" ca="1" si="473"/>
        <v>5.8333333333333336E-3</v>
      </c>
      <c r="D852" s="17">
        <f ca="1">B852/B851-1</f>
        <v>6.3560299965900846E-2</v>
      </c>
      <c r="E852" s="20">
        <f t="shared" ca="1" si="474"/>
        <v>317.51749763114617</v>
      </c>
      <c r="F852" s="20">
        <f ca="1">E852/MAX(E$49:E852)-1</f>
        <v>-3.0439673756517127E-3</v>
      </c>
      <c r="G852" s="32">
        <f t="shared" ca="1" si="475"/>
        <v>43922.309330038355</v>
      </c>
      <c r="H852" s="33">
        <f t="shared" ca="1" si="488"/>
        <v>1</v>
      </c>
      <c r="I852" s="34">
        <f t="shared" ca="1" si="489"/>
        <v>6.3560299965900846E-2</v>
      </c>
      <c r="J852" s="34">
        <f t="shared" ca="1" si="490"/>
        <v>2689.0021805085266</v>
      </c>
      <c r="K852" s="35">
        <f ca="1">J852/MAX(J$49:J852)-1</f>
        <v>0</v>
      </c>
      <c r="L852" s="32">
        <f t="shared" ca="1" si="476"/>
        <v>43184.808043410434</v>
      </c>
      <c r="M852" s="33">
        <f t="shared" ca="1" si="491"/>
        <v>1</v>
      </c>
      <c r="N852" s="34">
        <f t="shared" ca="1" si="492"/>
        <v>6.3560299965900846E-2</v>
      </c>
      <c r="O852" s="34">
        <f t="shared" ca="1" si="493"/>
        <v>1929.9937880322761</v>
      </c>
      <c r="P852" s="35">
        <f ca="1">O852/MAX(O$49:O852)-1</f>
        <v>-3.0439673756518237E-3</v>
      </c>
      <c r="Q852" s="32">
        <f t="shared" ca="1" si="477"/>
        <v>40082.859536046395</v>
      </c>
      <c r="R852" s="33">
        <f t="shared" ca="1" si="494"/>
        <v>1</v>
      </c>
      <c r="S852" s="34">
        <f t="shared" ca="1" si="495"/>
        <v>6.3560299965900846E-2</v>
      </c>
      <c r="T852" s="34">
        <f t="shared" ca="1" si="496"/>
        <v>1129.1325660457662</v>
      </c>
      <c r="U852" s="35">
        <f ca="1">T852/MAX(T$49:T852)-1</f>
        <v>-3.0439673756516017E-3</v>
      </c>
      <c r="V852" s="32">
        <f t="shared" ca="1" si="478"/>
        <v>43922.309330038355</v>
      </c>
      <c r="W852" s="33">
        <f t="shared" ca="1" si="497"/>
        <v>1</v>
      </c>
      <c r="X852" s="34">
        <f t="shared" ca="1" si="498"/>
        <v>6.3560299965900846E-2</v>
      </c>
      <c r="Y852" s="34">
        <f t="shared" ca="1" si="499"/>
        <v>260.64857282188927</v>
      </c>
      <c r="Z852" s="35">
        <f ca="1">Y852/MAX(Y$49:Y852)-1</f>
        <v>-0.21792924403708935</v>
      </c>
      <c r="AA852" s="32">
        <f t="shared" ca="1" si="479"/>
        <v>43922.309330038355</v>
      </c>
      <c r="AB852" s="33">
        <f t="shared" ca="1" si="500"/>
        <v>0</v>
      </c>
      <c r="AC852" s="34">
        <f t="shared" ca="1" si="501"/>
        <v>5.8333333333333336E-3</v>
      </c>
      <c r="AD852" s="34">
        <f t="shared" ca="1" si="502"/>
        <v>2825.6081484234096</v>
      </c>
      <c r="AE852" s="35">
        <f ca="1">AD852/MAX(AD$49:AD852)-1</f>
        <v>-1.7326300027132091E-2</v>
      </c>
      <c r="AF852" s="32">
        <f t="shared" ca="1" si="480"/>
        <v>43184.808043410434</v>
      </c>
      <c r="AG852" s="33">
        <f t="shared" ca="1" si="503"/>
        <v>1</v>
      </c>
      <c r="AH852" s="34">
        <f t="shared" ca="1" si="504"/>
        <v>6.3560299965900846E-2</v>
      </c>
      <c r="AI852" s="34">
        <f t="shared" ca="1" si="505"/>
        <v>1759.9830876206577</v>
      </c>
      <c r="AJ852" s="35">
        <f ca="1">AI852/MAX(AI$49:AI852)-1</f>
        <v>-3.0439673756517127E-3</v>
      </c>
      <c r="AK852" s="32">
        <f t="shared" ca="1" si="481"/>
        <v>43184.808043410434</v>
      </c>
      <c r="AL852" s="33">
        <f t="shared" ca="1" si="482"/>
        <v>1</v>
      </c>
      <c r="AM852" s="34">
        <f t="shared" ca="1" si="506"/>
        <v>6.3560299965900846E-2</v>
      </c>
      <c r="AN852" s="34">
        <f t="shared" ca="1" si="507"/>
        <v>1553.0101494173839</v>
      </c>
      <c r="AO852" s="35">
        <f ca="1">AN852/MAX(AN$49:AN852)-1</f>
        <v>-3.0439673756519348E-3</v>
      </c>
      <c r="AP852" s="32">
        <f t="shared" ca="1" si="483"/>
        <v>44857.852296244128</v>
      </c>
      <c r="AQ852" s="33">
        <f t="shared" ca="1" si="484"/>
        <v>1</v>
      </c>
      <c r="AR852" s="34">
        <f t="shared" ca="1" si="508"/>
        <v>6.3560299965900846E-2</v>
      </c>
      <c r="AS852" s="34">
        <f t="shared" ca="1" si="509"/>
        <v>2601.1883615452221</v>
      </c>
      <c r="AT852" s="35">
        <f ca="1">AS852/MAX(AS$49:AS852)-1</f>
        <v>-3.0439673756517127E-3</v>
      </c>
      <c r="AU852" s="32">
        <f t="shared" ca="1" si="485"/>
        <v>45552.515702639095</v>
      </c>
      <c r="AV852" s="33">
        <f t="shared" ca="1" si="486"/>
        <v>1</v>
      </c>
      <c r="AW852" s="34">
        <f t="shared" ca="1" si="510"/>
        <v>4.9128558307758967E-2</v>
      </c>
      <c r="AX852" s="34">
        <f t="shared" ca="1" si="511"/>
        <v>2286.3128550788251</v>
      </c>
      <c r="AY852" s="35">
        <f ca="1">AX852/MAX(AX$49:AX852)-1</f>
        <v>-5.7368689434144082E-3</v>
      </c>
      <c r="AZ852" s="20"/>
      <c r="BA852" s="20"/>
      <c r="BB852" s="20"/>
      <c r="BC852" s="20"/>
      <c r="BD852" s="20"/>
      <c r="BE852" s="20"/>
      <c r="BF852" s="20"/>
      <c r="BG852" s="20"/>
      <c r="BH852" s="20"/>
      <c r="BJ852" s="7">
        <f ca="1">AVERAGE(B850:B852)</f>
        <v>43922.309330038355</v>
      </c>
      <c r="BK852" s="7">
        <f ca="1">AVERAGE(B847:B852)</f>
        <v>44737.412516338722</v>
      </c>
      <c r="BL852" s="7">
        <f ca="1">AVERAGE(B841:B852)</f>
        <v>42182.53990118669</v>
      </c>
      <c r="BM852" s="7">
        <f ca="1">AVERAGE(B835:B852)</f>
        <v>40251.022788847586</v>
      </c>
      <c r="BN852" s="7">
        <f ca="1">AVERAGE(B829:B852)</f>
        <v>40082.859536046395</v>
      </c>
      <c r="BO852" s="5">
        <f ca="1">IF($B851&gt;=BJ851,$D852,$C852)*0.2+IF($B851&gt;=BK851,$D852,$C852)*0.2+IF($B851&gt;=BL851,$D852,$C852)*0.2+IF($B851&gt;=BM851,$D852,$C852)*0.2+IF($B851&gt;=BN851,$D852,$C852)*0.2</f>
        <v>5.2014906639387341E-2</v>
      </c>
      <c r="BP852" s="3">
        <f t="shared" ca="1" si="487"/>
        <v>239662.77864578925</v>
      </c>
      <c r="BQ852" s="5">
        <f ca="1">BP852/MAX($BP$36:BP852)-1</f>
        <v>-1.1524449555774363E-2</v>
      </c>
      <c r="BR852" s="3">
        <f t="shared" ca="1" si="512"/>
        <v>2780.4662196733279</v>
      </c>
      <c r="BS852" s="4">
        <f ca="1">BR852/MAX($BR$578:BR852)-1</f>
        <v>-1.1524449555774363E-2</v>
      </c>
    </row>
    <row r="853" spans="1:71" x14ac:dyDescent="0.2">
      <c r="A853" s="15">
        <v>34334</v>
      </c>
      <c r="B853" s="18">
        <v>54446.378236914563</v>
      </c>
      <c r="C853" s="17">
        <f t="shared" ca="1" si="473"/>
        <v>5.8333333333333336E-3</v>
      </c>
      <c r="D853" s="17">
        <f ca="1">B853/B852-1</f>
        <v>0.17567091511456789</v>
      </c>
      <c r="E853" s="20">
        <f t="shared" ca="1" si="474"/>
        <v>373.29608700489729</v>
      </c>
      <c r="F853" s="20">
        <f ca="1">E853/MAX(E$49:E853)-1</f>
        <v>0</v>
      </c>
      <c r="G853" s="32">
        <f t="shared" ca="1" si="475"/>
        <v>48100.184874438703</v>
      </c>
      <c r="H853" s="33">
        <f t="shared" ca="1" si="488"/>
        <v>1</v>
      </c>
      <c r="I853" s="34">
        <f t="shared" ca="1" si="489"/>
        <v>0.17567091511456789</v>
      </c>
      <c r="J853" s="34">
        <f t="shared" ca="1" si="490"/>
        <v>3161.3816543035282</v>
      </c>
      <c r="K853" s="35">
        <f ca="1">J853/MAX(J$49:J853)-1</f>
        <v>0</v>
      </c>
      <c r="L853" s="32">
        <f t="shared" ca="1" si="476"/>
        <v>44831.709400365755</v>
      </c>
      <c r="M853" s="33">
        <f t="shared" ca="1" si="491"/>
        <v>1</v>
      </c>
      <c r="N853" s="34">
        <f t="shared" ca="1" si="492"/>
        <v>0.17567091511456789</v>
      </c>
      <c r="O853" s="34">
        <f t="shared" ca="1" si="493"/>
        <v>2269.0375629413375</v>
      </c>
      <c r="P853" s="35">
        <f ca="1">O853/MAX(O$49:O853)-1</f>
        <v>0</v>
      </c>
      <c r="Q853" s="32">
        <f t="shared" ca="1" si="477"/>
        <v>40759.660502674327</v>
      </c>
      <c r="R853" s="33">
        <f t="shared" ca="1" si="494"/>
        <v>1</v>
      </c>
      <c r="S853" s="34">
        <f t="shared" ca="1" si="495"/>
        <v>0.17567091511456789</v>
      </c>
      <c r="T853" s="34">
        <f t="shared" ca="1" si="496"/>
        <v>1327.4883172086863</v>
      </c>
      <c r="U853" s="35">
        <f ca="1">T853/MAX(T$49:T853)-1</f>
        <v>0</v>
      </c>
      <c r="V853" s="32">
        <f t="shared" ca="1" si="478"/>
        <v>48100.184874438703</v>
      </c>
      <c r="W853" s="33">
        <f t="shared" ca="1" si="497"/>
        <v>1</v>
      </c>
      <c r="X853" s="34">
        <f t="shared" ca="1" si="498"/>
        <v>0.17567091511456789</v>
      </c>
      <c r="Y853" s="34">
        <f t="shared" ca="1" si="499"/>
        <v>306.43694613281667</v>
      </c>
      <c r="Z853" s="35">
        <f ca="1">Y853/MAX(Y$49:Y853)-1</f>
        <v>-8.0542158652742946E-2</v>
      </c>
      <c r="AA853" s="32">
        <f t="shared" ca="1" si="479"/>
        <v>48100.184874438703</v>
      </c>
      <c r="AB853" s="33">
        <f t="shared" ca="1" si="500"/>
        <v>1</v>
      </c>
      <c r="AC853" s="34">
        <f t="shared" ca="1" si="501"/>
        <v>0.17567091511456789</v>
      </c>
      <c r="AD853" s="34">
        <f t="shared" ca="1" si="502"/>
        <v>3321.9853176121296</v>
      </c>
      <c r="AE853" s="35">
        <f ca="1">AD853/MAX(AD$49:AD853)-1</f>
        <v>0</v>
      </c>
      <c r="AF853" s="32">
        <f t="shared" ca="1" si="480"/>
        <v>44831.709400365755</v>
      </c>
      <c r="AG853" s="33">
        <f t="shared" ca="1" si="503"/>
        <v>1</v>
      </c>
      <c r="AH853" s="34">
        <f t="shared" ca="1" si="504"/>
        <v>0.17567091511456789</v>
      </c>
      <c r="AI853" s="34">
        <f t="shared" ca="1" si="505"/>
        <v>2069.1609272091414</v>
      </c>
      <c r="AJ853" s="35">
        <f ca="1">AI853/MAX(AI$49:AI853)-1</f>
        <v>0</v>
      </c>
      <c r="AK853" s="32">
        <f t="shared" ca="1" si="481"/>
        <v>44831.709400365755</v>
      </c>
      <c r="AL853" s="33">
        <f t="shared" ca="1" si="482"/>
        <v>1</v>
      </c>
      <c r="AM853" s="34">
        <f t="shared" ca="1" si="506"/>
        <v>0.17567091511456789</v>
      </c>
      <c r="AN853" s="34">
        <f t="shared" ca="1" si="507"/>
        <v>1825.8288635477475</v>
      </c>
      <c r="AO853" s="35">
        <f ca="1">AN853/MAX(AN$49:AN853)-1</f>
        <v>0</v>
      </c>
      <c r="AP853" s="32">
        <f t="shared" ca="1" si="483"/>
        <v>46310.900046046321</v>
      </c>
      <c r="AQ853" s="33">
        <f t="shared" ca="1" si="484"/>
        <v>1</v>
      </c>
      <c r="AR853" s="34">
        <f t="shared" ca="1" si="508"/>
        <v>0.17567091511456789</v>
      </c>
      <c r="AS853" s="34">
        <f t="shared" ca="1" si="509"/>
        <v>3058.1415014032345</v>
      </c>
      <c r="AT853" s="35">
        <f ca="1">AS853/MAX(AS$49:AS853)-1</f>
        <v>0</v>
      </c>
      <c r="AU853" s="32">
        <f t="shared" ca="1" si="485"/>
        <v>44407.634409895894</v>
      </c>
      <c r="AV853" s="33">
        <f t="shared" ca="1" si="486"/>
        <v>1</v>
      </c>
      <c r="AW853" s="34">
        <f t="shared" ca="1" si="510"/>
        <v>0.17567091511456789</v>
      </c>
      <c r="AX853" s="34">
        <f t="shared" ca="1" si="511"/>
        <v>2687.9515265687228</v>
      </c>
      <c r="AY853" s="35">
        <f ca="1">AX853/MAX(AX$49:AX853)-1</f>
        <v>0</v>
      </c>
      <c r="AZ853" s="20"/>
      <c r="BA853" s="20"/>
      <c r="BB853" s="20"/>
      <c r="BC853" s="20"/>
      <c r="BD853" s="20"/>
      <c r="BE853" s="20"/>
      <c r="BF853" s="20"/>
      <c r="BG853" s="20"/>
      <c r="BH853" s="20"/>
      <c r="BJ853" s="7">
        <f ca="1">AVERAGE(B851:B853)</f>
        <v>48100.184874438703</v>
      </c>
      <c r="BK853" s="7">
        <f ca="1">AVERAGE(B848:B853)</f>
        <v>46253.909642167302</v>
      </c>
      <c r="BL853" s="7">
        <f ca="1">AVERAGE(B842:B853)</f>
        <v>43703.096498617677</v>
      </c>
      <c r="BM853" s="7">
        <f ca="1">AVERAGE(B836:B853)</f>
        <v>41019.836316357309</v>
      </c>
      <c r="BN853" s="7">
        <f ca="1">AVERAGE(B830:B853)</f>
        <v>40759.660502674327</v>
      </c>
      <c r="BO853" s="5">
        <f ca="1">IF($B852&gt;=BJ852,$D853,$C853)*0.2+IF($B852&gt;=BK852,$D853,$C853)*0.2+IF($B852&gt;=BL852,$D853,$C853)*0.2+IF($B852&gt;=BM852,$D853,$C853)*0.2+IF($B852&gt;=BN852,$D853,$C853)*0.2</f>
        <v>0.17567091511456789</v>
      </c>
      <c r="BP853" s="3">
        <f t="shared" ca="1" si="487"/>
        <v>281764.55828939518</v>
      </c>
      <c r="BQ853" s="5">
        <f ca="1">BP853/MAX($BP$36:BP853)-1</f>
        <v>0</v>
      </c>
      <c r="BR853" s="3">
        <f t="shared" ca="1" si="512"/>
        <v>3268.9132649284848</v>
      </c>
      <c r="BS853" s="4">
        <f ca="1">BR853/MAX($BR$578:BR853)-1</f>
        <v>0</v>
      </c>
    </row>
    <row r="854" spans="1:71" x14ac:dyDescent="0.2">
      <c r="A854" s="15">
        <v>34365</v>
      </c>
      <c r="B854" s="18">
        <v>52906.756153120048</v>
      </c>
      <c r="C854" s="17">
        <f t="shared" ca="1" si="473"/>
        <v>5.8333333333333336E-3</v>
      </c>
      <c r="D854" s="17">
        <f ca="1">B854/B853-1</f>
        <v>-2.8277768579851204E-2</v>
      </c>
      <c r="E854" s="20">
        <f t="shared" ca="1" si="474"/>
        <v>362.7401066448088</v>
      </c>
      <c r="F854" s="20">
        <f ca="1">E854/MAX(E$49:E854)-1</f>
        <v>-2.8277768579851204E-2</v>
      </c>
      <c r="G854" s="32">
        <f t="shared" ca="1" si="475"/>
        <v>51221.344812026975</v>
      </c>
      <c r="H854" s="33">
        <f t="shared" ca="1" si="488"/>
        <v>1</v>
      </c>
      <c r="I854" s="34">
        <f t="shared" ca="1" si="489"/>
        <v>-2.8277768579851204E-2</v>
      </c>
      <c r="J854" s="34">
        <f t="shared" ca="1" si="490"/>
        <v>3071.9848354905457</v>
      </c>
      <c r="K854" s="35">
        <f ca="1">J854/MAX(J$49:J854)-1</f>
        <v>-2.8277768579851204E-2</v>
      </c>
      <c r="L854" s="32">
        <f t="shared" ca="1" si="476"/>
        <v>46165.970172128676</v>
      </c>
      <c r="M854" s="33">
        <f t="shared" ca="1" si="491"/>
        <v>1</v>
      </c>
      <c r="N854" s="34">
        <f t="shared" ca="1" si="492"/>
        <v>-2.8277768579851204E-2</v>
      </c>
      <c r="O854" s="34">
        <f t="shared" ca="1" si="493"/>
        <v>2204.8742438374929</v>
      </c>
      <c r="P854" s="35">
        <f ca="1">O854/MAX(O$49:O854)-1</f>
        <v>-2.8277768579851092E-2</v>
      </c>
      <c r="Q854" s="32">
        <f t="shared" ca="1" si="477"/>
        <v>41295.564319892612</v>
      </c>
      <c r="R854" s="33">
        <f t="shared" ca="1" si="494"/>
        <v>1</v>
      </c>
      <c r="S854" s="34">
        <f t="shared" ca="1" si="495"/>
        <v>-2.8277768579851204E-2</v>
      </c>
      <c r="T854" s="34">
        <f t="shared" ca="1" si="496"/>
        <v>1289.9499097822029</v>
      </c>
      <c r="U854" s="35">
        <f ca="1">T854/MAX(T$49:T854)-1</f>
        <v>-2.8277768579851315E-2</v>
      </c>
      <c r="V854" s="32">
        <f t="shared" ca="1" si="478"/>
        <v>51221.344812026975</v>
      </c>
      <c r="W854" s="33">
        <f t="shared" ca="1" si="497"/>
        <v>1</v>
      </c>
      <c r="X854" s="34">
        <f t="shared" ca="1" si="498"/>
        <v>-2.8277768579851204E-2</v>
      </c>
      <c r="Y854" s="34">
        <f t="shared" ca="1" si="499"/>
        <v>297.77159308575654</v>
      </c>
      <c r="Z854" s="35">
        <f ca="1">Y854/MAX(Y$49:Y854)-1</f>
        <v>-0.10654237470929029</v>
      </c>
      <c r="AA854" s="32">
        <f t="shared" ca="1" si="479"/>
        <v>51221.344812026975</v>
      </c>
      <c r="AB854" s="33">
        <f t="shared" ca="1" si="500"/>
        <v>1</v>
      </c>
      <c r="AC854" s="34">
        <f t="shared" ca="1" si="501"/>
        <v>-2.8277768579851204E-2</v>
      </c>
      <c r="AD854" s="34">
        <f t="shared" ca="1" si="502"/>
        <v>3228.0469855750302</v>
      </c>
      <c r="AE854" s="35">
        <f ca="1">AD854/MAX(AD$49:AD854)-1</f>
        <v>-2.8277768579851204E-2</v>
      </c>
      <c r="AF854" s="32">
        <f t="shared" ca="1" si="480"/>
        <v>46165.970172128676</v>
      </c>
      <c r="AG854" s="33">
        <f t="shared" ca="1" si="503"/>
        <v>1</v>
      </c>
      <c r="AH854" s="34">
        <f t="shared" ca="1" si="504"/>
        <v>-2.8277768579851204E-2</v>
      </c>
      <c r="AI854" s="34">
        <f t="shared" ca="1" si="505"/>
        <v>2010.6496733550509</v>
      </c>
      <c r="AJ854" s="35">
        <f ca="1">AI854/MAX(AI$49:AI854)-1</f>
        <v>-2.8277768579851204E-2</v>
      </c>
      <c r="AK854" s="32">
        <f t="shared" ca="1" si="481"/>
        <v>46165.970172128676</v>
      </c>
      <c r="AL854" s="33">
        <f t="shared" ca="1" si="482"/>
        <v>1</v>
      </c>
      <c r="AM854" s="34">
        <f t="shared" ca="1" si="506"/>
        <v>-2.8277768579851204E-2</v>
      </c>
      <c r="AN854" s="34">
        <f t="shared" ca="1" si="507"/>
        <v>1774.1984974779316</v>
      </c>
      <c r="AO854" s="35">
        <f ca="1">AN854/MAX(AN$49:AN854)-1</f>
        <v>-2.8277768579851204E-2</v>
      </c>
      <c r="AP854" s="32">
        <f t="shared" ca="1" si="483"/>
        <v>54446.378236914563</v>
      </c>
      <c r="AQ854" s="33">
        <f t="shared" ca="1" si="484"/>
        <v>1</v>
      </c>
      <c r="AR854" s="34">
        <f t="shared" ca="1" si="508"/>
        <v>-2.8277768579851204E-2</v>
      </c>
      <c r="AS854" s="34">
        <f t="shared" ca="1" si="509"/>
        <v>2971.6640837421151</v>
      </c>
      <c r="AT854" s="35">
        <f ca="1">AS854/MAX(AS$49:AS854)-1</f>
        <v>-2.8277768579851204E-2</v>
      </c>
      <c r="AU854" s="32">
        <f t="shared" ca="1" si="485"/>
        <v>48100.184874438703</v>
      </c>
      <c r="AV854" s="33">
        <f t="shared" ca="1" si="486"/>
        <v>1</v>
      </c>
      <c r="AW854" s="34">
        <f t="shared" ca="1" si="510"/>
        <v>-2.8277768579851204E-2</v>
      </c>
      <c r="AX854" s="34">
        <f t="shared" ca="1" si="511"/>
        <v>2611.9422553465547</v>
      </c>
      <c r="AY854" s="35">
        <f ca="1">AX854/MAX(AX$49:AX854)-1</f>
        <v>-2.8277768579851204E-2</v>
      </c>
      <c r="AZ854" s="20"/>
      <c r="BA854" s="20"/>
      <c r="BB854" s="20"/>
      <c r="BC854" s="20"/>
      <c r="BD854" s="20"/>
      <c r="BE854" s="20"/>
      <c r="BF854" s="20"/>
      <c r="BG854" s="20"/>
      <c r="BH854" s="20"/>
      <c r="BJ854" s="7">
        <f ca="1">AVERAGE(B852:B854)</f>
        <v>51221.344812026975</v>
      </c>
      <c r="BK854" s="7">
        <f ca="1">AVERAGE(B849:B854)</f>
        <v>47329.652446065644</v>
      </c>
      <c r="BL854" s="7">
        <f ca="1">AVERAGE(B843:B854)</f>
        <v>44933.434568678254</v>
      </c>
      <c r="BM854" s="7">
        <f ca="1">AVERAGE(B837:B854)</f>
        <v>41841.842924222932</v>
      </c>
      <c r="BN854" s="7">
        <f ca="1">AVERAGE(B831:B854)</f>
        <v>41295.564319892612</v>
      </c>
      <c r="BO854" s="5">
        <f ca="1">IF($B853&gt;=BJ853,$D854,$C854)*0.2+IF($B853&gt;=BK853,$D854,$C854)*0.2+IF($B853&gt;=BL853,$D854,$C854)*0.2+IF($B853&gt;=BM853,$D854,$C854)*0.2+IF($B853&gt;=BN853,$D854,$C854)*0.2</f>
        <v>-2.8277768579851207E-2</v>
      </c>
      <c r="BP854" s="3">
        <f t="shared" ca="1" si="487"/>
        <v>273796.88531608367</v>
      </c>
      <c r="BQ854" s="5">
        <f ca="1">BP854/MAX($BP$36:BP854)-1</f>
        <v>-2.8277768579851204E-2</v>
      </c>
      <c r="BR854" s="3">
        <f t="shared" ca="1" si="512"/>
        <v>3176.4756921152311</v>
      </c>
      <c r="BS854" s="4">
        <f ca="1">BR854/MAX($BR$578:BR854)-1</f>
        <v>-2.8277768579851204E-2</v>
      </c>
    </row>
    <row r="855" spans="1:71" x14ac:dyDescent="0.2">
      <c r="A855" s="15">
        <v>34393</v>
      </c>
      <c r="B855" s="18">
        <v>53922.737059880594</v>
      </c>
      <c r="C855" s="17">
        <f t="shared" ca="1" si="473"/>
        <v>5.8333333333333336E-3</v>
      </c>
      <c r="D855" s="17">
        <f ca="1">B855/B854-1</f>
        <v>1.9203235666540364E-2</v>
      </c>
      <c r="E855" s="20">
        <f t="shared" ca="1" si="474"/>
        <v>369.70589039841508</v>
      </c>
      <c r="F855" s="20">
        <f ca="1">E855/MAX(E$49:E855)-1</f>
        <v>-9.6175575674735114E-3</v>
      </c>
      <c r="G855" s="32">
        <f t="shared" ca="1" si="475"/>
        <v>53758.623816638399</v>
      </c>
      <c r="H855" s="33">
        <f t="shared" ca="1" si="488"/>
        <v>1</v>
      </c>
      <c r="I855" s="34">
        <f t="shared" ca="1" si="489"/>
        <v>1.9203235666540364E-2</v>
      </c>
      <c r="J855" s="34">
        <f t="shared" ca="1" si="490"/>
        <v>3130.9768842505091</v>
      </c>
      <c r="K855" s="35">
        <f ca="1">J855/MAX(J$49:J855)-1</f>
        <v>-9.6175575674736224E-3</v>
      </c>
      <c r="L855" s="32">
        <f t="shared" ca="1" si="476"/>
        <v>47408.60140921062</v>
      </c>
      <c r="M855" s="33">
        <f t="shared" ca="1" si="491"/>
        <v>1</v>
      </c>
      <c r="N855" s="34">
        <f t="shared" ca="1" si="492"/>
        <v>1.9203235666540364E-2</v>
      </c>
      <c r="O855" s="34">
        <f t="shared" ca="1" si="493"/>
        <v>2247.2149635569895</v>
      </c>
      <c r="P855" s="35">
        <f ca="1">O855/MAX(O$49:O855)-1</f>
        <v>-9.6175575674735114E-3</v>
      </c>
      <c r="Q855" s="32">
        <f t="shared" ca="1" si="477"/>
        <v>41877.447512091698</v>
      </c>
      <c r="R855" s="33">
        <f t="shared" ca="1" si="494"/>
        <v>1</v>
      </c>
      <c r="S855" s="34">
        <f t="shared" ca="1" si="495"/>
        <v>1.9203235666540364E-2</v>
      </c>
      <c r="T855" s="34">
        <f t="shared" ca="1" si="496"/>
        <v>1314.721121897783</v>
      </c>
      <c r="U855" s="35">
        <f ca="1">T855/MAX(T$49:T855)-1</f>
        <v>-9.6175575674737335E-3</v>
      </c>
      <c r="V855" s="32">
        <f t="shared" ca="1" si="478"/>
        <v>53758.623816638399</v>
      </c>
      <c r="W855" s="33">
        <f t="shared" ca="1" si="497"/>
        <v>1</v>
      </c>
      <c r="X855" s="34">
        <f t="shared" ca="1" si="498"/>
        <v>1.9203235666540364E-2</v>
      </c>
      <c r="Y855" s="34">
        <f t="shared" ca="1" si="499"/>
        <v>303.48977116258345</v>
      </c>
      <c r="Z855" s="35">
        <f ca="1">Y855/MAX(Y$49:Y855)-1</f>
        <v>-8.9385097372765343E-2</v>
      </c>
      <c r="AA855" s="32">
        <f t="shared" ca="1" si="479"/>
        <v>53758.623816638399</v>
      </c>
      <c r="AB855" s="33">
        <f t="shared" ca="1" si="500"/>
        <v>1</v>
      </c>
      <c r="AC855" s="34">
        <f t="shared" ca="1" si="501"/>
        <v>1.9203235666540364E-2</v>
      </c>
      <c r="AD855" s="34">
        <f t="shared" ca="1" si="502"/>
        <v>3290.0359325816926</v>
      </c>
      <c r="AE855" s="35">
        <f ca="1">AD855/MAX(AD$49:AD855)-1</f>
        <v>-9.6175575674737335E-3</v>
      </c>
      <c r="AF855" s="32">
        <f t="shared" ca="1" si="480"/>
        <v>47408.60140921062</v>
      </c>
      <c r="AG855" s="33">
        <f t="shared" ca="1" si="503"/>
        <v>1</v>
      </c>
      <c r="AH855" s="34">
        <f t="shared" ca="1" si="504"/>
        <v>1.9203235666540364E-2</v>
      </c>
      <c r="AI855" s="34">
        <f t="shared" ca="1" si="505"/>
        <v>2049.2606528753404</v>
      </c>
      <c r="AJ855" s="35">
        <f ca="1">AI855/MAX(AI$49:AI855)-1</f>
        <v>-9.6175575674736224E-3</v>
      </c>
      <c r="AK855" s="32">
        <f t="shared" ca="1" si="481"/>
        <v>47408.60140921062</v>
      </c>
      <c r="AL855" s="33">
        <f t="shared" ca="1" si="482"/>
        <v>1</v>
      </c>
      <c r="AM855" s="34">
        <f t="shared" ca="1" si="506"/>
        <v>1.9203235666540364E-2</v>
      </c>
      <c r="AN855" s="34">
        <f t="shared" ca="1" si="507"/>
        <v>1808.2688493442222</v>
      </c>
      <c r="AO855" s="35">
        <f ca="1">AN855/MAX(AN$49:AN855)-1</f>
        <v>-9.6175575674735114E-3</v>
      </c>
      <c r="AP855" s="32">
        <f t="shared" ca="1" si="483"/>
        <v>54446.378236914563</v>
      </c>
      <c r="AQ855" s="33">
        <f t="shared" ca="1" si="484"/>
        <v>1</v>
      </c>
      <c r="AR855" s="34">
        <f t="shared" ca="1" si="508"/>
        <v>1.9203235666540364E-2</v>
      </c>
      <c r="AS855" s="34">
        <f t="shared" ca="1" si="509"/>
        <v>3028.7296494640086</v>
      </c>
      <c r="AT855" s="35">
        <f ca="1">AS855/MAX(AS$49:AS855)-1</f>
        <v>-9.6175575674736224E-3</v>
      </c>
      <c r="AU855" s="32">
        <f t="shared" ca="1" si="485"/>
        <v>51221.344812026975</v>
      </c>
      <c r="AV855" s="33">
        <f t="shared" ca="1" si="486"/>
        <v>1</v>
      </c>
      <c r="AW855" s="34">
        <f t="shared" ca="1" si="510"/>
        <v>1.9203235666540364E-2</v>
      </c>
      <c r="AX855" s="34">
        <f t="shared" ca="1" si="511"/>
        <v>2662.0999980233696</v>
      </c>
      <c r="AY855" s="35">
        <f ca="1">AX855/MAX(AX$49:AX855)-1</f>
        <v>-9.6175575674736224E-3</v>
      </c>
      <c r="AZ855" s="20"/>
      <c r="BA855" s="20"/>
      <c r="BB855" s="20"/>
      <c r="BC855" s="20"/>
      <c r="BD855" s="20"/>
      <c r="BE855" s="20"/>
      <c r="BF855" s="20"/>
      <c r="BG855" s="20"/>
      <c r="BH855" s="20"/>
      <c r="BJ855" s="7">
        <f ca="1">AVERAGE(B853:B855)</f>
        <v>53758.623816638399</v>
      </c>
      <c r="BK855" s="7">
        <f ca="1">AVERAGE(B850:B855)</f>
        <v>48840.466573338381</v>
      </c>
      <c r="BL855" s="7">
        <f ca="1">AVERAGE(B844:B855)</f>
        <v>46262.21560138819</v>
      </c>
      <c r="BM855" s="7">
        <f ca="1">AVERAGE(B838:B855)</f>
        <v>42893.036611237228</v>
      </c>
      <c r="BN855" s="7">
        <f ca="1">AVERAGE(B832:B855)</f>
        <v>41877.447512091698</v>
      </c>
      <c r="BO855" s="5">
        <f ca="1">IF($B854&gt;=BJ854,$D855,$C855)*0.2+IF($B854&gt;=BK854,$D855,$C855)*0.2+IF($B854&gt;=BL854,$D855,$C855)*0.2+IF($B854&gt;=BM854,$D855,$C855)*0.2+IF($B854&gt;=BN854,$D855,$C855)*0.2</f>
        <v>1.9203235666540364E-2</v>
      </c>
      <c r="BP855" s="3">
        <f t="shared" ca="1" si="487"/>
        <v>279054.67142957315</v>
      </c>
      <c r="BQ855" s="5">
        <f ca="1">BP855/MAX($BP$36:BP855)-1</f>
        <v>-9.6175575674736224E-3</v>
      </c>
      <c r="BR855" s="3">
        <f t="shared" ca="1" si="512"/>
        <v>3237.4743034199569</v>
      </c>
      <c r="BS855" s="4">
        <f ca="1">BR855/MAX($BR$578:BR855)-1</f>
        <v>-9.6175575674736224E-3</v>
      </c>
    </row>
    <row r="856" spans="1:71" x14ac:dyDescent="0.2">
      <c r="A856" s="15">
        <v>34424</v>
      </c>
      <c r="B856" s="18">
        <v>54963.18452513533</v>
      </c>
      <c r="C856" s="17">
        <f t="shared" ca="1" si="473"/>
        <v>5.8333333333333336E-3</v>
      </c>
      <c r="D856" s="17">
        <f ca="1">B856/B855-1</f>
        <v>1.929515306501095E-2</v>
      </c>
      <c r="E856" s="20">
        <f t="shared" ca="1" si="474"/>
        <v>376.83942214268865</v>
      </c>
      <c r="F856" s="20">
        <f ca="1">E856/MAX(E$49:E856)-1</f>
        <v>0</v>
      </c>
      <c r="G856" s="32">
        <f t="shared" ca="1" si="475"/>
        <v>53930.892579378655</v>
      </c>
      <c r="H856" s="33">
        <f t="shared" ca="1" si="488"/>
        <v>1</v>
      </c>
      <c r="I856" s="34">
        <f t="shared" ca="1" si="489"/>
        <v>1.929515306501095E-2</v>
      </c>
      <c r="J856" s="34">
        <f t="shared" ca="1" si="490"/>
        <v>3191.389562475134</v>
      </c>
      <c r="K856" s="35">
        <f ca="1">J856/MAX(J$49:J856)-1</f>
        <v>0</v>
      </c>
      <c r="L856" s="32">
        <f t="shared" ca="1" si="476"/>
        <v>48466.353107308285</v>
      </c>
      <c r="M856" s="33">
        <f t="shared" ca="1" si="491"/>
        <v>1</v>
      </c>
      <c r="N856" s="34">
        <f t="shared" ca="1" si="492"/>
        <v>1.929515306501095E-2</v>
      </c>
      <c r="O856" s="34">
        <f t="shared" ca="1" si="493"/>
        <v>2290.5753202488045</v>
      </c>
      <c r="P856" s="35">
        <f ca="1">O856/MAX(O$49:O856)-1</f>
        <v>0</v>
      </c>
      <c r="Q856" s="32">
        <f t="shared" ca="1" si="477"/>
        <v>42524.494342946746</v>
      </c>
      <c r="R856" s="33">
        <f t="shared" ca="1" si="494"/>
        <v>1</v>
      </c>
      <c r="S856" s="34">
        <f t="shared" ca="1" si="495"/>
        <v>1.929515306501095E-2</v>
      </c>
      <c r="T856" s="34">
        <f t="shared" ca="1" si="496"/>
        <v>1340.0888671826035</v>
      </c>
      <c r="U856" s="35">
        <f ca="1">T856/MAX(T$49:T856)-1</f>
        <v>0</v>
      </c>
      <c r="V856" s="32">
        <f t="shared" ca="1" si="478"/>
        <v>53930.892579378655</v>
      </c>
      <c r="W856" s="33">
        <f t="shared" ca="1" si="497"/>
        <v>1</v>
      </c>
      <c r="X856" s="34">
        <f t="shared" ca="1" si="498"/>
        <v>1.929515306501095E-2</v>
      </c>
      <c r="Y856" s="34">
        <f t="shared" ca="1" si="499"/>
        <v>309.34565275083065</v>
      </c>
      <c r="Z856" s="35">
        <f ca="1">Y856/MAX(Y$49:Y856)-1</f>
        <v>-7.1814643443292803E-2</v>
      </c>
      <c r="AA856" s="32">
        <f t="shared" ca="1" si="479"/>
        <v>53930.892579378655</v>
      </c>
      <c r="AB856" s="33">
        <f t="shared" ca="1" si="500"/>
        <v>1</v>
      </c>
      <c r="AC856" s="34">
        <f t="shared" ca="1" si="501"/>
        <v>1.929515306501095E-2</v>
      </c>
      <c r="AD856" s="34">
        <f t="shared" ca="1" si="502"/>
        <v>3353.5176794902422</v>
      </c>
      <c r="AE856" s="35">
        <f ca="1">AD856/MAX(AD$49:AD856)-1</f>
        <v>0</v>
      </c>
      <c r="AF856" s="32">
        <f t="shared" ca="1" si="480"/>
        <v>48466.353107308285</v>
      </c>
      <c r="AG856" s="33">
        <f t="shared" ca="1" si="503"/>
        <v>1</v>
      </c>
      <c r="AH856" s="34">
        <f t="shared" ca="1" si="504"/>
        <v>1.929515306501095E-2</v>
      </c>
      <c r="AI856" s="34">
        <f t="shared" ca="1" si="505"/>
        <v>2088.8014508426745</v>
      </c>
      <c r="AJ856" s="35">
        <f ca="1">AI856/MAX(AI$49:AI856)-1</f>
        <v>0</v>
      </c>
      <c r="AK856" s="32">
        <f t="shared" ca="1" si="481"/>
        <v>48466.353107308285</v>
      </c>
      <c r="AL856" s="33">
        <f t="shared" ca="1" si="482"/>
        <v>1</v>
      </c>
      <c r="AM856" s="34">
        <f t="shared" ca="1" si="506"/>
        <v>1.929515306501095E-2</v>
      </c>
      <c r="AN856" s="34">
        <f t="shared" ca="1" si="507"/>
        <v>1843.1596735750102</v>
      </c>
      <c r="AO856" s="35">
        <f ca="1">AN856/MAX(AN$49:AN856)-1</f>
        <v>0</v>
      </c>
      <c r="AP856" s="32">
        <f t="shared" ca="1" si="483"/>
        <v>54446.378236914563</v>
      </c>
      <c r="AQ856" s="33">
        <f t="shared" ca="1" si="484"/>
        <v>1</v>
      </c>
      <c r="AR856" s="34">
        <f t="shared" ca="1" si="508"/>
        <v>1.929515306501095E-2</v>
      </c>
      <c r="AS856" s="34">
        <f t="shared" ca="1" si="509"/>
        <v>3087.1694516429538</v>
      </c>
      <c r="AT856" s="35">
        <f ca="1">AS856/MAX(AS$49:AS856)-1</f>
        <v>0</v>
      </c>
      <c r="AU856" s="32">
        <f t="shared" ca="1" si="485"/>
        <v>53758.623816638399</v>
      </c>
      <c r="AV856" s="33">
        <f t="shared" ca="1" si="486"/>
        <v>1</v>
      </c>
      <c r="AW856" s="34">
        <f t="shared" ca="1" si="510"/>
        <v>1.929515306501095E-2</v>
      </c>
      <c r="AX856" s="34">
        <f t="shared" ca="1" si="511"/>
        <v>2713.465624959596</v>
      </c>
      <c r="AY856" s="35">
        <f ca="1">AX856/MAX(AX$49:AX856)-1</f>
        <v>0</v>
      </c>
      <c r="AZ856" s="20"/>
      <c r="BA856" s="20"/>
      <c r="BB856" s="20"/>
      <c r="BC856" s="20"/>
      <c r="BD856" s="20"/>
      <c r="BE856" s="20"/>
      <c r="BF856" s="20"/>
      <c r="BG856" s="20"/>
      <c r="BH856" s="20"/>
      <c r="BJ856" s="7">
        <f ca="1">AVERAGE(B854:B856)</f>
        <v>53930.892579378655</v>
      </c>
      <c r="BK856" s="7">
        <f ca="1">AVERAGE(B851:B856)</f>
        <v>51015.538726908679</v>
      </c>
      <c r="BL856" s="7">
        <f ca="1">AVERAGE(B845:B856)</f>
        <v>47545.468608858559</v>
      </c>
      <c r="BM856" s="7">
        <f ca="1">AVERAGE(B839:B856)</f>
        <v>43965.423246866638</v>
      </c>
      <c r="BN856" s="7">
        <f ca="1">AVERAGE(B833:B856)</f>
        <v>42524.494342946746</v>
      </c>
      <c r="BO856" s="5">
        <f ca="1">IF($B855&gt;=BJ855,$D856,$C856)*0.2+IF($B855&gt;=BK855,$D856,$C856)*0.2+IF($B855&gt;=BL855,$D856,$C856)*0.2+IF($B855&gt;=BM855,$D856,$C856)*0.2+IF($B855&gt;=BN855,$D856,$C856)*0.2</f>
        <v>1.929515306501095E-2</v>
      </c>
      <c r="BP856" s="3">
        <f t="shared" ca="1" si="487"/>
        <v>284439.0740283131</v>
      </c>
      <c r="BQ856" s="5">
        <f ca="1">BP856/MAX($BP$36:BP856)-1</f>
        <v>0</v>
      </c>
      <c r="BR856" s="3">
        <f t="shared" ca="1" si="512"/>
        <v>3299.9418656484845</v>
      </c>
      <c r="BS856" s="4">
        <f ca="1">BR856/MAX($BR$578:BR856)-1</f>
        <v>0</v>
      </c>
    </row>
    <row r="857" spans="1:71" x14ac:dyDescent="0.2">
      <c r="A857" s="15">
        <v>34454</v>
      </c>
      <c r="B857" s="18">
        <v>59651.542335732294</v>
      </c>
      <c r="C857" s="17">
        <f t="shared" ca="1" si="473"/>
        <v>5.8333333333333336E-3</v>
      </c>
      <c r="D857" s="17">
        <f ca="1">B857/B856-1</f>
        <v>8.5299966715955522E-2</v>
      </c>
      <c r="E857" s="20">
        <f t="shared" ca="1" si="474"/>
        <v>408.98381230871991</v>
      </c>
      <c r="F857" s="20">
        <f ca="1">E857/MAX(E$49:E857)-1</f>
        <v>0</v>
      </c>
      <c r="G857" s="32">
        <f t="shared" ca="1" si="475"/>
        <v>56179.154640249406</v>
      </c>
      <c r="H857" s="33">
        <f t="shared" ca="1" si="488"/>
        <v>1</v>
      </c>
      <c r="I857" s="34">
        <f t="shared" ca="1" si="489"/>
        <v>8.5299966715955522E-2</v>
      </c>
      <c r="J857" s="34">
        <f t="shared" ca="1" si="490"/>
        <v>3463.6149859319107</v>
      </c>
      <c r="K857" s="35">
        <f ca="1">J857/MAX(J$49:J857)-1</f>
        <v>0</v>
      </c>
      <c r="L857" s="32">
        <f t="shared" ca="1" si="476"/>
        <v>49896.767792687206</v>
      </c>
      <c r="M857" s="33">
        <f t="shared" ca="1" si="491"/>
        <v>1</v>
      </c>
      <c r="N857" s="34">
        <f t="shared" ca="1" si="492"/>
        <v>8.5299966715955522E-2</v>
      </c>
      <c r="O857" s="34">
        <f t="shared" ca="1" si="493"/>
        <v>2485.9613188264166</v>
      </c>
      <c r="P857" s="35">
        <f ca="1">O857/MAX(O$49:O857)-1</f>
        <v>0</v>
      </c>
      <c r="Q857" s="32">
        <f t="shared" ca="1" si="477"/>
        <v>43411.438919455832</v>
      </c>
      <c r="R857" s="33">
        <f t="shared" ca="1" si="494"/>
        <v>1</v>
      </c>
      <c r="S857" s="34">
        <f t="shared" ca="1" si="495"/>
        <v>8.5299966715955522E-2</v>
      </c>
      <c r="T857" s="34">
        <f t="shared" ca="1" si="496"/>
        <v>1454.3984029497021</v>
      </c>
      <c r="U857" s="35">
        <f ca="1">T857/MAX(T$49:T857)-1</f>
        <v>0</v>
      </c>
      <c r="V857" s="32">
        <f t="shared" ca="1" si="478"/>
        <v>56179.154640249406</v>
      </c>
      <c r="W857" s="33">
        <f t="shared" ca="1" si="497"/>
        <v>1</v>
      </c>
      <c r="X857" s="34">
        <f t="shared" ca="1" si="498"/>
        <v>8.5299966715955522E-2</v>
      </c>
      <c r="Y857" s="34">
        <f t="shared" ca="1" si="499"/>
        <v>335.73282663420207</v>
      </c>
      <c r="Z857" s="35">
        <f ca="1">Y857/MAX(Y$49:Y857)-1</f>
        <v>0</v>
      </c>
      <c r="AA857" s="32">
        <f t="shared" ca="1" si="479"/>
        <v>56179.154640249406</v>
      </c>
      <c r="AB857" s="33">
        <f t="shared" ca="1" si="500"/>
        <v>1</v>
      </c>
      <c r="AC857" s="34">
        <f t="shared" ca="1" si="501"/>
        <v>8.5299966715955522E-2</v>
      </c>
      <c r="AD857" s="34">
        <f t="shared" ca="1" si="502"/>
        <v>3639.5726259321282</v>
      </c>
      <c r="AE857" s="35">
        <f ca="1">AD857/MAX(AD$49:AD857)-1</f>
        <v>0</v>
      </c>
      <c r="AF857" s="32">
        <f t="shared" ca="1" si="480"/>
        <v>49896.767792687206</v>
      </c>
      <c r="AG857" s="33">
        <f t="shared" ca="1" si="503"/>
        <v>1</v>
      </c>
      <c r="AH857" s="34">
        <f t="shared" ca="1" si="504"/>
        <v>8.5299966715955522E-2</v>
      </c>
      <c r="AI857" s="34">
        <f t="shared" ca="1" si="505"/>
        <v>2266.9761450757942</v>
      </c>
      <c r="AJ857" s="35">
        <f ca="1">AI857/MAX(AI$49:AI857)-1</f>
        <v>0</v>
      </c>
      <c r="AK857" s="32">
        <f t="shared" ca="1" si="481"/>
        <v>49896.767792687206</v>
      </c>
      <c r="AL857" s="33">
        <f t="shared" ca="1" si="482"/>
        <v>1</v>
      </c>
      <c r="AM857" s="34">
        <f t="shared" ca="1" si="506"/>
        <v>8.5299966715955522E-2</v>
      </c>
      <c r="AN857" s="34">
        <f t="shared" ca="1" si="507"/>
        <v>2000.3811323831501</v>
      </c>
      <c r="AO857" s="35">
        <f ca="1">AN857/MAX(AN$49:AN857)-1</f>
        <v>0</v>
      </c>
      <c r="AP857" s="32">
        <f t="shared" ca="1" si="483"/>
        <v>54963.18452513533</v>
      </c>
      <c r="AQ857" s="33">
        <f t="shared" ca="1" si="484"/>
        <v>1</v>
      </c>
      <c r="AR857" s="34">
        <f t="shared" ca="1" si="508"/>
        <v>8.5299966715955522E-2</v>
      </c>
      <c r="AS857" s="34">
        <f t="shared" ca="1" si="509"/>
        <v>3350.5049031146123</v>
      </c>
      <c r="AT857" s="35">
        <f ca="1">AS857/MAX(AS$49:AS857)-1</f>
        <v>0</v>
      </c>
      <c r="AU857" s="32">
        <f t="shared" ca="1" si="485"/>
        <v>53930.892579378655</v>
      </c>
      <c r="AV857" s="33">
        <f t="shared" ca="1" si="486"/>
        <v>1</v>
      </c>
      <c r="AW857" s="34">
        <f t="shared" ca="1" si="510"/>
        <v>8.5299966715955522E-2</v>
      </c>
      <c r="AX857" s="34">
        <f t="shared" ca="1" si="511"/>
        <v>2944.9241524535391</v>
      </c>
      <c r="AY857" s="35">
        <f ca="1">AX857/MAX(AX$49:AX857)-1</f>
        <v>0</v>
      </c>
      <c r="AZ857" s="20"/>
      <c r="BA857" s="20"/>
      <c r="BB857" s="20"/>
      <c r="BC857" s="20"/>
      <c r="BD857" s="20"/>
      <c r="BE857" s="20"/>
      <c r="BF857" s="20"/>
      <c r="BG857" s="20"/>
      <c r="BH857" s="20"/>
      <c r="BJ857" s="7">
        <f ca="1">AVERAGE(B855:B857)</f>
        <v>56179.154640249406</v>
      </c>
      <c r="BK857" s="7">
        <f ca="1">AVERAGE(B852:B857)</f>
        <v>53700.249726138194</v>
      </c>
      <c r="BL857" s="7">
        <f ca="1">AVERAGE(B846:B857)</f>
        <v>49058.395079414484</v>
      </c>
      <c r="BM857" s="7">
        <f ca="1">AVERAGE(B840:B857)</f>
        <v>45418.474926484349</v>
      </c>
      <c r="BN857" s="7">
        <f ca="1">AVERAGE(B834:B857)</f>
        <v>43411.438919455832</v>
      </c>
      <c r="BO857" s="5">
        <f ca="1">IF($B856&gt;=BJ856,$D857,$C857)*0.2+IF($B856&gt;=BK856,$D857,$C857)*0.2+IF($B856&gt;=BL856,$D857,$C857)*0.2+IF($B856&gt;=BM856,$D857,$C857)*0.2+IF($B856&gt;=BN856,$D857,$C857)*0.2</f>
        <v>8.5299966715955536E-2</v>
      </c>
      <c r="BP857" s="3">
        <f t="shared" ca="1" si="487"/>
        <v>308701.71757564542</v>
      </c>
      <c r="BQ857" s="5">
        <f ca="1">BP857/MAX($BP$36:BP857)-1</f>
        <v>0</v>
      </c>
      <c r="BR857" s="3">
        <f t="shared" ca="1" si="512"/>
        <v>3581.4267969528883</v>
      </c>
      <c r="BS857" s="4">
        <f ca="1">BR857/MAX($BR$578:BR857)-1</f>
        <v>0</v>
      </c>
    </row>
    <row r="858" spans="1:71" x14ac:dyDescent="0.2">
      <c r="A858" s="15">
        <v>34485</v>
      </c>
      <c r="B858" s="18">
        <v>60065.333554531186</v>
      </c>
      <c r="C858" s="17">
        <f t="shared" ca="1" si="473"/>
        <v>5.8333333333333336E-3</v>
      </c>
      <c r="D858" s="17">
        <f ca="1">B858/B857-1</f>
        <v>6.9368067043427128E-3</v>
      </c>
      <c r="E858" s="20">
        <f t="shared" ca="1" si="474"/>
        <v>411.82085395991066</v>
      </c>
      <c r="F858" s="20">
        <f ca="1">E858/MAX(E$49:E858)-1</f>
        <v>0</v>
      </c>
      <c r="G858" s="32">
        <f t="shared" ca="1" si="475"/>
        <v>58226.686805132929</v>
      </c>
      <c r="H858" s="33">
        <f t="shared" ca="1" si="488"/>
        <v>1</v>
      </c>
      <c r="I858" s="34">
        <f t="shared" ca="1" si="489"/>
        <v>6.9368067043427128E-3</v>
      </c>
      <c r="J858" s="34">
        <f t="shared" ca="1" si="490"/>
        <v>3487.6414135875852</v>
      </c>
      <c r="K858" s="35">
        <f ca="1">J858/MAX(J$49:J858)-1</f>
        <v>0</v>
      </c>
      <c r="L858" s="32">
        <f t="shared" ca="1" si="476"/>
        <v>51258.071215167329</v>
      </c>
      <c r="M858" s="33">
        <f t="shared" ca="1" si="491"/>
        <v>1</v>
      </c>
      <c r="N858" s="34">
        <f t="shared" ca="1" si="492"/>
        <v>6.9368067043427128E-3</v>
      </c>
      <c r="O858" s="34">
        <f t="shared" ca="1" si="493"/>
        <v>2503.2059519695881</v>
      </c>
      <c r="P858" s="35">
        <f ca="1">O858/MAX(O$49:O858)-1</f>
        <v>0</v>
      </c>
      <c r="Q858" s="32">
        <f t="shared" ca="1" si="477"/>
        <v>44186.430919357103</v>
      </c>
      <c r="R858" s="33">
        <f t="shared" ca="1" si="494"/>
        <v>1</v>
      </c>
      <c r="S858" s="34">
        <f t="shared" ca="1" si="495"/>
        <v>6.9368067043427128E-3</v>
      </c>
      <c r="T858" s="34">
        <f t="shared" ca="1" si="496"/>
        <v>1464.487283542069</v>
      </c>
      <c r="U858" s="35">
        <f ca="1">T858/MAX(T$49:T858)-1</f>
        <v>0</v>
      </c>
      <c r="V858" s="32">
        <f t="shared" ca="1" si="478"/>
        <v>58226.686805132929</v>
      </c>
      <c r="W858" s="33">
        <f t="shared" ca="1" si="497"/>
        <v>1</v>
      </c>
      <c r="X858" s="34">
        <f t="shared" ca="1" si="498"/>
        <v>6.9368067043427128E-3</v>
      </c>
      <c r="Y858" s="34">
        <f t="shared" ca="1" si="499"/>
        <v>338.06174035686615</v>
      </c>
      <c r="Z858" s="35">
        <f ca="1">Y858/MAX(Y$49:Y858)-1</f>
        <v>0</v>
      </c>
      <c r="AA858" s="32">
        <f t="shared" ca="1" si="479"/>
        <v>58226.686805132929</v>
      </c>
      <c r="AB858" s="33">
        <f t="shared" ca="1" si="500"/>
        <v>1</v>
      </c>
      <c r="AC858" s="34">
        <f t="shared" ca="1" si="501"/>
        <v>6.9368067043427128E-3</v>
      </c>
      <c r="AD858" s="34">
        <f t="shared" ca="1" si="502"/>
        <v>3664.8196377246363</v>
      </c>
      <c r="AE858" s="35">
        <f ca="1">AD858/MAX(AD$49:AD858)-1</f>
        <v>0</v>
      </c>
      <c r="AF858" s="32">
        <f t="shared" ca="1" si="480"/>
        <v>51258.071215167329</v>
      </c>
      <c r="AG858" s="33">
        <f t="shared" ca="1" si="503"/>
        <v>1</v>
      </c>
      <c r="AH858" s="34">
        <f t="shared" ca="1" si="504"/>
        <v>6.9368067043427128E-3</v>
      </c>
      <c r="AI858" s="34">
        <f t="shared" ca="1" si="505"/>
        <v>2282.7017203975411</v>
      </c>
      <c r="AJ858" s="35">
        <f ca="1">AI858/MAX(AI$49:AI858)-1</f>
        <v>0</v>
      </c>
      <c r="AK858" s="32">
        <f t="shared" ca="1" si="481"/>
        <v>51258.071215167329</v>
      </c>
      <c r="AL858" s="33">
        <f t="shared" ca="1" si="482"/>
        <v>1</v>
      </c>
      <c r="AM858" s="34">
        <f t="shared" ca="1" si="506"/>
        <v>6.9368067043427128E-3</v>
      </c>
      <c r="AN858" s="34">
        <f t="shared" ca="1" si="507"/>
        <v>2014.2573896335061</v>
      </c>
      <c r="AO858" s="35">
        <f ca="1">AN858/MAX(AN$49:AN858)-1</f>
        <v>0</v>
      </c>
      <c r="AP858" s="32">
        <f t="shared" ca="1" si="483"/>
        <v>59651.542335732294</v>
      </c>
      <c r="AQ858" s="33">
        <f t="shared" ca="1" si="484"/>
        <v>1</v>
      </c>
      <c r="AR858" s="34">
        <f t="shared" ca="1" si="508"/>
        <v>6.9368067043427128E-3</v>
      </c>
      <c r="AS858" s="34">
        <f t="shared" ca="1" si="509"/>
        <v>3373.7467079894709</v>
      </c>
      <c r="AT858" s="35">
        <f ca="1">AS858/MAX(AS$49:AS858)-1</f>
        <v>0</v>
      </c>
      <c r="AU858" s="32">
        <f t="shared" ca="1" si="485"/>
        <v>56179.154640249406</v>
      </c>
      <c r="AV858" s="33">
        <f t="shared" ca="1" si="486"/>
        <v>1</v>
      </c>
      <c r="AW858" s="34">
        <f t="shared" ca="1" si="510"/>
        <v>6.9368067043427128E-3</v>
      </c>
      <c r="AX858" s="34">
        <f t="shared" ca="1" si="511"/>
        <v>2965.3525220580595</v>
      </c>
      <c r="AY858" s="35">
        <f ca="1">AX858/MAX(AX$49:AX858)-1</f>
        <v>0</v>
      </c>
      <c r="AZ858" s="20"/>
      <c r="BA858" s="20"/>
      <c r="BB858" s="20"/>
      <c r="BC858" s="20"/>
      <c r="BD858" s="20"/>
      <c r="BE858" s="20"/>
      <c r="BF858" s="20"/>
      <c r="BG858" s="20"/>
      <c r="BH858" s="20"/>
      <c r="BJ858" s="7">
        <f ca="1">AVERAGE(B856:B858)</f>
        <v>58226.686805132929</v>
      </c>
      <c r="BK858" s="7">
        <f ca="1">AVERAGE(B853:B858)</f>
        <v>55992.655310885668</v>
      </c>
      <c r="BL858" s="7">
        <f ca="1">AVERAGE(B847:B858)</f>
        <v>50365.033913612198</v>
      </c>
      <c r="BM858" s="7">
        <f ca="1">AVERAGE(B841:B858)</f>
        <v>46785.911704419683</v>
      </c>
      <c r="BN858" s="7">
        <f ca="1">AVERAGE(B835:B858)</f>
        <v>44186.430919357103</v>
      </c>
      <c r="BO858" s="5">
        <f ca="1">IF($B857&gt;=BJ857,$D858,$C858)*0.2+IF($B857&gt;=BK857,$D858,$C858)*0.2+IF($B857&gt;=BL857,$D858,$C858)*0.2+IF($B857&gt;=BM857,$D858,$C858)*0.2+IF($B857&gt;=BN857,$D858,$C858)*0.2</f>
        <v>6.9368067043427137E-3</v>
      </c>
      <c r="BP858" s="3">
        <f t="shared" ca="1" si="487"/>
        <v>310843.12171976629</v>
      </c>
      <c r="BQ858" s="5">
        <f ca="1">BP858/MAX($BP$36:BP858)-1</f>
        <v>0</v>
      </c>
      <c r="BR858" s="3">
        <f t="shared" ca="1" si="512"/>
        <v>3606.2704623691038</v>
      </c>
      <c r="BS858" s="4">
        <f ca="1">BR858/MAX($BR$578:BR858)-1</f>
        <v>0</v>
      </c>
    </row>
    <row r="859" spans="1:71" x14ac:dyDescent="0.2">
      <c r="A859" s="15">
        <v>34515</v>
      </c>
      <c r="B859" s="18">
        <v>60153.355287774684</v>
      </c>
      <c r="C859" s="17">
        <f t="shared" ca="1" si="473"/>
        <v>5.8333333333333336E-3</v>
      </c>
      <c r="D859" s="17">
        <f ca="1">B859/B858-1</f>
        <v>1.4654331880732396E-3</v>
      </c>
      <c r="E859" s="20">
        <f t="shared" ca="1" si="474"/>
        <v>412.42434990684416</v>
      </c>
      <c r="F859" s="20">
        <f ca="1">E859/MAX(E$49:E859)-1</f>
        <v>0</v>
      </c>
      <c r="G859" s="32">
        <f t="shared" ca="1" si="475"/>
        <v>59956.743726012726</v>
      </c>
      <c r="H859" s="33">
        <f t="shared" ca="1" si="488"/>
        <v>1</v>
      </c>
      <c r="I859" s="34">
        <f t="shared" ca="1" si="489"/>
        <v>1.4654331880732396E-3</v>
      </c>
      <c r="J859" s="34">
        <f t="shared" ca="1" si="490"/>
        <v>3492.752319063155</v>
      </c>
      <c r="K859" s="35">
        <f ca="1">J859/MAX(J$49:J859)-1</f>
        <v>0</v>
      </c>
      <c r="L859" s="32">
        <f t="shared" ca="1" si="476"/>
        <v>52787.621514320388</v>
      </c>
      <c r="M859" s="33">
        <f t="shared" ca="1" si="491"/>
        <v>1</v>
      </c>
      <c r="N859" s="34">
        <f t="shared" ca="1" si="492"/>
        <v>1.4654331880732396E-3</v>
      </c>
      <c r="O859" s="34">
        <f t="shared" ca="1" si="493"/>
        <v>2506.8742330481869</v>
      </c>
      <c r="P859" s="35">
        <f ca="1">O859/MAX(O$49:O859)-1</f>
        <v>0</v>
      </c>
      <c r="Q859" s="32">
        <f t="shared" ca="1" si="477"/>
        <v>45000.831775441904</v>
      </c>
      <c r="R859" s="33">
        <f t="shared" ca="1" si="494"/>
        <v>1</v>
      </c>
      <c r="S859" s="34">
        <f t="shared" ca="1" si="495"/>
        <v>1.4654331880732396E-3</v>
      </c>
      <c r="T859" s="34">
        <f t="shared" ca="1" si="496"/>
        <v>1466.6333918108828</v>
      </c>
      <c r="U859" s="35">
        <f ca="1">T859/MAX(T$49:T859)-1</f>
        <v>0</v>
      </c>
      <c r="V859" s="32">
        <f t="shared" ca="1" si="478"/>
        <v>59956.743726012726</v>
      </c>
      <c r="W859" s="33">
        <f t="shared" ca="1" si="497"/>
        <v>1</v>
      </c>
      <c r="X859" s="34">
        <f t="shared" ca="1" si="498"/>
        <v>1.4654331880732396E-3</v>
      </c>
      <c r="Y859" s="34">
        <f t="shared" ca="1" si="499"/>
        <v>338.55714725080293</v>
      </c>
      <c r="Z859" s="35">
        <f ca="1">Y859/MAX(Y$49:Y859)-1</f>
        <v>0</v>
      </c>
      <c r="AA859" s="32">
        <f t="shared" ca="1" si="479"/>
        <v>59956.743726012726</v>
      </c>
      <c r="AB859" s="33">
        <f t="shared" ca="1" si="500"/>
        <v>1</v>
      </c>
      <c r="AC859" s="34">
        <f t="shared" ca="1" si="501"/>
        <v>1.4654331880732396E-3</v>
      </c>
      <c r="AD859" s="34">
        <f t="shared" ca="1" si="502"/>
        <v>3670.1901860500607</v>
      </c>
      <c r="AE859" s="35">
        <f ca="1">AD859/MAX(AD$49:AD859)-1</f>
        <v>0</v>
      </c>
      <c r="AF859" s="32">
        <f t="shared" ca="1" si="480"/>
        <v>52787.621514320388</v>
      </c>
      <c r="AG859" s="33">
        <f t="shared" ca="1" si="503"/>
        <v>1</v>
      </c>
      <c r="AH859" s="34">
        <f t="shared" ca="1" si="504"/>
        <v>1.4654331880732396E-3</v>
      </c>
      <c r="AI859" s="34">
        <f t="shared" ca="1" si="505"/>
        <v>2286.0468672570837</v>
      </c>
      <c r="AJ859" s="35">
        <f ca="1">AI859/MAX(AI$49:AI859)-1</f>
        <v>0</v>
      </c>
      <c r="AK859" s="32">
        <f t="shared" ca="1" si="481"/>
        <v>52787.621514320388</v>
      </c>
      <c r="AL859" s="33">
        <f t="shared" ca="1" si="482"/>
        <v>1</v>
      </c>
      <c r="AM859" s="34">
        <f t="shared" ca="1" si="506"/>
        <v>1.4654331880732396E-3</v>
      </c>
      <c r="AN859" s="34">
        <f t="shared" ca="1" si="507"/>
        <v>2017.2091492615968</v>
      </c>
      <c r="AO859" s="35">
        <f ca="1">AN859/MAX(AN$49:AN859)-1</f>
        <v>0</v>
      </c>
      <c r="AP859" s="32">
        <f t="shared" ca="1" si="483"/>
        <v>60065.333554531186</v>
      </c>
      <c r="AQ859" s="33">
        <f t="shared" ca="1" si="484"/>
        <v>1</v>
      </c>
      <c r="AR859" s="34">
        <f t="shared" ca="1" si="508"/>
        <v>1.4654331880732396E-3</v>
      </c>
      <c r="AS859" s="34">
        <f t="shared" ca="1" si="509"/>
        <v>3378.6907083835117</v>
      </c>
      <c r="AT859" s="35">
        <f ca="1">AS859/MAX(AS$49:AS859)-1</f>
        <v>0</v>
      </c>
      <c r="AU859" s="32">
        <f t="shared" ca="1" si="485"/>
        <v>58226.686805132929</v>
      </c>
      <c r="AV859" s="33">
        <f t="shared" ca="1" si="486"/>
        <v>1</v>
      </c>
      <c r="AW859" s="34">
        <f t="shared" ca="1" si="510"/>
        <v>1.4654331880732396E-3</v>
      </c>
      <c r="AX859" s="34">
        <f t="shared" ca="1" si="511"/>
        <v>2969.6980480582201</v>
      </c>
      <c r="AY859" s="35">
        <f ca="1">AX859/MAX(AX$49:AX859)-1</f>
        <v>0</v>
      </c>
      <c r="AZ859" s="20"/>
      <c r="BA859" s="20"/>
      <c r="BB859" s="20"/>
      <c r="BC859" s="20"/>
      <c r="BD859" s="20"/>
      <c r="BE859" s="20"/>
      <c r="BF859" s="20"/>
      <c r="BG859" s="20"/>
      <c r="BH859" s="20"/>
      <c r="BJ859" s="7">
        <f ca="1">AVERAGE(B857:B859)</f>
        <v>59956.743726012726</v>
      </c>
      <c r="BK859" s="7">
        <f ca="1">AVERAGE(B854:B859)</f>
        <v>56943.818152695691</v>
      </c>
      <c r="BL859" s="7">
        <f ca="1">AVERAGE(B848:B859)</f>
        <v>51598.863897431496</v>
      </c>
      <c r="BM859" s="7">
        <f ca="1">AVERAGE(B842:B859)</f>
        <v>48116.670383310353</v>
      </c>
      <c r="BN859" s="7">
        <f ca="1">AVERAGE(B836:B859)</f>
        <v>45000.831775441904</v>
      </c>
      <c r="BO859" s="5">
        <f ca="1">IF($B858&gt;=BJ858,$D859,$C859)*0.2+IF($B858&gt;=BK858,$D859,$C859)*0.2+IF($B858&gt;=BL858,$D859,$C859)*0.2+IF($B858&gt;=BM858,$D859,$C859)*0.2+IF($B858&gt;=BN858,$D859,$C859)*0.2</f>
        <v>1.4654331880732396E-3</v>
      </c>
      <c r="BP859" s="3">
        <f t="shared" ca="1" si="487"/>
        <v>311298.64154661872</v>
      </c>
      <c r="BQ859" s="5">
        <f ca="1">BP859/MAX($BP$36:BP859)-1</f>
        <v>0</v>
      </c>
      <c r="BR859" s="3">
        <f t="shared" ca="1" si="512"/>
        <v>3611.5552107898279</v>
      </c>
      <c r="BS859" s="4">
        <f ca="1">BR859/MAX($BR$578:BR859)-1</f>
        <v>0</v>
      </c>
    </row>
    <row r="860" spans="1:71" x14ac:dyDescent="0.2">
      <c r="A860" s="15">
        <v>34546</v>
      </c>
      <c r="B860" s="18">
        <v>62922.728187840563</v>
      </c>
      <c r="C860" s="17">
        <f t="shared" ref="C860:C923" ca="1" si="513">C859</f>
        <v>5.8333333333333336E-3</v>
      </c>
      <c r="D860" s="17">
        <f ca="1">B860/B859-1</f>
        <v>4.6038544098116363E-2</v>
      </c>
      <c r="E860" s="20">
        <f t="shared" ca="1" si="474"/>
        <v>431.4117665271674</v>
      </c>
      <c r="F860" s="20">
        <f ca="1">E860/MAX(E$49:E860)-1</f>
        <v>0</v>
      </c>
      <c r="G860" s="32">
        <f t="shared" ca="1" si="475"/>
        <v>61047.139010048813</v>
      </c>
      <c r="H860" s="33">
        <f t="shared" ca="1" si="488"/>
        <v>1</v>
      </c>
      <c r="I860" s="34">
        <f t="shared" ca="1" si="489"/>
        <v>4.6038544098116363E-2</v>
      </c>
      <c r="J860" s="34">
        <f t="shared" ca="1" si="490"/>
        <v>3653.5535507281425</v>
      </c>
      <c r="K860" s="35">
        <f ca="1">J860/MAX(J$49:J860)-1</f>
        <v>0</v>
      </c>
      <c r="L860" s="32">
        <f t="shared" ca="1" si="476"/>
        <v>54888.619172733081</v>
      </c>
      <c r="M860" s="33">
        <f t="shared" ca="1" si="491"/>
        <v>1</v>
      </c>
      <c r="N860" s="34">
        <f t="shared" ca="1" si="492"/>
        <v>4.6038544098116363E-2</v>
      </c>
      <c r="O860" s="34">
        <f t="shared" ca="1" si="493"/>
        <v>2622.2870729748074</v>
      </c>
      <c r="P860" s="35">
        <f ca="1">O860/MAX(O$49:O860)-1</f>
        <v>0</v>
      </c>
      <c r="Q860" s="32">
        <f t="shared" ca="1" si="477"/>
        <v>46034.668899454475</v>
      </c>
      <c r="R860" s="33">
        <f t="shared" ca="1" si="494"/>
        <v>1</v>
      </c>
      <c r="S860" s="34">
        <f t="shared" ca="1" si="495"/>
        <v>4.6038544098116363E-2</v>
      </c>
      <c r="T860" s="34">
        <f t="shared" ca="1" si="496"/>
        <v>1534.1550578955382</v>
      </c>
      <c r="U860" s="35">
        <f ca="1">T860/MAX(T$49:T860)-1</f>
        <v>0</v>
      </c>
      <c r="V860" s="32">
        <f t="shared" ca="1" si="478"/>
        <v>61047.139010048813</v>
      </c>
      <c r="W860" s="33">
        <f t="shared" ca="1" si="497"/>
        <v>1</v>
      </c>
      <c r="X860" s="34">
        <f t="shared" ca="1" si="498"/>
        <v>4.6038544098116363E-2</v>
      </c>
      <c r="Y860" s="34">
        <f t="shared" ca="1" si="499"/>
        <v>354.14382540424151</v>
      </c>
      <c r="Z860" s="35">
        <f ca="1">Y860/MAX(Y$49:Y860)-1</f>
        <v>0</v>
      </c>
      <c r="AA860" s="32">
        <f t="shared" ca="1" si="479"/>
        <v>61047.139010048813</v>
      </c>
      <c r="AB860" s="33">
        <f t="shared" ca="1" si="500"/>
        <v>1</v>
      </c>
      <c r="AC860" s="34">
        <f t="shared" ca="1" si="501"/>
        <v>4.6038544098116363E-2</v>
      </c>
      <c r="AD860" s="34">
        <f t="shared" ca="1" si="502"/>
        <v>3839.1603987790004</v>
      </c>
      <c r="AE860" s="35">
        <f ca="1">AD860/MAX(AD$49:AD860)-1</f>
        <v>0</v>
      </c>
      <c r="AF860" s="32">
        <f t="shared" ca="1" si="480"/>
        <v>54888.619172733081</v>
      </c>
      <c r="AG860" s="33">
        <f t="shared" ca="1" si="503"/>
        <v>1</v>
      </c>
      <c r="AH860" s="34">
        <f t="shared" ca="1" si="504"/>
        <v>4.6038544098116363E-2</v>
      </c>
      <c r="AI860" s="34">
        <f t="shared" ca="1" si="505"/>
        <v>2391.2931367656597</v>
      </c>
      <c r="AJ860" s="35">
        <f ca="1">AI860/MAX(AI$49:AI860)-1</f>
        <v>0</v>
      </c>
      <c r="AK860" s="32">
        <f t="shared" ca="1" si="481"/>
        <v>54888.619172733081</v>
      </c>
      <c r="AL860" s="33">
        <f t="shared" ca="1" si="482"/>
        <v>1</v>
      </c>
      <c r="AM860" s="34">
        <f t="shared" ca="1" si="506"/>
        <v>4.6038544098116363E-2</v>
      </c>
      <c r="AN860" s="34">
        <f t="shared" ca="1" si="507"/>
        <v>2110.0785216350005</v>
      </c>
      <c r="AO860" s="35">
        <f ca="1">AN860/MAX(AN$49:AN860)-1</f>
        <v>0</v>
      </c>
      <c r="AP860" s="32">
        <f t="shared" ca="1" si="483"/>
        <v>60153.355287774684</v>
      </c>
      <c r="AQ860" s="33">
        <f t="shared" ca="1" si="484"/>
        <v>1</v>
      </c>
      <c r="AR860" s="34">
        <f t="shared" ca="1" si="508"/>
        <v>4.6038544098116363E-2</v>
      </c>
      <c r="AS860" s="34">
        <f t="shared" ca="1" si="509"/>
        <v>3534.2407095553222</v>
      </c>
      <c r="AT860" s="35">
        <f ca="1">AS860/MAX(AS$49:AS860)-1</f>
        <v>0</v>
      </c>
      <c r="AU860" s="32">
        <f t="shared" ca="1" si="485"/>
        <v>59956.743726012726</v>
      </c>
      <c r="AV860" s="33">
        <f t="shared" ca="1" si="486"/>
        <v>1</v>
      </c>
      <c r="AW860" s="34">
        <f t="shared" ca="1" si="510"/>
        <v>4.6038544098116363E-2</v>
      </c>
      <c r="AX860" s="34">
        <f t="shared" ca="1" si="511"/>
        <v>3106.4186226018387</v>
      </c>
      <c r="AY860" s="35">
        <f ca="1">AX860/MAX(AX$49:AX860)-1</f>
        <v>0</v>
      </c>
      <c r="AZ860" s="20"/>
      <c r="BA860" s="20"/>
      <c r="BB860" s="20"/>
      <c r="BC860" s="20"/>
      <c r="BD860" s="20"/>
      <c r="BE860" s="20"/>
      <c r="BF860" s="20"/>
      <c r="BG860" s="20"/>
      <c r="BH860" s="20"/>
      <c r="BJ860" s="7">
        <f ca="1">AVERAGE(B858:B860)</f>
        <v>61047.139010048813</v>
      </c>
      <c r="BK860" s="7">
        <f ca="1">AVERAGE(B855:B860)</f>
        <v>58613.146825149102</v>
      </c>
      <c r="BL860" s="7">
        <f ca="1">AVERAGE(B849:B860)</f>
        <v>52971.399635607377</v>
      </c>
      <c r="BM860" s="7">
        <f ca="1">AVERAGE(B843:B860)</f>
        <v>49493.33865416854</v>
      </c>
      <c r="BN860" s="7">
        <f ca="1">AVERAGE(B837:B860)</f>
        <v>46034.668899454475</v>
      </c>
      <c r="BO860" s="5">
        <f ca="1">IF($B859&gt;=BJ859,$D860,$C860)*0.2+IF($B859&gt;=BK859,$D860,$C860)*0.2+IF($B859&gt;=BL859,$D860,$C860)*0.2+IF($B859&gt;=BM859,$D860,$C860)*0.2+IF($B859&gt;=BN859,$D860,$C860)*0.2</f>
        <v>4.6038544098116363E-2</v>
      </c>
      <c r="BP860" s="3">
        <f t="shared" ca="1" si="487"/>
        <v>325630.37778314645</v>
      </c>
      <c r="BQ860" s="5">
        <f ca="1">BP860/MAX($BP$36:BP860)-1</f>
        <v>0</v>
      </c>
      <c r="BR860" s="3">
        <f t="shared" ca="1" si="512"/>
        <v>3777.8259546245572</v>
      </c>
      <c r="BS860" s="4">
        <f ca="1">BR860/MAX($BR$578:BR860)-1</f>
        <v>0</v>
      </c>
    </row>
    <row r="861" spans="1:71" x14ac:dyDescent="0.2">
      <c r="A861" s="15">
        <v>34577</v>
      </c>
      <c r="B861" s="18">
        <v>64953.867664311525</v>
      </c>
      <c r="C861" s="17">
        <f t="shared" ca="1" si="513"/>
        <v>5.8333333333333336E-3</v>
      </c>
      <c r="D861" s="17">
        <f ca="1">B861/B860-1</f>
        <v>3.2279901634390207E-2</v>
      </c>
      <c r="E861" s="20">
        <f t="shared" ca="1" si="474"/>
        <v>445.33769591458287</v>
      </c>
      <c r="F861" s="20">
        <f ca="1">E861/MAX(E$49:E861)-1</f>
        <v>0</v>
      </c>
      <c r="G861" s="32">
        <f t="shared" ca="1" si="475"/>
        <v>62676.650379975588</v>
      </c>
      <c r="H861" s="33">
        <f t="shared" ca="1" si="488"/>
        <v>1</v>
      </c>
      <c r="I861" s="34">
        <f t="shared" ca="1" si="489"/>
        <v>3.2279901634390207E-2</v>
      </c>
      <c r="J861" s="34">
        <f t="shared" ca="1" si="490"/>
        <v>3771.4898999616239</v>
      </c>
      <c r="K861" s="35">
        <f ca="1">J861/MAX(J$49:J861)-1</f>
        <v>0</v>
      </c>
      <c r="L861" s="32">
        <f t="shared" ca="1" si="476"/>
        <v>57029.67830512872</v>
      </c>
      <c r="M861" s="33">
        <f t="shared" ca="1" si="491"/>
        <v>1</v>
      </c>
      <c r="N861" s="34">
        <f t="shared" ca="1" si="492"/>
        <v>3.2279901634390207E-2</v>
      </c>
      <c r="O861" s="34">
        <f t="shared" ca="1" si="493"/>
        <v>2706.9342417475673</v>
      </c>
      <c r="P861" s="35">
        <f ca="1">O861/MAX(O$49:O861)-1</f>
        <v>0</v>
      </c>
      <c r="Q861" s="32">
        <f t="shared" ca="1" si="477"/>
        <v>47282.694606566489</v>
      </c>
      <c r="R861" s="33">
        <f t="shared" ca="1" si="494"/>
        <v>1</v>
      </c>
      <c r="S861" s="34">
        <f t="shared" ca="1" si="495"/>
        <v>3.2279901634390207E-2</v>
      </c>
      <c r="T861" s="34">
        <f t="shared" ca="1" si="496"/>
        <v>1583.6774322563085</v>
      </c>
      <c r="U861" s="35">
        <f ca="1">T861/MAX(T$49:T861)-1</f>
        <v>0</v>
      </c>
      <c r="V861" s="32">
        <f t="shared" ca="1" si="478"/>
        <v>62676.650379975588</v>
      </c>
      <c r="W861" s="33">
        <f t="shared" ca="1" si="497"/>
        <v>1</v>
      </c>
      <c r="X861" s="34">
        <f t="shared" ca="1" si="498"/>
        <v>3.2279901634390207E-2</v>
      </c>
      <c r="Y861" s="34">
        <f t="shared" ca="1" si="499"/>
        <v>365.5755532527171</v>
      </c>
      <c r="Z861" s="35">
        <f ca="1">Y861/MAX(Y$49:Y861)-1</f>
        <v>0</v>
      </c>
      <c r="AA861" s="32">
        <f t="shared" ca="1" si="479"/>
        <v>62676.650379975588</v>
      </c>
      <c r="AB861" s="33">
        <f t="shared" ca="1" si="500"/>
        <v>1</v>
      </c>
      <c r="AC861" s="34">
        <f t="shared" ca="1" si="501"/>
        <v>3.2279901634390207E-2</v>
      </c>
      <c r="AD861" s="34">
        <f t="shared" ca="1" si="502"/>
        <v>3963.088118810233</v>
      </c>
      <c r="AE861" s="35">
        <f ca="1">AD861/MAX(AD$49:AD861)-1</f>
        <v>0</v>
      </c>
      <c r="AF861" s="32">
        <f t="shared" ca="1" si="480"/>
        <v>57029.67830512872</v>
      </c>
      <c r="AG861" s="33">
        <f t="shared" ca="1" si="503"/>
        <v>1</v>
      </c>
      <c r="AH861" s="34">
        <f t="shared" ca="1" si="504"/>
        <v>3.2279901634390207E-2</v>
      </c>
      <c r="AI861" s="34">
        <f t="shared" ca="1" si="505"/>
        <v>2468.4838439994478</v>
      </c>
      <c r="AJ861" s="35">
        <f ca="1">AI861/MAX(AI$49:AI861)-1</f>
        <v>0</v>
      </c>
      <c r="AK861" s="32">
        <f t="shared" ca="1" si="481"/>
        <v>57029.67830512872</v>
      </c>
      <c r="AL861" s="33">
        <f t="shared" ca="1" si="482"/>
        <v>1</v>
      </c>
      <c r="AM861" s="34">
        <f t="shared" ca="1" si="506"/>
        <v>3.2279901634390207E-2</v>
      </c>
      <c r="AN861" s="34">
        <f t="shared" ca="1" si="507"/>
        <v>2178.1916487542176</v>
      </c>
      <c r="AO861" s="35">
        <f ca="1">AN861/MAX(AN$49:AN861)-1</f>
        <v>0</v>
      </c>
      <c r="AP861" s="32">
        <f t="shared" ca="1" si="483"/>
        <v>62922.728187840563</v>
      </c>
      <c r="AQ861" s="33">
        <f t="shared" ca="1" si="484"/>
        <v>1</v>
      </c>
      <c r="AR861" s="34">
        <f t="shared" ca="1" si="508"/>
        <v>3.2279901634390207E-2</v>
      </c>
      <c r="AS861" s="34">
        <f t="shared" ca="1" si="509"/>
        <v>3648.3256520120253</v>
      </c>
      <c r="AT861" s="35">
        <f ca="1">AS861/MAX(AS$49:AS861)-1</f>
        <v>0</v>
      </c>
      <c r="AU861" s="32">
        <f t="shared" ca="1" si="485"/>
        <v>61047.139010048813</v>
      </c>
      <c r="AV861" s="33">
        <f t="shared" ca="1" si="486"/>
        <v>1</v>
      </c>
      <c r="AW861" s="34">
        <f t="shared" ca="1" si="510"/>
        <v>3.2279901634390207E-2</v>
      </c>
      <c r="AX861" s="34">
        <f t="shared" ca="1" si="511"/>
        <v>3206.693510174664</v>
      </c>
      <c r="AY861" s="35">
        <f ca="1">AX861/MAX(AX$49:AX861)-1</f>
        <v>0</v>
      </c>
      <c r="AZ861" s="20"/>
      <c r="BA861" s="20"/>
      <c r="BB861" s="20"/>
      <c r="BC861" s="20"/>
      <c r="BD861" s="20"/>
      <c r="BE861" s="20"/>
      <c r="BF861" s="20"/>
      <c r="BG861" s="20"/>
      <c r="BH861" s="20"/>
      <c r="BJ861" s="7">
        <f ca="1">AVERAGE(B859:B861)</f>
        <v>62676.650379975588</v>
      </c>
      <c r="BK861" s="7">
        <f ca="1">AVERAGE(B856:B861)</f>
        <v>60451.668592554262</v>
      </c>
      <c r="BL861" s="7">
        <f ca="1">AVERAGE(B850:B861)</f>
        <v>54646.067582946329</v>
      </c>
      <c r="BM861" s="7">
        <f ca="1">AVERAGE(B844:B861)</f>
        <v>50992.033265110214</v>
      </c>
      <c r="BN861" s="7">
        <f ca="1">AVERAGE(B838:B861)</f>
        <v>47282.694606566489</v>
      </c>
      <c r="BO861" s="5">
        <f ca="1">IF($B860&gt;=BJ860,$D861,$C861)*0.2+IF($B860&gt;=BK860,$D861,$C861)*0.2+IF($B860&gt;=BL860,$D861,$C861)*0.2+IF($B860&gt;=BM860,$D861,$C861)*0.2+IF($B860&gt;=BN860,$D861,$C861)*0.2</f>
        <v>3.2279901634390207E-2</v>
      </c>
      <c r="BP861" s="3">
        <f t="shared" ca="1" si="487"/>
        <v>336141.69434715575</v>
      </c>
      <c r="BQ861" s="5">
        <f ca="1">BP861/MAX($BP$36:BP861)-1</f>
        <v>0</v>
      </c>
      <c r="BR861" s="3">
        <f t="shared" ca="1" si="512"/>
        <v>3899.7738048316842</v>
      </c>
      <c r="BS861" s="4">
        <f ca="1">BR861/MAX($BR$578:BR861)-1</f>
        <v>0</v>
      </c>
    </row>
    <row r="862" spans="1:71" x14ac:dyDescent="0.2">
      <c r="A862" s="15">
        <v>34607</v>
      </c>
      <c r="B862" s="18">
        <v>63192.812753084778</v>
      </c>
      <c r="C862" s="17">
        <f t="shared" ca="1" si="513"/>
        <v>5.8333333333333336E-3</v>
      </c>
      <c r="D862" s="17">
        <f ca="1">B862/B861-1</f>
        <v>-2.7112394912772064E-2</v>
      </c>
      <c r="E862" s="20">
        <f t="shared" ca="1" si="474"/>
        <v>433.26352443340272</v>
      </c>
      <c r="F862" s="20">
        <f ca="1">E862/MAX(E$49:E862)-1</f>
        <v>-2.7112394912772064E-2</v>
      </c>
      <c r="G862" s="32">
        <f t="shared" ca="1" si="475"/>
        <v>63689.802868412291</v>
      </c>
      <c r="H862" s="33">
        <f t="shared" ca="1" si="488"/>
        <v>1</v>
      </c>
      <c r="I862" s="34">
        <f t="shared" ca="1" si="489"/>
        <v>-2.7112394912772064E-2</v>
      </c>
      <c r="J862" s="34">
        <f t="shared" ca="1" si="490"/>
        <v>3669.2357763843333</v>
      </c>
      <c r="K862" s="35">
        <f ca="1">J862/MAX(J$49:J862)-1</f>
        <v>-2.7112394912772064E-2</v>
      </c>
      <c r="L862" s="32">
        <f t="shared" ca="1" si="476"/>
        <v>58717.869575832563</v>
      </c>
      <c r="M862" s="33">
        <f t="shared" ca="1" si="491"/>
        <v>1</v>
      </c>
      <c r="N862" s="34">
        <f t="shared" ca="1" si="492"/>
        <v>-2.7112394912772064E-2</v>
      </c>
      <c r="O862" s="34">
        <f t="shared" ca="1" si="493"/>
        <v>2633.5427715824021</v>
      </c>
      <c r="P862" s="35">
        <f ca="1">O862/MAX(O$49:O862)-1</f>
        <v>-2.7112394912772064E-2</v>
      </c>
      <c r="Q862" s="32">
        <f t="shared" ca="1" si="477"/>
        <v>48429.885759453107</v>
      </c>
      <c r="R862" s="33">
        <f t="shared" ca="1" si="494"/>
        <v>1</v>
      </c>
      <c r="S862" s="34">
        <f t="shared" ca="1" si="495"/>
        <v>-2.7112394912772064E-2</v>
      </c>
      <c r="T862" s="34">
        <f t="shared" ca="1" si="496"/>
        <v>1540.7401442985306</v>
      </c>
      <c r="U862" s="35">
        <f ca="1">T862/MAX(T$49:T862)-1</f>
        <v>-2.7112394912772064E-2</v>
      </c>
      <c r="V862" s="32">
        <f t="shared" ca="1" si="478"/>
        <v>63689.802868412291</v>
      </c>
      <c r="W862" s="33">
        <f t="shared" ca="1" si="497"/>
        <v>1</v>
      </c>
      <c r="X862" s="34">
        <f t="shared" ca="1" si="498"/>
        <v>-2.7112394912772064E-2</v>
      </c>
      <c r="Y862" s="34">
        <f t="shared" ca="1" si="499"/>
        <v>355.66392448247427</v>
      </c>
      <c r="Z862" s="35">
        <f ca="1">Y862/MAX(Y$49:Y862)-1</f>
        <v>-2.7112394912772175E-2</v>
      </c>
      <c r="AA862" s="32">
        <f t="shared" ca="1" si="479"/>
        <v>63689.802868412291</v>
      </c>
      <c r="AB862" s="33">
        <f t="shared" ca="1" si="500"/>
        <v>1</v>
      </c>
      <c r="AC862" s="34">
        <f t="shared" ca="1" si="501"/>
        <v>-2.7112394912772064E-2</v>
      </c>
      <c r="AD862" s="34">
        <f t="shared" ca="1" si="502"/>
        <v>3855.6393086589351</v>
      </c>
      <c r="AE862" s="35">
        <f ca="1">AD862/MAX(AD$49:AD862)-1</f>
        <v>-2.7112394912772064E-2</v>
      </c>
      <c r="AF862" s="32">
        <f t="shared" ca="1" si="480"/>
        <v>58717.869575832563</v>
      </c>
      <c r="AG862" s="33">
        <f t="shared" ca="1" si="503"/>
        <v>1</v>
      </c>
      <c r="AH862" s="34">
        <f t="shared" ca="1" si="504"/>
        <v>-2.7112394912772064E-2</v>
      </c>
      <c r="AI862" s="34">
        <f t="shared" ca="1" si="505"/>
        <v>2401.5573351851372</v>
      </c>
      <c r="AJ862" s="35">
        <f ca="1">AI862/MAX(AI$49:AI862)-1</f>
        <v>-2.7112394912772064E-2</v>
      </c>
      <c r="AK862" s="32">
        <f t="shared" ca="1" si="481"/>
        <v>58717.869575832563</v>
      </c>
      <c r="AL862" s="33">
        <f t="shared" ca="1" si="482"/>
        <v>1</v>
      </c>
      <c r="AM862" s="34">
        <f t="shared" ca="1" si="506"/>
        <v>-2.7112394912772064E-2</v>
      </c>
      <c r="AN862" s="34">
        <f t="shared" ca="1" si="507"/>
        <v>2119.1356565774913</v>
      </c>
      <c r="AO862" s="35">
        <f ca="1">AN862/MAX(AN$49:AN862)-1</f>
        <v>-2.7112394912771953E-2</v>
      </c>
      <c r="AP862" s="32">
        <f t="shared" ca="1" si="483"/>
        <v>64953.867664311525</v>
      </c>
      <c r="AQ862" s="33">
        <f t="shared" ca="1" si="484"/>
        <v>1</v>
      </c>
      <c r="AR862" s="34">
        <f t="shared" ca="1" si="508"/>
        <v>-2.7112394912772064E-2</v>
      </c>
      <c r="AS862" s="34">
        <f t="shared" ca="1" si="509"/>
        <v>3549.4108061642787</v>
      </c>
      <c r="AT862" s="35">
        <f ca="1">AS862/MAX(AS$49:AS862)-1</f>
        <v>-2.7112394912772064E-2</v>
      </c>
      <c r="AU862" s="32">
        <f t="shared" ca="1" si="485"/>
        <v>62676.650379975588</v>
      </c>
      <c r="AV862" s="33">
        <f t="shared" ca="1" si="486"/>
        <v>1</v>
      </c>
      <c r="AW862" s="34">
        <f t="shared" ca="1" si="510"/>
        <v>-2.7112394912772064E-2</v>
      </c>
      <c r="AX862" s="34">
        <f t="shared" ca="1" si="511"/>
        <v>3119.7523693625853</v>
      </c>
      <c r="AY862" s="35">
        <f ca="1">AX862/MAX(AX$49:AX862)-1</f>
        <v>-2.7112394912772064E-2</v>
      </c>
      <c r="AZ862" s="20"/>
      <c r="BA862" s="20"/>
      <c r="BB862" s="20"/>
      <c r="BC862" s="20"/>
      <c r="BD862" s="20"/>
      <c r="BE862" s="20"/>
      <c r="BF862" s="20"/>
      <c r="BG862" s="20"/>
      <c r="BH862" s="20"/>
      <c r="BJ862" s="7">
        <f ca="1">AVERAGE(B860:B862)</f>
        <v>63689.802868412291</v>
      </c>
      <c r="BK862" s="7">
        <f ca="1">AVERAGE(B857:B862)</f>
        <v>61823.273297212501</v>
      </c>
      <c r="BL862" s="7">
        <f ca="1">AVERAGE(B851:B862)</f>
        <v>56419.406012060594</v>
      </c>
      <c r="BM862" s="7">
        <f ca="1">AVERAGE(B845:B862)</f>
        <v>52304.73683830988</v>
      </c>
      <c r="BN862" s="7">
        <f ca="1">AVERAGE(B839:B862)</f>
        <v>48429.885759453107</v>
      </c>
      <c r="BO862" s="5">
        <f ca="1">IF($B861&gt;=BJ861,$D862,$C862)*0.2+IF($B861&gt;=BK861,$D862,$C862)*0.2+IF($B861&gt;=BL861,$D862,$C862)*0.2+IF($B861&gt;=BM861,$D862,$C862)*0.2+IF($B861&gt;=BN861,$D862,$C862)*0.2</f>
        <v>-2.7112394912772068E-2</v>
      </c>
      <c r="BP862" s="3">
        <f t="shared" ca="1" si="487"/>
        <v>327028.08798336732</v>
      </c>
      <c r="BQ862" s="5">
        <f ca="1">BP862/MAX($BP$36:BP862)-1</f>
        <v>-2.7112394912772064E-2</v>
      </c>
      <c r="BR862" s="3">
        <f t="shared" ca="1" si="512"/>
        <v>3794.0415973646041</v>
      </c>
      <c r="BS862" s="4">
        <f ca="1">BR862/MAX($BR$578:BR862)-1</f>
        <v>-2.7112394912772064E-2</v>
      </c>
    </row>
    <row r="863" spans="1:71" x14ac:dyDescent="0.2">
      <c r="A863" s="15">
        <v>34638</v>
      </c>
      <c r="B863" s="18">
        <v>63729.448594896901</v>
      </c>
      <c r="C863" s="17">
        <f t="shared" ca="1" si="513"/>
        <v>5.8333333333333336E-3</v>
      </c>
      <c r="D863" s="17">
        <f ca="1">B863/B862-1</f>
        <v>8.4920391802931761E-3</v>
      </c>
      <c r="E863" s="20">
        <f t="shared" ca="1" si="474"/>
        <v>436.94281525828308</v>
      </c>
      <c r="F863" s="20">
        <f ca="1">E863/MAX(E$49:E863)-1</f>
        <v>-1.8850595252349667E-2</v>
      </c>
      <c r="G863" s="32">
        <f t="shared" ca="1" si="475"/>
        <v>63958.709670764401</v>
      </c>
      <c r="H863" s="33">
        <f t="shared" ca="1" si="488"/>
        <v>0</v>
      </c>
      <c r="I863" s="34">
        <f t="shared" ca="1" si="489"/>
        <v>5.8333333333333336E-3</v>
      </c>
      <c r="J863" s="34">
        <f t="shared" ca="1" si="490"/>
        <v>3690.6396517465755</v>
      </c>
      <c r="K863" s="35">
        <f ca="1">J863/MAX(J$49:J863)-1</f>
        <v>-2.1437217216429771E-2</v>
      </c>
      <c r="L863" s="32">
        <f t="shared" ca="1" si="476"/>
        <v>59646.176611630792</v>
      </c>
      <c r="M863" s="33">
        <f t="shared" ca="1" si="491"/>
        <v>1</v>
      </c>
      <c r="N863" s="34">
        <f t="shared" ca="1" si="492"/>
        <v>8.4920391802931761E-3</v>
      </c>
      <c r="O863" s="34">
        <f t="shared" ca="1" si="493"/>
        <v>2655.9069199816577</v>
      </c>
      <c r="P863" s="35">
        <f ca="1">O863/MAX(O$49:O863)-1</f>
        <v>-1.8850595252349778E-2</v>
      </c>
      <c r="Q863" s="32">
        <f t="shared" ca="1" si="477"/>
        <v>49689.587279964908</v>
      </c>
      <c r="R863" s="33">
        <f t="shared" ca="1" si="494"/>
        <v>1</v>
      </c>
      <c r="S863" s="34">
        <f t="shared" ca="1" si="495"/>
        <v>8.4920391802931761E-3</v>
      </c>
      <c r="T863" s="34">
        <f t="shared" ca="1" si="496"/>
        <v>1553.8241699705643</v>
      </c>
      <c r="U863" s="35">
        <f ca="1">T863/MAX(T$49:T863)-1</f>
        <v>-1.8850595252349778E-2</v>
      </c>
      <c r="V863" s="32">
        <f t="shared" ca="1" si="478"/>
        <v>63958.709670764401</v>
      </c>
      <c r="W863" s="33">
        <f t="shared" ca="1" si="497"/>
        <v>0</v>
      </c>
      <c r="X863" s="34">
        <f t="shared" ca="1" si="498"/>
        <v>-8.4920391802931761E-3</v>
      </c>
      <c r="Y863" s="34">
        <f t="shared" ca="1" si="499"/>
        <v>352.64361250075228</v>
      </c>
      <c r="Z863" s="35">
        <f ca="1">Y863/MAX(Y$49:Y863)-1</f>
        <v>-3.5374194573194462E-2</v>
      </c>
      <c r="AA863" s="32">
        <f t="shared" ca="1" si="479"/>
        <v>63958.709670764401</v>
      </c>
      <c r="AB863" s="33">
        <f t="shared" ca="1" si="500"/>
        <v>0</v>
      </c>
      <c r="AC863" s="34">
        <f t="shared" ca="1" si="501"/>
        <v>5.8333333333333336E-3</v>
      </c>
      <c r="AD863" s="34">
        <f t="shared" ca="1" si="502"/>
        <v>3878.1305379594455</v>
      </c>
      <c r="AE863" s="35">
        <f ca="1">AD863/MAX(AD$49:AD863)-1</f>
        <v>-2.1437217216429882E-2</v>
      </c>
      <c r="AF863" s="32">
        <f t="shared" ca="1" si="480"/>
        <v>59646.176611630792</v>
      </c>
      <c r="AG863" s="33">
        <f t="shared" ca="1" si="503"/>
        <v>1</v>
      </c>
      <c r="AH863" s="34">
        <f t="shared" ca="1" si="504"/>
        <v>8.4920391802931761E-3</v>
      </c>
      <c r="AI863" s="34">
        <f t="shared" ca="1" si="505"/>
        <v>2421.9514541692497</v>
      </c>
      <c r="AJ863" s="35">
        <f ca="1">AI863/MAX(AI$49:AI863)-1</f>
        <v>-1.8850595252349778E-2</v>
      </c>
      <c r="AK863" s="32">
        <f t="shared" ca="1" si="481"/>
        <v>59646.176611630792</v>
      </c>
      <c r="AL863" s="33">
        <f t="shared" ca="1" si="482"/>
        <v>1</v>
      </c>
      <c r="AM863" s="34">
        <f t="shared" ca="1" si="506"/>
        <v>8.4920391802931761E-3</v>
      </c>
      <c r="AN863" s="34">
        <f t="shared" ca="1" si="507"/>
        <v>2137.1314396015036</v>
      </c>
      <c r="AO863" s="35">
        <f ca="1">AN863/MAX(AN$49:AN863)-1</f>
        <v>-1.8850595252349667E-2</v>
      </c>
      <c r="AP863" s="32">
        <f t="shared" ca="1" si="483"/>
        <v>64953.867664311525</v>
      </c>
      <c r="AQ863" s="33">
        <f t="shared" ca="1" si="484"/>
        <v>1</v>
      </c>
      <c r="AR863" s="34">
        <f t="shared" ca="1" si="508"/>
        <v>8.4920391802931761E-3</v>
      </c>
      <c r="AS863" s="34">
        <f t="shared" ca="1" si="509"/>
        <v>3579.5525417971817</v>
      </c>
      <c r="AT863" s="35">
        <f ca="1">AS863/MAX(AS$49:AS863)-1</f>
        <v>-1.8850595252349778E-2</v>
      </c>
      <c r="AU863" s="32">
        <f t="shared" ca="1" si="485"/>
        <v>63689.802868412291</v>
      </c>
      <c r="AV863" s="33">
        <f t="shared" ca="1" si="486"/>
        <v>1</v>
      </c>
      <c r="AW863" s="34">
        <f t="shared" ca="1" si="510"/>
        <v>7.8273627185532161E-3</v>
      </c>
      <c r="AX863" s="34">
        <f t="shared" ca="1" si="511"/>
        <v>3144.1718027496522</v>
      </c>
      <c r="AY863" s="35">
        <f ca="1">AX863/MAX(AX$49:AX863)-1</f>
        <v>-1.9497250743369721E-2</v>
      </c>
      <c r="AZ863" s="20"/>
      <c r="BA863" s="20"/>
      <c r="BB863" s="20"/>
      <c r="BC863" s="20"/>
      <c r="BD863" s="20"/>
      <c r="BE863" s="20"/>
      <c r="BF863" s="20"/>
      <c r="BG863" s="20"/>
      <c r="BH863" s="20"/>
      <c r="BJ863" s="7">
        <f ca="1">AVERAGE(B861:B863)</f>
        <v>63958.709670764401</v>
      </c>
      <c r="BK863" s="7">
        <f ca="1">AVERAGE(B858:B863)</f>
        <v>62502.9243404066</v>
      </c>
      <c r="BL863" s="7">
        <f ca="1">AVERAGE(B852:B863)</f>
        <v>58101.587033272408</v>
      </c>
      <c r="BM863" s="7">
        <f ca="1">AVERAGE(B846:B863)</f>
        <v>53539.90483307853</v>
      </c>
      <c r="BN863" s="7">
        <f ca="1">AVERAGE(B840:B863)</f>
        <v>49689.587279964908</v>
      </c>
      <c r="BO863" s="5">
        <f ca="1">IF($B862&gt;=BJ862,$D863,$C863)*0.2+IF($B862&gt;=BK862,$D863,$C863)*0.2+IF($B862&gt;=BL862,$D863,$C863)*0.2+IF($B862&gt;=BM862,$D863,$C863)*0.2+IF($B862&gt;=BN862,$D863,$C863)*0.2</f>
        <v>7.9602980109012081E-3</v>
      </c>
      <c r="BP863" s="3">
        <f t="shared" ca="1" si="487"/>
        <v>329631.32902165019</v>
      </c>
      <c r="BQ863" s="5">
        <f ca="1">BP863/MAX($BP$36:BP863)-1</f>
        <v>-1.936791964516571E-2</v>
      </c>
      <c r="BR863" s="3">
        <f t="shared" ca="1" si="512"/>
        <v>3824.243299145382</v>
      </c>
      <c r="BS863" s="4">
        <f ca="1">BR863/MAX($BR$578:BR863)-1</f>
        <v>-1.936791964516571E-2</v>
      </c>
    </row>
    <row r="864" spans="1:71" x14ac:dyDescent="0.2">
      <c r="A864" s="15">
        <v>34668</v>
      </c>
      <c r="B864" s="18">
        <v>64090.993918764398</v>
      </c>
      <c r="C864" s="17">
        <f t="shared" ca="1" si="513"/>
        <v>5.8333333333333336E-3</v>
      </c>
      <c r="D864" s="17">
        <f ca="1">B864/B863-1</f>
        <v>5.6731280724817701E-3</v>
      </c>
      <c r="E864" s="20">
        <f t="shared" ca="1" si="474"/>
        <v>439.42164780959405</v>
      </c>
      <c r="F864" s="20">
        <f ca="1">E864/MAX(E$49:E864)-1</f>
        <v>-1.328440902097705E-2</v>
      </c>
      <c r="G864" s="32">
        <f t="shared" ca="1" si="475"/>
        <v>63671.085088915359</v>
      </c>
      <c r="H864" s="33">
        <f t="shared" ca="1" si="488"/>
        <v>0</v>
      </c>
      <c r="I864" s="34">
        <f t="shared" ca="1" si="489"/>
        <v>5.8333333333333336E-3</v>
      </c>
      <c r="J864" s="34">
        <f t="shared" ca="1" si="490"/>
        <v>3712.1683830484308</v>
      </c>
      <c r="K864" s="35">
        <f ca="1">J864/MAX(J$49:J864)-1</f>
        <v>-1.5728934316858956E-2</v>
      </c>
      <c r="L864" s="32">
        <f t="shared" ca="1" si="476"/>
        <v>60764.600388195227</v>
      </c>
      <c r="M864" s="33">
        <f t="shared" ca="1" si="491"/>
        <v>1</v>
      </c>
      <c r="N864" s="34">
        <f t="shared" ca="1" si="492"/>
        <v>5.6731280724817701E-3</v>
      </c>
      <c r="O864" s="34">
        <f t="shared" ca="1" si="493"/>
        <v>2670.9742200873043</v>
      </c>
      <c r="P864" s="35">
        <f ca="1">O864/MAX(O$49:O864)-1</f>
        <v>-1.328440902097705E-2</v>
      </c>
      <c r="Q864" s="32">
        <f t="shared" ca="1" si="477"/>
        <v>50882.90071192613</v>
      </c>
      <c r="R864" s="33">
        <f t="shared" ca="1" si="494"/>
        <v>1</v>
      </c>
      <c r="S864" s="34">
        <f t="shared" ca="1" si="495"/>
        <v>5.6731280724817701E-3</v>
      </c>
      <c r="T864" s="34">
        <f t="shared" ca="1" si="496"/>
        <v>1562.639213488925</v>
      </c>
      <c r="U864" s="35">
        <f ca="1">T864/MAX(T$49:T864)-1</f>
        <v>-1.3284409020977161E-2</v>
      </c>
      <c r="V864" s="32">
        <f t="shared" ca="1" si="478"/>
        <v>63671.085088915359</v>
      </c>
      <c r="W864" s="33">
        <f t="shared" ca="1" si="497"/>
        <v>0</v>
      </c>
      <c r="X864" s="34">
        <f t="shared" ca="1" si="498"/>
        <v>-5.6731280724817701E-3</v>
      </c>
      <c r="Y864" s="34">
        <f t="shared" ca="1" si="499"/>
        <v>350.64302012309287</v>
      </c>
      <c r="Z864" s="35">
        <f ca="1">Y864/MAX(Y$49:Y864)-1</f>
        <v>-4.0846640309401661E-2</v>
      </c>
      <c r="AA864" s="32">
        <f t="shared" ca="1" si="479"/>
        <v>63671.085088915359</v>
      </c>
      <c r="AB864" s="33">
        <f t="shared" ca="1" si="500"/>
        <v>0</v>
      </c>
      <c r="AC864" s="34">
        <f t="shared" ca="1" si="501"/>
        <v>5.8333333333333336E-3</v>
      </c>
      <c r="AD864" s="34">
        <f t="shared" ca="1" si="502"/>
        <v>3900.7529660975424</v>
      </c>
      <c r="AE864" s="35">
        <f ca="1">AD864/MAX(AD$49:AD864)-1</f>
        <v>-1.5728934316859067E-2</v>
      </c>
      <c r="AF864" s="32">
        <f t="shared" ca="1" si="480"/>
        <v>60764.600388195227</v>
      </c>
      <c r="AG864" s="33">
        <f t="shared" ca="1" si="503"/>
        <v>1</v>
      </c>
      <c r="AH864" s="34">
        <f t="shared" ca="1" si="504"/>
        <v>5.6731280724817701E-3</v>
      </c>
      <c r="AI864" s="34">
        <f t="shared" ca="1" si="505"/>
        <v>2435.6914949540851</v>
      </c>
      <c r="AJ864" s="35">
        <f ca="1">AI864/MAX(AI$49:AI864)-1</f>
        <v>-1.3284409020977161E-2</v>
      </c>
      <c r="AK864" s="32">
        <f t="shared" ca="1" si="481"/>
        <v>60764.600388195227</v>
      </c>
      <c r="AL864" s="33">
        <f t="shared" ca="1" si="482"/>
        <v>1</v>
      </c>
      <c r="AM864" s="34">
        <f t="shared" ca="1" si="506"/>
        <v>5.6731280724817701E-3</v>
      </c>
      <c r="AN864" s="34">
        <f t="shared" ca="1" si="507"/>
        <v>2149.2556599660902</v>
      </c>
      <c r="AO864" s="35">
        <f ca="1">AN864/MAX(AN$49:AN864)-1</f>
        <v>-1.328440902097705E-2</v>
      </c>
      <c r="AP864" s="32">
        <f t="shared" ca="1" si="483"/>
        <v>64953.867664311525</v>
      </c>
      <c r="AQ864" s="33">
        <f t="shared" ca="1" si="484"/>
        <v>1</v>
      </c>
      <c r="AR864" s="34">
        <f t="shared" ca="1" si="508"/>
        <v>5.6731280724817701E-3</v>
      </c>
      <c r="AS864" s="34">
        <f t="shared" ca="1" si="509"/>
        <v>3599.8598018089747</v>
      </c>
      <c r="AT864" s="35">
        <f ca="1">AS864/MAX(AS$49:AS864)-1</f>
        <v>-1.328440902097705E-2</v>
      </c>
      <c r="AU864" s="32">
        <f t="shared" ca="1" si="485"/>
        <v>63958.709670764401</v>
      </c>
      <c r="AV864" s="33">
        <f t="shared" ca="1" si="486"/>
        <v>1</v>
      </c>
      <c r="AW864" s="34">
        <f t="shared" ca="1" si="510"/>
        <v>5.7131793876946608E-3</v>
      </c>
      <c r="AX864" s="34">
        <f t="shared" ca="1" si="511"/>
        <v>3162.1350202844919</v>
      </c>
      <c r="AY864" s="35">
        <f ca="1">AX864/MAX(AX$49:AX864)-1</f>
        <v>-1.389546264673891E-2</v>
      </c>
      <c r="AZ864" s="20"/>
      <c r="BA864" s="20"/>
      <c r="BB864" s="20"/>
      <c r="BC864" s="20"/>
      <c r="BD864" s="20"/>
      <c r="BE864" s="20"/>
      <c r="BF864" s="20"/>
      <c r="BG864" s="20"/>
      <c r="BH864" s="20"/>
      <c r="BJ864" s="7">
        <f ca="1">AVERAGE(B862:B864)</f>
        <v>63671.085088915359</v>
      </c>
      <c r="BK864" s="7">
        <f ca="1">AVERAGE(B859:B864)</f>
        <v>63173.86773444547</v>
      </c>
      <c r="BL864" s="7">
        <f ca="1">AVERAGE(B853:B864)</f>
        <v>59583.261522665583</v>
      </c>
      <c r="BM864" s="7">
        <f ca="1">AVERAGE(B847:B864)</f>
        <v>54634.645187223301</v>
      </c>
      <c r="BN864" s="7">
        <f ca="1">AVERAGE(B841:B864)</f>
        <v>50882.90071192613</v>
      </c>
      <c r="BO864" s="5">
        <f ca="1">IF($B863&gt;=BJ863,$D864,$C864)*0.2+IF($B863&gt;=BK863,$D864,$C864)*0.2+IF($B863&gt;=BL863,$D864,$C864)*0.2+IF($B863&gt;=BM863,$D864,$C864)*0.2+IF($B863&gt;=BN863,$D864,$C864)*0.2</f>
        <v>5.7051691246520833E-3</v>
      </c>
      <c r="BP864" s="3">
        <f t="shared" ca="1" si="487"/>
        <v>331511.93150250259</v>
      </c>
      <c r="BQ864" s="5">
        <f ca="1">BP864/MAX($BP$36:BP864)-1</f>
        <v>-1.3773247777681852E-2</v>
      </c>
      <c r="BR864" s="3">
        <f t="shared" ca="1" si="512"/>
        <v>3846.0612539408239</v>
      </c>
      <c r="BS864" s="4">
        <f ca="1">BR864/MAX($BR$578:BR864)-1</f>
        <v>-1.3773247777681963E-2</v>
      </c>
    </row>
    <row r="865" spans="1:71" x14ac:dyDescent="0.2">
      <c r="A865" s="15">
        <v>34699</v>
      </c>
      <c r="B865" s="18">
        <v>65325.952506950627</v>
      </c>
      <c r="C865" s="17">
        <f t="shared" ca="1" si="513"/>
        <v>5.8333333333333336E-3</v>
      </c>
      <c r="D865" s="17">
        <f ca="1">B865/B864-1</f>
        <v>1.9268831900961736E-2</v>
      </c>
      <c r="E865" s="20">
        <f t="shared" ca="1" si="474"/>
        <v>447.88878967488074</v>
      </c>
      <c r="F865" s="20">
        <f ca="1">E865/MAX(E$49:E865)-1</f>
        <v>0</v>
      </c>
      <c r="G865" s="32">
        <f t="shared" ca="1" si="475"/>
        <v>64382.131673537311</v>
      </c>
      <c r="H865" s="33">
        <f t="shared" ca="1" si="488"/>
        <v>1</v>
      </c>
      <c r="I865" s="34">
        <f t="shared" ca="1" si="489"/>
        <v>1.9268831900961736E-2</v>
      </c>
      <c r="J865" s="34">
        <f t="shared" ca="1" si="490"/>
        <v>3783.6975316094558</v>
      </c>
      <c r="K865" s="35">
        <f ca="1">J865/MAX(J$49:J865)-1</f>
        <v>0</v>
      </c>
      <c r="L865" s="32">
        <f t="shared" ca="1" si="476"/>
        <v>61904.921932902223</v>
      </c>
      <c r="M865" s="33">
        <f t="shared" ca="1" si="491"/>
        <v>1</v>
      </c>
      <c r="N865" s="34">
        <f t="shared" ca="1" si="492"/>
        <v>1.9268831900961736E-2</v>
      </c>
      <c r="O865" s="34">
        <f t="shared" ca="1" si="493"/>
        <v>2722.4407733459689</v>
      </c>
      <c r="P865" s="35">
        <f ca="1">O865/MAX(O$49:O865)-1</f>
        <v>0</v>
      </c>
      <c r="Q865" s="32">
        <f t="shared" ca="1" si="477"/>
        <v>52096.494605226464</v>
      </c>
      <c r="R865" s="33">
        <f t="shared" ca="1" si="494"/>
        <v>1</v>
      </c>
      <c r="S865" s="34">
        <f t="shared" ca="1" si="495"/>
        <v>1.9268831900961736E-2</v>
      </c>
      <c r="T865" s="34">
        <f t="shared" ca="1" si="496"/>
        <v>1592.749445815494</v>
      </c>
      <c r="U865" s="35">
        <f ca="1">T865/MAX(T$49:T865)-1</f>
        <v>0</v>
      </c>
      <c r="V865" s="32">
        <f t="shared" ca="1" si="478"/>
        <v>64382.131673537311</v>
      </c>
      <c r="W865" s="33">
        <f t="shared" ca="1" si="497"/>
        <v>1</v>
      </c>
      <c r="X865" s="34">
        <f t="shared" ca="1" si="498"/>
        <v>1.9268831900961736E-2</v>
      </c>
      <c r="Y865" s="34">
        <f t="shared" ca="1" si="499"/>
        <v>357.39950153509028</v>
      </c>
      <c r="Z865" s="35">
        <f ca="1">Y865/MAX(Y$49:Y865)-1</f>
        <v>-2.2364875454280786E-2</v>
      </c>
      <c r="AA865" s="32">
        <f t="shared" ca="1" si="479"/>
        <v>64382.131673537311</v>
      </c>
      <c r="AB865" s="33">
        <f t="shared" ca="1" si="500"/>
        <v>0</v>
      </c>
      <c r="AC865" s="34">
        <f t="shared" ca="1" si="501"/>
        <v>5.8333333333333336E-3</v>
      </c>
      <c r="AD865" s="34">
        <f t="shared" ca="1" si="502"/>
        <v>3923.5073583997782</v>
      </c>
      <c r="AE865" s="35">
        <f ca="1">AD865/MAX(AD$49:AD865)-1</f>
        <v>-9.987353100374019E-3</v>
      </c>
      <c r="AF865" s="32">
        <f t="shared" ca="1" si="480"/>
        <v>61904.921932902223</v>
      </c>
      <c r="AG865" s="33">
        <f t="shared" ca="1" si="503"/>
        <v>1</v>
      </c>
      <c r="AH865" s="34">
        <f t="shared" ca="1" si="504"/>
        <v>1.9268831900961736E-2</v>
      </c>
      <c r="AI865" s="34">
        <f t="shared" ca="1" si="505"/>
        <v>2482.6244249329575</v>
      </c>
      <c r="AJ865" s="35">
        <f ca="1">AI865/MAX(AI$49:AI865)-1</f>
        <v>0</v>
      </c>
      <c r="AK865" s="32">
        <f t="shared" ca="1" si="481"/>
        <v>61904.921932902223</v>
      </c>
      <c r="AL865" s="33">
        <f t="shared" ca="1" si="482"/>
        <v>1</v>
      </c>
      <c r="AM865" s="34">
        <f t="shared" ca="1" si="506"/>
        <v>1.9268831900961736E-2</v>
      </c>
      <c r="AN865" s="34">
        <f t="shared" ca="1" si="507"/>
        <v>2190.6693059901672</v>
      </c>
      <c r="AO865" s="35">
        <f ca="1">AN865/MAX(AN$49:AN865)-1</f>
        <v>0</v>
      </c>
      <c r="AP865" s="32">
        <f t="shared" ca="1" si="483"/>
        <v>64090.993918764398</v>
      </c>
      <c r="AQ865" s="33">
        <f t="shared" ca="1" si="484"/>
        <v>1</v>
      </c>
      <c r="AR865" s="34">
        <f t="shared" ca="1" si="508"/>
        <v>1.9268831900961736E-2</v>
      </c>
      <c r="AS865" s="34">
        <f t="shared" ca="1" si="509"/>
        <v>3669.2248951970614</v>
      </c>
      <c r="AT865" s="35">
        <f ca="1">AS865/MAX(AS$49:AS865)-1</f>
        <v>0</v>
      </c>
      <c r="AU865" s="32">
        <f t="shared" ca="1" si="485"/>
        <v>63958.709670764401</v>
      </c>
      <c r="AV865" s="33">
        <f t="shared" ca="1" si="486"/>
        <v>1</v>
      </c>
      <c r="AW865" s="34">
        <f t="shared" ca="1" si="510"/>
        <v>1.5909957259054634E-2</v>
      </c>
      <c r="AX865" s="34">
        <f t="shared" ca="1" si="511"/>
        <v>3212.444453304578</v>
      </c>
      <c r="AY865" s="35">
        <f ca="1">AX865/MAX(AX$49:AX865)-1</f>
        <v>0</v>
      </c>
      <c r="AZ865" s="20"/>
      <c r="BA865" s="20"/>
      <c r="BB865" s="20"/>
      <c r="BC865" s="20"/>
      <c r="BD865" s="20"/>
      <c r="BE865" s="20"/>
      <c r="BF865" s="20"/>
      <c r="BG865" s="20"/>
      <c r="BH865" s="20"/>
      <c r="BJ865" s="7">
        <f ca="1">AVERAGE(B863:B865)</f>
        <v>64382.131673537311</v>
      </c>
      <c r="BK865" s="7">
        <f ca="1">AVERAGE(B860:B865)</f>
        <v>64035.967270974805</v>
      </c>
      <c r="BL865" s="7">
        <f ca="1">AVERAGE(B854:B865)</f>
        <v>60489.892711835244</v>
      </c>
      <c r="BM865" s="7">
        <f ca="1">AVERAGE(B848:B865)</f>
        <v>55744.565021945935</v>
      </c>
      <c r="BN865" s="7">
        <f ca="1">AVERAGE(B842:B865)</f>
        <v>52096.494605226464</v>
      </c>
      <c r="BO865" s="5">
        <f ca="1">IF($B864&gt;=BJ864,$D865,$C865)*0.2+IF($B864&gt;=BK864,$D865,$C865)*0.2+IF($B864&gt;=BL864,$D865,$C865)*0.2+IF($B864&gt;=BM864,$D865,$C865)*0.2+IF($B864&gt;=BN864,$D865,$C865)*0.2</f>
        <v>1.9268831900961736E-2</v>
      </c>
      <c r="BP865" s="3">
        <f t="shared" ca="1" si="487"/>
        <v>337899.77918378747</v>
      </c>
      <c r="BQ865" s="5">
        <f ca="1">BP865/MAX($BP$36:BP865)-1</f>
        <v>0</v>
      </c>
      <c r="BR865" s="3">
        <f t="shared" ca="1" si="512"/>
        <v>3920.1703617238118</v>
      </c>
      <c r="BS865" s="4">
        <f ca="1">BR865/MAX($BR$578:BR865)-1</f>
        <v>0</v>
      </c>
    </row>
    <row r="866" spans="1:71" x14ac:dyDescent="0.2">
      <c r="A866" s="15">
        <v>34730</v>
      </c>
      <c r="B866" s="18">
        <v>56250.959340527246</v>
      </c>
      <c r="C866" s="17">
        <f t="shared" ca="1" si="513"/>
        <v>5.8333333333333336E-3</v>
      </c>
      <c r="D866" s="17">
        <f ca="1">B866/B865-1</f>
        <v>-0.13891865052343189</v>
      </c>
      <c r="E866" s="20">
        <f t="shared" ca="1" si="474"/>
        <v>385.66868342867309</v>
      </c>
      <c r="F866" s="20">
        <f ca="1">E866/MAX(E$49:E866)-1</f>
        <v>-0.13891865052343189</v>
      </c>
      <c r="G866" s="32">
        <f t="shared" ca="1" si="475"/>
        <v>61889.301922080755</v>
      </c>
      <c r="H866" s="33">
        <f t="shared" ca="1" si="488"/>
        <v>1</v>
      </c>
      <c r="I866" s="34">
        <f t="shared" ca="1" si="489"/>
        <v>-0.13891865052343189</v>
      </c>
      <c r="J866" s="34">
        <f t="shared" ca="1" si="490"/>
        <v>3258.0713765294299</v>
      </c>
      <c r="K866" s="35">
        <f ca="1">J866/MAX(J$49:J866)-1</f>
        <v>-0.13891865052343189</v>
      </c>
      <c r="L866" s="32">
        <f t="shared" ca="1" si="476"/>
        <v>62033.699414441406</v>
      </c>
      <c r="M866" s="33">
        <f t="shared" ca="1" si="491"/>
        <v>1</v>
      </c>
      <c r="N866" s="34">
        <f t="shared" ca="1" si="492"/>
        <v>-0.13891865052343189</v>
      </c>
      <c r="O866" s="34">
        <f t="shared" ca="1" si="493"/>
        <v>2344.2429749827784</v>
      </c>
      <c r="P866" s="35">
        <f ca="1">O866/MAX(O$49:O866)-1</f>
        <v>-0.138918650523432</v>
      </c>
      <c r="Q866" s="32">
        <f t="shared" ca="1" si="477"/>
        <v>52851.005439732049</v>
      </c>
      <c r="R866" s="33">
        <f t="shared" ca="1" si="494"/>
        <v>1</v>
      </c>
      <c r="S866" s="34">
        <f t="shared" ca="1" si="495"/>
        <v>-0.13891865052343189</v>
      </c>
      <c r="T866" s="34">
        <f t="shared" ca="1" si="496"/>
        <v>1371.4868421808617</v>
      </c>
      <c r="U866" s="35">
        <f ca="1">T866/MAX(T$49:T866)-1</f>
        <v>-0.13891865052343189</v>
      </c>
      <c r="V866" s="32">
        <f t="shared" ca="1" si="478"/>
        <v>61889.301922080755</v>
      </c>
      <c r="W866" s="33">
        <f t="shared" ca="1" si="497"/>
        <v>1</v>
      </c>
      <c r="X866" s="34">
        <f t="shared" ca="1" si="498"/>
        <v>-0.13891865052343189</v>
      </c>
      <c r="Y866" s="34">
        <f t="shared" ca="1" si="499"/>
        <v>307.7500450840883</v>
      </c>
      <c r="Z866" s="35">
        <f ca="1">Y866/MAX(Y$49:Y866)-1</f>
        <v>-0.15817662766047946</v>
      </c>
      <c r="AA866" s="32">
        <f t="shared" ca="1" si="479"/>
        <v>61889.301922080755</v>
      </c>
      <c r="AB866" s="33">
        <f t="shared" ca="1" si="500"/>
        <v>1</v>
      </c>
      <c r="AC866" s="34">
        <f t="shared" ca="1" si="501"/>
        <v>-0.13891865052343189</v>
      </c>
      <c r="AD866" s="34">
        <f t="shared" ca="1" si="502"/>
        <v>3378.4590108521261</v>
      </c>
      <c r="AE866" s="35">
        <f ca="1">AD866/MAX(AD$49:AD866)-1</f>
        <v>-0.14751857400880086</v>
      </c>
      <c r="AF866" s="32">
        <f t="shared" ca="1" si="480"/>
        <v>62033.699414441406</v>
      </c>
      <c r="AG866" s="33">
        <f t="shared" ca="1" si="503"/>
        <v>1</v>
      </c>
      <c r="AH866" s="34">
        <f t="shared" ca="1" si="504"/>
        <v>-0.13891865052343189</v>
      </c>
      <c r="AI866" s="34">
        <f t="shared" ca="1" si="505"/>
        <v>2137.7415900647597</v>
      </c>
      <c r="AJ866" s="35">
        <f ca="1">AI866/MAX(AI$49:AI866)-1</f>
        <v>-0.138918650523432</v>
      </c>
      <c r="AK866" s="32">
        <f t="shared" ca="1" si="481"/>
        <v>62033.699414441406</v>
      </c>
      <c r="AL866" s="33">
        <f t="shared" ca="1" si="482"/>
        <v>1</v>
      </c>
      <c r="AM866" s="34">
        <f t="shared" ca="1" si="506"/>
        <v>-0.13891865052343189</v>
      </c>
      <c r="AN866" s="34">
        <f t="shared" ca="1" si="507"/>
        <v>1886.3444822589101</v>
      </c>
      <c r="AO866" s="35">
        <f ca="1">AN866/MAX(AN$49:AN866)-1</f>
        <v>-0.13891865052343189</v>
      </c>
      <c r="AP866" s="32">
        <f t="shared" ca="1" si="483"/>
        <v>65325.952506950627</v>
      </c>
      <c r="AQ866" s="33">
        <f t="shared" ca="1" si="484"/>
        <v>1</v>
      </c>
      <c r="AR866" s="34">
        <f t="shared" ca="1" si="508"/>
        <v>-0.13891865052343189</v>
      </c>
      <c r="AS866" s="34">
        <f t="shared" ca="1" si="509"/>
        <v>3159.5011242893047</v>
      </c>
      <c r="AT866" s="35">
        <f ca="1">AS866/MAX(AS$49:AS866)-1</f>
        <v>-0.13891865052343189</v>
      </c>
      <c r="AU866" s="32">
        <f t="shared" ca="1" si="485"/>
        <v>64382.131673537311</v>
      </c>
      <c r="AV866" s="33">
        <f t="shared" ca="1" si="486"/>
        <v>1</v>
      </c>
      <c r="AW866" s="34">
        <f t="shared" ca="1" si="510"/>
        <v>-0.13891865052343189</v>
      </c>
      <c r="AX866" s="34">
        <f t="shared" ca="1" si="511"/>
        <v>2766.1760049700219</v>
      </c>
      <c r="AY866" s="35">
        <f ca="1">AX866/MAX(AX$49:AX866)-1</f>
        <v>-0.138918650523432</v>
      </c>
      <c r="AZ866" s="20"/>
      <c r="BA866" s="20"/>
      <c r="BB866" s="20"/>
      <c r="BC866" s="20"/>
      <c r="BD866" s="20"/>
      <c r="BE866" s="20"/>
      <c r="BF866" s="20"/>
      <c r="BG866" s="20"/>
      <c r="BH866" s="20"/>
      <c r="BJ866" s="7">
        <f ca="1">AVERAGE(B864:B866)</f>
        <v>61889.301922080755</v>
      </c>
      <c r="BK866" s="7">
        <f ca="1">AVERAGE(B861:B866)</f>
        <v>62924.005796422578</v>
      </c>
      <c r="BL866" s="7">
        <f ca="1">AVERAGE(B855:B866)</f>
        <v>60768.576310785837</v>
      </c>
      <c r="BM866" s="7">
        <f ca="1">AVERAGE(B849:B866)</f>
        <v>56288.935022545782</v>
      </c>
      <c r="BN866" s="7">
        <f ca="1">AVERAGE(B843:B866)</f>
        <v>52851.005439732049</v>
      </c>
      <c r="BO866" s="5">
        <f ca="1">IF($B865&gt;=BJ865,$D866,$C866)*0.2+IF($B865&gt;=BK865,$D866,$C866)*0.2+IF($B865&gt;=BL865,$D866,$C866)*0.2+IF($B865&gt;=BM865,$D866,$C866)*0.2+IF($B865&gt;=BN865,$D866,$C866)*0.2</f>
        <v>-0.13891865052343189</v>
      </c>
      <c r="BP866" s="3">
        <f t="shared" ca="1" si="487"/>
        <v>290959.19784741011</v>
      </c>
      <c r="BQ866" s="5">
        <f ca="1">BP866/MAX($BP$36:BP866)-1</f>
        <v>-0.13891865052343189</v>
      </c>
      <c r="BR866" s="3">
        <f t="shared" ca="1" si="512"/>
        <v>3375.5855852511859</v>
      </c>
      <c r="BS866" s="4">
        <f ca="1">BR866/MAX($BR$578:BR866)-1</f>
        <v>-0.13891865052343189</v>
      </c>
    </row>
    <row r="867" spans="1:71" x14ac:dyDescent="0.2">
      <c r="A867" s="15">
        <v>34758</v>
      </c>
      <c r="B867" s="18">
        <v>57289.62503969828</v>
      </c>
      <c r="C867" s="17">
        <f t="shared" ca="1" si="513"/>
        <v>5.8333333333333336E-3</v>
      </c>
      <c r="D867" s="17">
        <f ca="1">B867/B866-1</f>
        <v>1.846485306825163E-2</v>
      </c>
      <c r="E867" s="20">
        <f t="shared" ca="1" si="474"/>
        <v>392.78999900120959</v>
      </c>
      <c r="F867" s="20">
        <f ca="1">E867/MAX(E$49:E867)-1</f>
        <v>-0.12301890992553521</v>
      </c>
      <c r="G867" s="32">
        <f t="shared" ca="1" si="475"/>
        <v>59622.178962392056</v>
      </c>
      <c r="H867" s="33">
        <f t="shared" ca="1" si="488"/>
        <v>0</v>
      </c>
      <c r="I867" s="34">
        <f t="shared" ca="1" si="489"/>
        <v>5.8333333333333336E-3</v>
      </c>
      <c r="J867" s="34">
        <f t="shared" ca="1" si="490"/>
        <v>3277.0767928925184</v>
      </c>
      <c r="K867" s="35">
        <f ca="1">J867/MAX(J$49:J867)-1</f>
        <v>-0.13389567598481855</v>
      </c>
      <c r="L867" s="32">
        <f t="shared" ca="1" si="476"/>
        <v>61797.507684838027</v>
      </c>
      <c r="M867" s="33">
        <f t="shared" ca="1" si="491"/>
        <v>0</v>
      </c>
      <c r="N867" s="34">
        <f t="shared" ca="1" si="492"/>
        <v>5.8333333333333336E-3</v>
      </c>
      <c r="O867" s="34">
        <f t="shared" ca="1" si="493"/>
        <v>2357.9177256701778</v>
      </c>
      <c r="P867" s="35">
        <f ca="1">O867/MAX(O$49:O867)-1</f>
        <v>-0.13389567598481866</v>
      </c>
      <c r="Q867" s="32">
        <f t="shared" ca="1" si="477"/>
        <v>53655.682955246091</v>
      </c>
      <c r="R867" s="33">
        <f t="shared" ca="1" si="494"/>
        <v>1</v>
      </c>
      <c r="S867" s="34">
        <f t="shared" ca="1" si="495"/>
        <v>1.846485306825163E-2</v>
      </c>
      <c r="T867" s="34">
        <f t="shared" ca="1" si="496"/>
        <v>1396.8111452067717</v>
      </c>
      <c r="U867" s="35">
        <f ca="1">T867/MAX(T$49:T867)-1</f>
        <v>-0.12301890992553521</v>
      </c>
      <c r="V867" s="32">
        <f t="shared" ca="1" si="478"/>
        <v>59622.178962392056</v>
      </c>
      <c r="W867" s="33">
        <f t="shared" ca="1" si="497"/>
        <v>0</v>
      </c>
      <c r="X867" s="34">
        <f t="shared" ca="1" si="498"/>
        <v>-1.846485306825163E-2</v>
      </c>
      <c r="Y867" s="34">
        <f t="shared" ca="1" si="499"/>
        <v>302.06748571986282</v>
      </c>
      <c r="Z867" s="35">
        <f ca="1">Y867/MAX(Y$49:Y867)-1</f>
        <v>-0.17372077254014873</v>
      </c>
      <c r="AA867" s="32">
        <f t="shared" ca="1" si="479"/>
        <v>59622.178962392056</v>
      </c>
      <c r="AB867" s="33">
        <f t="shared" ca="1" si="500"/>
        <v>0</v>
      </c>
      <c r="AC867" s="34">
        <f t="shared" ca="1" si="501"/>
        <v>5.8333333333333336E-3</v>
      </c>
      <c r="AD867" s="34">
        <f t="shared" ca="1" si="502"/>
        <v>3398.1666884154301</v>
      </c>
      <c r="AE867" s="35">
        <f ca="1">AD867/MAX(AD$49:AD867)-1</f>
        <v>-0.14254576569051891</v>
      </c>
      <c r="AF867" s="32">
        <f t="shared" ca="1" si="480"/>
        <v>61797.507684838027</v>
      </c>
      <c r="AG867" s="33">
        <f t="shared" ca="1" si="503"/>
        <v>0</v>
      </c>
      <c r="AH867" s="34">
        <f t="shared" ca="1" si="504"/>
        <v>5.8333333333333336E-3</v>
      </c>
      <c r="AI867" s="34">
        <f t="shared" ca="1" si="505"/>
        <v>2150.2117493401374</v>
      </c>
      <c r="AJ867" s="35">
        <f ca="1">AI867/MAX(AI$49:AI867)-1</f>
        <v>-0.13389567598481866</v>
      </c>
      <c r="AK867" s="32">
        <f t="shared" ca="1" si="481"/>
        <v>61797.507684838027</v>
      </c>
      <c r="AL867" s="33">
        <f t="shared" ca="1" si="482"/>
        <v>0</v>
      </c>
      <c r="AM867" s="34">
        <f t="shared" ca="1" si="506"/>
        <v>5.8333333333333336E-3</v>
      </c>
      <c r="AN867" s="34">
        <f t="shared" ca="1" si="507"/>
        <v>1897.3481584054205</v>
      </c>
      <c r="AO867" s="35">
        <f ca="1">AN867/MAX(AN$49:AN867)-1</f>
        <v>-0.13389567598481855</v>
      </c>
      <c r="AP867" s="32">
        <f t="shared" ca="1" si="483"/>
        <v>65325.952506950627</v>
      </c>
      <c r="AQ867" s="33">
        <f t="shared" ca="1" si="484"/>
        <v>0</v>
      </c>
      <c r="AR867" s="34">
        <f t="shared" ca="1" si="508"/>
        <v>5.8333333333333336E-3</v>
      </c>
      <c r="AS867" s="34">
        <f t="shared" ca="1" si="509"/>
        <v>3177.9315475143258</v>
      </c>
      <c r="AT867" s="35">
        <f ca="1">AS867/MAX(AS$49:AS867)-1</f>
        <v>-0.13389567598481855</v>
      </c>
      <c r="AU867" s="32">
        <f t="shared" ca="1" si="485"/>
        <v>64382.131673537311</v>
      </c>
      <c r="AV867" s="33">
        <f t="shared" ca="1" si="486"/>
        <v>1</v>
      </c>
      <c r="AW867" s="34">
        <f t="shared" ca="1" si="510"/>
        <v>5.8333333333333336E-3</v>
      </c>
      <c r="AX867" s="34">
        <f t="shared" ca="1" si="511"/>
        <v>2782.3120316656805</v>
      </c>
      <c r="AY867" s="35">
        <f ca="1">AX867/MAX(AX$49:AX867)-1</f>
        <v>-0.13389567598481866</v>
      </c>
      <c r="AZ867" s="20"/>
      <c r="BA867" s="20"/>
      <c r="BB867" s="20"/>
      <c r="BC867" s="20"/>
      <c r="BD867" s="20"/>
      <c r="BE867" s="20"/>
      <c r="BF867" s="20"/>
      <c r="BG867" s="20"/>
      <c r="BH867" s="20"/>
      <c r="BJ867" s="7">
        <f ca="1">AVERAGE(B865:B867)</f>
        <v>59622.178962392056</v>
      </c>
      <c r="BK867" s="7">
        <f ca="1">AVERAGE(B862:B867)</f>
        <v>61646.6320256537</v>
      </c>
      <c r="BL867" s="7">
        <f ca="1">AVERAGE(B856:B867)</f>
        <v>61049.150309103985</v>
      </c>
      <c r="BM867" s="7">
        <f ca="1">AVERAGE(B850:B867)</f>
        <v>56979.589063848798</v>
      </c>
      <c r="BN867" s="7">
        <f ca="1">AVERAGE(B844:B867)</f>
        <v>53655.682955246091</v>
      </c>
      <c r="BO867" s="5">
        <f ca="1">IF($B866&gt;=BJ866,$D867,$C867)*0.2+IF($B866&gt;=BK866,$D867,$C867)*0.2+IF($B866&gt;=BL866,$D867,$C867)*0.2+IF($B866&gt;=BM866,$D867,$C867)*0.2+IF($B866&gt;=BN866,$D867,$C867)*0.2</f>
        <v>8.3596372803169932E-3</v>
      </c>
      <c r="BP867" s="3">
        <f t="shared" ca="1" si="487"/>
        <v>293391.51120478642</v>
      </c>
      <c r="BQ867" s="5">
        <f ca="1">BP867/MAX($BP$36:BP867)-1</f>
        <v>-0.13172032277296197</v>
      </c>
      <c r="BR867" s="3">
        <f t="shared" ca="1" si="512"/>
        <v>3403.8042563525523</v>
      </c>
      <c r="BS867" s="4">
        <f ca="1">BR867/MAX($BR$578:BR867)-1</f>
        <v>-0.13172032277296197</v>
      </c>
    </row>
    <row r="868" spans="1:71" x14ac:dyDescent="0.2">
      <c r="A868" s="15">
        <v>34789</v>
      </c>
      <c r="B868" s="18">
        <v>58794.605263107187</v>
      </c>
      <c r="C868" s="17">
        <f t="shared" ca="1" si="513"/>
        <v>5.8333333333333336E-3</v>
      </c>
      <c r="D868" s="17">
        <f ca="1">B868/B867-1</f>
        <v>2.6269681855415339E-2</v>
      </c>
      <c r="E868" s="20">
        <f t="shared" ca="1" si="474"/>
        <v>403.10846731096029</v>
      </c>
      <c r="F868" s="20">
        <f ca="1">E868/MAX(E$49:E868)-1</f>
        <v>-9.998089569606361E-2</v>
      </c>
      <c r="G868" s="32">
        <f t="shared" ca="1" si="475"/>
        <v>57445.063214444235</v>
      </c>
      <c r="H868" s="33">
        <f t="shared" ca="1" si="488"/>
        <v>0</v>
      </c>
      <c r="I868" s="34">
        <f t="shared" ca="1" si="489"/>
        <v>5.8333333333333336E-3</v>
      </c>
      <c r="J868" s="34">
        <f t="shared" ca="1" si="490"/>
        <v>3296.1930741843917</v>
      </c>
      <c r="K868" s="35">
        <f ca="1">J868/MAX(J$49:J868)-1</f>
        <v>-0.12884340076139655</v>
      </c>
      <c r="L868" s="32">
        <f t="shared" ca="1" si="476"/>
        <v>61670.434855695625</v>
      </c>
      <c r="M868" s="33">
        <f t="shared" ca="1" si="491"/>
        <v>0</v>
      </c>
      <c r="N868" s="34">
        <f t="shared" ca="1" si="492"/>
        <v>5.8333333333333336E-3</v>
      </c>
      <c r="O868" s="34">
        <f t="shared" ca="1" si="493"/>
        <v>2371.6722457365872</v>
      </c>
      <c r="P868" s="35">
        <f ca="1">O868/MAX(O$49:O868)-1</f>
        <v>-0.12884340076139678</v>
      </c>
      <c r="Q868" s="32">
        <f t="shared" ca="1" si="477"/>
        <v>54456.9519897301</v>
      </c>
      <c r="R868" s="33">
        <f t="shared" ca="1" si="494"/>
        <v>1</v>
      </c>
      <c r="S868" s="34">
        <f t="shared" ca="1" si="495"/>
        <v>2.6269681855415339E-2</v>
      </c>
      <c r="T868" s="34">
        <f t="shared" ca="1" si="496"/>
        <v>1433.504929603452</v>
      </c>
      <c r="U868" s="35">
        <f ca="1">T868/MAX(T$49:T868)-1</f>
        <v>-9.998089569606361E-2</v>
      </c>
      <c r="V868" s="32">
        <f t="shared" ca="1" si="478"/>
        <v>57445.063214444235</v>
      </c>
      <c r="W868" s="33">
        <f t="shared" ca="1" si="497"/>
        <v>0</v>
      </c>
      <c r="X868" s="34">
        <f t="shared" ca="1" si="498"/>
        <v>-2.6269681855415339E-2</v>
      </c>
      <c r="Y868" s="34">
        <f t="shared" ca="1" si="499"/>
        <v>294.1322689711368</v>
      </c>
      <c r="Z868" s="35">
        <f ca="1">Y868/MAX(Y$49:Y868)-1</f>
        <v>-0.19542686496925743</v>
      </c>
      <c r="AA868" s="32">
        <f t="shared" ca="1" si="479"/>
        <v>57445.063214444235</v>
      </c>
      <c r="AB868" s="33">
        <f t="shared" ca="1" si="500"/>
        <v>0</v>
      </c>
      <c r="AC868" s="34">
        <f t="shared" ca="1" si="501"/>
        <v>5.8333333333333336E-3</v>
      </c>
      <c r="AD868" s="34">
        <f t="shared" ca="1" si="502"/>
        <v>3417.9893274311871</v>
      </c>
      <c r="AE868" s="35">
        <f ca="1">AD868/MAX(AD$49:AD868)-1</f>
        <v>-0.1375439493237135</v>
      </c>
      <c r="AF868" s="32">
        <f t="shared" ca="1" si="480"/>
        <v>61670.434855695625</v>
      </c>
      <c r="AG868" s="33">
        <f t="shared" ca="1" si="503"/>
        <v>0</v>
      </c>
      <c r="AH868" s="34">
        <f t="shared" ca="1" si="504"/>
        <v>5.8333333333333336E-3</v>
      </c>
      <c r="AI868" s="34">
        <f t="shared" ca="1" si="505"/>
        <v>2162.7546512112881</v>
      </c>
      <c r="AJ868" s="35">
        <f ca="1">AI868/MAX(AI$49:AI868)-1</f>
        <v>-0.12884340076139689</v>
      </c>
      <c r="AK868" s="32">
        <f t="shared" ca="1" si="481"/>
        <v>61670.434855695625</v>
      </c>
      <c r="AL868" s="33">
        <f t="shared" ca="1" si="482"/>
        <v>0</v>
      </c>
      <c r="AM868" s="34">
        <f t="shared" ca="1" si="506"/>
        <v>5.8333333333333336E-3</v>
      </c>
      <c r="AN868" s="34">
        <f t="shared" ca="1" si="507"/>
        <v>1908.4160226627855</v>
      </c>
      <c r="AO868" s="35">
        <f ca="1">AN868/MAX(AN$49:AN868)-1</f>
        <v>-0.12884340076139666</v>
      </c>
      <c r="AP868" s="32">
        <f t="shared" ca="1" si="483"/>
        <v>65325.952506950627</v>
      </c>
      <c r="AQ868" s="33">
        <f t="shared" ca="1" si="484"/>
        <v>0</v>
      </c>
      <c r="AR868" s="34">
        <f t="shared" ca="1" si="508"/>
        <v>5.8333333333333336E-3</v>
      </c>
      <c r="AS868" s="34">
        <f t="shared" ca="1" si="509"/>
        <v>3196.4694815414928</v>
      </c>
      <c r="AT868" s="35">
        <f ca="1">AS868/MAX(AS$49:AS868)-1</f>
        <v>-0.12884340076139666</v>
      </c>
      <c r="AU868" s="32">
        <f t="shared" ca="1" si="485"/>
        <v>64382.131673537311</v>
      </c>
      <c r="AV868" s="33">
        <f t="shared" ca="1" si="486"/>
        <v>0</v>
      </c>
      <c r="AW868" s="34">
        <f t="shared" ca="1" si="510"/>
        <v>5.8333333333333336E-3</v>
      </c>
      <c r="AX868" s="34">
        <f t="shared" ca="1" si="511"/>
        <v>2798.5421851837305</v>
      </c>
      <c r="AY868" s="35">
        <f ca="1">AX868/MAX(AX$49:AX868)-1</f>
        <v>-0.12884340076139666</v>
      </c>
      <c r="AZ868" s="20"/>
      <c r="BA868" s="20"/>
      <c r="BB868" s="20"/>
      <c r="BC868" s="20"/>
      <c r="BD868" s="20"/>
      <c r="BE868" s="20"/>
      <c r="BF868" s="20"/>
      <c r="BG868" s="20"/>
      <c r="BH868" s="20"/>
      <c r="BJ868" s="7">
        <f ca="1">AVERAGE(B866:B868)</f>
        <v>57445.063214444235</v>
      </c>
      <c r="BK868" s="7">
        <f ca="1">AVERAGE(B863:B868)</f>
        <v>60913.597443990766</v>
      </c>
      <c r="BL868" s="7">
        <f ca="1">AVERAGE(B857:B868)</f>
        <v>61368.435370601634</v>
      </c>
      <c r="BM868" s="7">
        <f ca="1">AVERAGE(B851:B868)</f>
        <v>57917.469822703992</v>
      </c>
      <c r="BN868" s="7">
        <f ca="1">AVERAGE(B845:B868)</f>
        <v>54456.9519897301</v>
      </c>
      <c r="BO868" s="5">
        <f ca="1">IF($B867&gt;=BJ867,$D868,$C868)*0.2+IF($B867&gt;=BK867,$D868,$C868)*0.2+IF($B867&gt;=BL867,$D868,$C868)*0.2+IF($B867&gt;=BM867,$D868,$C868)*0.2+IF($B867&gt;=BN867,$D868,$C868)*0.2</f>
        <v>1.4007872742166135E-2</v>
      </c>
      <c r="BP868" s="3">
        <f t="shared" ca="1" si="487"/>
        <v>297501.30215737491</v>
      </c>
      <c r="BQ868" s="5">
        <f ca="1">BP868/MAX($BP$36:BP868)-1</f>
        <v>-0.11955757154975644</v>
      </c>
      <c r="BR868" s="3">
        <f t="shared" ca="1" si="512"/>
        <v>3451.4843132147826</v>
      </c>
      <c r="BS868" s="4">
        <f ca="1">BR868/MAX($BR$578:BR868)-1</f>
        <v>-0.11955757154975644</v>
      </c>
    </row>
    <row r="869" spans="1:71" x14ac:dyDescent="0.2">
      <c r="A869" s="15">
        <v>34819</v>
      </c>
      <c r="B869" s="18">
        <v>60997.978543304562</v>
      </c>
      <c r="C869" s="17">
        <f t="shared" ca="1" si="513"/>
        <v>5.8333333333333336E-3</v>
      </c>
      <c r="D869" s="17">
        <f ca="1">B869/B868-1</f>
        <v>3.7475772995451351E-2</v>
      </c>
      <c r="E869" s="20">
        <f t="shared" ca="1" si="474"/>
        <v>418.21526872445014</v>
      </c>
      <c r="F869" s="20">
        <f ca="1">E869/MAX(E$49:E869)-1</f>
        <v>-6.6251984051599933E-2</v>
      </c>
      <c r="G869" s="32">
        <f t="shared" ca="1" si="475"/>
        <v>59027.402948703348</v>
      </c>
      <c r="H869" s="33">
        <f t="shared" ca="1" si="488"/>
        <v>1</v>
      </c>
      <c r="I869" s="34">
        <f t="shared" ca="1" si="489"/>
        <v>3.7475772995451351E-2</v>
      </c>
      <c r="J869" s="34">
        <f t="shared" ca="1" si="490"/>
        <v>3419.720457581705</v>
      </c>
      <c r="K869" s="35">
        <f ca="1">J869/MAX(J$49:J869)-1</f>
        <v>-9.6196133804841266E-2</v>
      </c>
      <c r="L869" s="32">
        <f t="shared" ca="1" si="476"/>
        <v>61754.89718124862</v>
      </c>
      <c r="M869" s="33">
        <f t="shared" ca="1" si="491"/>
        <v>0</v>
      </c>
      <c r="N869" s="34">
        <f t="shared" ca="1" si="492"/>
        <v>5.8333333333333336E-3</v>
      </c>
      <c r="O869" s="34">
        <f t="shared" ca="1" si="493"/>
        <v>2385.507000503384</v>
      </c>
      <c r="P869" s="35">
        <f ca="1">O869/MAX(O$49:O869)-1</f>
        <v>-0.12376165393250493</v>
      </c>
      <c r="Q869" s="32">
        <f t="shared" ca="1" si="477"/>
        <v>55269.516733656921</v>
      </c>
      <c r="R869" s="33">
        <f t="shared" ca="1" si="494"/>
        <v>1</v>
      </c>
      <c r="S869" s="34">
        <f t="shared" ca="1" si="495"/>
        <v>3.7475772995451351E-2</v>
      </c>
      <c r="T869" s="34">
        <f t="shared" ca="1" si="496"/>
        <v>1487.2266349331314</v>
      </c>
      <c r="U869" s="35">
        <f ca="1">T869/MAX(T$49:T869)-1</f>
        <v>-6.6251984051599822E-2</v>
      </c>
      <c r="V869" s="32">
        <f t="shared" ca="1" si="478"/>
        <v>59027.402948703348</v>
      </c>
      <c r="W869" s="33">
        <f t="shared" ca="1" si="497"/>
        <v>1</v>
      </c>
      <c r="X869" s="34">
        <f t="shared" ca="1" si="498"/>
        <v>3.7475772995451351E-2</v>
      </c>
      <c r="Y869" s="34">
        <f t="shared" ca="1" si="499"/>
        <v>305.15510311373617</v>
      </c>
      <c r="Z869" s="35">
        <f ca="1">Y869/MAX(Y$49:Y869)-1</f>
        <v>-0.16527486480260656</v>
      </c>
      <c r="AA869" s="32">
        <f t="shared" ca="1" si="479"/>
        <v>59027.402948703348</v>
      </c>
      <c r="AB869" s="33">
        <f t="shared" ca="1" si="500"/>
        <v>1</v>
      </c>
      <c r="AC869" s="34">
        <f t="shared" ca="1" si="501"/>
        <v>3.7475772995451351E-2</v>
      </c>
      <c r="AD869" s="34">
        <f t="shared" ca="1" si="502"/>
        <v>3546.0811195668739</v>
      </c>
      <c r="AE869" s="35">
        <f ca="1">AD869/MAX(AD$49:AD869)-1</f>
        <v>-0.10522274215001548</v>
      </c>
      <c r="AF869" s="32">
        <f t="shared" ca="1" si="480"/>
        <v>61754.89718124862</v>
      </c>
      <c r="AG869" s="33">
        <f t="shared" ca="1" si="503"/>
        <v>0</v>
      </c>
      <c r="AH869" s="34">
        <f t="shared" ca="1" si="504"/>
        <v>5.8333333333333336E-3</v>
      </c>
      <c r="AI869" s="34">
        <f t="shared" ca="1" si="505"/>
        <v>2175.3707200100207</v>
      </c>
      <c r="AJ869" s="35">
        <f ca="1">AI869/MAX(AI$49:AI869)-1</f>
        <v>-0.12376165393250493</v>
      </c>
      <c r="AK869" s="32">
        <f t="shared" ca="1" si="481"/>
        <v>61754.89718124862</v>
      </c>
      <c r="AL869" s="33">
        <f t="shared" ca="1" si="482"/>
        <v>0</v>
      </c>
      <c r="AM869" s="34">
        <f t="shared" ca="1" si="506"/>
        <v>5.8333333333333336E-3</v>
      </c>
      <c r="AN869" s="34">
        <f t="shared" ca="1" si="507"/>
        <v>1919.5484494616519</v>
      </c>
      <c r="AO869" s="35">
        <f ca="1">AN869/MAX(AN$49:AN869)-1</f>
        <v>-0.12376165393250471</v>
      </c>
      <c r="AP869" s="32">
        <f t="shared" ca="1" si="483"/>
        <v>58794.605263107187</v>
      </c>
      <c r="AQ869" s="33">
        <f t="shared" ca="1" si="484"/>
        <v>0</v>
      </c>
      <c r="AR869" s="34">
        <f t="shared" ca="1" si="508"/>
        <v>5.8333333333333336E-3</v>
      </c>
      <c r="AS869" s="34">
        <f t="shared" ca="1" si="509"/>
        <v>3215.1155535171515</v>
      </c>
      <c r="AT869" s="35">
        <f ca="1">AS869/MAX(AS$49:AS869)-1</f>
        <v>-0.12376165393250482</v>
      </c>
      <c r="AU869" s="32">
        <f t="shared" ca="1" si="485"/>
        <v>61889.301922080755</v>
      </c>
      <c r="AV869" s="33">
        <f t="shared" ca="1" si="486"/>
        <v>0</v>
      </c>
      <c r="AW869" s="34">
        <f t="shared" ca="1" si="510"/>
        <v>1.3743943248862838E-2</v>
      </c>
      <c r="AX869" s="34">
        <f t="shared" ca="1" si="511"/>
        <v>2837.0051901564443</v>
      </c>
      <c r="AY869" s="35">
        <f ca="1">AX869/MAX(AX$49:AX869)-1</f>
        <v>-0.11687027390058891</v>
      </c>
      <c r="AZ869" s="20"/>
      <c r="BA869" s="20"/>
      <c r="BB869" s="20"/>
      <c r="BC869" s="20"/>
      <c r="BD869" s="20"/>
      <c r="BE869" s="20"/>
      <c r="BF869" s="20"/>
      <c r="BG869" s="20"/>
      <c r="BH869" s="20"/>
      <c r="BJ869" s="7">
        <f ca="1">AVERAGE(B867:B869)</f>
        <v>59027.402948703348</v>
      </c>
      <c r="BK869" s="7">
        <f ca="1">AVERAGE(B864:B869)</f>
        <v>60458.352435392044</v>
      </c>
      <c r="BL869" s="7">
        <f ca="1">AVERAGE(B858:B869)</f>
        <v>61480.638387899344</v>
      </c>
      <c r="BM869" s="7">
        <f ca="1">AVERAGE(B852:B869)</f>
        <v>58887.175500645622</v>
      </c>
      <c r="BN869" s="7">
        <f ca="1">AVERAGE(B846:B869)</f>
        <v>55269.516733656921</v>
      </c>
      <c r="BO869" s="5">
        <f ca="1">IF($B868&gt;=BJ868,$D869,$C869)*0.2+IF($B868&gt;=BK868,$D869,$C869)*0.2+IF($B868&gt;=BL868,$D869,$C869)*0.2+IF($B868&gt;=BM868,$D869,$C869)*0.2+IF($B868&gt;=BN868,$D869,$C869)*0.2</f>
        <v>2.4818797130604146E-2</v>
      </c>
      <c r="BP869" s="3">
        <f t="shared" ca="1" si="487"/>
        <v>304884.92662170937</v>
      </c>
      <c r="BQ869" s="5">
        <f ca="1">BP869/MAX($BP$36:BP869)-1</f>
        <v>-9.7706049532873318E-2</v>
      </c>
      <c r="BR869" s="3">
        <f t="shared" ca="1" si="512"/>
        <v>3537.146002183923</v>
      </c>
      <c r="BS869" s="4">
        <f ca="1">BR869/MAX($BR$578:BR869)-1</f>
        <v>-9.7706049532873318E-2</v>
      </c>
    </row>
    <row r="870" spans="1:71" x14ac:dyDescent="0.2">
      <c r="A870" s="15">
        <v>34850</v>
      </c>
      <c r="B870" s="18">
        <v>60913.525122367937</v>
      </c>
      <c r="C870" s="17">
        <f t="shared" ca="1" si="513"/>
        <v>5.8333333333333336E-3</v>
      </c>
      <c r="D870" s="17">
        <f ca="1">B870/B869-1</f>
        <v>-1.3845281918100083E-3</v>
      </c>
      <c r="E870" s="20">
        <f t="shared" ca="1" si="474"/>
        <v>417.63623789465572</v>
      </c>
      <c r="F870" s="20">
        <f ca="1">E870/MAX(E$49:E870)-1</f>
        <v>-6.7544784503727251E-2</v>
      </c>
      <c r="G870" s="32">
        <f t="shared" ca="1" si="475"/>
        <v>60235.369642926555</v>
      </c>
      <c r="H870" s="33">
        <f t="shared" ca="1" si="488"/>
        <v>1</v>
      </c>
      <c r="I870" s="34">
        <f t="shared" ca="1" si="489"/>
        <v>-1.3845281918100083E-3</v>
      </c>
      <c r="J870" s="34">
        <f t="shared" ca="1" si="490"/>
        <v>3414.9857582000736</v>
      </c>
      <c r="K870" s="35">
        <f ca="1">J870/MAX(J$49:J870)-1</f>
        <v>-9.744747573745538E-2</v>
      </c>
      <c r="L870" s="32">
        <f t="shared" ca="1" si="476"/>
        <v>61553.976874701344</v>
      </c>
      <c r="M870" s="33">
        <f t="shared" ca="1" si="491"/>
        <v>0</v>
      </c>
      <c r="N870" s="34">
        <f t="shared" ca="1" si="492"/>
        <v>5.8333333333333336E-3</v>
      </c>
      <c r="O870" s="34">
        <f t="shared" ca="1" si="493"/>
        <v>2399.4224580063205</v>
      </c>
      <c r="P870" s="35">
        <f ca="1">O870/MAX(O$49:O870)-1</f>
        <v>-0.1186502635804445</v>
      </c>
      <c r="Q870" s="32">
        <f t="shared" ca="1" si="477"/>
        <v>55958.177466082307</v>
      </c>
      <c r="R870" s="33">
        <f t="shared" ca="1" si="494"/>
        <v>1</v>
      </c>
      <c r="S870" s="34">
        <f t="shared" ca="1" si="495"/>
        <v>-1.3845281918100083E-3</v>
      </c>
      <c r="T870" s="34">
        <f t="shared" ca="1" si="496"/>
        <v>1485.1675277294557</v>
      </c>
      <c r="U870" s="35">
        <f ca="1">T870/MAX(T$49:T870)-1</f>
        <v>-6.754478450372714E-2</v>
      </c>
      <c r="V870" s="32">
        <f t="shared" ca="1" si="478"/>
        <v>60235.369642926555</v>
      </c>
      <c r="W870" s="33">
        <f t="shared" ca="1" si="497"/>
        <v>1</v>
      </c>
      <c r="X870" s="34">
        <f t="shared" ca="1" si="498"/>
        <v>-1.3845281918100083E-3</v>
      </c>
      <c r="Y870" s="34">
        <f t="shared" ca="1" si="499"/>
        <v>304.73260727060051</v>
      </c>
      <c r="Z870" s="35">
        <f ca="1">Y870/MAX(Y$49:Y870)-1</f>
        <v>-0.16643056528469979</v>
      </c>
      <c r="AA870" s="32">
        <f t="shared" ca="1" si="479"/>
        <v>60235.369642926555</v>
      </c>
      <c r="AB870" s="33">
        <f t="shared" ca="1" si="500"/>
        <v>1</v>
      </c>
      <c r="AC870" s="34">
        <f t="shared" ca="1" si="501"/>
        <v>-1.3845281918100083E-3</v>
      </c>
      <c r="AD870" s="34">
        <f t="shared" ca="1" si="502"/>
        <v>3541.1714702863883</v>
      </c>
      <c r="AE870" s="35">
        <f ca="1">AD870/MAX(AD$49:AD870)-1</f>
        <v>-0.10646158648889925</v>
      </c>
      <c r="AF870" s="32">
        <f t="shared" ca="1" si="480"/>
        <v>61553.976874701344</v>
      </c>
      <c r="AG870" s="33">
        <f t="shared" ca="1" si="503"/>
        <v>0</v>
      </c>
      <c r="AH870" s="34">
        <f t="shared" ca="1" si="504"/>
        <v>5.8333333333333336E-3</v>
      </c>
      <c r="AI870" s="34">
        <f t="shared" ca="1" si="505"/>
        <v>2188.0603825434127</v>
      </c>
      <c r="AJ870" s="35">
        <f ca="1">AI870/MAX(AI$49:AI870)-1</f>
        <v>-0.1186502635804445</v>
      </c>
      <c r="AK870" s="32">
        <f t="shared" ca="1" si="481"/>
        <v>61553.976874701344</v>
      </c>
      <c r="AL870" s="33">
        <f t="shared" ca="1" si="482"/>
        <v>0</v>
      </c>
      <c r="AM870" s="34">
        <f t="shared" ca="1" si="506"/>
        <v>5.8333333333333336E-3</v>
      </c>
      <c r="AN870" s="34">
        <f t="shared" ca="1" si="507"/>
        <v>1930.7458154168448</v>
      </c>
      <c r="AO870" s="35">
        <f ca="1">AN870/MAX(AN$49:AN870)-1</f>
        <v>-0.11865026358044428</v>
      </c>
      <c r="AP870" s="32">
        <f t="shared" ca="1" si="483"/>
        <v>60997.978543304562</v>
      </c>
      <c r="AQ870" s="33">
        <f t="shared" ca="1" si="484"/>
        <v>1</v>
      </c>
      <c r="AR870" s="34">
        <f t="shared" ca="1" si="508"/>
        <v>-1.3845281918100083E-3</v>
      </c>
      <c r="AS870" s="34">
        <f t="shared" ca="1" si="509"/>
        <v>3210.6641353933801</v>
      </c>
      <c r="AT870" s="35">
        <f ca="1">AS870/MAX(AS$49:AS870)-1</f>
        <v>-0.12497483062538028</v>
      </c>
      <c r="AU870" s="32">
        <f t="shared" ca="1" si="485"/>
        <v>59622.178962392056</v>
      </c>
      <c r="AV870" s="33">
        <f t="shared" ca="1" si="486"/>
        <v>0</v>
      </c>
      <c r="AW870" s="34">
        <f t="shared" ca="1" si="510"/>
        <v>2.2244025707616626E-3</v>
      </c>
      <c r="AX870" s="34">
        <f t="shared" ca="1" si="511"/>
        <v>2843.3158317946923</v>
      </c>
      <c r="AY870" s="35">
        <f ca="1">AX870/MAX(AX$49:AX870)-1</f>
        <v>-0.11490583786753739</v>
      </c>
      <c r="AZ870" s="20"/>
      <c r="BA870" s="20"/>
      <c r="BB870" s="20"/>
      <c r="BC870" s="20"/>
      <c r="BD870" s="20"/>
      <c r="BE870" s="20"/>
      <c r="BF870" s="20"/>
      <c r="BG870" s="20"/>
      <c r="BH870" s="20"/>
      <c r="BJ870" s="7">
        <f ca="1">AVERAGE(B868:B870)</f>
        <v>60235.369642926555</v>
      </c>
      <c r="BK870" s="7">
        <f ca="1">AVERAGE(B865:B870)</f>
        <v>59928.774302659316</v>
      </c>
      <c r="BL870" s="7">
        <f ca="1">AVERAGE(B859:B870)</f>
        <v>61551.3210185524</v>
      </c>
      <c r="BM870" s="7">
        <f ca="1">AVERAGE(B853:B870)</f>
        <v>59698.432449330161</v>
      </c>
      <c r="BN870" s="7">
        <f ca="1">AVERAGE(B847:B870)</f>
        <v>55958.177466082307</v>
      </c>
      <c r="BO870" s="5">
        <f ca="1">IF($B869&gt;=BJ869,$D870,$C870)*0.2+IF($B869&gt;=BK869,$D870,$C870)*0.2+IF($B869&gt;=BL869,$D870,$C870)*0.2+IF($B869&gt;=BM869,$D870,$C870)*0.2+IF($B869&gt;=BN869,$D870,$C870)*0.2</f>
        <v>5.9044113218659992E-5</v>
      </c>
      <c r="BP870" s="3">
        <f t="shared" ca="1" si="487"/>
        <v>304902.92828183551</v>
      </c>
      <c r="BQ870" s="5">
        <f ca="1">BP870/MAX($BP$36:BP870)-1</f>
        <v>-9.7652774386705388E-2</v>
      </c>
      <c r="BR870" s="3">
        <f t="shared" ca="1" si="512"/>
        <v>3537.3548498329469</v>
      </c>
      <c r="BS870" s="4">
        <f ca="1">BR870/MAX($BR$578:BR870)-1</f>
        <v>-9.7652774386705388E-2</v>
      </c>
    </row>
    <row r="871" spans="1:71" x14ac:dyDescent="0.2">
      <c r="A871" s="15">
        <v>34880</v>
      </c>
      <c r="B871" s="18">
        <v>60347.005537413861</v>
      </c>
      <c r="C871" s="17">
        <f t="shared" ca="1" si="513"/>
        <v>5.8333333333333336E-3</v>
      </c>
      <c r="D871" s="17">
        <f ca="1">B871/B870-1</f>
        <v>-9.3003907394294538E-3</v>
      </c>
      <c r="E871" s="20">
        <f t="shared" ca="1" si="474"/>
        <v>413.75205769529009</v>
      </c>
      <c r="F871" s="20">
        <f ca="1">E871/MAX(E$49:E871)-1</f>
        <v>-7.6216982354861518E-2</v>
      </c>
      <c r="G871" s="32">
        <f t="shared" ca="1" si="475"/>
        <v>60752.836401028791</v>
      </c>
      <c r="H871" s="33">
        <f t="shared" ca="1" si="488"/>
        <v>1</v>
      </c>
      <c r="I871" s="34">
        <f t="shared" ca="1" si="489"/>
        <v>-9.3003907394294538E-3</v>
      </c>
      <c r="J871" s="34">
        <f t="shared" ca="1" si="490"/>
        <v>3383.225056279226</v>
      </c>
      <c r="K871" s="35">
        <f ca="1">J871/MAX(J$49:J871)-1</f>
        <v>-0.10584156687595547</v>
      </c>
      <c r="L871" s="32">
        <f t="shared" ca="1" si="476"/>
        <v>61093.290662011575</v>
      </c>
      <c r="M871" s="33">
        <f t="shared" ca="1" si="491"/>
        <v>0</v>
      </c>
      <c r="N871" s="34">
        <f t="shared" ca="1" si="492"/>
        <v>5.8333333333333336E-3</v>
      </c>
      <c r="O871" s="34">
        <f t="shared" ca="1" si="493"/>
        <v>2413.4190890113573</v>
      </c>
      <c r="P871" s="35">
        <f ca="1">O871/MAX(O$49:O871)-1</f>
        <v>-0.11350905678466383</v>
      </c>
      <c r="Q871" s="32">
        <f t="shared" ca="1" si="477"/>
        <v>56583.161218393587</v>
      </c>
      <c r="R871" s="33">
        <f t="shared" ca="1" si="494"/>
        <v>1</v>
      </c>
      <c r="S871" s="34">
        <f t="shared" ca="1" si="495"/>
        <v>-9.3003907394294538E-3</v>
      </c>
      <c r="T871" s="34">
        <f t="shared" ca="1" si="496"/>
        <v>1471.3548894080593</v>
      </c>
      <c r="U871" s="35">
        <f ca="1">T871/MAX(T$49:T871)-1</f>
        <v>-7.6216982354861407E-2</v>
      </c>
      <c r="V871" s="32">
        <f t="shared" ca="1" si="478"/>
        <v>60752.836401028791</v>
      </c>
      <c r="W871" s="33">
        <f t="shared" ca="1" si="497"/>
        <v>1</v>
      </c>
      <c r="X871" s="34">
        <f t="shared" ca="1" si="498"/>
        <v>-9.3003907394294538E-3</v>
      </c>
      <c r="Y871" s="34">
        <f t="shared" ca="1" si="499"/>
        <v>301.89847495193885</v>
      </c>
      <c r="Z871" s="35">
        <f ca="1">Y871/MAX(Y$49:Y871)-1</f>
        <v>-0.17418308673599736</v>
      </c>
      <c r="AA871" s="32">
        <f t="shared" ca="1" si="479"/>
        <v>60752.836401028791</v>
      </c>
      <c r="AB871" s="33">
        <f t="shared" ca="1" si="500"/>
        <v>1</v>
      </c>
      <c r="AC871" s="34">
        <f t="shared" ca="1" si="501"/>
        <v>-9.3003907394294538E-3</v>
      </c>
      <c r="AD871" s="34">
        <f t="shared" ca="1" si="502"/>
        <v>3508.237191937405</v>
      </c>
      <c r="AE871" s="35">
        <f ca="1">AD871/MAX(AD$49:AD871)-1</f>
        <v>-0.11477184287524245</v>
      </c>
      <c r="AF871" s="32">
        <f t="shared" ca="1" si="480"/>
        <v>61093.290662011575</v>
      </c>
      <c r="AG871" s="33">
        <f t="shared" ca="1" si="503"/>
        <v>0</v>
      </c>
      <c r="AH871" s="34">
        <f t="shared" ca="1" si="504"/>
        <v>5.8333333333333336E-3</v>
      </c>
      <c r="AI871" s="34">
        <f t="shared" ca="1" si="505"/>
        <v>2200.8240681082493</v>
      </c>
      <c r="AJ871" s="35">
        <f ca="1">AI871/MAX(AI$49:AI871)-1</f>
        <v>-0.11350905678466372</v>
      </c>
      <c r="AK871" s="32">
        <f t="shared" ca="1" si="481"/>
        <v>61093.290662011575</v>
      </c>
      <c r="AL871" s="33">
        <f t="shared" ca="1" si="482"/>
        <v>0</v>
      </c>
      <c r="AM871" s="34">
        <f t="shared" ca="1" si="506"/>
        <v>5.8333333333333336E-3</v>
      </c>
      <c r="AN871" s="34">
        <f t="shared" ca="1" si="507"/>
        <v>1942.0084993401099</v>
      </c>
      <c r="AO871" s="35">
        <f ca="1">AN871/MAX(AN$49:AN871)-1</f>
        <v>-0.1135090567846635</v>
      </c>
      <c r="AP871" s="32">
        <f t="shared" ca="1" si="483"/>
        <v>60997.978543304562</v>
      </c>
      <c r="AQ871" s="33">
        <f t="shared" ca="1" si="484"/>
        <v>0</v>
      </c>
      <c r="AR871" s="34">
        <f t="shared" ca="1" si="508"/>
        <v>5.8333333333333336E-3</v>
      </c>
      <c r="AS871" s="34">
        <f t="shared" ca="1" si="509"/>
        <v>3229.3930095165083</v>
      </c>
      <c r="AT871" s="35">
        <f ca="1">AS871/MAX(AS$49:AS871)-1</f>
        <v>-0.11987051713736163</v>
      </c>
      <c r="AU871" s="32">
        <f t="shared" ca="1" si="485"/>
        <v>60235.369642926555</v>
      </c>
      <c r="AV871" s="33">
        <f t="shared" ca="1" si="486"/>
        <v>1</v>
      </c>
      <c r="AW871" s="34">
        <f t="shared" ca="1" si="510"/>
        <v>2.049902315142637E-3</v>
      </c>
      <c r="AX871" s="34">
        <f t="shared" ca="1" si="511"/>
        <v>2849.1443515009696</v>
      </c>
      <c r="AY871" s="35">
        <f ca="1">AX871/MAX(AX$49:AX871)-1</f>
        <v>-0.11309148129546298</v>
      </c>
      <c r="AZ871" s="20"/>
      <c r="BA871" s="20"/>
      <c r="BB871" s="20"/>
      <c r="BC871" s="20"/>
      <c r="BD871" s="20"/>
      <c r="BE871" s="20"/>
      <c r="BF871" s="20"/>
      <c r="BG871" s="20"/>
      <c r="BH871" s="20"/>
      <c r="BJ871" s="7">
        <f ca="1">AVERAGE(B869:B871)</f>
        <v>60752.836401028791</v>
      </c>
      <c r="BK871" s="7">
        <f ca="1">AVERAGE(B866:B871)</f>
        <v>59098.949807736521</v>
      </c>
      <c r="BL871" s="7">
        <f ca="1">AVERAGE(B860:B871)</f>
        <v>61567.458539355663</v>
      </c>
      <c r="BM871" s="7">
        <f ca="1">AVERAGE(B854:B871)</f>
        <v>60026.245077135674</v>
      </c>
      <c r="BN871" s="7">
        <f ca="1">AVERAGE(B848:B871)</f>
        <v>56583.161218393587</v>
      </c>
      <c r="BO871" s="5">
        <f ca="1">IF($B870&gt;=BJ870,$D871,$C871)*0.2+IF($B870&gt;=BK870,$D871,$C871)*0.2+IF($B870&gt;=BL870,$D871,$C871)*0.2+IF($B870&gt;=BM870,$D871,$C871)*0.2+IF($B870&gt;=BN870,$D871,$C871)*0.2</f>
        <v>-6.2736459248768969E-3</v>
      </c>
      <c r="BP871" s="3">
        <f t="shared" ca="1" si="487"/>
        <v>302990.07526833715</v>
      </c>
      <c r="BQ871" s="5">
        <f ca="1">BP871/MAX($BP$36:BP871)-1</f>
        <v>-0.10331378138149816</v>
      </c>
      <c r="BR871" s="3">
        <f t="shared" ca="1" si="512"/>
        <v>3515.1627379944489</v>
      </c>
      <c r="BS871" s="4">
        <f ca="1">BR871/MAX($BR$578:BR871)-1</f>
        <v>-0.10331378138149827</v>
      </c>
    </row>
    <row r="872" spans="1:71" x14ac:dyDescent="0.2">
      <c r="A872" s="15">
        <v>34911</v>
      </c>
      <c r="B872" s="18">
        <v>60763.468760281881</v>
      </c>
      <c r="C872" s="17">
        <f t="shared" ca="1" si="513"/>
        <v>5.8333333333333336E-3</v>
      </c>
      <c r="D872" s="17">
        <f ca="1">B872/B871-1</f>
        <v>6.9011414760227208E-3</v>
      </c>
      <c r="E872" s="20">
        <f t="shared" ca="1" si="474"/>
        <v>416.60741918144078</v>
      </c>
      <c r="F872" s="20">
        <f ca="1">E872/MAX(E$49:E872)-1</f>
        <v>-6.984182505694525E-2</v>
      </c>
      <c r="G872" s="32">
        <f t="shared" ca="1" si="475"/>
        <v>60674.666473354562</v>
      </c>
      <c r="H872" s="33">
        <f t="shared" ca="1" si="488"/>
        <v>0</v>
      </c>
      <c r="I872" s="34">
        <f t="shared" ca="1" si="489"/>
        <v>5.8333333333333336E-3</v>
      </c>
      <c r="J872" s="34">
        <f t="shared" ca="1" si="490"/>
        <v>3402.9605357741884</v>
      </c>
      <c r="K872" s="35">
        <f ca="1">J872/MAX(J$49:J872)-1</f>
        <v>-0.10062564268273178</v>
      </c>
      <c r="L872" s="32">
        <f t="shared" ca="1" si="476"/>
        <v>60850.356262731286</v>
      </c>
      <c r="M872" s="33">
        <f t="shared" ca="1" si="491"/>
        <v>0</v>
      </c>
      <c r="N872" s="34">
        <f t="shared" ca="1" si="492"/>
        <v>5.8333333333333336E-3</v>
      </c>
      <c r="O872" s="34">
        <f t="shared" ca="1" si="493"/>
        <v>2427.4973670305903</v>
      </c>
      <c r="P872" s="35">
        <f ca="1">O872/MAX(O$49:O872)-1</f>
        <v>-0.10833785961590758</v>
      </c>
      <c r="Q872" s="32">
        <f t="shared" ca="1" si="477"/>
        <v>57179.459944666574</v>
      </c>
      <c r="R872" s="33">
        <f t="shared" ca="1" si="494"/>
        <v>1</v>
      </c>
      <c r="S872" s="34">
        <f t="shared" ca="1" si="495"/>
        <v>6.9011414760227208E-3</v>
      </c>
      <c r="T872" s="34">
        <f t="shared" ca="1" si="496"/>
        <v>1481.5089176613021</v>
      </c>
      <c r="U872" s="35">
        <f ca="1">T872/MAX(T$49:T872)-1</f>
        <v>-6.9841825056945028E-2</v>
      </c>
      <c r="V872" s="32">
        <f t="shared" ca="1" si="478"/>
        <v>60674.666473354562</v>
      </c>
      <c r="W872" s="33">
        <f t="shared" ca="1" si="497"/>
        <v>0</v>
      </c>
      <c r="X872" s="34">
        <f t="shared" ca="1" si="498"/>
        <v>-6.9011414760227208E-3</v>
      </c>
      <c r="Y872" s="34">
        <f t="shared" ca="1" si="499"/>
        <v>299.8150308649</v>
      </c>
      <c r="Z872" s="35">
        <f ca="1">Y872/MAX(Y$49:Y872)-1</f>
        <v>-0.17988216608772467</v>
      </c>
      <c r="AA872" s="32">
        <f t="shared" ca="1" si="479"/>
        <v>60674.666473354562</v>
      </c>
      <c r="AB872" s="33">
        <f t="shared" ca="1" si="500"/>
        <v>0</v>
      </c>
      <c r="AC872" s="34">
        <f t="shared" ca="1" si="501"/>
        <v>5.8333333333333336E-3</v>
      </c>
      <c r="AD872" s="34">
        <f t="shared" ca="1" si="502"/>
        <v>3528.7019088903735</v>
      </c>
      <c r="AE872" s="35">
        <f ca="1">AD872/MAX(AD$49:AD872)-1</f>
        <v>-0.1096080119586812</v>
      </c>
      <c r="AF872" s="32">
        <f t="shared" ca="1" si="480"/>
        <v>60850.356262731286</v>
      </c>
      <c r="AG872" s="33">
        <f t="shared" ca="1" si="503"/>
        <v>0</v>
      </c>
      <c r="AH872" s="34">
        <f t="shared" ca="1" si="504"/>
        <v>5.8333333333333336E-3</v>
      </c>
      <c r="AI872" s="34">
        <f t="shared" ca="1" si="505"/>
        <v>2213.6622085055474</v>
      </c>
      <c r="AJ872" s="35">
        <f ca="1">AI872/MAX(AI$49:AI872)-1</f>
        <v>-0.10833785961590758</v>
      </c>
      <c r="AK872" s="32">
        <f t="shared" ca="1" si="481"/>
        <v>60850.356262731286</v>
      </c>
      <c r="AL872" s="33">
        <f t="shared" ca="1" si="482"/>
        <v>0</v>
      </c>
      <c r="AM872" s="34">
        <f t="shared" ca="1" si="506"/>
        <v>5.8333333333333336E-3</v>
      </c>
      <c r="AN872" s="34">
        <f t="shared" ca="1" si="507"/>
        <v>1953.3368822529274</v>
      </c>
      <c r="AO872" s="35">
        <f ca="1">AN872/MAX(AN$49:AN872)-1</f>
        <v>-0.10833785961590736</v>
      </c>
      <c r="AP872" s="32">
        <f t="shared" ca="1" si="483"/>
        <v>60997.978543304562</v>
      </c>
      <c r="AQ872" s="33">
        <f t="shared" ca="1" si="484"/>
        <v>0</v>
      </c>
      <c r="AR872" s="34">
        <f t="shared" ca="1" si="508"/>
        <v>5.8333333333333336E-3</v>
      </c>
      <c r="AS872" s="34">
        <f t="shared" ca="1" si="509"/>
        <v>3248.2311354053545</v>
      </c>
      <c r="AT872" s="35">
        <f ca="1">AS872/MAX(AS$49:AS872)-1</f>
        <v>-0.11473642848732957</v>
      </c>
      <c r="AU872" s="32">
        <f t="shared" ca="1" si="485"/>
        <v>60752.836401028791</v>
      </c>
      <c r="AV872" s="33">
        <f t="shared" ca="1" si="486"/>
        <v>0</v>
      </c>
      <c r="AW872" s="34">
        <f t="shared" ca="1" si="510"/>
        <v>5.8333333333333336E-3</v>
      </c>
      <c r="AX872" s="34">
        <f t="shared" ca="1" si="511"/>
        <v>2865.7643602180588</v>
      </c>
      <c r="AY872" s="35">
        <f ca="1">AX872/MAX(AX$49:AX872)-1</f>
        <v>-0.10791784826968642</v>
      </c>
      <c r="AZ872" s="20"/>
      <c r="BA872" s="20"/>
      <c r="BB872" s="20"/>
      <c r="BC872" s="20"/>
      <c r="BD872" s="20"/>
      <c r="BE872" s="20"/>
      <c r="BF872" s="20"/>
      <c r="BG872" s="20"/>
      <c r="BH872" s="20"/>
      <c r="BJ872" s="7">
        <f ca="1">AVERAGE(B870:B872)</f>
        <v>60674.666473354562</v>
      </c>
      <c r="BK872" s="7">
        <f ca="1">AVERAGE(B867:B872)</f>
        <v>59851.034711028951</v>
      </c>
      <c r="BL872" s="7">
        <f ca="1">AVERAGE(B861:B872)</f>
        <v>61387.520253725765</v>
      </c>
      <c r="BM872" s="7">
        <f ca="1">AVERAGE(B855:B872)</f>
        <v>60462.729110866872</v>
      </c>
      <c r="BN872" s="7">
        <f ca="1">AVERAGE(B849:B872)</f>
        <v>57179.459944666574</v>
      </c>
      <c r="BO872" s="5">
        <f ca="1">IF($B871&gt;=BJ871,$D872,$C872)*0.2+IF($B871&gt;=BK871,$D872,$C872)*0.2+IF($B871&gt;=BL871,$D872,$C872)*0.2+IF($B871&gt;=BM871,$D872,$C872)*0.2+IF($B871&gt;=BN871,$D872,$C872)*0.2</f>
        <v>6.4740182189469662E-3</v>
      </c>
      <c r="BP872" s="3">
        <f t="shared" ca="1" si="487"/>
        <v>304951.63853578444</v>
      </c>
      <c r="BQ872" s="5">
        <f ca="1">BP872/MAX($BP$36:BP872)-1</f>
        <v>-9.7508618465483421E-2</v>
      </c>
      <c r="BR872" s="3">
        <f t="shared" ca="1" si="512"/>
        <v>3537.9199656027881</v>
      </c>
      <c r="BS872" s="4">
        <f ca="1">BR872/MAX($BR$578:BR872)-1</f>
        <v>-9.7508618465483532E-2</v>
      </c>
    </row>
    <row r="873" spans="1:71" x14ac:dyDescent="0.2">
      <c r="A873" s="15">
        <v>34942</v>
      </c>
      <c r="B873" s="18">
        <v>61807.284734946166</v>
      </c>
      <c r="C873" s="17">
        <f t="shared" ca="1" si="513"/>
        <v>5.8333333333333336E-3</v>
      </c>
      <c r="D873" s="17">
        <f ca="1">B873/B872-1</f>
        <v>1.7178347384713133E-2</v>
      </c>
      <c r="E873" s="20">
        <f t="shared" ca="1" si="474"/>
        <v>423.76404615118838</v>
      </c>
      <c r="F873" s="20">
        <f ca="1">E873/MAX(E$49:E873)-1</f>
        <v>-5.3863244805042676E-2</v>
      </c>
      <c r="G873" s="32">
        <f t="shared" ca="1" si="475"/>
        <v>60972.58634421396</v>
      </c>
      <c r="H873" s="33">
        <f t="shared" ca="1" si="488"/>
        <v>1</v>
      </c>
      <c r="I873" s="34">
        <f t="shared" ca="1" si="489"/>
        <v>1.7178347384713133E-2</v>
      </c>
      <c r="J873" s="34">
        <f t="shared" ca="1" si="490"/>
        <v>3461.417773994187</v>
      </c>
      <c r="K873" s="35">
        <f ca="1">J873/MAX(J$49:J873)-1</f>
        <v>-8.5175877543832601E-2</v>
      </c>
      <c r="L873" s="32">
        <f t="shared" ca="1" si="476"/>
        <v>60658.139876736226</v>
      </c>
      <c r="M873" s="33">
        <f t="shared" ca="1" si="491"/>
        <v>0</v>
      </c>
      <c r="N873" s="34">
        <f t="shared" ca="1" si="492"/>
        <v>5.8333333333333336E-3</v>
      </c>
      <c r="O873" s="34">
        <f t="shared" ca="1" si="493"/>
        <v>2441.6577683382689</v>
      </c>
      <c r="P873" s="35">
        <f ca="1">O873/MAX(O$49:O873)-1</f>
        <v>-0.10313649713033368</v>
      </c>
      <c r="Q873" s="32">
        <f t="shared" ca="1" si="477"/>
        <v>57885.686296279164</v>
      </c>
      <c r="R873" s="33">
        <f t="shared" ca="1" si="494"/>
        <v>1</v>
      </c>
      <c r="S873" s="34">
        <f t="shared" ca="1" si="495"/>
        <v>1.7178347384713133E-2</v>
      </c>
      <c r="T873" s="34">
        <f t="shared" ca="1" si="496"/>
        <v>1506.9587925024384</v>
      </c>
      <c r="U873" s="35">
        <f ca="1">T873/MAX(T$49:T873)-1</f>
        <v>-5.3863244805042454E-2</v>
      </c>
      <c r="V873" s="32">
        <f t="shared" ca="1" si="478"/>
        <v>60972.58634421396</v>
      </c>
      <c r="W873" s="33">
        <f t="shared" ca="1" si="497"/>
        <v>1</v>
      </c>
      <c r="X873" s="34">
        <f t="shared" ca="1" si="498"/>
        <v>1.7178347384713133E-2</v>
      </c>
      <c r="Y873" s="34">
        <f t="shared" ca="1" si="499"/>
        <v>304.96535761625574</v>
      </c>
      <c r="Z873" s="35">
        <f ca="1">Y873/MAX(Y$49:Y873)-1</f>
        <v>-0.16579389704038117</v>
      </c>
      <c r="AA873" s="32">
        <f t="shared" ca="1" si="479"/>
        <v>60972.58634421396</v>
      </c>
      <c r="AB873" s="33">
        <f t="shared" ca="1" si="500"/>
        <v>0</v>
      </c>
      <c r="AC873" s="34">
        <f t="shared" ca="1" si="501"/>
        <v>5.8333333333333336E-3</v>
      </c>
      <c r="AD873" s="34">
        <f t="shared" ca="1" si="502"/>
        <v>3549.2860033589009</v>
      </c>
      <c r="AE873" s="35">
        <f ca="1">AD873/MAX(AD$49:AD873)-1</f>
        <v>-0.10441405869510678</v>
      </c>
      <c r="AF873" s="32">
        <f t="shared" ca="1" si="480"/>
        <v>60658.139876736226</v>
      </c>
      <c r="AG873" s="33">
        <f t="shared" ca="1" si="503"/>
        <v>0</v>
      </c>
      <c r="AH873" s="34">
        <f t="shared" ca="1" si="504"/>
        <v>5.8333333333333336E-3</v>
      </c>
      <c r="AI873" s="34">
        <f t="shared" ca="1" si="505"/>
        <v>2226.575238055163</v>
      </c>
      <c r="AJ873" s="35">
        <f ca="1">AI873/MAX(AI$49:AI873)-1</f>
        <v>-0.10313649713033379</v>
      </c>
      <c r="AK873" s="32">
        <f t="shared" ca="1" si="481"/>
        <v>60658.139876736226</v>
      </c>
      <c r="AL873" s="33">
        <f t="shared" ca="1" si="482"/>
        <v>0</v>
      </c>
      <c r="AM873" s="34">
        <f t="shared" ca="1" si="506"/>
        <v>5.8333333333333336E-3</v>
      </c>
      <c r="AN873" s="34">
        <f t="shared" ca="1" si="507"/>
        <v>1964.7313473994029</v>
      </c>
      <c r="AO873" s="35">
        <f ca="1">AN873/MAX(AN$49:AN873)-1</f>
        <v>-0.10313649713033335</v>
      </c>
      <c r="AP873" s="32">
        <f t="shared" ca="1" si="483"/>
        <v>60913.525122367937</v>
      </c>
      <c r="AQ873" s="33">
        <f t="shared" ca="1" si="484"/>
        <v>0</v>
      </c>
      <c r="AR873" s="34">
        <f t="shared" ca="1" si="508"/>
        <v>5.8333333333333336E-3</v>
      </c>
      <c r="AS873" s="34">
        <f t="shared" ca="1" si="509"/>
        <v>3267.1791503618856</v>
      </c>
      <c r="AT873" s="35">
        <f ca="1">AS873/MAX(AS$49:AS873)-1</f>
        <v>-0.10957239098683902</v>
      </c>
      <c r="AU873" s="32">
        <f t="shared" ca="1" si="485"/>
        <v>60752.836401028791</v>
      </c>
      <c r="AV873" s="33">
        <f t="shared" ca="1" si="486"/>
        <v>0</v>
      </c>
      <c r="AW873" s="34">
        <f t="shared" ca="1" si="510"/>
        <v>5.8333333333333336E-3</v>
      </c>
      <c r="AX873" s="34">
        <f t="shared" ca="1" si="511"/>
        <v>2882.4813189859974</v>
      </c>
      <c r="AY873" s="35">
        <f ca="1">AX873/MAX(AX$49:AX873)-1</f>
        <v>-0.10271403571792626</v>
      </c>
      <c r="AZ873" s="20"/>
      <c r="BA873" s="20"/>
      <c r="BB873" s="20"/>
      <c r="BC873" s="20"/>
      <c r="BD873" s="20"/>
      <c r="BE873" s="20"/>
      <c r="BF873" s="20"/>
      <c r="BG873" s="20"/>
      <c r="BH873" s="20"/>
      <c r="BJ873" s="7">
        <f ca="1">AVERAGE(B871:B873)</f>
        <v>60972.58634421396</v>
      </c>
      <c r="BK873" s="7">
        <f ca="1">AVERAGE(B868:B873)</f>
        <v>60603.977993570261</v>
      </c>
      <c r="BL873" s="7">
        <f ca="1">AVERAGE(B862:B873)</f>
        <v>61125.305009611991</v>
      </c>
      <c r="BM873" s="7">
        <f ca="1">AVERAGE(B856:B873)</f>
        <v>60900.759537259415</v>
      </c>
      <c r="BN873" s="7">
        <f ca="1">AVERAGE(B850:B873)</f>
        <v>57885.686296279164</v>
      </c>
      <c r="BO873" s="5">
        <f ca="1">IF($B872&gt;=BJ872,$D873,$C873)*0.2+IF($B872&gt;=BK872,$D873,$C873)*0.2+IF($B872&gt;=BL872,$D873,$C873)*0.2+IF($B872&gt;=BM872,$D873,$C873)*0.2+IF($B872&gt;=BN872,$D873,$C873)*0.2</f>
        <v>1.4909344574437173E-2</v>
      </c>
      <c r="BP873" s="3">
        <f t="shared" ca="1" si="487"/>
        <v>309498.26759325369</v>
      </c>
      <c r="BQ873" s="5">
        <f ca="1">BP873/MAX($BP$36:BP873)-1</f>
        <v>-8.4053063482725343E-2</v>
      </c>
      <c r="BR873" s="3">
        <f t="shared" ca="1" si="512"/>
        <v>3590.6680334467414</v>
      </c>
      <c r="BS873" s="4">
        <f ca="1">BR873/MAX($BR$578:BR873)-1</f>
        <v>-8.4053063482725454E-2</v>
      </c>
    </row>
    <row r="874" spans="1:71" x14ac:dyDescent="0.2">
      <c r="A874" s="15">
        <v>34972</v>
      </c>
      <c r="B874" s="18">
        <v>63412.601644416405</v>
      </c>
      <c r="C874" s="17">
        <f t="shared" ca="1" si="513"/>
        <v>5.8333333333333336E-3</v>
      </c>
      <c r="D874" s="17">
        <f ca="1">B874/B873-1</f>
        <v>2.5972940185844839E-2</v>
      </c>
      <c r="E874" s="20">
        <f t="shared" ca="1" si="474"/>
        <v>434.7704443747848</v>
      </c>
      <c r="F874" s="20">
        <f ca="1">E874/MAX(E$49:E874)-1</f>
        <v>-2.9289291454734689E-2</v>
      </c>
      <c r="G874" s="32">
        <f t="shared" ca="1" si="475"/>
        <v>61994.45171321481</v>
      </c>
      <c r="H874" s="33">
        <f t="shared" ca="1" si="488"/>
        <v>1</v>
      </c>
      <c r="I874" s="34">
        <f t="shared" ca="1" si="489"/>
        <v>2.5972940185844839E-2</v>
      </c>
      <c r="J874" s="34">
        <f t="shared" ca="1" si="490"/>
        <v>3551.3209707963583</v>
      </c>
      <c r="K874" s="35">
        <f ca="1">J874/MAX(J$49:J874)-1</f>
        <v>-6.1415205330710543E-2</v>
      </c>
      <c r="L874" s="32">
        <f t="shared" ca="1" si="476"/>
        <v>60590.300649301425</v>
      </c>
      <c r="M874" s="33">
        <f t="shared" ca="1" si="491"/>
        <v>1</v>
      </c>
      <c r="N874" s="34">
        <f t="shared" ca="1" si="492"/>
        <v>2.5972940185844839E-2</v>
      </c>
      <c r="O874" s="34">
        <f t="shared" ca="1" si="493"/>
        <v>2505.0747995096222</v>
      </c>
      <c r="P874" s="35">
        <f ca="1">O874/MAX(O$49:O874)-1</f>
        <v>-7.9842315015432597E-2</v>
      </c>
      <c r="Q874" s="32">
        <f t="shared" ca="1" si="477"/>
        <v>58781.513381308439</v>
      </c>
      <c r="R874" s="33">
        <f t="shared" ca="1" si="494"/>
        <v>1</v>
      </c>
      <c r="S874" s="34">
        <f t="shared" ca="1" si="495"/>
        <v>2.5972940185844839E-2</v>
      </c>
      <c r="T874" s="34">
        <f t="shared" ca="1" si="496"/>
        <v>1546.0989430826373</v>
      </c>
      <c r="U874" s="35">
        <f ca="1">T874/MAX(T$49:T874)-1</f>
        <v>-2.9289291454734356E-2</v>
      </c>
      <c r="V874" s="32">
        <f t="shared" ca="1" si="478"/>
        <v>61994.45171321481</v>
      </c>
      <c r="W874" s="33">
        <f t="shared" ca="1" si="497"/>
        <v>1</v>
      </c>
      <c r="X874" s="34">
        <f t="shared" ca="1" si="498"/>
        <v>2.5972940185844839E-2</v>
      </c>
      <c r="Y874" s="34">
        <f t="shared" ca="1" si="499"/>
        <v>312.88620460837751</v>
      </c>
      <c r="Z874" s="35">
        <f ca="1">Y874/MAX(Y$49:Y874)-1</f>
        <v>-0.14412711182554427</v>
      </c>
      <c r="AA874" s="32">
        <f t="shared" ca="1" si="479"/>
        <v>61994.45171321481</v>
      </c>
      <c r="AB874" s="33">
        <f t="shared" ca="1" si="500"/>
        <v>1</v>
      </c>
      <c r="AC874" s="34">
        <f t="shared" ca="1" si="501"/>
        <v>2.5972940185844839E-2</v>
      </c>
      <c r="AD874" s="34">
        <f t="shared" ca="1" si="502"/>
        <v>3641.4713964265979</v>
      </c>
      <c r="AE874" s="35">
        <f ca="1">AD874/MAX(AD$49:AD874)-1</f>
        <v>-8.1153058610311302E-2</v>
      </c>
      <c r="AF874" s="32">
        <f t="shared" ca="1" si="480"/>
        <v>60590.300649301425</v>
      </c>
      <c r="AG874" s="33">
        <f t="shared" ca="1" si="503"/>
        <v>0</v>
      </c>
      <c r="AH874" s="34">
        <f t="shared" ca="1" si="504"/>
        <v>5.8333333333333336E-3</v>
      </c>
      <c r="AI874" s="34">
        <f t="shared" ca="1" si="505"/>
        <v>2239.563593610485</v>
      </c>
      <c r="AJ874" s="35">
        <f ca="1">AI874/MAX(AI$49:AI874)-1</f>
        <v>-9.7904793363593923E-2</v>
      </c>
      <c r="AK874" s="32">
        <f t="shared" ca="1" si="481"/>
        <v>60590.300649301425</v>
      </c>
      <c r="AL874" s="33">
        <f t="shared" ca="1" si="482"/>
        <v>0.3</v>
      </c>
      <c r="AM874" s="34">
        <f t="shared" ca="1" si="506"/>
        <v>5.8333333333333336E-3</v>
      </c>
      <c r="AN874" s="34">
        <f t="shared" ca="1" si="507"/>
        <v>1976.1922802592328</v>
      </c>
      <c r="AO874" s="35">
        <f ca="1">AN874/MAX(AN$49:AN874)-1</f>
        <v>-9.7904793363593701E-2</v>
      </c>
      <c r="AP874" s="32">
        <f t="shared" ca="1" si="483"/>
        <v>61807.284734946166</v>
      </c>
      <c r="AQ874" s="33">
        <f t="shared" ca="1" si="484"/>
        <v>1</v>
      </c>
      <c r="AR874" s="34">
        <f t="shared" ca="1" si="508"/>
        <v>2.5972940185844839E-2</v>
      </c>
      <c r="AS874" s="34">
        <f t="shared" ca="1" si="509"/>
        <v>3352.0373990106741</v>
      </c>
      <c r="AT874" s="35">
        <f ca="1">AS874/MAX(AS$49:AS874)-1</f>
        <v>-8.6445367958115416E-2</v>
      </c>
      <c r="AU874" s="32">
        <f t="shared" ca="1" si="485"/>
        <v>60972.58634421396</v>
      </c>
      <c r="AV874" s="33">
        <f t="shared" ca="1" si="486"/>
        <v>1</v>
      </c>
      <c r="AW874" s="34">
        <f t="shared" ca="1" si="510"/>
        <v>1.5903136759589088E-2</v>
      </c>
      <c r="AX874" s="34">
        <f t="shared" ca="1" si="511"/>
        <v>2928.3218136087921</v>
      </c>
      <c r="AY874" s="35">
        <f ca="1">AX874/MAX(AX$49:AX874)-1</f>
        <v>-8.8444374315488794E-2</v>
      </c>
      <c r="AZ874" s="20"/>
      <c r="BA874" s="20"/>
      <c r="BB874" s="20"/>
      <c r="BC874" s="20"/>
      <c r="BD874" s="20"/>
      <c r="BE874" s="20"/>
      <c r="BF874" s="20"/>
      <c r="BG874" s="20"/>
      <c r="BH874" s="20"/>
      <c r="BJ874" s="7">
        <f ca="1">AVERAGE(B872:B874)</f>
        <v>61994.45171321481</v>
      </c>
      <c r="BK874" s="7">
        <f ca="1">AVERAGE(B869:B874)</f>
        <v>61373.644057121805</v>
      </c>
      <c r="BL874" s="7">
        <f ca="1">AVERAGE(B863:B874)</f>
        <v>61143.620750556292</v>
      </c>
      <c r="BM874" s="7">
        <f ca="1">AVERAGE(B857:B874)</f>
        <v>61370.171599441703</v>
      </c>
      <c r="BN874" s="7">
        <f ca="1">AVERAGE(B851:B874)</f>
        <v>58781.513381308439</v>
      </c>
      <c r="BO874" s="5">
        <f ca="1">IF($B873&gt;=BJ873,$D874,$C874)*0.2+IF($B873&gt;=BK873,$D874,$C874)*0.2+IF($B873&gt;=BL873,$D874,$C874)*0.2+IF($B873&gt;=BM873,$D874,$C874)*0.2+IF($B873&gt;=BN873,$D874,$C874)*0.2</f>
        <v>2.5972940185844843E-2</v>
      </c>
      <c r="BP874" s="3">
        <f t="shared" ca="1" si="487"/>
        <v>317536.84758507588</v>
      </c>
      <c r="BQ874" s="5">
        <f ca="1">BP874/MAX($BP$36:BP874)-1</f>
        <v>-6.0263228487154374E-2</v>
      </c>
      <c r="BR874" s="3">
        <f t="shared" ca="1" si="512"/>
        <v>3683.9282395066789</v>
      </c>
      <c r="BS874" s="4">
        <f ca="1">BR874/MAX($BR$578:BR874)-1</f>
        <v>-6.0263228487154374E-2</v>
      </c>
    </row>
    <row r="875" spans="1:71" x14ac:dyDescent="0.2">
      <c r="A875" s="15">
        <v>35003</v>
      </c>
      <c r="B875" s="18">
        <v>64656.199009346703</v>
      </c>
      <c r="C875" s="17">
        <f t="shared" ca="1" si="513"/>
        <v>5.8333333333333336E-3</v>
      </c>
      <c r="D875" s="17">
        <f ca="1">B875/B874-1</f>
        <v>1.9611202390082072E-2</v>
      </c>
      <c r="E875" s="20">
        <f t="shared" ca="1" si="474"/>
        <v>443.2968155526446</v>
      </c>
      <c r="F875" s="20">
        <f ca="1">E875/MAX(E$49:E875)-1</f>
        <v>-1.0252487287233603E-2</v>
      </c>
      <c r="G875" s="32">
        <f t="shared" ca="1" si="475"/>
        <v>63292.028462903087</v>
      </c>
      <c r="H875" s="33">
        <f t="shared" ca="1" si="488"/>
        <v>1</v>
      </c>
      <c r="I875" s="34">
        <f t="shared" ca="1" si="489"/>
        <v>1.9611202390082072E-2</v>
      </c>
      <c r="J875" s="34">
        <f t="shared" ca="1" si="490"/>
        <v>3620.9666451067883</v>
      </c>
      <c r="K875" s="35">
        <f ca="1">J875/MAX(J$49:J875)-1</f>
        <v>-4.3008428962197587E-2</v>
      </c>
      <c r="L875" s="32">
        <f t="shared" ca="1" si="476"/>
        <v>60523.325299541022</v>
      </c>
      <c r="M875" s="33">
        <f t="shared" ca="1" si="491"/>
        <v>1</v>
      </c>
      <c r="N875" s="34">
        <f t="shared" ca="1" si="492"/>
        <v>1.9611202390082072E-2</v>
      </c>
      <c r="O875" s="34">
        <f t="shared" ca="1" si="493"/>
        <v>2554.2023284050997</v>
      </c>
      <c r="P875" s="35">
        <f ca="1">O875/MAX(O$49:O875)-1</f>
        <v>-6.1796916424410764E-2</v>
      </c>
      <c r="Q875" s="32">
        <f t="shared" ca="1" si="477"/>
        <v>59661.218492516426</v>
      </c>
      <c r="R875" s="33">
        <f t="shared" ca="1" si="494"/>
        <v>1</v>
      </c>
      <c r="S875" s="34">
        <f t="shared" ca="1" si="495"/>
        <v>1.9611202390082072E-2</v>
      </c>
      <c r="T875" s="34">
        <f t="shared" ca="1" si="496"/>
        <v>1576.419802370523</v>
      </c>
      <c r="U875" s="35">
        <f ca="1">T875/MAX(T$49:T875)-1</f>
        <v>-1.0252487287233158E-2</v>
      </c>
      <c r="V875" s="32">
        <f t="shared" ca="1" si="478"/>
        <v>63292.028462903087</v>
      </c>
      <c r="W875" s="33">
        <f t="shared" ca="1" si="497"/>
        <v>1</v>
      </c>
      <c r="X875" s="34">
        <f t="shared" ca="1" si="498"/>
        <v>1.9611202390082072E-2</v>
      </c>
      <c r="Y875" s="34">
        <f t="shared" ca="1" si="499"/>
        <v>319.02227929201706</v>
      </c>
      <c r="Z875" s="35">
        <f ca="1">Y875/MAX(Y$49:Y875)-1</f>
        <v>-0.12734241539537094</v>
      </c>
      <c r="AA875" s="32">
        <f t="shared" ca="1" si="479"/>
        <v>63292.028462903087</v>
      </c>
      <c r="AB875" s="33">
        <f t="shared" ca="1" si="500"/>
        <v>1</v>
      </c>
      <c r="AC875" s="34">
        <f t="shared" ca="1" si="501"/>
        <v>1.9611202390082072E-2</v>
      </c>
      <c r="AD875" s="34">
        <f t="shared" ca="1" si="502"/>
        <v>3712.8850289796146</v>
      </c>
      <c r="AE875" s="35">
        <f ca="1">AD875/MAX(AD$49:AD875)-1</f>
        <v>-6.3133365277210252E-2</v>
      </c>
      <c r="AF875" s="32">
        <f t="shared" ca="1" si="480"/>
        <v>60523.325299541022</v>
      </c>
      <c r="AG875" s="33">
        <f t="shared" ca="1" si="503"/>
        <v>0</v>
      </c>
      <c r="AH875" s="34">
        <f t="shared" ca="1" si="504"/>
        <v>5.8333333333333336E-3</v>
      </c>
      <c r="AI875" s="34">
        <f t="shared" ca="1" si="505"/>
        <v>2252.6277145732129</v>
      </c>
      <c r="AJ875" s="35">
        <f ca="1">AI875/MAX(AI$49:AI875)-1</f>
        <v>-9.2642571324881517E-2</v>
      </c>
      <c r="AK875" s="32">
        <f t="shared" ca="1" si="481"/>
        <v>60523.325299541022</v>
      </c>
      <c r="AL875" s="33">
        <f t="shared" ca="1" si="482"/>
        <v>0.6</v>
      </c>
      <c r="AM875" s="34">
        <f t="shared" ca="1" si="506"/>
        <v>5.8333333333333336E-3</v>
      </c>
      <c r="AN875" s="34">
        <f t="shared" ca="1" si="507"/>
        <v>1987.7200685607449</v>
      </c>
      <c r="AO875" s="35">
        <f ca="1">AN875/MAX(AN$49:AN875)-1</f>
        <v>-9.2642571324881295E-2</v>
      </c>
      <c r="AP875" s="32">
        <f t="shared" ca="1" si="483"/>
        <v>63412.601644416405</v>
      </c>
      <c r="AQ875" s="33">
        <f t="shared" ca="1" si="484"/>
        <v>1</v>
      </c>
      <c r="AR875" s="34">
        <f t="shared" ca="1" si="508"/>
        <v>1.9611202390082072E-2</v>
      </c>
      <c r="AS875" s="34">
        <f t="shared" ca="1" si="509"/>
        <v>3417.7748828617969</v>
      </c>
      <c r="AT875" s="35">
        <f ca="1">AS875/MAX(AS$49:AS875)-1</f>
        <v>-6.8529463174744953E-2</v>
      </c>
      <c r="AU875" s="32">
        <f t="shared" ca="1" si="485"/>
        <v>61994.45171321481</v>
      </c>
      <c r="AV875" s="33">
        <f t="shared" ca="1" si="486"/>
        <v>1</v>
      </c>
      <c r="AW875" s="34">
        <f t="shared" ca="1" si="510"/>
        <v>1.2722267861707702E-2</v>
      </c>
      <c r="AX875" s="34">
        <f t="shared" ca="1" si="511"/>
        <v>2965.5767081068047</v>
      </c>
      <c r="AY875" s="35">
        <f ca="1">AX875/MAX(AX$49:AX875)-1</f>
        <v>-7.6847319474683928E-2</v>
      </c>
      <c r="AZ875" s="20"/>
      <c r="BA875" s="20"/>
      <c r="BB875" s="20"/>
      <c r="BC875" s="20"/>
      <c r="BD875" s="20"/>
      <c r="BE875" s="20"/>
      <c r="BF875" s="20"/>
      <c r="BG875" s="20"/>
      <c r="BH875" s="20"/>
      <c r="BJ875" s="7">
        <f ca="1">AVERAGE(B873:B875)</f>
        <v>63292.028462903087</v>
      </c>
      <c r="BK875" s="7">
        <f ca="1">AVERAGE(B870:B875)</f>
        <v>61983.347468128828</v>
      </c>
      <c r="BL875" s="7">
        <f ca="1">AVERAGE(B864:B875)</f>
        <v>61220.849951760443</v>
      </c>
      <c r="BM875" s="7">
        <f ca="1">AVERAGE(B858:B875)</f>
        <v>61648.208081309182</v>
      </c>
      <c r="BN875" s="7">
        <f ca="1">AVERAGE(B852:B875)</f>
        <v>59661.218492516426</v>
      </c>
      <c r="BO875" s="5">
        <f ca="1">IF($B874&gt;=BJ874,$D875,$C875)*0.2+IF($B874&gt;=BK874,$D875,$C875)*0.2+IF($B874&gt;=BL874,$D875,$C875)*0.2+IF($B874&gt;=BM874,$D875,$C875)*0.2+IF($B874&gt;=BN874,$D875,$C875)*0.2</f>
        <v>1.9611202390082072E-2</v>
      </c>
      <c r="BP875" s="3">
        <f t="shared" ca="1" si="487"/>
        <v>323764.12696937547</v>
      </c>
      <c r="BQ875" s="5">
        <f ca="1">BP875/MAX($BP$36:BP875)-1</f>
        <v>-4.1833860467613504E-2</v>
      </c>
      <c r="BR875" s="3">
        <f t="shared" ca="1" si="512"/>
        <v>3756.1745018021829</v>
      </c>
      <c r="BS875" s="4">
        <f ca="1">BR875/MAX($BR$578:BR875)-1</f>
        <v>-4.1833860467613726E-2</v>
      </c>
    </row>
    <row r="876" spans="1:71" x14ac:dyDescent="0.2">
      <c r="A876" s="15">
        <v>35033</v>
      </c>
      <c r="B876" s="18">
        <v>66345.540696351221</v>
      </c>
      <c r="C876" s="17">
        <f t="shared" ca="1" si="513"/>
        <v>5.8333333333333336E-3</v>
      </c>
      <c r="D876" s="17">
        <f ca="1">B876/B875-1</f>
        <v>2.6128069897215944E-2</v>
      </c>
      <c r="E876" s="20">
        <f t="shared" ca="1" si="474"/>
        <v>454.87930573461733</v>
      </c>
      <c r="F876" s="20">
        <f ca="1">E876/MAX(E$49:E876)-1</f>
        <v>0</v>
      </c>
      <c r="G876" s="32">
        <f t="shared" ca="1" si="475"/>
        <v>64804.78045003811</v>
      </c>
      <c r="H876" s="33">
        <f t="shared" ca="1" si="488"/>
        <v>1</v>
      </c>
      <c r="I876" s="34">
        <f t="shared" ca="1" si="489"/>
        <v>2.6128069897215944E-2</v>
      </c>
      <c r="J876" s="34">
        <f t="shared" ca="1" si="490"/>
        <v>3715.5755147056261</v>
      </c>
      <c r="K876" s="35">
        <f ca="1">J876/MAX(J$49:J876)-1</f>
        <v>-1.8004086303075373E-2</v>
      </c>
      <c r="L876" s="32">
        <f t="shared" ca="1" si="476"/>
        <v>61532.783435123412</v>
      </c>
      <c r="M876" s="33">
        <f t="shared" ca="1" si="491"/>
        <v>1</v>
      </c>
      <c r="N876" s="34">
        <f t="shared" ca="1" si="492"/>
        <v>2.6128069897215944E-2</v>
      </c>
      <c r="O876" s="34">
        <f t="shared" ca="1" si="493"/>
        <v>2620.9387053732999</v>
      </c>
      <c r="P876" s="35">
        <f ca="1">O876/MAX(O$49:O876)-1</f>
        <v>-3.7283480678964254E-2</v>
      </c>
      <c r="Q876" s="32">
        <f t="shared" ca="1" si="477"/>
        <v>60495.995186279128</v>
      </c>
      <c r="R876" s="33">
        <f t="shared" ca="1" si="494"/>
        <v>1</v>
      </c>
      <c r="S876" s="34">
        <f t="shared" ca="1" si="495"/>
        <v>2.6128069897215944E-2</v>
      </c>
      <c r="T876" s="34">
        <f t="shared" ca="1" si="496"/>
        <v>1617.6086091542154</v>
      </c>
      <c r="U876" s="35">
        <f ca="1">T876/MAX(T$49:T876)-1</f>
        <v>0</v>
      </c>
      <c r="V876" s="32">
        <f t="shared" ca="1" si="478"/>
        <v>64804.78045003811</v>
      </c>
      <c r="W876" s="33">
        <f t="shared" ca="1" si="497"/>
        <v>1</v>
      </c>
      <c r="X876" s="34">
        <f t="shared" ca="1" si="498"/>
        <v>2.6128069897215944E-2</v>
      </c>
      <c r="Y876" s="34">
        <f t="shared" ca="1" si="499"/>
        <v>327.35771570412805</v>
      </c>
      <c r="Z876" s="35">
        <f ca="1">Y876/MAX(Y$49:Y876)-1</f>
        <v>-0.10454155702848544</v>
      </c>
      <c r="AA876" s="32">
        <f t="shared" ca="1" si="479"/>
        <v>64804.78045003811</v>
      </c>
      <c r="AB876" s="33">
        <f t="shared" ca="1" si="500"/>
        <v>1</v>
      </c>
      <c r="AC876" s="34">
        <f t="shared" ca="1" si="501"/>
        <v>2.6128069897215944E-2</v>
      </c>
      <c r="AD876" s="34">
        <f t="shared" ca="1" si="502"/>
        <v>3809.8955485371207</v>
      </c>
      <c r="AE876" s="35">
        <f ca="1">AD876/MAX(AD$49:AD876)-1</f>
        <v>-3.8654848360803684E-2</v>
      </c>
      <c r="AF876" s="32">
        <f t="shared" ca="1" si="480"/>
        <v>61532.783435123412</v>
      </c>
      <c r="AG876" s="33">
        <f t="shared" ca="1" si="503"/>
        <v>0</v>
      </c>
      <c r="AH876" s="34">
        <f t="shared" ca="1" si="504"/>
        <v>5.8333333333333336E-3</v>
      </c>
      <c r="AI876" s="34">
        <f t="shared" ca="1" si="505"/>
        <v>2265.7680429082234</v>
      </c>
      <c r="AJ876" s="35">
        <f ca="1">AI876/MAX(AI$49:AI876)-1</f>
        <v>-8.7349652990943327E-2</v>
      </c>
      <c r="AK876" s="32">
        <f t="shared" ca="1" si="481"/>
        <v>61532.783435123412</v>
      </c>
      <c r="AL876" s="33">
        <f t="shared" ca="1" si="482"/>
        <v>1</v>
      </c>
      <c r="AM876" s="34">
        <f t="shared" ca="1" si="506"/>
        <v>2.6128069897215944E-2</v>
      </c>
      <c r="AN876" s="34">
        <f t="shared" ca="1" si="507"/>
        <v>2039.6553574481989</v>
      </c>
      <c r="AO876" s="35">
        <f ca="1">AN876/MAX(AN$49:AN876)-1</f>
        <v>-6.8935073006699765E-2</v>
      </c>
      <c r="AP876" s="32">
        <f t="shared" ca="1" si="483"/>
        <v>64656.199009346703</v>
      </c>
      <c r="AQ876" s="33">
        <f t="shared" ca="1" si="484"/>
        <v>1</v>
      </c>
      <c r="AR876" s="34">
        <f t="shared" ca="1" si="508"/>
        <v>2.6128069897215944E-2</v>
      </c>
      <c r="AS876" s="34">
        <f t="shared" ca="1" si="509"/>
        <v>3507.0747438941589</v>
      </c>
      <c r="AT876" s="35">
        <f ca="1">AS876/MAX(AS$49:AS876)-1</f>
        <v>-4.4191935881377487E-2</v>
      </c>
      <c r="AU876" s="32">
        <f t="shared" ca="1" si="485"/>
        <v>63292.028462903087</v>
      </c>
      <c r="AV876" s="33">
        <f t="shared" ca="1" si="486"/>
        <v>1</v>
      </c>
      <c r="AW876" s="34">
        <f t="shared" ca="1" si="510"/>
        <v>2.105438575624529E-2</v>
      </c>
      <c r="AX876" s="34">
        <f t="shared" ca="1" si="511"/>
        <v>3028.0151041090216</v>
      </c>
      <c r="AY876" s="35">
        <f ca="1">AX876/MAX(AX$49:AX876)-1</f>
        <v>-5.7410906826992014E-2</v>
      </c>
      <c r="AZ876" s="20"/>
      <c r="BA876" s="20"/>
      <c r="BB876" s="20"/>
      <c r="BC876" s="20"/>
      <c r="BD876" s="20"/>
      <c r="BE876" s="20"/>
      <c r="BF876" s="20"/>
      <c r="BG876" s="20"/>
      <c r="BH876" s="20"/>
      <c r="BJ876" s="7">
        <f ca="1">AVERAGE(B874:B876)</f>
        <v>64804.78045003811</v>
      </c>
      <c r="BK876" s="7">
        <f ca="1">AVERAGE(B871:B876)</f>
        <v>62888.683397126035</v>
      </c>
      <c r="BL876" s="7">
        <f ca="1">AVERAGE(B865:B876)</f>
        <v>61408.728849892679</v>
      </c>
      <c r="BM876" s="7">
        <f ca="1">AVERAGE(B859:B876)</f>
        <v>61997.10847807696</v>
      </c>
      <c r="BN876" s="7">
        <f ca="1">AVERAGE(B853:B876)</f>
        <v>60495.995186279128</v>
      </c>
      <c r="BO876" s="5">
        <f ca="1">IF($B875&gt;=BJ875,$D876,$C876)*0.2+IF($B875&gt;=BK875,$D876,$C876)*0.2+IF($B875&gt;=BL875,$D876,$C876)*0.2+IF($B875&gt;=BM875,$D876,$C876)*0.2+IF($B875&gt;=BN875,$D876,$C876)*0.2</f>
        <v>2.6128069897215948E-2</v>
      </c>
      <c r="BP876" s="3">
        <f t="shared" ca="1" si="487"/>
        <v>332223.4587090424</v>
      </c>
      <c r="BQ876" s="5">
        <f ca="1">BP876/MAX($BP$36:BP876)-1</f>
        <v>-1.6798828600765869E-2</v>
      </c>
      <c r="BR876" s="3">
        <f t="shared" ca="1" si="512"/>
        <v>3854.3160917314108</v>
      </c>
      <c r="BS876" s="4">
        <f ca="1">BR876/MAX($BR$578:BR876)-1</f>
        <v>-1.679882860076598E-2</v>
      </c>
    </row>
    <row r="877" spans="1:71" x14ac:dyDescent="0.2">
      <c r="A877" s="15">
        <v>35064</v>
      </c>
      <c r="B877" s="18">
        <v>69149.226457626879</v>
      </c>
      <c r="C877" s="17">
        <f t="shared" ca="1" si="513"/>
        <v>5.8333333333333336E-3</v>
      </c>
      <c r="D877" s="17">
        <f ca="1">B877/B876-1</f>
        <v>4.2258842596633706E-2</v>
      </c>
      <c r="E877" s="20">
        <f t="shared" ca="1" si="474"/>
        <v>474.10197871612257</v>
      </c>
      <c r="F877" s="20">
        <f ca="1">E877/MAX(E$49:E877)-1</f>
        <v>0</v>
      </c>
      <c r="G877" s="32">
        <f t="shared" ca="1" si="475"/>
        <v>66716.988721108268</v>
      </c>
      <c r="H877" s="33">
        <f t="shared" ca="1" si="488"/>
        <v>1</v>
      </c>
      <c r="I877" s="34">
        <f t="shared" ca="1" si="489"/>
        <v>4.2258842596633706E-2</v>
      </c>
      <c r="J877" s="34">
        <f t="shared" ca="1" si="490"/>
        <v>3872.5914355374775</v>
      </c>
      <c r="K877" s="35">
        <f ca="1">J877/MAX(J$49:J877)-1</f>
        <v>0</v>
      </c>
      <c r="L877" s="32">
        <f t="shared" ca="1" si="476"/>
        <v>62718.743576916284</v>
      </c>
      <c r="M877" s="33">
        <f t="shared" ca="1" si="491"/>
        <v>1</v>
      </c>
      <c r="N877" s="34">
        <f t="shared" ca="1" si="492"/>
        <v>4.2258842596633706E-2</v>
      </c>
      <c r="O877" s="34">
        <f t="shared" ca="1" si="493"/>
        <v>2731.6965415790951</v>
      </c>
      <c r="P877" s="35">
        <f ca="1">O877/MAX(O$49:O877)-1</f>
        <v>0</v>
      </c>
      <c r="Q877" s="32">
        <f t="shared" ca="1" si="477"/>
        <v>61108.613862142141</v>
      </c>
      <c r="R877" s="33">
        <f t="shared" ca="1" si="494"/>
        <v>1</v>
      </c>
      <c r="S877" s="34">
        <f t="shared" ca="1" si="495"/>
        <v>4.2258842596633706E-2</v>
      </c>
      <c r="T877" s="34">
        <f t="shared" ca="1" si="496"/>
        <v>1685.9668767514229</v>
      </c>
      <c r="U877" s="35">
        <f ca="1">T877/MAX(T$49:T877)-1</f>
        <v>0</v>
      </c>
      <c r="V877" s="32">
        <f t="shared" ca="1" si="478"/>
        <v>66716.988721108268</v>
      </c>
      <c r="W877" s="33">
        <f t="shared" ca="1" si="497"/>
        <v>1</v>
      </c>
      <c r="X877" s="34">
        <f t="shared" ca="1" si="498"/>
        <v>4.2258842596633706E-2</v>
      </c>
      <c r="Y877" s="34">
        <f t="shared" ca="1" si="499"/>
        <v>341.19147388486238</v>
      </c>
      <c r="Z877" s="35">
        <f ca="1">Y877/MAX(Y$49:Y877)-1</f>
        <v>-6.6700519635125466E-2</v>
      </c>
      <c r="AA877" s="32">
        <f t="shared" ca="1" si="479"/>
        <v>66716.988721108268</v>
      </c>
      <c r="AB877" s="33">
        <f t="shared" ca="1" si="500"/>
        <v>1</v>
      </c>
      <c r="AC877" s="34">
        <f t="shared" ca="1" si="501"/>
        <v>4.2258842596633706E-2</v>
      </c>
      <c r="AD877" s="34">
        <f t="shared" ca="1" si="502"/>
        <v>3970.8973248323664</v>
      </c>
      <c r="AE877" s="35">
        <f ca="1">AD877/MAX(AD$49:AD877)-1</f>
        <v>0</v>
      </c>
      <c r="AF877" s="32">
        <f t="shared" ca="1" si="480"/>
        <v>62718.743576916284</v>
      </c>
      <c r="AG877" s="33">
        <f t="shared" ca="1" si="503"/>
        <v>0</v>
      </c>
      <c r="AH877" s="34">
        <f t="shared" ca="1" si="504"/>
        <v>5.8333333333333336E-3</v>
      </c>
      <c r="AI877" s="34">
        <f t="shared" ca="1" si="505"/>
        <v>2278.9850231585215</v>
      </c>
      <c r="AJ877" s="35">
        <f ca="1">AI877/MAX(AI$49:AI877)-1</f>
        <v>-8.2025859300057125E-2</v>
      </c>
      <c r="AK877" s="32">
        <f t="shared" ca="1" si="481"/>
        <v>62718.743576916284</v>
      </c>
      <c r="AL877" s="33">
        <f t="shared" ca="1" si="482"/>
        <v>1</v>
      </c>
      <c r="AM877" s="34">
        <f t="shared" ca="1" si="506"/>
        <v>4.2258842596633706E-2</v>
      </c>
      <c r="AN877" s="34">
        <f t="shared" ca="1" si="507"/>
        <v>2125.8488321499831</v>
      </c>
      <c r="AO877" s="35">
        <f ca="1">AN877/MAX(AN$49:AN877)-1</f>
        <v>-2.9589346809643535E-2</v>
      </c>
      <c r="AP877" s="32">
        <f t="shared" ca="1" si="483"/>
        <v>66345.540696351221</v>
      </c>
      <c r="AQ877" s="33">
        <f t="shared" ca="1" si="484"/>
        <v>1</v>
      </c>
      <c r="AR877" s="34">
        <f t="shared" ca="1" si="508"/>
        <v>4.2258842596633706E-2</v>
      </c>
      <c r="AS877" s="34">
        <f t="shared" ca="1" si="509"/>
        <v>3655.2796634710116</v>
      </c>
      <c r="AT877" s="35">
        <f ca="1">AS877/MAX(AS$49:AS877)-1</f>
        <v>-3.8005933471954023E-3</v>
      </c>
      <c r="AU877" s="32">
        <f t="shared" ca="1" si="485"/>
        <v>64804.78045003811</v>
      </c>
      <c r="AV877" s="33">
        <f t="shared" ca="1" si="486"/>
        <v>1</v>
      </c>
      <c r="AW877" s="34">
        <f t="shared" ca="1" si="510"/>
        <v>3.3152465280808611E-2</v>
      </c>
      <c r="AX877" s="34">
        <f t="shared" ca="1" si="511"/>
        <v>3128.40126971776</v>
      </c>
      <c r="AY877" s="35">
        <f ca="1">AX877/MAX(AX$49:AX877)-1</f>
        <v>-2.6161754641505053E-2</v>
      </c>
      <c r="AZ877" s="20"/>
      <c r="BA877" s="20"/>
      <c r="BB877" s="20"/>
      <c r="BC877" s="20"/>
      <c r="BD877" s="20"/>
      <c r="BE877" s="20"/>
      <c r="BF877" s="20"/>
      <c r="BG877" s="20"/>
      <c r="BH877" s="20"/>
      <c r="BJ877" s="7">
        <f ca="1">AVERAGE(B875:B877)</f>
        <v>66716.988721108268</v>
      </c>
      <c r="BK877" s="7">
        <f ca="1">AVERAGE(B872:B877)</f>
        <v>64355.720217161543</v>
      </c>
      <c r="BL877" s="7">
        <f ca="1">AVERAGE(B866:B877)</f>
        <v>61727.335012449032</v>
      </c>
      <c r="BM877" s="7">
        <f ca="1">AVERAGE(B860:B877)</f>
        <v>62496.879098624289</v>
      </c>
      <c r="BN877" s="7">
        <f ca="1">AVERAGE(B854:B877)</f>
        <v>61108.613862142141</v>
      </c>
      <c r="BO877" s="5">
        <f ca="1">IF($B876&gt;=BJ876,$D877,$C877)*0.2+IF($B876&gt;=BK876,$D877,$C877)*0.2+IF($B876&gt;=BL876,$D877,$C877)*0.2+IF($B876&gt;=BM876,$D877,$C877)*0.2+IF($B876&gt;=BN876,$D877,$C877)*0.2</f>
        <v>4.2258842596633706E-2</v>
      </c>
      <c r="BP877" s="3">
        <f t="shared" ca="1" si="487"/>
        <v>346262.83755753707</v>
      </c>
      <c r="BQ877" s="5">
        <f ca="1">BP877/MAX($BP$36:BP877)-1</f>
        <v>0</v>
      </c>
      <c r="BR877" s="3">
        <f t="shared" ca="1" si="512"/>
        <v>4017.1950287695608</v>
      </c>
      <c r="BS877" s="4">
        <f ca="1">BR877/MAX($BR$578:BR877)-1</f>
        <v>0</v>
      </c>
    </row>
    <row r="878" spans="1:71" x14ac:dyDescent="0.2">
      <c r="A878" s="15">
        <v>35095</v>
      </c>
      <c r="B878" s="18">
        <v>76317.588672088677</v>
      </c>
      <c r="C878" s="17">
        <f t="shared" ca="1" si="513"/>
        <v>5.8333333333333336E-3</v>
      </c>
      <c r="D878" s="17">
        <f ca="1">B878/B877-1</f>
        <v>0.10366511068427364</v>
      </c>
      <c r="E878" s="20">
        <f t="shared" ca="1" si="474"/>
        <v>523.24981281536259</v>
      </c>
      <c r="F878" s="20">
        <f ca="1">E878/MAX(E$49:E878)-1</f>
        <v>0</v>
      </c>
      <c r="G878" s="32">
        <f t="shared" ca="1" si="475"/>
        <v>70604.118608688936</v>
      </c>
      <c r="H878" s="33">
        <f t="shared" ca="1" si="488"/>
        <v>1</v>
      </c>
      <c r="I878" s="34">
        <f t="shared" ca="1" si="489"/>
        <v>0.10366511068427364</v>
      </c>
      <c r="J878" s="34">
        <f t="shared" ca="1" si="490"/>
        <v>4274.0440553374401</v>
      </c>
      <c r="K878" s="35">
        <f ca="1">J878/MAX(J$49:J878)-1</f>
        <v>0</v>
      </c>
      <c r="L878" s="32">
        <f t="shared" ca="1" si="476"/>
        <v>64471.041917814429</v>
      </c>
      <c r="M878" s="33">
        <f t="shared" ca="1" si="491"/>
        <v>1</v>
      </c>
      <c r="N878" s="34">
        <f t="shared" ca="1" si="492"/>
        <v>0.10366511068427364</v>
      </c>
      <c r="O878" s="34">
        <f t="shared" ca="1" si="493"/>
        <v>3014.8781659177394</v>
      </c>
      <c r="P878" s="35">
        <f ca="1">O878/MAX(O$49:O878)-1</f>
        <v>0</v>
      </c>
      <c r="Q878" s="32">
        <f t="shared" ca="1" si="477"/>
        <v>62084.06521709916</v>
      </c>
      <c r="R878" s="33">
        <f t="shared" ca="1" si="494"/>
        <v>1</v>
      </c>
      <c r="S878" s="34">
        <f t="shared" ca="1" si="495"/>
        <v>0.10366511068427364</v>
      </c>
      <c r="T878" s="34">
        <f t="shared" ca="1" si="496"/>
        <v>1860.7428196398782</v>
      </c>
      <c r="U878" s="35">
        <f ca="1">T878/MAX(T$49:T878)-1</f>
        <v>0</v>
      </c>
      <c r="V878" s="32">
        <f t="shared" ca="1" si="478"/>
        <v>70604.118608688936</v>
      </c>
      <c r="W878" s="33">
        <f t="shared" ca="1" si="497"/>
        <v>1</v>
      </c>
      <c r="X878" s="34">
        <f t="shared" ca="1" si="498"/>
        <v>0.10366511068427364</v>
      </c>
      <c r="Y878" s="34">
        <f t="shared" ca="1" si="499"/>
        <v>376.56112578966707</v>
      </c>
      <c r="Z878" s="35">
        <f ca="1">Y878/MAX(Y$49:Y878)-1</f>
        <v>0</v>
      </c>
      <c r="AA878" s="32">
        <f t="shared" ca="1" si="479"/>
        <v>70604.118608688936</v>
      </c>
      <c r="AB878" s="33">
        <f t="shared" ca="1" si="500"/>
        <v>1</v>
      </c>
      <c r="AC878" s="34">
        <f t="shared" ca="1" si="501"/>
        <v>0.10366511068427364</v>
      </c>
      <c r="AD878" s="34">
        <f t="shared" ca="1" si="502"/>
        <v>4382.5408355270001</v>
      </c>
      <c r="AE878" s="35">
        <f ca="1">AD878/MAX(AD$49:AD878)-1</f>
        <v>0</v>
      </c>
      <c r="AF878" s="32">
        <f t="shared" ca="1" si="480"/>
        <v>64471.041917814429</v>
      </c>
      <c r="AG878" s="33">
        <f t="shared" ca="1" si="503"/>
        <v>1</v>
      </c>
      <c r="AH878" s="34">
        <f t="shared" ca="1" si="504"/>
        <v>0.10366511068427364</v>
      </c>
      <c r="AI878" s="34">
        <f t="shared" ca="1" si="505"/>
        <v>2515.2362578320517</v>
      </c>
      <c r="AJ878" s="35">
        <f ca="1">AI878/MAX(AI$49:AI878)-1</f>
        <v>0</v>
      </c>
      <c r="AK878" s="32">
        <f t="shared" ca="1" si="481"/>
        <v>64471.041917814429</v>
      </c>
      <c r="AL878" s="33">
        <f t="shared" ca="1" si="482"/>
        <v>1</v>
      </c>
      <c r="AM878" s="34">
        <f t="shared" ca="1" si="506"/>
        <v>0.10366511068427364</v>
      </c>
      <c r="AN878" s="34">
        <f t="shared" ca="1" si="507"/>
        <v>2346.2251866328447</v>
      </c>
      <c r="AO878" s="35">
        <f ca="1">AN878/MAX(AN$49:AN878)-1</f>
        <v>0</v>
      </c>
      <c r="AP878" s="32">
        <f t="shared" ca="1" si="483"/>
        <v>69149.226457626879</v>
      </c>
      <c r="AQ878" s="33">
        <f t="shared" ca="1" si="484"/>
        <v>1</v>
      </c>
      <c r="AR878" s="34">
        <f t="shared" ca="1" si="508"/>
        <v>0.10366511068427364</v>
      </c>
      <c r="AS878" s="34">
        <f t="shared" ca="1" si="509"/>
        <v>4034.2046343667084</v>
      </c>
      <c r="AT878" s="35">
        <f ca="1">AS878/MAX(AS$49:AS878)-1</f>
        <v>0</v>
      </c>
      <c r="AU878" s="32">
        <f t="shared" ca="1" si="485"/>
        <v>66716.988721108268</v>
      </c>
      <c r="AV878" s="33">
        <f t="shared" ca="1" si="486"/>
        <v>1</v>
      </c>
      <c r="AW878" s="34">
        <f t="shared" ca="1" si="510"/>
        <v>0.10366511068427364</v>
      </c>
      <c r="AX878" s="34">
        <f t="shared" ca="1" si="511"/>
        <v>3452.7073336078738</v>
      </c>
      <c r="AY878" s="35">
        <f ca="1">AX878/MAX(AX$49:AX878)-1</f>
        <v>0</v>
      </c>
      <c r="AZ878" s="20"/>
      <c r="BA878" s="20"/>
      <c r="BB878" s="20"/>
      <c r="BC878" s="20"/>
      <c r="BD878" s="20"/>
      <c r="BE878" s="20"/>
      <c r="BF878" s="20"/>
      <c r="BG878" s="20"/>
      <c r="BH878" s="20"/>
      <c r="BJ878" s="7">
        <f ca="1">AVERAGE(B876:B878)</f>
        <v>70604.118608688936</v>
      </c>
      <c r="BK878" s="7">
        <f ca="1">AVERAGE(B873:B878)</f>
        <v>66948.073535796007</v>
      </c>
      <c r="BL878" s="7">
        <f ca="1">AVERAGE(B867:B878)</f>
        <v>63399.554123412476</v>
      </c>
      <c r="BM878" s="7">
        <f ca="1">AVERAGE(B861:B878)</f>
        <v>63241.038014415848</v>
      </c>
      <c r="BN878" s="7">
        <f ca="1">AVERAGE(B855:B878)</f>
        <v>62084.06521709916</v>
      </c>
      <c r="BO878" s="5">
        <f ca="1">IF($B877&gt;=BJ877,$D878,$C878)*0.2+IF($B877&gt;=BK877,$D878,$C878)*0.2+IF($B877&gt;=BL877,$D878,$C878)*0.2+IF($B877&gt;=BM877,$D878,$C878)*0.2+IF($B877&gt;=BN877,$D878,$C878)*0.2</f>
        <v>0.10366511068427364</v>
      </c>
      <c r="BP878" s="3">
        <f t="shared" ca="1" si="487"/>
        <v>382158.2129387898</v>
      </c>
      <c r="BQ878" s="5">
        <f ca="1">BP878/MAX($BP$36:BP878)-1</f>
        <v>0</v>
      </c>
      <c r="BR878" s="3">
        <f t="shared" ca="1" si="512"/>
        <v>4433.6379960672712</v>
      </c>
      <c r="BS878" s="4">
        <f ca="1">BR878/MAX($BR$578:BR878)-1</f>
        <v>0</v>
      </c>
    </row>
    <row r="879" spans="1:71" x14ac:dyDescent="0.2">
      <c r="A879" s="15">
        <v>35124</v>
      </c>
      <c r="B879" s="18">
        <v>74201.297106447586</v>
      </c>
      <c r="C879" s="17">
        <f t="shared" ca="1" si="513"/>
        <v>5.8333333333333336E-3</v>
      </c>
      <c r="D879" s="17">
        <f ca="1">B879/B878-1</f>
        <v>-2.773006331127803E-2</v>
      </c>
      <c r="E879" s="20">
        <f t="shared" ca="1" si="474"/>
        <v>508.74006237837818</v>
      </c>
      <c r="F879" s="20">
        <f ca="1">E879/MAX(E$49:E879)-1</f>
        <v>-2.773006331127803E-2</v>
      </c>
      <c r="G879" s="32">
        <f t="shared" ca="1" si="475"/>
        <v>73222.704078721043</v>
      </c>
      <c r="H879" s="33">
        <f t="shared" ca="1" si="488"/>
        <v>1</v>
      </c>
      <c r="I879" s="34">
        <f t="shared" ca="1" si="489"/>
        <v>-2.773006331127803E-2</v>
      </c>
      <c r="J879" s="34">
        <f t="shared" ca="1" si="490"/>
        <v>4155.5245430877412</v>
      </c>
      <c r="K879" s="35">
        <f ca="1">J879/MAX(J$49:J879)-1</f>
        <v>-2.773006331127803E-2</v>
      </c>
      <c r="L879" s="32">
        <f t="shared" ca="1" si="476"/>
        <v>65791.373774128733</v>
      </c>
      <c r="M879" s="33">
        <f t="shared" ca="1" si="491"/>
        <v>1</v>
      </c>
      <c r="N879" s="34">
        <f t="shared" ca="1" si="492"/>
        <v>-2.773006331127803E-2</v>
      </c>
      <c r="O879" s="34">
        <f t="shared" ca="1" si="493"/>
        <v>2931.2754035010507</v>
      </c>
      <c r="P879" s="35">
        <f ca="1">O879/MAX(O$49:O879)-1</f>
        <v>-2.773006331127803E-2</v>
      </c>
      <c r="Q879" s="32">
        <f t="shared" ca="1" si="477"/>
        <v>62929.005219039456</v>
      </c>
      <c r="R879" s="33">
        <f t="shared" ca="1" si="494"/>
        <v>1</v>
      </c>
      <c r="S879" s="34">
        <f t="shared" ca="1" si="495"/>
        <v>-2.773006331127803E-2</v>
      </c>
      <c r="T879" s="34">
        <f t="shared" ca="1" si="496"/>
        <v>1809.1443034452584</v>
      </c>
      <c r="U879" s="35">
        <f ca="1">T879/MAX(T$49:T879)-1</f>
        <v>-2.773006331127803E-2</v>
      </c>
      <c r="V879" s="32">
        <f t="shared" ca="1" si="478"/>
        <v>73222.704078721043</v>
      </c>
      <c r="W879" s="33">
        <f t="shared" ca="1" si="497"/>
        <v>1</v>
      </c>
      <c r="X879" s="34">
        <f t="shared" ca="1" si="498"/>
        <v>-2.773006331127803E-2</v>
      </c>
      <c r="Y879" s="34">
        <f t="shared" ca="1" si="499"/>
        <v>366.11906193095348</v>
      </c>
      <c r="Z879" s="35">
        <f ca="1">Y879/MAX(Y$49:Y879)-1</f>
        <v>-2.773006331127803E-2</v>
      </c>
      <c r="AA879" s="32">
        <f t="shared" ca="1" si="479"/>
        <v>73222.704078721043</v>
      </c>
      <c r="AB879" s="33">
        <f t="shared" ca="1" si="500"/>
        <v>1</v>
      </c>
      <c r="AC879" s="34">
        <f t="shared" ca="1" si="501"/>
        <v>-2.773006331127803E-2</v>
      </c>
      <c r="AD879" s="34">
        <f t="shared" ca="1" si="502"/>
        <v>4261.0127006935754</v>
      </c>
      <c r="AE879" s="35">
        <f ca="1">AD879/MAX(AD$49:AD879)-1</f>
        <v>-2.7730063311277919E-2</v>
      </c>
      <c r="AF879" s="32">
        <f t="shared" ca="1" si="480"/>
        <v>65791.373774128733</v>
      </c>
      <c r="AG879" s="33">
        <f t="shared" ca="1" si="503"/>
        <v>1</v>
      </c>
      <c r="AH879" s="34">
        <f t="shared" ca="1" si="504"/>
        <v>-2.773006331127803E-2</v>
      </c>
      <c r="AI879" s="34">
        <f t="shared" ca="1" si="505"/>
        <v>2445.4885971595468</v>
      </c>
      <c r="AJ879" s="35">
        <f ca="1">AI879/MAX(AI$49:AI879)-1</f>
        <v>-2.773006331127803E-2</v>
      </c>
      <c r="AK879" s="32">
        <f t="shared" ca="1" si="481"/>
        <v>65791.373774128733</v>
      </c>
      <c r="AL879" s="33">
        <f t="shared" ca="1" si="482"/>
        <v>1</v>
      </c>
      <c r="AM879" s="34">
        <f t="shared" ca="1" si="506"/>
        <v>-2.773006331127803E-2</v>
      </c>
      <c r="AN879" s="34">
        <f t="shared" ca="1" si="507"/>
        <v>2281.1642136650007</v>
      </c>
      <c r="AO879" s="35">
        <f ca="1">AN879/MAX(AN$49:AN879)-1</f>
        <v>-2.773006331127803E-2</v>
      </c>
      <c r="AP879" s="32">
        <f t="shared" ca="1" si="483"/>
        <v>76317.588672088677</v>
      </c>
      <c r="AQ879" s="33">
        <f t="shared" ca="1" si="484"/>
        <v>1</v>
      </c>
      <c r="AR879" s="34">
        <f t="shared" ca="1" si="508"/>
        <v>-2.773006331127803E-2</v>
      </c>
      <c r="AS879" s="34">
        <f t="shared" ca="1" si="509"/>
        <v>3922.3358844450686</v>
      </c>
      <c r="AT879" s="35">
        <f ca="1">AS879/MAX(AS$49:AS879)-1</f>
        <v>-2.773006331127803E-2</v>
      </c>
      <c r="AU879" s="32">
        <f t="shared" ca="1" si="485"/>
        <v>70604.118608688936</v>
      </c>
      <c r="AV879" s="33">
        <f t="shared" ca="1" si="486"/>
        <v>1</v>
      </c>
      <c r="AW879" s="34">
        <f t="shared" ca="1" si="510"/>
        <v>-2.773006331127803E-2</v>
      </c>
      <c r="AX879" s="34">
        <f t="shared" ca="1" si="511"/>
        <v>3356.9635406516136</v>
      </c>
      <c r="AY879" s="35">
        <f ca="1">AX879/MAX(AX$49:AX879)-1</f>
        <v>-2.773006331127803E-2</v>
      </c>
      <c r="AZ879" s="20"/>
      <c r="BA879" s="20"/>
      <c r="BB879" s="20"/>
      <c r="BC879" s="20"/>
      <c r="BD879" s="20"/>
      <c r="BE879" s="20"/>
      <c r="BF879" s="20"/>
      <c r="BG879" s="20"/>
      <c r="BH879" s="20"/>
      <c r="BJ879" s="7">
        <f ca="1">AVERAGE(B877:B879)</f>
        <v>73222.704078721043</v>
      </c>
      <c r="BK879" s="7">
        <f ca="1">AVERAGE(B874:B879)</f>
        <v>69013.742264379587</v>
      </c>
      <c r="BL879" s="7">
        <f ca="1">AVERAGE(B868:B879)</f>
        <v>64808.860128974928</v>
      </c>
      <c r="BM879" s="7">
        <f ca="1">AVERAGE(B862:B879)</f>
        <v>63754.784094534516</v>
      </c>
      <c r="BN879" s="7">
        <f ca="1">AVERAGE(B856:B879)</f>
        <v>62929.005219039456</v>
      </c>
      <c r="BO879" s="5">
        <f ca="1">IF($B878&gt;=BJ878,$D879,$C879)*0.2+IF($B878&gt;=BK878,$D879,$C879)*0.2+IF($B878&gt;=BL878,$D879,$C879)*0.2+IF($B878&gt;=BM878,$D879,$C879)*0.2+IF($B878&gt;=BN878,$D879,$C879)*0.2</f>
        <v>-2.7730063311278034E-2</v>
      </c>
      <c r="BP879" s="3">
        <f t="shared" ca="1" si="487"/>
        <v>371560.9414990723</v>
      </c>
      <c r="BQ879" s="5">
        <f ca="1">BP879/MAX($BP$36:BP879)-1</f>
        <v>-2.773006331127803E-2</v>
      </c>
      <c r="BR879" s="3">
        <f t="shared" ca="1" si="512"/>
        <v>4310.6929337370375</v>
      </c>
      <c r="BS879" s="4">
        <f ca="1">BR879/MAX($BR$578:BR879)-1</f>
        <v>-2.7730063311278141E-2</v>
      </c>
    </row>
    <row r="880" spans="1:71" x14ac:dyDescent="0.2">
      <c r="A880" s="15">
        <v>35155</v>
      </c>
      <c r="B880" s="18">
        <v>75069.350566936846</v>
      </c>
      <c r="C880" s="17">
        <f t="shared" ca="1" si="513"/>
        <v>5.8333333333333336E-3</v>
      </c>
      <c r="D880" s="17">
        <f ca="1">B880/B879-1</f>
        <v>1.1698629193017673E-2</v>
      </c>
      <c r="E880" s="20">
        <f t="shared" ca="1" si="474"/>
        <v>514.69162372377548</v>
      </c>
      <c r="F880" s="20">
        <f ca="1">E880/MAX(E$49:E880)-1</f>
        <v>-1.6355837846438015E-2</v>
      </c>
      <c r="G880" s="32">
        <f t="shared" ca="1" si="475"/>
        <v>75196.07878182437</v>
      </c>
      <c r="H880" s="33">
        <f t="shared" ca="1" si="488"/>
        <v>1</v>
      </c>
      <c r="I880" s="34">
        <f t="shared" ca="1" si="489"/>
        <v>1.1698629193017673E-2</v>
      </c>
      <c r="J880" s="34">
        <f t="shared" ca="1" si="490"/>
        <v>4204.1384838198092</v>
      </c>
      <c r="K880" s="35">
        <f ca="1">J880/MAX(J$49:J880)-1</f>
        <v>-1.6355837846437904E-2</v>
      </c>
      <c r="L880" s="32">
        <f t="shared" ca="1" si="476"/>
        <v>67206.956318585639</v>
      </c>
      <c r="M880" s="33">
        <f t="shared" ca="1" si="491"/>
        <v>1</v>
      </c>
      <c r="N880" s="34">
        <f t="shared" ca="1" si="492"/>
        <v>1.1698629193017673E-2</v>
      </c>
      <c r="O880" s="34">
        <f t="shared" ca="1" si="493"/>
        <v>2965.5673075092227</v>
      </c>
      <c r="P880" s="35">
        <f ca="1">O880/MAX(O$49:O880)-1</f>
        <v>-1.6355837846437904E-2</v>
      </c>
      <c r="Q880" s="32">
        <f t="shared" ca="1" si="477"/>
        <v>63766.762137447862</v>
      </c>
      <c r="R880" s="33">
        <f t="shared" ca="1" si="494"/>
        <v>1</v>
      </c>
      <c r="S880" s="34">
        <f t="shared" ca="1" si="495"/>
        <v>1.1698629193017673E-2</v>
      </c>
      <c r="T880" s="34">
        <f t="shared" ca="1" si="496"/>
        <v>1830.3088118079247</v>
      </c>
      <c r="U880" s="35">
        <f ca="1">T880/MAX(T$49:T880)-1</f>
        <v>-1.6355837846437904E-2</v>
      </c>
      <c r="V880" s="32">
        <f t="shared" ca="1" si="478"/>
        <v>75196.07878182437</v>
      </c>
      <c r="W880" s="33">
        <f t="shared" ca="1" si="497"/>
        <v>1</v>
      </c>
      <c r="X880" s="34">
        <f t="shared" ca="1" si="498"/>
        <v>1.1698629193017673E-2</v>
      </c>
      <c r="Y880" s="34">
        <f t="shared" ca="1" si="499"/>
        <v>370.40215307697918</v>
      </c>
      <c r="Z880" s="35">
        <f ca="1">Y880/MAX(Y$49:Y880)-1</f>
        <v>-1.6355837846437904E-2</v>
      </c>
      <c r="AA880" s="32">
        <f t="shared" ca="1" si="479"/>
        <v>75196.07878182437</v>
      </c>
      <c r="AB880" s="33">
        <f t="shared" ca="1" si="500"/>
        <v>1</v>
      </c>
      <c r="AC880" s="34">
        <f t="shared" ca="1" si="501"/>
        <v>1.1698629193017673E-2</v>
      </c>
      <c r="AD880" s="34">
        <f t="shared" ca="1" si="502"/>
        <v>4310.8607082657281</v>
      </c>
      <c r="AE880" s="35">
        <f ca="1">AD880/MAX(AD$49:AD880)-1</f>
        <v>-1.6355837846437904E-2</v>
      </c>
      <c r="AF880" s="32">
        <f t="shared" ca="1" si="480"/>
        <v>67206.956318585639</v>
      </c>
      <c r="AG880" s="33">
        <f t="shared" ca="1" si="503"/>
        <v>1</v>
      </c>
      <c r="AH880" s="34">
        <f t="shared" ca="1" si="504"/>
        <v>1.1698629193017673E-2</v>
      </c>
      <c r="AI880" s="34">
        <f t="shared" ca="1" si="505"/>
        <v>2474.0974614534694</v>
      </c>
      <c r="AJ880" s="35">
        <f ca="1">AI880/MAX(AI$49:AI880)-1</f>
        <v>-1.6355837846437904E-2</v>
      </c>
      <c r="AK880" s="32">
        <f t="shared" ca="1" si="481"/>
        <v>67206.956318585639</v>
      </c>
      <c r="AL880" s="33">
        <f t="shared" ca="1" si="482"/>
        <v>1</v>
      </c>
      <c r="AM880" s="34">
        <f t="shared" ca="1" si="506"/>
        <v>1.1698629193017673E-2</v>
      </c>
      <c r="AN880" s="34">
        <f t="shared" ca="1" si="507"/>
        <v>2307.8507079290493</v>
      </c>
      <c r="AO880" s="35">
        <f ca="1">AN880/MAX(AN$49:AN880)-1</f>
        <v>-1.6355837846437904E-2</v>
      </c>
      <c r="AP880" s="32">
        <f t="shared" ca="1" si="483"/>
        <v>76317.588672088677</v>
      </c>
      <c r="AQ880" s="33">
        <f t="shared" ca="1" si="484"/>
        <v>1</v>
      </c>
      <c r="AR880" s="34">
        <f t="shared" ca="1" si="508"/>
        <v>1.1698629193017673E-2</v>
      </c>
      <c r="AS880" s="34">
        <f t="shared" ca="1" si="509"/>
        <v>3968.2218375276584</v>
      </c>
      <c r="AT880" s="35">
        <f ca="1">AS880/MAX(AS$49:AS880)-1</f>
        <v>-1.6355837846437904E-2</v>
      </c>
      <c r="AU880" s="32">
        <f t="shared" ca="1" si="485"/>
        <v>73222.704078721043</v>
      </c>
      <c r="AV880" s="33">
        <f t="shared" ca="1" si="486"/>
        <v>1</v>
      </c>
      <c r="AW880" s="34">
        <f t="shared" ca="1" si="510"/>
        <v>1.1698629193017673E-2</v>
      </c>
      <c r="AX880" s="34">
        <f t="shared" ca="1" si="511"/>
        <v>3396.2354123281766</v>
      </c>
      <c r="AY880" s="35">
        <f ca="1">AX880/MAX(AX$49:AX880)-1</f>
        <v>-1.6355837846437904E-2</v>
      </c>
      <c r="AZ880" s="20"/>
      <c r="BA880" s="20"/>
      <c r="BB880" s="20"/>
      <c r="BC880" s="20"/>
      <c r="BD880" s="20"/>
      <c r="BE880" s="20"/>
      <c r="BF880" s="20"/>
      <c r="BG880" s="20"/>
      <c r="BH880" s="20"/>
      <c r="BJ880" s="7">
        <f ca="1">AVERAGE(B878:B880)</f>
        <v>75196.07878182437</v>
      </c>
      <c r="BK880" s="7">
        <f ca="1">AVERAGE(B875:B880)</f>
        <v>70956.533751466312</v>
      </c>
      <c r="BL880" s="7">
        <f ca="1">AVERAGE(B869:B880)</f>
        <v>66165.088904294069</v>
      </c>
      <c r="BM880" s="7">
        <f ca="1">AVERAGE(B863:B880)</f>
        <v>64414.591750859632</v>
      </c>
      <c r="BN880" s="7">
        <f ca="1">AVERAGE(B857:B880)</f>
        <v>63766.762137447862</v>
      </c>
      <c r="BO880" s="5">
        <f ca="1">IF($B879&gt;=BJ879,$D880,$C880)*0.2+IF($B879&gt;=BK879,$D880,$C880)*0.2+IF($B879&gt;=BL879,$D880,$C880)*0.2+IF($B879&gt;=BM879,$D880,$C880)*0.2+IF($B879&gt;=BN879,$D880,$C880)*0.2</f>
        <v>1.1698629193017673E-2</v>
      </c>
      <c r="BP880" s="3">
        <f t="shared" ca="1" si="487"/>
        <v>375907.69517627847</v>
      </c>
      <c r="BQ880" s="5">
        <f ca="1">BP880/MAX($BP$36:BP880)-1</f>
        <v>-1.6355837846437904E-2</v>
      </c>
      <c r="BR880" s="3">
        <f t="shared" ca="1" si="512"/>
        <v>4361.1221319337883</v>
      </c>
      <c r="BS880" s="4">
        <f ca="1">BR880/MAX($BR$578:BR880)-1</f>
        <v>-1.6355837846438015E-2</v>
      </c>
    </row>
    <row r="881" spans="1:71" x14ac:dyDescent="0.2">
      <c r="A881" s="15">
        <v>35185</v>
      </c>
      <c r="B881" s="18">
        <v>78313.324820071721</v>
      </c>
      <c r="C881" s="17">
        <f t="shared" ca="1" si="513"/>
        <v>5.8333333333333336E-3</v>
      </c>
      <c r="D881" s="17">
        <f ca="1">B881/B880-1</f>
        <v>4.3213032064828294E-2</v>
      </c>
      <c r="E881" s="20">
        <f t="shared" ca="1" si="474"/>
        <v>536.93300936324954</v>
      </c>
      <c r="F881" s="20">
        <f ca="1">E881/MAX(E$49:E881)-1</f>
        <v>0</v>
      </c>
      <c r="G881" s="32">
        <f t="shared" ca="1" si="475"/>
        <v>75861.324164485384</v>
      </c>
      <c r="H881" s="33">
        <f t="shared" ca="1" si="488"/>
        <v>0</v>
      </c>
      <c r="I881" s="34">
        <f t="shared" ca="1" si="489"/>
        <v>5.8333333333333336E-3</v>
      </c>
      <c r="J881" s="34">
        <f t="shared" ca="1" si="490"/>
        <v>4228.6626249754245</v>
      </c>
      <c r="K881" s="35">
        <f ca="1">J881/MAX(J$49:J881)-1</f>
        <v>-1.061791356720887E-2</v>
      </c>
      <c r="L881" s="32">
        <f t="shared" ca="1" si="476"/>
        <v>69003.588246851417</v>
      </c>
      <c r="M881" s="33">
        <f t="shared" ca="1" si="491"/>
        <v>1</v>
      </c>
      <c r="N881" s="34">
        <f t="shared" ca="1" si="492"/>
        <v>4.3213032064828294E-2</v>
      </c>
      <c r="O881" s="34">
        <f t="shared" ca="1" si="493"/>
        <v>3093.7184626590251</v>
      </c>
      <c r="P881" s="35">
        <f ca="1">O881/MAX(O$49:O881)-1</f>
        <v>0</v>
      </c>
      <c r="Q881" s="32">
        <f t="shared" ca="1" si="477"/>
        <v>64544.336407628674</v>
      </c>
      <c r="R881" s="33">
        <f t="shared" ca="1" si="494"/>
        <v>1</v>
      </c>
      <c r="S881" s="34">
        <f t="shared" ca="1" si="495"/>
        <v>4.3213032064828294E-2</v>
      </c>
      <c r="T881" s="34">
        <f t="shared" ca="1" si="496"/>
        <v>1909.4020051811183</v>
      </c>
      <c r="U881" s="35">
        <f ca="1">T881/MAX(T$49:T881)-1</f>
        <v>0</v>
      </c>
      <c r="V881" s="32">
        <f t="shared" ca="1" si="478"/>
        <v>75861.324164485384</v>
      </c>
      <c r="W881" s="33">
        <f t="shared" ca="1" si="497"/>
        <v>0</v>
      </c>
      <c r="X881" s="34">
        <f t="shared" ca="1" si="498"/>
        <v>-4.3213032064828294E-2</v>
      </c>
      <c r="Y881" s="34">
        <f t="shared" ca="1" si="499"/>
        <v>354.39595295918224</v>
      </c>
      <c r="Z881" s="35">
        <f ca="1">Y881/MAX(Y$49:Y881)-1</f>
        <v>-5.8862084565960981E-2</v>
      </c>
      <c r="AA881" s="32">
        <f t="shared" ca="1" si="479"/>
        <v>75861.324164485384</v>
      </c>
      <c r="AB881" s="33">
        <f t="shared" ca="1" si="500"/>
        <v>0</v>
      </c>
      <c r="AC881" s="34">
        <f t="shared" ca="1" si="501"/>
        <v>5.8333333333333336E-3</v>
      </c>
      <c r="AD881" s="34">
        <f t="shared" ca="1" si="502"/>
        <v>4336.0073957306113</v>
      </c>
      <c r="AE881" s="35">
        <f ca="1">AD881/MAX(AD$49:AD881)-1</f>
        <v>-1.061791356720887E-2</v>
      </c>
      <c r="AF881" s="32">
        <f t="shared" ca="1" si="480"/>
        <v>69003.588246851417</v>
      </c>
      <c r="AG881" s="33">
        <f t="shared" ca="1" si="503"/>
        <v>1</v>
      </c>
      <c r="AH881" s="34">
        <f t="shared" ca="1" si="504"/>
        <v>4.3213032064828294E-2</v>
      </c>
      <c r="AI881" s="34">
        <f t="shared" ca="1" si="505"/>
        <v>2581.0107143867685</v>
      </c>
      <c r="AJ881" s="35">
        <f ca="1">AI881/MAX(AI$49:AI881)-1</f>
        <v>0</v>
      </c>
      <c r="AK881" s="32">
        <f t="shared" ca="1" si="481"/>
        <v>69003.588246851417</v>
      </c>
      <c r="AL881" s="33">
        <f t="shared" ca="1" si="482"/>
        <v>1</v>
      </c>
      <c r="AM881" s="34">
        <f t="shared" ca="1" si="506"/>
        <v>4.3213032064828294E-2</v>
      </c>
      <c r="AN881" s="34">
        <f t="shared" ca="1" si="507"/>
        <v>2407.5799345716241</v>
      </c>
      <c r="AO881" s="35">
        <f ca="1">AN881/MAX(AN$49:AN881)-1</f>
        <v>0</v>
      </c>
      <c r="AP881" s="32">
        <f t="shared" ca="1" si="483"/>
        <v>76317.588672088677</v>
      </c>
      <c r="AQ881" s="33">
        <f t="shared" ca="1" si="484"/>
        <v>1</v>
      </c>
      <c r="AR881" s="34">
        <f t="shared" ca="1" si="508"/>
        <v>4.3213032064828294E-2</v>
      </c>
      <c r="AS881" s="34">
        <f t="shared" ca="1" si="509"/>
        <v>4139.7007350330932</v>
      </c>
      <c r="AT881" s="35">
        <f ca="1">AS881/MAX(AS$49:AS881)-1</f>
        <v>0</v>
      </c>
      <c r="AU881" s="32">
        <f t="shared" ca="1" si="485"/>
        <v>75196.07878182437</v>
      </c>
      <c r="AV881" s="33">
        <f t="shared" ca="1" si="486"/>
        <v>1</v>
      </c>
      <c r="AW881" s="34">
        <f t="shared" ca="1" si="510"/>
        <v>3.3868107381954553E-2</v>
      </c>
      <c r="AX881" s="34">
        <f t="shared" ca="1" si="511"/>
        <v>3511.2594779673036</v>
      </c>
      <c r="AY881" s="35">
        <f ca="1">AX881/MAX(AX$49:AX881)-1</f>
        <v>0</v>
      </c>
      <c r="AZ881" s="20"/>
      <c r="BA881" s="20"/>
      <c r="BB881" s="20"/>
      <c r="BC881" s="20"/>
      <c r="BD881" s="20"/>
      <c r="BE881" s="20"/>
      <c r="BF881" s="20"/>
      <c r="BG881" s="20"/>
      <c r="BH881" s="20"/>
      <c r="BJ881" s="7">
        <f ca="1">AVERAGE(B879:B881)</f>
        <v>75861.324164485384</v>
      </c>
      <c r="BK881" s="7">
        <f ca="1">AVERAGE(B876:B881)</f>
        <v>73232.721386587145</v>
      </c>
      <c r="BL881" s="7">
        <f ca="1">AVERAGE(B870:B881)</f>
        <v>67608.034427357998</v>
      </c>
      <c r="BM881" s="7">
        <f ca="1">AVERAGE(B864:B881)</f>
        <v>65224.80709670268</v>
      </c>
      <c r="BN881" s="7">
        <f ca="1">AVERAGE(B858:B881)</f>
        <v>64544.336407628674</v>
      </c>
      <c r="BO881" s="5">
        <f ca="1">IF($B880&gt;=BJ880,$D881,$C881)*0.2+IF($B880&gt;=BK880,$D881,$C881)*0.2+IF($B880&gt;=BL880,$D881,$C881)*0.2+IF($B880&gt;=BM880,$D881,$C881)*0.2+IF($B880&gt;=BN880,$D881,$C881)*0.2</f>
        <v>3.5737092318529298E-2</v>
      </c>
      <c r="BP881" s="3">
        <f t="shared" ca="1" si="487"/>
        <v>389341.54318203876</v>
      </c>
      <c r="BQ881" s="5">
        <f ca="1">BP881/MAX($BP$36:BP881)-1</f>
        <v>0</v>
      </c>
      <c r="BR881" s="3">
        <f t="shared" ca="1" si="512"/>
        <v>4516.975956175088</v>
      </c>
      <c r="BS881" s="4">
        <f ca="1">BR881/MAX($BR$578:BR881)-1</f>
        <v>0</v>
      </c>
    </row>
    <row r="882" spans="1:71" x14ac:dyDescent="0.2">
      <c r="A882" s="15">
        <v>35216</v>
      </c>
      <c r="B882" s="18">
        <v>76685.119156485598</v>
      </c>
      <c r="C882" s="17">
        <f t="shared" ca="1" si="513"/>
        <v>5.8333333333333336E-3</v>
      </c>
      <c r="D882" s="17">
        <f ca="1">B882/B881-1</f>
        <v>-2.079091479421924E-2</v>
      </c>
      <c r="E882" s="20">
        <f t="shared" ref="E882:E945" ca="1" si="514">E881*(D882+1)</f>
        <v>525.76968091537447</v>
      </c>
      <c r="F882" s="20">
        <f ca="1">E882/MAX(E$49:E882)-1</f>
        <v>-2.0790914794219351E-2</v>
      </c>
      <c r="G882" s="32">
        <f t="shared" ref="G882:G945" ca="1" si="515">AVERAGE(B880:B882)</f>
        <v>76689.264847831393</v>
      </c>
      <c r="H882" s="33">
        <f t="shared" ca="1" si="488"/>
        <v>1</v>
      </c>
      <c r="I882" s="34">
        <f t="shared" ca="1" si="489"/>
        <v>-2.079091479421924E-2</v>
      </c>
      <c r="J882" s="34">
        <f t="shared" ca="1" si="490"/>
        <v>4140.7448606460612</v>
      </c>
      <c r="K882" s="35">
        <f ca="1">J882/MAX(J$49:J882)-1</f>
        <v>-3.1188072225159846E-2</v>
      </c>
      <c r="L882" s="32">
        <f t="shared" ref="L882:L945" ca="1" si="516">AVERAGE(B873:B882)</f>
        <v>70595.75328647178</v>
      </c>
      <c r="M882" s="33">
        <f t="shared" ca="1" si="491"/>
        <v>1</v>
      </c>
      <c r="N882" s="34">
        <f t="shared" ca="1" si="492"/>
        <v>-2.079091479421924E-2</v>
      </c>
      <c r="O882" s="34">
        <f t="shared" ca="1" si="493"/>
        <v>3029.3972257045784</v>
      </c>
      <c r="P882" s="35">
        <f ca="1">O882/MAX(O$49:O882)-1</f>
        <v>-2.079091479421924E-2</v>
      </c>
      <c r="Q882" s="32">
        <f t="shared" ref="Q882:Q945" ca="1" si="517">AVERAGE($B859:$B882)</f>
        <v>65236.827474376776</v>
      </c>
      <c r="R882" s="33">
        <f t="shared" ca="1" si="494"/>
        <v>1</v>
      </c>
      <c r="S882" s="34">
        <f t="shared" ca="1" si="495"/>
        <v>-2.079091479421924E-2</v>
      </c>
      <c r="T882" s="34">
        <f t="shared" ca="1" si="496"/>
        <v>1869.7037907834863</v>
      </c>
      <c r="U882" s="35">
        <f ca="1">T882/MAX(T$49:T882)-1</f>
        <v>-2.079091479421924E-2</v>
      </c>
      <c r="V882" s="32">
        <f t="shared" ref="V882:V945" ca="1" si="518">AVERAGE($B880:$B882)</f>
        <v>76689.264847831393</v>
      </c>
      <c r="W882" s="33">
        <f t="shared" ca="1" si="497"/>
        <v>1</v>
      </c>
      <c r="X882" s="34">
        <f t="shared" ca="1" si="498"/>
        <v>-2.079091479421924E-2</v>
      </c>
      <c r="Y882" s="34">
        <f t="shared" ca="1" si="499"/>
        <v>347.02773689779173</v>
      </c>
      <c r="Z882" s="35">
        <f ca="1">Y882/MAX(Y$49:Y882)-1</f>
        <v>-7.8429202775359252E-2</v>
      </c>
      <c r="AA882" s="32">
        <f t="shared" ref="AA882:AA945" ca="1" si="519">AVERAGE($B880:$B882)</f>
        <v>76689.264847831393</v>
      </c>
      <c r="AB882" s="33">
        <f t="shared" ca="1" si="500"/>
        <v>1</v>
      </c>
      <c r="AC882" s="34">
        <f t="shared" ca="1" si="501"/>
        <v>-2.079091479421924E-2</v>
      </c>
      <c r="AD882" s="34">
        <f t="shared" ca="1" si="502"/>
        <v>4245.8578354188721</v>
      </c>
      <c r="AE882" s="35">
        <f ca="1">AD882/MAX(AD$49:AD882)-1</f>
        <v>-3.1188072225159735E-2</v>
      </c>
      <c r="AF882" s="32">
        <f t="shared" ref="AF882:AF945" ca="1" si="520">AVERAGE($B873:$B882)</f>
        <v>70595.75328647178</v>
      </c>
      <c r="AG882" s="33">
        <f t="shared" ca="1" si="503"/>
        <v>1</v>
      </c>
      <c r="AH882" s="34">
        <f t="shared" ca="1" si="504"/>
        <v>-2.079091479421924E-2</v>
      </c>
      <c r="AI882" s="34">
        <f t="shared" ca="1" si="505"/>
        <v>2527.3491405409864</v>
      </c>
      <c r="AJ882" s="35">
        <f ca="1">AI882/MAX(AI$49:AI882)-1</f>
        <v>-2.079091479421924E-2</v>
      </c>
      <c r="AK882" s="32">
        <f t="shared" ref="AK882:AK945" ca="1" si="521">AVERAGE($B873:$B882)</f>
        <v>70595.75328647178</v>
      </c>
      <c r="AL882" s="33">
        <f t="shared" ref="AL882:AL945" ca="1" si="522">IF($B881&gt;=AK881,IF(OR(AL881=1,AL881=0.6),1,IF(AL881=0.3,0.6,0.3)),0)</f>
        <v>1</v>
      </c>
      <c r="AM882" s="34">
        <f t="shared" ca="1" si="506"/>
        <v>-2.079091479421924E-2</v>
      </c>
      <c r="AN882" s="34">
        <f t="shared" ca="1" si="507"/>
        <v>2357.5241452916734</v>
      </c>
      <c r="AO882" s="35">
        <f ca="1">AN882/MAX(AN$49:AN882)-1</f>
        <v>-2.079091479421924E-2</v>
      </c>
      <c r="AP882" s="32">
        <f t="shared" ref="AP882:AP945" ca="1" si="523">MAX(B879:B881)</f>
        <v>78313.324820071721</v>
      </c>
      <c r="AQ882" s="33">
        <f t="shared" ref="AQ882:AQ945" ca="1" si="524">IF(AQ881=0,IF(B881&gt;AP881,1,0),IF(B881&lt;AVERAGE(B872:B881),0,1))</f>
        <v>1</v>
      </c>
      <c r="AR882" s="34">
        <f t="shared" ca="1" si="508"/>
        <v>-2.079091479421924E-2</v>
      </c>
      <c r="AS882" s="34">
        <f t="shared" ca="1" si="509"/>
        <v>4053.6325697774532</v>
      </c>
      <c r="AT882" s="35">
        <f ca="1">AS882/MAX(AS$49:AS882)-1</f>
        <v>-2.079091479421924E-2</v>
      </c>
      <c r="AU882" s="32">
        <f t="shared" ref="AU882:AU945" ca="1" si="525">MAX(G879:G881)</f>
        <v>75861.324164485384</v>
      </c>
      <c r="AV882" s="33">
        <f t="shared" ref="AV882:AV945" ca="1" si="526">IF(AV881=0,IF(G881&gt;AU881,1,0),IF(G881&lt;AVERAGE(G872:G881),0,1))</f>
        <v>1</v>
      </c>
      <c r="AW882" s="34">
        <f t="shared" ca="1" si="510"/>
        <v>-2.079091479421924E-2</v>
      </c>
      <c r="AX882" s="34">
        <f t="shared" ca="1" si="511"/>
        <v>3438.2571813404907</v>
      </c>
      <c r="AY882" s="35">
        <f ca="1">AX882/MAX(AX$49:AX882)-1</f>
        <v>-2.079091479421924E-2</v>
      </c>
      <c r="AZ882" s="20"/>
      <c r="BA882" s="20"/>
      <c r="BB882" s="20"/>
      <c r="BC882" s="20"/>
      <c r="BD882" s="20"/>
      <c r="BE882" s="20"/>
      <c r="BF882" s="20"/>
      <c r="BG882" s="20"/>
      <c r="BH882" s="20"/>
      <c r="BJ882" s="7">
        <f ca="1">AVERAGE(B880:B882)</f>
        <v>76689.264847831393</v>
      </c>
      <c r="BK882" s="7">
        <f ca="1">AVERAGE(B877:B882)</f>
        <v>74955.984463276211</v>
      </c>
      <c r="BL882" s="7">
        <f ca="1">AVERAGE(B871:B882)</f>
        <v>68922.33393020113</v>
      </c>
      <c r="BM882" s="7">
        <f ca="1">AVERAGE(B865:B882)</f>
        <v>65924.480721020547</v>
      </c>
      <c r="BN882" s="7">
        <f ca="1">AVERAGE(B859:B882)</f>
        <v>65236.827474376776</v>
      </c>
      <c r="BO882" s="5">
        <f ca="1">IF($B881&gt;=BJ881,$D882,$C882)*0.2+IF($B881&gt;=BK881,$D882,$C882)*0.2+IF($B881&gt;=BL881,$D882,$C882)*0.2+IF($B881&gt;=BM881,$D882,$C882)*0.2+IF($B881&gt;=BN881,$D882,$C882)*0.2</f>
        <v>-2.079091479421924E-2</v>
      </c>
      <c r="BP882" s="3">
        <f t="shared" ref="BP882:BP945" ca="1" si="527">BP881*(1+BO882)</f>
        <v>381246.77633189119</v>
      </c>
      <c r="BQ882" s="5">
        <f ca="1">BP882/MAX($BP$36:BP882)-1</f>
        <v>-2.0790914794219129E-2</v>
      </c>
      <c r="BR882" s="3">
        <f t="shared" ca="1" si="512"/>
        <v>4423.0638939427145</v>
      </c>
      <c r="BS882" s="4">
        <f ca="1">BR882/MAX($BR$578:BR882)-1</f>
        <v>-2.0790914794219351E-2</v>
      </c>
    </row>
    <row r="883" spans="1:71" x14ac:dyDescent="0.2">
      <c r="A883" s="15">
        <v>35246</v>
      </c>
      <c r="B883" s="18">
        <v>76837.869599324054</v>
      </c>
      <c r="C883" s="17">
        <f t="shared" ca="1" si="513"/>
        <v>5.8333333333333336E-3</v>
      </c>
      <c r="D883" s="17">
        <f ca="1">B883/B882-1</f>
        <v>1.9919176564979768E-3</v>
      </c>
      <c r="E883" s="20">
        <f t="shared" ca="1" si="514"/>
        <v>526.81697082604114</v>
      </c>
      <c r="F883" s="20">
        <f ca="1">E883/MAX(E$49:E883)-1</f>
        <v>-1.88404109279946E-2</v>
      </c>
      <c r="G883" s="32">
        <f t="shared" ca="1" si="515"/>
        <v>77278.771191960448</v>
      </c>
      <c r="H883" s="33">
        <f t="shared" ref="H883:H946" ca="1" si="528">IF(B882&gt;=G882,1,0)</f>
        <v>0</v>
      </c>
      <c r="I883" s="34">
        <f t="shared" ref="I883:I946" ca="1" si="529">IF(H883=1,D883,C883)</f>
        <v>5.8333333333333336E-3</v>
      </c>
      <c r="J883" s="34">
        <f t="shared" ref="J883:J946" ca="1" si="530">J882*(1+I883)</f>
        <v>4164.8992056664965</v>
      </c>
      <c r="K883" s="35">
        <f ca="1">J883/MAX(J$49:J883)-1</f>
        <v>-2.5536669313139915E-2</v>
      </c>
      <c r="L883" s="32">
        <f t="shared" ca="1" si="516"/>
        <v>72098.811772909568</v>
      </c>
      <c r="M883" s="33">
        <f t="shared" ref="M883:M946" ca="1" si="531">IF(B882&gt;=L882,1,0)</f>
        <v>1</v>
      </c>
      <c r="N883" s="34">
        <f t="shared" ref="N883:N946" ca="1" si="532">IF(M883=1,D883,C883)</f>
        <v>1.9919176564979768E-3</v>
      </c>
      <c r="O883" s="34">
        <f t="shared" ref="O883:O946" ca="1" si="533">O882*(1+N883)</f>
        <v>3035.4315355270055</v>
      </c>
      <c r="P883" s="35">
        <f ca="1">O883/MAX(O$49:O883)-1</f>
        <v>-1.88404109279946E-2</v>
      </c>
      <c r="Q883" s="32">
        <f t="shared" ca="1" si="517"/>
        <v>65932.015570691321</v>
      </c>
      <c r="R883" s="33">
        <f t="shared" ref="R883:R946" ca="1" si="534">IF($B882&gt;=Q882,1,0)</f>
        <v>1</v>
      </c>
      <c r="S883" s="34">
        <f t="shared" ref="S883:S946" ca="1" si="535">IF(R883=1,$D883,$C883)</f>
        <v>1.9919176564979768E-3</v>
      </c>
      <c r="T883" s="34">
        <f t="shared" ref="T883:T946" ca="1" si="536">T882*(1+S883)</f>
        <v>1873.4280867767691</v>
      </c>
      <c r="U883" s="35">
        <f ca="1">T883/MAX(T$49:T883)-1</f>
        <v>-1.88404109279946E-2</v>
      </c>
      <c r="V883" s="32">
        <f t="shared" ca="1" si="518"/>
        <v>77278.771191960448</v>
      </c>
      <c r="W883" s="33">
        <f t="shared" ref="W883:W946" ca="1" si="537">IF($B882&gt;=V882,1,0)</f>
        <v>0</v>
      </c>
      <c r="X883" s="34">
        <f t="shared" ref="X883:X946" ca="1" si="538">IF(W883=1,$D883,-$D883)</f>
        <v>-1.9919176564979768E-3</v>
      </c>
      <c r="Y883" s="34">
        <f t="shared" ref="Y883:Y946" ca="1" si="539">Y882*(1+X883)</f>
        <v>346.33648622137048</v>
      </c>
      <c r="Z883" s="35">
        <f ca="1">Y883/MAX(Y$49:Y883)-1</f>
        <v>-8.026489591806385E-2</v>
      </c>
      <c r="AA883" s="32">
        <f t="shared" ca="1" si="519"/>
        <v>77278.771191960448</v>
      </c>
      <c r="AB883" s="33">
        <f t="shared" ref="AB883:AB946" ca="1" si="540">IF(AB882=0,IF($B882&gt;=1.01*AA882,1,0),IF($B882&gt;=AA882,1,0))</f>
        <v>0</v>
      </c>
      <c r="AC883" s="34">
        <f t="shared" ref="AC883:AC946" ca="1" si="541">IF(AB883=1,$D883,$C883)</f>
        <v>5.8333333333333336E-3</v>
      </c>
      <c r="AD883" s="34">
        <f t="shared" ref="AD883:AD946" ca="1" si="542">AD882*(1+AC883)</f>
        <v>4270.6253394588157</v>
      </c>
      <c r="AE883" s="35">
        <f ca="1">AD883/MAX(AD$49:AD883)-1</f>
        <v>-2.5536669313139804E-2</v>
      </c>
      <c r="AF883" s="32">
        <f t="shared" ca="1" si="520"/>
        <v>72098.811772909568</v>
      </c>
      <c r="AG883" s="33">
        <f t="shared" ref="AG883:AG946" ca="1" si="543">IF(AG882=0,IF($B882&gt;=1.1*AF882,1,0),IF($B882&gt;=AF882,1,0))</f>
        <v>1</v>
      </c>
      <c r="AH883" s="34">
        <f t="shared" ref="AH883:AH946" ca="1" si="544">IF(AG883=1,$D883,$C883)</f>
        <v>1.9919176564979768E-3</v>
      </c>
      <c r="AI883" s="34">
        <f t="shared" ref="AI883:AI946" ca="1" si="545">AI882*(1+AH883)</f>
        <v>2532.3834119181647</v>
      </c>
      <c r="AJ883" s="35">
        <f ca="1">AI883/MAX(AI$49:AI883)-1</f>
        <v>-1.8840410927994711E-2</v>
      </c>
      <c r="AK883" s="32">
        <f t="shared" ca="1" si="521"/>
        <v>72098.811772909568</v>
      </c>
      <c r="AL883" s="33">
        <f t="shared" ca="1" si="522"/>
        <v>1</v>
      </c>
      <c r="AM883" s="34">
        <f t="shared" ref="AM883:AM946" ca="1" si="546">IF(AL883=1,$D883,$C883)</f>
        <v>1.9919176564979768E-3</v>
      </c>
      <c r="AN883" s="34">
        <f t="shared" ref="AN883:AN946" ca="1" si="547">AN882*(1+AM883)</f>
        <v>2362.2201392623001</v>
      </c>
      <c r="AO883" s="35">
        <f ca="1">AN883/MAX(AN$49:AN883)-1</f>
        <v>-1.8840410927994711E-2</v>
      </c>
      <c r="AP883" s="32">
        <f t="shared" ca="1" si="523"/>
        <v>78313.324820071721</v>
      </c>
      <c r="AQ883" s="33">
        <f t="shared" ca="1" si="524"/>
        <v>1</v>
      </c>
      <c r="AR883" s="34">
        <f t="shared" ref="AR883:AR946" ca="1" si="548">IF(AQ883=1,$D883,$C883)</f>
        <v>1.9919176564979768E-3</v>
      </c>
      <c r="AS883" s="34">
        <f t="shared" ref="AS883:AS946" ca="1" si="549">AS882*(1+AR883)</f>
        <v>4061.7070720661482</v>
      </c>
      <c r="AT883" s="35">
        <f ca="1">AS883/MAX(AS$49:AS883)-1</f>
        <v>-1.8840410927994711E-2</v>
      </c>
      <c r="AU883" s="32">
        <f t="shared" ca="1" si="525"/>
        <v>76689.264847831393</v>
      </c>
      <c r="AV883" s="33">
        <f t="shared" ca="1" si="526"/>
        <v>1</v>
      </c>
      <c r="AW883" s="34">
        <f t="shared" ref="AW883:AW946" ca="1" si="550">AVERAGE(AR883,AM883,AH883,AC883)</f>
        <v>2.9522715757068158E-3</v>
      </c>
      <c r="AX883" s="34">
        <f t="shared" ref="AX883:AX946" ca="1" si="551">AX882*(1+AW883)</f>
        <v>3448.4078502869324</v>
      </c>
      <c r="AY883" s="35">
        <f ca="1">AX883/MAX(AX$49:AX883)-1</f>
        <v>-1.7900023645292196E-2</v>
      </c>
      <c r="AZ883" s="20"/>
      <c r="BA883" s="20"/>
      <c r="BB883" s="20"/>
      <c r="BC883" s="20"/>
      <c r="BD883" s="20"/>
      <c r="BE883" s="20"/>
      <c r="BF883" s="20"/>
      <c r="BG883" s="20"/>
      <c r="BH883" s="20"/>
      <c r="BJ883" s="7">
        <f ca="1">AVERAGE(B881:B883)</f>
        <v>77278.771191960448</v>
      </c>
      <c r="BK883" s="7">
        <f ca="1">AVERAGE(B878:B883)</f>
        <v>76237.424986892409</v>
      </c>
      <c r="BL883" s="7">
        <f ca="1">AVERAGE(B872:B883)</f>
        <v>70296.572602026994</v>
      </c>
      <c r="BM883" s="7">
        <f ca="1">AVERAGE(B866:B883)</f>
        <v>66564.031670596829</v>
      </c>
      <c r="BN883" s="7">
        <f ca="1">AVERAGE(B860:B883)</f>
        <v>65932.015570691321</v>
      </c>
      <c r="BO883" s="5">
        <f ca="1">IF($B882&gt;=BJ882,$D883,$C883)*0.2+IF($B882&gt;=BK882,$D883,$C883)*0.2+IF($B882&gt;=BL882,$D883,$C883)*0.2+IF($B882&gt;=BM882,$D883,$C883)*0.2+IF($B882&gt;=BN882,$D883,$C883)*0.2</f>
        <v>2.7602007918650483E-3</v>
      </c>
      <c r="BP883" s="3">
        <f t="shared" ca="1" si="527"/>
        <v>382299.09398581844</v>
      </c>
      <c r="BQ883" s="5">
        <f ca="1">BP883/MAX($BP$36:BP883)-1</f>
        <v>-1.8088101101832788E-2</v>
      </c>
      <c r="BR883" s="3">
        <f t="shared" ca="1" si="512"/>
        <v>4435.2724384052444</v>
      </c>
      <c r="BS883" s="4">
        <f ca="1">BR883/MAX($BR$578:BR883)-1</f>
        <v>-1.8088101101832899E-2</v>
      </c>
    </row>
    <row r="884" spans="1:71" x14ac:dyDescent="0.2">
      <c r="A884" s="15">
        <v>35277</v>
      </c>
      <c r="B884" s="18">
        <v>73797.553518960543</v>
      </c>
      <c r="C884" s="17">
        <f t="shared" ca="1" si="513"/>
        <v>5.8333333333333336E-3</v>
      </c>
      <c r="D884" s="17">
        <f ca="1">B884/B883-1</f>
        <v>-3.9567938260358204E-2</v>
      </c>
      <c r="E884" s="20">
        <f t="shared" ca="1" si="514"/>
        <v>505.97190944988739</v>
      </c>
      <c r="F884" s="20">
        <f ca="1">E884/MAX(E$49:E884)-1</f>
        <v>-5.766287297195416E-2</v>
      </c>
      <c r="G884" s="32">
        <f t="shared" ca="1" si="515"/>
        <v>75773.51409159007</v>
      </c>
      <c r="H884" s="33">
        <f t="shared" ca="1" si="528"/>
        <v>0</v>
      </c>
      <c r="I884" s="34">
        <f t="shared" ca="1" si="529"/>
        <v>5.8333333333333336E-3</v>
      </c>
      <c r="J884" s="34">
        <f t="shared" ca="1" si="530"/>
        <v>4189.1944510328849</v>
      </c>
      <c r="K884" s="35">
        <f ca="1">J884/MAX(J$49:J884)-1</f>
        <v>-1.9852299884133062E-2</v>
      </c>
      <c r="L884" s="32">
        <f t="shared" ca="1" si="516"/>
        <v>73137.306960363989</v>
      </c>
      <c r="M884" s="33">
        <f t="shared" ca="1" si="531"/>
        <v>1</v>
      </c>
      <c r="N884" s="34">
        <f t="shared" ca="1" si="532"/>
        <v>-3.9567938260358204E-2</v>
      </c>
      <c r="O884" s="34">
        <f t="shared" ca="1" si="533"/>
        <v>2915.3257679357284</v>
      </c>
      <c r="P884" s="35">
        <f ca="1">O884/MAX(O$49:O884)-1</f>
        <v>-5.766287297195416E-2</v>
      </c>
      <c r="Q884" s="32">
        <f t="shared" ca="1" si="517"/>
        <v>66385.133292821309</v>
      </c>
      <c r="R884" s="33">
        <f t="shared" ca="1" si="534"/>
        <v>1</v>
      </c>
      <c r="S884" s="34">
        <f t="shared" ca="1" si="535"/>
        <v>-3.9567938260358204E-2</v>
      </c>
      <c r="T884" s="34">
        <f t="shared" ca="1" si="536"/>
        <v>1799.3003999039649</v>
      </c>
      <c r="U884" s="35">
        <f ca="1">T884/MAX(T$49:T884)-1</f>
        <v>-5.766287297195416E-2</v>
      </c>
      <c r="V884" s="32">
        <f t="shared" ca="1" si="518"/>
        <v>75773.51409159007</v>
      </c>
      <c r="W884" s="33">
        <f t="shared" ca="1" si="537"/>
        <v>0</v>
      </c>
      <c r="X884" s="34">
        <f t="shared" ca="1" si="538"/>
        <v>3.9567938260358204E-2</v>
      </c>
      <c r="Y884" s="34">
        <f t="shared" ca="1" si="539"/>
        <v>360.04030692548707</v>
      </c>
      <c r="Z884" s="35">
        <f ca="1">Y884/MAX(Y$49:Y884)-1</f>
        <v>-4.3872874103865755E-2</v>
      </c>
      <c r="AA884" s="32">
        <f t="shared" ca="1" si="519"/>
        <v>75773.51409159007</v>
      </c>
      <c r="AB884" s="33">
        <f t="shared" ca="1" si="540"/>
        <v>0</v>
      </c>
      <c r="AC884" s="34">
        <f t="shared" ca="1" si="541"/>
        <v>5.8333333333333336E-3</v>
      </c>
      <c r="AD884" s="34">
        <f t="shared" ca="1" si="542"/>
        <v>4295.5373206056593</v>
      </c>
      <c r="AE884" s="35">
        <f ca="1">AD884/MAX(AD$49:AD884)-1</f>
        <v>-1.9852299884133062E-2</v>
      </c>
      <c r="AF884" s="32">
        <f t="shared" ca="1" si="520"/>
        <v>73137.306960363989</v>
      </c>
      <c r="AG884" s="33">
        <f t="shared" ca="1" si="543"/>
        <v>1</v>
      </c>
      <c r="AH884" s="34">
        <f t="shared" ca="1" si="544"/>
        <v>-3.9567938260358204E-2</v>
      </c>
      <c r="AI884" s="34">
        <f t="shared" ca="1" si="545"/>
        <v>2432.1822214238314</v>
      </c>
      <c r="AJ884" s="35">
        <f ca="1">AI884/MAX(AI$49:AI884)-1</f>
        <v>-5.7662872971954271E-2</v>
      </c>
      <c r="AK884" s="32">
        <f t="shared" ca="1" si="521"/>
        <v>73137.306960363989</v>
      </c>
      <c r="AL884" s="33">
        <f t="shared" ca="1" si="522"/>
        <v>1</v>
      </c>
      <c r="AM884" s="34">
        <f t="shared" ca="1" si="546"/>
        <v>-3.9567938260358204E-2</v>
      </c>
      <c r="AN884" s="34">
        <f t="shared" ca="1" si="547"/>
        <v>2268.7519586345948</v>
      </c>
      <c r="AO884" s="35">
        <f ca="1">AN884/MAX(AN$49:AN884)-1</f>
        <v>-5.766287297195416E-2</v>
      </c>
      <c r="AP884" s="32">
        <f t="shared" ca="1" si="523"/>
        <v>78313.324820071721</v>
      </c>
      <c r="AQ884" s="33">
        <f t="shared" ca="1" si="524"/>
        <v>1</v>
      </c>
      <c r="AR884" s="34">
        <f t="shared" ca="1" si="548"/>
        <v>-3.9567938260358204E-2</v>
      </c>
      <c r="AS884" s="34">
        <f t="shared" ca="1" si="549"/>
        <v>3900.9936974069747</v>
      </c>
      <c r="AT884" s="35">
        <f ca="1">AS884/MAX(AS$49:AS884)-1</f>
        <v>-5.766287297195416E-2</v>
      </c>
      <c r="AU884" s="32">
        <f t="shared" ca="1" si="525"/>
        <v>77278.771191960448</v>
      </c>
      <c r="AV884" s="33">
        <f t="shared" ca="1" si="526"/>
        <v>1</v>
      </c>
      <c r="AW884" s="34">
        <f t="shared" ca="1" si="550"/>
        <v>-2.8217620361935321E-2</v>
      </c>
      <c r="AX884" s="34">
        <f t="shared" ca="1" si="551"/>
        <v>3351.1019867144182</v>
      </c>
      <c r="AY884" s="35">
        <f ca="1">AX884/MAX(AX$49:AX884)-1</f>
        <v>-4.5612547935535042E-2</v>
      </c>
      <c r="AZ884" s="20"/>
      <c r="BA884" s="20"/>
      <c r="BB884" s="20"/>
      <c r="BC884" s="20"/>
      <c r="BD884" s="20"/>
      <c r="BE884" s="20"/>
      <c r="BF884" s="20"/>
      <c r="BG884" s="20"/>
      <c r="BH884" s="20"/>
      <c r="BJ884" s="7">
        <f ca="1">AVERAGE(B882:B884)</f>
        <v>75773.51409159007</v>
      </c>
      <c r="BK884" s="7">
        <f ca="1">AVERAGE(B879:B884)</f>
        <v>75817.419128037727</v>
      </c>
      <c r="BL884" s="7">
        <f ca="1">AVERAGE(B873:B884)</f>
        <v>71382.746331916875</v>
      </c>
      <c r="BM884" s="7">
        <f ca="1">AVERAGE(B867:B884)</f>
        <v>67538.842458287545</v>
      </c>
      <c r="BN884" s="7">
        <f ca="1">AVERAGE(B861:B884)</f>
        <v>66385.133292821309</v>
      </c>
      <c r="BO884" s="5">
        <f ca="1">IF($B883&gt;=BJ883,$D884,$C884)*0.2+IF($B883&gt;=BK883,$D884,$C884)*0.2+IF($B883&gt;=BL883,$D884,$C884)*0.2+IF($B883&gt;=BM883,$D884,$C884)*0.2+IF($B883&gt;=BN883,$D884,$C884)*0.2</f>
        <v>-3.0487683941619895E-2</v>
      </c>
      <c r="BP884" s="3">
        <f t="shared" ca="1" si="527"/>
        <v>370643.68003721116</v>
      </c>
      <c r="BQ884" s="5">
        <f ca="1">BP884/MAX($BP$36:BP884)-1</f>
        <v>-4.8024320733956016E-2</v>
      </c>
      <c r="BR884" s="3">
        <f t="shared" ca="1" si="512"/>
        <v>4300.0512541081671</v>
      </c>
      <c r="BS884" s="4">
        <f ca="1">BR884/MAX($BR$578:BR884)-1</f>
        <v>-4.8024320733956238E-2</v>
      </c>
    </row>
    <row r="885" spans="1:71" x14ac:dyDescent="0.2">
      <c r="A885" s="15">
        <v>35308</v>
      </c>
      <c r="B885" s="18">
        <v>75115.541125899879</v>
      </c>
      <c r="C885" s="17">
        <f t="shared" ca="1" si="513"/>
        <v>5.8333333333333336E-3</v>
      </c>
      <c r="D885" s="17">
        <f ca="1">B885/B884-1</f>
        <v>1.785950270832104E-2</v>
      </c>
      <c r="E885" s="20">
        <f t="shared" ca="1" si="514"/>
        <v>515.00831613704202</v>
      </c>
      <c r="F885" s="20">
        <f ca="1">E885/MAX(E$49:E885)-1</f>
        <v>-4.0833200499645339E-2</v>
      </c>
      <c r="G885" s="32">
        <f t="shared" ca="1" si="515"/>
        <v>75250.321414728169</v>
      </c>
      <c r="H885" s="33">
        <f t="shared" ca="1" si="528"/>
        <v>0</v>
      </c>
      <c r="I885" s="34">
        <f t="shared" ca="1" si="529"/>
        <v>5.8333333333333336E-3</v>
      </c>
      <c r="J885" s="34">
        <f t="shared" ca="1" si="530"/>
        <v>4213.6314186639102</v>
      </c>
      <c r="K885" s="35">
        <f ca="1">J885/MAX(J$49:J885)-1</f>
        <v>-1.4134771633457222E-2</v>
      </c>
      <c r="L885" s="32">
        <f t="shared" ca="1" si="516"/>
        <v>74183.241172019305</v>
      </c>
      <c r="M885" s="33">
        <f t="shared" ca="1" si="531"/>
        <v>1</v>
      </c>
      <c r="N885" s="34">
        <f t="shared" ca="1" si="532"/>
        <v>1.785950270832104E-2</v>
      </c>
      <c r="O885" s="34">
        <f t="shared" ca="1" si="533"/>
        <v>2967.3920363838147</v>
      </c>
      <c r="P885" s="35">
        <f ca="1">O885/MAX(O$49:O885)-1</f>
        <v>-4.0833200499645339E-2</v>
      </c>
      <c r="Q885" s="32">
        <f t="shared" ca="1" si="517"/>
        <v>66808.536353720832</v>
      </c>
      <c r="R885" s="33">
        <f t="shared" ca="1" si="534"/>
        <v>1</v>
      </c>
      <c r="S885" s="34">
        <f t="shared" ca="1" si="535"/>
        <v>1.785950270832104E-2</v>
      </c>
      <c r="T885" s="34">
        <f t="shared" ca="1" si="536"/>
        <v>1831.435010269133</v>
      </c>
      <c r="U885" s="35">
        <f ca="1">T885/MAX(T$49:T885)-1</f>
        <v>-4.0833200499645228E-2</v>
      </c>
      <c r="V885" s="32">
        <f t="shared" ca="1" si="518"/>
        <v>75250.321414728169</v>
      </c>
      <c r="W885" s="33">
        <f t="shared" ca="1" si="537"/>
        <v>0</v>
      </c>
      <c r="X885" s="34">
        <f t="shared" ca="1" si="538"/>
        <v>-1.785950270832104E-2</v>
      </c>
      <c r="Y885" s="34">
        <f t="shared" ca="1" si="539"/>
        <v>353.6101660888466</v>
      </c>
      <c r="Z885" s="35">
        <f ca="1">Y885/MAX(Y$49:Y885)-1</f>
        <v>-6.09488290983069E-2</v>
      </c>
      <c r="AA885" s="32">
        <f t="shared" ca="1" si="519"/>
        <v>75250.321414728169</v>
      </c>
      <c r="AB885" s="33">
        <f t="shared" ca="1" si="540"/>
        <v>0</v>
      </c>
      <c r="AC885" s="34">
        <f t="shared" ca="1" si="541"/>
        <v>5.8333333333333336E-3</v>
      </c>
      <c r="AD885" s="34">
        <f t="shared" ca="1" si="542"/>
        <v>4320.5946216425255</v>
      </c>
      <c r="AE885" s="35">
        <f ca="1">AD885/MAX(AD$49:AD885)-1</f>
        <v>-1.4134771633457111E-2</v>
      </c>
      <c r="AF885" s="32">
        <f t="shared" ca="1" si="520"/>
        <v>74183.241172019305</v>
      </c>
      <c r="AG885" s="33">
        <f t="shared" ca="1" si="543"/>
        <v>1</v>
      </c>
      <c r="AH885" s="34">
        <f t="shared" ca="1" si="544"/>
        <v>1.785950270832104E-2</v>
      </c>
      <c r="AI885" s="34">
        <f t="shared" ca="1" si="545"/>
        <v>2475.6197863944808</v>
      </c>
      <c r="AJ885" s="35">
        <f ca="1">AI885/MAX(AI$49:AI885)-1</f>
        <v>-4.0833200499645339E-2</v>
      </c>
      <c r="AK885" s="32">
        <f t="shared" ca="1" si="521"/>
        <v>74183.241172019305</v>
      </c>
      <c r="AL885" s="33">
        <f t="shared" ca="1" si="522"/>
        <v>1</v>
      </c>
      <c r="AM885" s="34">
        <f t="shared" ca="1" si="546"/>
        <v>1.785950270832104E-2</v>
      </c>
      <c r="AN885" s="34">
        <f t="shared" ca="1" si="547"/>
        <v>2309.2707403843378</v>
      </c>
      <c r="AO885" s="35">
        <f ca="1">AN885/MAX(AN$49:AN885)-1</f>
        <v>-4.0833200499645339E-2</v>
      </c>
      <c r="AP885" s="32">
        <f t="shared" ca="1" si="523"/>
        <v>76837.869599324054</v>
      </c>
      <c r="AQ885" s="33">
        <f t="shared" ca="1" si="524"/>
        <v>1</v>
      </c>
      <c r="AR885" s="34">
        <f t="shared" ca="1" si="548"/>
        <v>1.785950270832104E-2</v>
      </c>
      <c r="AS885" s="34">
        <f t="shared" ca="1" si="549"/>
        <v>3970.6635049109577</v>
      </c>
      <c r="AT885" s="35">
        <f ca="1">AS885/MAX(AS$49:AS885)-1</f>
        <v>-4.0833200499645339E-2</v>
      </c>
      <c r="AU885" s="32">
        <f t="shared" ca="1" si="525"/>
        <v>77278.771191960448</v>
      </c>
      <c r="AV885" s="33">
        <f t="shared" ca="1" si="526"/>
        <v>1</v>
      </c>
      <c r="AW885" s="34">
        <f t="shared" ca="1" si="550"/>
        <v>1.4852960364574114E-2</v>
      </c>
      <c r="AX885" s="34">
        <f t="shared" ca="1" si="551"/>
        <v>3400.8757717007334</v>
      </c>
      <c r="AY885" s="35">
        <f ca="1">AX885/MAX(AX$49:AX885)-1</f>
        <v>-3.1437068937574586E-2</v>
      </c>
      <c r="AZ885" s="20"/>
      <c r="BA885" s="20"/>
      <c r="BB885" s="20"/>
      <c r="BC885" s="20"/>
      <c r="BD885" s="20"/>
      <c r="BE885" s="20"/>
      <c r="BF885" s="20"/>
      <c r="BG885" s="20"/>
      <c r="BH885" s="20"/>
      <c r="BJ885" s="7">
        <f ca="1">AVERAGE(B883:B885)</f>
        <v>75250.321414728169</v>
      </c>
      <c r="BK885" s="7">
        <f ca="1">AVERAGE(B880:B885)</f>
        <v>75969.793131279774</v>
      </c>
      <c r="BL885" s="7">
        <f ca="1">AVERAGE(B874:B885)</f>
        <v>72491.76769782968</v>
      </c>
      <c r="BM885" s="7">
        <f ca="1">AVERAGE(B868:B885)</f>
        <v>68529.171129743205</v>
      </c>
      <c r="BN885" s="7">
        <f ca="1">AVERAGE(B862:B885)</f>
        <v>66808.536353720832</v>
      </c>
      <c r="BO885" s="5">
        <f ca="1">IF($B884&gt;=BJ884,$D885,$C885)*0.2+IF($B884&gt;=BK884,$D885,$C885)*0.2+IF($B884&gt;=BL884,$D885,$C885)*0.2+IF($B884&gt;=BM884,$D885,$C885)*0.2+IF($B884&gt;=BN884,$D885,$C885)*0.2</f>
        <v>1.3049034958325958E-2</v>
      </c>
      <c r="BP885" s="3">
        <f t="shared" ca="1" si="527"/>
        <v>375480.22237509926</v>
      </c>
      <c r="BQ885" s="5">
        <f ca="1">BP885/MAX($BP$36:BP885)-1</f>
        <v>-3.5601956815737412E-2</v>
      </c>
      <c r="BR885" s="3">
        <f t="shared" ca="1" si="512"/>
        <v>4356.1627732456172</v>
      </c>
      <c r="BS885" s="4">
        <f ca="1">BR885/MAX($BR$578:BR885)-1</f>
        <v>-3.5601956815737634E-2</v>
      </c>
    </row>
    <row r="886" spans="1:71" x14ac:dyDescent="0.2">
      <c r="A886" s="15">
        <v>35338</v>
      </c>
      <c r="B886" s="18">
        <v>77137.908299693692</v>
      </c>
      <c r="C886" s="17">
        <f t="shared" ca="1" si="513"/>
        <v>5.8333333333333336E-3</v>
      </c>
      <c r="D886" s="17">
        <f ca="1">B886/B885-1</f>
        <v>2.6923418822266898E-2</v>
      </c>
      <c r="E886" s="20">
        <f t="shared" ca="1" si="514"/>
        <v>528.87410072935006</v>
      </c>
      <c r="F886" s="20">
        <f ca="1">E886/MAX(E$49:E886)-1</f>
        <v>-1.5009151036283974E-2</v>
      </c>
      <c r="G886" s="32">
        <f t="shared" ca="1" si="515"/>
        <v>75350.334314851367</v>
      </c>
      <c r="H886" s="33">
        <f t="shared" ca="1" si="528"/>
        <v>0</v>
      </c>
      <c r="I886" s="34">
        <f t="shared" ca="1" si="529"/>
        <v>5.8333333333333336E-3</v>
      </c>
      <c r="J886" s="34">
        <f t="shared" ca="1" si="530"/>
        <v>4238.210935272783</v>
      </c>
      <c r="K886" s="35">
        <f ca="1">J886/MAX(J$49:J886)-1</f>
        <v>-8.3838911346523215E-3</v>
      </c>
      <c r="L886" s="32">
        <f t="shared" ca="1" si="516"/>
        <v>75262.477932353533</v>
      </c>
      <c r="M886" s="33">
        <f t="shared" ca="1" si="531"/>
        <v>1</v>
      </c>
      <c r="N886" s="34">
        <f t="shared" ca="1" si="532"/>
        <v>2.6923418822266898E-2</v>
      </c>
      <c r="O886" s="34">
        <f t="shared" ca="1" si="533"/>
        <v>3047.2843749892354</v>
      </c>
      <c r="P886" s="35">
        <f ca="1">O886/MAX(O$49:O886)-1</f>
        <v>-1.5009151036283974E-2</v>
      </c>
      <c r="Q886" s="32">
        <f t="shared" ca="1" si="517"/>
        <v>67389.582001496194</v>
      </c>
      <c r="R886" s="33">
        <f t="shared" ca="1" si="534"/>
        <v>1</v>
      </c>
      <c r="S886" s="34">
        <f t="shared" ca="1" si="535"/>
        <v>2.6923418822266898E-2</v>
      </c>
      <c r="T886" s="34">
        <f t="shared" ca="1" si="536"/>
        <v>1880.7435020963717</v>
      </c>
      <c r="U886" s="35">
        <f ca="1">T886/MAX(T$49:T886)-1</f>
        <v>-1.5009151036283863E-2</v>
      </c>
      <c r="V886" s="32">
        <f t="shared" ca="1" si="518"/>
        <v>75350.334314851367</v>
      </c>
      <c r="W886" s="33">
        <f t="shared" ca="1" si="537"/>
        <v>0</v>
      </c>
      <c r="X886" s="34">
        <f t="shared" ca="1" si="538"/>
        <v>-2.6923418822266898E-2</v>
      </c>
      <c r="Y886" s="34">
        <f t="shared" ca="1" si="539"/>
        <v>344.0897714874252</v>
      </c>
      <c r="Z886" s="35">
        <f ca="1">Y886/MAX(Y$49:Y886)-1</f>
        <v>-8.6231297068033452E-2</v>
      </c>
      <c r="AA886" s="32">
        <f t="shared" ca="1" si="519"/>
        <v>75350.334314851367</v>
      </c>
      <c r="AB886" s="33">
        <f t="shared" ca="1" si="540"/>
        <v>0</v>
      </c>
      <c r="AC886" s="34">
        <f t="shared" ca="1" si="541"/>
        <v>5.8333333333333336E-3</v>
      </c>
      <c r="AD886" s="34">
        <f t="shared" ca="1" si="542"/>
        <v>4345.7980902687732</v>
      </c>
      <c r="AE886" s="35">
        <f ca="1">AD886/MAX(AD$49:AD886)-1</f>
        <v>-8.3838911346524325E-3</v>
      </c>
      <c r="AF886" s="32">
        <f t="shared" ca="1" si="520"/>
        <v>75262.477932353533</v>
      </c>
      <c r="AG886" s="33">
        <f t="shared" ca="1" si="543"/>
        <v>1</v>
      </c>
      <c r="AH886" s="34">
        <f t="shared" ca="1" si="544"/>
        <v>2.6923418822266898E-2</v>
      </c>
      <c r="AI886" s="34">
        <f t="shared" ca="1" si="545"/>
        <v>2542.2719347482703</v>
      </c>
      <c r="AJ886" s="35">
        <f ca="1">AI886/MAX(AI$49:AI886)-1</f>
        <v>-1.5009151036283974E-2</v>
      </c>
      <c r="AK886" s="32">
        <f t="shared" ca="1" si="521"/>
        <v>75262.477932353533</v>
      </c>
      <c r="AL886" s="33">
        <f t="shared" ca="1" si="522"/>
        <v>1</v>
      </c>
      <c r="AM886" s="34">
        <f t="shared" ca="1" si="546"/>
        <v>2.6923418822266898E-2</v>
      </c>
      <c r="AN886" s="34">
        <f t="shared" ca="1" si="547"/>
        <v>2371.4442037017116</v>
      </c>
      <c r="AO886" s="35">
        <f ca="1">AN886/MAX(AN$49:AN886)-1</f>
        <v>-1.5009151036284085E-2</v>
      </c>
      <c r="AP886" s="32">
        <f t="shared" ca="1" si="523"/>
        <v>76837.869599324054</v>
      </c>
      <c r="AQ886" s="33">
        <f t="shared" ca="1" si="524"/>
        <v>1</v>
      </c>
      <c r="AR886" s="34">
        <f t="shared" ca="1" si="548"/>
        <v>2.6923418822266898E-2</v>
      </c>
      <c r="AS886" s="34">
        <f t="shared" ca="1" si="549"/>
        <v>4077.5673414559656</v>
      </c>
      <c r="AT886" s="35">
        <f ca="1">AS886/MAX(AS$49:AS886)-1</f>
        <v>-1.5009151036283974E-2</v>
      </c>
      <c r="AU886" s="32">
        <f t="shared" ca="1" si="525"/>
        <v>77278.771191960448</v>
      </c>
      <c r="AV886" s="33">
        <f t="shared" ca="1" si="526"/>
        <v>1</v>
      </c>
      <c r="AW886" s="34">
        <f t="shared" ca="1" si="550"/>
        <v>2.1650897450033506E-2</v>
      </c>
      <c r="AX886" s="34">
        <f t="shared" ca="1" si="551"/>
        <v>3474.5077842741298</v>
      </c>
      <c r="AY886" s="35">
        <f ca="1">AX886/MAX(AX$49:AX886)-1</f>
        <v>-1.0466812243238088E-2</v>
      </c>
      <c r="AZ886" s="20"/>
      <c r="BA886" s="20"/>
      <c r="BB886" s="20"/>
      <c r="BC886" s="20"/>
      <c r="BD886" s="20"/>
      <c r="BE886" s="20"/>
      <c r="BF886" s="20"/>
      <c r="BG886" s="20"/>
      <c r="BH886" s="20"/>
      <c r="BJ886" s="7">
        <f ca="1">AVERAGE(B884:B886)</f>
        <v>75350.334314851367</v>
      </c>
      <c r="BK886" s="7">
        <f ca="1">AVERAGE(B881:B886)</f>
        <v>76314.552753405922</v>
      </c>
      <c r="BL886" s="7">
        <f ca="1">AVERAGE(B875:B886)</f>
        <v>73635.543252436124</v>
      </c>
      <c r="BM886" s="7">
        <f ca="1">AVERAGE(B869:B886)</f>
        <v>69548.243520664691</v>
      </c>
      <c r="BN886" s="7">
        <f ca="1">AVERAGE(B863:B886)</f>
        <v>67389.582001496194</v>
      </c>
      <c r="BO886" s="5">
        <f ca="1">IF($B885&gt;=BJ885,$D886,$C886)*0.2+IF($B885&gt;=BK885,$D886,$C886)*0.2+IF($B885&gt;=BL885,$D886,$C886)*0.2+IF($B885&gt;=BM885,$D886,$C886)*0.2+IF($B885&gt;=BN885,$D886,$C886)*0.2</f>
        <v>1.8487384626693474E-2</v>
      </c>
      <c r="BP886" s="3">
        <f t="shared" ca="1" si="527"/>
        <v>382421.86966586416</v>
      </c>
      <c r="BQ886" s="5">
        <f ca="1">BP886/MAX($BP$36:BP886)-1</f>
        <v>-1.7772759258159243E-2</v>
      </c>
      <c r="BR886" s="3">
        <f t="shared" ca="1" si="512"/>
        <v>4436.6968299310929</v>
      </c>
      <c r="BS886" s="4">
        <f ca="1">BR886/MAX($BR$578:BR886)-1</f>
        <v>-1.7772759258159576E-2</v>
      </c>
    </row>
    <row r="887" spans="1:71" x14ac:dyDescent="0.2">
      <c r="A887" s="15">
        <v>35369</v>
      </c>
      <c r="B887" s="18">
        <v>77851.116947273578</v>
      </c>
      <c r="C887" s="17">
        <f t="shared" ca="1" si="513"/>
        <v>5.8333333333333336E-3</v>
      </c>
      <c r="D887" s="17">
        <f ca="1">B887/B886-1</f>
        <v>9.2458904227601391E-3</v>
      </c>
      <c r="E887" s="20">
        <f t="shared" ca="1" si="514"/>
        <v>533.76401271212944</v>
      </c>
      <c r="F887" s="20">
        <f ca="1">E887/MAX(E$49:E887)-1</f>
        <v>-5.9020335793439349E-3</v>
      </c>
      <c r="G887" s="32">
        <f t="shared" ca="1" si="515"/>
        <v>76701.522124289055</v>
      </c>
      <c r="H887" s="33">
        <f t="shared" ca="1" si="528"/>
        <v>1</v>
      </c>
      <c r="I887" s="34">
        <f t="shared" ca="1" si="529"/>
        <v>9.2458904227601391E-3</v>
      </c>
      <c r="J887" s="34">
        <f t="shared" ca="1" si="530"/>
        <v>4277.396969168859</v>
      </c>
      <c r="K887" s="35">
        <f ca="1">J887/MAX(J$49:J887)-1</f>
        <v>0</v>
      </c>
      <c r="L887" s="32">
        <f t="shared" ca="1" si="516"/>
        <v>76132.666981318223</v>
      </c>
      <c r="M887" s="33">
        <f t="shared" ca="1" si="531"/>
        <v>1</v>
      </c>
      <c r="N887" s="34">
        <f t="shared" ca="1" si="532"/>
        <v>9.2458904227601391E-3</v>
      </c>
      <c r="O887" s="34">
        <f t="shared" ca="1" si="533"/>
        <v>3075.4592324073751</v>
      </c>
      <c r="P887" s="35">
        <f ca="1">O887/MAX(O$49:O887)-1</f>
        <v>-5.9020335793439349E-3</v>
      </c>
      <c r="Q887" s="32">
        <f t="shared" ca="1" si="517"/>
        <v>67977.984849511893</v>
      </c>
      <c r="R887" s="33">
        <f t="shared" ca="1" si="534"/>
        <v>1</v>
      </c>
      <c r="S887" s="34">
        <f t="shared" ca="1" si="535"/>
        <v>9.2458904227601391E-3</v>
      </c>
      <c r="T887" s="34">
        <f t="shared" ca="1" si="536"/>
        <v>1898.132650430073</v>
      </c>
      <c r="U887" s="35">
        <f ca="1">T887/MAX(T$49:T887)-1</f>
        <v>-5.9020335793438239E-3</v>
      </c>
      <c r="V887" s="32">
        <f t="shared" ca="1" si="518"/>
        <v>76701.522124289055</v>
      </c>
      <c r="W887" s="33">
        <f t="shared" ca="1" si="537"/>
        <v>1</v>
      </c>
      <c r="X887" s="34">
        <f t="shared" ca="1" si="538"/>
        <v>9.2458904227601391E-3</v>
      </c>
      <c r="Y887" s="34">
        <f t="shared" ca="1" si="539"/>
        <v>347.2711878101905</v>
      </c>
      <c r="Z887" s="35">
        <f ca="1">Y887/MAX(Y$49:Y887)-1</f>
        <v>-7.7782691768976786E-2</v>
      </c>
      <c r="AA887" s="32">
        <f t="shared" ca="1" si="519"/>
        <v>76701.522124289055</v>
      </c>
      <c r="AB887" s="33">
        <f t="shared" ca="1" si="540"/>
        <v>1</v>
      </c>
      <c r="AC887" s="34">
        <f t="shared" ca="1" si="541"/>
        <v>9.2458904227601391E-3</v>
      </c>
      <c r="AD887" s="34">
        <f t="shared" ca="1" si="542"/>
        <v>4385.9788632108384</v>
      </c>
      <c r="AE887" s="35">
        <f ca="1">AD887/MAX(AD$49:AD887)-1</f>
        <v>0</v>
      </c>
      <c r="AF887" s="32">
        <f t="shared" ca="1" si="520"/>
        <v>76132.666981318223</v>
      </c>
      <c r="AG887" s="33">
        <f t="shared" ca="1" si="543"/>
        <v>1</v>
      </c>
      <c r="AH887" s="34">
        <f t="shared" ca="1" si="544"/>
        <v>9.2458904227601391E-3</v>
      </c>
      <c r="AI887" s="34">
        <f t="shared" ca="1" si="545"/>
        <v>2565.7775024818111</v>
      </c>
      <c r="AJ887" s="35">
        <f ca="1">AI887/MAX(AI$49:AI887)-1</f>
        <v>-5.9020335793440459E-3</v>
      </c>
      <c r="AK887" s="32">
        <f t="shared" ca="1" si="521"/>
        <v>76132.666981318223</v>
      </c>
      <c r="AL887" s="33">
        <f t="shared" ca="1" si="522"/>
        <v>1</v>
      </c>
      <c r="AM887" s="34">
        <f t="shared" ca="1" si="546"/>
        <v>9.2458904227601391E-3</v>
      </c>
      <c r="AN887" s="34">
        <f t="shared" ca="1" si="547"/>
        <v>2393.3703169528271</v>
      </c>
      <c r="AO887" s="35">
        <f ca="1">AN887/MAX(AN$49:AN887)-1</f>
        <v>-5.902033579344157E-3</v>
      </c>
      <c r="AP887" s="32">
        <f t="shared" ca="1" si="523"/>
        <v>77137.908299693692</v>
      </c>
      <c r="AQ887" s="33">
        <f t="shared" ca="1" si="524"/>
        <v>1</v>
      </c>
      <c r="AR887" s="34">
        <f t="shared" ca="1" si="548"/>
        <v>9.2458904227601391E-3</v>
      </c>
      <c r="AS887" s="34">
        <f t="shared" ca="1" si="549"/>
        <v>4115.2680822864932</v>
      </c>
      <c r="AT887" s="35">
        <f ca="1">AS887/MAX(AS$49:AS887)-1</f>
        <v>-5.9020335793439349E-3</v>
      </c>
      <c r="AU887" s="32">
        <f t="shared" ca="1" si="525"/>
        <v>75773.51409159007</v>
      </c>
      <c r="AV887" s="33">
        <f t="shared" ca="1" si="526"/>
        <v>1</v>
      </c>
      <c r="AW887" s="34">
        <f t="shared" ca="1" si="550"/>
        <v>9.2458904227601391E-3</v>
      </c>
      <c r="AX887" s="34">
        <f t="shared" ca="1" si="551"/>
        <v>3506.6327025205555</v>
      </c>
      <c r="AY887" s="35">
        <f ca="1">AX887/MAX(AX$49:AX887)-1</f>
        <v>-1.3176968195545147E-3</v>
      </c>
      <c r="AZ887" s="20"/>
      <c r="BA887" s="20"/>
      <c r="BB887" s="20"/>
      <c r="BC887" s="20"/>
      <c r="BD887" s="20"/>
      <c r="BE887" s="20"/>
      <c r="BF887" s="20"/>
      <c r="BG887" s="20"/>
      <c r="BH887" s="20"/>
      <c r="BJ887" s="7">
        <f ca="1">AVERAGE(B885:B887)</f>
        <v>76701.522124289055</v>
      </c>
      <c r="BK887" s="7">
        <f ca="1">AVERAGE(B882:B887)</f>
        <v>76237.51810793957</v>
      </c>
      <c r="BL887" s="7">
        <f ca="1">AVERAGE(B876:B887)</f>
        <v>74735.119747263365</v>
      </c>
      <c r="BM887" s="7">
        <f ca="1">AVERAGE(B870:B887)</f>
        <v>70484.52898755185</v>
      </c>
      <c r="BN887" s="7">
        <f ca="1">AVERAGE(B864:B887)</f>
        <v>67977.984849511893</v>
      </c>
      <c r="BO887" s="5">
        <f ca="1">IF($B886&gt;=BJ886,$D887,$C887)*0.2+IF($B886&gt;=BK886,$D887,$C887)*0.2+IF($B886&gt;=BL886,$D887,$C887)*0.2+IF($B886&gt;=BM886,$D887,$C887)*0.2+IF($B886&gt;=BN886,$D887,$C887)*0.2</f>
        <v>9.2458904227601391E-3</v>
      </c>
      <c r="BP887" s="3">
        <f t="shared" ca="1" si="527"/>
        <v>385957.70036806178</v>
      </c>
      <c r="BQ887" s="5">
        <f ca="1">BP887/MAX($BP$36:BP887)-1</f>
        <v>-8.6911938200102679E-3</v>
      </c>
      <c r="BR887" s="3">
        <f t="shared" ca="1" si="512"/>
        <v>4477.7180426596433</v>
      </c>
      <c r="BS887" s="4">
        <f ca="1">BR887/MAX($BR$578:BR887)-1</f>
        <v>-8.6911938200104899E-3</v>
      </c>
    </row>
    <row r="888" spans="1:71" x14ac:dyDescent="0.2">
      <c r="A888" s="15">
        <v>35399</v>
      </c>
      <c r="B888" s="18">
        <v>75081.193617971789</v>
      </c>
      <c r="C888" s="17">
        <f t="shared" ca="1" si="513"/>
        <v>5.8333333333333336E-3</v>
      </c>
      <c r="D888" s="17">
        <f ca="1">B888/B887-1</f>
        <v>-3.5579750656343001E-2</v>
      </c>
      <c r="E888" s="20">
        <f t="shared" ca="1" si="514"/>
        <v>514.77282223050281</v>
      </c>
      <c r="F888" s="20">
        <f ca="1">E888/MAX(E$49:E888)-1</f>
        <v>-4.1271791352568421E-2</v>
      </c>
      <c r="G888" s="32">
        <f t="shared" ca="1" si="515"/>
        <v>76690.072954979682</v>
      </c>
      <c r="H888" s="33">
        <f t="shared" ca="1" si="528"/>
        <v>1</v>
      </c>
      <c r="I888" s="34">
        <f t="shared" ca="1" si="529"/>
        <v>-3.5579750656343001E-2</v>
      </c>
      <c r="J888" s="34">
        <f t="shared" ca="1" si="530"/>
        <v>4125.2082515476341</v>
      </c>
      <c r="K888" s="35">
        <f ca="1">J888/MAX(J$49:J888)-1</f>
        <v>-3.557975065634289E-2</v>
      </c>
      <c r="L888" s="32">
        <f t="shared" ca="1" si="516"/>
        <v>76009.027475906536</v>
      </c>
      <c r="M888" s="33">
        <f t="shared" ca="1" si="531"/>
        <v>1</v>
      </c>
      <c r="N888" s="34">
        <f t="shared" ca="1" si="532"/>
        <v>-3.5579750656343001E-2</v>
      </c>
      <c r="O888" s="34">
        <f t="shared" ca="1" si="533"/>
        <v>2966.0351597645727</v>
      </c>
      <c r="P888" s="35">
        <f ca="1">O888/MAX(O$49:O888)-1</f>
        <v>-4.1271791352568532E-2</v>
      </c>
      <c r="Q888" s="32">
        <f t="shared" ca="1" si="517"/>
        <v>68435.90983697887</v>
      </c>
      <c r="R888" s="33">
        <f t="shared" ca="1" si="534"/>
        <v>1</v>
      </c>
      <c r="S888" s="34">
        <f t="shared" ca="1" si="535"/>
        <v>-3.5579750656343001E-2</v>
      </c>
      <c r="T888" s="34">
        <f t="shared" ca="1" si="536"/>
        <v>1830.5975640151075</v>
      </c>
      <c r="U888" s="35">
        <f ca="1">T888/MAX(T$49:T888)-1</f>
        <v>-4.127179135256831E-2</v>
      </c>
      <c r="V888" s="32">
        <f t="shared" ca="1" si="518"/>
        <v>76690.072954979682</v>
      </c>
      <c r="W888" s="33">
        <f t="shared" ca="1" si="537"/>
        <v>1</v>
      </c>
      <c r="X888" s="34">
        <f t="shared" ca="1" si="538"/>
        <v>-3.5579750656343001E-2</v>
      </c>
      <c r="Y888" s="34">
        <f t="shared" ca="1" si="539"/>
        <v>334.91536553777183</v>
      </c>
      <c r="Z888" s="35">
        <f ca="1">Y888/MAX(Y$49:Y888)-1</f>
        <v>-0.1105949536468005</v>
      </c>
      <c r="AA888" s="32">
        <f t="shared" ca="1" si="519"/>
        <v>76690.072954979682</v>
      </c>
      <c r="AB888" s="33">
        <f t="shared" ca="1" si="540"/>
        <v>1</v>
      </c>
      <c r="AC888" s="34">
        <f t="shared" ca="1" si="541"/>
        <v>-3.5579750656343001E-2</v>
      </c>
      <c r="AD888" s="34">
        <f t="shared" ca="1" si="542"/>
        <v>4229.9268288738058</v>
      </c>
      <c r="AE888" s="35">
        <f ca="1">AD888/MAX(AD$49:AD888)-1</f>
        <v>-3.5579750656343112E-2</v>
      </c>
      <c r="AF888" s="32">
        <f t="shared" ca="1" si="520"/>
        <v>76009.027475906536</v>
      </c>
      <c r="AG888" s="33">
        <f t="shared" ca="1" si="543"/>
        <v>1</v>
      </c>
      <c r="AH888" s="34">
        <f t="shared" ca="1" si="544"/>
        <v>-3.5579750656343001E-2</v>
      </c>
      <c r="AI888" s="34">
        <f t="shared" ca="1" si="545"/>
        <v>2474.4877787038536</v>
      </c>
      <c r="AJ888" s="35">
        <f ca="1">AI888/MAX(AI$49:AI888)-1</f>
        <v>-4.1271791352568643E-2</v>
      </c>
      <c r="AK888" s="32">
        <f t="shared" ca="1" si="521"/>
        <v>76009.027475906536</v>
      </c>
      <c r="AL888" s="33">
        <f t="shared" ca="1" si="522"/>
        <v>1</v>
      </c>
      <c r="AM888" s="34">
        <f t="shared" ca="1" si="546"/>
        <v>-3.5579750656343001E-2</v>
      </c>
      <c r="AN888" s="34">
        <f t="shared" ca="1" si="547"/>
        <v>2308.2147978473531</v>
      </c>
      <c r="AO888" s="35">
        <f ca="1">AN888/MAX(AN$49:AN888)-1</f>
        <v>-4.1271791352568643E-2</v>
      </c>
      <c r="AP888" s="32">
        <f t="shared" ca="1" si="523"/>
        <v>77851.116947273578</v>
      </c>
      <c r="AQ888" s="33">
        <f t="shared" ca="1" si="524"/>
        <v>1</v>
      </c>
      <c r="AR888" s="34">
        <f t="shared" ca="1" si="548"/>
        <v>-3.5579750656343001E-2</v>
      </c>
      <c r="AS888" s="34">
        <f t="shared" ca="1" si="549"/>
        <v>3968.8478700347328</v>
      </c>
      <c r="AT888" s="35">
        <f ca="1">AS888/MAX(AS$49:AS888)-1</f>
        <v>-4.1271791352568532E-2</v>
      </c>
      <c r="AU888" s="32">
        <f t="shared" ca="1" si="525"/>
        <v>76701.522124289055</v>
      </c>
      <c r="AV888" s="33">
        <f t="shared" ca="1" si="526"/>
        <v>1</v>
      </c>
      <c r="AW888" s="34">
        <f t="shared" ca="1" si="550"/>
        <v>-3.5579750656343001E-2</v>
      </c>
      <c r="AX888" s="34">
        <f t="shared" ca="1" si="551"/>
        <v>3381.8675853214959</v>
      </c>
      <c r="AY888" s="35">
        <f ca="1">AX888/MAX(AX$49:AX888)-1</f>
        <v>-3.6850564151617138E-2</v>
      </c>
      <c r="AZ888" s="20"/>
      <c r="BA888" s="20"/>
      <c r="BB888" s="20"/>
      <c r="BC888" s="20"/>
      <c r="BD888" s="20"/>
      <c r="BE888" s="20"/>
      <c r="BF888" s="20"/>
      <c r="BG888" s="20"/>
      <c r="BH888" s="20"/>
      <c r="BJ888" s="7">
        <f ca="1">AVERAGE(B886:B888)</f>
        <v>76690.072954979682</v>
      </c>
      <c r="BK888" s="7">
        <f ca="1">AVERAGE(B883:B888)</f>
        <v>75970.197184853925</v>
      </c>
      <c r="BL888" s="7">
        <f ca="1">AVERAGE(B877:B888)</f>
        <v>75463.090824065075</v>
      </c>
      <c r="BM888" s="7">
        <f ca="1">AVERAGE(B871:B888)</f>
        <v>71271.621681752062</v>
      </c>
      <c r="BN888" s="7">
        <f ca="1">AVERAGE(B865:B888)</f>
        <v>68435.90983697887</v>
      </c>
      <c r="BO888" s="5">
        <f ca="1">IF($B887&gt;=BJ887,$D888,$C888)*0.2+IF($B887&gt;=BK887,$D888,$C888)*0.2+IF($B887&gt;=BL887,$D888,$C888)*0.2+IF($B887&gt;=BM887,$D888,$C888)*0.2+IF($B887&gt;=BN887,$D888,$C888)*0.2</f>
        <v>-3.5579750656343001E-2</v>
      </c>
      <c r="BP888" s="3">
        <f t="shared" ca="1" si="527"/>
        <v>372225.42162507062</v>
      </c>
      <c r="BQ888" s="5">
        <f ca="1">BP888/MAX($BP$36:BP888)-1</f>
        <v>-4.3961713967331284E-2</v>
      </c>
      <c r="BR888" s="3">
        <f t="shared" ca="1" si="512"/>
        <v>4318.4019511924052</v>
      </c>
      <c r="BS888" s="4">
        <f ca="1">BR888/MAX($BR$578:BR888)-1</f>
        <v>-4.3961713967331506E-2</v>
      </c>
    </row>
    <row r="889" spans="1:71" x14ac:dyDescent="0.2">
      <c r="A889" s="15">
        <v>35430</v>
      </c>
      <c r="B889" s="18">
        <v>74080.778725020864</v>
      </c>
      <c r="C889" s="17">
        <f t="shared" ca="1" si="513"/>
        <v>5.8333333333333336E-3</v>
      </c>
      <c r="D889" s="17">
        <f ca="1">B889/B888-1</f>
        <v>-1.3324440445649288E-2</v>
      </c>
      <c r="E889" s="20">
        <f t="shared" ca="1" si="514"/>
        <v>507.91376241765369</v>
      </c>
      <c r="F889" s="20">
        <f ca="1">E889/MAX(E$49:E889)-1</f>
        <v>-5.4046308272255206E-2</v>
      </c>
      <c r="G889" s="32">
        <f t="shared" ca="1" si="515"/>
        <v>75671.029763422077</v>
      </c>
      <c r="H889" s="33">
        <f t="shared" ca="1" si="528"/>
        <v>0</v>
      </c>
      <c r="I889" s="34">
        <f t="shared" ca="1" si="529"/>
        <v>5.8333333333333336E-3</v>
      </c>
      <c r="J889" s="34">
        <f t="shared" ca="1" si="530"/>
        <v>4149.2719663483285</v>
      </c>
      <c r="K889" s="35">
        <f ca="1">J889/MAX(J$49:J889)-1</f>
        <v>-2.9953965868504961E-2</v>
      </c>
      <c r="L889" s="32">
        <f t="shared" ca="1" si="516"/>
        <v>75996.975637763855</v>
      </c>
      <c r="M889" s="33">
        <f t="shared" ca="1" si="531"/>
        <v>0</v>
      </c>
      <c r="N889" s="34">
        <f t="shared" ca="1" si="532"/>
        <v>5.8333333333333336E-3</v>
      </c>
      <c r="O889" s="34">
        <f t="shared" ca="1" si="533"/>
        <v>2983.3370315298662</v>
      </c>
      <c r="P889" s="35">
        <f ca="1">O889/MAX(O$49:O889)-1</f>
        <v>-3.5679210135458495E-2</v>
      </c>
      <c r="Q889" s="32">
        <f t="shared" ca="1" si="517"/>
        <v>68800.694262731791</v>
      </c>
      <c r="R889" s="33">
        <f t="shared" ca="1" si="534"/>
        <v>1</v>
      </c>
      <c r="S889" s="34">
        <f t="shared" ca="1" si="535"/>
        <v>-1.3324440445649288E-2</v>
      </c>
      <c r="T889" s="34">
        <f t="shared" ca="1" si="536"/>
        <v>1806.2058757934376</v>
      </c>
      <c r="U889" s="35">
        <f ca="1">T889/MAX(T$49:T889)-1</f>
        <v>-5.4046308272255095E-2</v>
      </c>
      <c r="V889" s="32">
        <f t="shared" ca="1" si="518"/>
        <v>75671.029763422077</v>
      </c>
      <c r="W889" s="33">
        <f t="shared" ca="1" si="537"/>
        <v>0</v>
      </c>
      <c r="X889" s="34">
        <f t="shared" ca="1" si="538"/>
        <v>1.3324440445649288E-2</v>
      </c>
      <c r="Y889" s="34">
        <f t="shared" ca="1" si="539"/>
        <v>339.37792538021267</v>
      </c>
      <c r="Z889" s="35">
        <f ca="1">Y889/MAX(Y$49:Y889)-1</f>
        <v>-9.8744129074607501E-2</v>
      </c>
      <c r="AA889" s="32">
        <f t="shared" ca="1" si="519"/>
        <v>75671.029763422077</v>
      </c>
      <c r="AB889" s="33">
        <f t="shared" ca="1" si="540"/>
        <v>0</v>
      </c>
      <c r="AC889" s="34">
        <f t="shared" ca="1" si="541"/>
        <v>5.8333333333333336E-3</v>
      </c>
      <c r="AD889" s="34">
        <f t="shared" ca="1" si="542"/>
        <v>4254.6014020422363</v>
      </c>
      <c r="AE889" s="35">
        <f ca="1">AD889/MAX(AD$49:AD889)-1</f>
        <v>-2.9953965868505072E-2</v>
      </c>
      <c r="AF889" s="32">
        <f t="shared" ca="1" si="520"/>
        <v>75996.975637763855</v>
      </c>
      <c r="AG889" s="33">
        <f t="shared" ca="1" si="543"/>
        <v>0</v>
      </c>
      <c r="AH889" s="34">
        <f t="shared" ca="1" si="544"/>
        <v>5.8333333333333336E-3</v>
      </c>
      <c r="AI889" s="34">
        <f t="shared" ca="1" si="545"/>
        <v>2488.9222907462927</v>
      </c>
      <c r="AJ889" s="35">
        <f ca="1">AI889/MAX(AI$49:AI889)-1</f>
        <v>-3.5679210135458717E-2</v>
      </c>
      <c r="AK889" s="32">
        <f t="shared" ca="1" si="521"/>
        <v>75996.975637763855</v>
      </c>
      <c r="AL889" s="33">
        <f t="shared" ca="1" si="522"/>
        <v>0</v>
      </c>
      <c r="AM889" s="34">
        <f t="shared" ca="1" si="546"/>
        <v>5.8333333333333336E-3</v>
      </c>
      <c r="AN889" s="34">
        <f t="shared" ca="1" si="547"/>
        <v>2321.6793841681292</v>
      </c>
      <c r="AO889" s="35">
        <f ca="1">AN889/MAX(AN$49:AN889)-1</f>
        <v>-3.5679210135458717E-2</v>
      </c>
      <c r="AP889" s="32">
        <f t="shared" ca="1" si="523"/>
        <v>77851.116947273578</v>
      </c>
      <c r="AQ889" s="33">
        <f t="shared" ca="1" si="524"/>
        <v>0</v>
      </c>
      <c r="AR889" s="34">
        <f t="shared" ca="1" si="548"/>
        <v>5.8333333333333336E-3</v>
      </c>
      <c r="AS889" s="34">
        <f t="shared" ca="1" si="549"/>
        <v>3991.9994826099355</v>
      </c>
      <c r="AT889" s="35">
        <f ca="1">AS889/MAX(AS$49:AS889)-1</f>
        <v>-3.5679210135458495E-2</v>
      </c>
      <c r="AU889" s="32">
        <f t="shared" ca="1" si="525"/>
        <v>76701.522124289055</v>
      </c>
      <c r="AV889" s="33">
        <f t="shared" ca="1" si="526"/>
        <v>1</v>
      </c>
      <c r="AW889" s="34">
        <f t="shared" ca="1" si="550"/>
        <v>5.8333333333333336E-3</v>
      </c>
      <c r="AX889" s="34">
        <f t="shared" ca="1" si="551"/>
        <v>3401.5951462358712</v>
      </c>
      <c r="AY889" s="35">
        <f ca="1">AX889/MAX(AX$49:AX889)-1</f>
        <v>-3.1232192442501527E-2</v>
      </c>
      <c r="AZ889" s="20"/>
      <c r="BA889" s="20"/>
      <c r="BB889" s="20"/>
      <c r="BC889" s="20"/>
      <c r="BD889" s="20"/>
      <c r="BE889" s="20"/>
      <c r="BF889" s="20"/>
      <c r="BG889" s="20"/>
      <c r="BH889" s="20"/>
      <c r="BJ889" s="7">
        <f ca="1">AVERAGE(B887:B889)</f>
        <v>75671.029763422077</v>
      </c>
      <c r="BK889" s="7">
        <f ca="1">AVERAGE(B884:B889)</f>
        <v>75510.682039136722</v>
      </c>
      <c r="BL889" s="7">
        <f ca="1">AVERAGE(B878:B889)</f>
        <v>75874.053513014573</v>
      </c>
      <c r="BM889" s="7">
        <f ca="1">AVERAGE(B872:B889)</f>
        <v>72034.609081063565</v>
      </c>
      <c r="BN889" s="7">
        <f ca="1">AVERAGE(B866:B889)</f>
        <v>68800.694262731791</v>
      </c>
      <c r="BO889" s="5">
        <f ca="1">IF($B888&gt;=BJ888,$D889,$C889)*0.2+IF($B888&gt;=BK888,$D889,$C889)*0.2+IF($B888&gt;=BL888,$D889,$C889)*0.2+IF($B888&gt;=BM888,$D889,$C889)*0.2+IF($B888&gt;=BN888,$D889,$C889)*0.2</f>
        <v>-1.8297761782597151E-3</v>
      </c>
      <c r="BP889" s="3">
        <f t="shared" ca="1" si="527"/>
        <v>371544.33241563838</v>
      </c>
      <c r="BQ889" s="5">
        <f ca="1">BP889/MAX($BP$36:BP889)-1</f>
        <v>-4.5711050048618085E-2</v>
      </c>
      <c r="BR889" s="3">
        <f t="shared" ca="1" si="512"/>
        <v>4310.5002421739628</v>
      </c>
      <c r="BS889" s="4">
        <f ca="1">BR889/MAX($BR$578:BR889)-1</f>
        <v>-4.5711050048618307E-2</v>
      </c>
    </row>
    <row r="890" spans="1:71" x14ac:dyDescent="0.2">
      <c r="A890" s="15">
        <v>35461</v>
      </c>
      <c r="B890" s="18">
        <v>74288.467445864386</v>
      </c>
      <c r="C890" s="17">
        <f t="shared" ca="1" si="513"/>
        <v>5.8333333333333336E-3</v>
      </c>
      <c r="D890" s="17">
        <f ca="1">B890/B889-1</f>
        <v>2.8035439748066437E-3</v>
      </c>
      <c r="E890" s="20">
        <f t="shared" ca="1" si="514"/>
        <v>509.33772098600105</v>
      </c>
      <c r="F890" s="20">
        <f ca="1">E890/MAX(E$49:E890)-1</f>
        <v>-5.1394285499365755E-2</v>
      </c>
      <c r="G890" s="32">
        <f t="shared" ca="1" si="515"/>
        <v>74483.479929619018</v>
      </c>
      <c r="H890" s="33">
        <f t="shared" ca="1" si="528"/>
        <v>0</v>
      </c>
      <c r="I890" s="34">
        <f t="shared" ca="1" si="529"/>
        <v>5.8333333333333336E-3</v>
      </c>
      <c r="J890" s="34">
        <f t="shared" ca="1" si="530"/>
        <v>4173.4760528186935</v>
      </c>
      <c r="K890" s="35">
        <f ca="1">J890/MAX(J$49:J890)-1</f>
        <v>-2.4295364002737907E-2</v>
      </c>
      <c r="L890" s="32">
        <f t="shared" ca="1" si="516"/>
        <v>75918.8873256566</v>
      </c>
      <c r="M890" s="33">
        <f t="shared" ca="1" si="531"/>
        <v>0</v>
      </c>
      <c r="N890" s="34">
        <f t="shared" ca="1" si="532"/>
        <v>5.8333333333333336E-3</v>
      </c>
      <c r="O890" s="34">
        <f t="shared" ca="1" si="533"/>
        <v>3000.7398308804572</v>
      </c>
      <c r="P890" s="35">
        <f ca="1">O890/MAX(O$49:O890)-1</f>
        <v>-3.0054005527915262E-2</v>
      </c>
      <c r="Q890" s="32">
        <f t="shared" ca="1" si="517"/>
        <v>69552.257100454168</v>
      </c>
      <c r="R890" s="33">
        <f t="shared" ca="1" si="534"/>
        <v>1</v>
      </c>
      <c r="S890" s="34">
        <f t="shared" ca="1" si="535"/>
        <v>2.8035439748066437E-3</v>
      </c>
      <c r="T890" s="34">
        <f t="shared" ca="1" si="536"/>
        <v>1811.2696533937788</v>
      </c>
      <c r="U890" s="35">
        <f ca="1">T890/MAX(T$49:T890)-1</f>
        <v>-5.1394285499365644E-2</v>
      </c>
      <c r="V890" s="32">
        <f t="shared" ca="1" si="518"/>
        <v>74483.479929619018</v>
      </c>
      <c r="W890" s="33">
        <f t="shared" ca="1" si="537"/>
        <v>0</v>
      </c>
      <c r="X890" s="34">
        <f t="shared" ca="1" si="538"/>
        <v>-2.8035439748066437E-3</v>
      </c>
      <c r="Y890" s="34">
        <f t="shared" ca="1" si="539"/>
        <v>338.4264644423306</v>
      </c>
      <c r="Z890" s="35">
        <f ca="1">Y890/MAX(Y$49:Y890)-1</f>
        <v>-0.10127083954129956</v>
      </c>
      <c r="AA890" s="32">
        <f t="shared" ca="1" si="519"/>
        <v>74483.479929619018</v>
      </c>
      <c r="AB890" s="33">
        <f t="shared" ca="1" si="540"/>
        <v>0</v>
      </c>
      <c r="AC890" s="34">
        <f t="shared" ca="1" si="541"/>
        <v>5.8333333333333336E-3</v>
      </c>
      <c r="AD890" s="34">
        <f t="shared" ca="1" si="542"/>
        <v>4279.4199102208158</v>
      </c>
      <c r="AE890" s="35">
        <f ca="1">AD890/MAX(AD$49:AD890)-1</f>
        <v>-2.4295364002738018E-2</v>
      </c>
      <c r="AF890" s="32">
        <f t="shared" ca="1" si="520"/>
        <v>75918.8873256566</v>
      </c>
      <c r="AG890" s="33">
        <f t="shared" ca="1" si="543"/>
        <v>0</v>
      </c>
      <c r="AH890" s="34">
        <f t="shared" ca="1" si="544"/>
        <v>5.8333333333333336E-3</v>
      </c>
      <c r="AI890" s="34">
        <f t="shared" ca="1" si="545"/>
        <v>2503.4410041089795</v>
      </c>
      <c r="AJ890" s="35">
        <f ca="1">AI890/MAX(AI$49:AI890)-1</f>
        <v>-3.0054005527915484E-2</v>
      </c>
      <c r="AK890" s="32">
        <f t="shared" ca="1" si="521"/>
        <v>75918.8873256566</v>
      </c>
      <c r="AL890" s="33">
        <f t="shared" ca="1" si="522"/>
        <v>0</v>
      </c>
      <c r="AM890" s="34">
        <f t="shared" ca="1" si="546"/>
        <v>5.8333333333333336E-3</v>
      </c>
      <c r="AN890" s="34">
        <f t="shared" ca="1" si="547"/>
        <v>2335.2225139091101</v>
      </c>
      <c r="AO890" s="35">
        <f ca="1">AN890/MAX(AN$49:AN890)-1</f>
        <v>-3.0054005527915484E-2</v>
      </c>
      <c r="AP890" s="32">
        <f t="shared" ca="1" si="523"/>
        <v>77851.116947273578</v>
      </c>
      <c r="AQ890" s="33">
        <f t="shared" ca="1" si="524"/>
        <v>0</v>
      </c>
      <c r="AR890" s="34">
        <f t="shared" ca="1" si="548"/>
        <v>5.8333333333333336E-3</v>
      </c>
      <c r="AS890" s="34">
        <f t="shared" ca="1" si="549"/>
        <v>4015.2861462584938</v>
      </c>
      <c r="AT890" s="35">
        <f ca="1">AS890/MAX(AS$49:AS890)-1</f>
        <v>-3.0054005527915262E-2</v>
      </c>
      <c r="AU890" s="32">
        <f t="shared" ca="1" si="525"/>
        <v>76701.522124289055</v>
      </c>
      <c r="AV890" s="33">
        <f t="shared" ca="1" si="526"/>
        <v>0</v>
      </c>
      <c r="AW890" s="34">
        <f t="shared" ca="1" si="550"/>
        <v>5.8333333333333336E-3</v>
      </c>
      <c r="AX890" s="34">
        <f t="shared" ca="1" si="551"/>
        <v>3421.4377845889139</v>
      </c>
      <c r="AY890" s="35">
        <f ca="1">AX890/MAX(AX$49:AX890)-1</f>
        <v>-2.5581046898416115E-2</v>
      </c>
      <c r="AZ890" s="20"/>
      <c r="BA890" s="20"/>
      <c r="BB890" s="20"/>
      <c r="BC890" s="20"/>
      <c r="BD890" s="20"/>
      <c r="BE890" s="20"/>
      <c r="BF890" s="20"/>
      <c r="BG890" s="20"/>
      <c r="BH890" s="20"/>
      <c r="BJ890" s="7">
        <f ca="1">AVERAGE(B888:B890)</f>
        <v>74483.479929619018</v>
      </c>
      <c r="BK890" s="7">
        <f ca="1">AVERAGE(B885:B890)</f>
        <v>75592.501026954036</v>
      </c>
      <c r="BL890" s="7">
        <f ca="1">AVERAGE(B879:B890)</f>
        <v>75704.960077495882</v>
      </c>
      <c r="BM890" s="7">
        <f ca="1">AVERAGE(B873:B890)</f>
        <v>72785.997896929257</v>
      </c>
      <c r="BN890" s="7">
        <f ca="1">AVERAGE(B867:B890)</f>
        <v>69552.257100454168</v>
      </c>
      <c r="BO890" s="5">
        <f ca="1">IF($B889&gt;=BJ889,$D890,$C890)*0.2+IF($B889&gt;=BK889,$D890,$C890)*0.2+IF($B889&gt;=BL889,$D890,$C890)*0.2+IF($B889&gt;=BM889,$D890,$C890)*0.2+IF($B889&gt;=BN889,$D890,$C890)*0.2</f>
        <v>4.6214175899226577E-3</v>
      </c>
      <c r="BP890" s="3">
        <f t="shared" ca="1" si="527"/>
        <v>373261.39392890007</v>
      </c>
      <c r="BQ890" s="5">
        <f ca="1">BP890/MAX($BP$36:BP890)-1</f>
        <v>-4.1300882309443954E-2</v>
      </c>
      <c r="BR890" s="3">
        <f t="shared" ca="1" si="512"/>
        <v>4330.420863814511</v>
      </c>
      <c r="BS890" s="4">
        <f ca="1">BR890/MAX($BR$578:BR890)-1</f>
        <v>-4.1300882309444287E-2</v>
      </c>
    </row>
    <row r="891" spans="1:71" x14ac:dyDescent="0.2">
      <c r="A891" s="15">
        <v>35489</v>
      </c>
      <c r="B891" s="18">
        <v>79324.972419955142</v>
      </c>
      <c r="C891" s="17">
        <f t="shared" ca="1" si="513"/>
        <v>5.8333333333333336E-3</v>
      </c>
      <c r="D891" s="17">
        <f ca="1">B891/B890-1</f>
        <v>6.779659275864014E-2</v>
      </c>
      <c r="E891" s="20">
        <f t="shared" ca="1" si="514"/>
        <v>543.8690830323028</v>
      </c>
      <c r="F891" s="20">
        <f ca="1">E891/MAX(E$49:E891)-1</f>
        <v>0</v>
      </c>
      <c r="G891" s="32">
        <f t="shared" ca="1" si="515"/>
        <v>75898.072863613474</v>
      </c>
      <c r="H891" s="33">
        <f t="shared" ca="1" si="528"/>
        <v>0</v>
      </c>
      <c r="I891" s="34">
        <f t="shared" ca="1" si="529"/>
        <v>5.8333333333333336E-3</v>
      </c>
      <c r="J891" s="34">
        <f t="shared" ca="1" si="530"/>
        <v>4197.821329793469</v>
      </c>
      <c r="K891" s="35">
        <f ca="1">J891/MAX(J$49:J891)-1</f>
        <v>-1.8603753626087349E-2</v>
      </c>
      <c r="L891" s="32">
        <f t="shared" ca="1" si="516"/>
        <v>76020.052085644944</v>
      </c>
      <c r="M891" s="33">
        <f t="shared" ca="1" si="531"/>
        <v>0</v>
      </c>
      <c r="N891" s="34">
        <f t="shared" ca="1" si="532"/>
        <v>5.8333333333333336E-3</v>
      </c>
      <c r="O891" s="34">
        <f t="shared" ca="1" si="533"/>
        <v>3018.2441465605934</v>
      </c>
      <c r="P891" s="35">
        <f ca="1">O891/MAX(O$49:O891)-1</f>
        <v>-2.4395987226828009E-2</v>
      </c>
      <c r="Q891" s="32">
        <f t="shared" ca="1" si="517"/>
        <v>70470.396574631537</v>
      </c>
      <c r="R891" s="33">
        <f t="shared" ca="1" si="534"/>
        <v>1</v>
      </c>
      <c r="S891" s="34">
        <f t="shared" ca="1" si="535"/>
        <v>6.779659275864014E-2</v>
      </c>
      <c r="T891" s="34">
        <f t="shared" ca="1" si="536"/>
        <v>1934.0675644610001</v>
      </c>
      <c r="U891" s="35">
        <f ca="1">T891/MAX(T$49:T891)-1</f>
        <v>0</v>
      </c>
      <c r="V891" s="32">
        <f t="shared" ca="1" si="518"/>
        <v>75898.072863613474</v>
      </c>
      <c r="W891" s="33">
        <f t="shared" ca="1" si="537"/>
        <v>0</v>
      </c>
      <c r="X891" s="34">
        <f t="shared" ca="1" si="538"/>
        <v>-6.779659275864014E-2</v>
      </c>
      <c r="Y891" s="34">
        <f t="shared" ca="1" si="539"/>
        <v>315.48230325378751</v>
      </c>
      <c r="Z891" s="35">
        <f ca="1">Y891/MAX(Y$49:Y891)-1</f>
        <v>-0.16220161443323255</v>
      </c>
      <c r="AA891" s="32">
        <f t="shared" ca="1" si="519"/>
        <v>75898.072863613474</v>
      </c>
      <c r="AB891" s="33">
        <f t="shared" ca="1" si="540"/>
        <v>0</v>
      </c>
      <c r="AC891" s="34">
        <f t="shared" ca="1" si="541"/>
        <v>5.8333333333333336E-3</v>
      </c>
      <c r="AD891" s="34">
        <f t="shared" ca="1" si="542"/>
        <v>4304.3831930304377</v>
      </c>
      <c r="AE891" s="35">
        <f ca="1">AD891/MAX(AD$49:AD891)-1</f>
        <v>-1.8603753626087238E-2</v>
      </c>
      <c r="AF891" s="32">
        <f t="shared" ca="1" si="520"/>
        <v>76020.052085644944</v>
      </c>
      <c r="AG891" s="33">
        <f t="shared" ca="1" si="543"/>
        <v>0</v>
      </c>
      <c r="AH891" s="34">
        <f t="shared" ca="1" si="544"/>
        <v>5.8333333333333336E-3</v>
      </c>
      <c r="AI891" s="34">
        <f t="shared" ca="1" si="545"/>
        <v>2518.0444099662818</v>
      </c>
      <c r="AJ891" s="35">
        <f ca="1">AI891/MAX(AI$49:AI891)-1</f>
        <v>-2.4395987226828342E-2</v>
      </c>
      <c r="AK891" s="32">
        <f t="shared" ca="1" si="521"/>
        <v>76020.052085644944</v>
      </c>
      <c r="AL891" s="33">
        <f t="shared" ca="1" si="522"/>
        <v>0</v>
      </c>
      <c r="AM891" s="34">
        <f t="shared" ca="1" si="546"/>
        <v>5.8333333333333336E-3</v>
      </c>
      <c r="AN891" s="34">
        <f t="shared" ca="1" si="547"/>
        <v>2348.8446452402468</v>
      </c>
      <c r="AO891" s="35">
        <f ca="1">AN891/MAX(AN$49:AN891)-1</f>
        <v>-2.4395987226828231E-2</v>
      </c>
      <c r="AP891" s="32">
        <f t="shared" ca="1" si="523"/>
        <v>75081.193617971789</v>
      </c>
      <c r="AQ891" s="33">
        <f t="shared" ca="1" si="524"/>
        <v>0</v>
      </c>
      <c r="AR891" s="34">
        <f t="shared" ca="1" si="548"/>
        <v>5.8333333333333336E-3</v>
      </c>
      <c r="AS891" s="34">
        <f t="shared" ca="1" si="549"/>
        <v>4038.7086487783349</v>
      </c>
      <c r="AT891" s="35">
        <f ca="1">AS891/MAX(AS$49:AS891)-1</f>
        <v>-2.439598722682812E-2</v>
      </c>
      <c r="AU891" s="32">
        <f t="shared" ca="1" si="525"/>
        <v>76690.072954979682</v>
      </c>
      <c r="AV891" s="33">
        <f t="shared" ca="1" si="526"/>
        <v>0</v>
      </c>
      <c r="AW891" s="34">
        <f t="shared" ca="1" si="550"/>
        <v>5.8333333333333336E-3</v>
      </c>
      <c r="AX891" s="34">
        <f t="shared" ca="1" si="551"/>
        <v>3441.3961716656827</v>
      </c>
      <c r="AY891" s="35">
        <f ca="1">AX891/MAX(AX$49:AX891)-1</f>
        <v>-1.9896936338656857E-2</v>
      </c>
      <c r="AZ891" s="20"/>
      <c r="BA891" s="20"/>
      <c r="BB891" s="20"/>
      <c r="BC891" s="20"/>
      <c r="BD891" s="20"/>
      <c r="BE891" s="20"/>
      <c r="BF891" s="20"/>
      <c r="BG891" s="20"/>
      <c r="BH891" s="20"/>
      <c r="BJ891" s="7">
        <f ca="1">AVERAGE(B889:B891)</f>
        <v>75898.072863613474</v>
      </c>
      <c r="BK891" s="7">
        <f ca="1">AVERAGE(B886:B891)</f>
        <v>76294.072909296578</v>
      </c>
      <c r="BL891" s="7">
        <f ca="1">AVERAGE(B880:B891)</f>
        <v>76131.933020288168</v>
      </c>
      <c r="BM891" s="7">
        <f ca="1">AVERAGE(B874:B891)</f>
        <v>73759.202768318646</v>
      </c>
      <c r="BN891" s="7">
        <f ca="1">AVERAGE(B868:B891)</f>
        <v>70470.396574631537</v>
      </c>
      <c r="BO891" s="5">
        <f ca="1">IF($B890&gt;=BJ890,$D891,$C891)*0.2+IF($B890&gt;=BK890,$D891,$C891)*0.2+IF($B890&gt;=BL890,$D891,$C891)*0.2+IF($B890&gt;=BM890,$D891,$C891)*0.2+IF($B890&gt;=BN890,$D891,$C891)*0.2</f>
        <v>3.0618637103456057E-2</v>
      </c>
      <c r="BP891" s="3">
        <f t="shared" ca="1" si="527"/>
        <v>384690.14909433923</v>
      </c>
      <c r="BQ891" s="5">
        <f ca="1">BP891/MAX($BP$36:BP891)-1</f>
        <v>-1.1946821933473295E-2</v>
      </c>
      <c r="BR891" s="3">
        <f t="shared" ca="1" si="512"/>
        <v>4463.012448748882</v>
      </c>
      <c r="BS891" s="4">
        <f ca="1">BR891/MAX($BR$578:BR891)-1</f>
        <v>-1.1946821933473739E-2</v>
      </c>
    </row>
    <row r="892" spans="1:71" x14ac:dyDescent="0.2">
      <c r="A892" s="15">
        <v>35520</v>
      </c>
      <c r="B892" s="18">
        <v>78668.380110312355</v>
      </c>
      <c r="C892" s="17">
        <f t="shared" ca="1" si="513"/>
        <v>5.8333333333333336E-3</v>
      </c>
      <c r="D892" s="17">
        <f ca="1">B892/B891-1</f>
        <v>-8.2772459871365278E-3</v>
      </c>
      <c r="E892" s="20">
        <f t="shared" ca="1" si="514"/>
        <v>539.36734484724604</v>
      </c>
      <c r="F892" s="20">
        <f ca="1">E892/MAX(E$49:E892)-1</f>
        <v>-8.2772459871365278E-3</v>
      </c>
      <c r="G892" s="32">
        <f t="shared" ca="1" si="515"/>
        <v>77427.273325377304</v>
      </c>
      <c r="H892" s="33">
        <f t="shared" ca="1" si="528"/>
        <v>1</v>
      </c>
      <c r="I892" s="34">
        <f t="shared" ca="1" si="529"/>
        <v>-8.2772459871365278E-3</v>
      </c>
      <c r="J892" s="34">
        <f t="shared" ca="1" si="530"/>
        <v>4163.0749300367197</v>
      </c>
      <c r="K892" s="35">
        <f ca="1">J892/MAX(J$49:J892)-1</f>
        <v>-2.6727011768176601E-2</v>
      </c>
      <c r="L892" s="32">
        <f t="shared" ca="1" si="516"/>
        <v>76218.378181027627</v>
      </c>
      <c r="M892" s="33">
        <f t="shared" ca="1" si="531"/>
        <v>1</v>
      </c>
      <c r="N892" s="34">
        <f t="shared" ca="1" si="532"/>
        <v>-8.2772459871365278E-3</v>
      </c>
      <c r="O892" s="34">
        <f t="shared" ca="1" si="533"/>
        <v>2993.2613973102766</v>
      </c>
      <c r="P892" s="35">
        <f ca="1">O892/MAX(O$49:O892)-1</f>
        <v>-3.2471301626589066E-2</v>
      </c>
      <c r="Q892" s="32">
        <f t="shared" ca="1" si="517"/>
        <v>71298.470526598423</v>
      </c>
      <c r="R892" s="33">
        <f t="shared" ca="1" si="534"/>
        <v>1</v>
      </c>
      <c r="S892" s="34">
        <f t="shared" ca="1" si="535"/>
        <v>-8.2772459871365278E-3</v>
      </c>
      <c r="T892" s="34">
        <f t="shared" ca="1" si="536"/>
        <v>1918.0588114742143</v>
      </c>
      <c r="U892" s="35">
        <f ca="1">T892/MAX(T$49:T892)-1</f>
        <v>-8.2772459871365278E-3</v>
      </c>
      <c r="V892" s="32">
        <f t="shared" ca="1" si="518"/>
        <v>77427.273325377304</v>
      </c>
      <c r="W892" s="33">
        <f t="shared" ca="1" si="537"/>
        <v>1</v>
      </c>
      <c r="X892" s="34">
        <f t="shared" ca="1" si="538"/>
        <v>-8.2772459871365278E-3</v>
      </c>
      <c r="Y892" s="34">
        <f t="shared" ca="1" si="539"/>
        <v>312.87097862516748</v>
      </c>
      <c r="Z892" s="35">
        <f ca="1">Y892/MAX(Y$49:Y892)-1</f>
        <v>-0.16913627775819462</v>
      </c>
      <c r="AA892" s="32">
        <f t="shared" ca="1" si="519"/>
        <v>77427.273325377304</v>
      </c>
      <c r="AB892" s="33">
        <f t="shared" ca="1" si="540"/>
        <v>1</v>
      </c>
      <c r="AC892" s="34">
        <f t="shared" ca="1" si="541"/>
        <v>-8.2772459871365278E-3</v>
      </c>
      <c r="AD892" s="34">
        <f t="shared" ca="1" si="542"/>
        <v>4268.754754518829</v>
      </c>
      <c r="AE892" s="35">
        <f ca="1">AD892/MAX(AD$49:AD892)-1</f>
        <v>-2.672701176817649E-2</v>
      </c>
      <c r="AF892" s="32">
        <f t="shared" ca="1" si="520"/>
        <v>76218.378181027627</v>
      </c>
      <c r="AG892" s="33">
        <f t="shared" ca="1" si="543"/>
        <v>0</v>
      </c>
      <c r="AH892" s="34">
        <f t="shared" ca="1" si="544"/>
        <v>5.8333333333333336E-3</v>
      </c>
      <c r="AI892" s="34">
        <f t="shared" ca="1" si="545"/>
        <v>2532.733002357752</v>
      </c>
      <c r="AJ892" s="35">
        <f ca="1">AI892/MAX(AI$49:AI892)-1</f>
        <v>-1.8704963818984788E-2</v>
      </c>
      <c r="AK892" s="32">
        <f t="shared" ca="1" si="521"/>
        <v>76218.378181027627</v>
      </c>
      <c r="AL892" s="33">
        <f t="shared" ca="1" si="522"/>
        <v>0.3</v>
      </c>
      <c r="AM892" s="34">
        <f t="shared" ca="1" si="546"/>
        <v>5.8333333333333336E-3</v>
      </c>
      <c r="AN892" s="34">
        <f t="shared" ca="1" si="547"/>
        <v>2362.5462390041484</v>
      </c>
      <c r="AO892" s="35">
        <f ca="1">AN892/MAX(AN$49:AN892)-1</f>
        <v>-1.8704963818984677E-2</v>
      </c>
      <c r="AP892" s="32">
        <f t="shared" ca="1" si="523"/>
        <v>79324.972419955142</v>
      </c>
      <c r="AQ892" s="33">
        <f t="shared" ca="1" si="524"/>
        <v>1</v>
      </c>
      <c r="AR892" s="34">
        <f t="shared" ca="1" si="548"/>
        <v>-8.2772459871365278E-3</v>
      </c>
      <c r="AS892" s="34">
        <f t="shared" ca="1" si="549"/>
        <v>4005.2792638220208</v>
      </c>
      <c r="AT892" s="35">
        <f ca="1">AS892/MAX(AS$49:AS892)-1</f>
        <v>-3.2471301626589177E-2</v>
      </c>
      <c r="AU892" s="32">
        <f t="shared" ca="1" si="525"/>
        <v>75898.072863613474</v>
      </c>
      <c r="AV892" s="33">
        <f t="shared" ca="1" si="526"/>
        <v>0</v>
      </c>
      <c r="AW892" s="34">
        <f t="shared" ca="1" si="550"/>
        <v>-1.2219563269015971E-3</v>
      </c>
      <c r="AX892" s="34">
        <f t="shared" ca="1" si="551"/>
        <v>3437.1909358403409</v>
      </c>
      <c r="AY892" s="35">
        <f ca="1">AX892/MAX(AX$49:AX892)-1</f>
        <v>-2.1094579478313502E-2</v>
      </c>
      <c r="AZ892" s="20"/>
      <c r="BA892" s="20"/>
      <c r="BB892" s="20"/>
      <c r="BC892" s="20"/>
      <c r="BD892" s="20"/>
      <c r="BE892" s="20"/>
      <c r="BF892" s="20"/>
      <c r="BG892" s="20"/>
      <c r="BH892" s="20"/>
      <c r="BJ892" s="7">
        <f ca="1">AVERAGE(B890:B892)</f>
        <v>77427.273325377304</v>
      </c>
      <c r="BK892" s="7">
        <f ca="1">AVERAGE(B887:B892)</f>
        <v>76549.15154439969</v>
      </c>
      <c r="BL892" s="7">
        <f ca="1">AVERAGE(B881:B892)</f>
        <v>76431.852148902792</v>
      </c>
      <c r="BM892" s="7">
        <f ca="1">AVERAGE(B875:B892)</f>
        <v>74606.746016423975</v>
      </c>
      <c r="BN892" s="7">
        <f ca="1">AVERAGE(B869:B892)</f>
        <v>71298.470526598423</v>
      </c>
      <c r="BO892" s="5">
        <f ca="1">IF($B891&gt;=BJ891,$D892,$C892)*0.2+IF($B891&gt;=BK891,$D892,$C892)*0.2+IF($B891&gt;=BL891,$D892,$C892)*0.2+IF($B891&gt;=BM891,$D892,$C892)*0.2+IF($B891&gt;=BN891,$D892,$C892)*0.2</f>
        <v>-8.2772459871365278E-3</v>
      </c>
      <c r="BP892" s="3">
        <f t="shared" ca="1" si="527"/>
        <v>381505.97410145716</v>
      </c>
      <c r="BQ892" s="5">
        <f ca="1">BP892/MAX($BP$36:BP892)-1</f>
        <v>-2.012518113670192E-2</v>
      </c>
      <c r="BR892" s="3">
        <f t="shared" ca="1" si="512"/>
        <v>4426.0709968669353</v>
      </c>
      <c r="BS892" s="4">
        <f ca="1">BR892/MAX($BR$578:BR892)-1</f>
        <v>-2.0125181136702253E-2</v>
      </c>
    </row>
    <row r="893" spans="1:71" x14ac:dyDescent="0.2">
      <c r="A893" s="15">
        <v>35550</v>
      </c>
      <c r="B893" s="18">
        <v>79474.793499602689</v>
      </c>
      <c r="C893" s="17">
        <f t="shared" ca="1" si="513"/>
        <v>5.8333333333333336E-3</v>
      </c>
      <c r="D893" s="17">
        <f ca="1">B893/B892-1</f>
        <v>1.0250794387268947E-2</v>
      </c>
      <c r="E893" s="20">
        <f t="shared" ca="1" si="514"/>
        <v>544.89628859848233</v>
      </c>
      <c r="F893" s="20">
        <f ca="1">E893/MAX(E$49:E893)-1</f>
        <v>0</v>
      </c>
      <c r="G893" s="32">
        <f t="shared" ca="1" si="515"/>
        <v>79156.048676623395</v>
      </c>
      <c r="H893" s="33">
        <f t="shared" ca="1" si="528"/>
        <v>1</v>
      </c>
      <c r="I893" s="34">
        <f t="shared" ca="1" si="529"/>
        <v>1.0250794387268947E-2</v>
      </c>
      <c r="J893" s="34">
        <f t="shared" ca="1" si="530"/>
        <v>4205.7497551633205</v>
      </c>
      <c r="K893" s="35">
        <f ca="1">J893/MAX(J$49:J893)-1</f>
        <v>-1.6750190483129312E-2</v>
      </c>
      <c r="L893" s="32">
        <f t="shared" ca="1" si="516"/>
        <v>76482.07057105549</v>
      </c>
      <c r="M893" s="33">
        <f t="shared" ca="1" si="531"/>
        <v>1</v>
      </c>
      <c r="N893" s="34">
        <f t="shared" ca="1" si="532"/>
        <v>1.0250794387268947E-2</v>
      </c>
      <c r="O893" s="34">
        <f t="shared" ca="1" si="533"/>
        <v>3023.9447044414537</v>
      </c>
      <c r="P893" s="35">
        <f ca="1">O893/MAX(O$49:O893)-1</f>
        <v>-2.2553363875781218E-2</v>
      </c>
      <c r="Q893" s="32">
        <f t="shared" ca="1" si="517"/>
        <v>72068.337816444182</v>
      </c>
      <c r="R893" s="33">
        <f t="shared" ca="1" si="534"/>
        <v>1</v>
      </c>
      <c r="S893" s="34">
        <f t="shared" ca="1" si="535"/>
        <v>1.0250794387268947E-2</v>
      </c>
      <c r="T893" s="34">
        <f t="shared" ca="1" si="536"/>
        <v>1937.7204379733259</v>
      </c>
      <c r="U893" s="35">
        <f ca="1">T893/MAX(T$49:T893)-1</f>
        <v>0</v>
      </c>
      <c r="V893" s="32">
        <f t="shared" ca="1" si="518"/>
        <v>79156.048676623395</v>
      </c>
      <c r="W893" s="33">
        <f t="shared" ca="1" si="537"/>
        <v>1</v>
      </c>
      <c r="X893" s="34">
        <f t="shared" ca="1" si="538"/>
        <v>1.0250794387268947E-2</v>
      </c>
      <c r="Y893" s="34">
        <f t="shared" ca="1" si="539"/>
        <v>316.0781546967977</v>
      </c>
      <c r="Z893" s="35">
        <f ca="1">Y893/MAX(Y$49:Y893)-1</f>
        <v>-0.16061926457765296</v>
      </c>
      <c r="AA893" s="32">
        <f t="shared" ca="1" si="519"/>
        <v>79156.048676623395</v>
      </c>
      <c r="AB893" s="33">
        <f t="shared" ca="1" si="540"/>
        <v>1</v>
      </c>
      <c r="AC893" s="34">
        <f t="shared" ca="1" si="541"/>
        <v>1.0250794387268947E-2</v>
      </c>
      <c r="AD893" s="34">
        <f t="shared" ca="1" si="542"/>
        <v>4312.5128817970781</v>
      </c>
      <c r="AE893" s="35">
        <f ca="1">AD893/MAX(AD$49:AD893)-1</f>
        <v>-1.6750190483129312E-2</v>
      </c>
      <c r="AF893" s="32">
        <f t="shared" ca="1" si="520"/>
        <v>76482.07057105549</v>
      </c>
      <c r="AG893" s="33">
        <f t="shared" ca="1" si="543"/>
        <v>0</v>
      </c>
      <c r="AH893" s="34">
        <f t="shared" ca="1" si="544"/>
        <v>5.8333333333333336E-3</v>
      </c>
      <c r="AI893" s="34">
        <f t="shared" ca="1" si="545"/>
        <v>2547.5072782048387</v>
      </c>
      <c r="AJ893" s="35">
        <f ca="1">AI893/MAX(AI$49:AI893)-1</f>
        <v>-1.2980742774595599E-2</v>
      </c>
      <c r="AK893" s="32">
        <f t="shared" ca="1" si="521"/>
        <v>76482.07057105549</v>
      </c>
      <c r="AL893" s="33">
        <f t="shared" ca="1" si="522"/>
        <v>0.6</v>
      </c>
      <c r="AM893" s="34">
        <f t="shared" ca="1" si="546"/>
        <v>5.8333333333333336E-3</v>
      </c>
      <c r="AN893" s="34">
        <f t="shared" ca="1" si="547"/>
        <v>2376.3277587316725</v>
      </c>
      <c r="AO893" s="35">
        <f ca="1">AN893/MAX(AN$49:AN893)-1</f>
        <v>-1.2980742774595488E-2</v>
      </c>
      <c r="AP893" s="32">
        <f t="shared" ca="1" si="523"/>
        <v>79324.972419955142</v>
      </c>
      <c r="AQ893" s="33">
        <f t="shared" ca="1" si="524"/>
        <v>1</v>
      </c>
      <c r="AR893" s="34">
        <f t="shared" ca="1" si="548"/>
        <v>1.0250794387268947E-2</v>
      </c>
      <c r="AS893" s="34">
        <f t="shared" ca="1" si="549"/>
        <v>4046.3365580190521</v>
      </c>
      <c r="AT893" s="35">
        <f ca="1">AS893/MAX(AS$49:AS893)-1</f>
        <v>-2.255336387578144E-2</v>
      </c>
      <c r="AU893" s="32">
        <f t="shared" ca="1" si="525"/>
        <v>77427.273325377304</v>
      </c>
      <c r="AV893" s="33">
        <f t="shared" ca="1" si="526"/>
        <v>1</v>
      </c>
      <c r="AW893" s="34">
        <f t="shared" ca="1" si="550"/>
        <v>8.0420638603011397E-3</v>
      </c>
      <c r="AX893" s="34">
        <f t="shared" ca="1" si="551"/>
        <v>3464.8330448464171</v>
      </c>
      <c r="AY893" s="35">
        <f ca="1">AX893/MAX(AX$49:AX893)-1</f>
        <v>-1.3222159573283099E-2</v>
      </c>
      <c r="AZ893" s="20"/>
      <c r="BA893" s="20"/>
      <c r="BB893" s="20"/>
      <c r="BC893" s="20"/>
      <c r="BD893" s="20"/>
      <c r="BE893" s="20"/>
      <c r="BF893" s="20"/>
      <c r="BG893" s="20"/>
      <c r="BH893" s="20"/>
      <c r="BJ893" s="7">
        <f ca="1">AVERAGE(B891:B893)</f>
        <v>79156.048676623395</v>
      </c>
      <c r="BK893" s="7">
        <f ca="1">AVERAGE(B888:B893)</f>
        <v>76819.764303121206</v>
      </c>
      <c r="BL893" s="7">
        <f ca="1">AVERAGE(B882:B893)</f>
        <v>76528.641205530381</v>
      </c>
      <c r="BM893" s="7">
        <f ca="1">AVERAGE(B876:B893)</f>
        <v>75430.001265882631</v>
      </c>
      <c r="BN893" s="7">
        <f ca="1">AVERAGE(B870:B893)</f>
        <v>72068.337816444182</v>
      </c>
      <c r="BO893" s="5">
        <f ca="1">IF($B892&gt;=BJ892,$D893,$C893)*0.2+IF($B892&gt;=BK892,$D893,$C893)*0.2+IF($B892&gt;=BL892,$D893,$C893)*0.2+IF($B892&gt;=BM892,$D893,$C893)*0.2+IF($B892&gt;=BN892,$D893,$C893)*0.2</f>
        <v>1.0250794387268948E-2</v>
      </c>
      <c r="BP893" s="3">
        <f t="shared" ca="1" si="527"/>
        <v>385416.71339948598</v>
      </c>
      <c r="BQ893" s="5">
        <f ca="1">BP893/MAX($BP$36:BP893)-1</f>
        <v>-1.0080685843271819E-2</v>
      </c>
      <c r="BR893" s="3">
        <f t="shared" ca="1" si="512"/>
        <v>4471.4417405992726</v>
      </c>
      <c r="BS893" s="4">
        <f ca="1">BR893/MAX($BR$578:BR893)-1</f>
        <v>-1.0080685843272263E-2</v>
      </c>
    </row>
    <row r="894" spans="1:71" x14ac:dyDescent="0.2">
      <c r="A894" s="15">
        <v>35581</v>
      </c>
      <c r="B894" s="18">
        <v>77653.442910840095</v>
      </c>
      <c r="C894" s="17">
        <f t="shared" ca="1" si="513"/>
        <v>5.8333333333333336E-3</v>
      </c>
      <c r="D894" s="17">
        <f ca="1">B894/B893-1</f>
        <v>-2.291733653603889E-2</v>
      </c>
      <c r="E894" s="20">
        <f t="shared" ca="1" si="514"/>
        <v>532.4087169754323</v>
      </c>
      <c r="F894" s="20">
        <f ca="1">E894/MAX(E$49:E894)-1</f>
        <v>-2.2917336536039001E-2</v>
      </c>
      <c r="G894" s="32">
        <f t="shared" ca="1" si="515"/>
        <v>78598.872173585041</v>
      </c>
      <c r="H894" s="33">
        <f t="shared" ca="1" si="528"/>
        <v>1</v>
      </c>
      <c r="I894" s="34">
        <f t="shared" ca="1" si="529"/>
        <v>-2.291733653603889E-2</v>
      </c>
      <c r="J894" s="34">
        <f t="shared" ca="1" si="530"/>
        <v>4109.3651726378794</v>
      </c>
      <c r="K894" s="35">
        <f ca="1">J894/MAX(J$49:J894)-1</f>
        <v>-3.9283657266823591E-2</v>
      </c>
      <c r="L894" s="32">
        <f t="shared" ca="1" si="516"/>
        <v>76867.659510243451</v>
      </c>
      <c r="M894" s="33">
        <f t="shared" ca="1" si="531"/>
        <v>1</v>
      </c>
      <c r="N894" s="34">
        <f t="shared" ca="1" si="532"/>
        <v>-2.291733653603889E-2</v>
      </c>
      <c r="O894" s="34">
        <f t="shared" ca="1" si="533"/>
        <v>2954.6439459833964</v>
      </c>
      <c r="P894" s="35">
        <f ca="1">O894/MAX(O$49:O894)-1</f>
        <v>-4.4953837381858985E-2</v>
      </c>
      <c r="Q894" s="32">
        <f t="shared" ca="1" si="517"/>
        <v>72765.83439096385</v>
      </c>
      <c r="R894" s="33">
        <f t="shared" ca="1" si="534"/>
        <v>1</v>
      </c>
      <c r="S894" s="34">
        <f t="shared" ca="1" si="535"/>
        <v>-2.291733653603889E-2</v>
      </c>
      <c r="T894" s="34">
        <f t="shared" ca="1" si="536"/>
        <v>1893.3130465835306</v>
      </c>
      <c r="U894" s="35">
        <f ca="1">T894/MAX(T$49:T894)-1</f>
        <v>-2.291733653603889E-2</v>
      </c>
      <c r="V894" s="32">
        <f t="shared" ca="1" si="518"/>
        <v>78598.872173585041</v>
      </c>
      <c r="W894" s="33">
        <f t="shared" ca="1" si="537"/>
        <v>1</v>
      </c>
      <c r="X894" s="34">
        <f t="shared" ca="1" si="538"/>
        <v>-2.291733653603889E-2</v>
      </c>
      <c r="Y894" s="34">
        <f t="shared" ca="1" si="539"/>
        <v>308.834485253921</v>
      </c>
      <c r="Z894" s="35">
        <f ca="1">Y894/MAX(Y$49:Y894)-1</f>
        <v>-0.17985563537319471</v>
      </c>
      <c r="AA894" s="32">
        <f t="shared" ca="1" si="519"/>
        <v>78598.872173585041</v>
      </c>
      <c r="AB894" s="33">
        <f t="shared" ca="1" si="540"/>
        <v>1</v>
      </c>
      <c r="AC894" s="34">
        <f t="shared" ca="1" si="541"/>
        <v>-2.291733653603889E-2</v>
      </c>
      <c r="AD894" s="34">
        <f t="shared" ca="1" si="542"/>
        <v>4213.6815727689318</v>
      </c>
      <c r="AE894" s="35">
        <f ca="1">AD894/MAX(AD$49:AD894)-1</f>
        <v>-3.928365726682348E-2</v>
      </c>
      <c r="AF894" s="32">
        <f t="shared" ca="1" si="520"/>
        <v>76867.659510243451</v>
      </c>
      <c r="AG894" s="33">
        <f t="shared" ca="1" si="543"/>
        <v>0</v>
      </c>
      <c r="AH894" s="34">
        <f t="shared" ca="1" si="544"/>
        <v>5.8333333333333336E-3</v>
      </c>
      <c r="AI894" s="34">
        <f t="shared" ca="1" si="545"/>
        <v>2562.3677373277005</v>
      </c>
      <c r="AJ894" s="35">
        <f ca="1">AI894/MAX(AI$49:AI894)-1</f>
        <v>-7.2231304407806007E-3</v>
      </c>
      <c r="AK894" s="32">
        <f t="shared" ca="1" si="521"/>
        <v>76867.659510243451</v>
      </c>
      <c r="AL894" s="33">
        <f t="shared" ca="1" si="522"/>
        <v>1</v>
      </c>
      <c r="AM894" s="34">
        <f t="shared" ca="1" si="546"/>
        <v>-2.291733653603889E-2</v>
      </c>
      <c r="AN894" s="34">
        <f t="shared" ca="1" si="547"/>
        <v>2321.8686557648875</v>
      </c>
      <c r="AO894" s="35">
        <f ca="1">AN894/MAX(AN$49:AN894)-1</f>
        <v>-3.5600595259981271E-2</v>
      </c>
      <c r="AP894" s="32">
        <f t="shared" ca="1" si="523"/>
        <v>79474.793499602689</v>
      </c>
      <c r="AQ894" s="33">
        <f t="shared" ca="1" si="524"/>
        <v>1</v>
      </c>
      <c r="AR894" s="34">
        <f t="shared" ca="1" si="548"/>
        <v>-2.291733653603889E-2</v>
      </c>
      <c r="AS894" s="34">
        <f t="shared" ca="1" si="549"/>
        <v>3953.6053013808523</v>
      </c>
      <c r="AT894" s="35">
        <f ca="1">AS894/MAX(AS$49:AS894)-1</f>
        <v>-4.4953837381859207E-2</v>
      </c>
      <c r="AU894" s="32">
        <f t="shared" ca="1" si="525"/>
        <v>79156.048676623395</v>
      </c>
      <c r="AV894" s="33">
        <f t="shared" ca="1" si="526"/>
        <v>1</v>
      </c>
      <c r="AW894" s="34">
        <f t="shared" ca="1" si="550"/>
        <v>-1.5729669068695835E-2</v>
      </c>
      <c r="AX894" s="34">
        <f t="shared" ca="1" si="551"/>
        <v>3410.3323676727009</v>
      </c>
      <c r="AY894" s="35">
        <f ca="1">AX894/MAX(AX$49:AX894)-1</f>
        <v>-2.8743848447517761E-2</v>
      </c>
      <c r="AZ894" s="20"/>
      <c r="BA894" s="20"/>
      <c r="BB894" s="20"/>
      <c r="BC894" s="20"/>
      <c r="BD894" s="20"/>
      <c r="BE894" s="20"/>
      <c r="BF894" s="20"/>
      <c r="BG894" s="20"/>
      <c r="BH894" s="20"/>
      <c r="BJ894" s="7">
        <f ca="1">AVERAGE(B892:B894)</f>
        <v>78598.872173585041</v>
      </c>
      <c r="BK894" s="7">
        <f ca="1">AVERAGE(B889:B894)</f>
        <v>77248.472518599257</v>
      </c>
      <c r="BL894" s="7">
        <f ca="1">AVERAGE(B883:B894)</f>
        <v>76609.334851726599</v>
      </c>
      <c r="BM894" s="7">
        <f ca="1">AVERAGE(B877:B894)</f>
        <v>76058.21805557645</v>
      </c>
      <c r="BN894" s="7">
        <f ca="1">AVERAGE(B871:B894)</f>
        <v>72765.83439096385</v>
      </c>
      <c r="BO894" s="5">
        <f ca="1">IF($B893&gt;=BJ893,$D894,$C894)*0.2+IF($B893&gt;=BK893,$D894,$C894)*0.2+IF($B893&gt;=BL893,$D894,$C894)*0.2+IF($B893&gt;=BM893,$D894,$C894)*0.2+IF($B893&gt;=BN893,$D894,$C894)*0.2</f>
        <v>-2.291733653603889E-2</v>
      </c>
      <c r="BP894" s="3">
        <f t="shared" ca="1" si="527"/>
        <v>376583.98887189588</v>
      </c>
      <c r="BQ894" s="5">
        <f ca="1">BP894/MAX($BP$36:BP894)-1</f>
        <v>-3.2766999909326411E-2</v>
      </c>
      <c r="BR894" s="3">
        <f t="shared" ca="1" si="512"/>
        <v>4368.9682054286677</v>
      </c>
      <c r="BS894" s="4">
        <f ca="1">BR894/MAX($BR$578:BR894)-1</f>
        <v>-3.2766999909326744E-2</v>
      </c>
    </row>
    <row r="895" spans="1:71" x14ac:dyDescent="0.2">
      <c r="A895" s="15">
        <v>35611</v>
      </c>
      <c r="B895" s="18">
        <v>82503.157827360716</v>
      </c>
      <c r="C895" s="17">
        <f t="shared" ca="1" si="513"/>
        <v>5.8333333333333336E-3</v>
      </c>
      <c r="D895" s="17">
        <f ca="1">B895/B894-1</f>
        <v>6.2453314814244099E-2</v>
      </c>
      <c r="E895" s="20">
        <f t="shared" ca="1" si="514"/>
        <v>565.65940618654679</v>
      </c>
      <c r="F895" s="20">
        <f ca="1">E895/MAX(E$49:E895)-1</f>
        <v>0</v>
      </c>
      <c r="G895" s="32">
        <f t="shared" ca="1" si="515"/>
        <v>79877.131412601171</v>
      </c>
      <c r="H895" s="33">
        <f t="shared" ca="1" si="528"/>
        <v>0</v>
      </c>
      <c r="I895" s="34">
        <f t="shared" ca="1" si="529"/>
        <v>5.8333333333333336E-3</v>
      </c>
      <c r="J895" s="34">
        <f t="shared" ca="1" si="530"/>
        <v>4133.3364694782667</v>
      </c>
      <c r="K895" s="35">
        <f ca="1">J895/MAX(J$49:J895)-1</f>
        <v>-3.3679478600880164E-2</v>
      </c>
      <c r="L895" s="32">
        <f t="shared" ca="1" si="516"/>
        <v>77606.42118038953</v>
      </c>
      <c r="M895" s="33">
        <f t="shared" ca="1" si="531"/>
        <v>1</v>
      </c>
      <c r="N895" s="34">
        <f t="shared" ca="1" si="532"/>
        <v>6.2453314814244099E-2</v>
      </c>
      <c r="O895" s="34">
        <f t="shared" ca="1" si="533"/>
        <v>3139.1712545058981</v>
      </c>
      <c r="P895" s="35">
        <f ca="1">O895/MAX(O$49:O895)-1</f>
        <v>0</v>
      </c>
      <c r="Q895" s="32">
        <f t="shared" ca="1" si="517"/>
        <v>73689.007403044976</v>
      </c>
      <c r="R895" s="33">
        <f t="shared" ca="1" si="534"/>
        <v>1</v>
      </c>
      <c r="S895" s="34">
        <f t="shared" ca="1" si="535"/>
        <v>6.2453314814244099E-2</v>
      </c>
      <c r="T895" s="34">
        <f t="shared" ca="1" si="536"/>
        <v>2011.5567223237274</v>
      </c>
      <c r="U895" s="35">
        <f ca="1">T895/MAX(T$49:T895)-1</f>
        <v>0</v>
      </c>
      <c r="V895" s="32">
        <f t="shared" ca="1" si="518"/>
        <v>79877.131412601171</v>
      </c>
      <c r="W895" s="33">
        <f t="shared" ca="1" si="537"/>
        <v>0</v>
      </c>
      <c r="X895" s="34">
        <f t="shared" ca="1" si="538"/>
        <v>-6.2453314814244099E-2</v>
      </c>
      <c r="Y895" s="34">
        <f t="shared" ca="1" si="539"/>
        <v>289.54674792086286</v>
      </c>
      <c r="Z895" s="35">
        <f ca="1">Y895/MAX(Y$49:Y895)-1</f>
        <v>-0.23107636957036082</v>
      </c>
      <c r="AA895" s="32">
        <f t="shared" ca="1" si="519"/>
        <v>79877.131412601171</v>
      </c>
      <c r="AB895" s="33">
        <f t="shared" ca="1" si="540"/>
        <v>0</v>
      </c>
      <c r="AC895" s="34">
        <f t="shared" ca="1" si="541"/>
        <v>5.8333333333333336E-3</v>
      </c>
      <c r="AD895" s="34">
        <f t="shared" ca="1" si="542"/>
        <v>4238.2613819434173</v>
      </c>
      <c r="AE895" s="35">
        <f ca="1">AD895/MAX(AD$49:AD895)-1</f>
        <v>-3.3679478600879942E-2</v>
      </c>
      <c r="AF895" s="32">
        <f t="shared" ca="1" si="520"/>
        <v>77606.42118038953</v>
      </c>
      <c r="AG895" s="33">
        <f t="shared" ca="1" si="543"/>
        <v>0</v>
      </c>
      <c r="AH895" s="34">
        <f t="shared" ca="1" si="544"/>
        <v>5.8333333333333336E-3</v>
      </c>
      <c r="AI895" s="34">
        <f t="shared" ca="1" si="545"/>
        <v>2577.3148824621121</v>
      </c>
      <c r="AJ895" s="35">
        <f ca="1">AI895/MAX(AI$49:AI895)-1</f>
        <v>-1.4319320350185682E-3</v>
      </c>
      <c r="AK895" s="32">
        <f t="shared" ca="1" si="521"/>
        <v>77606.42118038953</v>
      </c>
      <c r="AL895" s="33">
        <f t="shared" ca="1" si="522"/>
        <v>1</v>
      </c>
      <c r="AM895" s="34">
        <f t="shared" ca="1" si="546"/>
        <v>6.2453314814244099E-2</v>
      </c>
      <c r="AN895" s="34">
        <f t="shared" ca="1" si="547"/>
        <v>2466.877049880698</v>
      </c>
      <c r="AO895" s="35">
        <f ca="1">AN895/MAX(AN$49:AN895)-1</f>
        <v>0</v>
      </c>
      <c r="AP895" s="32">
        <f t="shared" ca="1" si="523"/>
        <v>79474.793499602689</v>
      </c>
      <c r="AQ895" s="33">
        <f t="shared" ca="1" si="524"/>
        <v>1</v>
      </c>
      <c r="AR895" s="34">
        <f t="shared" ca="1" si="548"/>
        <v>6.2453314814244099E-2</v>
      </c>
      <c r="AS895" s="34">
        <f t="shared" ca="1" si="549"/>
        <v>4200.5210579192553</v>
      </c>
      <c r="AT895" s="35">
        <f ca="1">AS895/MAX(AS$49:AS895)-1</f>
        <v>0</v>
      </c>
      <c r="AU895" s="32">
        <f t="shared" ca="1" si="525"/>
        <v>79156.048676623395</v>
      </c>
      <c r="AV895" s="33">
        <f t="shared" ca="1" si="526"/>
        <v>1</v>
      </c>
      <c r="AW895" s="34">
        <f t="shared" ca="1" si="550"/>
        <v>3.4143324073788714E-2</v>
      </c>
      <c r="AX895" s="34">
        <f t="shared" ca="1" si="551"/>
        <v>3526.7724509014811</v>
      </c>
      <c r="AY895" s="35">
        <f ca="1">AX895/MAX(AX$49:AX895)-1</f>
        <v>0</v>
      </c>
      <c r="AZ895" s="20"/>
      <c r="BA895" s="20"/>
      <c r="BB895" s="20"/>
      <c r="BC895" s="20"/>
      <c r="BD895" s="20"/>
      <c r="BE895" s="20"/>
      <c r="BF895" s="20"/>
      <c r="BG895" s="20"/>
      <c r="BH895" s="20"/>
      <c r="BJ895" s="7">
        <f ca="1">AVERAGE(B893:B895)</f>
        <v>79877.131412601171</v>
      </c>
      <c r="BK895" s="7">
        <f ca="1">AVERAGE(B890:B895)</f>
        <v>78652.202368989238</v>
      </c>
      <c r="BL895" s="7">
        <f ca="1">AVERAGE(B884:B895)</f>
        <v>77081.442204062972</v>
      </c>
      <c r="BM895" s="7">
        <f ca="1">AVERAGE(B878:B895)</f>
        <v>76800.103131672775</v>
      </c>
      <c r="BN895" s="7">
        <f ca="1">AVERAGE(B872:B895)</f>
        <v>73689.007403044976</v>
      </c>
      <c r="BO895" s="5">
        <f ca="1">IF($B894&gt;=BJ894,$D895,$C895)*0.2+IF($B894&gt;=BK894,$D895,$C895)*0.2+IF($B894&gt;=BL894,$D895,$C895)*0.2+IF($B894&gt;=BM894,$D895,$C895)*0.2+IF($B894&gt;=BN894,$D895,$C895)*0.2</f>
        <v>5.1129318518061954E-2</v>
      </c>
      <c r="BP895" s="3">
        <f t="shared" ca="1" si="527"/>
        <v>395838.47158772935</v>
      </c>
      <c r="BQ895" s="5">
        <f ca="1">BP895/MAX($BP$36:BP895)-1</f>
        <v>0</v>
      </c>
      <c r="BR895" s="3">
        <f t="shared" ca="1" si="512"/>
        <v>4592.3505723993158</v>
      </c>
      <c r="BS895" s="4">
        <f ca="1">BR895/MAX($BR$578:BR895)-1</f>
        <v>0</v>
      </c>
    </row>
    <row r="896" spans="1:71" x14ac:dyDescent="0.2">
      <c r="A896" s="15">
        <v>35642</v>
      </c>
      <c r="B896" s="18">
        <v>83231.243769879526</v>
      </c>
      <c r="C896" s="17">
        <f t="shared" ca="1" si="513"/>
        <v>5.8333333333333336E-3</v>
      </c>
      <c r="D896" s="17">
        <f ca="1">B896/B895-1</f>
        <v>8.8249463619602952E-3</v>
      </c>
      <c r="E896" s="20">
        <f t="shared" ca="1" si="514"/>
        <v>570.65132010528134</v>
      </c>
      <c r="F896" s="20">
        <f ca="1">E896/MAX(E$49:E896)-1</f>
        <v>0</v>
      </c>
      <c r="G896" s="32">
        <f t="shared" ca="1" si="515"/>
        <v>81129.28150269344</v>
      </c>
      <c r="H896" s="33">
        <f t="shared" ca="1" si="528"/>
        <v>1</v>
      </c>
      <c r="I896" s="34">
        <f t="shared" ca="1" si="529"/>
        <v>8.8249463619602952E-3</v>
      </c>
      <c r="J896" s="34">
        <f t="shared" ca="1" si="530"/>
        <v>4169.8129421173471</v>
      </c>
      <c r="K896" s="35">
        <f ca="1">J896/MAX(J$49:J896)-1</f>
        <v>-2.5151751831071323E-2</v>
      </c>
      <c r="L896" s="32">
        <f t="shared" ca="1" si="516"/>
        <v>78215.754727408101</v>
      </c>
      <c r="M896" s="33">
        <f t="shared" ca="1" si="531"/>
        <v>1</v>
      </c>
      <c r="N896" s="34">
        <f t="shared" ca="1" si="532"/>
        <v>8.8249463619602952E-3</v>
      </c>
      <c r="O896" s="34">
        <f t="shared" ca="1" si="533"/>
        <v>3166.8742724479202</v>
      </c>
      <c r="P896" s="35">
        <f ca="1">O896/MAX(O$49:O896)-1</f>
        <v>0</v>
      </c>
      <c r="Q896" s="32">
        <f t="shared" ca="1" si="517"/>
        <v>74625.16469511154</v>
      </c>
      <c r="R896" s="33">
        <f t="shared" ca="1" si="534"/>
        <v>1</v>
      </c>
      <c r="S896" s="34">
        <f t="shared" ca="1" si="535"/>
        <v>8.8249463619602952E-3</v>
      </c>
      <c r="T896" s="34">
        <f t="shared" ca="1" si="536"/>
        <v>2029.3086025022749</v>
      </c>
      <c r="U896" s="35">
        <f ca="1">T896/MAX(T$49:T896)-1</f>
        <v>0</v>
      </c>
      <c r="V896" s="32">
        <f t="shared" ca="1" si="518"/>
        <v>81129.28150269344</v>
      </c>
      <c r="W896" s="33">
        <f t="shared" ca="1" si="537"/>
        <v>1</v>
      </c>
      <c r="X896" s="34">
        <f t="shared" ca="1" si="538"/>
        <v>8.8249463619602952E-3</v>
      </c>
      <c r="Y896" s="34">
        <f t="shared" ca="1" si="539"/>
        <v>292.10198244054453</v>
      </c>
      <c r="Z896" s="35">
        <f ca="1">Y896/MAX(Y$49:Y896)-1</f>
        <v>-0.22429065977537532</v>
      </c>
      <c r="AA896" s="32">
        <f t="shared" ca="1" si="519"/>
        <v>81129.28150269344</v>
      </c>
      <c r="AB896" s="33">
        <f t="shared" ca="1" si="540"/>
        <v>1</v>
      </c>
      <c r="AC896" s="34">
        <f t="shared" ca="1" si="541"/>
        <v>8.8249463619602952E-3</v>
      </c>
      <c r="AD896" s="34">
        <f t="shared" ca="1" si="542"/>
        <v>4275.6638113070358</v>
      </c>
      <c r="AE896" s="35">
        <f ca="1">AD896/MAX(AD$49:AD896)-1</f>
        <v>-2.5151751831071212E-2</v>
      </c>
      <c r="AF896" s="32">
        <f t="shared" ca="1" si="520"/>
        <v>78215.754727408101</v>
      </c>
      <c r="AG896" s="33">
        <f t="shared" ca="1" si="543"/>
        <v>0</v>
      </c>
      <c r="AH896" s="34">
        <f t="shared" ca="1" si="544"/>
        <v>5.8333333333333336E-3</v>
      </c>
      <c r="AI896" s="34">
        <f t="shared" ca="1" si="545"/>
        <v>2592.3492192764743</v>
      </c>
      <c r="AJ896" s="35">
        <f ca="1">AI896/MAX(AI$49:AI896)-1</f>
        <v>0</v>
      </c>
      <c r="AK896" s="32">
        <f t="shared" ca="1" si="521"/>
        <v>78215.754727408101</v>
      </c>
      <c r="AL896" s="33">
        <f t="shared" ca="1" si="522"/>
        <v>1</v>
      </c>
      <c r="AM896" s="34">
        <f t="shared" ca="1" si="546"/>
        <v>8.8249463619602952E-3</v>
      </c>
      <c r="AN896" s="34">
        <f t="shared" ca="1" si="547"/>
        <v>2488.6471075274462</v>
      </c>
      <c r="AO896" s="35">
        <f ca="1">AN896/MAX(AN$49:AN896)-1</f>
        <v>0</v>
      </c>
      <c r="AP896" s="32">
        <f t="shared" ca="1" si="523"/>
        <v>82503.157827360716</v>
      </c>
      <c r="AQ896" s="33">
        <f t="shared" ca="1" si="524"/>
        <v>1</v>
      </c>
      <c r="AR896" s="34">
        <f t="shared" ca="1" si="548"/>
        <v>8.8249463619602952E-3</v>
      </c>
      <c r="AS896" s="34">
        <f t="shared" ca="1" si="549"/>
        <v>4237.5904309476773</v>
      </c>
      <c r="AT896" s="35">
        <f ca="1">AS896/MAX(AS$49:AS896)-1</f>
        <v>0</v>
      </c>
      <c r="AU896" s="32">
        <f t="shared" ca="1" si="525"/>
        <v>79877.131412601171</v>
      </c>
      <c r="AV896" s="33">
        <f t="shared" ca="1" si="526"/>
        <v>1</v>
      </c>
      <c r="AW896" s="34">
        <f t="shared" ca="1" si="550"/>
        <v>8.0770431048035538E-3</v>
      </c>
      <c r="AX896" s="34">
        <f t="shared" ca="1" si="551"/>
        <v>3555.2583440082462</v>
      </c>
      <c r="AY896" s="35">
        <f ca="1">AX896/MAX(AX$49:AX896)-1</f>
        <v>0</v>
      </c>
      <c r="AZ896" s="20"/>
      <c r="BA896" s="20"/>
      <c r="BB896" s="20"/>
      <c r="BC896" s="20"/>
      <c r="BD896" s="20"/>
      <c r="BE896" s="20"/>
      <c r="BF896" s="20"/>
      <c r="BG896" s="20"/>
      <c r="BH896" s="20"/>
      <c r="BJ896" s="7">
        <f ca="1">AVERAGE(B894:B896)</f>
        <v>81129.28150269344</v>
      </c>
      <c r="BK896" s="7">
        <f ca="1">AVERAGE(B891:B896)</f>
        <v>80142.665089658418</v>
      </c>
      <c r="BL896" s="7">
        <f ca="1">AVERAGE(B885:B896)</f>
        <v>77867.583058306234</v>
      </c>
      <c r="BM896" s="7">
        <f ca="1">AVERAGE(B879:B896)</f>
        <v>77184.19508155006</v>
      </c>
      <c r="BN896" s="7">
        <f ca="1">AVERAGE(B873:B896)</f>
        <v>74625.16469511154</v>
      </c>
      <c r="BO896" s="5">
        <f ca="1">IF($B895&gt;=BJ895,$D896,$C896)*0.2+IF($B895&gt;=BK895,$D896,$C896)*0.2+IF($B895&gt;=BL895,$D896,$C896)*0.2+IF($B895&gt;=BM895,$D896,$C896)*0.2+IF($B895&gt;=BN895,$D896,$C896)*0.2</f>
        <v>8.8249463619602952E-3</v>
      </c>
      <c r="BP896" s="3">
        <f t="shared" ca="1" si="527"/>
        <v>399331.7248674914</v>
      </c>
      <c r="BQ896" s="5">
        <f ca="1">BP896/MAX($BP$36:BP896)-1</f>
        <v>0</v>
      </c>
      <c r="BR896" s="3">
        <f t="shared" ca="1" si="512"/>
        <v>4632.8778198760574</v>
      </c>
      <c r="BS896" s="4">
        <f ca="1">BR896/MAX($BR$578:BR896)-1</f>
        <v>0</v>
      </c>
    </row>
    <row r="897" spans="1:71" x14ac:dyDescent="0.2">
      <c r="A897" s="15">
        <v>35673</v>
      </c>
      <c r="B897" s="18">
        <v>80579.509781092958</v>
      </c>
      <c r="C897" s="17">
        <f t="shared" ca="1" si="513"/>
        <v>5.8333333333333336E-3</v>
      </c>
      <c r="D897" s="17">
        <f ca="1">B897/B896-1</f>
        <v>-3.1859838549549546E-2</v>
      </c>
      <c r="E897" s="20">
        <f t="shared" ca="1" si="514"/>
        <v>552.47046117863977</v>
      </c>
      <c r="F897" s="20">
        <f ca="1">E897/MAX(E$49:E897)-1</f>
        <v>-3.1859838549549546E-2</v>
      </c>
      <c r="G897" s="32">
        <f t="shared" ca="1" si="515"/>
        <v>82104.637126111062</v>
      </c>
      <c r="H897" s="33">
        <f t="shared" ca="1" si="528"/>
        <v>1</v>
      </c>
      <c r="I897" s="34">
        <f t="shared" ca="1" si="529"/>
        <v>-3.1859838549549546E-2</v>
      </c>
      <c r="J897" s="34">
        <f t="shared" ca="1" si="530"/>
        <v>4036.963374999666</v>
      </c>
      <c r="K897" s="35">
        <f ca="1">J897/MAX(J$49:J897)-1</f>
        <v>-5.6210259628044712E-2</v>
      </c>
      <c r="L897" s="32">
        <f t="shared" ca="1" si="516"/>
        <v>78488.594010790053</v>
      </c>
      <c r="M897" s="33">
        <f t="shared" ca="1" si="531"/>
        <v>1</v>
      </c>
      <c r="N897" s="34">
        <f t="shared" ca="1" si="532"/>
        <v>-3.1859838549549546E-2</v>
      </c>
      <c r="O897" s="34">
        <f t="shared" ca="1" si="533"/>
        <v>3065.9781694210074</v>
      </c>
      <c r="P897" s="35">
        <f ca="1">O897/MAX(O$49:O897)-1</f>
        <v>-3.1859838549549546E-2</v>
      </c>
      <c r="Q897" s="32">
        <f t="shared" ca="1" si="517"/>
        <v>75407.340738700979</v>
      </c>
      <c r="R897" s="33">
        <f t="shared" ca="1" si="534"/>
        <v>1</v>
      </c>
      <c r="S897" s="34">
        <f t="shared" ca="1" si="535"/>
        <v>-3.1859838549549546E-2</v>
      </c>
      <c r="T897" s="34">
        <f t="shared" ca="1" si="536"/>
        <v>1964.6551580593405</v>
      </c>
      <c r="U897" s="35">
        <f ca="1">T897/MAX(T$49:T897)-1</f>
        <v>-3.1859838549549546E-2</v>
      </c>
      <c r="V897" s="32">
        <f t="shared" ca="1" si="518"/>
        <v>82104.637126111062</v>
      </c>
      <c r="W897" s="33">
        <f t="shared" ca="1" si="537"/>
        <v>1</v>
      </c>
      <c r="X897" s="34">
        <f t="shared" ca="1" si="538"/>
        <v>-3.1859838549549546E-2</v>
      </c>
      <c r="Y897" s="34">
        <f t="shared" ca="1" si="539"/>
        <v>282.79566043998545</v>
      </c>
      <c r="Z897" s="35">
        <f ca="1">Y897/MAX(Y$49:Y897)-1</f>
        <v>-0.24900463411630946</v>
      </c>
      <c r="AA897" s="32">
        <f t="shared" ca="1" si="519"/>
        <v>82104.637126111062</v>
      </c>
      <c r="AB897" s="33">
        <f t="shared" ca="1" si="540"/>
        <v>1</v>
      </c>
      <c r="AC897" s="34">
        <f t="shared" ca="1" si="541"/>
        <v>-3.1859838549549546E-2</v>
      </c>
      <c r="AD897" s="34">
        <f t="shared" ca="1" si="542"/>
        <v>4139.4418525866422</v>
      </c>
      <c r="AE897" s="35">
        <f ca="1">AD897/MAX(AD$49:AD897)-1</f>
        <v>-5.6210259628044379E-2</v>
      </c>
      <c r="AF897" s="32">
        <f t="shared" ca="1" si="520"/>
        <v>78488.594010790053</v>
      </c>
      <c r="AG897" s="33">
        <f t="shared" ca="1" si="543"/>
        <v>0</v>
      </c>
      <c r="AH897" s="34">
        <f t="shared" ca="1" si="544"/>
        <v>5.8333333333333336E-3</v>
      </c>
      <c r="AI897" s="34">
        <f t="shared" ca="1" si="545"/>
        <v>2607.4712563889207</v>
      </c>
      <c r="AJ897" s="35">
        <f ca="1">AI897/MAX(AI$49:AI897)-1</f>
        <v>0</v>
      </c>
      <c r="AK897" s="32">
        <f t="shared" ca="1" si="521"/>
        <v>78488.594010790053</v>
      </c>
      <c r="AL897" s="33">
        <f t="shared" ca="1" si="522"/>
        <v>1</v>
      </c>
      <c r="AM897" s="34">
        <f t="shared" ca="1" si="546"/>
        <v>-3.1859838549549546E-2</v>
      </c>
      <c r="AN897" s="34">
        <f t="shared" ca="1" si="547"/>
        <v>2409.3592124748184</v>
      </c>
      <c r="AO897" s="35">
        <f ca="1">AN897/MAX(AN$49:AN897)-1</f>
        <v>-3.1859838549549546E-2</v>
      </c>
      <c r="AP897" s="32">
        <f t="shared" ca="1" si="523"/>
        <v>83231.243769879526</v>
      </c>
      <c r="AQ897" s="33">
        <f t="shared" ca="1" si="524"/>
        <v>1</v>
      </c>
      <c r="AR897" s="34">
        <f t="shared" ca="1" si="548"/>
        <v>-3.1859838549549546E-2</v>
      </c>
      <c r="AS897" s="34">
        <f t="shared" ca="1" si="549"/>
        <v>4102.581483978568</v>
      </c>
      <c r="AT897" s="35">
        <f ca="1">AS897/MAX(AS$49:AS897)-1</f>
        <v>-3.1859838549549546E-2</v>
      </c>
      <c r="AU897" s="32">
        <f t="shared" ca="1" si="525"/>
        <v>81129.28150269344</v>
      </c>
      <c r="AV897" s="33">
        <f t="shared" ca="1" si="526"/>
        <v>1</v>
      </c>
      <c r="AW897" s="34">
        <f t="shared" ca="1" si="550"/>
        <v>-2.2436545578828827E-2</v>
      </c>
      <c r="AX897" s="34">
        <f t="shared" ca="1" si="551"/>
        <v>3475.4906281283938</v>
      </c>
      <c r="AY897" s="35">
        <f ca="1">AX897/MAX(AX$49:AX897)-1</f>
        <v>-2.2436545578828793E-2</v>
      </c>
      <c r="AZ897" s="20"/>
      <c r="BA897" s="20"/>
      <c r="BB897" s="20"/>
      <c r="BC897" s="20"/>
      <c r="BD897" s="20"/>
      <c r="BE897" s="20"/>
      <c r="BF897" s="20"/>
      <c r="BG897" s="20"/>
      <c r="BH897" s="20"/>
      <c r="BJ897" s="7">
        <f ca="1">AVERAGE(B895:B897)</f>
        <v>82104.637126111062</v>
      </c>
      <c r="BK897" s="7">
        <f ca="1">AVERAGE(B892:B897)</f>
        <v>80351.754649848051</v>
      </c>
      <c r="BL897" s="7">
        <f ca="1">AVERAGE(B886:B897)</f>
        <v>78322.913779572322</v>
      </c>
      <c r="BM897" s="7">
        <f ca="1">AVERAGE(B880:B897)</f>
        <v>77538.540230141458</v>
      </c>
      <c r="BN897" s="7">
        <f ca="1">AVERAGE(B874:B897)</f>
        <v>75407.340738700979</v>
      </c>
      <c r="BO897" s="5">
        <f ca="1">IF($B896&gt;=BJ896,$D897,$C897)*0.2+IF($B896&gt;=BK896,$D897,$C897)*0.2+IF($B896&gt;=BL896,$D897,$C897)*0.2+IF($B896&gt;=BM896,$D897,$C897)*0.2+IF($B896&gt;=BN896,$D897,$C897)*0.2</f>
        <v>-3.1859838549549546E-2</v>
      </c>
      <c r="BP897" s="3">
        <f t="shared" ca="1" si="527"/>
        <v>386609.08058549999</v>
      </c>
      <c r="BQ897" s="5">
        <f ca="1">BP897/MAX($BP$36:BP897)-1</f>
        <v>-3.1859838549549546E-2</v>
      </c>
      <c r="BR897" s="3">
        <f t="shared" ca="1" si="512"/>
        <v>4485.2750805150172</v>
      </c>
      <c r="BS897" s="4">
        <f ca="1">BR897/MAX($BR$578:BR897)-1</f>
        <v>-3.1859838549549546E-2</v>
      </c>
    </row>
    <row r="898" spans="1:71" x14ac:dyDescent="0.2">
      <c r="A898" s="15">
        <v>35703</v>
      </c>
      <c r="B898" s="18">
        <v>78729.085472764127</v>
      </c>
      <c r="C898" s="17">
        <f t="shared" ca="1" si="513"/>
        <v>5.8333333333333336E-3</v>
      </c>
      <c r="D898" s="17">
        <f ca="1">B898/B897-1</f>
        <v>-2.2963955890967891E-2</v>
      </c>
      <c r="E898" s="20">
        <f t="shared" ca="1" si="514"/>
        <v>539.78355387707074</v>
      </c>
      <c r="F898" s="20">
        <f ca="1">E898/MAX(E$49:E898)-1</f>
        <v>-5.4092166513372342E-2</v>
      </c>
      <c r="G898" s="32">
        <f t="shared" ca="1" si="515"/>
        <v>80846.613007912209</v>
      </c>
      <c r="H898" s="33">
        <f t="shared" ca="1" si="528"/>
        <v>0</v>
      </c>
      <c r="I898" s="34">
        <f t="shared" ca="1" si="529"/>
        <v>5.8333333333333336E-3</v>
      </c>
      <c r="J898" s="34">
        <f t="shared" ca="1" si="530"/>
        <v>4060.5123280204975</v>
      </c>
      <c r="K898" s="35">
        <f ca="1">J898/MAX(J$49:J898)-1</f>
        <v>-5.0704819475874907E-2</v>
      </c>
      <c r="L898" s="32">
        <f t="shared" ca="1" si="516"/>
        <v>78853.383196269293</v>
      </c>
      <c r="M898" s="33">
        <f t="shared" ca="1" si="531"/>
        <v>1</v>
      </c>
      <c r="N898" s="34">
        <f t="shared" ca="1" si="532"/>
        <v>-2.2963955890967891E-2</v>
      </c>
      <c r="O898" s="34">
        <f t="shared" ca="1" si="533"/>
        <v>2995.571181975753</v>
      </c>
      <c r="P898" s="35">
        <f ca="1">O898/MAX(O$49:O898)-1</f>
        <v>-5.409216651337212E-2</v>
      </c>
      <c r="Q898" s="32">
        <f t="shared" ca="1" si="517"/>
        <v>76045.527564882141</v>
      </c>
      <c r="R898" s="33">
        <f t="shared" ca="1" si="534"/>
        <v>1</v>
      </c>
      <c r="S898" s="34">
        <f t="shared" ca="1" si="535"/>
        <v>-2.2963955890967891E-2</v>
      </c>
      <c r="T898" s="34">
        <f t="shared" ca="1" si="536"/>
        <v>1919.5389036687031</v>
      </c>
      <c r="U898" s="35">
        <f ca="1">T898/MAX(T$49:T898)-1</f>
        <v>-5.4092166513372231E-2</v>
      </c>
      <c r="V898" s="32">
        <f t="shared" ca="1" si="518"/>
        <v>80846.613007912209</v>
      </c>
      <c r="W898" s="33">
        <f t="shared" ca="1" si="537"/>
        <v>0</v>
      </c>
      <c r="X898" s="34">
        <f t="shared" ca="1" si="538"/>
        <v>2.2963955890967891E-2</v>
      </c>
      <c r="Y898" s="34">
        <f t="shared" ca="1" si="539"/>
        <v>289.28976751248643</v>
      </c>
      <c r="Z898" s="35">
        <f ca="1">Y898/MAX(Y$49:Y898)-1</f>
        <v>-0.23175880965983497</v>
      </c>
      <c r="AA898" s="32">
        <f t="shared" ca="1" si="519"/>
        <v>80846.613007912209</v>
      </c>
      <c r="AB898" s="33">
        <f t="shared" ca="1" si="540"/>
        <v>0</v>
      </c>
      <c r="AC898" s="34">
        <f t="shared" ca="1" si="541"/>
        <v>5.8333333333333336E-3</v>
      </c>
      <c r="AD898" s="34">
        <f t="shared" ca="1" si="542"/>
        <v>4163.5885967267313</v>
      </c>
      <c r="AE898" s="35">
        <f ca="1">AD898/MAX(AD$49:AD898)-1</f>
        <v>-5.0704819475874574E-2</v>
      </c>
      <c r="AF898" s="32">
        <f t="shared" ca="1" si="520"/>
        <v>78853.383196269293</v>
      </c>
      <c r="AG898" s="33">
        <f t="shared" ca="1" si="543"/>
        <v>0</v>
      </c>
      <c r="AH898" s="34">
        <f t="shared" ca="1" si="544"/>
        <v>5.8333333333333336E-3</v>
      </c>
      <c r="AI898" s="34">
        <f t="shared" ca="1" si="545"/>
        <v>2622.6815053845226</v>
      </c>
      <c r="AJ898" s="35">
        <f ca="1">AI898/MAX(AI$49:AI898)-1</f>
        <v>0</v>
      </c>
      <c r="AK898" s="32">
        <f t="shared" ca="1" si="521"/>
        <v>78853.383196269293</v>
      </c>
      <c r="AL898" s="33">
        <f t="shared" ca="1" si="522"/>
        <v>1</v>
      </c>
      <c r="AM898" s="34">
        <f t="shared" ca="1" si="546"/>
        <v>-2.2963955890967891E-2</v>
      </c>
      <c r="AN898" s="34">
        <f t="shared" ca="1" si="547"/>
        <v>2354.0307937940497</v>
      </c>
      <c r="AO898" s="35">
        <f ca="1">AN898/MAX(AN$49:AN898)-1</f>
        <v>-5.409216651337212E-2</v>
      </c>
      <c r="AP898" s="32">
        <f t="shared" ca="1" si="523"/>
        <v>83231.243769879526</v>
      </c>
      <c r="AQ898" s="33">
        <f t="shared" ca="1" si="524"/>
        <v>1</v>
      </c>
      <c r="AR898" s="34">
        <f t="shared" ca="1" si="548"/>
        <v>-2.2963955890967891E-2</v>
      </c>
      <c r="AS898" s="34">
        <f t="shared" ca="1" si="549"/>
        <v>4008.3699837413824</v>
      </c>
      <c r="AT898" s="35">
        <f ca="1">AS898/MAX(AS$49:AS898)-1</f>
        <v>-5.4092166513372342E-2</v>
      </c>
      <c r="AU898" s="32">
        <f t="shared" ca="1" si="525"/>
        <v>82104.637126111062</v>
      </c>
      <c r="AV898" s="33">
        <f t="shared" ca="1" si="526"/>
        <v>1</v>
      </c>
      <c r="AW898" s="34">
        <f t="shared" ca="1" si="550"/>
        <v>-8.5653112788172774E-3</v>
      </c>
      <c r="AX898" s="34">
        <f t="shared" ca="1" si="551"/>
        <v>3445.7219690518618</v>
      </c>
      <c r="AY898" s="35">
        <f ca="1">AX898/MAX(AX$49:AX898)-1</f>
        <v>-3.0809680860742095E-2</v>
      </c>
      <c r="AZ898" s="20"/>
      <c r="BA898" s="20"/>
      <c r="BB898" s="20"/>
      <c r="BC898" s="20"/>
      <c r="BD898" s="20"/>
      <c r="BE898" s="20"/>
      <c r="BF898" s="20"/>
      <c r="BG898" s="20"/>
      <c r="BH898" s="20"/>
      <c r="BJ898" s="7">
        <f ca="1">AVERAGE(B896:B898)</f>
        <v>80846.613007912209</v>
      </c>
      <c r="BK898" s="7">
        <f ca="1">AVERAGE(B893:B898)</f>
        <v>80361.872210256683</v>
      </c>
      <c r="BL898" s="7">
        <f ca="1">AVERAGE(B887:B898)</f>
        <v>78455.511877328172</v>
      </c>
      <c r="BM898" s="7">
        <f ca="1">AVERAGE(B881:B898)</f>
        <v>77741.85883602075</v>
      </c>
      <c r="BN898" s="7">
        <f ca="1">AVERAGE(B875:B898)</f>
        <v>76045.527564882141</v>
      </c>
      <c r="BO898" s="5">
        <f ca="1">IF($B897&gt;=BJ897,$D898,$C898)*0.2+IF($B897&gt;=BK897,$D898,$C898)*0.2+IF($B897&gt;=BL897,$D898,$C898)*0.2+IF($B897&gt;=BM897,$D898,$C898)*0.2+IF($B897&gt;=BN897,$D898,$C898)*0.2</f>
        <v>-1.7204498046107648E-2</v>
      </c>
      <c r="BP898" s="3">
        <f t="shared" ca="1" si="527"/>
        <v>379957.66541395924</v>
      </c>
      <c r="BQ898" s="5">
        <f ca="1">BP898/MAX($BP$36:BP898)-1</f>
        <v>-4.8516204065582214E-2</v>
      </c>
      <c r="BR898" s="3">
        <f t="shared" ca="1" si="512"/>
        <v>4408.1081741560411</v>
      </c>
      <c r="BS898" s="4">
        <f ca="1">BR898/MAX($BR$578:BR898)-1</f>
        <v>-4.8516204065582214E-2</v>
      </c>
    </row>
    <row r="899" spans="1:71" x14ac:dyDescent="0.2">
      <c r="A899" s="15">
        <v>35734</v>
      </c>
      <c r="B899" s="18">
        <v>71837.006782395241</v>
      </c>
      <c r="C899" s="17">
        <f t="shared" ca="1" si="513"/>
        <v>5.8333333333333336E-3</v>
      </c>
      <c r="D899" s="17">
        <f ca="1">B899/B898-1</f>
        <v>-8.7541709000965806E-2</v>
      </c>
      <c r="E899" s="20">
        <f t="shared" ca="1" si="514"/>
        <v>492.52997908005705</v>
      </c>
      <c r="F899" s="20">
        <f ca="1">E899/MAX(E$49:E899)-1</f>
        <v>-0.13689855481419277</v>
      </c>
      <c r="G899" s="32">
        <f t="shared" ca="1" si="515"/>
        <v>77048.534012084114</v>
      </c>
      <c r="H899" s="33">
        <f t="shared" ca="1" si="528"/>
        <v>0</v>
      </c>
      <c r="I899" s="34">
        <f t="shared" ca="1" si="529"/>
        <v>5.8333333333333336E-3</v>
      </c>
      <c r="J899" s="34">
        <f t="shared" ca="1" si="530"/>
        <v>4084.1986499339505</v>
      </c>
      <c r="K899" s="35">
        <f ca="1">J899/MAX(J$49:J899)-1</f>
        <v>-4.5167264256150808E-2</v>
      </c>
      <c r="L899" s="32">
        <f t="shared" ca="1" si="516"/>
        <v>78629.006002006732</v>
      </c>
      <c r="M899" s="33">
        <f t="shared" ca="1" si="531"/>
        <v>0</v>
      </c>
      <c r="N899" s="34">
        <f t="shared" ca="1" si="532"/>
        <v>5.8333333333333336E-3</v>
      </c>
      <c r="O899" s="34">
        <f t="shared" ca="1" si="533"/>
        <v>3013.0453472039449</v>
      </c>
      <c r="P899" s="35">
        <f ca="1">O899/MAX(O$49:O899)-1</f>
        <v>-4.8574370818033508E-2</v>
      </c>
      <c r="Q899" s="32">
        <f t="shared" ca="1" si="517"/>
        <v>76344.727888759167</v>
      </c>
      <c r="R899" s="33">
        <f t="shared" ca="1" si="534"/>
        <v>1</v>
      </c>
      <c r="S899" s="34">
        <f t="shared" ca="1" si="535"/>
        <v>-8.7541709000965806E-2</v>
      </c>
      <c r="T899" s="34">
        <f t="shared" ca="1" si="536"/>
        <v>1751.4991875477047</v>
      </c>
      <c r="U899" s="35">
        <f ca="1">T899/MAX(T$49:T899)-1</f>
        <v>-0.13689855481419255</v>
      </c>
      <c r="V899" s="32">
        <f t="shared" ca="1" si="518"/>
        <v>77048.534012084114</v>
      </c>
      <c r="W899" s="33">
        <f t="shared" ca="1" si="537"/>
        <v>0</v>
      </c>
      <c r="X899" s="34">
        <f t="shared" ca="1" si="538"/>
        <v>8.7541709000965806E-2</v>
      </c>
      <c r="Y899" s="34">
        <f t="shared" ca="1" si="539"/>
        <v>314.61468815702159</v>
      </c>
      <c r="Z899" s="35">
        <f ca="1">Y899/MAX(Y$49:Y899)-1</f>
        <v>-0.16450566293252067</v>
      </c>
      <c r="AA899" s="32">
        <f t="shared" ca="1" si="519"/>
        <v>77048.534012084114</v>
      </c>
      <c r="AB899" s="33">
        <f t="shared" ca="1" si="540"/>
        <v>0</v>
      </c>
      <c r="AC899" s="34">
        <f t="shared" ca="1" si="541"/>
        <v>5.8333333333333336E-3</v>
      </c>
      <c r="AD899" s="34">
        <f t="shared" ca="1" si="542"/>
        <v>4187.8761968743038</v>
      </c>
      <c r="AE899" s="35">
        <f ca="1">AD899/MAX(AD$49:AD899)-1</f>
        <v>-4.5167264256150585E-2</v>
      </c>
      <c r="AF899" s="32">
        <f t="shared" ca="1" si="520"/>
        <v>78629.006002006732</v>
      </c>
      <c r="AG899" s="33">
        <f t="shared" ca="1" si="543"/>
        <v>0</v>
      </c>
      <c r="AH899" s="34">
        <f t="shared" ca="1" si="544"/>
        <v>5.8333333333333336E-3</v>
      </c>
      <c r="AI899" s="34">
        <f t="shared" ca="1" si="545"/>
        <v>2637.9804808325989</v>
      </c>
      <c r="AJ899" s="35">
        <f ca="1">AI899/MAX(AI$49:AI899)-1</f>
        <v>0</v>
      </c>
      <c r="AK899" s="32">
        <f t="shared" ca="1" si="521"/>
        <v>78629.006002006732</v>
      </c>
      <c r="AL899" s="33">
        <f t="shared" ca="1" si="522"/>
        <v>0</v>
      </c>
      <c r="AM899" s="34">
        <f t="shared" ca="1" si="546"/>
        <v>5.8333333333333336E-3</v>
      </c>
      <c r="AN899" s="34">
        <f t="shared" ca="1" si="547"/>
        <v>2367.7626400911818</v>
      </c>
      <c r="AO899" s="35">
        <f ca="1">AN899/MAX(AN$49:AN899)-1</f>
        <v>-4.8574370818033397E-2</v>
      </c>
      <c r="AP899" s="32">
        <f t="shared" ca="1" si="523"/>
        <v>83231.243769879526</v>
      </c>
      <c r="AQ899" s="33">
        <f t="shared" ca="1" si="524"/>
        <v>0</v>
      </c>
      <c r="AR899" s="34">
        <f t="shared" ca="1" si="548"/>
        <v>5.8333333333333336E-3</v>
      </c>
      <c r="AS899" s="34">
        <f t="shared" ca="1" si="549"/>
        <v>4031.7521419798741</v>
      </c>
      <c r="AT899" s="35">
        <f ca="1">AS899/MAX(AS$49:AS899)-1</f>
        <v>-4.8574370818033619E-2</v>
      </c>
      <c r="AU899" s="32">
        <f t="shared" ca="1" si="525"/>
        <v>82104.637126111062</v>
      </c>
      <c r="AV899" s="33">
        <f t="shared" ca="1" si="526"/>
        <v>1</v>
      </c>
      <c r="AW899" s="34">
        <f t="shared" ca="1" si="550"/>
        <v>5.8333333333333336E-3</v>
      </c>
      <c r="AX899" s="34">
        <f t="shared" ca="1" si="551"/>
        <v>3465.8220138713309</v>
      </c>
      <c r="AY899" s="35">
        <f ca="1">AX899/MAX(AX$49:AX899)-1</f>
        <v>-2.5156070665763086E-2</v>
      </c>
      <c r="AZ899" s="20"/>
      <c r="BA899" s="20"/>
      <c r="BB899" s="20"/>
      <c r="BC899" s="20"/>
      <c r="BD899" s="20"/>
      <c r="BE899" s="20"/>
      <c r="BF899" s="20"/>
      <c r="BG899" s="20"/>
      <c r="BH899" s="20"/>
      <c r="BJ899" s="7">
        <f ca="1">AVERAGE(B897:B899)</f>
        <v>77048.534012084114</v>
      </c>
      <c r="BK899" s="7">
        <f ca="1">AVERAGE(B894:B899)</f>
        <v>79088.907757388763</v>
      </c>
      <c r="BL899" s="7">
        <f ca="1">AVERAGE(B888:B899)</f>
        <v>77954.336030254999</v>
      </c>
      <c r="BM899" s="7">
        <f ca="1">AVERAGE(B882:B899)</f>
        <v>77382.063389483184</v>
      </c>
      <c r="BN899" s="7">
        <f ca="1">AVERAGE(B876:B899)</f>
        <v>76344.727888759167</v>
      </c>
      <c r="BO899" s="5">
        <f ca="1">IF($B898&gt;=BJ898,$D899,$C899)*0.2+IF($B898&gt;=BK898,$D899,$C899)*0.2+IF($B898&gt;=BL898,$D899,$C899)*0.2+IF($B898&gt;=BM898,$D899,$C899)*0.2+IF($B898&gt;=BN898,$D899,$C899)*0.2</f>
        <v>-5.0191692067246149E-2</v>
      </c>
      <c r="BP899" s="3">
        <f t="shared" ca="1" si="527"/>
        <v>360886.94727291208</v>
      </c>
      <c r="BQ899" s="5">
        <f ca="1">BP899/MAX($BP$36:BP899)-1</f>
        <v>-9.6272785758096946E-2</v>
      </c>
      <c r="BR899" s="3">
        <f t="shared" ca="1" si="512"/>
        <v>4186.85776607969</v>
      </c>
      <c r="BS899" s="4">
        <f ca="1">BR899/MAX($BR$578:BR899)-1</f>
        <v>-9.6272785758097057E-2</v>
      </c>
    </row>
    <row r="900" spans="1:71" x14ac:dyDescent="0.2">
      <c r="A900" s="15">
        <v>35764</v>
      </c>
      <c r="B900" s="18">
        <v>68524.549980370139</v>
      </c>
      <c r="C900" s="17">
        <f t="shared" ca="1" si="513"/>
        <v>5.8333333333333336E-3</v>
      </c>
      <c r="D900" s="17">
        <f ca="1">B900/B899-1</f>
        <v>-4.6110729697564024E-2</v>
      </c>
      <c r="E900" s="20">
        <f t="shared" ca="1" si="514"/>
        <v>469.81906234674966</v>
      </c>
      <c r="F900" s="20">
        <f ca="1">E900/MAX(E$49:E900)-1</f>
        <v>-0.17669679225473234</v>
      </c>
      <c r="G900" s="32">
        <f t="shared" ca="1" si="515"/>
        <v>73030.214078509831</v>
      </c>
      <c r="H900" s="33">
        <f t="shared" ca="1" si="528"/>
        <v>0</v>
      </c>
      <c r="I900" s="34">
        <f t="shared" ca="1" si="529"/>
        <v>5.8333333333333336E-3</v>
      </c>
      <c r="J900" s="34">
        <f t="shared" ca="1" si="530"/>
        <v>4108.0231420585651</v>
      </c>
      <c r="K900" s="35">
        <f ca="1">J900/MAX(J$49:J900)-1</f>
        <v>-3.9597406630978438E-2</v>
      </c>
      <c r="L900" s="32">
        <f t="shared" ca="1" si="516"/>
        <v>78052.614255457302</v>
      </c>
      <c r="M900" s="33">
        <f t="shared" ca="1" si="531"/>
        <v>0</v>
      </c>
      <c r="N900" s="34">
        <f t="shared" ca="1" si="532"/>
        <v>5.8333333333333336E-3</v>
      </c>
      <c r="O900" s="34">
        <f t="shared" ca="1" si="533"/>
        <v>3030.6214450626344</v>
      </c>
      <c r="P900" s="35">
        <f ca="1">O900/MAX(O$49:O900)-1</f>
        <v>-4.3024387981138723E-2</v>
      </c>
      <c r="Q900" s="32">
        <f t="shared" ca="1" si="517"/>
        <v>76435.519942259954</v>
      </c>
      <c r="R900" s="33">
        <f t="shared" ca="1" si="534"/>
        <v>0</v>
      </c>
      <c r="S900" s="34">
        <f t="shared" ca="1" si="535"/>
        <v>5.8333333333333336E-3</v>
      </c>
      <c r="T900" s="34">
        <f t="shared" ca="1" si="536"/>
        <v>1761.7162661417331</v>
      </c>
      <c r="U900" s="35">
        <f ca="1">T900/MAX(T$49:T900)-1</f>
        <v>-0.13186379638394197</v>
      </c>
      <c r="V900" s="32">
        <f t="shared" ca="1" si="518"/>
        <v>73030.214078509831</v>
      </c>
      <c r="W900" s="33">
        <f t="shared" ca="1" si="537"/>
        <v>0</v>
      </c>
      <c r="X900" s="34">
        <f t="shared" ca="1" si="538"/>
        <v>4.6110729697564024E-2</v>
      </c>
      <c r="Y900" s="34">
        <f t="shared" ca="1" si="539"/>
        <v>329.1218010015134</v>
      </c>
      <c r="Z900" s="35">
        <f ca="1">Y900/MAX(Y$49:Y900)-1</f>
        <v>-0.12598040939215671</v>
      </c>
      <c r="AA900" s="32">
        <f t="shared" ca="1" si="519"/>
        <v>73030.214078509831</v>
      </c>
      <c r="AB900" s="33">
        <f t="shared" ca="1" si="540"/>
        <v>0</v>
      </c>
      <c r="AC900" s="34">
        <f t="shared" ca="1" si="541"/>
        <v>5.8333333333333336E-3</v>
      </c>
      <c r="AD900" s="34">
        <f t="shared" ca="1" si="542"/>
        <v>4212.305474689404</v>
      </c>
      <c r="AE900" s="35">
        <f ca="1">AD900/MAX(AD$49:AD900)-1</f>
        <v>-3.9597406630977994E-2</v>
      </c>
      <c r="AF900" s="32">
        <f t="shared" ca="1" si="520"/>
        <v>78052.614255457302</v>
      </c>
      <c r="AG900" s="33">
        <f t="shared" ca="1" si="543"/>
        <v>0</v>
      </c>
      <c r="AH900" s="34">
        <f t="shared" ca="1" si="544"/>
        <v>5.8333333333333336E-3</v>
      </c>
      <c r="AI900" s="34">
        <f t="shared" ca="1" si="545"/>
        <v>2653.3687003041223</v>
      </c>
      <c r="AJ900" s="35">
        <f ca="1">AI900/MAX(AI$49:AI900)-1</f>
        <v>0</v>
      </c>
      <c r="AK900" s="32">
        <f t="shared" ca="1" si="521"/>
        <v>78052.614255457302</v>
      </c>
      <c r="AL900" s="33">
        <f t="shared" ca="1" si="522"/>
        <v>0</v>
      </c>
      <c r="AM900" s="34">
        <f t="shared" ca="1" si="546"/>
        <v>5.8333333333333336E-3</v>
      </c>
      <c r="AN900" s="34">
        <f t="shared" ca="1" si="547"/>
        <v>2381.5745888250472</v>
      </c>
      <c r="AO900" s="35">
        <f ca="1">AN900/MAX(AN$49:AN900)-1</f>
        <v>-4.3024387981138501E-2</v>
      </c>
      <c r="AP900" s="32">
        <f t="shared" ca="1" si="523"/>
        <v>80579.509781092958</v>
      </c>
      <c r="AQ900" s="33">
        <f t="shared" ca="1" si="524"/>
        <v>0</v>
      </c>
      <c r="AR900" s="34">
        <f t="shared" ca="1" si="548"/>
        <v>5.8333333333333336E-3</v>
      </c>
      <c r="AS900" s="34">
        <f t="shared" ca="1" si="549"/>
        <v>4055.2706961414233</v>
      </c>
      <c r="AT900" s="35">
        <f ca="1">AS900/MAX(AS$49:AS900)-1</f>
        <v>-4.3024387981138834E-2</v>
      </c>
      <c r="AU900" s="32">
        <f t="shared" ca="1" si="525"/>
        <v>82104.637126111062</v>
      </c>
      <c r="AV900" s="33">
        <f t="shared" ca="1" si="526"/>
        <v>0</v>
      </c>
      <c r="AW900" s="34">
        <f t="shared" ca="1" si="550"/>
        <v>5.8333333333333336E-3</v>
      </c>
      <c r="AX900" s="34">
        <f t="shared" ca="1" si="551"/>
        <v>3486.0393089522472</v>
      </c>
      <c r="AY900" s="35">
        <f ca="1">AX900/MAX(AX$49:AX900)-1</f>
        <v>-1.9469481077979967E-2</v>
      </c>
      <c r="AZ900" s="20"/>
      <c r="BA900" s="20"/>
      <c r="BB900" s="20"/>
      <c r="BC900" s="20"/>
      <c r="BD900" s="20"/>
      <c r="BE900" s="20"/>
      <c r="BF900" s="20"/>
      <c r="BG900" s="20"/>
      <c r="BH900" s="20"/>
      <c r="BJ900" s="7">
        <f ca="1">AVERAGE(B898:B900)</f>
        <v>73030.214078509831</v>
      </c>
      <c r="BK900" s="7">
        <f ca="1">AVERAGE(B895:B900)</f>
        <v>77567.425602310454</v>
      </c>
      <c r="BL900" s="7">
        <f ca="1">AVERAGE(B889:B900)</f>
        <v>77407.949060454848</v>
      </c>
      <c r="BM900" s="7">
        <f ca="1">AVERAGE(B883:B900)</f>
        <v>76928.698435254555</v>
      </c>
      <c r="BN900" s="7">
        <f ca="1">AVERAGE(B877:B900)</f>
        <v>76435.519942259954</v>
      </c>
      <c r="BO900" s="5">
        <f ca="1">IF($B899&gt;=BJ899,$D900,$C900)*0.2+IF($B899&gt;=BK899,$D900,$C900)*0.2+IF($B899&gt;=BL899,$D900,$C900)*0.2+IF($B899&gt;=BM899,$D900,$C900)*0.2+IF($B899&gt;=BN899,$D900,$C900)*0.2</f>
        <v>5.8333333333333336E-3</v>
      </c>
      <c r="BP900" s="3">
        <f t="shared" ca="1" si="527"/>
        <v>362992.12113200407</v>
      </c>
      <c r="BQ900" s="5">
        <f ca="1">BP900/MAX($BP$36:BP900)-1</f>
        <v>-9.1001043675019155E-2</v>
      </c>
      <c r="BR900" s="3">
        <f t="shared" ref="BR900:BR963" ca="1" si="552">BR899*(1+BO900)</f>
        <v>4211.2811030484881</v>
      </c>
      <c r="BS900" s="4">
        <f ca="1">BR900/MAX($BR$578:BR900)-1</f>
        <v>-9.1001043675019266E-2</v>
      </c>
    </row>
    <row r="901" spans="1:71" x14ac:dyDescent="0.2">
      <c r="A901" s="15">
        <v>35795</v>
      </c>
      <c r="B901" s="18">
        <v>67313.299022227075</v>
      </c>
      <c r="C901" s="17">
        <f t="shared" ca="1" si="513"/>
        <v>5.8333333333333336E-3</v>
      </c>
      <c r="D901" s="17">
        <f ca="1">B901/B900-1</f>
        <v>-1.7676160711599609E-2</v>
      </c>
      <c r="E901" s="20">
        <f t="shared" ca="1" si="514"/>
        <v>461.51446509533548</v>
      </c>
      <c r="F901" s="20">
        <f ca="1">E901/MAX(E$49:E901)-1</f>
        <v>-0.19124963206921319</v>
      </c>
      <c r="G901" s="32">
        <f t="shared" ca="1" si="515"/>
        <v>69224.951928330818</v>
      </c>
      <c r="H901" s="33">
        <f t="shared" ca="1" si="528"/>
        <v>0</v>
      </c>
      <c r="I901" s="34">
        <f t="shared" ca="1" si="529"/>
        <v>5.8333333333333336E-3</v>
      </c>
      <c r="J901" s="34">
        <f t="shared" ca="1" si="530"/>
        <v>4131.98661038724</v>
      </c>
      <c r="K901" s="35">
        <f ca="1">J901/MAX(J$49:J901)-1</f>
        <v>-3.3995058169659087E-2</v>
      </c>
      <c r="L901" s="32">
        <f t="shared" ca="1" si="516"/>
        <v>76851.446915684472</v>
      </c>
      <c r="M901" s="33">
        <f t="shared" ca="1" si="531"/>
        <v>0</v>
      </c>
      <c r="N901" s="34">
        <f t="shared" ca="1" si="532"/>
        <v>5.8333333333333336E-3</v>
      </c>
      <c r="O901" s="34">
        <f t="shared" ca="1" si="533"/>
        <v>3048.300070158833</v>
      </c>
      <c r="P901" s="35">
        <f ca="1">O901/MAX(O$49:O901)-1</f>
        <v>-3.7442030244362101E-2</v>
      </c>
      <c r="Q901" s="32">
        <f t="shared" ca="1" si="517"/>
        <v>76359.022965784956</v>
      </c>
      <c r="R901" s="33">
        <f t="shared" ca="1" si="534"/>
        <v>0</v>
      </c>
      <c r="S901" s="34">
        <f t="shared" ca="1" si="535"/>
        <v>5.8333333333333336E-3</v>
      </c>
      <c r="T901" s="34">
        <f t="shared" ca="1" si="536"/>
        <v>1771.9929443608933</v>
      </c>
      <c r="U901" s="35">
        <f ca="1">T901/MAX(T$49:T901)-1</f>
        <v>-0.12679966852951496</v>
      </c>
      <c r="V901" s="32">
        <f t="shared" ca="1" si="518"/>
        <v>69224.951928330818</v>
      </c>
      <c r="W901" s="33">
        <f t="shared" ca="1" si="537"/>
        <v>0</v>
      </c>
      <c r="X901" s="34">
        <f t="shared" ca="1" si="538"/>
        <v>1.7676160711599609E-2</v>
      </c>
      <c r="Y901" s="34">
        <f t="shared" ca="1" si="539"/>
        <v>334.93941084970726</v>
      </c>
      <c r="Z901" s="35">
        <f ca="1">Y901/MAX(Y$49:Y901)-1</f>
        <v>-0.11053109864348598</v>
      </c>
      <c r="AA901" s="32">
        <f t="shared" ca="1" si="519"/>
        <v>69224.951928330818</v>
      </c>
      <c r="AB901" s="33">
        <f t="shared" ca="1" si="540"/>
        <v>0</v>
      </c>
      <c r="AC901" s="34">
        <f t="shared" ca="1" si="541"/>
        <v>5.8333333333333336E-3</v>
      </c>
      <c r="AD901" s="34">
        <f t="shared" ca="1" si="542"/>
        <v>4236.8772566250927</v>
      </c>
      <c r="AE901" s="35">
        <f ca="1">AD901/MAX(AD$49:AD901)-1</f>
        <v>-3.3995058169658643E-2</v>
      </c>
      <c r="AF901" s="32">
        <f t="shared" ca="1" si="520"/>
        <v>76851.446915684472</v>
      </c>
      <c r="AG901" s="33">
        <f t="shared" ca="1" si="543"/>
        <v>0</v>
      </c>
      <c r="AH901" s="34">
        <f t="shared" ca="1" si="544"/>
        <v>5.8333333333333336E-3</v>
      </c>
      <c r="AI901" s="34">
        <f t="shared" ca="1" si="545"/>
        <v>2668.8466843892297</v>
      </c>
      <c r="AJ901" s="35">
        <f ca="1">AI901/MAX(AI$49:AI901)-1</f>
        <v>0</v>
      </c>
      <c r="AK901" s="32">
        <f t="shared" ca="1" si="521"/>
        <v>76851.446915684472</v>
      </c>
      <c r="AL901" s="33">
        <f t="shared" ca="1" si="522"/>
        <v>0</v>
      </c>
      <c r="AM901" s="34">
        <f t="shared" ca="1" si="546"/>
        <v>5.8333333333333336E-3</v>
      </c>
      <c r="AN901" s="34">
        <f t="shared" ca="1" si="547"/>
        <v>2395.4671072598599</v>
      </c>
      <c r="AO901" s="35">
        <f ca="1">AN901/MAX(AN$49:AN901)-1</f>
        <v>-3.7442030244361879E-2</v>
      </c>
      <c r="AP901" s="32">
        <f t="shared" ca="1" si="523"/>
        <v>78729.085472764127</v>
      </c>
      <c r="AQ901" s="33">
        <f t="shared" ca="1" si="524"/>
        <v>0</v>
      </c>
      <c r="AR901" s="34">
        <f t="shared" ca="1" si="548"/>
        <v>5.8333333333333336E-3</v>
      </c>
      <c r="AS901" s="34">
        <f t="shared" ca="1" si="549"/>
        <v>4078.9264418689149</v>
      </c>
      <c r="AT901" s="35">
        <f ca="1">AS901/MAX(AS$49:AS901)-1</f>
        <v>-3.7442030244362101E-2</v>
      </c>
      <c r="AU901" s="32">
        <f t="shared" ca="1" si="525"/>
        <v>80846.613007912209</v>
      </c>
      <c r="AV901" s="33">
        <f t="shared" ca="1" si="526"/>
        <v>0</v>
      </c>
      <c r="AW901" s="34">
        <f t="shared" ca="1" si="550"/>
        <v>5.8333333333333336E-3</v>
      </c>
      <c r="AX901" s="34">
        <f t="shared" ca="1" si="551"/>
        <v>3506.3745382544689</v>
      </c>
      <c r="AY901" s="35">
        <f ca="1">AX901/MAX(AX$49:AX901)-1</f>
        <v>-1.3749719717601416E-2</v>
      </c>
      <c r="AZ901" s="20"/>
      <c r="BA901" s="20"/>
      <c r="BB901" s="20"/>
      <c r="BC901" s="20"/>
      <c r="BD901" s="20"/>
      <c r="BE901" s="20"/>
      <c r="BF901" s="20"/>
      <c r="BG901" s="20"/>
      <c r="BH901" s="20"/>
      <c r="BJ901" s="7">
        <f ca="1">AVERAGE(B899:B901)</f>
        <v>69224.951928330818</v>
      </c>
      <c r="BK901" s="7">
        <f ca="1">AVERAGE(B896:B901)</f>
        <v>75035.782468121513</v>
      </c>
      <c r="BL901" s="7">
        <f ca="1">AVERAGE(B890:B901)</f>
        <v>76843.992418555368</v>
      </c>
      <c r="BM901" s="7">
        <f ca="1">AVERAGE(B884:B901)</f>
        <v>76399.555625415815</v>
      </c>
      <c r="BN901" s="7">
        <f ca="1">AVERAGE(B878:B901)</f>
        <v>76359.022965784956</v>
      </c>
      <c r="BO901" s="5">
        <f ca="1">IF($B900&gt;=BJ900,$D901,$C901)*0.2+IF($B900&gt;=BK900,$D901,$C901)*0.2+IF($B900&gt;=BL900,$D901,$C901)*0.2+IF($B900&gt;=BM900,$D901,$C901)*0.2+IF($B900&gt;=BN900,$D901,$C901)*0.2</f>
        <v>5.8333333333333336E-3</v>
      </c>
      <c r="BP901" s="3">
        <f t="shared" ca="1" si="527"/>
        <v>365109.57517194079</v>
      </c>
      <c r="BQ901" s="5">
        <f ca="1">BP901/MAX($BP$36:BP901)-1</f>
        <v>-8.5698549763123411E-2</v>
      </c>
      <c r="BR901" s="3">
        <f t="shared" ca="1" si="552"/>
        <v>4235.8469094829379</v>
      </c>
      <c r="BS901" s="4">
        <f ca="1">BR901/MAX($BR$578:BR901)-1</f>
        <v>-8.5698549763123522E-2</v>
      </c>
    </row>
    <row r="902" spans="1:71" x14ac:dyDescent="0.2">
      <c r="A902" s="15">
        <v>35826</v>
      </c>
      <c r="B902" s="18">
        <v>71742.6700572353</v>
      </c>
      <c r="C902" s="17">
        <f t="shared" ca="1" si="513"/>
        <v>5.8333333333333336E-3</v>
      </c>
      <c r="D902" s="17">
        <f ca="1">B902/B901-1</f>
        <v>6.5802316917280113E-2</v>
      </c>
      <c r="E902" s="20">
        <f t="shared" ca="1" si="514"/>
        <v>491.88318618944777</v>
      </c>
      <c r="F902" s="20">
        <f ca="1">E902/MAX(E$49:E902)-1</f>
        <v>-0.13803198405166461</v>
      </c>
      <c r="G902" s="32">
        <f t="shared" ca="1" si="515"/>
        <v>69193.506353277495</v>
      </c>
      <c r="H902" s="33">
        <f t="shared" ca="1" si="528"/>
        <v>0</v>
      </c>
      <c r="I902" s="34">
        <f t="shared" ca="1" si="529"/>
        <v>5.8333333333333336E-3</v>
      </c>
      <c r="J902" s="34">
        <f t="shared" ca="1" si="530"/>
        <v>4156.0898656144991</v>
      </c>
      <c r="K902" s="35">
        <f ca="1">J902/MAX(J$49:J902)-1</f>
        <v>-2.8360029342315407E-2</v>
      </c>
      <c r="L902" s="32">
        <f t="shared" ca="1" si="516"/>
        <v>76158.875910376781</v>
      </c>
      <c r="M902" s="33">
        <f t="shared" ca="1" si="531"/>
        <v>0</v>
      </c>
      <c r="N902" s="34">
        <f t="shared" ca="1" si="532"/>
        <v>5.8333333333333336E-3</v>
      </c>
      <c r="O902" s="34">
        <f t="shared" ca="1" si="533"/>
        <v>3066.081820568093</v>
      </c>
      <c r="P902" s="35">
        <f ca="1">O902/MAX(O$49:O902)-1</f>
        <v>-3.182710875412087E-2</v>
      </c>
      <c r="Q902" s="32">
        <f t="shared" ca="1" si="517"/>
        <v>76168.40135683275</v>
      </c>
      <c r="R902" s="33">
        <f t="shared" ca="1" si="534"/>
        <v>0</v>
      </c>
      <c r="S902" s="34">
        <f t="shared" ca="1" si="535"/>
        <v>5.8333333333333336E-3</v>
      </c>
      <c r="T902" s="34">
        <f t="shared" ca="1" si="536"/>
        <v>1782.3295698696652</v>
      </c>
      <c r="U902" s="35">
        <f ca="1">T902/MAX(T$49:T902)-1</f>
        <v>-0.12170599992927045</v>
      </c>
      <c r="V902" s="32">
        <f t="shared" ca="1" si="518"/>
        <v>69193.506353277495</v>
      </c>
      <c r="W902" s="33">
        <f t="shared" ca="1" si="537"/>
        <v>0</v>
      </c>
      <c r="X902" s="34">
        <f t="shared" ca="1" si="538"/>
        <v>-6.5802316917280113E-2</v>
      </c>
      <c r="Y902" s="34">
        <f t="shared" ca="1" si="539"/>
        <v>312.89962158888773</v>
      </c>
      <c r="Z902" s="35">
        <f ca="1">Y902/MAX(Y$49:Y902)-1</f>
        <v>-0.16906021317861231</v>
      </c>
      <c r="AA902" s="32">
        <f t="shared" ca="1" si="519"/>
        <v>69193.506353277495</v>
      </c>
      <c r="AB902" s="33">
        <f t="shared" ca="1" si="540"/>
        <v>0</v>
      </c>
      <c r="AC902" s="34">
        <f t="shared" ca="1" si="541"/>
        <v>5.8333333333333336E-3</v>
      </c>
      <c r="AD902" s="34">
        <f t="shared" ca="1" si="542"/>
        <v>4261.5923739554055</v>
      </c>
      <c r="AE902" s="35">
        <f ca="1">AD902/MAX(AD$49:AD902)-1</f>
        <v>-2.8360029342315074E-2</v>
      </c>
      <c r="AF902" s="32">
        <f t="shared" ca="1" si="520"/>
        <v>76158.875910376781</v>
      </c>
      <c r="AG902" s="33">
        <f t="shared" ca="1" si="543"/>
        <v>0</v>
      </c>
      <c r="AH902" s="34">
        <f t="shared" ca="1" si="544"/>
        <v>5.8333333333333336E-3</v>
      </c>
      <c r="AI902" s="34">
        <f t="shared" ca="1" si="545"/>
        <v>2684.4149567148338</v>
      </c>
      <c r="AJ902" s="35">
        <f ca="1">AI902/MAX(AI$49:AI902)-1</f>
        <v>0</v>
      </c>
      <c r="AK902" s="32">
        <f t="shared" ca="1" si="521"/>
        <v>76158.875910376781</v>
      </c>
      <c r="AL902" s="33">
        <f t="shared" ca="1" si="522"/>
        <v>0</v>
      </c>
      <c r="AM902" s="34">
        <f t="shared" ca="1" si="546"/>
        <v>5.8333333333333336E-3</v>
      </c>
      <c r="AN902" s="34">
        <f t="shared" ca="1" si="547"/>
        <v>2409.4406653855426</v>
      </c>
      <c r="AO902" s="35">
        <f ca="1">AN902/MAX(AN$49:AN902)-1</f>
        <v>-3.1827108754120537E-2</v>
      </c>
      <c r="AP902" s="32">
        <f t="shared" ca="1" si="523"/>
        <v>71837.006782395241</v>
      </c>
      <c r="AQ902" s="33">
        <f t="shared" ca="1" si="524"/>
        <v>0</v>
      </c>
      <c r="AR902" s="34">
        <f t="shared" ca="1" si="548"/>
        <v>5.8333333333333336E-3</v>
      </c>
      <c r="AS902" s="34">
        <f t="shared" ca="1" si="549"/>
        <v>4102.7201794464836</v>
      </c>
      <c r="AT902" s="35">
        <f ca="1">AS902/MAX(AS$49:AS902)-1</f>
        <v>-3.182710875412087E-2</v>
      </c>
      <c r="AU902" s="32">
        <f t="shared" ca="1" si="525"/>
        <v>77048.534012084114</v>
      </c>
      <c r="AV902" s="33">
        <f t="shared" ca="1" si="526"/>
        <v>0</v>
      </c>
      <c r="AW902" s="34">
        <f t="shared" ca="1" si="550"/>
        <v>5.8333333333333336E-3</v>
      </c>
      <c r="AX902" s="34">
        <f t="shared" ca="1" si="551"/>
        <v>3526.8283897276201</v>
      </c>
      <c r="AY902" s="35">
        <f ca="1">AX902/MAX(AX$49:AX902)-1</f>
        <v>-7.9965930826207954E-3</v>
      </c>
      <c r="AZ902" s="20"/>
      <c r="BA902" s="20"/>
      <c r="BB902" s="20"/>
      <c r="BC902" s="20"/>
      <c r="BD902" s="20"/>
      <c r="BE902" s="20"/>
      <c r="BF902" s="20"/>
      <c r="BG902" s="20"/>
      <c r="BH902" s="20"/>
      <c r="BJ902" s="7">
        <f ca="1">AVERAGE(B900:B902)</f>
        <v>69193.506353277495</v>
      </c>
      <c r="BK902" s="7">
        <f ca="1">AVERAGE(B897:B902)</f>
        <v>73121.020182680804</v>
      </c>
      <c r="BL902" s="7">
        <f ca="1">AVERAGE(B891:B902)</f>
        <v>76631.842636169618</v>
      </c>
      <c r="BM902" s="7">
        <f ca="1">AVERAGE(B885:B902)</f>
        <v>76285.395433097758</v>
      </c>
      <c r="BN902" s="7">
        <f ca="1">AVERAGE(B879:B902)</f>
        <v>76168.40135683275</v>
      </c>
      <c r="BO902" s="5">
        <f ca="1">IF($B901&gt;=BJ901,$D902,$C902)*0.2+IF($B901&gt;=BK901,$D902,$C902)*0.2+IF($B901&gt;=BL901,$D902,$C902)*0.2+IF($B901&gt;=BM901,$D902,$C902)*0.2+IF($B901&gt;=BN901,$D902,$C902)*0.2</f>
        <v>5.8333333333333336E-3</v>
      </c>
      <c r="BP902" s="3">
        <f t="shared" ca="1" si="527"/>
        <v>367239.38102711044</v>
      </c>
      <c r="BQ902" s="5">
        <f ca="1">BP902/MAX($BP$36:BP902)-1</f>
        <v>-8.0365124636741614E-2</v>
      </c>
      <c r="BR902" s="3">
        <f t="shared" ca="1" si="552"/>
        <v>4260.5560164549215</v>
      </c>
      <c r="BS902" s="4">
        <f ca="1">BR902/MAX($BR$578:BR902)-1</f>
        <v>-8.0365124636741725E-2</v>
      </c>
    </row>
    <row r="903" spans="1:71" x14ac:dyDescent="0.2">
      <c r="A903" s="15">
        <v>35854</v>
      </c>
      <c r="B903" s="18">
        <v>77238.549798192558</v>
      </c>
      <c r="C903" s="17">
        <f t="shared" ca="1" si="513"/>
        <v>5.8333333333333336E-3</v>
      </c>
      <c r="D903" s="17">
        <f ca="1">B903/B902-1</f>
        <v>7.6605453024995107E-2</v>
      </c>
      <c r="E903" s="20">
        <f t="shared" ca="1" si="514"/>
        <v>529.56412050286838</v>
      </c>
      <c r="F903" s="20">
        <f ca="1">E903/MAX(E$49:E903)-1</f>
        <v>-7.2000533696886304E-2</v>
      </c>
      <c r="G903" s="32">
        <f t="shared" ca="1" si="515"/>
        <v>72098.172959218311</v>
      </c>
      <c r="H903" s="33">
        <f t="shared" ca="1" si="528"/>
        <v>1</v>
      </c>
      <c r="I903" s="34">
        <f t="shared" ca="1" si="529"/>
        <v>7.6605453024995107E-2</v>
      </c>
      <c r="J903" s="34">
        <f t="shared" ca="1" si="530"/>
        <v>4474.4690125824891</v>
      </c>
      <c r="K903" s="35">
        <f ca="1">J903/MAX(J$49:J903)-1</f>
        <v>0</v>
      </c>
      <c r="L903" s="32">
        <f t="shared" ca="1" si="516"/>
        <v>75935.251540235768</v>
      </c>
      <c r="M903" s="33">
        <f t="shared" ca="1" si="531"/>
        <v>0</v>
      </c>
      <c r="N903" s="34">
        <f t="shared" ca="1" si="532"/>
        <v>5.8333333333333336E-3</v>
      </c>
      <c r="O903" s="34">
        <f t="shared" ca="1" si="533"/>
        <v>3083.9672978547401</v>
      </c>
      <c r="P903" s="35">
        <f ca="1">O903/MAX(O$49:O903)-1</f>
        <v>-2.6179433555186593E-2</v>
      </c>
      <c r="Q903" s="32">
        <f t="shared" ca="1" si="517"/>
        <v>76294.953552322113</v>
      </c>
      <c r="R903" s="33">
        <f t="shared" ca="1" si="534"/>
        <v>0</v>
      </c>
      <c r="S903" s="34">
        <f t="shared" ca="1" si="535"/>
        <v>5.8333333333333336E-3</v>
      </c>
      <c r="T903" s="34">
        <f t="shared" ca="1" si="536"/>
        <v>1792.7264923605717</v>
      </c>
      <c r="U903" s="35">
        <f ca="1">T903/MAX(T$49:T903)-1</f>
        <v>-0.11658261826219107</v>
      </c>
      <c r="V903" s="32">
        <f t="shared" ca="1" si="518"/>
        <v>72098.172959218311</v>
      </c>
      <c r="W903" s="33">
        <f t="shared" ca="1" si="537"/>
        <v>1</v>
      </c>
      <c r="X903" s="34">
        <f t="shared" ca="1" si="538"/>
        <v>7.6605453024995107E-2</v>
      </c>
      <c r="Y903" s="34">
        <f t="shared" ca="1" si="539"/>
        <v>336.86943885205403</v>
      </c>
      <c r="Z903" s="35">
        <f ca="1">Y903/MAX(Y$49:Y903)-1</f>
        <v>-0.105405694372667</v>
      </c>
      <c r="AA903" s="32">
        <f t="shared" ca="1" si="519"/>
        <v>72098.172959218311</v>
      </c>
      <c r="AB903" s="33">
        <f t="shared" ca="1" si="540"/>
        <v>1</v>
      </c>
      <c r="AC903" s="34">
        <f t="shared" ca="1" si="541"/>
        <v>7.6605453024995107E-2</v>
      </c>
      <c r="AD903" s="34">
        <f t="shared" ca="1" si="542"/>
        <v>4588.0535883701241</v>
      </c>
      <c r="AE903" s="35">
        <f ca="1">AD903/MAX(AD$49:AD903)-1</f>
        <v>0</v>
      </c>
      <c r="AF903" s="32">
        <f t="shared" ca="1" si="520"/>
        <v>75935.251540235768</v>
      </c>
      <c r="AG903" s="33">
        <f t="shared" ca="1" si="543"/>
        <v>0</v>
      </c>
      <c r="AH903" s="34">
        <f t="shared" ca="1" si="544"/>
        <v>5.8333333333333336E-3</v>
      </c>
      <c r="AI903" s="34">
        <f t="shared" ca="1" si="545"/>
        <v>2700.0740439623369</v>
      </c>
      <c r="AJ903" s="35">
        <f ca="1">AI903/MAX(AI$49:AI903)-1</f>
        <v>0</v>
      </c>
      <c r="AK903" s="32">
        <f t="shared" ca="1" si="521"/>
        <v>75935.251540235768</v>
      </c>
      <c r="AL903" s="33">
        <f t="shared" ca="1" si="522"/>
        <v>0</v>
      </c>
      <c r="AM903" s="34">
        <f t="shared" ca="1" si="546"/>
        <v>5.8333333333333336E-3</v>
      </c>
      <c r="AN903" s="34">
        <f t="shared" ca="1" si="547"/>
        <v>2423.4957359336249</v>
      </c>
      <c r="AO903" s="35">
        <f ca="1">AN903/MAX(AN$49:AN903)-1</f>
        <v>-2.617943355518626E-2</v>
      </c>
      <c r="AP903" s="32">
        <f t="shared" ca="1" si="523"/>
        <v>71742.6700572353</v>
      </c>
      <c r="AQ903" s="33">
        <f t="shared" ca="1" si="524"/>
        <v>0</v>
      </c>
      <c r="AR903" s="34">
        <f t="shared" ca="1" si="548"/>
        <v>5.8333333333333336E-3</v>
      </c>
      <c r="AS903" s="34">
        <f t="shared" ca="1" si="549"/>
        <v>4126.6527138265883</v>
      </c>
      <c r="AT903" s="35">
        <f ca="1">AS903/MAX(AS$49:AS903)-1</f>
        <v>-2.6179433555186593E-2</v>
      </c>
      <c r="AU903" s="32">
        <f t="shared" ca="1" si="525"/>
        <v>73030.214078509831</v>
      </c>
      <c r="AV903" s="33">
        <f t="shared" ca="1" si="526"/>
        <v>0</v>
      </c>
      <c r="AW903" s="34">
        <f t="shared" ca="1" si="550"/>
        <v>2.3526363256248777E-2</v>
      </c>
      <c r="AX903" s="34">
        <f t="shared" ca="1" si="551"/>
        <v>3609.8018355668032</v>
      </c>
      <c r="AY903" s="35">
        <f ca="1">AX903/MAX(AX$49:AX903)-1</f>
        <v>0</v>
      </c>
      <c r="AZ903" s="20"/>
      <c r="BA903" s="20"/>
      <c r="BB903" s="20"/>
      <c r="BC903" s="20"/>
      <c r="BD903" s="20"/>
      <c r="BE903" s="20"/>
      <c r="BF903" s="20"/>
      <c r="BG903" s="20"/>
      <c r="BH903" s="20"/>
      <c r="BJ903" s="7">
        <f ca="1">AVERAGE(B901:B903)</f>
        <v>72098.172959218311</v>
      </c>
      <c r="BK903" s="7">
        <f ca="1">AVERAGE(B898:B903)</f>
        <v>72564.193518864064</v>
      </c>
      <c r="BL903" s="7">
        <f ca="1">AVERAGE(B892:B903)</f>
        <v>76457.974084356058</v>
      </c>
      <c r="BM903" s="7">
        <f ca="1">AVERAGE(B886:B903)</f>
        <v>76403.340359336231</v>
      </c>
      <c r="BN903" s="7">
        <f ca="1">AVERAGE(B880:B903)</f>
        <v>76294.953552322113</v>
      </c>
      <c r="BO903" s="5">
        <f ca="1">IF($B902&gt;=BJ902,$D903,$C903)*0.2+IF($B902&gt;=BK902,$D903,$C903)*0.2+IF($B902&gt;=BL902,$D903,$C903)*0.2+IF($B902&gt;=BM902,$D903,$C903)*0.2+IF($B902&gt;=BN902,$D903,$C903)*0.2</f>
        <v>1.9987757271665688E-2</v>
      </c>
      <c r="BP903" s="3">
        <f t="shared" ca="1" si="527"/>
        <v>374579.6726356771</v>
      </c>
      <c r="BQ903" s="5">
        <f ca="1">BP903/MAX($BP$36:BP903)-1</f>
        <v>-6.1983685969422275E-2</v>
      </c>
      <c r="BR903" s="3">
        <f t="shared" ca="1" si="552"/>
        <v>4345.714975954158</v>
      </c>
      <c r="BS903" s="4">
        <f ca="1">BR903/MAX($BR$578:BR903)-1</f>
        <v>-6.1983685969422275E-2</v>
      </c>
    </row>
    <row r="904" spans="1:71" x14ac:dyDescent="0.2">
      <c r="A904" s="15">
        <v>35885</v>
      </c>
      <c r="B904" s="18">
        <v>83130.199874510887</v>
      </c>
      <c r="C904" s="17">
        <f t="shared" ca="1" si="513"/>
        <v>5.8333333333333336E-3</v>
      </c>
      <c r="D904" s="17">
        <f ca="1">B904/B903-1</f>
        <v>7.6278621125227319E-2</v>
      </c>
      <c r="E904" s="20">
        <f t="shared" ca="1" si="514"/>
        <v>569.95854141222094</v>
      </c>
      <c r="F904" s="20">
        <f ca="1">E904/MAX(E$49:E904)-1</f>
        <v>-1.2140140023378931E-3</v>
      </c>
      <c r="G904" s="32">
        <f t="shared" ca="1" si="515"/>
        <v>77370.47324331291</v>
      </c>
      <c r="H904" s="33">
        <f t="shared" ca="1" si="528"/>
        <v>1</v>
      </c>
      <c r="I904" s="34">
        <f t="shared" ca="1" si="529"/>
        <v>7.6278621125227319E-2</v>
      </c>
      <c r="J904" s="34">
        <f t="shared" ca="1" si="530"/>
        <v>4815.7753391298384</v>
      </c>
      <c r="K904" s="35">
        <f ca="1">J904/MAX(J$49:J904)-1</f>
        <v>0</v>
      </c>
      <c r="L904" s="32">
        <f t="shared" ca="1" si="516"/>
        <v>76482.927236602845</v>
      </c>
      <c r="M904" s="33">
        <f t="shared" ca="1" si="531"/>
        <v>1</v>
      </c>
      <c r="N904" s="34">
        <f t="shared" ca="1" si="532"/>
        <v>7.6278621125227319E-2</v>
      </c>
      <c r="O904" s="34">
        <f t="shared" ca="1" si="533"/>
        <v>3319.2080709303928</v>
      </c>
      <c r="P904" s="35">
        <f ca="1">O904/MAX(O$49:O904)-1</f>
        <v>0</v>
      </c>
      <c r="Q904" s="32">
        <f t="shared" ca="1" si="517"/>
        <v>76630.822273471029</v>
      </c>
      <c r="R904" s="33">
        <f t="shared" ca="1" si="534"/>
        <v>1</v>
      </c>
      <c r="S904" s="34">
        <f t="shared" ca="1" si="535"/>
        <v>7.6278621125227319E-2</v>
      </c>
      <c r="T904" s="34">
        <f t="shared" ca="1" si="536"/>
        <v>1929.4731972525014</v>
      </c>
      <c r="U904" s="35">
        <f ca="1">T904/MAX(T$49:T904)-1</f>
        <v>-4.9196758505172467E-2</v>
      </c>
      <c r="V904" s="32">
        <f t="shared" ca="1" si="518"/>
        <v>77370.47324331291</v>
      </c>
      <c r="W904" s="33">
        <f t="shared" ca="1" si="537"/>
        <v>1</v>
      </c>
      <c r="X904" s="34">
        <f t="shared" ca="1" si="538"/>
        <v>7.6278621125227319E-2</v>
      </c>
      <c r="Y904" s="34">
        <f t="shared" ca="1" si="539"/>
        <v>362.5653751469178</v>
      </c>
      <c r="Z904" s="35">
        <f ca="1">Y904/MAX(Y$49:Y904)-1</f>
        <v>-3.7167274272933759E-2</v>
      </c>
      <c r="AA904" s="32">
        <f t="shared" ca="1" si="519"/>
        <v>77370.47324331291</v>
      </c>
      <c r="AB904" s="33">
        <f t="shared" ca="1" si="540"/>
        <v>1</v>
      </c>
      <c r="AC904" s="34">
        <f t="shared" ca="1" si="541"/>
        <v>7.6278621125227319E-2</v>
      </c>
      <c r="AD904" s="34">
        <f t="shared" ca="1" si="542"/>
        <v>4938.0239897396486</v>
      </c>
      <c r="AE904" s="35">
        <f ca="1">AD904/MAX(AD$49:AD904)-1</f>
        <v>0</v>
      </c>
      <c r="AF904" s="32">
        <f t="shared" ca="1" si="520"/>
        <v>76482.927236602845</v>
      </c>
      <c r="AG904" s="33">
        <f t="shared" ca="1" si="543"/>
        <v>0</v>
      </c>
      <c r="AH904" s="34">
        <f t="shared" ca="1" si="544"/>
        <v>5.8333333333333336E-3</v>
      </c>
      <c r="AI904" s="34">
        <f t="shared" ca="1" si="545"/>
        <v>2715.8244758854507</v>
      </c>
      <c r="AJ904" s="35">
        <f ca="1">AI904/MAX(AI$49:AI904)-1</f>
        <v>0</v>
      </c>
      <c r="AK904" s="32">
        <f t="shared" ca="1" si="521"/>
        <v>76482.927236602845</v>
      </c>
      <c r="AL904" s="33">
        <f t="shared" ca="1" si="522"/>
        <v>0.3</v>
      </c>
      <c r="AM904" s="34">
        <f t="shared" ca="1" si="546"/>
        <v>5.8333333333333336E-3</v>
      </c>
      <c r="AN904" s="34">
        <f t="shared" ca="1" si="547"/>
        <v>2437.6327943932379</v>
      </c>
      <c r="AO904" s="35">
        <f ca="1">AN904/MAX(AN$49:AN904)-1</f>
        <v>-2.0498813584258091E-2</v>
      </c>
      <c r="AP904" s="32">
        <f t="shared" ca="1" si="523"/>
        <v>77238.549798192558</v>
      </c>
      <c r="AQ904" s="33">
        <f t="shared" ca="1" si="524"/>
        <v>1</v>
      </c>
      <c r="AR904" s="34">
        <f t="shared" ca="1" si="548"/>
        <v>7.6278621125227319E-2</v>
      </c>
      <c r="AS904" s="34">
        <f t="shared" ca="1" si="549"/>
        <v>4441.4280926999581</v>
      </c>
      <c r="AT904" s="35">
        <f ca="1">AS904/MAX(AS$49:AS904)-1</f>
        <v>0</v>
      </c>
      <c r="AU904" s="32">
        <f t="shared" ca="1" si="525"/>
        <v>72098.172959218311</v>
      </c>
      <c r="AV904" s="33">
        <f t="shared" ca="1" si="526"/>
        <v>0</v>
      </c>
      <c r="AW904" s="34">
        <f t="shared" ca="1" si="550"/>
        <v>4.1055977229280324E-2</v>
      </c>
      <c r="AX904" s="34">
        <f t="shared" ca="1" si="551"/>
        <v>3758.0057775300479</v>
      </c>
      <c r="AY904" s="35">
        <f ca="1">AX904/MAX(AX$49:AX904)-1</f>
        <v>0</v>
      </c>
      <c r="AZ904" s="20"/>
      <c r="BA904" s="20"/>
      <c r="BB904" s="20"/>
      <c r="BC904" s="20"/>
      <c r="BD904" s="20"/>
      <c r="BE904" s="20"/>
      <c r="BF904" s="20"/>
      <c r="BG904" s="20"/>
      <c r="BH904" s="20"/>
      <c r="BJ904" s="7">
        <f ca="1">AVERAGE(B902:B904)</f>
        <v>77370.47324331291</v>
      </c>
      <c r="BK904" s="7">
        <f ca="1">AVERAGE(B899:B904)</f>
        <v>73297.712585821864</v>
      </c>
      <c r="BL904" s="7">
        <f ca="1">AVERAGE(B893:B904)</f>
        <v>76829.792398039266</v>
      </c>
      <c r="BM904" s="7">
        <f ca="1">AVERAGE(B887:B904)</f>
        <v>76736.245446826069</v>
      </c>
      <c r="BN904" s="7">
        <f ca="1">AVERAGE(B881:B904)</f>
        <v>76630.822273471029</v>
      </c>
      <c r="BO904" s="5">
        <f ca="1">IF($B903&gt;=BJ903,$D904,$C904)*0.2+IF($B903&gt;=BK903,$D904,$C904)*0.2+IF($B903&gt;=BL903,$D904,$C904)*0.2+IF($B903&gt;=BM903,$D904,$C904)*0.2+IF($B903&gt;=BN903,$D904,$C904)*0.2</f>
        <v>7.6278621125227319E-2</v>
      </c>
      <c r="BP904" s="3">
        <f t="shared" ca="1" si="527"/>
        <v>403152.09356586559</v>
      </c>
      <c r="BQ904" s="5">
        <f ca="1">BP904/MAX($BP$36:BP904)-1</f>
        <v>0</v>
      </c>
      <c r="BR904" s="3">
        <f t="shared" ca="1" si="552"/>
        <v>4677.2001221231912</v>
      </c>
      <c r="BS904" s="4">
        <f ca="1">BR904/MAX($BR$578:BR904)-1</f>
        <v>0</v>
      </c>
    </row>
    <row r="905" spans="1:71" x14ac:dyDescent="0.2">
      <c r="A905" s="15">
        <v>35915</v>
      </c>
      <c r="B905" s="18">
        <v>90952.589554455146</v>
      </c>
      <c r="C905" s="17">
        <f t="shared" ca="1" si="513"/>
        <v>5.8333333333333336E-3</v>
      </c>
      <c r="D905" s="17">
        <f ca="1">B905/B904-1</f>
        <v>9.4098049706996312E-2</v>
      </c>
      <c r="E905" s="20">
        <f t="shared" ca="1" si="514"/>
        <v>623.59052857295524</v>
      </c>
      <c r="F905" s="20">
        <f ca="1">E905/MAX(E$49:E905)-1</f>
        <v>0</v>
      </c>
      <c r="G905" s="32">
        <f t="shared" ca="1" si="515"/>
        <v>83773.779742386192</v>
      </c>
      <c r="H905" s="33">
        <f t="shared" ca="1" si="528"/>
        <v>1</v>
      </c>
      <c r="I905" s="34">
        <f t="shared" ca="1" si="529"/>
        <v>9.4098049706996312E-2</v>
      </c>
      <c r="J905" s="34">
        <f t="shared" ca="1" si="530"/>
        <v>5268.9304063690051</v>
      </c>
      <c r="K905" s="35">
        <f ca="1">J905/MAX(J$49:J905)-1</f>
        <v>0</v>
      </c>
      <c r="L905" s="32">
        <f t="shared" ca="1" si="516"/>
        <v>77327.87040931228</v>
      </c>
      <c r="M905" s="33">
        <f t="shared" ca="1" si="531"/>
        <v>1</v>
      </c>
      <c r="N905" s="34">
        <f t="shared" ca="1" si="532"/>
        <v>9.4098049706996312E-2</v>
      </c>
      <c r="O905" s="34">
        <f t="shared" ca="1" si="533"/>
        <v>3631.5390769766641</v>
      </c>
      <c r="P905" s="35">
        <f ca="1">O905/MAX(O$49:O905)-1</f>
        <v>0</v>
      </c>
      <c r="Q905" s="32">
        <f t="shared" ca="1" si="517"/>
        <v>77157.458304070344</v>
      </c>
      <c r="R905" s="33">
        <f t="shared" ca="1" si="534"/>
        <v>1</v>
      </c>
      <c r="S905" s="34">
        <f t="shared" ca="1" si="535"/>
        <v>9.4098049706996312E-2</v>
      </c>
      <c r="T905" s="34">
        <f t="shared" ca="1" si="536"/>
        <v>2111.0328620758846</v>
      </c>
      <c r="U905" s="35">
        <f ca="1">T905/MAX(T$49:T905)-1</f>
        <v>0</v>
      </c>
      <c r="V905" s="32">
        <f t="shared" ca="1" si="518"/>
        <v>83773.779742386192</v>
      </c>
      <c r="W905" s="33">
        <f t="shared" ca="1" si="537"/>
        <v>1</v>
      </c>
      <c r="X905" s="34">
        <f t="shared" ca="1" si="538"/>
        <v>9.4098049706996312E-2</v>
      </c>
      <c r="Y905" s="34">
        <f t="shared" ca="1" si="539"/>
        <v>396.68206983952825</v>
      </c>
      <c r="Z905" s="35">
        <f ca="1">Y905/MAX(Y$49:Y905)-1</f>
        <v>0</v>
      </c>
      <c r="AA905" s="32">
        <f t="shared" ca="1" si="519"/>
        <v>83773.779742386192</v>
      </c>
      <c r="AB905" s="33">
        <f t="shared" ca="1" si="540"/>
        <v>1</v>
      </c>
      <c r="AC905" s="34">
        <f t="shared" ca="1" si="541"/>
        <v>9.4098049706996312E-2</v>
      </c>
      <c r="AD905" s="34">
        <f t="shared" ca="1" si="542"/>
        <v>5402.6824165805101</v>
      </c>
      <c r="AE905" s="35">
        <f ca="1">AD905/MAX(AD$49:AD905)-1</f>
        <v>0</v>
      </c>
      <c r="AF905" s="32">
        <f t="shared" ca="1" si="520"/>
        <v>77327.87040931228</v>
      </c>
      <c r="AG905" s="33">
        <f t="shared" ca="1" si="543"/>
        <v>0</v>
      </c>
      <c r="AH905" s="34">
        <f t="shared" ca="1" si="544"/>
        <v>5.8333333333333336E-3</v>
      </c>
      <c r="AI905" s="34">
        <f t="shared" ca="1" si="545"/>
        <v>2731.666785328116</v>
      </c>
      <c r="AJ905" s="35">
        <f ca="1">AI905/MAX(AI$49:AI905)-1</f>
        <v>0</v>
      </c>
      <c r="AK905" s="32">
        <f t="shared" ca="1" si="521"/>
        <v>77327.87040931228</v>
      </c>
      <c r="AL905" s="33">
        <f t="shared" ca="1" si="522"/>
        <v>0.6</v>
      </c>
      <c r="AM905" s="34">
        <f t="shared" ca="1" si="546"/>
        <v>5.8333333333333336E-3</v>
      </c>
      <c r="AN905" s="34">
        <f t="shared" ca="1" si="547"/>
        <v>2451.8523190271985</v>
      </c>
      <c r="AO905" s="35">
        <f ca="1">AN905/MAX(AN$49:AN905)-1</f>
        <v>-1.4785056663499607E-2</v>
      </c>
      <c r="AP905" s="32">
        <f t="shared" ca="1" si="523"/>
        <v>83130.199874510887</v>
      </c>
      <c r="AQ905" s="33">
        <f t="shared" ca="1" si="524"/>
        <v>1</v>
      </c>
      <c r="AR905" s="34">
        <f t="shared" ca="1" si="548"/>
        <v>9.4098049706996312E-2</v>
      </c>
      <c r="AS905" s="34">
        <f t="shared" ca="1" si="549"/>
        <v>4859.3578141368889</v>
      </c>
      <c r="AT905" s="35">
        <f ca="1">AS905/MAX(AS$49:AS905)-1</f>
        <v>0</v>
      </c>
      <c r="AU905" s="32">
        <f t="shared" ca="1" si="525"/>
        <v>77370.47324331291</v>
      </c>
      <c r="AV905" s="33">
        <f t="shared" ca="1" si="526"/>
        <v>1</v>
      </c>
      <c r="AW905" s="34">
        <f t="shared" ca="1" si="550"/>
        <v>4.9965691520164821E-2</v>
      </c>
      <c r="AX905" s="34">
        <f t="shared" ca="1" si="551"/>
        <v>3945.7771349411109</v>
      </c>
      <c r="AY905" s="35">
        <f ca="1">AX905/MAX(AX$49:AX905)-1</f>
        <v>0</v>
      </c>
      <c r="AZ905" s="20"/>
      <c r="BA905" s="20"/>
      <c r="BB905" s="20"/>
      <c r="BC905" s="20"/>
      <c r="BD905" s="20"/>
      <c r="BE905" s="20"/>
      <c r="BF905" s="20"/>
      <c r="BG905" s="20"/>
      <c r="BH905" s="20"/>
      <c r="BJ905" s="7">
        <f ca="1">AVERAGE(B903:B905)</f>
        <v>83773.779742386192</v>
      </c>
      <c r="BK905" s="7">
        <f ca="1">AVERAGE(B900:B905)</f>
        <v>76483.643047831851</v>
      </c>
      <c r="BL905" s="7">
        <f ca="1">AVERAGE(B894:B905)</f>
        <v>77786.275402610307</v>
      </c>
      <c r="BM905" s="7">
        <f ca="1">AVERAGE(B888:B905)</f>
        <v>77464.105036113935</v>
      </c>
      <c r="BN905" s="7">
        <f ca="1">AVERAGE(B882:B905)</f>
        <v>77157.458304070344</v>
      </c>
      <c r="BO905" s="5">
        <f ca="1">IF($B904&gt;=BJ904,$D905,$C905)*0.2+IF($B904&gt;=BK904,$D905,$C905)*0.2+IF($B904&gt;=BL904,$D905,$C905)*0.2+IF($B904&gt;=BM904,$D905,$C905)*0.2+IF($B904&gt;=BN904,$D905,$C905)*0.2</f>
        <v>9.4098049706996326E-2</v>
      </c>
      <c r="BP905" s="3">
        <f t="shared" ca="1" si="527"/>
        <v>441087.91930570605</v>
      </c>
      <c r="BQ905" s="5">
        <f ca="1">BP905/MAX($BP$36:BP905)-1</f>
        <v>0</v>
      </c>
      <c r="BR905" s="3">
        <f t="shared" ca="1" si="552"/>
        <v>5117.3155317043083</v>
      </c>
      <c r="BS905" s="4">
        <f ca="1">BR905/MAX($BR$578:BR905)-1</f>
        <v>0</v>
      </c>
    </row>
    <row r="906" spans="1:71" x14ac:dyDescent="0.2">
      <c r="A906" s="15">
        <v>35946</v>
      </c>
      <c r="B906" s="18">
        <v>83582.280711058032</v>
      </c>
      <c r="C906" s="17">
        <f t="shared" ca="1" si="513"/>
        <v>5.8333333333333336E-3</v>
      </c>
      <c r="D906" s="17">
        <f ca="1">B906/B905-1</f>
        <v>-8.1034623417559293E-2</v>
      </c>
      <c r="E906" s="20">
        <f t="shared" ca="1" si="514"/>
        <v>573.05810492328908</v>
      </c>
      <c r="F906" s="20">
        <f ca="1">E906/MAX(E$49:E906)-1</f>
        <v>-8.1034623417559293E-2</v>
      </c>
      <c r="G906" s="32">
        <f t="shared" ca="1" si="515"/>
        <v>85888.35671334136</v>
      </c>
      <c r="H906" s="33">
        <f t="shared" ca="1" si="528"/>
        <v>1</v>
      </c>
      <c r="I906" s="34">
        <f t="shared" ca="1" si="529"/>
        <v>-8.1034623417559293E-2</v>
      </c>
      <c r="J906" s="34">
        <f t="shared" ca="1" si="530"/>
        <v>4841.9646150755652</v>
      </c>
      <c r="K906" s="35">
        <f ca="1">J906/MAX(J$49:J906)-1</f>
        <v>-8.1034623417559293E-2</v>
      </c>
      <c r="L906" s="32">
        <f t="shared" ca="1" si="516"/>
        <v>77362.974103430141</v>
      </c>
      <c r="M906" s="33">
        <f t="shared" ca="1" si="531"/>
        <v>1</v>
      </c>
      <c r="N906" s="34">
        <f t="shared" ca="1" si="532"/>
        <v>-8.1034623417559293E-2</v>
      </c>
      <c r="O906" s="34">
        <f t="shared" ca="1" si="533"/>
        <v>3337.2586754477093</v>
      </c>
      <c r="P906" s="35">
        <f ca="1">O906/MAX(O$49:O906)-1</f>
        <v>-8.1034623417559293E-2</v>
      </c>
      <c r="Q906" s="32">
        <f t="shared" ca="1" si="517"/>
        <v>77444.840035510875</v>
      </c>
      <c r="R906" s="33">
        <f t="shared" ca="1" si="534"/>
        <v>1</v>
      </c>
      <c r="S906" s="34">
        <f t="shared" ca="1" si="535"/>
        <v>-8.1034623417559293E-2</v>
      </c>
      <c r="T906" s="34">
        <f t="shared" ca="1" si="536"/>
        <v>1939.966109075473</v>
      </c>
      <c r="U906" s="35">
        <f ca="1">T906/MAX(T$49:T906)-1</f>
        <v>-8.1034623417559293E-2</v>
      </c>
      <c r="V906" s="32">
        <f t="shared" ca="1" si="518"/>
        <v>85888.35671334136</v>
      </c>
      <c r="W906" s="33">
        <f t="shared" ca="1" si="537"/>
        <v>1</v>
      </c>
      <c r="X906" s="34">
        <f t="shared" ca="1" si="538"/>
        <v>-8.1034623417559293E-2</v>
      </c>
      <c r="Y906" s="34">
        <f t="shared" ca="1" si="539"/>
        <v>364.53708769358411</v>
      </c>
      <c r="Z906" s="35">
        <f ca="1">Y906/MAX(Y$49:Y906)-1</f>
        <v>-8.1034623417559293E-2</v>
      </c>
      <c r="AA906" s="32">
        <f t="shared" ca="1" si="519"/>
        <v>85888.35671334136</v>
      </c>
      <c r="AB906" s="33">
        <f t="shared" ca="1" si="540"/>
        <v>1</v>
      </c>
      <c r="AC906" s="34">
        <f t="shared" ca="1" si="541"/>
        <v>-8.1034623417559293E-2</v>
      </c>
      <c r="AD906" s="34">
        <f t="shared" ca="1" si="542"/>
        <v>4964.8780815082391</v>
      </c>
      <c r="AE906" s="35">
        <f ca="1">AD906/MAX(AD$49:AD906)-1</f>
        <v>-8.1034623417559293E-2</v>
      </c>
      <c r="AF906" s="32">
        <f t="shared" ca="1" si="520"/>
        <v>77362.974103430141</v>
      </c>
      <c r="AG906" s="33">
        <f t="shared" ca="1" si="543"/>
        <v>1</v>
      </c>
      <c r="AH906" s="34">
        <f t="shared" ca="1" si="544"/>
        <v>-8.1034623417559293E-2</v>
      </c>
      <c r="AI906" s="34">
        <f t="shared" ca="1" si="545"/>
        <v>2510.3071960767975</v>
      </c>
      <c r="AJ906" s="35">
        <f ca="1">AI906/MAX(AI$49:AI906)-1</f>
        <v>-8.1034623417559293E-2</v>
      </c>
      <c r="AK906" s="32">
        <f t="shared" ca="1" si="521"/>
        <v>77362.974103430141</v>
      </c>
      <c r="AL906" s="33">
        <f t="shared" ca="1" si="522"/>
        <v>1</v>
      </c>
      <c r="AM906" s="34">
        <f t="shared" ca="1" si="546"/>
        <v>-8.1034623417559293E-2</v>
      </c>
      <c r="AN906" s="34">
        <f t="shared" ca="1" si="547"/>
        <v>2253.16738967936</v>
      </c>
      <c r="AO906" s="35">
        <f ca="1">AN906/MAX(AN$49:AN906)-1</f>
        <v>-9.4621578582124943E-2</v>
      </c>
      <c r="AP906" s="32">
        <f t="shared" ca="1" si="523"/>
        <v>90952.589554455146</v>
      </c>
      <c r="AQ906" s="33">
        <f t="shared" ca="1" si="524"/>
        <v>1</v>
      </c>
      <c r="AR906" s="34">
        <f t="shared" ca="1" si="548"/>
        <v>-8.1034623417559293E-2</v>
      </c>
      <c r="AS906" s="34">
        <f t="shared" ca="1" si="549"/>
        <v>4465.5815836171323</v>
      </c>
      <c r="AT906" s="35">
        <f ca="1">AS906/MAX(AS$49:AS906)-1</f>
        <v>-8.1034623417559293E-2</v>
      </c>
      <c r="AU906" s="32">
        <f t="shared" ca="1" si="525"/>
        <v>83773.779742386192</v>
      </c>
      <c r="AV906" s="33">
        <f t="shared" ca="1" si="526"/>
        <v>1</v>
      </c>
      <c r="AW906" s="34">
        <f t="shared" ca="1" si="550"/>
        <v>-8.1034623417559293E-2</v>
      </c>
      <c r="AX906" s="34">
        <f t="shared" ca="1" si="551"/>
        <v>3626.032570721542</v>
      </c>
      <c r="AY906" s="35">
        <f ca="1">AX906/MAX(AX$49:AX906)-1</f>
        <v>-8.1034623417559293E-2</v>
      </c>
      <c r="AZ906" s="20"/>
      <c r="BA906" s="20"/>
      <c r="BB906" s="20"/>
      <c r="BC906" s="20"/>
      <c r="BD906" s="20"/>
      <c r="BE906" s="20"/>
      <c r="BF906" s="20"/>
      <c r="BG906" s="20"/>
      <c r="BH906" s="20"/>
      <c r="BJ906" s="7">
        <f ca="1">AVERAGE(B904:B906)</f>
        <v>85888.35671334136</v>
      </c>
      <c r="BK906" s="7">
        <f ca="1">AVERAGE(B901:B906)</f>
        <v>78993.264836279835</v>
      </c>
      <c r="BL906" s="7">
        <f ca="1">AVERAGE(B895:B906)</f>
        <v>78280.345219295137</v>
      </c>
      <c r="BM906" s="7">
        <f ca="1">AVERAGE(B889:B906)</f>
        <v>77936.387652396515</v>
      </c>
      <c r="BN906" s="7">
        <f ca="1">AVERAGE(B883:B906)</f>
        <v>77444.840035510875</v>
      </c>
      <c r="BO906" s="5">
        <f ca="1">IF($B905&gt;=BJ905,$D906,$C906)*0.2+IF($B905&gt;=BK905,$D906,$C906)*0.2+IF($B905&gt;=BL905,$D906,$C906)*0.2+IF($B905&gt;=BM905,$D906,$C906)*0.2+IF($B905&gt;=BN905,$D906,$C906)*0.2</f>
        <v>-8.1034623417559293E-2</v>
      </c>
      <c r="BP906" s="3">
        <f t="shared" ca="1" si="527"/>
        <v>405344.52587073337</v>
      </c>
      <c r="BQ906" s="5">
        <f ca="1">BP906/MAX($BP$36:BP906)-1</f>
        <v>-8.1034623417559293E-2</v>
      </c>
      <c r="BR906" s="3">
        <f t="shared" ca="1" si="552"/>
        <v>4702.6357946838225</v>
      </c>
      <c r="BS906" s="4">
        <f ca="1">BR906/MAX($BR$578:BR906)-1</f>
        <v>-8.1034623417559293E-2</v>
      </c>
    </row>
    <row r="907" spans="1:71" x14ac:dyDescent="0.2">
      <c r="A907" s="15">
        <v>35976</v>
      </c>
      <c r="B907" s="18">
        <v>74316.655197820495</v>
      </c>
      <c r="C907" s="17">
        <f t="shared" ca="1" si="513"/>
        <v>5.8333333333333336E-3</v>
      </c>
      <c r="D907" s="17">
        <f ca="1">B907/B906-1</f>
        <v>-0.11085633742477774</v>
      </c>
      <c r="E907" s="20">
        <f t="shared" ca="1" si="514"/>
        <v>509.53098227990927</v>
      </c>
      <c r="F907" s="20">
        <f ca="1">E907/MAX(E$49:E907)-1</f>
        <v>-0.18290775928567027</v>
      </c>
      <c r="G907" s="32">
        <f t="shared" ca="1" si="515"/>
        <v>82950.508487777901</v>
      </c>
      <c r="H907" s="33">
        <f t="shared" ca="1" si="528"/>
        <v>0</v>
      </c>
      <c r="I907" s="34">
        <f t="shared" ca="1" si="529"/>
        <v>5.8333333333333336E-3</v>
      </c>
      <c r="J907" s="34">
        <f t="shared" ca="1" si="530"/>
        <v>4870.2094086635061</v>
      </c>
      <c r="K907" s="35">
        <f ca="1">J907/MAX(J$49:J907)-1</f>
        <v>-7.5673992054161698E-2</v>
      </c>
      <c r="L907" s="32">
        <f t="shared" ca="1" si="516"/>
        <v>76736.688645102899</v>
      </c>
      <c r="M907" s="33">
        <f t="shared" ca="1" si="531"/>
        <v>1</v>
      </c>
      <c r="N907" s="34">
        <f t="shared" ca="1" si="532"/>
        <v>-0.11085633742477774</v>
      </c>
      <c r="O907" s="34">
        <f t="shared" ca="1" si="533"/>
        <v>2967.302401648511</v>
      </c>
      <c r="P907" s="35">
        <f ca="1">O907/MAX(O$49:O907)-1</f>
        <v>-0.18290775928567038</v>
      </c>
      <c r="Q907" s="32">
        <f t="shared" ca="1" si="517"/>
        <v>77339.789435448212</v>
      </c>
      <c r="R907" s="33">
        <f t="shared" ca="1" si="534"/>
        <v>1</v>
      </c>
      <c r="S907" s="34">
        <f t="shared" ca="1" si="535"/>
        <v>-0.11085633742477774</v>
      </c>
      <c r="T907" s="34">
        <f t="shared" ca="1" si="536"/>
        <v>1724.9085714951691</v>
      </c>
      <c r="U907" s="35">
        <f ca="1">T907/MAX(T$49:T907)-1</f>
        <v>-0.18290775928567027</v>
      </c>
      <c r="V907" s="32">
        <f t="shared" ca="1" si="518"/>
        <v>82950.508487777901</v>
      </c>
      <c r="W907" s="33">
        <f t="shared" ca="1" si="537"/>
        <v>0</v>
      </c>
      <c r="X907" s="34">
        <f t="shared" ca="1" si="538"/>
        <v>0.11085633742477774</v>
      </c>
      <c r="Y907" s="34">
        <f t="shared" ca="1" si="539"/>
        <v>404.94833409078984</v>
      </c>
      <c r="Z907" s="35">
        <f ca="1">Y907/MAX(Y$49:Y907)-1</f>
        <v>0</v>
      </c>
      <c r="AA907" s="32">
        <f t="shared" ca="1" si="519"/>
        <v>82950.508487777901</v>
      </c>
      <c r="AB907" s="33">
        <f t="shared" ca="1" si="540"/>
        <v>0</v>
      </c>
      <c r="AC907" s="34">
        <f t="shared" ca="1" si="541"/>
        <v>5.8333333333333336E-3</v>
      </c>
      <c r="AD907" s="34">
        <f t="shared" ca="1" si="542"/>
        <v>4993.8398703170369</v>
      </c>
      <c r="AE907" s="35">
        <f ca="1">AD907/MAX(AD$49:AD907)-1</f>
        <v>-7.5673992054161809E-2</v>
      </c>
      <c r="AF907" s="32">
        <f t="shared" ca="1" si="520"/>
        <v>76736.688645102899</v>
      </c>
      <c r="AG907" s="33">
        <f t="shared" ca="1" si="543"/>
        <v>1</v>
      </c>
      <c r="AH907" s="34">
        <f t="shared" ca="1" si="544"/>
        <v>-0.11085633742477774</v>
      </c>
      <c r="AI907" s="34">
        <f t="shared" ca="1" si="545"/>
        <v>2232.0237345086603</v>
      </c>
      <c r="AJ907" s="35">
        <f ca="1">AI907/MAX(AI$49:AI907)-1</f>
        <v>-0.18290775928567027</v>
      </c>
      <c r="AK907" s="32">
        <f t="shared" ca="1" si="521"/>
        <v>76736.688645102899</v>
      </c>
      <c r="AL907" s="33">
        <f t="shared" ca="1" si="522"/>
        <v>1</v>
      </c>
      <c r="AM907" s="34">
        <f t="shared" ca="1" si="546"/>
        <v>-0.11085633742477774</v>
      </c>
      <c r="AN907" s="34">
        <f t="shared" ca="1" si="547"/>
        <v>2003.3895052545593</v>
      </c>
      <c r="AO907" s="35">
        <f ca="1">AN907/MAX(AN$49:AN907)-1</f>
        <v>-0.19498851436393749</v>
      </c>
      <c r="AP907" s="32">
        <f t="shared" ca="1" si="523"/>
        <v>90952.589554455146</v>
      </c>
      <c r="AQ907" s="33">
        <f t="shared" ca="1" si="524"/>
        <v>1</v>
      </c>
      <c r="AR907" s="34">
        <f t="shared" ca="1" si="548"/>
        <v>-0.11085633742477774</v>
      </c>
      <c r="AS907" s="34">
        <f t="shared" ca="1" si="549"/>
        <v>3970.543564785798</v>
      </c>
      <c r="AT907" s="35">
        <f ca="1">AS907/MAX(AS$49:AS907)-1</f>
        <v>-0.18290775928567027</v>
      </c>
      <c r="AU907" s="32">
        <f t="shared" ca="1" si="525"/>
        <v>85888.35671334136</v>
      </c>
      <c r="AV907" s="33">
        <f t="shared" ca="1" si="526"/>
        <v>1</v>
      </c>
      <c r="AW907" s="34">
        <f t="shared" ca="1" si="550"/>
        <v>-8.1683919735249966E-2</v>
      </c>
      <c r="AX907" s="34">
        <f t="shared" ca="1" si="551"/>
        <v>3329.8440172573219</v>
      </c>
      <c r="AY907" s="35">
        <f ca="1">AX907/MAX(AX$49:AX907)-1</f>
        <v>-0.15609931747779304</v>
      </c>
      <c r="AZ907" s="20"/>
      <c r="BA907" s="20"/>
      <c r="BB907" s="20"/>
      <c r="BC907" s="20"/>
      <c r="BD907" s="20"/>
      <c r="BE907" s="20"/>
      <c r="BF907" s="20"/>
      <c r="BG907" s="20"/>
      <c r="BH907" s="20"/>
      <c r="BJ907" s="7">
        <f ca="1">AVERAGE(B905:B907)</f>
        <v>82950.508487777901</v>
      </c>
      <c r="BK907" s="7">
        <f ca="1">AVERAGE(B902:B907)</f>
        <v>80160.490865545406</v>
      </c>
      <c r="BL907" s="7">
        <f ca="1">AVERAGE(B896:B907)</f>
        <v>77598.136666833452</v>
      </c>
      <c r="BM907" s="7">
        <f ca="1">AVERAGE(B890:B907)</f>
        <v>77949.491900885376</v>
      </c>
      <c r="BN907" s="7">
        <f ca="1">AVERAGE(B884:B907)</f>
        <v>77339.789435448212</v>
      </c>
      <c r="BO907" s="5">
        <f ca="1">IF($B906&gt;=BJ906,$D907,$C907)*0.2+IF($B906&gt;=BK906,$D907,$C907)*0.2+IF($B906&gt;=BL906,$D907,$C907)*0.2+IF($B906&gt;=BM906,$D907,$C907)*0.2+IF($B906&gt;=BN906,$D907,$C907)*0.2</f>
        <v>-8.7518403273155521E-2</v>
      </c>
      <c r="BP907" s="3">
        <f t="shared" ca="1" si="527"/>
        <v>369869.4201910125</v>
      </c>
      <c r="BQ907" s="5">
        <f ca="1">BP907/MAX($BP$36:BP907)-1</f>
        <v>-0.16146100583936862</v>
      </c>
      <c r="BR907" s="3">
        <f t="shared" ca="1" si="552"/>
        <v>4291.0686187579076</v>
      </c>
      <c r="BS907" s="4">
        <f ca="1">BR907/MAX($BR$578:BR907)-1</f>
        <v>-0.16146100583936851</v>
      </c>
    </row>
    <row r="908" spans="1:71" x14ac:dyDescent="0.2">
      <c r="A908" s="15">
        <v>36007</v>
      </c>
      <c r="B908" s="18">
        <v>78072.649849591588</v>
      </c>
      <c r="C908" s="17">
        <f t="shared" ca="1" si="513"/>
        <v>5.8333333333333336E-3</v>
      </c>
      <c r="D908" s="17">
        <f ca="1">B908/B907-1</f>
        <v>5.0540415762431179E-2</v>
      </c>
      <c r="E908" s="20">
        <f t="shared" ca="1" si="514"/>
        <v>535.28288996817582</v>
      </c>
      <c r="F908" s="20">
        <f ca="1">E908/MAX(E$49:E908)-1</f>
        <v>-0.14161157772371158</v>
      </c>
      <c r="G908" s="32">
        <f t="shared" ca="1" si="515"/>
        <v>78657.195252823367</v>
      </c>
      <c r="H908" s="33">
        <f t="shared" ca="1" si="528"/>
        <v>0</v>
      </c>
      <c r="I908" s="34">
        <f t="shared" ca="1" si="529"/>
        <v>5.8333333333333336E-3</v>
      </c>
      <c r="J908" s="34">
        <f t="shared" ca="1" si="530"/>
        <v>4898.6189635473766</v>
      </c>
      <c r="K908" s="35">
        <f ca="1">J908/MAX(J$49:J908)-1</f>
        <v>-7.0282090341144299E-2</v>
      </c>
      <c r="L908" s="32">
        <f t="shared" ca="1" si="516"/>
        <v>76671.04508278564</v>
      </c>
      <c r="M908" s="33">
        <f t="shared" ca="1" si="531"/>
        <v>0</v>
      </c>
      <c r="N908" s="34">
        <f t="shared" ca="1" si="532"/>
        <v>5.8333333333333336E-3</v>
      </c>
      <c r="O908" s="34">
        <f t="shared" ca="1" si="533"/>
        <v>2984.6116656581275</v>
      </c>
      <c r="P908" s="35">
        <f ca="1">O908/MAX(O$49:O908)-1</f>
        <v>-0.17814138788150335</v>
      </c>
      <c r="Q908" s="32">
        <f t="shared" ca="1" si="517"/>
        <v>77517.918449224511</v>
      </c>
      <c r="R908" s="33">
        <f t="shared" ca="1" si="534"/>
        <v>0</v>
      </c>
      <c r="S908" s="34">
        <f t="shared" ca="1" si="535"/>
        <v>5.8333333333333336E-3</v>
      </c>
      <c r="T908" s="34">
        <f t="shared" ca="1" si="536"/>
        <v>1734.9705381622243</v>
      </c>
      <c r="U908" s="35">
        <f ca="1">T908/MAX(T$49:T908)-1</f>
        <v>-0.17814138788150335</v>
      </c>
      <c r="V908" s="32">
        <f t="shared" ca="1" si="518"/>
        <v>78657.195252823367</v>
      </c>
      <c r="W908" s="33">
        <f t="shared" ca="1" si="537"/>
        <v>0</v>
      </c>
      <c r="X908" s="34">
        <f t="shared" ca="1" si="538"/>
        <v>-5.0540415762431179E-2</v>
      </c>
      <c r="Y908" s="34">
        <f t="shared" ca="1" si="539"/>
        <v>384.48207692353742</v>
      </c>
      <c r="Z908" s="35">
        <f ca="1">Y908/MAX(Y$49:Y908)-1</f>
        <v>-5.0540415762431179E-2</v>
      </c>
      <c r="AA908" s="32">
        <f t="shared" ca="1" si="519"/>
        <v>78657.195252823367</v>
      </c>
      <c r="AB908" s="33">
        <f t="shared" ca="1" si="540"/>
        <v>0</v>
      </c>
      <c r="AC908" s="34">
        <f t="shared" ca="1" si="541"/>
        <v>5.8333333333333336E-3</v>
      </c>
      <c r="AD908" s="34">
        <f t="shared" ca="1" si="542"/>
        <v>5022.9706028938863</v>
      </c>
      <c r="AE908" s="35">
        <f ca="1">AD908/MAX(AD$49:AD908)-1</f>
        <v>-7.028209034114441E-2</v>
      </c>
      <c r="AF908" s="32">
        <f t="shared" ca="1" si="520"/>
        <v>76671.04508278564</v>
      </c>
      <c r="AG908" s="33">
        <f t="shared" ca="1" si="543"/>
        <v>0</v>
      </c>
      <c r="AH908" s="34">
        <f t="shared" ca="1" si="544"/>
        <v>5.8333333333333336E-3</v>
      </c>
      <c r="AI908" s="34">
        <f t="shared" ca="1" si="545"/>
        <v>2245.0438729599609</v>
      </c>
      <c r="AJ908" s="35">
        <f ca="1">AI908/MAX(AI$49:AI908)-1</f>
        <v>-0.17814138788150324</v>
      </c>
      <c r="AK908" s="32">
        <f t="shared" ca="1" si="521"/>
        <v>76671.04508278564</v>
      </c>
      <c r="AL908" s="33">
        <f t="shared" ca="1" si="522"/>
        <v>0</v>
      </c>
      <c r="AM908" s="34">
        <f t="shared" ca="1" si="546"/>
        <v>5.8333333333333336E-3</v>
      </c>
      <c r="AN908" s="34">
        <f t="shared" ca="1" si="547"/>
        <v>2015.0759440352108</v>
      </c>
      <c r="AO908" s="35">
        <f ca="1">AN908/MAX(AN$49:AN908)-1</f>
        <v>-0.19029261403106046</v>
      </c>
      <c r="AP908" s="32">
        <f t="shared" ca="1" si="523"/>
        <v>90952.589554455146</v>
      </c>
      <c r="AQ908" s="33">
        <f t="shared" ca="1" si="524"/>
        <v>0</v>
      </c>
      <c r="AR908" s="34">
        <f t="shared" ca="1" si="548"/>
        <v>5.8333333333333336E-3</v>
      </c>
      <c r="AS908" s="34">
        <f t="shared" ca="1" si="549"/>
        <v>3993.7050689137154</v>
      </c>
      <c r="AT908" s="35">
        <f ca="1">AS908/MAX(AS$49:AS908)-1</f>
        <v>-0.17814138788150324</v>
      </c>
      <c r="AU908" s="32">
        <f t="shared" ca="1" si="525"/>
        <v>85888.35671334136</v>
      </c>
      <c r="AV908" s="33">
        <f t="shared" ca="1" si="526"/>
        <v>1</v>
      </c>
      <c r="AW908" s="34">
        <f t="shared" ca="1" si="550"/>
        <v>5.8333333333333336E-3</v>
      </c>
      <c r="AX908" s="34">
        <f t="shared" ca="1" si="551"/>
        <v>3349.2681073579897</v>
      </c>
      <c r="AY908" s="35">
        <f ca="1">AX908/MAX(AX$49:AX908)-1</f>
        <v>-0.15117656349641351</v>
      </c>
      <c r="AZ908" s="20"/>
      <c r="BA908" s="20"/>
      <c r="BB908" s="20"/>
      <c r="BC908" s="20"/>
      <c r="BD908" s="20"/>
      <c r="BE908" s="20"/>
      <c r="BF908" s="20"/>
      <c r="BG908" s="20"/>
      <c r="BH908" s="20"/>
      <c r="BJ908" s="7">
        <f ca="1">AVERAGE(B906:B908)</f>
        <v>78657.195252823367</v>
      </c>
      <c r="BK908" s="7">
        <f ca="1">AVERAGE(B903:B908)</f>
        <v>81215.487497604787</v>
      </c>
      <c r="BL908" s="7">
        <f ca="1">AVERAGE(B897:B908)</f>
        <v>77168.253840142788</v>
      </c>
      <c r="BM908" s="7">
        <f ca="1">AVERAGE(B891:B908)</f>
        <v>78159.724256647998</v>
      </c>
      <c r="BN908" s="7">
        <f ca="1">AVERAGE(B885:B908)</f>
        <v>77517.918449224511</v>
      </c>
      <c r="BO908" s="5">
        <f ca="1">IF($B907&gt;=BJ907,$D908,$C908)*0.2+IF($B907&gt;=BK907,$D908,$C908)*0.2+IF($B907&gt;=BL907,$D908,$C908)*0.2+IF($B907&gt;=BM907,$D908,$C908)*0.2+IF($B907&gt;=BN907,$D908,$C908)*0.2</f>
        <v>5.8333333333333336E-3</v>
      </c>
      <c r="BP908" s="3">
        <f t="shared" ca="1" si="527"/>
        <v>372026.99180879339</v>
      </c>
      <c r="BQ908" s="5">
        <f ca="1">BP908/MAX($BP$36:BP908)-1</f>
        <v>-0.15656952837343163</v>
      </c>
      <c r="BR908" s="3">
        <f t="shared" ca="1" si="552"/>
        <v>4316.0998523673288</v>
      </c>
      <c r="BS908" s="4">
        <f ca="1">BR908/MAX($BR$578:BR908)-1</f>
        <v>-0.15656952837343152</v>
      </c>
    </row>
    <row r="909" spans="1:71" x14ac:dyDescent="0.2">
      <c r="A909" s="15">
        <v>36038</v>
      </c>
      <c r="B909" s="18">
        <v>54995.885370768083</v>
      </c>
      <c r="C909" s="17">
        <f t="shared" ca="1" si="513"/>
        <v>5.8333333333333336E-3</v>
      </c>
      <c r="D909" s="17">
        <f ca="1">B909/B908-1</f>
        <v>-0.29558064857900068</v>
      </c>
      <c r="E909" s="20">
        <f t="shared" ca="1" si="514"/>
        <v>377.06362617814057</v>
      </c>
      <c r="F909" s="20">
        <f ca="1">E909/MAX(E$49:E909)-1</f>
        <v>-0.39533458431284196</v>
      </c>
      <c r="G909" s="32">
        <f t="shared" ca="1" si="515"/>
        <v>69128.39680606006</v>
      </c>
      <c r="H909" s="33">
        <f t="shared" ca="1" si="528"/>
        <v>0</v>
      </c>
      <c r="I909" s="34">
        <f t="shared" ca="1" si="529"/>
        <v>5.8333333333333336E-3</v>
      </c>
      <c r="J909" s="34">
        <f t="shared" ca="1" si="530"/>
        <v>4927.1942408347368</v>
      </c>
      <c r="K909" s="35">
        <f ca="1">J909/MAX(J$49:J909)-1</f>
        <v>-6.4858735868134176E-2</v>
      </c>
      <c r="L909" s="32">
        <f t="shared" ca="1" si="516"/>
        <v>74986.932941622916</v>
      </c>
      <c r="M909" s="33">
        <f t="shared" ca="1" si="531"/>
        <v>1</v>
      </c>
      <c r="N909" s="34">
        <f t="shared" ca="1" si="532"/>
        <v>-0.29558064857900068</v>
      </c>
      <c r="O909" s="34">
        <f t="shared" ca="1" si="533"/>
        <v>2102.4182137664466</v>
      </c>
      <c r="P909" s="35">
        <f ca="1">O909/MAX(O$49:O909)-1</f>
        <v>-0.42106688949172599</v>
      </c>
      <c r="Q909" s="32">
        <f t="shared" ca="1" si="517"/>
        <v>76679.599459427351</v>
      </c>
      <c r="R909" s="33">
        <f t="shared" ca="1" si="534"/>
        <v>1</v>
      </c>
      <c r="S909" s="34">
        <f t="shared" ca="1" si="535"/>
        <v>-0.29558064857900068</v>
      </c>
      <c r="T909" s="34">
        <f t="shared" ca="1" si="536"/>
        <v>1222.1468212267762</v>
      </c>
      <c r="U909" s="35">
        <f ca="1">T909/MAX(T$49:T909)-1</f>
        <v>-0.42106688949172599</v>
      </c>
      <c r="V909" s="32">
        <f t="shared" ca="1" si="518"/>
        <v>69128.39680606006</v>
      </c>
      <c r="W909" s="33">
        <f t="shared" ca="1" si="537"/>
        <v>0</v>
      </c>
      <c r="X909" s="34">
        <f t="shared" ca="1" si="538"/>
        <v>0.29558064857900068</v>
      </c>
      <c r="Y909" s="34">
        <f t="shared" ca="1" si="539"/>
        <v>498.12753858759783</v>
      </c>
      <c r="Z909" s="35">
        <f ca="1">Y909/MAX(Y$49:Y909)-1</f>
        <v>0</v>
      </c>
      <c r="AA909" s="32">
        <f t="shared" ca="1" si="519"/>
        <v>69128.39680606006</v>
      </c>
      <c r="AB909" s="33">
        <f t="shared" ca="1" si="540"/>
        <v>0</v>
      </c>
      <c r="AC909" s="34">
        <f t="shared" ca="1" si="541"/>
        <v>5.8333333333333336E-3</v>
      </c>
      <c r="AD909" s="34">
        <f t="shared" ca="1" si="542"/>
        <v>5052.2712647441003</v>
      </c>
      <c r="AE909" s="35">
        <f ca="1">AD909/MAX(AD$49:AD909)-1</f>
        <v>-6.4858735868134509E-2</v>
      </c>
      <c r="AF909" s="32">
        <f t="shared" ca="1" si="520"/>
        <v>74986.932941622916</v>
      </c>
      <c r="AG909" s="33">
        <f t="shared" ca="1" si="543"/>
        <v>0</v>
      </c>
      <c r="AH909" s="34">
        <f t="shared" ca="1" si="544"/>
        <v>5.8333333333333336E-3</v>
      </c>
      <c r="AI909" s="34">
        <f t="shared" ca="1" si="545"/>
        <v>2258.1399622188942</v>
      </c>
      <c r="AJ909" s="35">
        <f ca="1">AI909/MAX(AI$49:AI909)-1</f>
        <v>-0.17334721264414532</v>
      </c>
      <c r="AK909" s="32">
        <f t="shared" ca="1" si="521"/>
        <v>74986.932941622916</v>
      </c>
      <c r="AL909" s="33">
        <f t="shared" ca="1" si="522"/>
        <v>0.3</v>
      </c>
      <c r="AM909" s="34">
        <f t="shared" ca="1" si="546"/>
        <v>5.8333333333333336E-3</v>
      </c>
      <c r="AN909" s="34">
        <f t="shared" ca="1" si="547"/>
        <v>2026.8305537087497</v>
      </c>
      <c r="AO909" s="35">
        <f ca="1">AN909/MAX(AN$49:AN909)-1</f>
        <v>-0.18556932094624157</v>
      </c>
      <c r="AP909" s="32">
        <f t="shared" ca="1" si="523"/>
        <v>83582.280711058032</v>
      </c>
      <c r="AQ909" s="33">
        <f t="shared" ca="1" si="524"/>
        <v>0</v>
      </c>
      <c r="AR909" s="34">
        <f t="shared" ca="1" si="548"/>
        <v>5.8333333333333336E-3</v>
      </c>
      <c r="AS909" s="34">
        <f t="shared" ca="1" si="549"/>
        <v>4017.0016818157123</v>
      </c>
      <c r="AT909" s="35">
        <f ca="1">AS909/MAX(AS$49:AS909)-1</f>
        <v>-0.17334721264414532</v>
      </c>
      <c r="AU909" s="32">
        <f t="shared" ca="1" si="525"/>
        <v>85888.35671334136</v>
      </c>
      <c r="AV909" s="33">
        <f t="shared" ca="1" si="526"/>
        <v>1</v>
      </c>
      <c r="AW909" s="34">
        <f t="shared" ca="1" si="550"/>
        <v>5.8333333333333336E-3</v>
      </c>
      <c r="AX909" s="34">
        <f t="shared" ca="1" si="551"/>
        <v>3368.8055046509112</v>
      </c>
      <c r="AY909" s="35">
        <f ca="1">AX909/MAX(AX$49:AX909)-1</f>
        <v>-0.14622509345014256</v>
      </c>
      <c r="AZ909" s="20"/>
      <c r="BA909" s="20"/>
      <c r="BB909" s="20"/>
      <c r="BC909" s="20"/>
      <c r="BD909" s="20"/>
      <c r="BE909" s="20"/>
      <c r="BF909" s="20"/>
      <c r="BG909" s="20"/>
      <c r="BH909" s="20"/>
      <c r="BJ909" s="7">
        <f ca="1">AVERAGE(B907:B909)</f>
        <v>69128.39680606006</v>
      </c>
      <c r="BK909" s="7">
        <f ca="1">AVERAGE(B904:B909)</f>
        <v>77508.37675970071</v>
      </c>
      <c r="BL909" s="7">
        <f ca="1">AVERAGE(B898:B909)</f>
        <v>75036.285139282394</v>
      </c>
      <c r="BM909" s="7">
        <f ca="1">AVERAGE(B892:B909)</f>
        <v>76808.108309470932</v>
      </c>
      <c r="BN909" s="7">
        <f ca="1">AVERAGE(B886:B909)</f>
        <v>76679.599459427351</v>
      </c>
      <c r="BO909" s="5">
        <f ca="1">IF($B908&gt;=BJ908,$D909,$C909)*0.2+IF($B908&gt;=BK908,$D909,$C909)*0.2+IF($B908&gt;=BL908,$D909,$C909)*0.2+IF($B908&gt;=BM908,$D909,$C909)*0.2+IF($B908&gt;=BN908,$D909,$C909)*0.2</f>
        <v>-0.11473225943160027</v>
      </c>
      <c r="BP909" s="3">
        <f t="shared" ca="1" si="527"/>
        <v>329343.49446902907</v>
      </c>
      <c r="BQ909" s="5">
        <f ca="1">BP909/MAX($BP$36:BP909)-1</f>
        <v>-0.253338212056608</v>
      </c>
      <c r="BR909" s="3">
        <f t="shared" ca="1" si="552"/>
        <v>3820.9039643728288</v>
      </c>
      <c r="BS909" s="4">
        <f ca="1">BR909/MAX($BR$578:BR909)-1</f>
        <v>-0.253338212056608</v>
      </c>
    </row>
    <row r="910" spans="1:71" x14ac:dyDescent="0.2">
      <c r="A910" s="15">
        <v>36068</v>
      </c>
      <c r="B910" s="18">
        <v>57933.124755295037</v>
      </c>
      <c r="C910" s="17">
        <f t="shared" ca="1" si="513"/>
        <v>5.8333333333333336E-3</v>
      </c>
      <c r="D910" s="17">
        <f ca="1">B910/B909-1</f>
        <v>5.3408348001397599E-2</v>
      </c>
      <c r="E910" s="20">
        <f t="shared" ca="1" si="514"/>
        <v>397.20197154373159</v>
      </c>
      <c r="F910" s="20">
        <f ca="1">E910/MAX(E$49:E910)-1</f>
        <v>-0.3630404033674125</v>
      </c>
      <c r="G910" s="32">
        <f t="shared" ca="1" si="515"/>
        <v>63667.219991884915</v>
      </c>
      <c r="H910" s="33">
        <f t="shared" ca="1" si="528"/>
        <v>0</v>
      </c>
      <c r="I910" s="34">
        <f t="shared" ca="1" si="529"/>
        <v>5.8333333333333336E-3</v>
      </c>
      <c r="J910" s="34">
        <f t="shared" ca="1" si="530"/>
        <v>4955.9362072396061</v>
      </c>
      <c r="K910" s="35">
        <f ca="1">J910/MAX(J$49:J910)-1</f>
        <v>-5.9403745160698351E-2</v>
      </c>
      <c r="L910" s="32">
        <f t="shared" ca="1" si="516"/>
        <v>73927.790419115408</v>
      </c>
      <c r="M910" s="33">
        <f t="shared" ca="1" si="531"/>
        <v>0</v>
      </c>
      <c r="N910" s="34">
        <f t="shared" ca="1" si="532"/>
        <v>5.8333333333333336E-3</v>
      </c>
      <c r="O910" s="34">
        <f t="shared" ca="1" si="533"/>
        <v>2114.6823200134177</v>
      </c>
      <c r="P910" s="35">
        <f ca="1">O910/MAX(O$49:O910)-1</f>
        <v>-0.41768977968042764</v>
      </c>
      <c r="Q910" s="32">
        <f t="shared" ca="1" si="517"/>
        <v>75879.400145077394</v>
      </c>
      <c r="R910" s="33">
        <f t="shared" ca="1" si="534"/>
        <v>0</v>
      </c>
      <c r="S910" s="34">
        <f t="shared" ca="1" si="535"/>
        <v>5.8333333333333336E-3</v>
      </c>
      <c r="T910" s="34">
        <f t="shared" ca="1" si="536"/>
        <v>1229.2760110172658</v>
      </c>
      <c r="U910" s="35">
        <f ca="1">T910/MAX(T$49:T910)-1</f>
        <v>-0.41768977968042764</v>
      </c>
      <c r="V910" s="32">
        <f t="shared" ca="1" si="518"/>
        <v>63667.219991884915</v>
      </c>
      <c r="W910" s="33">
        <f t="shared" ca="1" si="537"/>
        <v>0</v>
      </c>
      <c r="X910" s="34">
        <f t="shared" ca="1" si="538"/>
        <v>-5.3408348001397599E-2</v>
      </c>
      <c r="Y910" s="34">
        <f t="shared" ca="1" si="539"/>
        <v>471.5233696576318</v>
      </c>
      <c r="Z910" s="35">
        <f ca="1">Y910/MAX(Y$49:Y910)-1</f>
        <v>-5.3408348001397599E-2</v>
      </c>
      <c r="AA910" s="32">
        <f t="shared" ca="1" si="519"/>
        <v>63667.219991884915</v>
      </c>
      <c r="AB910" s="33">
        <f t="shared" ca="1" si="540"/>
        <v>0</v>
      </c>
      <c r="AC910" s="34">
        <f t="shared" ca="1" si="541"/>
        <v>5.8333333333333336E-3</v>
      </c>
      <c r="AD910" s="34">
        <f t="shared" ca="1" si="542"/>
        <v>5081.7428471217745</v>
      </c>
      <c r="AE910" s="35">
        <f ca="1">AD910/MAX(AD$49:AD910)-1</f>
        <v>-5.9403745160698573E-2</v>
      </c>
      <c r="AF910" s="32">
        <f t="shared" ca="1" si="520"/>
        <v>73927.790419115408</v>
      </c>
      <c r="AG910" s="33">
        <f t="shared" ca="1" si="543"/>
        <v>0</v>
      </c>
      <c r="AH910" s="34">
        <f t="shared" ca="1" si="544"/>
        <v>5.8333333333333336E-3</v>
      </c>
      <c r="AI910" s="34">
        <f t="shared" ca="1" si="545"/>
        <v>2271.3124453318378</v>
      </c>
      <c r="AJ910" s="35">
        <f ca="1">AI910/MAX(AI$49:AI910)-1</f>
        <v>-0.16852507138456951</v>
      </c>
      <c r="AK910" s="32">
        <f t="shared" ca="1" si="521"/>
        <v>73927.790419115408</v>
      </c>
      <c r="AL910" s="33">
        <f t="shared" ca="1" si="522"/>
        <v>0</v>
      </c>
      <c r="AM910" s="34">
        <f t="shared" ca="1" si="546"/>
        <v>5.8333333333333336E-3</v>
      </c>
      <c r="AN910" s="34">
        <f t="shared" ca="1" si="547"/>
        <v>2038.6537319387173</v>
      </c>
      <c r="AO910" s="35">
        <f ca="1">AN910/MAX(AN$49:AN910)-1</f>
        <v>-0.1808184753184281</v>
      </c>
      <c r="AP910" s="32">
        <f t="shared" ca="1" si="523"/>
        <v>78072.649849591588</v>
      </c>
      <c r="AQ910" s="33">
        <f t="shared" ca="1" si="524"/>
        <v>0</v>
      </c>
      <c r="AR910" s="34">
        <f t="shared" ca="1" si="548"/>
        <v>5.8333333333333336E-3</v>
      </c>
      <c r="AS910" s="34">
        <f t="shared" ca="1" si="549"/>
        <v>4040.4341916263043</v>
      </c>
      <c r="AT910" s="35">
        <f ca="1">AS910/MAX(AS$49:AS910)-1</f>
        <v>-0.16852507138456951</v>
      </c>
      <c r="AU910" s="32">
        <f t="shared" ca="1" si="525"/>
        <v>82950.508487777901</v>
      </c>
      <c r="AV910" s="33">
        <f t="shared" ca="1" si="526"/>
        <v>0</v>
      </c>
      <c r="AW910" s="34">
        <f t="shared" ca="1" si="550"/>
        <v>5.8333333333333336E-3</v>
      </c>
      <c r="AX910" s="34">
        <f t="shared" ca="1" si="551"/>
        <v>3388.4568700947084</v>
      </c>
      <c r="AY910" s="35">
        <f ca="1">AX910/MAX(AX$49:AX910)-1</f>
        <v>-0.14124473982860164</v>
      </c>
      <c r="AZ910" s="20"/>
      <c r="BA910" s="20"/>
      <c r="BB910" s="20"/>
      <c r="BC910" s="20"/>
      <c r="BD910" s="20"/>
      <c r="BE910" s="20"/>
      <c r="BF910" s="20"/>
      <c r="BG910" s="20"/>
      <c r="BH910" s="20"/>
      <c r="BJ910" s="7">
        <f ca="1">AVERAGE(B908:B910)</f>
        <v>63667.219991884915</v>
      </c>
      <c r="BK910" s="7">
        <f ca="1">AVERAGE(B905:B910)</f>
        <v>73308.864239831411</v>
      </c>
      <c r="BL910" s="7">
        <f ca="1">AVERAGE(B899:B910)</f>
        <v>73303.288412826616</v>
      </c>
      <c r="BM910" s="7">
        <f ca="1">AVERAGE(B893:B910)</f>
        <v>75656.149678636633</v>
      </c>
      <c r="BN910" s="7">
        <f ca="1">AVERAGE(B887:B910)</f>
        <v>75879.400145077394</v>
      </c>
      <c r="BO910" s="5">
        <f ca="1">IF($B909&gt;=BJ909,$D910,$C910)*0.2+IF($B909&gt;=BK909,$D910,$C910)*0.2+IF($B909&gt;=BL909,$D910,$C910)*0.2+IF($B909&gt;=BM909,$D910,$C910)*0.2+IF($B909&gt;=BN909,$D910,$C910)*0.2</f>
        <v>5.8333333333333336E-3</v>
      </c>
      <c r="BP910" s="3">
        <f t="shared" ca="1" si="527"/>
        <v>331264.66485343175</v>
      </c>
      <c r="BQ910" s="5">
        <f ca="1">BP910/MAX($BP$36:BP910)-1</f>
        <v>-0.24898268496027154</v>
      </c>
      <c r="BR910" s="3">
        <f t="shared" ca="1" si="552"/>
        <v>3843.1925708316703</v>
      </c>
      <c r="BS910" s="4">
        <f ca="1">BR910/MAX($BR$578:BR910)-1</f>
        <v>-0.24898268496027154</v>
      </c>
    </row>
    <row r="911" spans="1:71" x14ac:dyDescent="0.2">
      <c r="A911" s="15">
        <v>36099</v>
      </c>
      <c r="B911" s="18">
        <v>65884.295761622605</v>
      </c>
      <c r="C911" s="17">
        <f t="shared" ca="1" si="513"/>
        <v>5.8333333333333336E-3</v>
      </c>
      <c r="D911" s="17">
        <f ca="1">B911/B910-1</f>
        <v>0.13724740448426842</v>
      </c>
      <c r="E911" s="20">
        <f t="shared" ca="1" si="514"/>
        <v>451.71691119414299</v>
      </c>
      <c r="F911" s="20">
        <f ca="1">E911/MAX(E$49:E911)-1</f>
        <v>-0.27561935196824328</v>
      </c>
      <c r="G911" s="32">
        <f t="shared" ca="1" si="515"/>
        <v>59604.435295895244</v>
      </c>
      <c r="H911" s="33">
        <f t="shared" ca="1" si="528"/>
        <v>0</v>
      </c>
      <c r="I911" s="34">
        <f t="shared" ca="1" si="529"/>
        <v>5.8333333333333336E-3</v>
      </c>
      <c r="J911" s="34">
        <f t="shared" ca="1" si="530"/>
        <v>4984.8458351151703</v>
      </c>
      <c r="K911" s="35">
        <f ca="1">J911/MAX(J$49:J911)-1</f>
        <v>-5.3916933674135747E-2</v>
      </c>
      <c r="L911" s="32">
        <f t="shared" ca="1" si="516"/>
        <v>73784.890093054957</v>
      </c>
      <c r="M911" s="33">
        <f t="shared" ca="1" si="531"/>
        <v>0</v>
      </c>
      <c r="N911" s="34">
        <f t="shared" ca="1" si="532"/>
        <v>5.8333333333333336E-3</v>
      </c>
      <c r="O911" s="34">
        <f t="shared" ca="1" si="533"/>
        <v>2127.0179668801625</v>
      </c>
      <c r="P911" s="35">
        <f ca="1">O911/MAX(O$49:O911)-1</f>
        <v>-0.4142929700618968</v>
      </c>
      <c r="Q911" s="32">
        <f t="shared" ca="1" si="517"/>
        <v>75380.782595675279</v>
      </c>
      <c r="R911" s="33">
        <f t="shared" ca="1" si="534"/>
        <v>0</v>
      </c>
      <c r="S911" s="34">
        <f t="shared" ca="1" si="535"/>
        <v>5.8333333333333336E-3</v>
      </c>
      <c r="T911" s="34">
        <f t="shared" ca="1" si="536"/>
        <v>1236.4467877481998</v>
      </c>
      <c r="U911" s="35">
        <f ca="1">T911/MAX(T$49:T911)-1</f>
        <v>-0.4142929700618968</v>
      </c>
      <c r="V911" s="32">
        <f t="shared" ca="1" si="518"/>
        <v>59604.435295895244</v>
      </c>
      <c r="W911" s="33">
        <f t="shared" ca="1" si="537"/>
        <v>0</v>
      </c>
      <c r="X911" s="34">
        <f t="shared" ca="1" si="538"/>
        <v>-0.13724740448426842</v>
      </c>
      <c r="Y911" s="34">
        <f t="shared" ca="1" si="539"/>
        <v>406.8080110184456</v>
      </c>
      <c r="Z911" s="35">
        <f ca="1">Y911/MAX(Y$49:Y911)-1</f>
        <v>-0.18332559534468162</v>
      </c>
      <c r="AA911" s="32">
        <f t="shared" ca="1" si="519"/>
        <v>59604.435295895244</v>
      </c>
      <c r="AB911" s="33">
        <f t="shared" ca="1" si="540"/>
        <v>0</v>
      </c>
      <c r="AC911" s="34">
        <f t="shared" ca="1" si="541"/>
        <v>5.8333333333333336E-3</v>
      </c>
      <c r="AD911" s="34">
        <f t="shared" ca="1" si="542"/>
        <v>5111.3863470633187</v>
      </c>
      <c r="AE911" s="35">
        <f ca="1">AD911/MAX(AD$49:AD911)-1</f>
        <v>-5.3916933674135858E-2</v>
      </c>
      <c r="AF911" s="32">
        <f t="shared" ca="1" si="520"/>
        <v>73784.890093054957</v>
      </c>
      <c r="AG911" s="33">
        <f t="shared" ca="1" si="543"/>
        <v>0</v>
      </c>
      <c r="AH911" s="34">
        <f t="shared" ca="1" si="544"/>
        <v>5.8333333333333336E-3</v>
      </c>
      <c r="AI911" s="34">
        <f t="shared" ca="1" si="545"/>
        <v>2284.561767929607</v>
      </c>
      <c r="AJ911" s="35">
        <f ca="1">AI911/MAX(AI$49:AI911)-1</f>
        <v>-0.16367480096764608</v>
      </c>
      <c r="AK911" s="32">
        <f t="shared" ca="1" si="521"/>
        <v>73784.890093054957</v>
      </c>
      <c r="AL911" s="33">
        <f t="shared" ca="1" si="522"/>
        <v>0</v>
      </c>
      <c r="AM911" s="34">
        <f t="shared" ca="1" si="546"/>
        <v>5.8333333333333336E-3</v>
      </c>
      <c r="AN911" s="34">
        <f t="shared" ca="1" si="547"/>
        <v>2050.5458787083599</v>
      </c>
      <c r="AO911" s="35">
        <f ca="1">AN911/MAX(AN$49:AN911)-1</f>
        <v>-0.17603991642445216</v>
      </c>
      <c r="AP911" s="32">
        <f t="shared" ca="1" si="523"/>
        <v>78072.649849591588</v>
      </c>
      <c r="AQ911" s="33">
        <f t="shared" ca="1" si="524"/>
        <v>0</v>
      </c>
      <c r="AR911" s="34">
        <f t="shared" ca="1" si="548"/>
        <v>5.8333333333333336E-3</v>
      </c>
      <c r="AS911" s="34">
        <f t="shared" ca="1" si="549"/>
        <v>4064.0033910774578</v>
      </c>
      <c r="AT911" s="35">
        <f ca="1">AS911/MAX(AS$49:AS911)-1</f>
        <v>-0.16367480096764608</v>
      </c>
      <c r="AU911" s="32">
        <f t="shared" ca="1" si="525"/>
        <v>78657.195252823367</v>
      </c>
      <c r="AV911" s="33">
        <f t="shared" ca="1" si="526"/>
        <v>0</v>
      </c>
      <c r="AW911" s="34">
        <f t="shared" ca="1" si="550"/>
        <v>5.8333333333333336E-3</v>
      </c>
      <c r="AX911" s="34">
        <f t="shared" ca="1" si="551"/>
        <v>3408.2228685035943</v>
      </c>
      <c r="AY911" s="35">
        <f ca="1">AX911/MAX(AX$49:AX911)-1</f>
        <v>-0.13623533414426847</v>
      </c>
      <c r="AZ911" s="20"/>
      <c r="BA911" s="20"/>
      <c r="BB911" s="20"/>
      <c r="BC911" s="20"/>
      <c r="BD911" s="20"/>
      <c r="BE911" s="20"/>
      <c r="BF911" s="20"/>
      <c r="BG911" s="20"/>
      <c r="BH911" s="20"/>
      <c r="BJ911" s="7">
        <f ca="1">AVERAGE(B909:B911)</f>
        <v>59604.435295895244</v>
      </c>
      <c r="BK911" s="7">
        <f ca="1">AVERAGE(B906:B911)</f>
        <v>69130.815274359309</v>
      </c>
      <c r="BL911" s="7">
        <f ca="1">AVERAGE(B900:B911)</f>
        <v>72807.229161095558</v>
      </c>
      <c r="BM911" s="7">
        <f ca="1">AVERAGE(B894:B911)</f>
        <v>74901.122026526631</v>
      </c>
      <c r="BN911" s="7">
        <f ca="1">AVERAGE(B888:B911)</f>
        <v>75380.782595675279</v>
      </c>
      <c r="BO911" s="5">
        <f ca="1">IF($B910&gt;=BJ910,$D911,$C911)*0.2+IF($B910&gt;=BK910,$D911,$C911)*0.2+IF($B910&gt;=BL910,$D911,$C911)*0.2+IF($B910&gt;=BM910,$D911,$C911)*0.2+IF($B910&gt;=BN910,$D911,$C911)*0.2</f>
        <v>5.8333333333333336E-3</v>
      </c>
      <c r="BP911" s="3">
        <f t="shared" ca="1" si="527"/>
        <v>333197.04206507676</v>
      </c>
      <c r="BQ911" s="5">
        <f ca="1">BP911/MAX($BP$36:BP911)-1</f>
        <v>-0.24460175062253986</v>
      </c>
      <c r="BR911" s="3">
        <f t="shared" ca="1" si="552"/>
        <v>3865.6111941615218</v>
      </c>
      <c r="BS911" s="4">
        <f ca="1">BR911/MAX($BR$578:BR911)-1</f>
        <v>-0.24460175062253975</v>
      </c>
    </row>
    <row r="912" spans="1:71" x14ac:dyDescent="0.2">
      <c r="A912" s="15">
        <v>36129</v>
      </c>
      <c r="B912" s="18">
        <v>63940.348704989025</v>
      </c>
      <c r="C912" s="17">
        <f t="shared" ca="1" si="513"/>
        <v>5.8333333333333336E-3</v>
      </c>
      <c r="D912" s="17">
        <f ca="1">B912/B911-1</f>
        <v>-2.9505469158644715E-2</v>
      </c>
      <c r="E912" s="20">
        <f t="shared" ca="1" si="514"/>
        <v>438.38879180246596</v>
      </c>
      <c r="F912" s="20">
        <f ca="1">E912/MAX(E$49:E912)-1</f>
        <v>-0.29699254283786336</v>
      </c>
      <c r="G912" s="32">
        <f t="shared" ca="1" si="515"/>
        <v>62585.923073968886</v>
      </c>
      <c r="H912" s="33">
        <f t="shared" ca="1" si="528"/>
        <v>1</v>
      </c>
      <c r="I912" s="34">
        <f t="shared" ca="1" si="529"/>
        <v>-2.9505469158644715E-2</v>
      </c>
      <c r="J912" s="34">
        <f t="shared" ca="1" si="530"/>
        <v>4837.7656200665815</v>
      </c>
      <c r="K912" s="35">
        <f ca="1">J912/MAX(J$49:J912)-1</f>
        <v>-8.1831558409129479E-2</v>
      </c>
      <c r="L912" s="32">
        <f t="shared" ca="1" si="516"/>
        <v>73004.65795783035</v>
      </c>
      <c r="M912" s="33">
        <f t="shared" ca="1" si="531"/>
        <v>0</v>
      </c>
      <c r="N912" s="34">
        <f t="shared" ca="1" si="532"/>
        <v>5.8333333333333336E-3</v>
      </c>
      <c r="O912" s="34">
        <f t="shared" ca="1" si="533"/>
        <v>2139.4255716869634</v>
      </c>
      <c r="P912" s="35">
        <f ca="1">O912/MAX(O$49:O912)-1</f>
        <v>-0.41087634572059129</v>
      </c>
      <c r="Q912" s="32">
        <f t="shared" ca="1" si="517"/>
        <v>74916.580724300991</v>
      </c>
      <c r="R912" s="33">
        <f t="shared" ca="1" si="534"/>
        <v>0</v>
      </c>
      <c r="S912" s="34">
        <f t="shared" ca="1" si="535"/>
        <v>5.8333333333333336E-3</v>
      </c>
      <c r="T912" s="34">
        <f t="shared" ca="1" si="536"/>
        <v>1243.6593940100643</v>
      </c>
      <c r="U912" s="35">
        <f ca="1">T912/MAX(T$49:T912)-1</f>
        <v>-0.41087634572059129</v>
      </c>
      <c r="V912" s="32">
        <f t="shared" ca="1" si="518"/>
        <v>62585.923073968886</v>
      </c>
      <c r="W912" s="33">
        <f t="shared" ca="1" si="537"/>
        <v>1</v>
      </c>
      <c r="X912" s="34">
        <f t="shared" ca="1" si="538"/>
        <v>-2.9505469158644715E-2</v>
      </c>
      <c r="Y912" s="34">
        <f t="shared" ca="1" si="539"/>
        <v>394.80494979585126</v>
      </c>
      <c r="Z912" s="35">
        <f ca="1">Y912/MAX(Y$49:Y912)-1</f>
        <v>-0.20742195680389364</v>
      </c>
      <c r="AA912" s="32">
        <f t="shared" ca="1" si="519"/>
        <v>62585.923073968886</v>
      </c>
      <c r="AB912" s="33">
        <f t="shared" ca="1" si="540"/>
        <v>1</v>
      </c>
      <c r="AC912" s="34">
        <f t="shared" ca="1" si="541"/>
        <v>-2.9505469158644715E-2</v>
      </c>
      <c r="AD912" s="34">
        <f t="shared" ca="1" si="542"/>
        <v>4960.5724948421239</v>
      </c>
      <c r="AE912" s="35">
        <f ca="1">AD912/MAX(AD$49:AD912)-1</f>
        <v>-8.1831558409129701E-2</v>
      </c>
      <c r="AF912" s="32">
        <f t="shared" ca="1" si="520"/>
        <v>73004.65795783035</v>
      </c>
      <c r="AG912" s="33">
        <f t="shared" ca="1" si="543"/>
        <v>0</v>
      </c>
      <c r="AH912" s="34">
        <f t="shared" ca="1" si="544"/>
        <v>5.8333333333333336E-3</v>
      </c>
      <c r="AI912" s="34">
        <f t="shared" ca="1" si="545"/>
        <v>2297.8883782425296</v>
      </c>
      <c r="AJ912" s="35">
        <f ca="1">AI912/MAX(AI$49:AI912)-1</f>
        <v>-0.15879623730662407</v>
      </c>
      <c r="AK912" s="32">
        <f t="shared" ca="1" si="521"/>
        <v>73004.65795783035</v>
      </c>
      <c r="AL912" s="33">
        <f t="shared" ca="1" si="522"/>
        <v>0</v>
      </c>
      <c r="AM912" s="34">
        <f t="shared" ca="1" si="546"/>
        <v>5.8333333333333336E-3</v>
      </c>
      <c r="AN912" s="34">
        <f t="shared" ca="1" si="547"/>
        <v>2062.5073963341588</v>
      </c>
      <c r="AO912" s="35">
        <f ca="1">AN912/MAX(AN$49:AN912)-1</f>
        <v>-0.17123348260359483</v>
      </c>
      <c r="AP912" s="32">
        <f t="shared" ca="1" si="523"/>
        <v>65884.295761622605</v>
      </c>
      <c r="AQ912" s="33">
        <f t="shared" ca="1" si="524"/>
        <v>0</v>
      </c>
      <c r="AR912" s="34">
        <f t="shared" ca="1" si="548"/>
        <v>5.8333333333333336E-3</v>
      </c>
      <c r="AS912" s="34">
        <f t="shared" ca="1" si="549"/>
        <v>4087.7100775254098</v>
      </c>
      <c r="AT912" s="35">
        <f ca="1">AS912/MAX(AS$49:AS912)-1</f>
        <v>-0.15879623730662396</v>
      </c>
      <c r="AU912" s="32">
        <f t="shared" ca="1" si="525"/>
        <v>69128.39680606006</v>
      </c>
      <c r="AV912" s="33">
        <f t="shared" ca="1" si="526"/>
        <v>0</v>
      </c>
      <c r="AW912" s="34">
        <f t="shared" ca="1" si="550"/>
        <v>-3.0013672896611783E-3</v>
      </c>
      <c r="AX912" s="34">
        <f t="shared" ca="1" si="551"/>
        <v>3397.9935398701923</v>
      </c>
      <c r="AY912" s="35">
        <f ca="1">AX912/MAX(AX$49:AX912)-1</f>
        <v>-0.13882780915833304</v>
      </c>
      <c r="AZ912" s="20"/>
      <c r="BA912" s="20"/>
      <c r="BB912" s="20"/>
      <c r="BC912" s="20"/>
      <c r="BD912" s="20"/>
      <c r="BE912" s="20"/>
      <c r="BF912" s="20"/>
      <c r="BG912" s="20"/>
      <c r="BH912" s="20"/>
      <c r="BJ912" s="7">
        <f ca="1">AVERAGE(B910:B912)</f>
        <v>62585.923073968886</v>
      </c>
      <c r="BK912" s="7">
        <f ca="1">AVERAGE(B907:B912)</f>
        <v>65857.159940014462</v>
      </c>
      <c r="BL912" s="7">
        <f ca="1">AVERAGE(B901:B912)</f>
        <v>72425.212388147149</v>
      </c>
      <c r="BM912" s="7">
        <f ca="1">AVERAGE(B895:B912)</f>
        <v>74139.283459534927</v>
      </c>
      <c r="BN912" s="7">
        <f ca="1">AVERAGE(B889:B912)</f>
        <v>74916.580724300991</v>
      </c>
      <c r="BO912" s="5">
        <f ca="1">IF($B911&gt;=BJ911,$D912,$C912)*0.2+IF($B911&gt;=BK911,$D912,$C912)*0.2+IF($B911&gt;=BL911,$D912,$C912)*0.2+IF($B911&gt;=BM911,$D912,$C912)*0.2+IF($B911&gt;=BN911,$D912,$C912)*0.2</f>
        <v>-1.2344271650622767E-3</v>
      </c>
      <c r="BP912" s="3">
        <f t="shared" ca="1" si="527"/>
        <v>332785.73458503321</v>
      </c>
      <c r="BQ912" s="5">
        <f ca="1">BP912/MAX($BP$36:BP912)-1</f>
        <v>-0.24553423474201197</v>
      </c>
      <c r="BR912" s="3">
        <f t="shared" ca="1" si="552"/>
        <v>3860.83937869388</v>
      </c>
      <c r="BS912" s="4">
        <f ca="1">BR912/MAX($BR$578:BR912)-1</f>
        <v>-0.24553423474201175</v>
      </c>
    </row>
    <row r="913" spans="1:71" x14ac:dyDescent="0.2">
      <c r="A913" s="15">
        <v>36160</v>
      </c>
      <c r="B913" s="18">
        <v>61742.459843796154</v>
      </c>
      <c r="C913" s="17">
        <f t="shared" ca="1" si="513"/>
        <v>5.8333333333333336E-3</v>
      </c>
      <c r="D913" s="17">
        <f ca="1">B913/B912-1</f>
        <v>-3.4374051842188003E-2</v>
      </c>
      <c r="E913" s="20">
        <f t="shared" ca="1" si="514"/>
        <v>423.31959274601383</v>
      </c>
      <c r="F913" s="20">
        <f ca="1">E913/MAX(E$49:E913)-1</f>
        <v>-0.32115775761579946</v>
      </c>
      <c r="G913" s="32">
        <f t="shared" ca="1" si="515"/>
        <v>63855.701436802592</v>
      </c>
      <c r="H913" s="33">
        <f t="shared" ca="1" si="528"/>
        <v>1</v>
      </c>
      <c r="I913" s="34">
        <f t="shared" ca="1" si="529"/>
        <v>-3.4374051842188003E-2</v>
      </c>
      <c r="J913" s="34">
        <f t="shared" ca="1" si="530"/>
        <v>4671.472013842058</v>
      </c>
      <c r="K913" s="35">
        <f ca="1">J913/MAX(J$49:J913)-1</f>
        <v>-0.11339272802023503</v>
      </c>
      <c r="L913" s="32">
        <f t="shared" ca="1" si="516"/>
        <v>71455.04896239072</v>
      </c>
      <c r="M913" s="33">
        <f t="shared" ca="1" si="531"/>
        <v>0</v>
      </c>
      <c r="N913" s="34">
        <f t="shared" ca="1" si="532"/>
        <v>5.8333333333333336E-3</v>
      </c>
      <c r="O913" s="34">
        <f t="shared" ca="1" si="533"/>
        <v>2151.9055541884709</v>
      </c>
      <c r="P913" s="35">
        <f ca="1">O913/MAX(O$49:O913)-1</f>
        <v>-0.407439791070628</v>
      </c>
      <c r="Q913" s="32">
        <f t="shared" ca="1" si="517"/>
        <v>74402.484104249976</v>
      </c>
      <c r="R913" s="33">
        <f t="shared" ca="1" si="534"/>
        <v>0</v>
      </c>
      <c r="S913" s="34">
        <f t="shared" ca="1" si="535"/>
        <v>5.8333333333333336E-3</v>
      </c>
      <c r="T913" s="34">
        <f t="shared" ca="1" si="536"/>
        <v>1250.9140738084564</v>
      </c>
      <c r="U913" s="35">
        <f ca="1">T913/MAX(T$49:T913)-1</f>
        <v>-0.407439791070628</v>
      </c>
      <c r="V913" s="32">
        <f t="shared" ca="1" si="518"/>
        <v>63855.701436802592</v>
      </c>
      <c r="W913" s="33">
        <f t="shared" ca="1" si="537"/>
        <v>1</v>
      </c>
      <c r="X913" s="34">
        <f t="shared" ca="1" si="538"/>
        <v>-3.4374051842188003E-2</v>
      </c>
      <c r="Y913" s="34">
        <f t="shared" ca="1" si="539"/>
        <v>381.23390398401625</v>
      </c>
      <c r="Z913" s="35">
        <f ca="1">Y913/MAX(Y$49:Y913)-1</f>
        <v>-0.23466607554969643</v>
      </c>
      <c r="AA913" s="32">
        <f t="shared" ca="1" si="519"/>
        <v>63855.701436802592</v>
      </c>
      <c r="AB913" s="33">
        <f t="shared" ca="1" si="540"/>
        <v>1</v>
      </c>
      <c r="AC913" s="34">
        <f t="shared" ca="1" si="541"/>
        <v>-3.4374051842188003E-2</v>
      </c>
      <c r="AD913" s="34">
        <f t="shared" ca="1" si="542"/>
        <v>4790.0575187374889</v>
      </c>
      <c r="AE913" s="35">
        <f ca="1">AD913/MAX(AD$49:AD913)-1</f>
        <v>-0.11339272802023526</v>
      </c>
      <c r="AF913" s="32">
        <f t="shared" ca="1" si="520"/>
        <v>71455.04896239072</v>
      </c>
      <c r="AG913" s="33">
        <f t="shared" ca="1" si="543"/>
        <v>0</v>
      </c>
      <c r="AH913" s="34">
        <f t="shared" ca="1" si="544"/>
        <v>5.8333333333333336E-3</v>
      </c>
      <c r="AI913" s="34">
        <f t="shared" ca="1" si="545"/>
        <v>2311.2927271156109</v>
      </c>
      <c r="AJ913" s="35">
        <f ca="1">AI913/MAX(AI$49:AI913)-1</f>
        <v>-0.15388921535757938</v>
      </c>
      <c r="AK913" s="32">
        <f t="shared" ca="1" si="521"/>
        <v>71455.04896239072</v>
      </c>
      <c r="AL913" s="33">
        <f t="shared" ca="1" si="522"/>
        <v>0</v>
      </c>
      <c r="AM913" s="34">
        <f t="shared" ca="1" si="546"/>
        <v>5.8333333333333336E-3</v>
      </c>
      <c r="AN913" s="34">
        <f t="shared" ca="1" si="547"/>
        <v>2074.5386894794415</v>
      </c>
      <c r="AO913" s="35">
        <f ca="1">AN913/MAX(AN$49:AN913)-1</f>
        <v>-0.16639901125211576</v>
      </c>
      <c r="AP913" s="32">
        <f t="shared" ca="1" si="523"/>
        <v>65884.295761622605</v>
      </c>
      <c r="AQ913" s="33">
        <f t="shared" ca="1" si="524"/>
        <v>0</v>
      </c>
      <c r="AR913" s="34">
        <f t="shared" ca="1" si="548"/>
        <v>5.8333333333333336E-3</v>
      </c>
      <c r="AS913" s="34">
        <f t="shared" ca="1" si="549"/>
        <v>4111.555052977641</v>
      </c>
      <c r="AT913" s="35">
        <f ca="1">AS913/MAX(AS$49:AS913)-1</f>
        <v>-0.15388921535757938</v>
      </c>
      <c r="AU913" s="32">
        <f t="shared" ca="1" si="525"/>
        <v>63667.219991884915</v>
      </c>
      <c r="AV913" s="33">
        <f t="shared" ca="1" si="526"/>
        <v>0</v>
      </c>
      <c r="AW913" s="34">
        <f t="shared" ca="1" si="550"/>
        <v>-4.2185129605470002E-3</v>
      </c>
      <c r="AX913" s="34">
        <f t="shared" ca="1" si="551"/>
        <v>3383.6590600823952</v>
      </c>
      <c r="AY913" s="35">
        <f ca="1">AX913/MAX(AX$49:AX913)-1</f>
        <v>-0.14246067520666117</v>
      </c>
      <c r="AZ913" s="20"/>
      <c r="BA913" s="20"/>
      <c r="BB913" s="20"/>
      <c r="BC913" s="20"/>
      <c r="BD913" s="20"/>
      <c r="BE913" s="20"/>
      <c r="BF913" s="20"/>
      <c r="BG913" s="20"/>
      <c r="BH913" s="20"/>
      <c r="BJ913" s="7">
        <f ca="1">AVERAGE(B911:B913)</f>
        <v>63855.701436802592</v>
      </c>
      <c r="BK913" s="7">
        <f ca="1">AVERAGE(B908:B913)</f>
        <v>63761.460714343753</v>
      </c>
      <c r="BL913" s="7">
        <f ca="1">AVERAGE(B902:B913)</f>
        <v>71960.975789944569</v>
      </c>
      <c r="BM913" s="7">
        <f ca="1">AVERAGE(B896:B913)</f>
        <v>72985.911349336879</v>
      </c>
      <c r="BN913" s="7">
        <f ca="1">AVERAGE(B890:B913)</f>
        <v>74402.484104249976</v>
      </c>
      <c r="BO913" s="5">
        <f ca="1">IF($B912&gt;=BJ912,$D913,$C913)*0.2+IF($B912&gt;=BK912,$D913,$C913)*0.2+IF($B912&gt;=BL912,$D913,$C913)*0.2+IF($B912&gt;=BM912,$D913,$C913)*0.2+IF($B912&gt;=BN912,$D913,$C913)*0.2</f>
        <v>-2.2081437017709349E-3</v>
      </c>
      <c r="BP913" s="3">
        <f t="shared" ca="1" si="527"/>
        <v>332050.89586117008</v>
      </c>
      <c r="BQ913" s="5">
        <f ca="1">BP913/MAX($BP$36:BP913)-1</f>
        <v>-0.24720020356976802</v>
      </c>
      <c r="BR913" s="3">
        <f t="shared" ca="1" si="552"/>
        <v>3852.3140905362679</v>
      </c>
      <c r="BS913" s="4">
        <f ca="1">BR913/MAX($BR$578:BR913)-1</f>
        <v>-0.24720020356976802</v>
      </c>
    </row>
    <row r="914" spans="1:71" x14ac:dyDescent="0.2">
      <c r="A914" s="15">
        <v>36191</v>
      </c>
      <c r="B914" s="18">
        <v>66686.33880610652</v>
      </c>
      <c r="C914" s="17">
        <f t="shared" ca="1" si="513"/>
        <v>5.8333333333333336E-3</v>
      </c>
      <c r="D914" s="17">
        <f ca="1">B914/B913-1</f>
        <v>8.00725946912062E-2</v>
      </c>
      <c r="E914" s="20">
        <f t="shared" ca="1" si="514"/>
        <v>457.21589092081189</v>
      </c>
      <c r="F914" s="20">
        <f ca="1">E914/MAX(E$49:E914)-1</f>
        <v>-0.26680109788209971</v>
      </c>
      <c r="G914" s="32">
        <f t="shared" ca="1" si="515"/>
        <v>64123.049118297233</v>
      </c>
      <c r="H914" s="33">
        <f t="shared" ca="1" si="528"/>
        <v>0</v>
      </c>
      <c r="I914" s="34">
        <f t="shared" ca="1" si="529"/>
        <v>5.8333333333333336E-3</v>
      </c>
      <c r="J914" s="34">
        <f t="shared" ca="1" si="530"/>
        <v>4698.7222672561365</v>
      </c>
      <c r="K914" s="35">
        <f ca="1">J914/MAX(J$49:J914)-1</f>
        <v>-0.10822085226701983</v>
      </c>
      <c r="L914" s="32">
        <f t="shared" ca="1" si="516"/>
        <v>69810.662855550268</v>
      </c>
      <c r="M914" s="33">
        <f t="shared" ca="1" si="531"/>
        <v>0</v>
      </c>
      <c r="N914" s="34">
        <f t="shared" ca="1" si="532"/>
        <v>5.8333333333333336E-3</v>
      </c>
      <c r="O914" s="34">
        <f t="shared" ca="1" si="533"/>
        <v>2164.4583365879039</v>
      </c>
      <c r="P914" s="35">
        <f ca="1">O914/MAX(O$49:O914)-1</f>
        <v>-0.4039831898518732</v>
      </c>
      <c r="Q914" s="32">
        <f t="shared" ca="1" si="517"/>
        <v>74085.728744260065</v>
      </c>
      <c r="R914" s="33">
        <f t="shared" ca="1" si="534"/>
        <v>0</v>
      </c>
      <c r="S914" s="34">
        <f t="shared" ca="1" si="535"/>
        <v>5.8333333333333336E-3</v>
      </c>
      <c r="T914" s="34">
        <f t="shared" ca="1" si="536"/>
        <v>1258.2110725723389</v>
      </c>
      <c r="U914" s="35">
        <f ca="1">T914/MAX(T$49:T914)-1</f>
        <v>-0.40398318985187331</v>
      </c>
      <c r="V914" s="32">
        <f t="shared" ca="1" si="518"/>
        <v>64123.049118297233</v>
      </c>
      <c r="W914" s="33">
        <f t="shared" ca="1" si="537"/>
        <v>0</v>
      </c>
      <c r="X914" s="34">
        <f t="shared" ca="1" si="538"/>
        <v>-8.00725946912062E-2</v>
      </c>
      <c r="Y914" s="34">
        <f t="shared" ca="1" si="539"/>
        <v>350.7075161077579</v>
      </c>
      <c r="Z914" s="35">
        <f ca="1">Y914/MAX(Y$49:Y914)-1</f>
        <v>-0.2959483486856358</v>
      </c>
      <c r="AA914" s="32">
        <f t="shared" ca="1" si="519"/>
        <v>64123.049118297233</v>
      </c>
      <c r="AB914" s="33">
        <f t="shared" ca="1" si="540"/>
        <v>0</v>
      </c>
      <c r="AC914" s="34">
        <f t="shared" ca="1" si="541"/>
        <v>5.8333333333333336E-3</v>
      </c>
      <c r="AD914" s="34">
        <f t="shared" ca="1" si="542"/>
        <v>4817.9995209301242</v>
      </c>
      <c r="AE914" s="35">
        <f ca="1">AD914/MAX(AD$49:AD914)-1</f>
        <v>-0.10822085226701994</v>
      </c>
      <c r="AF914" s="32">
        <f t="shared" ca="1" si="520"/>
        <v>69810.662855550268</v>
      </c>
      <c r="AG914" s="33">
        <f t="shared" ca="1" si="543"/>
        <v>0</v>
      </c>
      <c r="AH914" s="34">
        <f t="shared" ca="1" si="544"/>
        <v>5.8333333333333336E-3</v>
      </c>
      <c r="AI914" s="34">
        <f t="shared" ca="1" si="545"/>
        <v>2324.7752680237854</v>
      </c>
      <c r="AJ914" s="35">
        <f ca="1">AI914/MAX(AI$49:AI914)-1</f>
        <v>-0.14895356911383195</v>
      </c>
      <c r="AK914" s="32">
        <f t="shared" ca="1" si="521"/>
        <v>69810.662855550268</v>
      </c>
      <c r="AL914" s="33">
        <f t="shared" ca="1" si="522"/>
        <v>0</v>
      </c>
      <c r="AM914" s="34">
        <f t="shared" ca="1" si="546"/>
        <v>5.8333333333333336E-3</v>
      </c>
      <c r="AN914" s="34">
        <f t="shared" ca="1" si="547"/>
        <v>2086.6401651680717</v>
      </c>
      <c r="AO914" s="35">
        <f ca="1">AN914/MAX(AN$49:AN914)-1</f>
        <v>-0.16153633881775298</v>
      </c>
      <c r="AP914" s="32">
        <f t="shared" ca="1" si="523"/>
        <v>65884.295761622605</v>
      </c>
      <c r="AQ914" s="33">
        <f t="shared" ca="1" si="524"/>
        <v>0</v>
      </c>
      <c r="AR914" s="34">
        <f t="shared" ca="1" si="548"/>
        <v>5.8333333333333336E-3</v>
      </c>
      <c r="AS914" s="34">
        <f t="shared" ca="1" si="549"/>
        <v>4135.5391241200105</v>
      </c>
      <c r="AT914" s="35">
        <f ca="1">AS914/MAX(AS$49:AS914)-1</f>
        <v>-0.14895356911383195</v>
      </c>
      <c r="AU914" s="32">
        <f t="shared" ca="1" si="525"/>
        <v>63855.701436802592</v>
      </c>
      <c r="AV914" s="33">
        <f t="shared" ca="1" si="526"/>
        <v>1</v>
      </c>
      <c r="AW914" s="34">
        <f t="shared" ca="1" si="550"/>
        <v>5.8333333333333336E-3</v>
      </c>
      <c r="AX914" s="34">
        <f t="shared" ca="1" si="551"/>
        <v>3403.3970712662094</v>
      </c>
      <c r="AY914" s="35">
        <f ca="1">AX914/MAX(AX$49:AX914)-1</f>
        <v>-0.13745836247870002</v>
      </c>
      <c r="AZ914" s="20"/>
      <c r="BA914" s="20"/>
      <c r="BB914" s="20"/>
      <c r="BC914" s="20"/>
      <c r="BD914" s="20"/>
      <c r="BE914" s="20"/>
      <c r="BF914" s="20"/>
      <c r="BG914" s="20"/>
      <c r="BH914" s="20"/>
      <c r="BJ914" s="7">
        <f ca="1">AVERAGE(B912:B914)</f>
        <v>64123.049118297233</v>
      </c>
      <c r="BK914" s="7">
        <f ca="1">AVERAGE(B909:B914)</f>
        <v>61863.742207096242</v>
      </c>
      <c r="BL914" s="7">
        <f ca="1">AVERAGE(B903:B914)</f>
        <v>71539.614852350511</v>
      </c>
      <c r="BM914" s="7">
        <f ca="1">AVERAGE(B897:B914)</f>
        <v>72066.749962460599</v>
      </c>
      <c r="BN914" s="7">
        <f ca="1">AVERAGE(B891:B914)</f>
        <v>74085.728744260065</v>
      </c>
      <c r="BO914" s="5">
        <f ca="1">IF($B913&gt;=BJ913,$D914,$C914)*0.2+IF($B913&gt;=BK913,$D914,$C914)*0.2+IF($B913&gt;=BL913,$D914,$C914)*0.2+IF($B913&gt;=BM913,$D914,$C914)*0.2+IF($B913&gt;=BN913,$D914,$C914)*0.2</f>
        <v>5.8333333333333336E-3</v>
      </c>
      <c r="BP914" s="3">
        <f t="shared" ca="1" si="527"/>
        <v>333987.85942036024</v>
      </c>
      <c r="BQ914" s="5">
        <f ca="1">BP914/MAX($BP$36:BP914)-1</f>
        <v>-0.24280887142392504</v>
      </c>
      <c r="BR914" s="3">
        <f t="shared" ca="1" si="552"/>
        <v>3874.7859227310628</v>
      </c>
      <c r="BS914" s="4">
        <f ca="1">BR914/MAX($BR$578:BR914)-1</f>
        <v>-0.24280887142392493</v>
      </c>
    </row>
    <row r="915" spans="1:71" x14ac:dyDescent="0.2">
      <c r="A915" s="15">
        <v>36219</v>
      </c>
      <c r="B915" s="18">
        <v>68215.419060733257</v>
      </c>
      <c r="C915" s="17">
        <f t="shared" ca="1" si="513"/>
        <v>5.8333333333333336E-3</v>
      </c>
      <c r="D915" s="17">
        <f ca="1">B915/B914-1</f>
        <v>2.2929437752949644E-2</v>
      </c>
      <c r="E915" s="20">
        <f t="shared" ca="1" si="514"/>
        <v>467.69959423134003</v>
      </c>
      <c r="F915" s="20">
        <f ca="1">E915/MAX(E$49:E915)-1</f>
        <v>-0.24998925929545635</v>
      </c>
      <c r="G915" s="32">
        <f t="shared" ca="1" si="515"/>
        <v>65548.072570211967</v>
      </c>
      <c r="H915" s="33">
        <f t="shared" ca="1" si="528"/>
        <v>1</v>
      </c>
      <c r="I915" s="34">
        <f t="shared" ca="1" si="529"/>
        <v>2.2929437752949644E-2</v>
      </c>
      <c r="J915" s="34">
        <f t="shared" ca="1" si="530"/>
        <v>4806.4613270015843</v>
      </c>
      <c r="K915" s="35">
        <f ca="1">J915/MAX(J$49:J915)-1</f>
        <v>-8.7772857809698013E-2</v>
      </c>
      <c r="L915" s="32">
        <f t="shared" ca="1" si="516"/>
        <v>67536.945806178075</v>
      </c>
      <c r="M915" s="33">
        <f t="shared" ca="1" si="531"/>
        <v>0</v>
      </c>
      <c r="N915" s="34">
        <f t="shared" ca="1" si="532"/>
        <v>5.8333333333333336E-3</v>
      </c>
      <c r="O915" s="34">
        <f t="shared" ca="1" si="533"/>
        <v>2177.0843435513334</v>
      </c>
      <c r="P915" s="35">
        <f ca="1">O915/MAX(O$49:O915)-1</f>
        <v>-0.4005064251260092</v>
      </c>
      <c r="Q915" s="32">
        <f t="shared" ca="1" si="517"/>
        <v>73622.830687625814</v>
      </c>
      <c r="R915" s="33">
        <f t="shared" ca="1" si="534"/>
        <v>0</v>
      </c>
      <c r="S915" s="34">
        <f t="shared" ca="1" si="535"/>
        <v>5.8333333333333336E-3</v>
      </c>
      <c r="T915" s="34">
        <f t="shared" ca="1" si="536"/>
        <v>1265.5506371623442</v>
      </c>
      <c r="U915" s="35">
        <f ca="1">T915/MAX(T$49:T915)-1</f>
        <v>-0.40050642512600931</v>
      </c>
      <c r="V915" s="32">
        <f t="shared" ca="1" si="518"/>
        <v>65548.072570211967</v>
      </c>
      <c r="W915" s="33">
        <f t="shared" ca="1" si="537"/>
        <v>1</v>
      </c>
      <c r="X915" s="34">
        <f t="shared" ca="1" si="538"/>
        <v>2.2929437752949644E-2</v>
      </c>
      <c r="Y915" s="34">
        <f t="shared" ca="1" si="539"/>
        <v>358.7490422678423</v>
      </c>
      <c r="Z915" s="35">
        <f ca="1">Y915/MAX(Y$49:Y915)-1</f>
        <v>-0.27980484017196172</v>
      </c>
      <c r="AA915" s="32">
        <f t="shared" ca="1" si="519"/>
        <v>65548.072570211967</v>
      </c>
      <c r="AB915" s="33">
        <f t="shared" ca="1" si="540"/>
        <v>1</v>
      </c>
      <c r="AC915" s="34">
        <f t="shared" ca="1" si="541"/>
        <v>2.2929437752949644E-2</v>
      </c>
      <c r="AD915" s="34">
        <f t="shared" ca="1" si="542"/>
        <v>4928.4735410390331</v>
      </c>
      <c r="AE915" s="35">
        <f ca="1">AD915/MAX(AD$49:AD915)-1</f>
        <v>-8.7772857809698013E-2</v>
      </c>
      <c r="AF915" s="32">
        <f t="shared" ca="1" si="520"/>
        <v>67536.945806178075</v>
      </c>
      <c r="AG915" s="33">
        <f t="shared" ca="1" si="543"/>
        <v>0</v>
      </c>
      <c r="AH915" s="34">
        <f t="shared" ca="1" si="544"/>
        <v>5.8333333333333336E-3</v>
      </c>
      <c r="AI915" s="34">
        <f t="shared" ca="1" si="545"/>
        <v>2338.3364570872577</v>
      </c>
      <c r="AJ915" s="35">
        <f ca="1">AI915/MAX(AI$49:AI915)-1</f>
        <v>-0.14398913160032922</v>
      </c>
      <c r="AK915" s="32">
        <f t="shared" ca="1" si="521"/>
        <v>67536.945806178075</v>
      </c>
      <c r="AL915" s="33">
        <f t="shared" ca="1" si="522"/>
        <v>0</v>
      </c>
      <c r="AM915" s="34">
        <f t="shared" ca="1" si="546"/>
        <v>5.8333333333333336E-3</v>
      </c>
      <c r="AN915" s="34">
        <f t="shared" ca="1" si="547"/>
        <v>2098.8122327982187</v>
      </c>
      <c r="AO915" s="35">
        <f ca="1">AN915/MAX(AN$49:AN915)-1</f>
        <v>-0.15664530079418992</v>
      </c>
      <c r="AP915" s="32">
        <f t="shared" ca="1" si="523"/>
        <v>66686.33880610652</v>
      </c>
      <c r="AQ915" s="33">
        <f t="shared" ca="1" si="524"/>
        <v>1</v>
      </c>
      <c r="AR915" s="34">
        <f t="shared" ca="1" si="548"/>
        <v>2.2929437752949644E-2</v>
      </c>
      <c r="AS915" s="34">
        <f t="shared" ca="1" si="549"/>
        <v>4230.3647110414086</v>
      </c>
      <c r="AT915" s="35">
        <f ca="1">AS915/MAX(AS$49:AS915)-1</f>
        <v>-0.12943955295195753</v>
      </c>
      <c r="AU915" s="32">
        <f t="shared" ca="1" si="525"/>
        <v>64123.049118297233</v>
      </c>
      <c r="AV915" s="33">
        <f t="shared" ca="1" si="526"/>
        <v>0</v>
      </c>
      <c r="AW915" s="34">
        <f t="shared" ca="1" si="550"/>
        <v>1.4381385543141488E-2</v>
      </c>
      <c r="AX915" s="34">
        <f t="shared" ca="1" si="551"/>
        <v>3452.3426367044872</v>
      </c>
      <c r="AY915" s="35">
        <f ca="1">AX915/MAX(AX$49:AX915)-1</f>
        <v>-0.12505381864249365</v>
      </c>
      <c r="AZ915" s="20"/>
      <c r="BA915" s="20"/>
      <c r="BB915" s="20"/>
      <c r="BC915" s="20"/>
      <c r="BD915" s="20"/>
      <c r="BE915" s="20"/>
      <c r="BF915" s="20"/>
      <c r="BG915" s="20"/>
      <c r="BH915" s="20"/>
      <c r="BJ915" s="7">
        <f ca="1">AVERAGE(B913:B915)</f>
        <v>65548.072570211967</v>
      </c>
      <c r="BK915" s="7">
        <f ca="1">AVERAGE(B910:B915)</f>
        <v>64066.997822090438</v>
      </c>
      <c r="BL915" s="7">
        <f ca="1">AVERAGE(B904:B915)</f>
        <v>70787.687290895585</v>
      </c>
      <c r="BM915" s="7">
        <f ca="1">AVERAGE(B898:B915)</f>
        <v>71379.856033551725</v>
      </c>
      <c r="BN915" s="7">
        <f ca="1">AVERAGE(B892:B915)</f>
        <v>73622.830687625814</v>
      </c>
      <c r="BO915" s="5">
        <f ca="1">IF($B914&gt;=BJ914,$D915,$C915)*0.2+IF($B914&gt;=BK914,$D915,$C915)*0.2+IF($B914&gt;=BL914,$D915,$C915)*0.2+IF($B914&gt;=BM914,$D915,$C915)*0.2+IF($B914&gt;=BN914,$D915,$C915)*0.2</f>
        <v>1.2671775101179858E-2</v>
      </c>
      <c r="BP915" s="3">
        <f t="shared" ca="1" si="527"/>
        <v>338220.07846145949</v>
      </c>
      <c r="BQ915" s="5">
        <f ca="1">BP915/MAX($BP$36:BP915)-1</f>
        <v>-0.23321391573400052</v>
      </c>
      <c r="BR915" s="3">
        <f t="shared" ca="1" si="552"/>
        <v>3923.8863385091281</v>
      </c>
      <c r="BS915" s="4">
        <f ca="1">BR915/MAX($BR$578:BR915)-1</f>
        <v>-0.23321391573400041</v>
      </c>
    </row>
    <row r="916" spans="1:71" x14ac:dyDescent="0.2">
      <c r="A916" s="15">
        <v>36250</v>
      </c>
      <c r="B916" s="18">
        <v>73775.403613584916</v>
      </c>
      <c r="C916" s="17">
        <f t="shared" ca="1" si="513"/>
        <v>5.8333333333333336E-3</v>
      </c>
      <c r="D916" s="17">
        <f ca="1">B916/B915-1</f>
        <v>8.1506272766594279E-2</v>
      </c>
      <c r="E916" s="20">
        <f t="shared" ca="1" si="514"/>
        <v>505.82004493158507</v>
      </c>
      <c r="F916" s="20">
        <f ca="1">E916/MAX(E$49:E916)-1</f>
        <v>-0.18885867928571642</v>
      </c>
      <c r="G916" s="32">
        <f t="shared" ca="1" si="515"/>
        <v>69559.053826808231</v>
      </c>
      <c r="H916" s="33">
        <f t="shared" ca="1" si="528"/>
        <v>1</v>
      </c>
      <c r="I916" s="34">
        <f t="shared" ca="1" si="529"/>
        <v>8.1506272766594279E-2</v>
      </c>
      <c r="J916" s="34">
        <f t="shared" ca="1" si="530"/>
        <v>5198.2180749622621</v>
      </c>
      <c r="K916" s="35">
        <f ca="1">J916/MAX(J$49:J916)-1</f>
        <v>-1.3420623533244469E-2</v>
      </c>
      <c r="L916" s="32">
        <f t="shared" ca="1" si="516"/>
        <v>66556.258096430771</v>
      </c>
      <c r="M916" s="33">
        <f t="shared" ca="1" si="531"/>
        <v>1</v>
      </c>
      <c r="N916" s="34">
        <f t="shared" ca="1" si="532"/>
        <v>8.1506272766594279E-2</v>
      </c>
      <c r="O916" s="34">
        <f t="shared" ca="1" si="533"/>
        <v>2354.53037389271</v>
      </c>
      <c r="P916" s="35">
        <f ca="1">O916/MAX(O$49:O916)-1</f>
        <v>-0.35164393829050899</v>
      </c>
      <c r="Q916" s="32">
        <f t="shared" ca="1" si="517"/>
        <v>73418.956666928832</v>
      </c>
      <c r="R916" s="33">
        <f t="shared" ca="1" si="534"/>
        <v>0</v>
      </c>
      <c r="S916" s="34">
        <f t="shared" ca="1" si="535"/>
        <v>5.8333333333333336E-3</v>
      </c>
      <c r="T916" s="34">
        <f t="shared" ca="1" si="536"/>
        <v>1272.9330158791245</v>
      </c>
      <c r="U916" s="35">
        <f ca="1">T916/MAX(T$49:T916)-1</f>
        <v>-0.39700937927257773</v>
      </c>
      <c r="V916" s="32">
        <f t="shared" ca="1" si="518"/>
        <v>69559.053826808231</v>
      </c>
      <c r="W916" s="33">
        <f t="shared" ca="1" si="537"/>
        <v>1</v>
      </c>
      <c r="X916" s="34">
        <f t="shared" ca="1" si="538"/>
        <v>8.1506272766594279E-2</v>
      </c>
      <c r="Y916" s="34">
        <f t="shared" ca="1" si="539"/>
        <v>387.98933956167951</v>
      </c>
      <c r="Z916" s="35">
        <f ca="1">Y916/MAX(Y$49:Y916)-1</f>
        <v>-0.22110441702983674</v>
      </c>
      <c r="AA916" s="32">
        <f t="shared" ca="1" si="519"/>
        <v>69559.053826808231</v>
      </c>
      <c r="AB916" s="33">
        <f t="shared" ca="1" si="540"/>
        <v>1</v>
      </c>
      <c r="AC916" s="34">
        <f t="shared" ca="1" si="541"/>
        <v>8.1506272766594279E-2</v>
      </c>
      <c r="AD916" s="34">
        <f t="shared" ca="1" si="542"/>
        <v>5330.1750497979037</v>
      </c>
      <c r="AE916" s="35">
        <f ca="1">AD916/MAX(AD$49:AD916)-1</f>
        <v>-1.3420623533244469E-2</v>
      </c>
      <c r="AF916" s="32">
        <f t="shared" ca="1" si="520"/>
        <v>66556.258096430771</v>
      </c>
      <c r="AG916" s="33">
        <f t="shared" ca="1" si="543"/>
        <v>0</v>
      </c>
      <c r="AH916" s="34">
        <f t="shared" ca="1" si="544"/>
        <v>5.8333333333333336E-3</v>
      </c>
      <c r="AI916" s="34">
        <f t="shared" ca="1" si="545"/>
        <v>2351.9767530869335</v>
      </c>
      <c r="AJ916" s="35">
        <f ca="1">AI916/MAX(AI$49:AI916)-1</f>
        <v>-0.13899573486799777</v>
      </c>
      <c r="AK916" s="32">
        <f t="shared" ca="1" si="521"/>
        <v>66556.258096430771</v>
      </c>
      <c r="AL916" s="33">
        <f t="shared" ca="1" si="522"/>
        <v>0.3</v>
      </c>
      <c r="AM916" s="34">
        <f t="shared" ca="1" si="546"/>
        <v>5.8333333333333336E-3</v>
      </c>
      <c r="AN916" s="34">
        <f t="shared" ca="1" si="547"/>
        <v>2111.0553041562084</v>
      </c>
      <c r="AO916" s="35">
        <f ca="1">AN916/MAX(AN$49:AN916)-1</f>
        <v>-0.15172573171548931</v>
      </c>
      <c r="AP916" s="32">
        <f t="shared" ca="1" si="523"/>
        <v>68215.419060733257</v>
      </c>
      <c r="AQ916" s="33">
        <f t="shared" ca="1" si="524"/>
        <v>1</v>
      </c>
      <c r="AR916" s="34">
        <f t="shared" ca="1" si="548"/>
        <v>8.1506272766594279E-2</v>
      </c>
      <c r="AS916" s="34">
        <f t="shared" ca="1" si="549"/>
        <v>4575.1659710817248</v>
      </c>
      <c r="AT916" s="35">
        <f ca="1">AS916/MAX(AS$49:AS916)-1</f>
        <v>-5.8483415695051444E-2</v>
      </c>
      <c r="AU916" s="32">
        <f t="shared" ca="1" si="525"/>
        <v>65548.072570211967</v>
      </c>
      <c r="AV916" s="33">
        <f t="shared" ca="1" si="526"/>
        <v>1</v>
      </c>
      <c r="AW916" s="34">
        <f t="shared" ca="1" si="550"/>
        <v>4.3669803049963804E-2</v>
      </c>
      <c r="AX916" s="34">
        <f t="shared" ca="1" si="551"/>
        <v>3603.105759710365</v>
      </c>
      <c r="AY916" s="35">
        <f ca="1">AX916/MAX(AX$49:AX916)-1</f>
        <v>-8.6845091223293425E-2</v>
      </c>
      <c r="AZ916" s="20"/>
      <c r="BA916" s="20"/>
      <c r="BB916" s="20"/>
      <c r="BC916" s="20"/>
      <c r="BD916" s="20"/>
      <c r="BE916" s="20"/>
      <c r="BF916" s="20"/>
      <c r="BG916" s="20"/>
      <c r="BH916" s="20"/>
      <c r="BJ916" s="7">
        <f ca="1">AVERAGE(B914:B916)</f>
        <v>69559.053826808231</v>
      </c>
      <c r="BK916" s="7">
        <f ca="1">AVERAGE(B911:B916)</f>
        <v>66707.377631805415</v>
      </c>
      <c r="BL916" s="7">
        <f ca="1">AVERAGE(B905:B916)</f>
        <v>70008.120935818413</v>
      </c>
      <c r="BM916" s="7">
        <f ca="1">AVERAGE(B899:B916)</f>
        <v>71104.651485819544</v>
      </c>
      <c r="BN916" s="7">
        <f ca="1">AVERAGE(B893:B916)</f>
        <v>73418.956666928832</v>
      </c>
      <c r="BO916" s="5">
        <f ca="1">IF($B915&gt;=BJ915,$D916,$C916)*0.2+IF($B915&gt;=BK915,$D916,$C916)*0.2+IF($B915&gt;=BL915,$D916,$C916)*0.2+IF($B915&gt;=BM915,$D916,$C916)*0.2+IF($B915&gt;=BN915,$D916,$C916)*0.2</f>
        <v>3.6102509106637724E-2</v>
      </c>
      <c r="BP916" s="3">
        <f t="shared" ca="1" si="527"/>
        <v>350430.67192416207</v>
      </c>
      <c r="BQ916" s="5">
        <f ca="1">BP916/MAX($BP$36:BP916)-1</f>
        <v>-0.20553101414394415</v>
      </c>
      <c r="BR916" s="3">
        <f t="shared" ca="1" si="552"/>
        <v>4065.5484807785656</v>
      </c>
      <c r="BS916" s="4">
        <f ca="1">BR916/MAX($BR$578:BR916)-1</f>
        <v>-0.20553101414394404</v>
      </c>
    </row>
    <row r="917" spans="1:71" x14ac:dyDescent="0.2">
      <c r="A917" s="15">
        <v>36280</v>
      </c>
      <c r="B917" s="18">
        <v>82357.456304980515</v>
      </c>
      <c r="C917" s="17">
        <f t="shared" ca="1" si="513"/>
        <v>5.8333333333333336E-3</v>
      </c>
      <c r="D917" s="17">
        <f ca="1">B917/B916-1</f>
        <v>0.11632674673453502</v>
      </c>
      <c r="E917" s="20">
        <f t="shared" ca="1" si="514"/>
        <v>564.66044519159266</v>
      </c>
      <c r="F917" s="20">
        <f ca="1">E917/MAX(E$49:E917)-1</f>
        <v>-9.4501248305069785E-2</v>
      </c>
      <c r="G917" s="32">
        <f t="shared" ca="1" si="515"/>
        <v>74782.75965976622</v>
      </c>
      <c r="H917" s="33">
        <f t="shared" ca="1" si="528"/>
        <v>1</v>
      </c>
      <c r="I917" s="34">
        <f t="shared" ca="1" si="529"/>
        <v>0.11632674673453502</v>
      </c>
      <c r="J917" s="34">
        <f t="shared" ca="1" si="530"/>
        <v>5802.9098724392798</v>
      </c>
      <c r="K917" s="35">
        <f ca="1">J917/MAX(J$49:J917)-1</f>
        <v>0</v>
      </c>
      <c r="L917" s="32">
        <f t="shared" ca="1" si="516"/>
        <v>67360.338207146779</v>
      </c>
      <c r="M917" s="33">
        <f t="shared" ca="1" si="531"/>
        <v>1</v>
      </c>
      <c r="N917" s="34">
        <f t="shared" ca="1" si="532"/>
        <v>0.11632674673453502</v>
      </c>
      <c r="O917" s="34">
        <f t="shared" ca="1" si="533"/>
        <v>2628.4252323752976</v>
      </c>
      <c r="P917" s="35">
        <f ca="1">O917/MAX(O$49:O917)-1</f>
        <v>-0.27622278690622837</v>
      </c>
      <c r="Q917" s="32">
        <f t="shared" ca="1" si="517"/>
        <v>73539.06761715289</v>
      </c>
      <c r="R917" s="33">
        <f t="shared" ca="1" si="534"/>
        <v>1</v>
      </c>
      <c r="S917" s="34">
        <f t="shared" ca="1" si="535"/>
        <v>0.11632674673453502</v>
      </c>
      <c r="T917" s="34">
        <f t="shared" ca="1" si="536"/>
        <v>1421.0091724273232</v>
      </c>
      <c r="U917" s="35">
        <f ca="1">T917/MAX(T$49:T917)-1</f>
        <v>-0.32686544205191881</v>
      </c>
      <c r="V917" s="32">
        <f t="shared" ca="1" si="518"/>
        <v>74782.75965976622</v>
      </c>
      <c r="W917" s="33">
        <f t="shared" ca="1" si="537"/>
        <v>1</v>
      </c>
      <c r="X917" s="34">
        <f t="shared" ca="1" si="538"/>
        <v>0.11632674673453502</v>
      </c>
      <c r="Y917" s="34">
        <f t="shared" ca="1" si="539"/>
        <v>433.12287720057054</v>
      </c>
      <c r="Z917" s="35">
        <f ca="1">Y917/MAX(Y$49:Y917)-1</f>
        <v>-0.13049802781701847</v>
      </c>
      <c r="AA917" s="32">
        <f t="shared" ca="1" si="519"/>
        <v>74782.75965976622</v>
      </c>
      <c r="AB917" s="33">
        <f t="shared" ca="1" si="540"/>
        <v>1</v>
      </c>
      <c r="AC917" s="34">
        <f t="shared" ca="1" si="541"/>
        <v>0.11632674673453502</v>
      </c>
      <c r="AD917" s="34">
        <f t="shared" ca="1" si="542"/>
        <v>5950.2169728664821</v>
      </c>
      <c r="AE917" s="35">
        <f ca="1">AD917/MAX(AD$49:AD917)-1</f>
        <v>0</v>
      </c>
      <c r="AF917" s="32">
        <f t="shared" ca="1" si="520"/>
        <v>67360.338207146779</v>
      </c>
      <c r="AG917" s="33">
        <f t="shared" ca="1" si="543"/>
        <v>1</v>
      </c>
      <c r="AH917" s="34">
        <f t="shared" ca="1" si="544"/>
        <v>0.11632674673453502</v>
      </c>
      <c r="AI917" s="34">
        <f t="shared" ca="1" si="545"/>
        <v>2625.5745571687912</v>
      </c>
      <c r="AJ917" s="35">
        <f ca="1">AI917/MAX(AI$49:AI917)-1</f>
        <v>-3.883790978063284E-2</v>
      </c>
      <c r="AK917" s="32">
        <f t="shared" ca="1" si="521"/>
        <v>67360.338207146779</v>
      </c>
      <c r="AL917" s="33">
        <f t="shared" ca="1" si="522"/>
        <v>0.6</v>
      </c>
      <c r="AM917" s="34">
        <f t="shared" ca="1" si="546"/>
        <v>5.8333333333333336E-3</v>
      </c>
      <c r="AN917" s="34">
        <f t="shared" ca="1" si="547"/>
        <v>2123.3697934304532</v>
      </c>
      <c r="AO917" s="35">
        <f ca="1">AN917/MAX(AN$49:AN917)-1</f>
        <v>-0.14677746515049628</v>
      </c>
      <c r="AP917" s="32">
        <f t="shared" ca="1" si="523"/>
        <v>73775.403613584916</v>
      </c>
      <c r="AQ917" s="33">
        <f t="shared" ca="1" si="524"/>
        <v>1</v>
      </c>
      <c r="AR917" s="34">
        <f t="shared" ca="1" si="548"/>
        <v>0.11632674673453502</v>
      </c>
      <c r="AS917" s="34">
        <f t="shared" ca="1" si="549"/>
        <v>5107.3801442682116</v>
      </c>
      <c r="AT917" s="35">
        <f ca="1">AS917/MAX(AS$49:AS917)-1</f>
        <v>0</v>
      </c>
      <c r="AU917" s="32">
        <f t="shared" ca="1" si="525"/>
        <v>69559.053826808231</v>
      </c>
      <c r="AV917" s="33">
        <f t="shared" ca="1" si="526"/>
        <v>1</v>
      </c>
      <c r="AW917" s="34">
        <f t="shared" ca="1" si="550"/>
        <v>8.8703393384234608E-2</v>
      </c>
      <c r="AX917" s="34">
        <f t="shared" ca="1" si="551"/>
        <v>3922.7134673189553</v>
      </c>
      <c r="AY917" s="35">
        <f ca="1">AX917/MAX(AX$49:AX917)-1</f>
        <v>-5.8451521293282349E-3</v>
      </c>
      <c r="AZ917" s="20"/>
      <c r="BA917" s="20"/>
      <c r="BB917" s="20"/>
      <c r="BC917" s="20"/>
      <c r="BD917" s="20"/>
      <c r="BE917" s="20"/>
      <c r="BF917" s="20"/>
      <c r="BG917" s="20"/>
      <c r="BH917" s="20"/>
      <c r="BJ917" s="7">
        <f ca="1">AVERAGE(B915:B917)</f>
        <v>74782.75965976622</v>
      </c>
      <c r="BK917" s="7">
        <f ca="1">AVERAGE(B912:B917)</f>
        <v>69452.904389031726</v>
      </c>
      <c r="BL917" s="7">
        <f ca="1">AVERAGE(B906:B917)</f>
        <v>69291.859831695518</v>
      </c>
      <c r="BM917" s="7">
        <f ca="1">AVERAGE(B900:B917)</f>
        <v>71689.120903740928</v>
      </c>
      <c r="BN917" s="7">
        <f ca="1">AVERAGE(B894:B917)</f>
        <v>73539.06761715289</v>
      </c>
      <c r="BO917" s="5">
        <f ca="1">IF($B916&gt;=BJ916,$D917,$C917)*0.2+IF($B916&gt;=BK916,$D917,$C917)*0.2+IF($B916&gt;=BL916,$D917,$C917)*0.2+IF($B916&gt;=BM916,$D917,$C917)*0.2+IF($B916&gt;=BN916,$D917,$C917)*0.2</f>
        <v>0.11632674673453504</v>
      </c>
      <c r="BP917" s="3">
        <f t="shared" ca="1" si="527"/>
        <v>391195.131945097</v>
      </c>
      <c r="BQ917" s="5">
        <f ca="1">BP917/MAX($BP$36:BP917)-1</f>
        <v>-0.11311302163782389</v>
      </c>
      <c r="BR917" s="3">
        <f t="shared" ca="1" si="552"/>
        <v>4538.480509239067</v>
      </c>
      <c r="BS917" s="4">
        <f ca="1">BR917/MAX($BR$578:BR917)-1</f>
        <v>-0.11311302163782377</v>
      </c>
    </row>
    <row r="918" spans="1:71" x14ac:dyDescent="0.2">
      <c r="A918" s="15">
        <v>36311</v>
      </c>
      <c r="B918" s="18">
        <v>75701.80598904143</v>
      </c>
      <c r="C918" s="17">
        <f t="shared" ca="1" si="513"/>
        <v>5.8333333333333336E-3</v>
      </c>
      <c r="D918" s="17">
        <f ca="1">B918/B917-1</f>
        <v>-8.0814180215721287E-2</v>
      </c>
      <c r="E918" s="20">
        <f t="shared" ca="1" si="514"/>
        <v>519.02787421318988</v>
      </c>
      <c r="F918" s="20">
        <f ca="1">E918/MAX(E$49:E918)-1</f>
        <v>-0.16767838760965459</v>
      </c>
      <c r="G918" s="32">
        <f t="shared" ca="1" si="515"/>
        <v>77278.221969202292</v>
      </c>
      <c r="H918" s="33">
        <f t="shared" ca="1" si="528"/>
        <v>1</v>
      </c>
      <c r="I918" s="34">
        <f t="shared" ca="1" si="529"/>
        <v>-8.0814180215721287E-2</v>
      </c>
      <c r="J918" s="34">
        <f t="shared" ca="1" si="530"/>
        <v>5333.9524682323836</v>
      </c>
      <c r="K918" s="35">
        <f ca="1">J918/MAX(J$49:J918)-1</f>
        <v>-8.0814180215721287E-2</v>
      </c>
      <c r="L918" s="32">
        <f t="shared" ca="1" si="516"/>
        <v>67123.253821091756</v>
      </c>
      <c r="M918" s="33">
        <f t="shared" ca="1" si="531"/>
        <v>1</v>
      </c>
      <c r="N918" s="34">
        <f t="shared" ca="1" si="532"/>
        <v>-8.0814180215721287E-2</v>
      </c>
      <c r="O918" s="34">
        <f t="shared" ca="1" si="533"/>
        <v>2416.0112019625712</v>
      </c>
      <c r="P918" s="35">
        <f ca="1">O918/MAX(O$49:O918)-1</f>
        <v>-0.33471424904122093</v>
      </c>
      <c r="Q918" s="32">
        <f t="shared" ca="1" si="517"/>
        <v>73457.749412077959</v>
      </c>
      <c r="R918" s="33">
        <f t="shared" ca="1" si="534"/>
        <v>1</v>
      </c>
      <c r="S918" s="34">
        <f t="shared" ca="1" si="535"/>
        <v>-8.0814180215721287E-2</v>
      </c>
      <c r="T918" s="34">
        <f t="shared" ca="1" si="536"/>
        <v>1306.1714810785886</v>
      </c>
      <c r="U918" s="35">
        <f ca="1">T918/MAX(T$49:T918)-1</f>
        <v>-0.38126425952736487</v>
      </c>
      <c r="V918" s="32">
        <f t="shared" ca="1" si="518"/>
        <v>77278.221969202292</v>
      </c>
      <c r="W918" s="33">
        <f t="shared" ca="1" si="537"/>
        <v>1</v>
      </c>
      <c r="X918" s="34">
        <f t="shared" ca="1" si="538"/>
        <v>-8.0814180215721287E-2</v>
      </c>
      <c r="Y918" s="34">
        <f t="shared" ca="1" si="539"/>
        <v>398.12040694693189</v>
      </c>
      <c r="Z918" s="35">
        <f ca="1">Y918/MAX(Y$49:Y918)-1</f>
        <v>-0.20076611689493906</v>
      </c>
      <c r="AA918" s="32">
        <f t="shared" ca="1" si="519"/>
        <v>77278.221969202292</v>
      </c>
      <c r="AB918" s="33">
        <f t="shared" ca="1" si="540"/>
        <v>1</v>
      </c>
      <c r="AC918" s="34">
        <f t="shared" ca="1" si="541"/>
        <v>-8.0814180215721287E-2</v>
      </c>
      <c r="AD918" s="34">
        <f t="shared" ca="1" si="542"/>
        <v>5469.3550660986066</v>
      </c>
      <c r="AE918" s="35">
        <f ca="1">AD918/MAX(AD$49:AD918)-1</f>
        <v>-8.0814180215721287E-2</v>
      </c>
      <c r="AF918" s="32">
        <f t="shared" ca="1" si="520"/>
        <v>67123.253821091756</v>
      </c>
      <c r="AG918" s="33">
        <f t="shared" ca="1" si="543"/>
        <v>1</v>
      </c>
      <c r="AH918" s="34">
        <f t="shared" ca="1" si="544"/>
        <v>-8.0814180215721287E-2</v>
      </c>
      <c r="AI918" s="34">
        <f t="shared" ca="1" si="545"/>
        <v>2413.3909017359401</v>
      </c>
      <c r="AJ918" s="35">
        <f ca="1">AI918/MAX(AI$49:AI918)-1</f>
        <v>-0.11651343615614007</v>
      </c>
      <c r="AK918" s="32">
        <f t="shared" ca="1" si="521"/>
        <v>67123.253821091756</v>
      </c>
      <c r="AL918" s="33">
        <f t="shared" ca="1" si="522"/>
        <v>1</v>
      </c>
      <c r="AM918" s="34">
        <f t="shared" ca="1" si="546"/>
        <v>-8.0814180215721287E-2</v>
      </c>
      <c r="AN918" s="34">
        <f t="shared" ca="1" si="547"/>
        <v>1951.7714042795458</v>
      </c>
      <c r="AO918" s="35">
        <f ca="1">AN918/MAX(AN$49:AN918)-1</f>
        <v>-0.21572994484593855</v>
      </c>
      <c r="AP918" s="32">
        <f t="shared" ca="1" si="523"/>
        <v>82357.456304980515</v>
      </c>
      <c r="AQ918" s="33">
        <f t="shared" ca="1" si="524"/>
        <v>1</v>
      </c>
      <c r="AR918" s="34">
        <f t="shared" ca="1" si="548"/>
        <v>-8.0814180215721287E-2</v>
      </c>
      <c r="AS918" s="34">
        <f t="shared" ca="1" si="549"/>
        <v>4694.6314048591239</v>
      </c>
      <c r="AT918" s="35">
        <f ca="1">AS918/MAX(AS$49:AS918)-1</f>
        <v>-8.0814180215721287E-2</v>
      </c>
      <c r="AU918" s="32">
        <f t="shared" ca="1" si="525"/>
        <v>74782.75965976622</v>
      </c>
      <c r="AV918" s="33">
        <f t="shared" ca="1" si="526"/>
        <v>1</v>
      </c>
      <c r="AW918" s="34">
        <f t="shared" ca="1" si="550"/>
        <v>-8.0814180215721287E-2</v>
      </c>
      <c r="AX918" s="34">
        <f t="shared" ca="1" si="551"/>
        <v>3605.7025942364044</v>
      </c>
      <c r="AY918" s="35">
        <f ca="1">AX918/MAX(AX$49:AX918)-1</f>
        <v>-8.6186961167481702E-2</v>
      </c>
      <c r="AZ918" s="20"/>
      <c r="BA918" s="20"/>
      <c r="BB918" s="20"/>
      <c r="BC918" s="20"/>
      <c r="BD918" s="20"/>
      <c r="BE918" s="20"/>
      <c r="BF918" s="20"/>
      <c r="BG918" s="20"/>
      <c r="BH918" s="20"/>
      <c r="BJ918" s="7">
        <f ca="1">AVERAGE(B916:B918)</f>
        <v>77278.221969202292</v>
      </c>
      <c r="BK918" s="7">
        <f ca="1">AVERAGE(B913:B918)</f>
        <v>71413.147269707129</v>
      </c>
      <c r="BL918" s="7">
        <f ca="1">AVERAGE(B907:B918)</f>
        <v>68635.15360486081</v>
      </c>
      <c r="BM918" s="7">
        <f ca="1">AVERAGE(B901:B918)</f>
        <v>72087.857348667123</v>
      </c>
      <c r="BN918" s="7">
        <f ca="1">AVERAGE(B895:B918)</f>
        <v>73457.749412077959</v>
      </c>
      <c r="BO918" s="5">
        <f ca="1">IF($B917&gt;=BJ917,$D918,$C918)*0.2+IF($B917&gt;=BK917,$D918,$C918)*0.2+IF($B917&gt;=BL917,$D918,$C918)*0.2+IF($B917&gt;=BM917,$D918,$C918)*0.2+IF($B917&gt;=BN917,$D918,$C918)*0.2</f>
        <v>-8.0814180215721287E-2</v>
      </c>
      <c r="BP918" s="3">
        <f t="shared" ca="1" si="527"/>
        <v>359581.01805257308</v>
      </c>
      <c r="BQ918" s="5">
        <f ca="1">BP918/MAX($BP$36:BP918)-1</f>
        <v>-0.18478606573816125</v>
      </c>
      <c r="BR918" s="3">
        <f t="shared" ca="1" si="552"/>
        <v>4171.7069274598825</v>
      </c>
      <c r="BS918" s="4">
        <f ca="1">BR918/MAX($BR$578:BR918)-1</f>
        <v>-0.18478606573816125</v>
      </c>
    </row>
    <row r="919" spans="1:71" x14ac:dyDescent="0.2">
      <c r="A919" s="15">
        <v>36341</v>
      </c>
      <c r="B919" s="18">
        <v>82781.190770959176</v>
      </c>
      <c r="C919" s="17">
        <f t="shared" ca="1" si="513"/>
        <v>5.8333333333333336E-3</v>
      </c>
      <c r="D919" s="17">
        <f ca="1">B919/B918-1</f>
        <v>9.3516722480076142E-2</v>
      </c>
      <c r="E919" s="20">
        <f t="shared" ca="1" si="514"/>
        <v>567.56565988540865</v>
      </c>
      <c r="F919" s="20">
        <f ca="1">E919/MAX(E$49:E919)-1</f>
        <v>-8.9842398369577081E-2</v>
      </c>
      <c r="G919" s="32">
        <f t="shared" ca="1" si="515"/>
        <v>80280.151021660378</v>
      </c>
      <c r="H919" s="33">
        <f t="shared" ca="1" si="528"/>
        <v>0</v>
      </c>
      <c r="I919" s="34">
        <f t="shared" ca="1" si="529"/>
        <v>5.8333333333333336E-3</v>
      </c>
      <c r="J919" s="34">
        <f t="shared" ca="1" si="530"/>
        <v>5365.0671909637394</v>
      </c>
      <c r="K919" s="35">
        <f ca="1">J919/MAX(J$49:J919)-1</f>
        <v>-7.5452262933646264E-2</v>
      </c>
      <c r="L919" s="32">
        <f t="shared" ca="1" si="516"/>
        <v>69901.784361110869</v>
      </c>
      <c r="M919" s="33">
        <f t="shared" ca="1" si="531"/>
        <v>1</v>
      </c>
      <c r="N919" s="34">
        <f t="shared" ca="1" si="532"/>
        <v>9.3516722480076142E-2</v>
      </c>
      <c r="O919" s="34">
        <f t="shared" ca="1" si="533"/>
        <v>2641.9486510452602</v>
      </c>
      <c r="P919" s="35">
        <f ca="1">O919/MAX(O$49:O919)-1</f>
        <v>-0.27249890609885974</v>
      </c>
      <c r="Q919" s="32">
        <f t="shared" ca="1" si="517"/>
        <v>73469.334118061219</v>
      </c>
      <c r="R919" s="33">
        <f t="shared" ca="1" si="534"/>
        <v>1</v>
      </c>
      <c r="S919" s="34">
        <f t="shared" ca="1" si="535"/>
        <v>9.3516722480076142E-2</v>
      </c>
      <c r="T919" s="34">
        <f t="shared" ca="1" si="536"/>
        <v>1428.320356986005</v>
      </c>
      <c r="U919" s="35">
        <f ca="1">T919/MAX(T$49:T919)-1</f>
        <v>-0.3234021209970811</v>
      </c>
      <c r="V919" s="32">
        <f t="shared" ca="1" si="518"/>
        <v>80280.151021660378</v>
      </c>
      <c r="W919" s="33">
        <f t="shared" ca="1" si="537"/>
        <v>0</v>
      </c>
      <c r="X919" s="34">
        <f t="shared" ca="1" si="538"/>
        <v>-9.3516722480076142E-2</v>
      </c>
      <c r="Y919" s="34">
        <f t="shared" ca="1" si="539"/>
        <v>360.8894913368207</v>
      </c>
      <c r="Z919" s="35">
        <f ca="1">Y919/MAX(Y$49:Y919)-1</f>
        <v>-0.27550785013794865</v>
      </c>
      <c r="AA919" s="32">
        <f t="shared" ca="1" si="519"/>
        <v>80280.151021660378</v>
      </c>
      <c r="AB919" s="33">
        <f t="shared" ca="1" si="540"/>
        <v>0</v>
      </c>
      <c r="AC919" s="34">
        <f t="shared" ca="1" si="541"/>
        <v>5.8333333333333336E-3</v>
      </c>
      <c r="AD919" s="34">
        <f t="shared" ca="1" si="542"/>
        <v>5501.2596373175156</v>
      </c>
      <c r="AE919" s="35">
        <f ca="1">AD919/MAX(AD$49:AD919)-1</f>
        <v>-7.5452262933646264E-2</v>
      </c>
      <c r="AF919" s="32">
        <f t="shared" ca="1" si="520"/>
        <v>69901.784361110869</v>
      </c>
      <c r="AG919" s="33">
        <f t="shared" ca="1" si="543"/>
        <v>1</v>
      </c>
      <c r="AH919" s="34">
        <f t="shared" ca="1" si="544"/>
        <v>9.3516722480076142E-2</v>
      </c>
      <c r="AI919" s="34">
        <f t="shared" ca="1" si="545"/>
        <v>2639.0833089295206</v>
      </c>
      <c r="AJ919" s="35">
        <f ca="1">AI919/MAX(AI$49:AI919)-1</f>
        <v>-3.3892668350277821E-2</v>
      </c>
      <c r="AK919" s="32">
        <f t="shared" ca="1" si="521"/>
        <v>69901.784361110869</v>
      </c>
      <c r="AL919" s="33">
        <f t="shared" ca="1" si="522"/>
        <v>1</v>
      </c>
      <c r="AM919" s="34">
        <f t="shared" ca="1" si="546"/>
        <v>9.3516722480076142E-2</v>
      </c>
      <c r="AN919" s="34">
        <f t="shared" ca="1" si="547"/>
        <v>2134.2946690381045</v>
      </c>
      <c r="AO919" s="35">
        <f ca="1">AN919/MAX(AN$49:AN919)-1</f>
        <v>-0.14238757974866212</v>
      </c>
      <c r="AP919" s="32">
        <f t="shared" ca="1" si="523"/>
        <v>82357.456304980515</v>
      </c>
      <c r="AQ919" s="33">
        <f t="shared" ca="1" si="524"/>
        <v>1</v>
      </c>
      <c r="AR919" s="34">
        <f t="shared" ca="1" si="548"/>
        <v>9.3516722480076142E-2</v>
      </c>
      <c r="AS919" s="34">
        <f t="shared" ca="1" si="549"/>
        <v>5133.6579470935849</v>
      </c>
      <c r="AT919" s="35">
        <f ca="1">AS919/MAX(AS$49:AS919)-1</f>
        <v>0</v>
      </c>
      <c r="AU919" s="32">
        <f t="shared" ca="1" si="525"/>
        <v>77278.221969202292</v>
      </c>
      <c r="AV919" s="33">
        <f t="shared" ca="1" si="526"/>
        <v>1</v>
      </c>
      <c r="AW919" s="34">
        <f t="shared" ca="1" si="550"/>
        <v>7.1595875193390446E-2</v>
      </c>
      <c r="AX919" s="34">
        <f t="shared" ca="1" si="551"/>
        <v>3863.8560271578385</v>
      </c>
      <c r="AY919" s="35">
        <f ca="1">AX919/MAX(AX$49:AX919)-1</f>
        <v>-2.0761716889135751E-2</v>
      </c>
      <c r="AZ919" s="20"/>
      <c r="BA919" s="20"/>
      <c r="BB919" s="20"/>
      <c r="BC919" s="20"/>
      <c r="BD919" s="20"/>
      <c r="BE919" s="20"/>
      <c r="BF919" s="20"/>
      <c r="BG919" s="20"/>
      <c r="BH919" s="20"/>
      <c r="BJ919" s="7">
        <f ca="1">AVERAGE(B917:B919)</f>
        <v>80280.151021660378</v>
      </c>
      <c r="BK919" s="7">
        <f ca="1">AVERAGE(B914:B919)</f>
        <v>74919.602424234297</v>
      </c>
      <c r="BL919" s="7">
        <f ca="1">AVERAGE(B908:B919)</f>
        <v>69340.531569289029</v>
      </c>
      <c r="BM919" s="7">
        <f ca="1">AVERAGE(B902:B919)</f>
        <v>72947.18466804114</v>
      </c>
      <c r="BN919" s="7">
        <f ca="1">AVERAGE(B896:B919)</f>
        <v>73469.334118061219</v>
      </c>
      <c r="BO919" s="5">
        <f ca="1">IF($B918&gt;=BJ918,$D919,$C919)*0.2+IF($B918&gt;=BK918,$D919,$C919)*0.2+IF($B918&gt;=BL918,$D919,$C919)*0.2+IF($B918&gt;=BM918,$D919,$C919)*0.2+IF($B918&gt;=BN918,$D919,$C919)*0.2</f>
        <v>7.598004465072758E-2</v>
      </c>
      <c r="BP919" s="3">
        <f t="shared" ca="1" si="527"/>
        <v>386901.99985976162</v>
      </c>
      <c r="BQ919" s="5">
        <f ca="1">BP919/MAX($BP$36:BP919)-1</f>
        <v>-0.12284607461305153</v>
      </c>
      <c r="BR919" s="3">
        <f t="shared" ca="1" si="552"/>
        <v>4488.6734060780336</v>
      </c>
      <c r="BS919" s="4">
        <f ca="1">BR919/MAX($BR$578:BR919)-1</f>
        <v>-0.12284607461305153</v>
      </c>
    </row>
    <row r="920" spans="1:71" x14ac:dyDescent="0.2">
      <c r="A920" s="15">
        <v>36372</v>
      </c>
      <c r="B920" s="18">
        <v>83939.124493623574</v>
      </c>
      <c r="C920" s="17">
        <f t="shared" ca="1" si="513"/>
        <v>5.8333333333333336E-3</v>
      </c>
      <c r="D920" s="17">
        <f ca="1">B920/B919-1</f>
        <v>1.3987884347643531E-2</v>
      </c>
      <c r="E920" s="20">
        <f t="shared" ca="1" si="514"/>
        <v>575.50470269557968</v>
      </c>
      <c r="F920" s="20">
        <f ca="1">E920/MAX(E$49:E920)-1</f>
        <v>-7.7111219099842199E-2</v>
      </c>
      <c r="G920" s="32">
        <f t="shared" ca="1" si="515"/>
        <v>80807.373751208055</v>
      </c>
      <c r="H920" s="33">
        <f t="shared" ca="1" si="528"/>
        <v>1</v>
      </c>
      <c r="I920" s="34">
        <f t="shared" ca="1" si="529"/>
        <v>1.3987884347643531E-2</v>
      </c>
      <c r="J920" s="34">
        <f t="shared" ca="1" si="530"/>
        <v>5440.1131303482771</v>
      </c>
      <c r="K920" s="35">
        <f ca="1">J920/MAX(J$49:J920)-1</f>
        <v>-6.2519796113686521E-2</v>
      </c>
      <c r="L920" s="32">
        <f t="shared" ca="1" si="516"/>
        <v>72502.384334943708</v>
      </c>
      <c r="M920" s="33">
        <f t="shared" ca="1" si="531"/>
        <v>1</v>
      </c>
      <c r="N920" s="34">
        <f t="shared" ca="1" si="532"/>
        <v>1.3987884347643531E-2</v>
      </c>
      <c r="O920" s="34">
        <f t="shared" ca="1" si="533"/>
        <v>2678.903923228494</v>
      </c>
      <c r="P920" s="35">
        <f ca="1">O920/MAX(O$49:O920)-1</f>
        <v>-0.26232270493458654</v>
      </c>
      <c r="Q920" s="32">
        <f t="shared" ca="1" si="517"/>
        <v>73498.829148217235</v>
      </c>
      <c r="R920" s="33">
        <f t="shared" ca="1" si="534"/>
        <v>1</v>
      </c>
      <c r="S920" s="34">
        <f t="shared" ca="1" si="535"/>
        <v>1.3987884347643531E-2</v>
      </c>
      <c r="T920" s="34">
        <f t="shared" ca="1" si="536"/>
        <v>1448.2995369509101</v>
      </c>
      <c r="U920" s="35">
        <f ca="1">T920/MAX(T$49:T920)-1</f>
        <v>-0.31393794811572739</v>
      </c>
      <c r="V920" s="32">
        <f t="shared" ca="1" si="518"/>
        <v>80807.373751208055</v>
      </c>
      <c r="W920" s="33">
        <f t="shared" ca="1" si="537"/>
        <v>1</v>
      </c>
      <c r="X920" s="34">
        <f t="shared" ca="1" si="538"/>
        <v>1.3987884347643531E-2</v>
      </c>
      <c r="Y920" s="34">
        <f t="shared" ca="1" si="539"/>
        <v>365.93757180392004</v>
      </c>
      <c r="Z920" s="35">
        <f ca="1">Y920/MAX(Y$49:Y920)-1</f>
        <v>-0.26537373773490269</v>
      </c>
      <c r="AA920" s="32">
        <f t="shared" ca="1" si="519"/>
        <v>80807.373751208055</v>
      </c>
      <c r="AB920" s="33">
        <f t="shared" ca="1" si="540"/>
        <v>1</v>
      </c>
      <c r="AC920" s="34">
        <f t="shared" ca="1" si="541"/>
        <v>1.3987884347643531E-2</v>
      </c>
      <c r="AD920" s="34">
        <f t="shared" ca="1" si="542"/>
        <v>5578.2106208906725</v>
      </c>
      <c r="AE920" s="35">
        <f ca="1">AD920/MAX(AD$49:AD920)-1</f>
        <v>-6.2519796113686521E-2</v>
      </c>
      <c r="AF920" s="32">
        <f t="shared" ca="1" si="520"/>
        <v>72502.384334943708</v>
      </c>
      <c r="AG920" s="33">
        <f t="shared" ca="1" si="543"/>
        <v>1</v>
      </c>
      <c r="AH920" s="34">
        <f t="shared" ca="1" si="544"/>
        <v>1.3987884347643531E-2</v>
      </c>
      <c r="AI920" s="34">
        <f t="shared" ca="1" si="545"/>
        <v>2675.9985010386231</v>
      </c>
      <c r="AJ920" s="35">
        <f ca="1">AI920/MAX(AI$49:AI920)-1</f>
        <v>-2.0378870727751019E-2</v>
      </c>
      <c r="AK920" s="32">
        <f t="shared" ca="1" si="521"/>
        <v>72502.384334943708</v>
      </c>
      <c r="AL920" s="33">
        <f t="shared" ca="1" si="522"/>
        <v>1</v>
      </c>
      <c r="AM920" s="34">
        <f t="shared" ca="1" si="546"/>
        <v>1.3987884347643531E-2</v>
      </c>
      <c r="AN920" s="34">
        <f t="shared" ca="1" si="547"/>
        <v>2164.1489360324017</v>
      </c>
      <c r="AO920" s="35">
        <f ca="1">AN920/MAX(AN$49:AN920)-1</f>
        <v>-0.13039139639908381</v>
      </c>
      <c r="AP920" s="32">
        <f t="shared" ca="1" si="523"/>
        <v>82781.190770959176</v>
      </c>
      <c r="AQ920" s="33">
        <f t="shared" ca="1" si="524"/>
        <v>1</v>
      </c>
      <c r="AR920" s="34">
        <f t="shared" ca="1" si="548"/>
        <v>1.3987884347643531E-2</v>
      </c>
      <c r="AS920" s="34">
        <f t="shared" ca="1" si="549"/>
        <v>5205.466960737891</v>
      </c>
      <c r="AT920" s="35">
        <f ca="1">AS920/MAX(AS$49:AS920)-1</f>
        <v>0</v>
      </c>
      <c r="AU920" s="32">
        <f t="shared" ca="1" si="525"/>
        <v>80280.151021660378</v>
      </c>
      <c r="AV920" s="33">
        <f t="shared" ca="1" si="526"/>
        <v>1</v>
      </c>
      <c r="AW920" s="34">
        <f t="shared" ca="1" si="550"/>
        <v>1.3987884347643531E-2</v>
      </c>
      <c r="AX920" s="34">
        <f t="shared" ca="1" si="551"/>
        <v>3917.9031984016679</v>
      </c>
      <c r="AY920" s="35">
        <f ca="1">AX920/MAX(AX$49:AX920)-1</f>
        <v>-7.0642450361959597E-3</v>
      </c>
      <c r="AZ920" s="20"/>
      <c r="BA920" s="20"/>
      <c r="BB920" s="20"/>
      <c r="BC920" s="20"/>
      <c r="BD920" s="20"/>
      <c r="BE920" s="20"/>
      <c r="BF920" s="20"/>
      <c r="BG920" s="20"/>
      <c r="BH920" s="20"/>
      <c r="BJ920" s="7">
        <f ca="1">AVERAGE(B918:B920)</f>
        <v>80807.373751208055</v>
      </c>
      <c r="BK920" s="7">
        <f ca="1">AVERAGE(B915:B920)</f>
        <v>77795.066705487145</v>
      </c>
      <c r="BL920" s="7">
        <f ca="1">AVERAGE(B909:B920)</f>
        <v>69829.404456291697</v>
      </c>
      <c r="BM920" s="7">
        <f ca="1">AVERAGE(B903:B920)</f>
        <v>73624.765470062732</v>
      </c>
      <c r="BN920" s="7">
        <f ca="1">AVERAGE(B897:B920)</f>
        <v>73498.829148217235</v>
      </c>
      <c r="BO920" s="5">
        <f ca="1">IF($B919&gt;=BJ919,$D920,$C920)*0.2+IF($B919&gt;=BK919,$D920,$C920)*0.2+IF($B919&gt;=BL919,$D920,$C920)*0.2+IF($B919&gt;=BM919,$D920,$C920)*0.2+IF($B919&gt;=BN919,$D920,$C920)*0.2</f>
        <v>1.3987884347643531E-2</v>
      </c>
      <c r="BP920" s="3">
        <f t="shared" ca="1" si="527"/>
        <v>392313.94028767198</v>
      </c>
      <c r="BQ920" s="5">
        <f ca="1">BP920/MAX($BP$36:BP920)-1</f>
        <v>-0.11057654694965735</v>
      </c>
      <c r="BR920" s="3">
        <f t="shared" ca="1" si="552"/>
        <v>4551.4604505565967</v>
      </c>
      <c r="BS920" s="4">
        <f ca="1">BR920/MAX($BR$578:BR920)-1</f>
        <v>-0.11057654694965724</v>
      </c>
    </row>
    <row r="921" spans="1:71" x14ac:dyDescent="0.2">
      <c r="A921" s="15">
        <v>36403</v>
      </c>
      <c r="B921" s="18">
        <v>82014.004901800799</v>
      </c>
      <c r="C921" s="17">
        <f t="shared" ca="1" si="513"/>
        <v>5.8333333333333336E-3</v>
      </c>
      <c r="D921" s="17">
        <f ca="1">B921/B920-1</f>
        <v>-2.2934711357026516E-2</v>
      </c>
      <c r="E921" s="20">
        <f t="shared" ca="1" si="514"/>
        <v>562.30566845464523</v>
      </c>
      <c r="F921" s="20">
        <f ca="1">E921/MAX(E$49:E921)-1</f>
        <v>-9.8277406904425324E-2</v>
      </c>
      <c r="G921" s="32">
        <f t="shared" ca="1" si="515"/>
        <v>82911.440055461178</v>
      </c>
      <c r="H921" s="33">
        <f t="shared" ca="1" si="528"/>
        <v>1</v>
      </c>
      <c r="I921" s="34">
        <f t="shared" ca="1" si="529"/>
        <v>-2.2934711357026516E-2</v>
      </c>
      <c r="J921" s="34">
        <f t="shared" ca="1" si="530"/>
        <v>5315.3457059541697</v>
      </c>
      <c r="K921" s="35">
        <f ca="1">J921/MAX(J$49:J921)-1</f>
        <v>-8.4020633992745508E-2</v>
      </c>
      <c r="L921" s="32">
        <f t="shared" ca="1" si="516"/>
        <v>74115.355248961525</v>
      </c>
      <c r="M921" s="33">
        <f t="shared" ca="1" si="531"/>
        <v>1</v>
      </c>
      <c r="N921" s="34">
        <f t="shared" ca="1" si="532"/>
        <v>-2.2934711357026516E-2</v>
      </c>
      <c r="O921" s="34">
        <f t="shared" ca="1" si="533"/>
        <v>2617.4640349960428</v>
      </c>
      <c r="P921" s="35">
        <f ca="1">O921/MAX(O$49:O921)-1</f>
        <v>-0.27924112077154384</v>
      </c>
      <c r="Q921" s="32">
        <f t="shared" ca="1" si="517"/>
        <v>73558.599778246731</v>
      </c>
      <c r="R921" s="33">
        <f t="shared" ca="1" si="534"/>
        <v>1</v>
      </c>
      <c r="S921" s="34">
        <f t="shared" ca="1" si="535"/>
        <v>-2.2934711357026516E-2</v>
      </c>
      <c r="T921" s="34">
        <f t="shared" ca="1" si="536"/>
        <v>1415.0832051124257</v>
      </c>
      <c r="U921" s="35">
        <f ca="1">T921/MAX(T$49:T921)-1</f>
        <v>-0.32967258324870252</v>
      </c>
      <c r="V921" s="32">
        <f t="shared" ca="1" si="518"/>
        <v>82911.440055461178</v>
      </c>
      <c r="W921" s="33">
        <f t="shared" ca="1" si="537"/>
        <v>1</v>
      </c>
      <c r="X921" s="34">
        <f t="shared" ca="1" si="538"/>
        <v>-2.2934711357026516E-2</v>
      </c>
      <c r="Y921" s="34">
        <f t="shared" ca="1" si="539"/>
        <v>357.54489921990597</v>
      </c>
      <c r="Z921" s="35">
        <f ca="1">Y921/MAX(Y$49:Y921)-1</f>
        <v>-0.28222217901524393</v>
      </c>
      <c r="AA921" s="32">
        <f t="shared" ca="1" si="519"/>
        <v>82911.440055461178</v>
      </c>
      <c r="AB921" s="33">
        <f t="shared" ca="1" si="540"/>
        <v>1</v>
      </c>
      <c r="AC921" s="34">
        <f t="shared" ca="1" si="541"/>
        <v>-2.2934711357026516E-2</v>
      </c>
      <c r="AD921" s="34">
        <f t="shared" ca="1" si="542"/>
        <v>5450.2759704118453</v>
      </c>
      <c r="AE921" s="35">
        <f ca="1">AD921/MAX(AD$49:AD921)-1</f>
        <v>-8.4020633992745508E-2</v>
      </c>
      <c r="AF921" s="32">
        <f t="shared" ca="1" si="520"/>
        <v>74115.355248961525</v>
      </c>
      <c r="AG921" s="33">
        <f t="shared" ca="1" si="543"/>
        <v>1</v>
      </c>
      <c r="AH921" s="34">
        <f t="shared" ca="1" si="544"/>
        <v>-2.2934711357026516E-2</v>
      </c>
      <c r="AI921" s="34">
        <f t="shared" ca="1" si="545"/>
        <v>2614.6252478254664</v>
      </c>
      <c r="AJ921" s="35">
        <f ca="1">AI921/MAX(AI$49:AI921)-1</f>
        <v>-4.2846198566854454E-2</v>
      </c>
      <c r="AK921" s="32">
        <f t="shared" ca="1" si="521"/>
        <v>74115.355248961525</v>
      </c>
      <c r="AL921" s="33">
        <f t="shared" ca="1" si="522"/>
        <v>1</v>
      </c>
      <c r="AM921" s="34">
        <f t="shared" ca="1" si="546"/>
        <v>-2.2934711357026516E-2</v>
      </c>
      <c r="AN921" s="34">
        <f t="shared" ca="1" si="547"/>
        <v>2114.5148048508827</v>
      </c>
      <c r="AO921" s="35">
        <f ca="1">AN921/MAX(AN$49:AN921)-1</f>
        <v>-0.15033561871625767</v>
      </c>
      <c r="AP921" s="32">
        <f t="shared" ca="1" si="523"/>
        <v>83939.124493623574</v>
      </c>
      <c r="AQ921" s="33">
        <f t="shared" ca="1" si="524"/>
        <v>1</v>
      </c>
      <c r="AR921" s="34">
        <f t="shared" ca="1" si="548"/>
        <v>-2.2934711357026516E-2</v>
      </c>
      <c r="AS921" s="34">
        <f t="shared" ca="1" si="549"/>
        <v>5086.0810785148296</v>
      </c>
      <c r="AT921" s="35">
        <f ca="1">AS921/MAX(AS$49:AS921)-1</f>
        <v>-2.2934711357026516E-2</v>
      </c>
      <c r="AU921" s="32">
        <f t="shared" ca="1" si="525"/>
        <v>80807.373751208055</v>
      </c>
      <c r="AV921" s="33">
        <f t="shared" ca="1" si="526"/>
        <v>1</v>
      </c>
      <c r="AW921" s="34">
        <f t="shared" ca="1" si="550"/>
        <v>-2.2934711357026516E-2</v>
      </c>
      <c r="AX921" s="34">
        <f t="shared" ca="1" si="551"/>
        <v>3828.0472194215545</v>
      </c>
      <c r="AY921" s="35">
        <f ca="1">AX921/MAX(AX$49:AX921)-1</f>
        <v>-2.9836939972362031E-2</v>
      </c>
      <c r="AZ921" s="20"/>
      <c r="BA921" s="20"/>
      <c r="BB921" s="20"/>
      <c r="BC921" s="20"/>
      <c r="BD921" s="20"/>
      <c r="BE921" s="20"/>
      <c r="BF921" s="20"/>
      <c r="BG921" s="20"/>
      <c r="BH921" s="20"/>
      <c r="BJ921" s="7">
        <f ca="1">AVERAGE(B919:B921)</f>
        <v>82911.440055461178</v>
      </c>
      <c r="BK921" s="7">
        <f ca="1">AVERAGE(B916:B921)</f>
        <v>80094.831012331721</v>
      </c>
      <c r="BL921" s="7">
        <f ca="1">AVERAGE(B910:B921)</f>
        <v>72080.914417211097</v>
      </c>
      <c r="BM921" s="7">
        <f ca="1">AVERAGE(B904:B921)</f>
        <v>73890.068531374302</v>
      </c>
      <c r="BN921" s="7">
        <f ca="1">AVERAGE(B898:B921)</f>
        <v>73558.599778246731</v>
      </c>
      <c r="BO921" s="5">
        <f ca="1">IF($B920&gt;=BJ920,$D921,$C921)*0.2+IF($B920&gt;=BK920,$D921,$C921)*0.2+IF($B920&gt;=BL920,$D921,$C921)*0.2+IF($B920&gt;=BM920,$D921,$C921)*0.2+IF($B920&gt;=BN920,$D921,$C921)*0.2</f>
        <v>-2.2934711357026519E-2</v>
      </c>
      <c r="BP921" s="3">
        <f t="shared" ca="1" si="527"/>
        <v>383316.33330583648</v>
      </c>
      <c r="BQ921" s="5">
        <f ca="1">BP921/MAX($BP$36:BP921)-1</f>
        <v>-0.13097521711953675</v>
      </c>
      <c r="BR921" s="3">
        <f t="shared" ca="1" si="552"/>
        <v>4447.0740188701593</v>
      </c>
      <c r="BS921" s="4">
        <f ca="1">BR921/MAX($BR$578:BR921)-1</f>
        <v>-0.13097521711953664</v>
      </c>
    </row>
    <row r="922" spans="1:71" x14ac:dyDescent="0.2">
      <c r="A922" s="15">
        <v>36433</v>
      </c>
      <c r="B922" s="18">
        <v>81726.198474357923</v>
      </c>
      <c r="C922" s="17">
        <f t="shared" ca="1" si="513"/>
        <v>5.8333333333333336E-3</v>
      </c>
      <c r="D922" s="17">
        <f ca="1">B922/B921-1</f>
        <v>-3.5092351335297423E-3</v>
      </c>
      <c r="E922" s="20">
        <f t="shared" ca="1" si="514"/>
        <v>560.33240564712128</v>
      </c>
      <c r="F922" s="20">
        <f ca="1">E922/MAX(E$49:E922)-1</f>
        <v>-0.10144176350881384</v>
      </c>
      <c r="G922" s="32">
        <f t="shared" ca="1" si="515"/>
        <v>82559.775956594109</v>
      </c>
      <c r="H922" s="33">
        <f t="shared" ca="1" si="528"/>
        <v>0</v>
      </c>
      <c r="I922" s="34">
        <f t="shared" ca="1" si="529"/>
        <v>5.8333333333333336E-3</v>
      </c>
      <c r="J922" s="34">
        <f t="shared" ca="1" si="530"/>
        <v>5346.3518892389029</v>
      </c>
      <c r="K922" s="35">
        <f ca="1">J922/MAX(J$49:J922)-1</f>
        <v>-7.8677421024369698E-2</v>
      </c>
      <c r="L922" s="32">
        <f t="shared" ca="1" si="516"/>
        <v>75893.940225898434</v>
      </c>
      <c r="M922" s="33">
        <f t="shared" ca="1" si="531"/>
        <v>1</v>
      </c>
      <c r="N922" s="34">
        <f t="shared" ca="1" si="532"/>
        <v>-3.5092351335297423E-3</v>
      </c>
      <c r="O922" s="34">
        <f t="shared" ca="1" si="533"/>
        <v>2608.2787382436841</v>
      </c>
      <c r="P922" s="35">
        <f ca="1">O922/MAX(O$49:O922)-1</f>
        <v>-0.28177043315333583</v>
      </c>
      <c r="Q922" s="32">
        <f t="shared" ca="1" si="517"/>
        <v>73683.479486646465</v>
      </c>
      <c r="R922" s="33">
        <f t="shared" ca="1" si="534"/>
        <v>1</v>
      </c>
      <c r="S922" s="34">
        <f t="shared" ca="1" si="535"/>
        <v>-3.5092351335297423E-3</v>
      </c>
      <c r="T922" s="34">
        <f t="shared" ca="1" si="536"/>
        <v>1410.1173454121774</v>
      </c>
      <c r="U922" s="35">
        <f ca="1">T922/MAX(T$49:T922)-1</f>
        <v>-0.33202491977053439</v>
      </c>
      <c r="V922" s="32">
        <f t="shared" ca="1" si="518"/>
        <v>82559.775956594109</v>
      </c>
      <c r="W922" s="33">
        <f t="shared" ca="1" si="537"/>
        <v>0</v>
      </c>
      <c r="X922" s="34">
        <f t="shared" ca="1" si="538"/>
        <v>3.5092351335297423E-3</v>
      </c>
      <c r="Y922" s="34">
        <f t="shared" ca="1" si="539"/>
        <v>358.79960834206281</v>
      </c>
      <c r="Z922" s="35">
        <f ca="1">Y922/MAX(Y$49:Y922)-1</f>
        <v>-0.27970332786777585</v>
      </c>
      <c r="AA922" s="32">
        <f t="shared" ca="1" si="519"/>
        <v>82559.775956594109</v>
      </c>
      <c r="AB922" s="33">
        <f t="shared" ca="1" si="540"/>
        <v>0</v>
      </c>
      <c r="AC922" s="34">
        <f t="shared" ca="1" si="541"/>
        <v>5.8333333333333336E-3</v>
      </c>
      <c r="AD922" s="34">
        <f t="shared" ca="1" si="542"/>
        <v>5482.069246905914</v>
      </c>
      <c r="AE922" s="35">
        <f ca="1">AD922/MAX(AD$49:AD922)-1</f>
        <v>-7.867742102436992E-2</v>
      </c>
      <c r="AF922" s="32">
        <f t="shared" ca="1" si="520"/>
        <v>75893.940225898434</v>
      </c>
      <c r="AG922" s="33">
        <f t="shared" ca="1" si="543"/>
        <v>1</v>
      </c>
      <c r="AH922" s="34">
        <f t="shared" ca="1" si="544"/>
        <v>-3.5092351335297423E-3</v>
      </c>
      <c r="AI922" s="34">
        <f t="shared" ca="1" si="545"/>
        <v>2605.4499130447834</v>
      </c>
      <c r="AJ922" s="35">
        <f ca="1">AI922/MAX(AI$49:AI922)-1</f>
        <v>-4.6205076315035232E-2</v>
      </c>
      <c r="AK922" s="32">
        <f t="shared" ca="1" si="521"/>
        <v>75893.940225898434</v>
      </c>
      <c r="AL922" s="33">
        <f t="shared" ca="1" si="522"/>
        <v>1</v>
      </c>
      <c r="AM922" s="34">
        <f t="shared" ca="1" si="546"/>
        <v>-3.5092351335297423E-3</v>
      </c>
      <c r="AN922" s="34">
        <f t="shared" ca="1" si="547"/>
        <v>2107.094475207331</v>
      </c>
      <c r="AO922" s="35">
        <f ca="1">AN922/MAX(AN$49:AN922)-1</f>
        <v>-0.15331729081476742</v>
      </c>
      <c r="AP922" s="32">
        <f t="shared" ca="1" si="523"/>
        <v>83939.124493623574</v>
      </c>
      <c r="AQ922" s="33">
        <f t="shared" ca="1" si="524"/>
        <v>1</v>
      </c>
      <c r="AR922" s="34">
        <f t="shared" ca="1" si="548"/>
        <v>-3.5092351335297423E-3</v>
      </c>
      <c r="AS922" s="34">
        <f t="shared" ca="1" si="549"/>
        <v>5068.2328241021241</v>
      </c>
      <c r="AT922" s="35">
        <f ca="1">AS922/MAX(AS$49:AS922)-1</f>
        <v>-2.6363463195684833E-2</v>
      </c>
      <c r="AU922" s="32">
        <f t="shared" ca="1" si="525"/>
        <v>82911.440055461178</v>
      </c>
      <c r="AV922" s="33">
        <f t="shared" ca="1" si="526"/>
        <v>1</v>
      </c>
      <c r="AW922" s="34">
        <f t="shared" ca="1" si="550"/>
        <v>-1.1735930168139733E-3</v>
      </c>
      <c r="AX922" s="34">
        <f t="shared" ca="1" si="551"/>
        <v>3823.5546499368074</v>
      </c>
      <c r="AY922" s="35">
        <f ca="1">AX922/MAX(AX$49:AX922)-1</f>
        <v>-3.0975516564781258E-2</v>
      </c>
      <c r="AZ922" s="20"/>
      <c r="BA922" s="20"/>
      <c r="BB922" s="20"/>
      <c r="BC922" s="20"/>
      <c r="BD922" s="20"/>
      <c r="BE922" s="20"/>
      <c r="BF922" s="20"/>
      <c r="BG922" s="20"/>
      <c r="BH922" s="20"/>
      <c r="BJ922" s="7">
        <f ca="1">AVERAGE(B920:B922)</f>
        <v>82559.775956594109</v>
      </c>
      <c r="BK922" s="7">
        <f ca="1">AVERAGE(B917:B922)</f>
        <v>81419.963489127244</v>
      </c>
      <c r="BL922" s="7">
        <f ca="1">AVERAGE(B911:B922)</f>
        <v>74063.670560466315</v>
      </c>
      <c r="BM922" s="7">
        <f ca="1">AVERAGE(B905:B922)</f>
        <v>73812.068453588014</v>
      </c>
      <c r="BN922" s="7">
        <f ca="1">AVERAGE(B899:B922)</f>
        <v>73683.479486646465</v>
      </c>
      <c r="BO922" s="5">
        <f ca="1">IF($B921&gt;=BJ921,$D922,$C922)*0.2+IF($B921&gt;=BK921,$D922,$C922)*0.2+IF($B921&gt;=BL921,$D922,$C922)*0.2+IF($B921&gt;=BM921,$D922,$C922)*0.2+IF($B921&gt;=BN921,$D922,$C922)*0.2</f>
        <v>-1.640721440157127E-3</v>
      </c>
      <c r="BP922" s="3">
        <f t="shared" ca="1" si="527"/>
        <v>382687.41797941917</v>
      </c>
      <c r="BQ922" s="5">
        <f ca="1">BP922/MAX($BP$36:BP922)-1</f>
        <v>-0.13240104471283665</v>
      </c>
      <c r="BR922" s="3">
        <f t="shared" ca="1" si="552"/>
        <v>4439.777609181433</v>
      </c>
      <c r="BS922" s="4">
        <f ca="1">BR922/MAX($BR$578:BR922)-1</f>
        <v>-0.13240104471283665</v>
      </c>
    </row>
    <row r="923" spans="1:71" x14ac:dyDescent="0.2">
      <c r="A923" s="15">
        <v>36464</v>
      </c>
      <c r="B923" s="18">
        <v>85725.576295669292</v>
      </c>
      <c r="C923" s="17">
        <f t="shared" ca="1" si="513"/>
        <v>5.8333333333333336E-3</v>
      </c>
      <c r="D923" s="17">
        <f ca="1">B923/B922-1</f>
        <v>4.893630067188548E-2</v>
      </c>
      <c r="E923" s="20">
        <f t="shared" ca="1" si="514"/>
        <v>587.75300072606967</v>
      </c>
      <c r="F923" s="20">
        <f ca="1">E923/MAX(E$49:E923)-1</f>
        <v>-5.746964747668204E-2</v>
      </c>
      <c r="G923" s="32">
        <f t="shared" ca="1" si="515"/>
        <v>83155.259890609348</v>
      </c>
      <c r="H923" s="33">
        <f t="shared" ca="1" si="528"/>
        <v>0</v>
      </c>
      <c r="I923" s="34">
        <f t="shared" ca="1" si="529"/>
        <v>5.8333333333333336E-3</v>
      </c>
      <c r="J923" s="34">
        <f t="shared" ca="1" si="530"/>
        <v>5377.5389419261301</v>
      </c>
      <c r="K923" s="35">
        <f ca="1">J923/MAX(J$49:J923)-1</f>
        <v>-7.3303039313678542E-2</v>
      </c>
      <c r="L923" s="32">
        <f t="shared" ca="1" si="516"/>
        <v>78292.25187108574</v>
      </c>
      <c r="M923" s="33">
        <f t="shared" ca="1" si="531"/>
        <v>1</v>
      </c>
      <c r="N923" s="34">
        <f t="shared" ca="1" si="532"/>
        <v>4.893630067188548E-2</v>
      </c>
      <c r="O923" s="34">
        <f t="shared" ca="1" si="533"/>
        <v>2735.9182508144631</v>
      </c>
      <c r="P923" s="35">
        <f ca="1">O923/MAX(O$49:O923)-1</f>
        <v>-0.24662293511868938</v>
      </c>
      <c r="Q923" s="32">
        <f t="shared" ca="1" si="517"/>
        <v>74262.169883032868</v>
      </c>
      <c r="R923" s="33">
        <f t="shared" ca="1" si="534"/>
        <v>1</v>
      </c>
      <c r="S923" s="34">
        <f t="shared" ca="1" si="535"/>
        <v>4.893630067188548E-2</v>
      </c>
      <c r="T923" s="34">
        <f t="shared" ca="1" si="536"/>
        <v>1479.1232718099088</v>
      </c>
      <c r="U923" s="35">
        <f ca="1">T923/MAX(T$49:T923)-1</f>
        <v>-0.2993366904030984</v>
      </c>
      <c r="V923" s="32">
        <f t="shared" ca="1" si="518"/>
        <v>83155.259890609348</v>
      </c>
      <c r="W923" s="33">
        <f t="shared" ca="1" si="537"/>
        <v>0</v>
      </c>
      <c r="X923" s="34">
        <f t="shared" ca="1" si="538"/>
        <v>-4.893630067188548E-2</v>
      </c>
      <c r="Y923" s="34">
        <f t="shared" ca="1" si="539"/>
        <v>341.24128282728088</v>
      </c>
      <c r="Z923" s="35">
        <f ca="1">Y923/MAX(Y$49:Y923)-1</f>
        <v>-0.31495198238819677</v>
      </c>
      <c r="AA923" s="32">
        <f t="shared" ca="1" si="519"/>
        <v>83155.259890609348</v>
      </c>
      <c r="AB923" s="33">
        <f t="shared" ca="1" si="540"/>
        <v>0</v>
      </c>
      <c r="AC923" s="34">
        <f t="shared" ca="1" si="541"/>
        <v>5.8333333333333336E-3</v>
      </c>
      <c r="AD923" s="34">
        <f t="shared" ca="1" si="542"/>
        <v>5514.0479841795322</v>
      </c>
      <c r="AE923" s="35">
        <f ca="1">AD923/MAX(AD$49:AD923)-1</f>
        <v>-7.3303039313678653E-2</v>
      </c>
      <c r="AF923" s="32">
        <f t="shared" ca="1" si="520"/>
        <v>78292.25187108574</v>
      </c>
      <c r="AG923" s="33">
        <f t="shared" ca="1" si="543"/>
        <v>1</v>
      </c>
      <c r="AH923" s="34">
        <f t="shared" ca="1" si="544"/>
        <v>4.893630067188548E-2</v>
      </c>
      <c r="AI923" s="34">
        <f t="shared" ca="1" si="545"/>
        <v>2732.950993375081</v>
      </c>
      <c r="AJ923" s="35">
        <f ca="1">AI923/MAX(AI$49:AI923)-1</f>
        <v>0</v>
      </c>
      <c r="AK923" s="32">
        <f t="shared" ca="1" si="521"/>
        <v>78292.25187108574</v>
      </c>
      <c r="AL923" s="33">
        <f t="shared" ca="1" si="522"/>
        <v>1</v>
      </c>
      <c r="AM923" s="34">
        <f t="shared" ca="1" si="546"/>
        <v>4.893630067188548E-2</v>
      </c>
      <c r="AN923" s="34">
        <f t="shared" ca="1" si="547"/>
        <v>2210.2078839901455</v>
      </c>
      <c r="AO923" s="35">
        <f ca="1">AN923/MAX(AN$49:AN923)-1</f>
        <v>-0.11188377118439241</v>
      </c>
      <c r="AP923" s="32">
        <f t="shared" ca="1" si="523"/>
        <v>83939.124493623574</v>
      </c>
      <c r="AQ923" s="33">
        <f t="shared" ca="1" si="524"/>
        <v>1</v>
      </c>
      <c r="AR923" s="34">
        <f t="shared" ca="1" si="548"/>
        <v>4.893630067188548E-2</v>
      </c>
      <c r="AS923" s="34">
        <f t="shared" ca="1" si="549"/>
        <v>5316.2533894575054</v>
      </c>
      <c r="AT923" s="35">
        <f ca="1">AS923/MAX(AS$49:AS923)-1</f>
        <v>0</v>
      </c>
      <c r="AU923" s="32">
        <f t="shared" ca="1" si="525"/>
        <v>82911.440055461178</v>
      </c>
      <c r="AV923" s="33">
        <f t="shared" ca="1" si="526"/>
        <v>1</v>
      </c>
      <c r="AW923" s="34">
        <f t="shared" ca="1" si="550"/>
        <v>3.8160558837247442E-2</v>
      </c>
      <c r="AX923" s="34">
        <f t="shared" ca="1" si="551"/>
        <v>3969.4636321231515</v>
      </c>
      <c r="AY923" s="35">
        <f ca="1">AX923/MAX(AX$49:AX923)-1</f>
        <v>0</v>
      </c>
      <c r="AZ923" s="20"/>
      <c r="BA923" s="20"/>
      <c r="BB923" s="20"/>
      <c r="BC923" s="20"/>
      <c r="BD923" s="20"/>
      <c r="BE923" s="20"/>
      <c r="BF923" s="20"/>
      <c r="BG923" s="20"/>
      <c r="BH923" s="20"/>
      <c r="BJ923" s="7">
        <f ca="1">AVERAGE(B921:B923)</f>
        <v>83155.259890609348</v>
      </c>
      <c r="BK923" s="7">
        <f ca="1">AVERAGE(B918:B923)</f>
        <v>81981.316820908702</v>
      </c>
      <c r="BL923" s="7">
        <f ca="1">AVERAGE(B912:B923)</f>
        <v>75717.110604970207</v>
      </c>
      <c r="BM923" s="7">
        <f ca="1">AVERAGE(B906:B923)</f>
        <v>73521.678828099903</v>
      </c>
      <c r="BN923" s="7">
        <f ca="1">AVERAGE(B900:B923)</f>
        <v>74262.169883032868</v>
      </c>
      <c r="BO923" s="5">
        <f ca="1">IF($B922&gt;=BJ922,$D923,$C923)*0.2+IF($B922&gt;=BK922,$D923,$C923)*0.2+IF($B922&gt;=BL922,$D923,$C923)*0.2+IF($B922&gt;=BM922,$D923,$C923)*0.2+IF($B922&gt;=BN922,$D923,$C923)*0.2</f>
        <v>4.0315707204175058E-2</v>
      </c>
      <c r="BP923" s="3">
        <f t="shared" ca="1" si="527"/>
        <v>398115.73187339923</v>
      </c>
      <c r="BQ923" s="5">
        <f ca="1">BP923/MAX($BP$36:BP923)-1</f>
        <v>-9.7423179260831105E-2</v>
      </c>
      <c r="BR923" s="3">
        <f t="shared" ca="1" si="552"/>
        <v>4618.7703833248443</v>
      </c>
      <c r="BS923" s="4">
        <f ca="1">BR923/MAX($BR$578:BR923)-1</f>
        <v>-9.7423179260831105E-2</v>
      </c>
    </row>
    <row r="924" spans="1:71" x14ac:dyDescent="0.2">
      <c r="A924" s="15">
        <v>36494</v>
      </c>
      <c r="B924" s="18">
        <v>91272.672724605523</v>
      </c>
      <c r="C924" s="17">
        <f t="shared" ref="C924:C987" ca="1" si="553">C923</f>
        <v>5.8333333333333336E-3</v>
      </c>
      <c r="D924" s="17">
        <f ca="1">B924/B923-1</f>
        <v>6.4707601495779699E-2</v>
      </c>
      <c r="E924" s="20">
        <f t="shared" ca="1" si="514"/>
        <v>625.78508767500091</v>
      </c>
      <c r="F924" s="20">
        <f ca="1">E924/MAX(E$49:E924)-1</f>
        <v>0</v>
      </c>
      <c r="G924" s="32">
        <f t="shared" ca="1" si="515"/>
        <v>86241.482498210913</v>
      </c>
      <c r="H924" s="33">
        <f t="shared" ca="1" si="528"/>
        <v>1</v>
      </c>
      <c r="I924" s="34">
        <f t="shared" ca="1" si="529"/>
        <v>6.4707601495779699E-2</v>
      </c>
      <c r="J924" s="34">
        <f t="shared" ca="1" si="530"/>
        <v>5725.5065888083227</v>
      </c>
      <c r="K924" s="35">
        <f ca="1">J924/MAX(J$49:J924)-1</f>
        <v>-1.3338701674237785E-2</v>
      </c>
      <c r="L924" s="32">
        <f t="shared" ca="1" si="516"/>
        <v>80750.885262935641</v>
      </c>
      <c r="M924" s="33">
        <f t="shared" ca="1" si="531"/>
        <v>1</v>
      </c>
      <c r="N924" s="34">
        <f t="shared" ca="1" si="532"/>
        <v>6.4707601495779699E-2</v>
      </c>
      <c r="O924" s="34">
        <f t="shared" ca="1" si="533"/>
        <v>2912.952958713196</v>
      </c>
      <c r="P924" s="35">
        <f ca="1">O924/MAX(O$49:O924)-1</f>
        <v>-0.19787371222828942</v>
      </c>
      <c r="Q924" s="32">
        <f t="shared" ca="1" si="517"/>
        <v>75210.008330709345</v>
      </c>
      <c r="R924" s="33">
        <f t="shared" ca="1" si="534"/>
        <v>1</v>
      </c>
      <c r="S924" s="34">
        <f t="shared" ca="1" si="535"/>
        <v>6.4707601495779699E-2</v>
      </c>
      <c r="T924" s="34">
        <f t="shared" ca="1" si="536"/>
        <v>1574.8337910453183</v>
      </c>
      <c r="U924" s="35">
        <f ca="1">T924/MAX(T$49:T924)-1</f>
        <v>-0.25399844818298789</v>
      </c>
      <c r="V924" s="32">
        <f t="shared" ca="1" si="518"/>
        <v>86241.482498210913</v>
      </c>
      <c r="W924" s="33">
        <f t="shared" ca="1" si="537"/>
        <v>1</v>
      </c>
      <c r="X924" s="34">
        <f t="shared" ca="1" si="538"/>
        <v>6.4707601495779699E-2</v>
      </c>
      <c r="Y924" s="34">
        <f t="shared" ca="1" si="539"/>
        <v>363.32218777037724</v>
      </c>
      <c r="Z924" s="35">
        <f ca="1">Y924/MAX(Y$49:Y924)-1</f>
        <v>-0.27062416825909841</v>
      </c>
      <c r="AA924" s="32">
        <f t="shared" ca="1" si="519"/>
        <v>86241.482498210913</v>
      </c>
      <c r="AB924" s="33">
        <f t="shared" ca="1" si="540"/>
        <v>1</v>
      </c>
      <c r="AC924" s="34">
        <f t="shared" ca="1" si="541"/>
        <v>6.4707601495779699E-2</v>
      </c>
      <c r="AD924" s="34">
        <f t="shared" ca="1" si="542"/>
        <v>5870.8488037684292</v>
      </c>
      <c r="AE924" s="35">
        <f ca="1">AD924/MAX(AD$49:AD924)-1</f>
        <v>-1.3338701674237896E-2</v>
      </c>
      <c r="AF924" s="32">
        <f t="shared" ca="1" si="520"/>
        <v>80750.885262935641</v>
      </c>
      <c r="AG924" s="33">
        <f t="shared" ca="1" si="543"/>
        <v>1</v>
      </c>
      <c r="AH924" s="34">
        <f t="shared" ca="1" si="544"/>
        <v>6.4707601495779699E-2</v>
      </c>
      <c r="AI924" s="34">
        <f t="shared" ca="1" si="545"/>
        <v>2909.793697161891</v>
      </c>
      <c r="AJ924" s="35">
        <f ca="1">AI924/MAX(AI$49:AI924)-1</f>
        <v>0</v>
      </c>
      <c r="AK924" s="32">
        <f t="shared" ca="1" si="521"/>
        <v>80750.885262935641</v>
      </c>
      <c r="AL924" s="33">
        <f t="shared" ca="1" si="522"/>
        <v>1</v>
      </c>
      <c r="AM924" s="34">
        <f t="shared" ca="1" si="546"/>
        <v>6.4707601495779699E-2</v>
      </c>
      <c r="AN924" s="34">
        <f t="shared" ca="1" si="547"/>
        <v>2353.2251349702105</v>
      </c>
      <c r="AO924" s="35">
        <f ca="1">AN924/MAX(AN$49:AN924)-1</f>
        <v>-5.4415900168257259E-2</v>
      </c>
      <c r="AP924" s="32">
        <f t="shared" ca="1" si="523"/>
        <v>85725.576295669292</v>
      </c>
      <c r="AQ924" s="33">
        <f t="shared" ca="1" si="524"/>
        <v>1</v>
      </c>
      <c r="AR924" s="34">
        <f t="shared" ca="1" si="548"/>
        <v>6.4707601495779699E-2</v>
      </c>
      <c r="AS924" s="34">
        <f t="shared" ca="1" si="549"/>
        <v>5660.25539523311</v>
      </c>
      <c r="AT924" s="35">
        <f ca="1">AS924/MAX(AS$49:AS924)-1</f>
        <v>0</v>
      </c>
      <c r="AU924" s="32">
        <f t="shared" ca="1" si="525"/>
        <v>83155.259890609348</v>
      </c>
      <c r="AV924" s="33">
        <f t="shared" ca="1" si="526"/>
        <v>1</v>
      </c>
      <c r="AW924" s="34">
        <f t="shared" ca="1" si="550"/>
        <v>6.4707601495779699E-2</v>
      </c>
      <c r="AX924" s="34">
        <f t="shared" ca="1" si="551"/>
        <v>4226.3181029825664</v>
      </c>
      <c r="AY924" s="35">
        <f ca="1">AX924/MAX(AX$49:AX924)-1</f>
        <v>0</v>
      </c>
      <c r="AZ924" s="20"/>
      <c r="BA924" s="20"/>
      <c r="BB924" s="20"/>
      <c r="BC924" s="20"/>
      <c r="BD924" s="20"/>
      <c r="BE924" s="20"/>
      <c r="BF924" s="20"/>
      <c r="BG924" s="20"/>
      <c r="BH924" s="20"/>
      <c r="BJ924" s="7">
        <f ca="1">AVERAGE(B922:B924)</f>
        <v>86241.482498210913</v>
      </c>
      <c r="BK924" s="7">
        <f ca="1">AVERAGE(B919:B924)</f>
        <v>84576.461276836053</v>
      </c>
      <c r="BL924" s="7">
        <f ca="1">AVERAGE(B913:B924)</f>
        <v>77994.804273271599</v>
      </c>
      <c r="BM924" s="7">
        <f ca="1">AVERAGE(B907:B924)</f>
        <v>73948.922828852548</v>
      </c>
      <c r="BN924" s="7">
        <f ca="1">AVERAGE(B901:B924)</f>
        <v>75210.008330709345</v>
      </c>
      <c r="BO924" s="5">
        <f ca="1">IF($B923&gt;=BJ923,$D924,$C924)*0.2+IF($B923&gt;=BK923,$D924,$C924)*0.2+IF($B923&gt;=BL923,$D924,$C924)*0.2+IF($B923&gt;=BM923,$D924,$C924)*0.2+IF($B923&gt;=BN923,$D924,$C924)*0.2</f>
        <v>6.4707601495779699E-2</v>
      </c>
      <c r="BP924" s="3">
        <f t="shared" ca="1" si="527"/>
        <v>423876.84600066382</v>
      </c>
      <c r="BQ924" s="5">
        <f ca="1">BP924/MAX($BP$36:BP924)-1</f>
        <v>-3.9019598025113233E-2</v>
      </c>
      <c r="BR924" s="3">
        <f t="shared" ca="1" si="552"/>
        <v>4917.6399366895375</v>
      </c>
      <c r="BS924" s="4">
        <f ca="1">BR924/MAX($BR$578:BR924)-1</f>
        <v>-3.9019598025113233E-2</v>
      </c>
    </row>
    <row r="925" spans="1:71" x14ac:dyDescent="0.2">
      <c r="A925" s="15">
        <v>36525</v>
      </c>
      <c r="B925" s="18">
        <v>103093.70321465607</v>
      </c>
      <c r="C925" s="17">
        <f t="shared" ca="1" si="553"/>
        <v>5.8333333333333336E-3</v>
      </c>
      <c r="D925" s="17">
        <f ca="1">B925/B924-1</f>
        <v>0.1295133596637168</v>
      </c>
      <c r="E925" s="20">
        <f t="shared" ca="1" si="514"/>
        <v>706.83261680724388</v>
      </c>
      <c r="F925" s="20">
        <f ca="1">E925/MAX(E$49:E925)-1</f>
        <v>0</v>
      </c>
      <c r="G925" s="32">
        <f t="shared" ca="1" si="515"/>
        <v>93363.984078310299</v>
      </c>
      <c r="H925" s="33">
        <f t="shared" ca="1" si="528"/>
        <v>1</v>
      </c>
      <c r="I925" s="34">
        <f t="shared" ca="1" si="529"/>
        <v>0.1295133596637168</v>
      </c>
      <c r="J925" s="34">
        <f t="shared" ca="1" si="530"/>
        <v>6467.0361829016356</v>
      </c>
      <c r="K925" s="35">
        <f ca="1">J925/MAX(J$49:J925)-1</f>
        <v>0</v>
      </c>
      <c r="L925" s="32">
        <f t="shared" ca="1" si="516"/>
        <v>84238.713678327927</v>
      </c>
      <c r="M925" s="33">
        <f t="shared" ca="1" si="531"/>
        <v>1</v>
      </c>
      <c r="N925" s="34">
        <f t="shared" ca="1" si="532"/>
        <v>0.1295133596637168</v>
      </c>
      <c r="O925" s="34">
        <f t="shared" ca="1" si="533"/>
        <v>3290.2192829385062</v>
      </c>
      <c r="P925" s="35">
        <f ca="1">O925/MAX(O$49:O925)-1</f>
        <v>-9.3987641824389789E-2</v>
      </c>
      <c r="Q925" s="32">
        <f t="shared" ca="1" si="517"/>
        <v>76700.858505393902</v>
      </c>
      <c r="R925" s="33">
        <f t="shared" ca="1" si="534"/>
        <v>1</v>
      </c>
      <c r="S925" s="34">
        <f t="shared" ca="1" si="535"/>
        <v>0.1295133596637168</v>
      </c>
      <c r="T925" s="34">
        <f t="shared" ca="1" si="536"/>
        <v>1778.7958062355453</v>
      </c>
      <c r="U925" s="35">
        <f ca="1">T925/MAX(T$49:T925)-1</f>
        <v>-0.15738128089282033</v>
      </c>
      <c r="V925" s="32">
        <f t="shared" ca="1" si="518"/>
        <v>93363.984078310299</v>
      </c>
      <c r="W925" s="33">
        <f t="shared" ca="1" si="537"/>
        <v>1</v>
      </c>
      <c r="X925" s="34">
        <f t="shared" ca="1" si="538"/>
        <v>0.1295133596637168</v>
      </c>
      <c r="Y925" s="34">
        <f t="shared" ca="1" si="539"/>
        <v>410.37726494889057</v>
      </c>
      <c r="Z925" s="35">
        <f ca="1">Y925/MAX(Y$49:Y925)-1</f>
        <v>-0.1761602538328163</v>
      </c>
      <c r="AA925" s="32">
        <f t="shared" ca="1" si="519"/>
        <v>93363.984078310299</v>
      </c>
      <c r="AB925" s="33">
        <f t="shared" ca="1" si="540"/>
        <v>1</v>
      </c>
      <c r="AC925" s="34">
        <f t="shared" ca="1" si="541"/>
        <v>0.1295133596637168</v>
      </c>
      <c r="AD925" s="34">
        <f t="shared" ca="1" si="542"/>
        <v>6631.2021564221914</v>
      </c>
      <c r="AE925" s="35">
        <f ca="1">AD925/MAX(AD$49:AD925)-1</f>
        <v>0</v>
      </c>
      <c r="AF925" s="32">
        <f t="shared" ca="1" si="520"/>
        <v>84238.713678327927</v>
      </c>
      <c r="AG925" s="33">
        <f t="shared" ca="1" si="543"/>
        <v>1</v>
      </c>
      <c r="AH925" s="34">
        <f t="shared" ca="1" si="544"/>
        <v>0.1295133596637168</v>
      </c>
      <c r="AI925" s="34">
        <f t="shared" ca="1" si="545"/>
        <v>3286.6508548096353</v>
      </c>
      <c r="AJ925" s="35">
        <f ca="1">AI925/MAX(AI$49:AI925)-1</f>
        <v>0</v>
      </c>
      <c r="AK925" s="32">
        <f t="shared" ca="1" si="521"/>
        <v>84238.713678327927</v>
      </c>
      <c r="AL925" s="33">
        <f t="shared" ca="1" si="522"/>
        <v>1</v>
      </c>
      <c r="AM925" s="34">
        <f t="shared" ca="1" si="546"/>
        <v>0.1295133596637168</v>
      </c>
      <c r="AN925" s="34">
        <f t="shared" ca="1" si="547"/>
        <v>2657.9992282453059</v>
      </c>
      <c r="AO925" s="35">
        <f ca="1">AN925/MAX(AN$49:AN925)-1</f>
        <v>0</v>
      </c>
      <c r="AP925" s="32">
        <f t="shared" ca="1" si="523"/>
        <v>91272.672724605523</v>
      </c>
      <c r="AQ925" s="33">
        <f t="shared" ca="1" si="524"/>
        <v>1</v>
      </c>
      <c r="AR925" s="34">
        <f t="shared" ca="1" si="548"/>
        <v>0.1295133596637168</v>
      </c>
      <c r="AS925" s="34">
        <f t="shared" ca="1" si="549"/>
        <v>6393.3340880244295</v>
      </c>
      <c r="AT925" s="35">
        <f ca="1">AS925/MAX(AS$49:AS925)-1</f>
        <v>0</v>
      </c>
      <c r="AU925" s="32">
        <f t="shared" ca="1" si="525"/>
        <v>86241.482498210913</v>
      </c>
      <c r="AV925" s="33">
        <f t="shared" ca="1" si="526"/>
        <v>1</v>
      </c>
      <c r="AW925" s="34">
        <f t="shared" ca="1" si="550"/>
        <v>0.1295133596637168</v>
      </c>
      <c r="AX925" s="34">
        <f t="shared" ca="1" si="551"/>
        <v>4773.6827595074246</v>
      </c>
      <c r="AY925" s="35">
        <f ca="1">AX925/MAX(AX$49:AX925)-1</f>
        <v>0</v>
      </c>
      <c r="AZ925" s="20"/>
      <c r="BA925" s="20"/>
      <c r="BB925" s="20"/>
      <c r="BC925" s="20"/>
      <c r="BD925" s="20"/>
      <c r="BE925" s="20"/>
      <c r="BF925" s="20"/>
      <c r="BG925" s="20"/>
      <c r="BH925" s="20"/>
      <c r="BJ925" s="7">
        <f ca="1">AVERAGE(B923:B925)</f>
        <v>93363.984078310299</v>
      </c>
      <c r="BK925" s="7">
        <f ca="1">AVERAGE(B920:B925)</f>
        <v>87961.880017452189</v>
      </c>
      <c r="BL925" s="7">
        <f ca="1">AVERAGE(B914:B925)</f>
        <v>81440.741220843251</v>
      </c>
      <c r="BM925" s="7">
        <f ca="1">AVERAGE(B908:B925)</f>
        <v>75547.647718676759</v>
      </c>
      <c r="BN925" s="7">
        <f ca="1">AVERAGE(B902:B925)</f>
        <v>76700.858505393902</v>
      </c>
      <c r="BO925" s="5">
        <f ca="1">IF($B924&gt;=BJ924,$D925,$C925)*0.2+IF($B924&gt;=BK924,$D925,$C925)*0.2+IF($B924&gt;=BL924,$D925,$C925)*0.2+IF($B924&gt;=BM924,$D925,$C925)*0.2+IF($B924&gt;=BN924,$D925,$C925)*0.2</f>
        <v>0.1295133596637168</v>
      </c>
      <c r="BP925" s="3">
        <f t="shared" ca="1" si="527"/>
        <v>478774.56040986971</v>
      </c>
      <c r="BQ925" s="5">
        <f ca="1">BP925/MAX($BP$36:BP925)-1</f>
        <v>0</v>
      </c>
      <c r="BR925" s="3">
        <f t="shared" ca="1" si="552"/>
        <v>5554.5400065066669</v>
      </c>
      <c r="BS925" s="4">
        <f ca="1">BR925/MAX($BR$578:BR925)-1</f>
        <v>0</v>
      </c>
    </row>
    <row r="926" spans="1:71" x14ac:dyDescent="0.2">
      <c r="A926" s="15">
        <v>36556</v>
      </c>
      <c r="B926" s="18">
        <v>101601.15638033149</v>
      </c>
      <c r="C926" s="17">
        <f t="shared" ca="1" si="553"/>
        <v>5.8333333333333336E-3</v>
      </c>
      <c r="D926" s="17">
        <f ca="1">B926/B925-1</f>
        <v>-1.4477575135863341E-2</v>
      </c>
      <c r="E926" s="20">
        <f t="shared" ca="1" si="514"/>
        <v>696.59939448893806</v>
      </c>
      <c r="F926" s="20">
        <f ca="1">E926/MAX(E$49:E926)-1</f>
        <v>-1.4477575135863452E-2</v>
      </c>
      <c r="G926" s="32">
        <f t="shared" ca="1" si="515"/>
        <v>98655.844106531018</v>
      </c>
      <c r="H926" s="33">
        <f t="shared" ca="1" si="528"/>
        <v>1</v>
      </c>
      <c r="I926" s="34">
        <f t="shared" ca="1" si="529"/>
        <v>-1.4477575135863341E-2</v>
      </c>
      <c r="J926" s="34">
        <f t="shared" ca="1" si="530"/>
        <v>6373.4091806573306</v>
      </c>
      <c r="K926" s="35">
        <f ca="1">J926/MAX(J$49:J926)-1</f>
        <v>-1.4477575135863341E-2</v>
      </c>
      <c r="L926" s="32">
        <f t="shared" ca="1" si="516"/>
        <v>87021.288955002587</v>
      </c>
      <c r="M926" s="33">
        <f t="shared" ca="1" si="531"/>
        <v>1</v>
      </c>
      <c r="N926" s="34">
        <f t="shared" ca="1" si="532"/>
        <v>-1.4477575135863341E-2</v>
      </c>
      <c r="O926" s="34">
        <f t="shared" ca="1" si="533"/>
        <v>3242.5848860562978</v>
      </c>
      <c r="P926" s="35">
        <f ca="1">O926/MAX(O$49:O926)-1</f>
        <v>-0.10710450381389791</v>
      </c>
      <c r="Q926" s="32">
        <f t="shared" ca="1" si="517"/>
        <v>77944.962102189587</v>
      </c>
      <c r="R926" s="33">
        <f t="shared" ca="1" si="534"/>
        <v>1</v>
      </c>
      <c r="S926" s="34">
        <f t="shared" ca="1" si="535"/>
        <v>-1.4477575135863341E-2</v>
      </c>
      <c r="T926" s="34">
        <f t="shared" ca="1" si="536"/>
        <v>1753.0431562994115</v>
      </c>
      <c r="U926" s="35">
        <f ca="1">T926/MAX(T$49:T926)-1</f>
        <v>-0.16958035670957949</v>
      </c>
      <c r="V926" s="32">
        <f t="shared" ca="1" si="518"/>
        <v>98655.844106531018</v>
      </c>
      <c r="W926" s="33">
        <f t="shared" ca="1" si="537"/>
        <v>1</v>
      </c>
      <c r="X926" s="34">
        <f t="shared" ca="1" si="538"/>
        <v>-1.4477575135863341E-2</v>
      </c>
      <c r="Y926" s="34">
        <f t="shared" ca="1" si="539"/>
        <v>404.43599726154292</v>
      </c>
      <c r="Z926" s="35">
        <f ca="1">Y926/MAX(Y$49:Y926)-1</f>
        <v>-0.18808745565786233</v>
      </c>
      <c r="AA926" s="32">
        <f t="shared" ca="1" si="519"/>
        <v>98655.844106531018</v>
      </c>
      <c r="AB926" s="33">
        <f t="shared" ca="1" si="540"/>
        <v>1</v>
      </c>
      <c r="AC926" s="34">
        <f t="shared" ca="1" si="541"/>
        <v>-1.4477575135863341E-2</v>
      </c>
      <c r="AD926" s="34">
        <f t="shared" ca="1" si="542"/>
        <v>6535.1984289614902</v>
      </c>
      <c r="AE926" s="35">
        <f ca="1">AD926/MAX(AD$49:AD926)-1</f>
        <v>-1.4477575135863341E-2</v>
      </c>
      <c r="AF926" s="32">
        <f t="shared" ca="1" si="520"/>
        <v>87021.288955002587</v>
      </c>
      <c r="AG926" s="33">
        <f t="shared" ca="1" si="543"/>
        <v>1</v>
      </c>
      <c r="AH926" s="34">
        <f t="shared" ca="1" si="544"/>
        <v>-1.4477575135863341E-2</v>
      </c>
      <c r="AI926" s="34">
        <f t="shared" ca="1" si="545"/>
        <v>3239.0681201137795</v>
      </c>
      <c r="AJ926" s="35">
        <f ca="1">AI926/MAX(AI$49:AI926)-1</f>
        <v>-1.4477575135863341E-2</v>
      </c>
      <c r="AK926" s="32">
        <f t="shared" ca="1" si="521"/>
        <v>87021.288955002587</v>
      </c>
      <c r="AL926" s="33">
        <f t="shared" ca="1" si="522"/>
        <v>1</v>
      </c>
      <c r="AM926" s="34">
        <f t="shared" ca="1" si="546"/>
        <v>-1.4477575135863341E-2</v>
      </c>
      <c r="AN926" s="34">
        <f t="shared" ca="1" si="547"/>
        <v>2619.5178447073176</v>
      </c>
      <c r="AO926" s="35">
        <f ca="1">AN926/MAX(AN$49:AN926)-1</f>
        <v>-1.4477575135863341E-2</v>
      </c>
      <c r="AP926" s="32">
        <f t="shared" ca="1" si="523"/>
        <v>103093.70321465607</v>
      </c>
      <c r="AQ926" s="33">
        <f t="shared" ca="1" si="524"/>
        <v>1</v>
      </c>
      <c r="AR926" s="34">
        <f t="shared" ca="1" si="548"/>
        <v>-1.4477575135863341E-2</v>
      </c>
      <c r="AS926" s="34">
        <f t="shared" ca="1" si="549"/>
        <v>6300.7741133963791</v>
      </c>
      <c r="AT926" s="35">
        <f ca="1">AS926/MAX(AS$49:AS926)-1</f>
        <v>-1.4477575135863452E-2</v>
      </c>
      <c r="AU926" s="32">
        <f t="shared" ca="1" si="525"/>
        <v>93363.984078310299</v>
      </c>
      <c r="AV926" s="33">
        <f t="shared" ca="1" si="526"/>
        <v>1</v>
      </c>
      <c r="AW926" s="34">
        <f t="shared" ca="1" si="550"/>
        <v>-1.4477575135863341E-2</v>
      </c>
      <c r="AX926" s="34">
        <f t="shared" ca="1" si="551"/>
        <v>4704.5714086818807</v>
      </c>
      <c r="AY926" s="35">
        <f ca="1">AX926/MAX(AX$49:AX926)-1</f>
        <v>-1.447757513586323E-2</v>
      </c>
      <c r="AZ926" s="20"/>
      <c r="BA926" s="20"/>
      <c r="BB926" s="20"/>
      <c r="BC926" s="20"/>
      <c r="BD926" s="20"/>
      <c r="BE926" s="20"/>
      <c r="BF926" s="20"/>
      <c r="BG926" s="20"/>
      <c r="BH926" s="20"/>
      <c r="BJ926" s="7">
        <f ca="1">AVERAGE(B924:B926)</f>
        <v>98655.844106531018</v>
      </c>
      <c r="BK926" s="7">
        <f ca="1">AVERAGE(B921:B926)</f>
        <v>90905.551998570198</v>
      </c>
      <c r="BL926" s="7">
        <f ca="1">AVERAGE(B915:B926)</f>
        <v>84350.309352028664</v>
      </c>
      <c r="BM926" s="7">
        <f ca="1">AVERAGE(B909:B926)</f>
        <v>76854.786970384521</v>
      </c>
      <c r="BN926" s="7">
        <f ca="1">AVERAGE(B903:B926)</f>
        <v>77944.962102189587</v>
      </c>
      <c r="BO926" s="5">
        <f ca="1">IF($B925&gt;=BJ925,$D926,$C926)*0.2+IF($B925&gt;=BK925,$D926,$C926)*0.2+IF($B925&gt;=BL925,$D926,$C926)*0.2+IF($B925&gt;=BM925,$D926,$C926)*0.2+IF($B925&gt;=BN925,$D926,$C926)*0.2</f>
        <v>-1.4477575135863341E-2</v>
      </c>
      <c r="BP926" s="3">
        <f t="shared" ca="1" si="527"/>
        <v>471843.0657383959</v>
      </c>
      <c r="BQ926" s="5">
        <f ca="1">BP926/MAX($BP$36:BP926)-1</f>
        <v>-1.447757513586323E-2</v>
      </c>
      <c r="BR926" s="3">
        <f t="shared" ca="1" si="552"/>
        <v>5474.1237362173079</v>
      </c>
      <c r="BS926" s="4">
        <f ca="1">BR926/MAX($BR$578:BR926)-1</f>
        <v>-1.4477575135863341E-2</v>
      </c>
    </row>
    <row r="927" spans="1:71" x14ac:dyDescent="0.2">
      <c r="A927" s="15">
        <v>36585</v>
      </c>
      <c r="B927" s="18">
        <v>95156.064258693033</v>
      </c>
      <c r="C927" s="17">
        <f t="shared" ca="1" si="553"/>
        <v>5.8333333333333336E-3</v>
      </c>
      <c r="D927" s="17">
        <f ca="1">B927/B926-1</f>
        <v>-6.3435224078671415E-2</v>
      </c>
      <c r="E927" s="20">
        <f t="shared" ca="1" si="514"/>
        <v>652.41045580646539</v>
      </c>
      <c r="F927" s="20">
        <f ca="1">E927/MAX(E$49:E927)-1</f>
        <v>-7.6994410991675588E-2</v>
      </c>
      <c r="G927" s="32">
        <f t="shared" ca="1" si="515"/>
        <v>99950.307951226874</v>
      </c>
      <c r="H927" s="33">
        <f t="shared" ca="1" si="528"/>
        <v>1</v>
      </c>
      <c r="I927" s="34">
        <f t="shared" ca="1" si="529"/>
        <v>-6.3435224078671415E-2</v>
      </c>
      <c r="J927" s="34">
        <f t="shared" ca="1" si="530"/>
        <v>5969.110541137271</v>
      </c>
      <c r="K927" s="35">
        <f ca="1">J927/MAX(J$49:J927)-1</f>
        <v>-7.6994410991675477E-2</v>
      </c>
      <c r="L927" s="32">
        <f t="shared" ca="1" si="516"/>
        <v>88301.149750373836</v>
      </c>
      <c r="M927" s="33">
        <f t="shared" ca="1" si="531"/>
        <v>1</v>
      </c>
      <c r="N927" s="34">
        <f t="shared" ca="1" si="532"/>
        <v>-6.3435224078671415E-2</v>
      </c>
      <c r="O927" s="34">
        <f t="shared" ca="1" si="533"/>
        <v>3036.8907872152035</v>
      </c>
      <c r="P927" s="35">
        <f ca="1">O927/MAX(O$49:O927)-1</f>
        <v>-0.1637455296932997</v>
      </c>
      <c r="Q927" s="32">
        <f t="shared" ca="1" si="517"/>
        <v>78691.525204710444</v>
      </c>
      <c r="R927" s="33">
        <f t="shared" ca="1" si="534"/>
        <v>1</v>
      </c>
      <c r="S927" s="34">
        <f t="shared" ca="1" si="535"/>
        <v>-6.3435224078671415E-2</v>
      </c>
      <c r="T927" s="34">
        <f t="shared" ca="1" si="536"/>
        <v>1641.838470859977</v>
      </c>
      <c r="U927" s="35">
        <f ca="1">T927/MAX(T$49:T927)-1</f>
        <v>-0.22225821286103775</v>
      </c>
      <c r="V927" s="32">
        <f t="shared" ca="1" si="518"/>
        <v>99950.307951226874</v>
      </c>
      <c r="W927" s="33">
        <f t="shared" ca="1" si="537"/>
        <v>1</v>
      </c>
      <c r="X927" s="34">
        <f t="shared" ca="1" si="538"/>
        <v>-6.3435224078671415E-2</v>
      </c>
      <c r="Y927" s="34">
        <f t="shared" ca="1" si="539"/>
        <v>378.78050914977598</v>
      </c>
      <c r="Z927" s="35">
        <f ca="1">Y927/MAX(Y$49:Y927)-1</f>
        <v>-0.23959130984049015</v>
      </c>
      <c r="AA927" s="32">
        <f t="shared" ca="1" si="519"/>
        <v>99950.307951226874</v>
      </c>
      <c r="AB927" s="33">
        <f t="shared" ca="1" si="540"/>
        <v>1</v>
      </c>
      <c r="AC927" s="34">
        <f t="shared" ca="1" si="541"/>
        <v>-6.3435224078671415E-2</v>
      </c>
      <c r="AD927" s="34">
        <f t="shared" ca="1" si="542"/>
        <v>6120.6366522217368</v>
      </c>
      <c r="AE927" s="35">
        <f ca="1">AD927/MAX(AD$49:AD927)-1</f>
        <v>-7.6994410991675477E-2</v>
      </c>
      <c r="AF927" s="32">
        <f t="shared" ca="1" si="520"/>
        <v>88301.149750373836</v>
      </c>
      <c r="AG927" s="33">
        <f t="shared" ca="1" si="543"/>
        <v>1</v>
      </c>
      <c r="AH927" s="34">
        <f t="shared" ca="1" si="544"/>
        <v>-6.3435224078671415E-2</v>
      </c>
      <c r="AI927" s="34">
        <f t="shared" ca="1" si="545"/>
        <v>3033.5971081082807</v>
      </c>
      <c r="AJ927" s="35">
        <f ca="1">AI927/MAX(AI$49:AI927)-1</f>
        <v>-7.6994410991675477E-2</v>
      </c>
      <c r="AK927" s="32">
        <f t="shared" ca="1" si="521"/>
        <v>88301.149750373836</v>
      </c>
      <c r="AL927" s="33">
        <f t="shared" ca="1" si="522"/>
        <v>1</v>
      </c>
      <c r="AM927" s="34">
        <f t="shared" ca="1" si="546"/>
        <v>-6.3435224078671415E-2</v>
      </c>
      <c r="AN927" s="34">
        <f t="shared" ca="1" si="547"/>
        <v>2453.3481432502304</v>
      </c>
      <c r="AO927" s="35">
        <f ca="1">AN927/MAX(AN$49:AN927)-1</f>
        <v>-7.6994410991675588E-2</v>
      </c>
      <c r="AP927" s="32">
        <f t="shared" ca="1" si="523"/>
        <v>103093.70321465607</v>
      </c>
      <c r="AQ927" s="33">
        <f t="shared" ca="1" si="524"/>
        <v>1</v>
      </c>
      <c r="AR927" s="34">
        <f t="shared" ca="1" si="548"/>
        <v>-6.3435224078671415E-2</v>
      </c>
      <c r="AS927" s="34">
        <f t="shared" ca="1" si="549"/>
        <v>5901.0830956439877</v>
      </c>
      <c r="AT927" s="35">
        <f ca="1">AS927/MAX(AS$49:AS927)-1</f>
        <v>-7.6994410991675477E-2</v>
      </c>
      <c r="AU927" s="32">
        <f t="shared" ca="1" si="525"/>
        <v>98655.844106531018</v>
      </c>
      <c r="AV927" s="33">
        <f t="shared" ca="1" si="526"/>
        <v>1</v>
      </c>
      <c r="AW927" s="34">
        <f t="shared" ca="1" si="550"/>
        <v>-6.3435224078671415E-2</v>
      </c>
      <c r="AX927" s="34">
        <f t="shared" ca="1" si="551"/>
        <v>4406.1358671780345</v>
      </c>
      <c r="AY927" s="35">
        <f ca="1">AX927/MAX(AX$49:AX927)-1</f>
        <v>-7.6994410991675477E-2</v>
      </c>
      <c r="AZ927" s="20"/>
      <c r="BA927" s="20"/>
      <c r="BB927" s="20"/>
      <c r="BC927" s="20"/>
      <c r="BD927" s="20"/>
      <c r="BE927" s="20"/>
      <c r="BF927" s="20"/>
      <c r="BG927" s="20"/>
      <c r="BH927" s="20"/>
      <c r="BJ927" s="7">
        <f ca="1">AVERAGE(B925:B927)</f>
        <v>99950.307951226874</v>
      </c>
      <c r="BK927" s="7">
        <f ca="1">AVERAGE(B922:B927)</f>
        <v>93095.895224718886</v>
      </c>
      <c r="BL927" s="7">
        <f ca="1">AVERAGE(B916:B927)</f>
        <v>86595.363118525318</v>
      </c>
      <c r="BM927" s="7">
        <f ca="1">AVERAGE(B910:B927)</f>
        <v>79085.908019713679</v>
      </c>
      <c r="BN927" s="7">
        <f ca="1">AVERAGE(B904:B927)</f>
        <v>78691.525204710444</v>
      </c>
      <c r="BO927" s="5">
        <f ca="1">IF($B926&gt;=BJ926,$D927,$C927)*0.2+IF($B926&gt;=BK926,$D927,$C927)*0.2+IF($B926&gt;=BL926,$D927,$C927)*0.2+IF($B926&gt;=BM926,$D927,$C927)*0.2+IF($B926&gt;=BN926,$D927,$C927)*0.2</f>
        <v>-6.3435224078671415E-2</v>
      </c>
      <c r="BP927" s="3">
        <f t="shared" ca="1" si="527"/>
        <v>441911.5951333135</v>
      </c>
      <c r="BQ927" s="5">
        <f ca="1">BP927/MAX($BP$36:BP927)-1</f>
        <v>-7.6994410991675366E-2</v>
      </c>
      <c r="BR927" s="3">
        <f t="shared" ca="1" si="552"/>
        <v>5126.8714703759888</v>
      </c>
      <c r="BS927" s="4">
        <f ca="1">BR927/MAX($BR$578:BR927)-1</f>
        <v>-7.6994410991675477E-2</v>
      </c>
    </row>
    <row r="928" spans="1:71" x14ac:dyDescent="0.2">
      <c r="A928" s="15">
        <v>36616</v>
      </c>
      <c r="B928" s="18">
        <v>95757.568181257564</v>
      </c>
      <c r="C928" s="17">
        <f t="shared" ca="1" si="553"/>
        <v>5.8333333333333336E-3</v>
      </c>
      <c r="D928" s="17">
        <f ca="1">B928/B927-1</f>
        <v>6.3212358271698132E-3</v>
      </c>
      <c r="E928" s="20">
        <f t="shared" ca="1" si="514"/>
        <v>656.53449615372938</v>
      </c>
      <c r="F928" s="20">
        <f ca="1">E928/MAX(E$49:E928)-1</f>
        <v>-7.1159874993758199E-2</v>
      </c>
      <c r="G928" s="32">
        <f t="shared" ca="1" si="515"/>
        <v>97504.929606760692</v>
      </c>
      <c r="H928" s="33">
        <f t="shared" ca="1" si="528"/>
        <v>0</v>
      </c>
      <c r="I928" s="34">
        <f t="shared" ca="1" si="529"/>
        <v>5.8333333333333336E-3</v>
      </c>
      <c r="J928" s="34">
        <f t="shared" ca="1" si="530"/>
        <v>6003.9303526272388</v>
      </c>
      <c r="K928" s="35">
        <f ca="1">J928/MAX(J$49:J928)-1</f>
        <v>-7.1610211722460182E-2</v>
      </c>
      <c r="L928" s="32">
        <f t="shared" ca="1" si="516"/>
        <v>90306.725969595456</v>
      </c>
      <c r="M928" s="33">
        <f t="shared" ca="1" si="531"/>
        <v>1</v>
      </c>
      <c r="N928" s="34">
        <f t="shared" ca="1" si="532"/>
        <v>6.3212358271698132E-3</v>
      </c>
      <c r="O928" s="34">
        <f t="shared" ca="1" si="533"/>
        <v>3056.0876900625503</v>
      </c>
      <c r="P928" s="35">
        <f ca="1">O928/MAX(O$49:O928)-1</f>
        <v>-0.15845936797496607</v>
      </c>
      <c r="Q928" s="32">
        <f t="shared" ca="1" si="517"/>
        <v>79217.66555082488</v>
      </c>
      <c r="R928" s="33">
        <f t="shared" ca="1" si="534"/>
        <v>1</v>
      </c>
      <c r="S928" s="34">
        <f t="shared" ca="1" si="535"/>
        <v>6.3212358271698132E-3</v>
      </c>
      <c r="T928" s="34">
        <f t="shared" ca="1" si="536"/>
        <v>1652.2169190244028</v>
      </c>
      <c r="U928" s="35">
        <f ca="1">T928/MAX(T$49:T928)-1</f>
        <v>-0.21734192361188776</v>
      </c>
      <c r="V928" s="32">
        <f t="shared" ca="1" si="518"/>
        <v>97504.929606760692</v>
      </c>
      <c r="W928" s="33">
        <f t="shared" ca="1" si="537"/>
        <v>0</v>
      </c>
      <c r="X928" s="34">
        <f t="shared" ca="1" si="538"/>
        <v>-6.3212358271698132E-3</v>
      </c>
      <c r="Y928" s="34">
        <f t="shared" ca="1" si="539"/>
        <v>376.38614822470481</v>
      </c>
      <c r="Z928" s="35">
        <f ca="1">Y928/MAX(Y$49:Y928)-1</f>
        <v>-0.24439803249601766</v>
      </c>
      <c r="AA928" s="32">
        <f t="shared" ca="1" si="519"/>
        <v>97504.929606760692</v>
      </c>
      <c r="AB928" s="33">
        <f t="shared" ca="1" si="540"/>
        <v>0</v>
      </c>
      <c r="AC928" s="34">
        <f t="shared" ca="1" si="541"/>
        <v>5.8333333333333336E-3</v>
      </c>
      <c r="AD928" s="34">
        <f t="shared" ca="1" si="542"/>
        <v>6156.3403660263639</v>
      </c>
      <c r="AE928" s="35">
        <f ca="1">AD928/MAX(AD$49:AD928)-1</f>
        <v>-7.1610211722460182E-2</v>
      </c>
      <c r="AF928" s="32">
        <f t="shared" ca="1" si="520"/>
        <v>90306.725969595456</v>
      </c>
      <c r="AG928" s="33">
        <f t="shared" ca="1" si="543"/>
        <v>1</v>
      </c>
      <c r="AH928" s="34">
        <f t="shared" ca="1" si="544"/>
        <v>6.3212358271698132E-3</v>
      </c>
      <c r="AI928" s="34">
        <f t="shared" ca="1" si="545"/>
        <v>3052.7731908332535</v>
      </c>
      <c r="AJ928" s="35">
        <f ca="1">AI928/MAX(AI$49:AI928)-1</f>
        <v>-7.1159874993758088E-2</v>
      </c>
      <c r="AK928" s="32">
        <f t="shared" ca="1" si="521"/>
        <v>90306.725969595456</v>
      </c>
      <c r="AL928" s="33">
        <f t="shared" ca="1" si="522"/>
        <v>1</v>
      </c>
      <c r="AM928" s="34">
        <f t="shared" ca="1" si="546"/>
        <v>6.3212358271698132E-3</v>
      </c>
      <c r="AN928" s="34">
        <f t="shared" ca="1" si="547"/>
        <v>2468.8563354298644</v>
      </c>
      <c r="AO928" s="35">
        <f ca="1">AN928/MAX(AN$49:AN928)-1</f>
        <v>-7.1159874993758088E-2</v>
      </c>
      <c r="AP928" s="32">
        <f t="shared" ca="1" si="523"/>
        <v>103093.70321465607</v>
      </c>
      <c r="AQ928" s="33">
        <f t="shared" ca="1" si="524"/>
        <v>1</v>
      </c>
      <c r="AR928" s="34">
        <f t="shared" ca="1" si="548"/>
        <v>6.3212358271698132E-3</v>
      </c>
      <c r="AS928" s="34">
        <f t="shared" ca="1" si="549"/>
        <v>5938.3852335272786</v>
      </c>
      <c r="AT928" s="35">
        <f ca="1">AS928/MAX(AS$49:AS928)-1</f>
        <v>-7.1159874993758088E-2</v>
      </c>
      <c r="AU928" s="32">
        <f t="shared" ca="1" si="525"/>
        <v>99950.307951226874</v>
      </c>
      <c r="AV928" s="33">
        <f t="shared" ca="1" si="526"/>
        <v>1</v>
      </c>
      <c r="AW928" s="34">
        <f t="shared" ca="1" si="550"/>
        <v>6.1992602037106931E-3</v>
      </c>
      <c r="AX928" s="34">
        <f t="shared" ca="1" si="551"/>
        <v>4433.4506499115732</v>
      </c>
      <c r="AY928" s="35">
        <f ca="1">AX928/MAX(AX$49:AX928)-1</f>
        <v>-7.1272459175933722E-2</v>
      </c>
      <c r="AZ928" s="20"/>
      <c r="BA928" s="20"/>
      <c r="BB928" s="20"/>
      <c r="BC928" s="20"/>
      <c r="BD928" s="20"/>
      <c r="BE928" s="20"/>
      <c r="BF928" s="20"/>
      <c r="BG928" s="20"/>
      <c r="BH928" s="20"/>
      <c r="BJ928" s="7">
        <f ca="1">AVERAGE(B926:B928)</f>
        <v>97504.929606760692</v>
      </c>
      <c r="BK928" s="7">
        <f ca="1">AVERAGE(B923:B928)</f>
        <v>95434.456842535481</v>
      </c>
      <c r="BL928" s="7">
        <f ca="1">AVERAGE(B917:B928)</f>
        <v>88427.210165831377</v>
      </c>
      <c r="BM928" s="7">
        <f ca="1">AVERAGE(B911:B928)</f>
        <v>81187.265987822713</v>
      </c>
      <c r="BN928" s="7">
        <f ca="1">AVERAGE(B905:B928)</f>
        <v>79217.66555082488</v>
      </c>
      <c r="BO928" s="5">
        <f ca="1">IF($B927&gt;=BJ927,$D928,$C928)*0.2+IF($B927&gt;=BK927,$D928,$C928)*0.2+IF($B927&gt;=BL927,$D928,$C928)*0.2+IF($B927&gt;=BM927,$D928,$C928)*0.2+IF($B927&gt;=BN927,$D928,$C928)*0.2</f>
        <v>6.2236553284025185E-3</v>
      </c>
      <c r="BP928" s="3">
        <f t="shared" ca="1" si="527"/>
        <v>444661.9005870478</v>
      </c>
      <c r="BQ928" s="5">
        <f ca="1">BP928/MAX($BP$36:BP928)-1</f>
        <v>-7.124994233949844E-2</v>
      </c>
      <c r="BR928" s="3">
        <f t="shared" ca="1" si="552"/>
        <v>5158.7793513206288</v>
      </c>
      <c r="BS928" s="4">
        <f ca="1">BR928/MAX($BR$578:BR928)-1</f>
        <v>-7.1249942339498551E-2</v>
      </c>
    </row>
    <row r="929" spans="1:71" x14ac:dyDescent="0.2">
      <c r="A929" s="15">
        <v>36646</v>
      </c>
      <c r="B929" s="18">
        <v>89693.268877569775</v>
      </c>
      <c r="C929" s="17">
        <f t="shared" ca="1" si="553"/>
        <v>5.8333333333333336E-3</v>
      </c>
      <c r="D929" s="17">
        <f ca="1">B929/B928-1</f>
        <v>-6.3329712928891446E-2</v>
      </c>
      <c r="E929" s="20">
        <f t="shared" ca="1" si="514"/>
        <v>614.95635498439935</v>
      </c>
      <c r="F929" s="20">
        <f ca="1">E929/MAX(E$49:E929)-1</f>
        <v>-0.12998305346723915</v>
      </c>
      <c r="G929" s="32">
        <f t="shared" ca="1" si="515"/>
        <v>93535.633772506786</v>
      </c>
      <c r="H929" s="33">
        <f t="shared" ca="1" si="528"/>
        <v>0</v>
      </c>
      <c r="I929" s="34">
        <f t="shared" ca="1" si="529"/>
        <v>5.8333333333333336E-3</v>
      </c>
      <c r="J929" s="34">
        <f t="shared" ca="1" si="530"/>
        <v>6038.9532796842313</v>
      </c>
      <c r="K929" s="35">
        <f ca="1">J929/MAX(J$49:J929)-1</f>
        <v>-6.619460462417448E-2</v>
      </c>
      <c r="L929" s="32">
        <f t="shared" ca="1" si="516"/>
        <v>90997.933780256513</v>
      </c>
      <c r="M929" s="33">
        <f t="shared" ca="1" si="531"/>
        <v>1</v>
      </c>
      <c r="N929" s="34">
        <f t="shared" ca="1" si="532"/>
        <v>-6.3329712928891446E-2</v>
      </c>
      <c r="O929" s="34">
        <f t="shared" ca="1" si="533"/>
        <v>2862.5465339653701</v>
      </c>
      <c r="P929" s="35">
        <f ca="1">O929/MAX(O$49:O929)-1</f>
        <v>-0.21175389461910932</v>
      </c>
      <c r="Q929" s="32">
        <f t="shared" ca="1" si="517"/>
        <v>79165.193855954654</v>
      </c>
      <c r="R929" s="33">
        <f t="shared" ca="1" si="534"/>
        <v>1</v>
      </c>
      <c r="S929" s="34">
        <f t="shared" ca="1" si="535"/>
        <v>-6.3329712928891446E-2</v>
      </c>
      <c r="T929" s="34">
        <f t="shared" ca="1" si="536"/>
        <v>1547.5824958463299</v>
      </c>
      <c r="U929" s="35">
        <f ca="1">T929/MAX(T$49:T929)-1</f>
        <v>-0.26690743491102531</v>
      </c>
      <c r="V929" s="32">
        <f t="shared" ca="1" si="518"/>
        <v>93535.633772506786</v>
      </c>
      <c r="W929" s="33">
        <f t="shared" ca="1" si="537"/>
        <v>0</v>
      </c>
      <c r="X929" s="34">
        <f t="shared" ca="1" si="538"/>
        <v>6.3329712928891446E-2</v>
      </c>
      <c r="Y929" s="34">
        <f t="shared" ca="1" si="539"/>
        <v>400.22257494218655</v>
      </c>
      <c r="Z929" s="35">
        <f ca="1">Y929/MAX(Y$49:Y929)-1</f>
        <v>-0.19654597680548491</v>
      </c>
      <c r="AA929" s="32">
        <f t="shared" ca="1" si="519"/>
        <v>93535.633772506786</v>
      </c>
      <c r="AB929" s="33">
        <f t="shared" ca="1" si="540"/>
        <v>0</v>
      </c>
      <c r="AC929" s="34">
        <f t="shared" ca="1" si="541"/>
        <v>5.8333333333333336E-3</v>
      </c>
      <c r="AD929" s="34">
        <f t="shared" ca="1" si="542"/>
        <v>6192.2523514948507</v>
      </c>
      <c r="AE929" s="35">
        <f ca="1">AD929/MAX(AD$49:AD929)-1</f>
        <v>-6.6194604624174591E-2</v>
      </c>
      <c r="AF929" s="32">
        <f t="shared" ca="1" si="520"/>
        <v>90997.933780256513</v>
      </c>
      <c r="AG929" s="33">
        <f t="shared" ca="1" si="543"/>
        <v>1</v>
      </c>
      <c r="AH929" s="34">
        <f t="shared" ca="1" si="544"/>
        <v>-6.3329712928891446E-2</v>
      </c>
      <c r="AI929" s="34">
        <f t="shared" ca="1" si="545"/>
        <v>2859.4419410207674</v>
      </c>
      <c r="AJ929" s="35">
        <f ca="1">AI929/MAX(AI$49:AI929)-1</f>
        <v>-0.12998305346723904</v>
      </c>
      <c r="AK929" s="32">
        <f t="shared" ca="1" si="521"/>
        <v>90997.933780256513</v>
      </c>
      <c r="AL929" s="33">
        <f t="shared" ca="1" si="522"/>
        <v>1</v>
      </c>
      <c r="AM929" s="34">
        <f t="shared" ca="1" si="546"/>
        <v>-6.3329712928891446E-2</v>
      </c>
      <c r="AN929" s="34">
        <f t="shared" ca="1" si="547"/>
        <v>2312.5043724444163</v>
      </c>
      <c r="AO929" s="35">
        <f ca="1">AN929/MAX(AN$49:AN929)-1</f>
        <v>-0.12998305346723904</v>
      </c>
      <c r="AP929" s="32">
        <f t="shared" ca="1" si="523"/>
        <v>101601.15638033149</v>
      </c>
      <c r="AQ929" s="33">
        <f t="shared" ca="1" si="524"/>
        <v>1</v>
      </c>
      <c r="AR929" s="34">
        <f t="shared" ca="1" si="548"/>
        <v>-6.3329712928891446E-2</v>
      </c>
      <c r="AS929" s="34">
        <f t="shared" ca="1" si="549"/>
        <v>5562.3090014268282</v>
      </c>
      <c r="AT929" s="35">
        <f ca="1">AS929/MAX(AS$49:AS929)-1</f>
        <v>-0.12998305346723904</v>
      </c>
      <c r="AU929" s="32">
        <f t="shared" ca="1" si="525"/>
        <v>99950.307951226874</v>
      </c>
      <c r="AV929" s="33">
        <f t="shared" ca="1" si="526"/>
        <v>1</v>
      </c>
      <c r="AW929" s="34">
        <f t="shared" ca="1" si="550"/>
        <v>-4.6038951363335252E-2</v>
      </c>
      <c r="AX929" s="34">
        <f t="shared" ca="1" si="551"/>
        <v>4229.3392310685476</v>
      </c>
      <c r="AY929" s="35">
        <f ca="1">AX929/MAX(AX$49:AX929)-1</f>
        <v>-0.11403010125772273</v>
      </c>
      <c r="AZ929" s="20"/>
      <c r="BA929" s="20"/>
      <c r="BB929" s="20"/>
      <c r="BC929" s="20"/>
      <c r="BD929" s="20"/>
      <c r="BE929" s="20"/>
      <c r="BF929" s="20"/>
      <c r="BG929" s="20"/>
      <c r="BH929" s="20"/>
      <c r="BJ929" s="7">
        <f ca="1">AVERAGE(B927:B929)</f>
        <v>93535.633772506786</v>
      </c>
      <c r="BK929" s="7">
        <f ca="1">AVERAGE(B924:B929)</f>
        <v>96095.738939518909</v>
      </c>
      <c r="BL929" s="7">
        <f ca="1">AVERAGE(B918:B929)</f>
        <v>89038.527880213805</v>
      </c>
      <c r="BM929" s="7">
        <f ca="1">AVERAGE(B912:B929)</f>
        <v>82509.986716486455</v>
      </c>
      <c r="BN929" s="7">
        <f ca="1">AVERAGE(B906:B929)</f>
        <v>79165.193855954654</v>
      </c>
      <c r="BO929" s="5">
        <f ca="1">IF($B928&gt;=BJ928,$D929,$C929)*0.2+IF($B928&gt;=BK928,$D929,$C929)*0.2+IF($B928&gt;=BL928,$D929,$C929)*0.2+IF($B928&gt;=BM928,$D929,$C929)*0.2+IF($B928&gt;=BN928,$D929,$C929)*0.2</f>
        <v>-4.9497103676446497E-2</v>
      </c>
      <c r="BP929" s="3">
        <f t="shared" ca="1" si="527"/>
        <v>422652.42439272499</v>
      </c>
      <c r="BQ929" s="5">
        <f ca="1">BP929/MAX($BP$36:BP929)-1</f>
        <v>-0.11722038023302583</v>
      </c>
      <c r="BR929" s="3">
        <f t="shared" ca="1" si="552"/>
        <v>4903.4347149244004</v>
      </c>
      <c r="BS929" s="4">
        <f ca="1">BR929/MAX($BR$578:BR929)-1</f>
        <v>-0.11722038023302606</v>
      </c>
    </row>
    <row r="930" spans="1:71" x14ac:dyDescent="0.2">
      <c r="A930" s="15">
        <v>36677</v>
      </c>
      <c r="B930" s="18">
        <v>88636.116709893802</v>
      </c>
      <c r="C930" s="17">
        <f t="shared" ca="1" si="553"/>
        <v>5.8333333333333336E-3</v>
      </c>
      <c r="D930" s="17">
        <f ca="1">B930/B929-1</f>
        <v>-1.1786304378302637E-2</v>
      </c>
      <c r="E930" s="20">
        <f t="shared" ca="1" si="514"/>
        <v>607.70829220518169</v>
      </c>
      <c r="F930" s="20">
        <f ca="1">E930/MAX(E$49:E930)-1</f>
        <v>-0.14023733801335569</v>
      </c>
      <c r="G930" s="32">
        <f t="shared" ca="1" si="515"/>
        <v>91362.317922907052</v>
      </c>
      <c r="H930" s="33">
        <f t="shared" ca="1" si="528"/>
        <v>0</v>
      </c>
      <c r="I930" s="34">
        <f t="shared" ca="1" si="529"/>
        <v>5.8333333333333336E-3</v>
      </c>
      <c r="J930" s="34">
        <f t="shared" ca="1" si="530"/>
        <v>6074.1805071490562</v>
      </c>
      <c r="K930" s="35">
        <f ca="1">J930/MAX(J$49:J930)-1</f>
        <v>-6.074740648448218E-2</v>
      </c>
      <c r="L930" s="32">
        <f t="shared" ca="1" si="516"/>
        <v>91467.633001883543</v>
      </c>
      <c r="M930" s="33">
        <f t="shared" ca="1" si="531"/>
        <v>0</v>
      </c>
      <c r="N930" s="34">
        <f t="shared" ca="1" si="532"/>
        <v>5.8333333333333336E-3</v>
      </c>
      <c r="O930" s="34">
        <f t="shared" ca="1" si="533"/>
        <v>2879.2447220801682</v>
      </c>
      <c r="P930" s="35">
        <f ca="1">O930/MAX(O$49:O930)-1</f>
        <v>-0.20715579233772075</v>
      </c>
      <c r="Q930" s="32">
        <f t="shared" ca="1" si="517"/>
        <v>79375.770355906148</v>
      </c>
      <c r="R930" s="33">
        <f t="shared" ca="1" si="534"/>
        <v>1</v>
      </c>
      <c r="S930" s="34">
        <f t="shared" ca="1" si="535"/>
        <v>-1.1786304378302637E-2</v>
      </c>
      <c r="T930" s="34">
        <f t="shared" ca="1" si="536"/>
        <v>1529.3422174997518</v>
      </c>
      <c r="U930" s="35">
        <f ca="1">T930/MAX(T$49:T930)-1</f>
        <v>-0.2755478870206346</v>
      </c>
      <c r="V930" s="32">
        <f t="shared" ca="1" si="518"/>
        <v>91362.317922907052</v>
      </c>
      <c r="W930" s="33">
        <f t="shared" ca="1" si="537"/>
        <v>0</v>
      </c>
      <c r="X930" s="34">
        <f t="shared" ca="1" si="538"/>
        <v>1.1786304378302637E-2</v>
      </c>
      <c r="Y930" s="34">
        <f t="shared" ca="1" si="539"/>
        <v>404.93972002952319</v>
      </c>
      <c r="Z930" s="35">
        <f ca="1">Y930/MAX(Y$49:Y930)-1</f>
        <v>-0.18707622313414252</v>
      </c>
      <c r="AA930" s="32">
        <f t="shared" ca="1" si="519"/>
        <v>91362.317922907052</v>
      </c>
      <c r="AB930" s="33">
        <f t="shared" ca="1" si="540"/>
        <v>0</v>
      </c>
      <c r="AC930" s="34">
        <f t="shared" ca="1" si="541"/>
        <v>5.8333333333333336E-3</v>
      </c>
      <c r="AD930" s="34">
        <f t="shared" ca="1" si="542"/>
        <v>6228.3738235452374</v>
      </c>
      <c r="AE930" s="35">
        <f ca="1">AD930/MAX(AD$49:AD930)-1</f>
        <v>-6.074740648448218E-2</v>
      </c>
      <c r="AF930" s="32">
        <f t="shared" ca="1" si="520"/>
        <v>91467.633001883543</v>
      </c>
      <c r="AG930" s="33">
        <f t="shared" ca="1" si="543"/>
        <v>0</v>
      </c>
      <c r="AH930" s="34">
        <f t="shared" ca="1" si="544"/>
        <v>5.8333333333333336E-3</v>
      </c>
      <c r="AI930" s="34">
        <f t="shared" ca="1" si="545"/>
        <v>2876.1220190100553</v>
      </c>
      <c r="AJ930" s="35">
        <f ca="1">AI930/MAX(AI$49:AI930)-1</f>
        <v>-0.12490795461246462</v>
      </c>
      <c r="AK930" s="32">
        <f t="shared" ca="1" si="521"/>
        <v>91467.633001883543</v>
      </c>
      <c r="AL930" s="33">
        <f t="shared" ca="1" si="522"/>
        <v>0</v>
      </c>
      <c r="AM930" s="34">
        <f t="shared" ca="1" si="546"/>
        <v>5.8333333333333336E-3</v>
      </c>
      <c r="AN930" s="34">
        <f t="shared" ca="1" si="547"/>
        <v>2325.9939812836756</v>
      </c>
      <c r="AO930" s="35">
        <f ca="1">AN930/MAX(AN$49:AN930)-1</f>
        <v>-0.12490795461246451</v>
      </c>
      <c r="AP930" s="32">
        <f t="shared" ca="1" si="523"/>
        <v>95757.568181257564</v>
      </c>
      <c r="AQ930" s="33">
        <f t="shared" ca="1" si="524"/>
        <v>0</v>
      </c>
      <c r="AR930" s="34">
        <f t="shared" ca="1" si="548"/>
        <v>5.8333333333333336E-3</v>
      </c>
      <c r="AS930" s="34">
        <f t="shared" ca="1" si="549"/>
        <v>5594.7558039351516</v>
      </c>
      <c r="AT930" s="35">
        <f ca="1">AS930/MAX(AS$49:AS930)-1</f>
        <v>-0.12490795461246451</v>
      </c>
      <c r="AU930" s="32">
        <f t="shared" ca="1" si="525"/>
        <v>99950.307951226874</v>
      </c>
      <c r="AV930" s="33">
        <f t="shared" ca="1" si="526"/>
        <v>1</v>
      </c>
      <c r="AW930" s="34">
        <f t="shared" ca="1" si="550"/>
        <v>5.8333333333333336E-3</v>
      </c>
      <c r="AX930" s="34">
        <f t="shared" ca="1" si="551"/>
        <v>4254.0103765831145</v>
      </c>
      <c r="AY930" s="35">
        <f ca="1">AX930/MAX(AX$49:AX930)-1</f>
        <v>-0.1088619435150594</v>
      </c>
      <c r="AZ930" s="20"/>
      <c r="BA930" s="20"/>
      <c r="BB930" s="20"/>
      <c r="BC930" s="20"/>
      <c r="BD930" s="20"/>
      <c r="BE930" s="20"/>
      <c r="BF930" s="20"/>
      <c r="BG930" s="20"/>
      <c r="BH930" s="20"/>
      <c r="BJ930" s="7">
        <f ca="1">AVERAGE(B928:B930)</f>
        <v>91362.317922907052</v>
      </c>
      <c r="BK930" s="7">
        <f ca="1">AVERAGE(B925:B930)</f>
        <v>95656.312937066963</v>
      </c>
      <c r="BL930" s="7">
        <f ca="1">AVERAGE(B919:B930)</f>
        <v>90116.387106951515</v>
      </c>
      <c r="BM930" s="7">
        <f ca="1">AVERAGE(B913:B930)</f>
        <v>83881.973827870039</v>
      </c>
      <c r="BN930" s="7">
        <f ca="1">AVERAGE(B907:B930)</f>
        <v>79375.770355906148</v>
      </c>
      <c r="BO930" s="5">
        <f ca="1">IF($B929&gt;=BJ929,$D930,$C930)*0.2+IF($B929&gt;=BK929,$D930,$C930)*0.2+IF($B929&gt;=BL929,$D930,$C930)*0.2+IF($B929&gt;=BM929,$D930,$C930)*0.2+IF($B929&gt;=BN929,$D930,$C930)*0.2</f>
        <v>-4.7384492936482486E-3</v>
      </c>
      <c r="BP930" s="3">
        <f t="shared" ca="1" si="527"/>
        <v>420649.7073109026</v>
      </c>
      <c r="BQ930" s="5">
        <f ca="1">BP930/MAX($BP$36:BP930)-1</f>
        <v>-0.12140338669875761</v>
      </c>
      <c r="BR930" s="3">
        <f t="shared" ca="1" si="552"/>
        <v>4880.2000381630169</v>
      </c>
      <c r="BS930" s="4">
        <f ca="1">BR930/MAX($BR$578:BR930)-1</f>
        <v>-0.12140338669875794</v>
      </c>
    </row>
    <row r="931" spans="1:71" x14ac:dyDescent="0.2">
      <c r="A931" s="15">
        <v>36707</v>
      </c>
      <c r="B931" s="18">
        <v>93490.883025798175</v>
      </c>
      <c r="C931" s="17">
        <f t="shared" ca="1" si="553"/>
        <v>5.8333333333333336E-3</v>
      </c>
      <c r="D931" s="17">
        <f ca="1">B931/B930-1</f>
        <v>5.4771875123929892E-2</v>
      </c>
      <c r="E931" s="20">
        <f t="shared" ca="1" si="514"/>
        <v>640.99361489762055</v>
      </c>
      <c r="F931" s="20">
        <f ca="1">E931/MAX(E$49:E931)-1</f>
        <v>-9.314652485480579E-2</v>
      </c>
      <c r="G931" s="32">
        <f t="shared" ca="1" si="515"/>
        <v>90606.756204420584</v>
      </c>
      <c r="H931" s="33">
        <f t="shared" ca="1" si="528"/>
        <v>0</v>
      </c>
      <c r="I931" s="34">
        <f t="shared" ca="1" si="529"/>
        <v>5.8333333333333336E-3</v>
      </c>
      <c r="J931" s="34">
        <f t="shared" ca="1" si="530"/>
        <v>6109.6132267740923</v>
      </c>
      <c r="K931" s="35">
        <f ca="1">J931/MAX(J$49:J931)-1</f>
        <v>-5.5268433022308328E-2</v>
      </c>
      <c r="L931" s="32">
        <f t="shared" ca="1" si="516"/>
        <v>92615.320814283259</v>
      </c>
      <c r="M931" s="33">
        <f t="shared" ca="1" si="531"/>
        <v>0</v>
      </c>
      <c r="N931" s="34">
        <f t="shared" ca="1" si="532"/>
        <v>5.8333333333333336E-3</v>
      </c>
      <c r="O931" s="34">
        <f t="shared" ca="1" si="533"/>
        <v>2896.0403162923026</v>
      </c>
      <c r="P931" s="35">
        <f ca="1">O931/MAX(O$49:O931)-1</f>
        <v>-0.20253086779302409</v>
      </c>
      <c r="Q931" s="32">
        <f t="shared" ca="1" si="517"/>
        <v>80174.69651540523</v>
      </c>
      <c r="R931" s="33">
        <f t="shared" ca="1" si="534"/>
        <v>1</v>
      </c>
      <c r="S931" s="34">
        <f t="shared" ca="1" si="535"/>
        <v>5.4771875123929892E-2</v>
      </c>
      <c r="T931" s="34">
        <f t="shared" ca="1" si="536"/>
        <v>1613.1071584584022</v>
      </c>
      <c r="U931" s="35">
        <f ca="1">T931/MAX(T$49:T931)-1</f>
        <v>-0.23586828635526169</v>
      </c>
      <c r="V931" s="32">
        <f t="shared" ca="1" si="518"/>
        <v>90606.756204420584</v>
      </c>
      <c r="W931" s="33">
        <f t="shared" ca="1" si="537"/>
        <v>0</v>
      </c>
      <c r="X931" s="34">
        <f t="shared" ca="1" si="538"/>
        <v>-5.4771875123929892E-2</v>
      </c>
      <c r="Y931" s="34">
        <f t="shared" ca="1" si="539"/>
        <v>382.76041225134702</v>
      </c>
      <c r="Z931" s="35">
        <f ca="1">Y931/MAX(Y$49:Y931)-1</f>
        <v>-0.23160158272591269</v>
      </c>
      <c r="AA931" s="32">
        <f t="shared" ca="1" si="519"/>
        <v>90606.756204420584</v>
      </c>
      <c r="AB931" s="33">
        <f t="shared" ca="1" si="540"/>
        <v>0</v>
      </c>
      <c r="AC931" s="34">
        <f t="shared" ca="1" si="541"/>
        <v>5.8333333333333336E-3</v>
      </c>
      <c r="AD931" s="34">
        <f t="shared" ca="1" si="542"/>
        <v>6264.7060041825844</v>
      </c>
      <c r="AE931" s="35">
        <f ca="1">AD931/MAX(AD$49:AD931)-1</f>
        <v>-5.5268433022308439E-2</v>
      </c>
      <c r="AF931" s="32">
        <f t="shared" ca="1" si="520"/>
        <v>92615.320814283259</v>
      </c>
      <c r="AG931" s="33">
        <f t="shared" ca="1" si="543"/>
        <v>0</v>
      </c>
      <c r="AH931" s="34">
        <f t="shared" ca="1" si="544"/>
        <v>5.8333333333333336E-3</v>
      </c>
      <c r="AI931" s="34">
        <f t="shared" ca="1" si="545"/>
        <v>2892.8993974542805</v>
      </c>
      <c r="AJ931" s="35">
        <f ca="1">AI931/MAX(AI$49:AI931)-1</f>
        <v>-0.11980325101437073</v>
      </c>
      <c r="AK931" s="32">
        <f t="shared" ca="1" si="521"/>
        <v>92615.320814283259</v>
      </c>
      <c r="AL931" s="33">
        <f t="shared" ca="1" si="522"/>
        <v>0</v>
      </c>
      <c r="AM931" s="34">
        <f t="shared" ca="1" si="546"/>
        <v>5.8333333333333336E-3</v>
      </c>
      <c r="AN931" s="34">
        <f t="shared" ca="1" si="547"/>
        <v>2339.5622795078302</v>
      </c>
      <c r="AO931" s="35">
        <f ca="1">AN931/MAX(AN$49:AN931)-1</f>
        <v>-0.11980325101437062</v>
      </c>
      <c r="AP931" s="32">
        <f t="shared" ca="1" si="523"/>
        <v>95757.568181257564</v>
      </c>
      <c r="AQ931" s="33">
        <f t="shared" ca="1" si="524"/>
        <v>0</v>
      </c>
      <c r="AR931" s="34">
        <f t="shared" ca="1" si="548"/>
        <v>5.8333333333333336E-3</v>
      </c>
      <c r="AS931" s="34">
        <f t="shared" ca="1" si="549"/>
        <v>5627.3918794581068</v>
      </c>
      <c r="AT931" s="35">
        <f ca="1">AS931/MAX(AS$49:AS931)-1</f>
        <v>-0.11980325101437062</v>
      </c>
      <c r="AU931" s="32">
        <f t="shared" ca="1" si="525"/>
        <v>97504.929606760692</v>
      </c>
      <c r="AV931" s="33">
        <f t="shared" ca="1" si="526"/>
        <v>1</v>
      </c>
      <c r="AW931" s="34">
        <f t="shared" ca="1" si="550"/>
        <v>5.8333333333333336E-3</v>
      </c>
      <c r="AX931" s="34">
        <f t="shared" ca="1" si="551"/>
        <v>4278.8254371131825</v>
      </c>
      <c r="AY931" s="35">
        <f ca="1">AX931/MAX(AX$49:AX931)-1</f>
        <v>-0.1036636381855639</v>
      </c>
      <c r="AZ931" s="20"/>
      <c r="BA931" s="20"/>
      <c r="BB931" s="20"/>
      <c r="BC931" s="20"/>
      <c r="BD931" s="20"/>
      <c r="BE931" s="20"/>
      <c r="BF931" s="20"/>
      <c r="BG931" s="20"/>
      <c r="BH931" s="20"/>
      <c r="BJ931" s="7">
        <f ca="1">AVERAGE(B929:B931)</f>
        <v>90606.756204420584</v>
      </c>
      <c r="BK931" s="7">
        <f ca="1">AVERAGE(B926:B931)</f>
        <v>94055.842905590645</v>
      </c>
      <c r="BL931" s="7">
        <f ca="1">AVERAGE(B920:B931)</f>
        <v>91008.861461521417</v>
      </c>
      <c r="BM931" s="7">
        <f ca="1">AVERAGE(B914:B931)</f>
        <v>85645.775115759054</v>
      </c>
      <c r="BN931" s="7">
        <f ca="1">AVERAGE(B908:B931)</f>
        <v>80174.69651540523</v>
      </c>
      <c r="BO931" s="5">
        <f ca="1">IF($B930&gt;=BJ930,$D931,$C931)*0.2+IF($B930&gt;=BK930,$D931,$C931)*0.2+IF($B930&gt;=BL930,$D931,$C931)*0.2+IF($B930&gt;=BM930,$D931,$C931)*0.2+IF($B930&gt;=BN930,$D931,$C931)*0.2</f>
        <v>2.5408750049571958E-2</v>
      </c>
      <c r="BP931" s="3">
        <f t="shared" ca="1" si="527"/>
        <v>431337.89058239089</v>
      </c>
      <c r="BQ931" s="5">
        <f ca="1">BP931/MAX($BP$36:BP931)-1</f>
        <v>-9.9079344956986004E-2</v>
      </c>
      <c r="BR931" s="3">
        <f t="shared" ca="1" si="552"/>
        <v>5004.1998211246118</v>
      </c>
      <c r="BS931" s="4">
        <f ca="1">BR931/MAX($BR$578:BR931)-1</f>
        <v>-9.9079344956986337E-2</v>
      </c>
    </row>
    <row r="932" spans="1:71" x14ac:dyDescent="0.2">
      <c r="A932" s="15">
        <v>36738</v>
      </c>
      <c r="B932" s="18">
        <v>94090.345498433191</v>
      </c>
      <c r="C932" s="17">
        <f t="shared" ca="1" si="553"/>
        <v>5.8333333333333336E-3</v>
      </c>
      <c r="D932" s="17">
        <f ca="1">B932/B931-1</f>
        <v>6.4119885622386796E-3</v>
      </c>
      <c r="E932" s="20">
        <f t="shared" ca="1" si="514"/>
        <v>645.10365862481217</v>
      </c>
      <c r="F932" s="20">
        <f ca="1">E932/MAX(E$49:E932)-1</f>
        <v>-8.7331790744548332E-2</v>
      </c>
      <c r="G932" s="32">
        <f t="shared" ca="1" si="515"/>
        <v>92072.448411375051</v>
      </c>
      <c r="H932" s="33">
        <f t="shared" ca="1" si="528"/>
        <v>1</v>
      </c>
      <c r="I932" s="34">
        <f t="shared" ca="1" si="529"/>
        <v>6.4119885622386796E-3</v>
      </c>
      <c r="J932" s="34">
        <f t="shared" ca="1" si="530"/>
        <v>6148.7879969038695</v>
      </c>
      <c r="K932" s="35">
        <f ca="1">J932/MAX(J$49:J932)-1</f>
        <v>-4.921082502046159E-2</v>
      </c>
      <c r="L932" s="32">
        <f t="shared" ca="1" si="516"/>
        <v>93851.735516690795</v>
      </c>
      <c r="M932" s="33">
        <f t="shared" ca="1" si="531"/>
        <v>1</v>
      </c>
      <c r="N932" s="34">
        <f t="shared" ca="1" si="532"/>
        <v>6.4119885622386796E-3</v>
      </c>
      <c r="O932" s="34">
        <f t="shared" ca="1" si="533"/>
        <v>2914.609693676151</v>
      </c>
      <c r="P932" s="35">
        <f ca="1">O932/MAX(O$49:O932)-1</f>
        <v>-0.19741750483857456</v>
      </c>
      <c r="Q932" s="32">
        <f t="shared" ca="1" si="517"/>
        <v>80842.100500773624</v>
      </c>
      <c r="R932" s="33">
        <f t="shared" ca="1" si="534"/>
        <v>1</v>
      </c>
      <c r="S932" s="34">
        <f t="shared" ca="1" si="535"/>
        <v>6.4119885622386796E-3</v>
      </c>
      <c r="T932" s="34">
        <f t="shared" ca="1" si="536"/>
        <v>1623.4503831081029</v>
      </c>
      <c r="U932" s="35">
        <f ca="1">T932/MAX(T$49:T932)-1</f>
        <v>-0.23096868254732772</v>
      </c>
      <c r="V932" s="32">
        <f t="shared" ca="1" si="518"/>
        <v>92072.448411375051</v>
      </c>
      <c r="W932" s="33">
        <f t="shared" ca="1" si="537"/>
        <v>1</v>
      </c>
      <c r="X932" s="34">
        <f t="shared" ca="1" si="538"/>
        <v>6.4119885622386796E-3</v>
      </c>
      <c r="Y932" s="34">
        <f t="shared" ca="1" si="539"/>
        <v>385.2146676367804</v>
      </c>
      <c r="Z932" s="35">
        <f ca="1">Y932/MAX(Y$49:Y932)-1</f>
        <v>-0.22667462086310897</v>
      </c>
      <c r="AA932" s="32">
        <f t="shared" ca="1" si="519"/>
        <v>92072.448411375051</v>
      </c>
      <c r="AB932" s="33">
        <f t="shared" ca="1" si="540"/>
        <v>1</v>
      </c>
      <c r="AC932" s="34">
        <f t="shared" ca="1" si="541"/>
        <v>6.4119885622386796E-3</v>
      </c>
      <c r="AD932" s="34">
        <f t="shared" ca="1" si="542"/>
        <v>6304.875227427191</v>
      </c>
      <c r="AE932" s="35">
        <f ca="1">AD932/MAX(AD$49:AD932)-1</f>
        <v>-4.921082502046159E-2</v>
      </c>
      <c r="AF932" s="32">
        <f t="shared" ca="1" si="520"/>
        <v>93851.735516690795</v>
      </c>
      <c r="AG932" s="33">
        <f t="shared" ca="1" si="543"/>
        <v>0</v>
      </c>
      <c r="AH932" s="34">
        <f t="shared" ca="1" si="544"/>
        <v>5.8333333333333336E-3</v>
      </c>
      <c r="AI932" s="34">
        <f t="shared" ca="1" si="545"/>
        <v>2909.7746439394305</v>
      </c>
      <c r="AJ932" s="35">
        <f ca="1">AI932/MAX(AI$49:AI932)-1</f>
        <v>-0.11466876997862119</v>
      </c>
      <c r="AK932" s="32">
        <f t="shared" ca="1" si="521"/>
        <v>93851.735516690795</v>
      </c>
      <c r="AL932" s="33">
        <f t="shared" ca="1" si="522"/>
        <v>0.3</v>
      </c>
      <c r="AM932" s="34">
        <f t="shared" ca="1" si="546"/>
        <v>5.8333333333333336E-3</v>
      </c>
      <c r="AN932" s="34">
        <f t="shared" ca="1" si="547"/>
        <v>2353.2097261382928</v>
      </c>
      <c r="AO932" s="35">
        <f ca="1">AN932/MAX(AN$49:AN932)-1</f>
        <v>-0.11466876997862097</v>
      </c>
      <c r="AP932" s="32">
        <f t="shared" ca="1" si="523"/>
        <v>93490.883025798175</v>
      </c>
      <c r="AQ932" s="33">
        <f t="shared" ca="1" si="524"/>
        <v>0</v>
      </c>
      <c r="AR932" s="34">
        <f t="shared" ca="1" si="548"/>
        <v>5.8333333333333336E-3</v>
      </c>
      <c r="AS932" s="34">
        <f t="shared" ca="1" si="549"/>
        <v>5660.2183320882796</v>
      </c>
      <c r="AT932" s="35">
        <f ca="1">AS932/MAX(AS$49:AS932)-1</f>
        <v>-0.11466876997862097</v>
      </c>
      <c r="AU932" s="32">
        <f t="shared" ca="1" si="525"/>
        <v>93535.633772506786</v>
      </c>
      <c r="AV932" s="33">
        <f t="shared" ca="1" si="526"/>
        <v>0</v>
      </c>
      <c r="AW932" s="34">
        <f t="shared" ca="1" si="550"/>
        <v>5.9779971405596703E-3</v>
      </c>
      <c r="AX932" s="34">
        <f t="shared" ca="1" si="551"/>
        <v>4304.4042433411987</v>
      </c>
      <c r="AY932" s="35">
        <f ca="1">AX932/MAX(AX$49:AX932)-1</f>
        <v>-9.8305341977657723E-2</v>
      </c>
      <c r="AZ932" s="20"/>
      <c r="BA932" s="20"/>
      <c r="BB932" s="20"/>
      <c r="BC932" s="20"/>
      <c r="BD932" s="20"/>
      <c r="BE932" s="20"/>
      <c r="BF932" s="20"/>
      <c r="BG932" s="20"/>
      <c r="BH932" s="20"/>
      <c r="BJ932" s="7">
        <f ca="1">AVERAGE(B930:B932)</f>
        <v>92072.448411375051</v>
      </c>
      <c r="BK932" s="7">
        <f ca="1">AVERAGE(B927:B932)</f>
        <v>92804.041091940933</v>
      </c>
      <c r="BL932" s="7">
        <f ca="1">AVERAGE(B921:B932)</f>
        <v>91854.796545255565</v>
      </c>
      <c r="BM932" s="7">
        <f ca="1">AVERAGE(B915:B932)</f>
        <v>87168.219931999411</v>
      </c>
      <c r="BN932" s="7">
        <f ca="1">AVERAGE(B909:B932)</f>
        <v>80842.100500773624</v>
      </c>
      <c r="BO932" s="5">
        <f ca="1">IF($B931&gt;=BJ931,$D932,$C932)*0.2+IF($B931&gt;=BK931,$D932,$C932)*0.2+IF($B931&gt;=BL931,$D932,$C932)*0.2+IF($B931&gt;=BM931,$D932,$C932)*0.2+IF($B931&gt;=BN931,$D932,$C932)*0.2</f>
        <v>6.2962575164576106E-3</v>
      </c>
      <c r="BP932" s="3">
        <f t="shared" ca="1" si="527"/>
        <v>434053.70501810324</v>
      </c>
      <c r="BQ932" s="5">
        <f ca="1">BP932/MAX($BP$36:BP932)-1</f>
        <v>-9.3406916510939464E-2</v>
      </c>
      <c r="BR932" s="3">
        <f t="shared" ca="1" si="552"/>
        <v>5035.7075518622232</v>
      </c>
      <c r="BS932" s="4">
        <f ca="1">BR932/MAX($BR$578:BR932)-1</f>
        <v>-9.3406916510939908E-2</v>
      </c>
    </row>
    <row r="933" spans="1:71" x14ac:dyDescent="0.2">
      <c r="A933" s="15">
        <v>36769</v>
      </c>
      <c r="B933" s="18">
        <v>103165.00239172892</v>
      </c>
      <c r="C933" s="17">
        <f t="shared" ca="1" si="553"/>
        <v>5.8333333333333336E-3</v>
      </c>
      <c r="D933" s="17">
        <f ca="1">B933/B932-1</f>
        <v>9.6446206518041144E-2</v>
      </c>
      <c r="E933" s="20">
        <f t="shared" ca="1" si="514"/>
        <v>707.32145931008472</v>
      </c>
      <c r="F933" s="20">
        <f ca="1">E933/MAX(E$49:E933)-1</f>
        <v>0</v>
      </c>
      <c r="G933" s="32">
        <f t="shared" ca="1" si="515"/>
        <v>96915.410305320096</v>
      </c>
      <c r="H933" s="33">
        <f t="shared" ca="1" si="528"/>
        <v>1</v>
      </c>
      <c r="I933" s="34">
        <f t="shared" ca="1" si="529"/>
        <v>9.6446206518041144E-2</v>
      </c>
      <c r="J933" s="34">
        <f t="shared" ca="1" si="530"/>
        <v>6741.815273888913</v>
      </c>
      <c r="K933" s="35">
        <f ca="1">J933/MAX(J$49:J933)-1</f>
        <v>0</v>
      </c>
      <c r="L933" s="32">
        <f t="shared" ca="1" si="516"/>
        <v>95595.678126296756</v>
      </c>
      <c r="M933" s="33">
        <f t="shared" ca="1" si="531"/>
        <v>1</v>
      </c>
      <c r="N933" s="34">
        <f t="shared" ca="1" si="532"/>
        <v>9.6446206518041144E-2</v>
      </c>
      <c r="O933" s="34">
        <f t="shared" ca="1" si="533"/>
        <v>3195.7127421119258</v>
      </c>
      <c r="P933" s="35">
        <f ca="1">O933/MAX(O$49:O933)-1</f>
        <v>-0.12001146776247096</v>
      </c>
      <c r="Q933" s="32">
        <f t="shared" ca="1" si="517"/>
        <v>82849.147043313656</v>
      </c>
      <c r="R933" s="33">
        <f t="shared" ca="1" si="534"/>
        <v>1</v>
      </c>
      <c r="S933" s="34">
        <f t="shared" ca="1" si="535"/>
        <v>9.6446206518041144E-2</v>
      </c>
      <c r="T933" s="34">
        <f t="shared" ca="1" si="536"/>
        <v>1780.02601402914</v>
      </c>
      <c r="U933" s="35">
        <f ca="1">T933/MAX(T$49:T933)-1</f>
        <v>-0.15679852928544602</v>
      </c>
      <c r="V933" s="32">
        <f t="shared" ca="1" si="518"/>
        <v>96915.410305320096</v>
      </c>
      <c r="W933" s="33">
        <f t="shared" ca="1" si="537"/>
        <v>1</v>
      </c>
      <c r="X933" s="34">
        <f t="shared" ca="1" si="538"/>
        <v>9.6446206518041144E-2</v>
      </c>
      <c r="Y933" s="34">
        <f t="shared" ca="1" si="539"/>
        <v>422.36716102545591</v>
      </c>
      <c r="Z933" s="35">
        <f ca="1">Y933/MAX(Y$49:Y933)-1</f>
        <v>-0.15209032164122993</v>
      </c>
      <c r="AA933" s="32">
        <f t="shared" ca="1" si="519"/>
        <v>96915.410305320096</v>
      </c>
      <c r="AB933" s="33">
        <f t="shared" ca="1" si="540"/>
        <v>1</v>
      </c>
      <c r="AC933" s="34">
        <f t="shared" ca="1" si="541"/>
        <v>9.6446206518041144E-2</v>
      </c>
      <c r="AD933" s="34">
        <f t="shared" ca="1" si="542"/>
        <v>6912.9565256821152</v>
      </c>
      <c r="AE933" s="35">
        <f ca="1">AD933/MAX(AD$49:AD933)-1</f>
        <v>0</v>
      </c>
      <c r="AF933" s="32">
        <f t="shared" ca="1" si="520"/>
        <v>95595.678126296756</v>
      </c>
      <c r="AG933" s="33">
        <f t="shared" ca="1" si="543"/>
        <v>0</v>
      </c>
      <c r="AH933" s="34">
        <f t="shared" ca="1" si="544"/>
        <v>5.8333333333333336E-3</v>
      </c>
      <c r="AI933" s="34">
        <f t="shared" ca="1" si="545"/>
        <v>2926.7483293624105</v>
      </c>
      <c r="AJ933" s="35">
        <f ca="1">AI933/MAX(AI$49:AI933)-1</f>
        <v>-0.10950433780349655</v>
      </c>
      <c r="AK933" s="32">
        <f t="shared" ca="1" si="521"/>
        <v>95595.678126296756</v>
      </c>
      <c r="AL933" s="33">
        <f t="shared" ca="1" si="522"/>
        <v>0.6</v>
      </c>
      <c r="AM933" s="34">
        <f t="shared" ca="1" si="546"/>
        <v>5.8333333333333336E-3</v>
      </c>
      <c r="AN933" s="34">
        <f t="shared" ca="1" si="547"/>
        <v>2366.9367828740997</v>
      </c>
      <c r="AO933" s="35">
        <f ca="1">AN933/MAX(AN$49:AN933)-1</f>
        <v>-0.10950433780349622</v>
      </c>
      <c r="AP933" s="32">
        <f t="shared" ca="1" si="523"/>
        <v>94090.345498433191</v>
      </c>
      <c r="AQ933" s="33">
        <f t="shared" ca="1" si="524"/>
        <v>1</v>
      </c>
      <c r="AR933" s="34">
        <f t="shared" ca="1" si="548"/>
        <v>9.6446206518041144E-2</v>
      </c>
      <c r="AS933" s="34">
        <f t="shared" ca="1" si="549"/>
        <v>6206.1249182820684</v>
      </c>
      <c r="AT933" s="35">
        <f ca="1">AS933/MAX(AS$49:AS933)-1</f>
        <v>-2.928193133110768E-2</v>
      </c>
      <c r="AU933" s="32">
        <f t="shared" ca="1" si="525"/>
        <v>92072.448411375051</v>
      </c>
      <c r="AV933" s="33">
        <f t="shared" ca="1" si="526"/>
        <v>0</v>
      </c>
      <c r="AW933" s="34">
        <f t="shared" ca="1" si="550"/>
        <v>5.1139769925687237E-2</v>
      </c>
      <c r="AX933" s="34">
        <f t="shared" ca="1" si="551"/>
        <v>4524.5304860128199</v>
      </c>
      <c r="AY933" s="35">
        <f ca="1">AX933/MAX(AX$49:AX933)-1</f>
        <v>-5.219288462317373E-2</v>
      </c>
      <c r="AZ933" s="20"/>
      <c r="BA933" s="20"/>
      <c r="BB933" s="20"/>
      <c r="BC933" s="20"/>
      <c r="BD933" s="20"/>
      <c r="BE933" s="20"/>
      <c r="BF933" s="20"/>
      <c r="BG933" s="20"/>
      <c r="BH933" s="20"/>
      <c r="BJ933" s="7">
        <f ca="1">AVERAGE(B931:B933)</f>
        <v>96915.410305320096</v>
      </c>
      <c r="BK933" s="7">
        <f ca="1">AVERAGE(B928:B933)</f>
        <v>94138.864114113574</v>
      </c>
      <c r="BL933" s="7">
        <f ca="1">AVERAGE(B922:B933)</f>
        <v>93617.37966941623</v>
      </c>
      <c r="BM933" s="7">
        <f ca="1">AVERAGE(B916:B933)</f>
        <v>89109.86345038806</v>
      </c>
      <c r="BN933" s="7">
        <f ca="1">AVERAGE(B910:B933)</f>
        <v>82849.147043313656</v>
      </c>
      <c r="BO933" s="5">
        <f ca="1">IF($B932&gt;=BJ932,$D933,$C933)*0.2+IF($B932&gt;=BK932,$D933,$C933)*0.2+IF($B932&gt;=BL932,$D933,$C933)*0.2+IF($B932&gt;=BM932,$D933,$C933)*0.2+IF($B932&gt;=BN932,$D933,$C933)*0.2</f>
        <v>9.6446206518041158E-2</v>
      </c>
      <c r="BP933" s="3">
        <f t="shared" ca="1" si="527"/>
        <v>475916.53829220013</v>
      </c>
      <c r="BQ933" s="5">
        <f ca="1">BP933/MAX($BP$36:BP933)-1</f>
        <v>-5.96945275292593E-3</v>
      </c>
      <c r="BR933" s="3">
        <f t="shared" ca="1" si="552"/>
        <v>5521.3824423735869</v>
      </c>
      <c r="BS933" s="4">
        <f ca="1">BR933/MAX($BR$578:BR933)-1</f>
        <v>-5.9694527529262631E-3</v>
      </c>
    </row>
    <row r="934" spans="1:71" x14ac:dyDescent="0.2">
      <c r="A934" s="15">
        <v>36799</v>
      </c>
      <c r="B934" s="18">
        <v>101040.48223183851</v>
      </c>
      <c r="C934" s="17">
        <f t="shared" ca="1" si="553"/>
        <v>5.8333333333333336E-3</v>
      </c>
      <c r="D934" s="17">
        <f ca="1">B934/B933-1</f>
        <v>-2.0593419382896605E-2</v>
      </c>
      <c r="E934" s="20">
        <f t="shared" ca="1" si="514"/>
        <v>692.75529185998971</v>
      </c>
      <c r="F934" s="20">
        <f ca="1">E934/MAX(E$49:E934)-1</f>
        <v>-2.0593419382896605E-2</v>
      </c>
      <c r="G934" s="32">
        <f t="shared" ca="1" si="515"/>
        <v>99431.943374000213</v>
      </c>
      <c r="H934" s="33">
        <f t="shared" ca="1" si="528"/>
        <v>1</v>
      </c>
      <c r="I934" s="34">
        <f t="shared" ca="1" si="529"/>
        <v>-2.0593419382896605E-2</v>
      </c>
      <c r="J934" s="34">
        <f t="shared" ca="1" si="530"/>
        <v>6602.9782445517003</v>
      </c>
      <c r="K934" s="35">
        <f ca="1">J934/MAX(J$49:J934)-1</f>
        <v>-2.0593419382896605E-2</v>
      </c>
      <c r="L934" s="32">
        <f t="shared" ca="1" si="516"/>
        <v>96572.459077020059</v>
      </c>
      <c r="M934" s="33">
        <f t="shared" ca="1" si="531"/>
        <v>1</v>
      </c>
      <c r="N934" s="34">
        <f t="shared" ca="1" si="532"/>
        <v>-2.0593419382896605E-2</v>
      </c>
      <c r="O934" s="34">
        <f t="shared" ca="1" si="533"/>
        <v>3129.9020893863485</v>
      </c>
      <c r="P934" s="35">
        <f ca="1">O934/MAX(O$49:O934)-1</f>
        <v>-0.13813344065897792</v>
      </c>
      <c r="Q934" s="32">
        <f t="shared" ca="1" si="517"/>
        <v>84645.286938169636</v>
      </c>
      <c r="R934" s="33">
        <f t="shared" ca="1" si="534"/>
        <v>1</v>
      </c>
      <c r="S934" s="34">
        <f t="shared" ca="1" si="535"/>
        <v>-2.0593419382896605E-2</v>
      </c>
      <c r="T934" s="34">
        <f t="shared" ca="1" si="536"/>
        <v>1743.3691918097722</v>
      </c>
      <c r="U934" s="35">
        <f ca="1">T934/MAX(T$49:T934)-1</f>
        <v>-0.17416293079614598</v>
      </c>
      <c r="V934" s="32">
        <f t="shared" ca="1" si="518"/>
        <v>99431.943374000213</v>
      </c>
      <c r="W934" s="33">
        <f t="shared" ca="1" si="537"/>
        <v>1</v>
      </c>
      <c r="X934" s="34">
        <f t="shared" ca="1" si="538"/>
        <v>-2.0593419382896605E-2</v>
      </c>
      <c r="Y934" s="34">
        <f t="shared" ca="1" si="539"/>
        <v>413.6691769448953</v>
      </c>
      <c r="Z934" s="35">
        <f ca="1">Y934/MAX(Y$49:Y934)-1</f>
        <v>-0.16955168124648901</v>
      </c>
      <c r="AA934" s="32">
        <f t="shared" ca="1" si="519"/>
        <v>99431.943374000213</v>
      </c>
      <c r="AB934" s="33">
        <f t="shared" ca="1" si="540"/>
        <v>1</v>
      </c>
      <c r="AC934" s="34">
        <f t="shared" ca="1" si="541"/>
        <v>-2.0593419382896605E-2</v>
      </c>
      <c r="AD934" s="34">
        <f t="shared" ca="1" si="542"/>
        <v>6770.5951127730114</v>
      </c>
      <c r="AE934" s="35">
        <f ca="1">AD934/MAX(AD$49:AD934)-1</f>
        <v>-2.0593419382896605E-2</v>
      </c>
      <c r="AF934" s="32">
        <f t="shared" ca="1" si="520"/>
        <v>96572.459077020059</v>
      </c>
      <c r="AG934" s="33">
        <f t="shared" ca="1" si="543"/>
        <v>0</v>
      </c>
      <c r="AH934" s="34">
        <f t="shared" ca="1" si="544"/>
        <v>5.8333333333333336E-3</v>
      </c>
      <c r="AI934" s="34">
        <f t="shared" ca="1" si="545"/>
        <v>2943.8210279503578</v>
      </c>
      <c r="AJ934" s="35">
        <f ca="1">AI934/MAX(AI$49:AI934)-1</f>
        <v>-0.1043097797740169</v>
      </c>
      <c r="AK934" s="32">
        <f t="shared" ca="1" si="521"/>
        <v>96572.459077020059</v>
      </c>
      <c r="AL934" s="33">
        <f t="shared" ca="1" si="522"/>
        <v>1</v>
      </c>
      <c r="AM934" s="34">
        <f t="shared" ca="1" si="546"/>
        <v>-2.0593419382896605E-2</v>
      </c>
      <c r="AN934" s="34">
        <f t="shared" ca="1" si="547"/>
        <v>2318.1934610515691</v>
      </c>
      <c r="AO934" s="35">
        <f ca="1">AN934/MAX(AN$49:AN934)-1</f>
        <v>-0.12784268843375912</v>
      </c>
      <c r="AP934" s="32">
        <f t="shared" ca="1" si="523"/>
        <v>103165.00239172892</v>
      </c>
      <c r="AQ934" s="33">
        <f t="shared" ca="1" si="524"/>
        <v>1</v>
      </c>
      <c r="AR934" s="34">
        <f t="shared" ca="1" si="548"/>
        <v>-2.0593419382896605E-2</v>
      </c>
      <c r="AS934" s="34">
        <f t="shared" ca="1" si="549"/>
        <v>6078.3195850972406</v>
      </c>
      <c r="AT934" s="35">
        <f ca="1">AS934/MAX(AS$49:AS934)-1</f>
        <v>-4.9272335621761587E-2</v>
      </c>
      <c r="AU934" s="32">
        <f t="shared" ca="1" si="525"/>
        <v>96915.410305320096</v>
      </c>
      <c r="AV934" s="33">
        <f t="shared" ca="1" si="526"/>
        <v>1</v>
      </c>
      <c r="AW934" s="34">
        <f t="shared" ca="1" si="550"/>
        <v>-1.398673120383912E-2</v>
      </c>
      <c r="AX934" s="34">
        <f t="shared" ca="1" si="551"/>
        <v>4461.2470942813834</v>
      </c>
      <c r="AY934" s="35">
        <f ca="1">AX934/MAX(AX$49:AX934)-1</f>
        <v>-6.5449607979035429E-2</v>
      </c>
      <c r="AZ934" s="20"/>
      <c r="BA934" s="20"/>
      <c r="BB934" s="20"/>
      <c r="BC934" s="20"/>
      <c r="BD934" s="20"/>
      <c r="BE934" s="20"/>
      <c r="BF934" s="20"/>
      <c r="BG934" s="20"/>
      <c r="BH934" s="20"/>
      <c r="BJ934" s="7">
        <f ca="1">AVERAGE(B932:B934)</f>
        <v>99431.943374000213</v>
      </c>
      <c r="BK934" s="7">
        <f ca="1">AVERAGE(B929:B934)</f>
        <v>95019.349789210406</v>
      </c>
      <c r="BL934" s="7">
        <f ca="1">AVERAGE(B923:B934)</f>
        <v>95226.903315872943</v>
      </c>
      <c r="BM934" s="7">
        <f ca="1">AVERAGE(B917:B934)</f>
        <v>90624.590040291063</v>
      </c>
      <c r="BN934" s="7">
        <f ca="1">AVERAGE(B911:B934)</f>
        <v>84645.286938169636</v>
      </c>
      <c r="BO934" s="5">
        <f ca="1">IF($B933&gt;=BJ933,$D934,$C934)*0.2+IF($B933&gt;=BK933,$D934,$C934)*0.2+IF($B933&gt;=BL933,$D934,$C934)*0.2+IF($B933&gt;=BM933,$D934,$C934)*0.2+IF($B933&gt;=BN933,$D934,$C934)*0.2</f>
        <v>-2.0593419382896605E-2</v>
      </c>
      <c r="BP934" s="3">
        <f t="shared" ca="1" si="527"/>
        <v>466115.78942789248</v>
      </c>
      <c r="BQ934" s="5">
        <f ca="1">BP934/MAX($BP$36:BP934)-1</f>
        <v>-2.6439940691795116E-2</v>
      </c>
      <c r="BR934" s="3">
        <f t="shared" ca="1" si="552"/>
        <v>5407.6782981644255</v>
      </c>
      <c r="BS934" s="4">
        <f ca="1">BR934/MAX($BR$578:BR934)-1</f>
        <v>-2.6439940691795449E-2</v>
      </c>
    </row>
    <row r="935" spans="1:71" x14ac:dyDescent="0.2">
      <c r="A935" s="15">
        <v>36830</v>
      </c>
      <c r="B935" s="18">
        <v>99423.417463719918</v>
      </c>
      <c r="C935" s="17">
        <f t="shared" ca="1" si="553"/>
        <v>5.8333333333333336E-3</v>
      </c>
      <c r="D935" s="17">
        <f ca="1">B935/B934-1</f>
        <v>-1.6004127577382565E-2</v>
      </c>
      <c r="E935" s="20">
        <f t="shared" ca="1" si="514"/>
        <v>681.66834778915552</v>
      </c>
      <c r="F935" s="20">
        <f ca="1">E935/MAX(E$49:E935)-1</f>
        <v>-3.6267967249220767E-2</v>
      </c>
      <c r="G935" s="32">
        <f t="shared" ca="1" si="515"/>
        <v>101209.63402909577</v>
      </c>
      <c r="H935" s="33">
        <f t="shared" ca="1" si="528"/>
        <v>1</v>
      </c>
      <c r="I935" s="34">
        <f t="shared" ca="1" si="529"/>
        <v>-1.6004127577382565E-2</v>
      </c>
      <c r="J935" s="34">
        <f t="shared" ca="1" si="530"/>
        <v>6497.3033383352131</v>
      </c>
      <c r="K935" s="35">
        <f ca="1">J935/MAX(J$49:J935)-1</f>
        <v>-3.6267967249220878E-2</v>
      </c>
      <c r="L935" s="32">
        <f t="shared" ca="1" si="516"/>
        <v>96205.430501926443</v>
      </c>
      <c r="M935" s="33">
        <f t="shared" ca="1" si="531"/>
        <v>1</v>
      </c>
      <c r="N935" s="34">
        <f t="shared" ca="1" si="532"/>
        <v>-1.6004127577382565E-2</v>
      </c>
      <c r="O935" s="34">
        <f t="shared" ca="1" si="533"/>
        <v>3079.810737043093</v>
      </c>
      <c r="P935" s="35">
        <f ca="1">O935/MAX(O$49:O935)-1</f>
        <v>-0.15192686302935143</v>
      </c>
      <c r="Q935" s="32">
        <f t="shared" ca="1" si="517"/>
        <v>86042.750342423693</v>
      </c>
      <c r="R935" s="33">
        <f t="shared" ca="1" si="534"/>
        <v>1</v>
      </c>
      <c r="S935" s="34">
        <f t="shared" ca="1" si="535"/>
        <v>-1.6004127577382565E-2</v>
      </c>
      <c r="T935" s="34">
        <f t="shared" ca="1" si="536"/>
        <v>1715.4680888495702</v>
      </c>
      <c r="U935" s="35">
        <f ca="1">T935/MAX(T$49:T935)-1</f>
        <v>-0.18737973260981622</v>
      </c>
      <c r="V935" s="32">
        <f t="shared" ca="1" si="518"/>
        <v>101209.63402909577</v>
      </c>
      <c r="W935" s="33">
        <f t="shared" ca="1" si="537"/>
        <v>1</v>
      </c>
      <c r="X935" s="34">
        <f t="shared" ca="1" si="538"/>
        <v>-1.6004127577382565E-2</v>
      </c>
      <c r="Y935" s="34">
        <f t="shared" ca="1" si="539"/>
        <v>407.04876266223835</v>
      </c>
      <c r="Z935" s="35">
        <f ca="1">Y935/MAX(Y$49:Y935)-1</f>
        <v>-0.18284228208624309</v>
      </c>
      <c r="AA935" s="32">
        <f t="shared" ca="1" si="519"/>
        <v>101209.63402909577</v>
      </c>
      <c r="AB935" s="33">
        <f t="shared" ca="1" si="540"/>
        <v>1</v>
      </c>
      <c r="AC935" s="34">
        <f t="shared" ca="1" si="541"/>
        <v>-1.6004127577382565E-2</v>
      </c>
      <c r="AD935" s="34">
        <f t="shared" ca="1" si="542"/>
        <v>6662.2376448133891</v>
      </c>
      <c r="AE935" s="35">
        <f ca="1">AD935/MAX(AD$49:AD935)-1</f>
        <v>-3.6267967249220767E-2</v>
      </c>
      <c r="AF935" s="32">
        <f t="shared" ca="1" si="520"/>
        <v>96205.430501926443</v>
      </c>
      <c r="AG935" s="33">
        <f t="shared" ca="1" si="543"/>
        <v>0</v>
      </c>
      <c r="AH935" s="34">
        <f t="shared" ca="1" si="544"/>
        <v>5.8333333333333336E-3</v>
      </c>
      <c r="AI935" s="34">
        <f t="shared" ca="1" si="545"/>
        <v>2960.9933172800684</v>
      </c>
      <c r="AJ935" s="35">
        <f ca="1">AI935/MAX(AI$49:AI935)-1</f>
        <v>-9.9084920156031986E-2</v>
      </c>
      <c r="AK935" s="32">
        <f t="shared" ca="1" si="521"/>
        <v>96205.430501926443</v>
      </c>
      <c r="AL935" s="33">
        <f t="shared" ca="1" si="522"/>
        <v>1</v>
      </c>
      <c r="AM935" s="34">
        <f t="shared" ca="1" si="546"/>
        <v>-1.6004127577382565E-2</v>
      </c>
      <c r="AN935" s="34">
        <f t="shared" ca="1" si="547"/>
        <v>2281.0927971518458</v>
      </c>
      <c r="AO935" s="35">
        <f ca="1">AN935/MAX(AN$49:AN935)-1</f>
        <v>-0.14180080531561212</v>
      </c>
      <c r="AP935" s="32">
        <f t="shared" ca="1" si="523"/>
        <v>103165.00239172892</v>
      </c>
      <c r="AQ935" s="33">
        <f t="shared" ca="1" si="524"/>
        <v>1</v>
      </c>
      <c r="AR935" s="34">
        <f t="shared" ca="1" si="548"/>
        <v>-1.6004127577382565E-2</v>
      </c>
      <c r="AS935" s="34">
        <f t="shared" ca="1" si="549"/>
        <v>5981.0413830012412</v>
      </c>
      <c r="AT935" s="35">
        <f ca="1">AS935/MAX(AS$49:AS935)-1</f>
        <v>-6.4487902453817858E-2</v>
      </c>
      <c r="AU935" s="32">
        <f t="shared" ca="1" si="525"/>
        <v>99431.943374000213</v>
      </c>
      <c r="AV935" s="33">
        <f t="shared" ca="1" si="526"/>
        <v>1</v>
      </c>
      <c r="AW935" s="34">
        <f t="shared" ca="1" si="550"/>
        <v>-1.0544762349703592E-2</v>
      </c>
      <c r="AX935" s="34">
        <f t="shared" ca="1" si="551"/>
        <v>4414.2043038888805</v>
      </c>
      <c r="AY935" s="35">
        <f ca="1">AX935/MAX(AX$49:AX935)-1</f>
        <v>-7.5304219766718861E-2</v>
      </c>
      <c r="AZ935" s="20"/>
      <c r="BA935" s="20"/>
      <c r="BB935" s="20"/>
      <c r="BC935" s="20"/>
      <c r="BD935" s="20"/>
      <c r="BE935" s="20"/>
      <c r="BF935" s="20"/>
      <c r="BG935" s="20"/>
      <c r="BH935" s="20"/>
      <c r="BJ935" s="7">
        <f ca="1">AVERAGE(B933:B935)</f>
        <v>101209.63402909577</v>
      </c>
      <c r="BK935" s="7">
        <f ca="1">AVERAGE(B930:B935)</f>
        <v>96641.04122023542</v>
      </c>
      <c r="BL935" s="7">
        <f ca="1">AVERAGE(B924:B935)</f>
        <v>96368.39007987715</v>
      </c>
      <c r="BM935" s="7">
        <f ca="1">AVERAGE(B918:B935)</f>
        <v>91572.698993554339</v>
      </c>
      <c r="BN935" s="7">
        <f ca="1">AVERAGE(B912:B935)</f>
        <v>86042.750342423693</v>
      </c>
      <c r="BO935" s="5">
        <f ca="1">IF($B934&gt;=BJ934,$D935,$C935)*0.2+IF($B934&gt;=BK934,$D935,$C935)*0.2+IF($B934&gt;=BL934,$D935,$C935)*0.2+IF($B934&gt;=BM934,$D935,$C935)*0.2+IF($B934&gt;=BN934,$D935,$C935)*0.2</f>
        <v>-1.6004127577382565E-2</v>
      </c>
      <c r="BP935" s="3">
        <f t="shared" ca="1" si="527"/>
        <v>458656.01286805607</v>
      </c>
      <c r="BQ935" s="5">
        <f ca="1">BP935/MAX($BP$36:BP935)-1</f>
        <v>-4.2020920085207858E-2</v>
      </c>
      <c r="BR935" s="3">
        <f t="shared" ca="1" si="552"/>
        <v>5321.1331247831595</v>
      </c>
      <c r="BS935" s="4">
        <f ca="1">BR935/MAX($BR$578:BR935)-1</f>
        <v>-4.2020920085207969E-2</v>
      </c>
    </row>
    <row r="936" spans="1:71" x14ac:dyDescent="0.2">
      <c r="A936" s="15">
        <v>36860</v>
      </c>
      <c r="B936" s="18">
        <v>95061.464700729135</v>
      </c>
      <c r="C936" s="17">
        <f t="shared" ca="1" si="553"/>
        <v>5.8333333333333336E-3</v>
      </c>
      <c r="D936" s="17">
        <f ca="1">B936/B935-1</f>
        <v>-4.3872488738203708E-2</v>
      </c>
      <c r="E936" s="20">
        <f t="shared" ca="1" si="514"/>
        <v>651.76186087758583</v>
      </c>
      <c r="F936" s="20">
        <f ca="1">E936/MAX(E$49:E936)-1</f>
        <v>-7.8549290002725591E-2</v>
      </c>
      <c r="G936" s="32">
        <f t="shared" ca="1" si="515"/>
        <v>98508.454798762512</v>
      </c>
      <c r="H936" s="33">
        <f t="shared" ca="1" si="528"/>
        <v>0</v>
      </c>
      <c r="I936" s="34">
        <f t="shared" ca="1" si="529"/>
        <v>5.8333333333333336E-3</v>
      </c>
      <c r="J936" s="34">
        <f t="shared" ca="1" si="530"/>
        <v>6535.2042744755017</v>
      </c>
      <c r="K936" s="35">
        <f ca="1">J936/MAX(J$49:J936)-1</f>
        <v>-3.0646197058174618E-2</v>
      </c>
      <c r="L936" s="32">
        <f t="shared" ca="1" si="516"/>
        <v>95551.461333966203</v>
      </c>
      <c r="M936" s="33">
        <f t="shared" ca="1" si="531"/>
        <v>1</v>
      </c>
      <c r="N936" s="34">
        <f t="shared" ca="1" si="532"/>
        <v>-4.3872488738203708E-2</v>
      </c>
      <c r="O936" s="34">
        <f t="shared" ca="1" si="533"/>
        <v>2944.6917751663709</v>
      </c>
      <c r="P936" s="35">
        <f ca="1">O936/MAX(O$49:O936)-1</f>
        <v>-0.18913394218026935</v>
      </c>
      <c r="Q936" s="32">
        <f t="shared" ca="1" si="517"/>
        <v>87339.463508912871</v>
      </c>
      <c r="R936" s="33">
        <f t="shared" ca="1" si="534"/>
        <v>1</v>
      </c>
      <c r="S936" s="34">
        <f t="shared" ca="1" si="535"/>
        <v>-4.3872488738203708E-2</v>
      </c>
      <c r="T936" s="34">
        <f t="shared" ca="1" si="536"/>
        <v>1640.2062344407695</v>
      </c>
      <c r="U936" s="35">
        <f ca="1">T936/MAX(T$49:T936)-1</f>
        <v>-0.22303140613932826</v>
      </c>
      <c r="V936" s="32">
        <f t="shared" ca="1" si="518"/>
        <v>98508.454798762512</v>
      </c>
      <c r="W936" s="33">
        <f t="shared" ca="1" si="537"/>
        <v>0</v>
      </c>
      <c r="X936" s="34">
        <f t="shared" ca="1" si="538"/>
        <v>4.3872488738203708E-2</v>
      </c>
      <c r="Y936" s="34">
        <f t="shared" ca="1" si="539"/>
        <v>424.9070049180371</v>
      </c>
      <c r="Z936" s="35">
        <f ca="1">Y936/MAX(Y$49:Y936)-1</f>
        <v>-0.14699153930973563</v>
      </c>
      <c r="AA936" s="32">
        <f t="shared" ca="1" si="519"/>
        <v>98508.454798762512</v>
      </c>
      <c r="AB936" s="33">
        <f t="shared" ca="1" si="540"/>
        <v>0</v>
      </c>
      <c r="AC936" s="34">
        <f t="shared" ca="1" si="541"/>
        <v>5.8333333333333336E-3</v>
      </c>
      <c r="AD936" s="34">
        <f t="shared" ca="1" si="542"/>
        <v>6701.1006977414672</v>
      </c>
      <c r="AE936" s="35">
        <f ca="1">AD936/MAX(AD$49:AD936)-1</f>
        <v>-3.0646197058174618E-2</v>
      </c>
      <c r="AF936" s="32">
        <f t="shared" ca="1" si="520"/>
        <v>95551.461333966203</v>
      </c>
      <c r="AG936" s="33">
        <f t="shared" ca="1" si="543"/>
        <v>0</v>
      </c>
      <c r="AH936" s="34">
        <f t="shared" ca="1" si="544"/>
        <v>5.8333333333333336E-3</v>
      </c>
      <c r="AI936" s="34">
        <f t="shared" ca="1" si="545"/>
        <v>2978.2657782975357</v>
      </c>
      <c r="AJ936" s="35">
        <f ca="1">AI936/MAX(AI$49:AI936)-1</f>
        <v>-9.3829582190275373E-2</v>
      </c>
      <c r="AK936" s="32">
        <f t="shared" ca="1" si="521"/>
        <v>95551.461333966203</v>
      </c>
      <c r="AL936" s="33">
        <f t="shared" ca="1" si="522"/>
        <v>1</v>
      </c>
      <c r="AM936" s="34">
        <f t="shared" ca="1" si="546"/>
        <v>-4.3872488738203708E-2</v>
      </c>
      <c r="AN936" s="34">
        <f t="shared" ca="1" si="547"/>
        <v>2181.0155790980039</v>
      </c>
      <c r="AO936" s="35">
        <f ca="1">AN936/MAX(AN$49:AN936)-1</f>
        <v>-0.17945213981953845</v>
      </c>
      <c r="AP936" s="32">
        <f t="shared" ca="1" si="523"/>
        <v>103165.00239172892</v>
      </c>
      <c r="AQ936" s="33">
        <f t="shared" ca="1" si="524"/>
        <v>1</v>
      </c>
      <c r="AR936" s="34">
        <f t="shared" ca="1" si="548"/>
        <v>-4.3872488738203708E-2</v>
      </c>
      <c r="AS936" s="34">
        <f t="shared" ca="1" si="549"/>
        <v>5718.638212282789</v>
      </c>
      <c r="AT936" s="35">
        <f ca="1">AS936/MAX(AS$49:AS936)-1</f>
        <v>-0.1055311464178661</v>
      </c>
      <c r="AU936" s="32">
        <f t="shared" ca="1" si="525"/>
        <v>101209.63402909577</v>
      </c>
      <c r="AV936" s="33">
        <f t="shared" ca="1" si="526"/>
        <v>1</v>
      </c>
      <c r="AW936" s="34">
        <f t="shared" ca="1" si="550"/>
        <v>-1.9019577702435189E-2</v>
      </c>
      <c r="AX936" s="34">
        <f t="shared" ca="1" si="551"/>
        <v>4330.2480021366418</v>
      </c>
      <c r="AY936" s="35">
        <f ca="1">AX936/MAX(AX$49:AX936)-1</f>
        <v>-9.2891543009979705E-2</v>
      </c>
      <c r="AZ936" s="20"/>
      <c r="BA936" s="20"/>
      <c r="BB936" s="20"/>
      <c r="BC936" s="20"/>
      <c r="BD936" s="20"/>
      <c r="BE936" s="20"/>
      <c r="BF936" s="20"/>
      <c r="BG936" s="20"/>
      <c r="BH936" s="20"/>
      <c r="BJ936" s="7">
        <f ca="1">AVERAGE(B934:B936)</f>
        <v>98508.454798762512</v>
      </c>
      <c r="BK936" s="7">
        <f ca="1">AVERAGE(B931:B936)</f>
        <v>97711.932552041311</v>
      </c>
      <c r="BL936" s="7">
        <f ca="1">AVERAGE(B925:B936)</f>
        <v>96684.12274455413</v>
      </c>
      <c r="BM936" s="7">
        <f ca="1">AVERAGE(B919:B936)</f>
        <v>92648.235588648124</v>
      </c>
      <c r="BN936" s="7">
        <f ca="1">AVERAGE(B913:B936)</f>
        <v>87339.463508912871</v>
      </c>
      <c r="BO936" s="5">
        <f ca="1">IF($B935&gt;=BJ935,$D936,$C936)*0.2+IF($B935&gt;=BK935,$D936,$C936)*0.2+IF($B935&gt;=BL935,$D936,$C936)*0.2+IF($B935&gt;=BM935,$D936,$C936)*0.2+IF($B935&gt;=BN935,$D936,$C936)*0.2</f>
        <v>-3.3931324323896297E-2</v>
      </c>
      <c r="BP936" s="3">
        <f t="shared" ca="1" si="527"/>
        <v>443093.20694232488</v>
      </c>
      <c r="BQ936" s="5">
        <f ca="1">BP936/MAX($BP$36:BP936)-1</f>
        <v>-7.4526418941304517E-2</v>
      </c>
      <c r="BR936" s="3">
        <f t="shared" ca="1" si="552"/>
        <v>5140.5800309555143</v>
      </c>
      <c r="BS936" s="4">
        <f ca="1">BR936/MAX($BR$578:BR936)-1</f>
        <v>-7.4526418941304629E-2</v>
      </c>
    </row>
    <row r="937" spans="1:71" x14ac:dyDescent="0.2">
      <c r="A937" s="15">
        <v>36891</v>
      </c>
      <c r="B937" s="18">
        <v>101058.83230434633</v>
      </c>
      <c r="C937" s="17">
        <f t="shared" ca="1" si="553"/>
        <v>5.8333333333333336E-3</v>
      </c>
      <c r="D937" s="17">
        <f ca="1">B937/B936-1</f>
        <v>6.3089366679737191E-2</v>
      </c>
      <c r="E937" s="20">
        <f t="shared" ca="1" si="514"/>
        <v>692.88110390635973</v>
      </c>
      <c r="F937" s="20">
        <f ca="1">E937/MAX(E$49:E937)-1</f>
        <v>-2.0415548282403329E-2</v>
      </c>
      <c r="G937" s="32">
        <f t="shared" ca="1" si="515"/>
        <v>98514.571489598471</v>
      </c>
      <c r="H937" s="33">
        <f t="shared" ca="1" si="528"/>
        <v>0</v>
      </c>
      <c r="I937" s="34">
        <f t="shared" ca="1" si="529"/>
        <v>5.8333333333333336E-3</v>
      </c>
      <c r="J937" s="34">
        <f t="shared" ca="1" si="530"/>
        <v>6573.3262994099423</v>
      </c>
      <c r="K937" s="35">
        <f ca="1">J937/MAX(J$49:J937)-1</f>
        <v>-2.4991633207680608E-2</v>
      </c>
      <c r="L937" s="32">
        <f t="shared" ca="1" si="516"/>
        <v>96141.738138531538</v>
      </c>
      <c r="M937" s="33">
        <f t="shared" ca="1" si="531"/>
        <v>0</v>
      </c>
      <c r="N937" s="34">
        <f t="shared" ca="1" si="532"/>
        <v>5.8333333333333336E-3</v>
      </c>
      <c r="O937" s="34">
        <f t="shared" ca="1" si="533"/>
        <v>2961.8691438548417</v>
      </c>
      <c r="P937" s="35">
        <f ca="1">O937/MAX(O$49:O937)-1</f>
        <v>-0.18440389017632086</v>
      </c>
      <c r="Q937" s="32">
        <f t="shared" ca="1" si="517"/>
        <v>88977.645694769119</v>
      </c>
      <c r="R937" s="33">
        <f t="shared" ca="1" si="534"/>
        <v>1</v>
      </c>
      <c r="S937" s="34">
        <f t="shared" ca="1" si="535"/>
        <v>6.3089366679737191E-2</v>
      </c>
      <c r="T937" s="34">
        <f t="shared" ca="1" si="536"/>
        <v>1743.6858069957943</v>
      </c>
      <c r="U937" s="35">
        <f ca="1">T937/MAX(T$49:T937)-1</f>
        <v>-0.17401294962261249</v>
      </c>
      <c r="V937" s="32">
        <f t="shared" ca="1" si="518"/>
        <v>98514.571489598471</v>
      </c>
      <c r="W937" s="33">
        <f t="shared" ca="1" si="537"/>
        <v>0</v>
      </c>
      <c r="X937" s="34">
        <f t="shared" ca="1" si="538"/>
        <v>-6.3089366679737191E-2</v>
      </c>
      <c r="Y937" s="34">
        <f t="shared" ca="1" si="539"/>
        <v>398.09989107997416</v>
      </c>
      <c r="Z937" s="35">
        <f ca="1">Y937/MAX(Y$49:Y937)-1</f>
        <v>-0.20080730286714188</v>
      </c>
      <c r="AA937" s="32">
        <f t="shared" ca="1" si="519"/>
        <v>98514.571489598471</v>
      </c>
      <c r="AB937" s="33">
        <f t="shared" ca="1" si="540"/>
        <v>0</v>
      </c>
      <c r="AC937" s="34">
        <f t="shared" ca="1" si="541"/>
        <v>5.8333333333333336E-3</v>
      </c>
      <c r="AD937" s="34">
        <f t="shared" ca="1" si="542"/>
        <v>6740.1904518116262</v>
      </c>
      <c r="AE937" s="35">
        <f ca="1">AD937/MAX(AD$49:AD937)-1</f>
        <v>-2.4991633207680497E-2</v>
      </c>
      <c r="AF937" s="32">
        <f t="shared" ca="1" si="520"/>
        <v>96141.738138531538</v>
      </c>
      <c r="AG937" s="33">
        <f t="shared" ca="1" si="543"/>
        <v>0</v>
      </c>
      <c r="AH937" s="34">
        <f t="shared" ca="1" si="544"/>
        <v>5.8333333333333336E-3</v>
      </c>
      <c r="AI937" s="34">
        <f t="shared" ca="1" si="545"/>
        <v>2995.6389953376047</v>
      </c>
      <c r="AJ937" s="35">
        <f ca="1">AI937/MAX(AI$49:AI937)-1</f>
        <v>-8.8543588086385405E-2</v>
      </c>
      <c r="AK937" s="32">
        <f t="shared" ca="1" si="521"/>
        <v>96141.738138531538</v>
      </c>
      <c r="AL937" s="33">
        <f t="shared" ca="1" si="522"/>
        <v>0</v>
      </c>
      <c r="AM937" s="34">
        <f t="shared" ca="1" si="546"/>
        <v>5.8333333333333336E-3</v>
      </c>
      <c r="AN937" s="34">
        <f t="shared" ca="1" si="547"/>
        <v>2193.7381699760754</v>
      </c>
      <c r="AO937" s="35">
        <f ca="1">AN937/MAX(AN$49:AN937)-1</f>
        <v>-0.17466561063515251</v>
      </c>
      <c r="AP937" s="32">
        <f t="shared" ca="1" si="523"/>
        <v>101040.48223183851</v>
      </c>
      <c r="AQ937" s="33">
        <f t="shared" ca="1" si="524"/>
        <v>0</v>
      </c>
      <c r="AR937" s="34">
        <f t="shared" ca="1" si="548"/>
        <v>5.8333333333333336E-3</v>
      </c>
      <c r="AS937" s="34">
        <f t="shared" ca="1" si="549"/>
        <v>5751.9969351877717</v>
      </c>
      <c r="AT937" s="35">
        <f ca="1">AS937/MAX(AS$49:AS937)-1</f>
        <v>-0.10031341143863703</v>
      </c>
      <c r="AU937" s="32">
        <f t="shared" ca="1" si="525"/>
        <v>101209.63402909577</v>
      </c>
      <c r="AV937" s="33">
        <f t="shared" ca="1" si="526"/>
        <v>1</v>
      </c>
      <c r="AW937" s="34">
        <f t="shared" ca="1" si="550"/>
        <v>5.8333333333333336E-3</v>
      </c>
      <c r="AX937" s="34">
        <f t="shared" ca="1" si="551"/>
        <v>4355.5077821491059</v>
      </c>
      <c r="AY937" s="35">
        <f ca="1">AX937/MAX(AX$49:AX937)-1</f>
        <v>-8.7600077010871247E-2</v>
      </c>
      <c r="AZ937" s="20"/>
      <c r="BA937" s="20"/>
      <c r="BB937" s="20"/>
      <c r="BC937" s="20"/>
      <c r="BD937" s="20"/>
      <c r="BE937" s="20"/>
      <c r="BF937" s="20"/>
      <c r="BG937" s="20"/>
      <c r="BH937" s="20"/>
      <c r="BJ937" s="7">
        <f ca="1">AVERAGE(B935:B937)</f>
        <v>98514.571489598471</v>
      </c>
      <c r="BK937" s="7">
        <f ca="1">AVERAGE(B932:B937)</f>
        <v>98973.257431799328</v>
      </c>
      <c r="BL937" s="7">
        <f ca="1">AVERAGE(B926:B937)</f>
        <v>96514.550168695001</v>
      </c>
      <c r="BM937" s="7">
        <f ca="1">AVERAGE(B920:B937)</f>
        <v>93663.660118280735</v>
      </c>
      <c r="BN937" s="7">
        <f ca="1">AVERAGE(B914:B937)</f>
        <v>88977.645694769119</v>
      </c>
      <c r="BO937" s="5">
        <f ca="1">IF($B936&gt;=BJ936,$D937,$C937)*0.2+IF($B936&gt;=BK936,$D937,$C937)*0.2+IF($B936&gt;=BL936,$D937,$C937)*0.2+IF($B936&gt;=BM936,$D937,$C937)*0.2+IF($B936&gt;=BN936,$D937,$C937)*0.2</f>
        <v>2.8735746671894876E-2</v>
      </c>
      <c r="BP937" s="3">
        <f t="shared" ca="1" si="527"/>
        <v>455825.82108905702</v>
      </c>
      <c r="BQ937" s="5">
        <f ca="1">BP937/MAX($BP$36:BP937)-1</f>
        <v>-4.7932244564470428E-2</v>
      </c>
      <c r="BR937" s="3">
        <f t="shared" ca="1" si="552"/>
        <v>5288.298436471654</v>
      </c>
      <c r="BS937" s="4">
        <f ca="1">BR937/MAX($BR$578:BR937)-1</f>
        <v>-4.7932244564470428E-2</v>
      </c>
    </row>
    <row r="938" spans="1:71" x14ac:dyDescent="0.2">
      <c r="A938" s="15">
        <v>36922</v>
      </c>
      <c r="B938" s="18">
        <v>110499.86929439876</v>
      </c>
      <c r="C938" s="17">
        <f t="shared" ca="1" si="553"/>
        <v>5.8333333333333336E-3</v>
      </c>
      <c r="D938" s="17">
        <f ca="1">B938/B937-1</f>
        <v>9.3421196097140946E-2</v>
      </c>
      <c r="E938" s="20">
        <f t="shared" ca="1" si="514"/>
        <v>757.61088538639922</v>
      </c>
      <c r="F938" s="20">
        <f ca="1">E938/MAX(E$49:E938)-1</f>
        <v>0</v>
      </c>
      <c r="G938" s="32">
        <f t="shared" ca="1" si="515"/>
        <v>102206.72209982474</v>
      </c>
      <c r="H938" s="33">
        <f t="shared" ca="1" si="528"/>
        <v>1</v>
      </c>
      <c r="I938" s="34">
        <f t="shared" ca="1" si="529"/>
        <v>9.3421196097140946E-2</v>
      </c>
      <c r="J938" s="34">
        <f t="shared" ca="1" si="530"/>
        <v>7187.4143046376121</v>
      </c>
      <c r="K938" s="35">
        <f ca="1">J938/MAX(J$49:J938)-1</f>
        <v>0</v>
      </c>
      <c r="L938" s="32">
        <f t="shared" ca="1" si="516"/>
        <v>97615.968249845668</v>
      </c>
      <c r="M938" s="33">
        <f t="shared" ca="1" si="531"/>
        <v>1</v>
      </c>
      <c r="N938" s="34">
        <f t="shared" ca="1" si="532"/>
        <v>9.3421196097140946E-2</v>
      </c>
      <c r="O938" s="34">
        <f t="shared" ca="1" si="533"/>
        <v>3238.5705019569759</v>
      </c>
      <c r="P938" s="35">
        <f ca="1">O938/MAX(O$49:O938)-1</f>
        <v>-0.10820992606441759</v>
      </c>
      <c r="Q938" s="32">
        <f t="shared" ca="1" si="517"/>
        <v>90803.209465114633</v>
      </c>
      <c r="R938" s="33">
        <f t="shared" ca="1" si="534"/>
        <v>1</v>
      </c>
      <c r="S938" s="34">
        <f t="shared" ca="1" si="535"/>
        <v>9.3421196097140946E-2</v>
      </c>
      <c r="T938" s="34">
        <f t="shared" ca="1" si="536"/>
        <v>1906.5830207029499</v>
      </c>
      <c r="U938" s="35">
        <f ca="1">T938/MAX(T$49:T938)-1</f>
        <v>-9.6848251415607489E-2</v>
      </c>
      <c r="V938" s="32">
        <f t="shared" ca="1" si="518"/>
        <v>102206.72209982474</v>
      </c>
      <c r="W938" s="33">
        <f t="shared" ca="1" si="537"/>
        <v>1</v>
      </c>
      <c r="X938" s="34">
        <f t="shared" ca="1" si="538"/>
        <v>9.3421196097140946E-2</v>
      </c>
      <c r="Y938" s="34">
        <f t="shared" ca="1" si="539"/>
        <v>435.29085907080685</v>
      </c>
      <c r="Z938" s="35">
        <f ca="1">Y938/MAX(Y$49:Y938)-1</f>
        <v>-0.1261457651888902</v>
      </c>
      <c r="AA938" s="32">
        <f t="shared" ca="1" si="519"/>
        <v>102206.72209982474</v>
      </c>
      <c r="AB938" s="33">
        <f t="shared" ca="1" si="540"/>
        <v>1</v>
      </c>
      <c r="AC938" s="34">
        <f t="shared" ca="1" si="541"/>
        <v>9.3421196097140946E-2</v>
      </c>
      <c r="AD938" s="34">
        <f t="shared" ca="1" si="542"/>
        <v>7369.8671057423971</v>
      </c>
      <c r="AE938" s="35">
        <f ca="1">AD938/MAX(AD$49:AD938)-1</f>
        <v>0</v>
      </c>
      <c r="AF938" s="32">
        <f t="shared" ca="1" si="520"/>
        <v>97615.968249845668</v>
      </c>
      <c r="AG938" s="33">
        <f t="shared" ca="1" si="543"/>
        <v>0</v>
      </c>
      <c r="AH938" s="34">
        <f t="shared" ca="1" si="544"/>
        <v>5.8333333333333336E-3</v>
      </c>
      <c r="AI938" s="34">
        <f t="shared" ca="1" si="545"/>
        <v>3013.1135561437409</v>
      </c>
      <c r="AJ938" s="35">
        <f ca="1">AI938/MAX(AI$49:AI938)-1</f>
        <v>-8.3226759016889251E-2</v>
      </c>
      <c r="AK938" s="32">
        <f t="shared" ca="1" si="521"/>
        <v>97615.968249845668</v>
      </c>
      <c r="AL938" s="33">
        <f t="shared" ca="1" si="522"/>
        <v>0.3</v>
      </c>
      <c r="AM938" s="34">
        <f t="shared" ca="1" si="546"/>
        <v>5.8333333333333336E-3</v>
      </c>
      <c r="AN938" s="34">
        <f t="shared" ca="1" si="547"/>
        <v>2206.5349759676023</v>
      </c>
      <c r="AO938" s="35">
        <f ca="1">AN938/MAX(AN$49:AN938)-1</f>
        <v>-0.16985116003052425</v>
      </c>
      <c r="AP938" s="32">
        <f t="shared" ca="1" si="523"/>
        <v>101058.83230434633</v>
      </c>
      <c r="AQ938" s="33">
        <f t="shared" ca="1" si="524"/>
        <v>1</v>
      </c>
      <c r="AR938" s="34">
        <f t="shared" ca="1" si="548"/>
        <v>9.3421196097140946E-2</v>
      </c>
      <c r="AS938" s="34">
        <f t="shared" ca="1" si="549"/>
        <v>6289.3553688201018</v>
      </c>
      <c r="AT938" s="35">
        <f ca="1">AS938/MAX(AS$49:AS938)-1</f>
        <v>-1.6263614222678191E-2</v>
      </c>
      <c r="AU938" s="32">
        <f t="shared" ca="1" si="525"/>
        <v>101209.63402909577</v>
      </c>
      <c r="AV938" s="33">
        <f t="shared" ca="1" si="526"/>
        <v>1</v>
      </c>
      <c r="AW938" s="34">
        <f t="shared" ca="1" si="550"/>
        <v>4.9627264715237138E-2</v>
      </c>
      <c r="AX938" s="34">
        <f t="shared" ca="1" si="551"/>
        <v>4571.6597198230947</v>
      </c>
      <c r="AY938" s="35">
        <f ca="1">AX938/MAX(AX$49:AX938)-1</f>
        <v>-4.2320164506527869E-2</v>
      </c>
      <c r="AZ938" s="20"/>
      <c r="BA938" s="20"/>
      <c r="BB938" s="20"/>
      <c r="BC938" s="20"/>
      <c r="BD938" s="20"/>
      <c r="BE938" s="20"/>
      <c r="BF938" s="20"/>
      <c r="BG938" s="20"/>
      <c r="BH938" s="20"/>
      <c r="BJ938" s="7">
        <f ca="1">AVERAGE(B936:B938)</f>
        <v>102206.72209982474</v>
      </c>
      <c r="BK938" s="7">
        <f ca="1">AVERAGE(B933:B938)</f>
        <v>101708.17806446024</v>
      </c>
      <c r="BL938" s="7">
        <f ca="1">AVERAGE(B927:B938)</f>
        <v>97256.109578200601</v>
      </c>
      <c r="BM938" s="7">
        <f ca="1">AVERAGE(B921:B938)</f>
        <v>95139.257051657129</v>
      </c>
      <c r="BN938" s="7">
        <f ca="1">AVERAGE(B915:B938)</f>
        <v>90803.209465114633</v>
      </c>
      <c r="BO938" s="5">
        <f ca="1">IF($B937&gt;=BJ937,$D938,$C938)*0.2+IF($B937&gt;=BK937,$D938,$C938)*0.2+IF($B937&gt;=BL937,$D938,$C938)*0.2+IF($B937&gt;=BM937,$D938,$C938)*0.2+IF($B937&gt;=BN937,$D938,$C938)*0.2</f>
        <v>9.3421196097140946E-2</v>
      </c>
      <c r="BP938" s="3">
        <f t="shared" ca="1" si="527"/>
        <v>498409.61450715811</v>
      </c>
      <c r="BQ938" s="5">
        <f ca="1">BP938/MAX($BP$36:BP938)-1</f>
        <v>0</v>
      </c>
      <c r="BR938" s="3">
        <f t="shared" ca="1" si="552"/>
        <v>5782.3376017254759</v>
      </c>
      <c r="BS938" s="4">
        <f ca="1">BR938/MAX($BR$578:BR938)-1</f>
        <v>0</v>
      </c>
    </row>
    <row r="939" spans="1:71" x14ac:dyDescent="0.2">
      <c r="A939" s="15">
        <v>36950</v>
      </c>
      <c r="B939" s="18">
        <v>110104.44523193035</v>
      </c>
      <c r="C939" s="17">
        <f t="shared" ca="1" si="553"/>
        <v>5.8333333333333336E-3</v>
      </c>
      <c r="D939" s="17">
        <f ca="1">B939/B938-1</f>
        <v>-3.5785025357351063E-3</v>
      </c>
      <c r="E939" s="20">
        <f t="shared" ca="1" si="514"/>
        <v>754.8997729119435</v>
      </c>
      <c r="F939" s="20">
        <f ca="1">E939/MAX(E$49:E939)-1</f>
        <v>-3.5785025357351063E-3</v>
      </c>
      <c r="G939" s="32">
        <f t="shared" ca="1" si="515"/>
        <v>107221.04894355848</v>
      </c>
      <c r="H939" s="33">
        <f t="shared" ca="1" si="528"/>
        <v>1</v>
      </c>
      <c r="I939" s="34">
        <f t="shared" ca="1" si="529"/>
        <v>-3.5785025357351063E-3</v>
      </c>
      <c r="J939" s="34">
        <f t="shared" ca="1" si="530"/>
        <v>7161.6941243230876</v>
      </c>
      <c r="K939" s="35">
        <f ca="1">J939/MAX(J$49:J939)-1</f>
        <v>-3.5785025357351063E-3</v>
      </c>
      <c r="L939" s="32">
        <f t="shared" ca="1" si="516"/>
        <v>99657.085885281718</v>
      </c>
      <c r="M939" s="33">
        <f t="shared" ca="1" si="531"/>
        <v>1</v>
      </c>
      <c r="N939" s="34">
        <f t="shared" ca="1" si="532"/>
        <v>-3.5785025357351063E-3</v>
      </c>
      <c r="O939" s="34">
        <f t="shared" ca="1" si="533"/>
        <v>3226.9812692035662</v>
      </c>
      <c r="P939" s="35">
        <f ca="1">O939/MAX(O$49:O939)-1</f>
        <v>-0.11140119910533941</v>
      </c>
      <c r="Q939" s="32">
        <f t="shared" ca="1" si="517"/>
        <v>92548.585555581187</v>
      </c>
      <c r="R939" s="33">
        <f t="shared" ca="1" si="534"/>
        <v>1</v>
      </c>
      <c r="S939" s="34">
        <f t="shared" ca="1" si="535"/>
        <v>-3.5785025357351063E-3</v>
      </c>
      <c r="T939" s="34">
        <f t="shared" ca="1" si="536"/>
        <v>1899.7603085287749</v>
      </c>
      <c r="U939" s="35">
        <f ca="1">T939/MAX(T$49:T939)-1</f>
        <v>-0.10008018223807036</v>
      </c>
      <c r="V939" s="32">
        <f t="shared" ca="1" si="518"/>
        <v>107221.04894355848</v>
      </c>
      <c r="W939" s="33">
        <f t="shared" ca="1" si="537"/>
        <v>1</v>
      </c>
      <c r="X939" s="34">
        <f t="shared" ca="1" si="538"/>
        <v>-3.5785025357351063E-3</v>
      </c>
      <c r="Y939" s="34">
        <f t="shared" ca="1" si="539"/>
        <v>433.73316962783963</v>
      </c>
      <c r="Z939" s="35">
        <f ca="1">Y939/MAX(Y$49:Y939)-1</f>
        <v>-0.12927285478402473</v>
      </c>
      <c r="AA939" s="32">
        <f t="shared" ca="1" si="519"/>
        <v>107221.04894355848</v>
      </c>
      <c r="AB939" s="33">
        <f t="shared" ca="1" si="540"/>
        <v>1</v>
      </c>
      <c r="AC939" s="34">
        <f t="shared" ca="1" si="541"/>
        <v>-3.5785025357351063E-3</v>
      </c>
      <c r="AD939" s="34">
        <f t="shared" ca="1" si="542"/>
        <v>7343.4940176164673</v>
      </c>
      <c r="AE939" s="35">
        <f ca="1">AD939/MAX(AD$49:AD939)-1</f>
        <v>-3.5785025357351063E-3</v>
      </c>
      <c r="AF939" s="32">
        <f t="shared" ca="1" si="520"/>
        <v>99657.085885281718</v>
      </c>
      <c r="AG939" s="33">
        <f t="shared" ca="1" si="543"/>
        <v>1</v>
      </c>
      <c r="AH939" s="34">
        <f t="shared" ca="1" si="544"/>
        <v>-3.5785025357351063E-3</v>
      </c>
      <c r="AI939" s="34">
        <f t="shared" ca="1" si="545"/>
        <v>3002.3311216426227</v>
      </c>
      <c r="AJ939" s="35">
        <f ca="1">AI939/MAX(AI$49:AI939)-1</f>
        <v>-8.6507434384441306E-2</v>
      </c>
      <c r="AK939" s="32">
        <f t="shared" ca="1" si="521"/>
        <v>99657.085885281718</v>
      </c>
      <c r="AL939" s="33">
        <f t="shared" ca="1" si="522"/>
        <v>0.6</v>
      </c>
      <c r="AM939" s="34">
        <f t="shared" ca="1" si="546"/>
        <v>5.8333333333333336E-3</v>
      </c>
      <c r="AN939" s="34">
        <f t="shared" ca="1" si="547"/>
        <v>2219.4064299940801</v>
      </c>
      <c r="AO939" s="35">
        <f ca="1">AN939/MAX(AN$49:AN939)-1</f>
        <v>-0.16500862513070236</v>
      </c>
      <c r="AP939" s="32">
        <f t="shared" ca="1" si="523"/>
        <v>110499.86929439876</v>
      </c>
      <c r="AQ939" s="33">
        <f t="shared" ca="1" si="524"/>
        <v>1</v>
      </c>
      <c r="AR939" s="34">
        <f t="shared" ca="1" si="548"/>
        <v>-3.5785025357351063E-3</v>
      </c>
      <c r="AS939" s="34">
        <f t="shared" ca="1" si="549"/>
        <v>6266.8488946846401</v>
      </c>
      <c r="AT939" s="35">
        <f ca="1">AS939/MAX(AS$49:AS939)-1</f>
        <v>-1.978391737367724E-2</v>
      </c>
      <c r="AU939" s="32">
        <f t="shared" ca="1" si="525"/>
        <v>102206.72209982474</v>
      </c>
      <c r="AV939" s="33">
        <f t="shared" ca="1" si="526"/>
        <v>1</v>
      </c>
      <c r="AW939" s="34">
        <f t="shared" ca="1" si="550"/>
        <v>-1.2255435684679964E-3</v>
      </c>
      <c r="AX939" s="34">
        <f t="shared" ca="1" si="551"/>
        <v>4566.0569516562409</v>
      </c>
      <c r="AY939" s="35">
        <f ca="1">AX939/MAX(AX$49:AX939)-1</f>
        <v>-4.3493842869568367E-2</v>
      </c>
      <c r="AZ939" s="20"/>
      <c r="BA939" s="20"/>
      <c r="BB939" s="20"/>
      <c r="BC939" s="20"/>
      <c r="BD939" s="20"/>
      <c r="BE939" s="20"/>
      <c r="BF939" s="20"/>
      <c r="BG939" s="20"/>
      <c r="BH939" s="20"/>
      <c r="BJ939" s="7">
        <f ca="1">AVERAGE(B937:B939)</f>
        <v>107221.04894355848</v>
      </c>
      <c r="BK939" s="7">
        <f ca="1">AVERAGE(B934:B939)</f>
        <v>102864.75187116051</v>
      </c>
      <c r="BL939" s="7">
        <f ca="1">AVERAGE(B928:B939)</f>
        <v>98501.807992637041</v>
      </c>
      <c r="BM939" s="7">
        <f ca="1">AVERAGE(B922:B939)</f>
        <v>96699.837069997651</v>
      </c>
      <c r="BN939" s="7">
        <f ca="1">AVERAGE(B916:B939)</f>
        <v>92548.585555581187</v>
      </c>
      <c r="BO939" s="5">
        <f ca="1">IF($B938&gt;=BJ938,$D939,$C939)*0.2+IF($B938&gt;=BK938,$D939,$C939)*0.2+IF($B938&gt;=BL938,$D939,$C939)*0.2+IF($B938&gt;=BM938,$D939,$C939)*0.2+IF($B938&gt;=BN938,$D939,$C939)*0.2</f>
        <v>-3.5785025357351063E-3</v>
      </c>
      <c r="BP939" s="3">
        <f t="shared" ca="1" si="527"/>
        <v>496626.05443780951</v>
      </c>
      <c r="BQ939" s="5">
        <f ca="1">BP939/MAX($BP$36:BP939)-1</f>
        <v>-3.5785025357351063E-3</v>
      </c>
      <c r="BR939" s="3">
        <f t="shared" ca="1" si="552"/>
        <v>5761.6454919552252</v>
      </c>
      <c r="BS939" s="4">
        <f ca="1">BR939/MAX($BR$578:BR939)-1</f>
        <v>-3.5785025357349953E-3</v>
      </c>
    </row>
    <row r="940" spans="1:71" x14ac:dyDescent="0.2">
      <c r="A940" s="15">
        <v>36981</v>
      </c>
      <c r="B940" s="18">
        <v>100780.70446312272</v>
      </c>
      <c r="C940" s="17">
        <f t="shared" ca="1" si="553"/>
        <v>5.8333333333333336E-3</v>
      </c>
      <c r="D940" s="17">
        <f ca="1">B940/B939-1</f>
        <v>-8.4680875047029813E-2</v>
      </c>
      <c r="E940" s="20">
        <f t="shared" ca="1" si="514"/>
        <v>690.97419956895601</v>
      </c>
      <c r="F940" s="20">
        <f ca="1">E940/MAX(E$49:E940)-1</f>
        <v>-8.7956346856680856E-2</v>
      </c>
      <c r="G940" s="32">
        <f t="shared" ca="1" si="515"/>
        <v>107128.3396631506</v>
      </c>
      <c r="H940" s="33">
        <f t="shared" ca="1" si="528"/>
        <v>1</v>
      </c>
      <c r="I940" s="34">
        <f t="shared" ca="1" si="529"/>
        <v>-8.4680875047029813E-2</v>
      </c>
      <c r="J940" s="34">
        <f t="shared" ca="1" si="530"/>
        <v>6555.2355990562364</v>
      </c>
      <c r="K940" s="35">
        <f ca="1">J940/MAX(J$49:J940)-1</f>
        <v>-8.7956346856680856E-2</v>
      </c>
      <c r="L940" s="32">
        <f t="shared" ca="1" si="516"/>
        <v>100871.54466060462</v>
      </c>
      <c r="M940" s="33">
        <f t="shared" ca="1" si="531"/>
        <v>1</v>
      </c>
      <c r="N940" s="34">
        <f t="shared" ca="1" si="532"/>
        <v>-8.4680875047029813E-2</v>
      </c>
      <c r="O940" s="34">
        <f t="shared" ca="1" si="533"/>
        <v>2953.7176715670334</v>
      </c>
      <c r="P940" s="35">
        <f ca="1">O940/MAX(O$49:O940)-1</f>
        <v>-0.18664852313084068</v>
      </c>
      <c r="Q940" s="32">
        <f t="shared" ca="1" si="517"/>
        <v>93673.80642431193</v>
      </c>
      <c r="R940" s="33">
        <f t="shared" ca="1" si="534"/>
        <v>1</v>
      </c>
      <c r="S940" s="34">
        <f t="shared" ca="1" si="535"/>
        <v>-8.4680875047029813E-2</v>
      </c>
      <c r="T940" s="34">
        <f t="shared" ca="1" si="536"/>
        <v>1738.8869432229428</v>
      </c>
      <c r="U940" s="35">
        <f ca="1">T940/MAX(T$49:T940)-1</f>
        <v>-0.17628617987831419</v>
      </c>
      <c r="V940" s="32">
        <f t="shared" ca="1" si="518"/>
        <v>107128.3396631506</v>
      </c>
      <c r="W940" s="33">
        <f t="shared" ca="1" si="537"/>
        <v>1</v>
      </c>
      <c r="X940" s="34">
        <f t="shared" ca="1" si="538"/>
        <v>-8.4680875047029813E-2</v>
      </c>
      <c r="Y940" s="34">
        <f t="shared" ca="1" si="539"/>
        <v>397.00426528683238</v>
      </c>
      <c r="Z940" s="35">
        <f ca="1">Y940/MAX(Y$49:Y940)-1</f>
        <v>-0.20300679136811561</v>
      </c>
      <c r="AA940" s="32">
        <f t="shared" ca="1" si="519"/>
        <v>107128.3396631506</v>
      </c>
      <c r="AB940" s="33">
        <f t="shared" ca="1" si="540"/>
        <v>1</v>
      </c>
      <c r="AC940" s="34">
        <f t="shared" ca="1" si="541"/>
        <v>-8.4680875047029813E-2</v>
      </c>
      <c r="AD940" s="34">
        <f t="shared" ca="1" si="542"/>
        <v>6721.6405183020761</v>
      </c>
      <c r="AE940" s="35">
        <f ca="1">AD940/MAX(AD$49:AD940)-1</f>
        <v>-8.7956346856680856E-2</v>
      </c>
      <c r="AF940" s="32">
        <f t="shared" ca="1" si="520"/>
        <v>100871.54466060462</v>
      </c>
      <c r="AG940" s="33">
        <f t="shared" ca="1" si="543"/>
        <v>1</v>
      </c>
      <c r="AH940" s="34">
        <f t="shared" ca="1" si="544"/>
        <v>-8.4680875047029813E-2</v>
      </c>
      <c r="AI940" s="34">
        <f t="shared" ca="1" si="545"/>
        <v>2748.0910950809948</v>
      </c>
      <c r="AJ940" s="35">
        <f ca="1">AI940/MAX(AI$49:AI940)-1</f>
        <v>-0.16386278418972322</v>
      </c>
      <c r="AK940" s="32">
        <f t="shared" ca="1" si="521"/>
        <v>100871.54466060462</v>
      </c>
      <c r="AL940" s="33">
        <f t="shared" ca="1" si="522"/>
        <v>1</v>
      </c>
      <c r="AM940" s="34">
        <f t="shared" ca="1" si="546"/>
        <v>-8.4680875047029813E-2</v>
      </c>
      <c r="AN940" s="34">
        <f t="shared" ca="1" si="547"/>
        <v>2031.4651514171769</v>
      </c>
      <c r="AO940" s="35">
        <f ca="1">AN940/MAX(AN$49:AN940)-1</f>
        <v>-0.23571642541135696</v>
      </c>
      <c r="AP940" s="32">
        <f t="shared" ca="1" si="523"/>
        <v>110499.86929439876</v>
      </c>
      <c r="AQ940" s="33">
        <f t="shared" ca="1" si="524"/>
        <v>1</v>
      </c>
      <c r="AR940" s="34">
        <f t="shared" ca="1" si="548"/>
        <v>-8.4680875047029813E-2</v>
      </c>
      <c r="AS940" s="34">
        <f t="shared" ca="1" si="549"/>
        <v>5736.1666464952332</v>
      </c>
      <c r="AT940" s="35">
        <f ca="1">AS940/MAX(AS$49:AS940)-1</f>
        <v>-0.10278947298564589</v>
      </c>
      <c r="AU940" s="32">
        <f t="shared" ca="1" si="525"/>
        <v>107221.04894355848</v>
      </c>
      <c r="AV940" s="33">
        <f t="shared" ca="1" si="526"/>
        <v>1</v>
      </c>
      <c r="AW940" s="34">
        <f t="shared" ca="1" si="550"/>
        <v>-8.4680875047029813E-2</v>
      </c>
      <c r="AX940" s="34">
        <f t="shared" ca="1" si="551"/>
        <v>4179.399253475417</v>
      </c>
      <c r="AY940" s="35">
        <f ca="1">AX940/MAX(AX$49:AX940)-1</f>
        <v>-0.1244916212432452</v>
      </c>
      <c r="AZ940" s="20"/>
      <c r="BA940" s="20"/>
      <c r="BB940" s="20"/>
      <c r="BC940" s="20"/>
      <c r="BD940" s="20"/>
      <c r="BE940" s="20"/>
      <c r="BF940" s="20"/>
      <c r="BG940" s="20"/>
      <c r="BH940" s="20"/>
      <c r="BJ940" s="7">
        <f ca="1">AVERAGE(B938:B940)</f>
        <v>107128.3396631506</v>
      </c>
      <c r="BK940" s="7">
        <f ca="1">AVERAGE(B935:B940)</f>
        <v>102821.45557637454</v>
      </c>
      <c r="BL940" s="7">
        <f ca="1">AVERAGE(B929:B940)</f>
        <v>98920.402682792468</v>
      </c>
      <c r="BM940" s="7">
        <f ca="1">AVERAGE(B923:B940)</f>
        <v>97758.420736040134</v>
      </c>
      <c r="BN940" s="7">
        <f ca="1">AVERAGE(B917:B940)</f>
        <v>93673.80642431193</v>
      </c>
      <c r="BO940" s="5">
        <f ca="1">IF($B939&gt;=BJ939,$D940,$C940)*0.2+IF($B939&gt;=BK939,$D940,$C940)*0.2+IF($B939&gt;=BL939,$D940,$C940)*0.2+IF($B939&gt;=BM939,$D940,$C940)*0.2+IF($B939&gt;=BN939,$D940,$C940)*0.2</f>
        <v>-8.4680875047029813E-2</v>
      </c>
      <c r="BP940" s="3">
        <f t="shared" ca="1" si="527"/>
        <v>454571.32557686191</v>
      </c>
      <c r="BQ940" s="5">
        <f ca="1">BP940/MAX($BP$36:BP940)-1</f>
        <v>-8.7956346856680856E-2</v>
      </c>
      <c r="BR940" s="3">
        <f t="shared" ca="1" si="552"/>
        <v>5273.7443099856819</v>
      </c>
      <c r="BS940" s="4">
        <f ca="1">BR940/MAX($BR$578:BR940)-1</f>
        <v>-8.7956346856680856E-2</v>
      </c>
    </row>
    <row r="941" spans="1:71" x14ac:dyDescent="0.2">
      <c r="A941" s="15">
        <v>37011</v>
      </c>
      <c r="B941" s="18">
        <v>110698.79275561078</v>
      </c>
      <c r="C941" s="17">
        <f t="shared" ca="1" si="553"/>
        <v>5.8333333333333336E-3</v>
      </c>
      <c r="D941" s="17">
        <f ca="1">B941/B940-1</f>
        <v>9.8412571586232955E-2</v>
      </c>
      <c r="E941" s="20">
        <f t="shared" ca="1" si="514"/>
        <v>758.97474744827593</v>
      </c>
      <c r="F941" s="20">
        <f ca="1">E941/MAX(E$49:E941)-1</f>
        <v>0</v>
      </c>
      <c r="G941" s="32">
        <f t="shared" ca="1" si="515"/>
        <v>107194.64748355461</v>
      </c>
      <c r="H941" s="33">
        <f t="shared" ca="1" si="528"/>
        <v>0</v>
      </c>
      <c r="I941" s="34">
        <f t="shared" ca="1" si="529"/>
        <v>5.8333333333333336E-3</v>
      </c>
      <c r="J941" s="34">
        <f t="shared" ca="1" si="530"/>
        <v>6593.4744733840644</v>
      </c>
      <c r="K941" s="35">
        <f ca="1">J941/MAX(J$49:J941)-1</f>
        <v>-8.2636092213344892E-2</v>
      </c>
      <c r="L941" s="32">
        <f t="shared" ca="1" si="516"/>
        <v>102592.33563358587</v>
      </c>
      <c r="M941" s="33">
        <f t="shared" ca="1" si="531"/>
        <v>0</v>
      </c>
      <c r="N941" s="34">
        <f t="shared" ca="1" si="532"/>
        <v>5.8333333333333336E-3</v>
      </c>
      <c r="O941" s="34">
        <f t="shared" ca="1" si="533"/>
        <v>2970.9476913178414</v>
      </c>
      <c r="P941" s="35">
        <f ca="1">O941/MAX(O$49:O941)-1</f>
        <v>-0.18190397284910387</v>
      </c>
      <c r="Q941" s="32">
        <f t="shared" ca="1" si="517"/>
        <v>94854.695443088174</v>
      </c>
      <c r="R941" s="33">
        <f t="shared" ca="1" si="534"/>
        <v>1</v>
      </c>
      <c r="S941" s="34">
        <f t="shared" ca="1" si="535"/>
        <v>9.8412571586232955E-2</v>
      </c>
      <c r="T941" s="34">
        <f t="shared" ca="1" si="536"/>
        <v>1910.0152790032364</v>
      </c>
      <c r="U941" s="35">
        <f ca="1">T941/MAX(T$49:T941)-1</f>
        <v>-9.5222384589019438E-2</v>
      </c>
      <c r="V941" s="32">
        <f t="shared" ca="1" si="518"/>
        <v>107194.64748355461</v>
      </c>
      <c r="W941" s="33">
        <f t="shared" ca="1" si="537"/>
        <v>0</v>
      </c>
      <c r="X941" s="34">
        <f t="shared" ca="1" si="538"/>
        <v>-9.8412571586232955E-2</v>
      </c>
      <c r="Y941" s="34">
        <f t="shared" ca="1" si="539"/>
        <v>357.93405460925214</v>
      </c>
      <c r="Z941" s="35">
        <f ca="1">Y941/MAX(Y$49:Y941)-1</f>
        <v>-0.28144094256634256</v>
      </c>
      <c r="AA941" s="32">
        <f t="shared" ca="1" si="519"/>
        <v>107194.64748355461</v>
      </c>
      <c r="AB941" s="33">
        <f t="shared" ca="1" si="540"/>
        <v>0</v>
      </c>
      <c r="AC941" s="34">
        <f t="shared" ca="1" si="541"/>
        <v>5.8333333333333336E-3</v>
      </c>
      <c r="AD941" s="34">
        <f t="shared" ca="1" si="542"/>
        <v>6760.8500879921721</v>
      </c>
      <c r="AE941" s="35">
        <f ca="1">AD941/MAX(AD$49:AD941)-1</f>
        <v>-8.2636092213344781E-2</v>
      </c>
      <c r="AF941" s="32">
        <f t="shared" ca="1" si="520"/>
        <v>102592.33563358587</v>
      </c>
      <c r="AG941" s="33">
        <f t="shared" ca="1" si="543"/>
        <v>0</v>
      </c>
      <c r="AH941" s="34">
        <f t="shared" ca="1" si="544"/>
        <v>5.8333333333333336E-3</v>
      </c>
      <c r="AI941" s="34">
        <f t="shared" ca="1" si="545"/>
        <v>2764.1216264689674</v>
      </c>
      <c r="AJ941" s="35">
        <f ca="1">AI941/MAX(AI$49:AI941)-1</f>
        <v>-0.15898531709749653</v>
      </c>
      <c r="AK941" s="32">
        <f t="shared" ca="1" si="521"/>
        <v>102592.33563358587</v>
      </c>
      <c r="AL941" s="33">
        <f t="shared" ca="1" si="522"/>
        <v>0</v>
      </c>
      <c r="AM941" s="34">
        <f t="shared" ca="1" si="546"/>
        <v>5.8333333333333336E-3</v>
      </c>
      <c r="AN941" s="34">
        <f t="shared" ca="1" si="547"/>
        <v>2043.3153648004438</v>
      </c>
      <c r="AO941" s="35">
        <f ca="1">AN941/MAX(AN$49:AN941)-1</f>
        <v>-0.23125810455958984</v>
      </c>
      <c r="AP941" s="32">
        <f t="shared" ca="1" si="523"/>
        <v>110499.86929439876</v>
      </c>
      <c r="AQ941" s="33">
        <f t="shared" ca="1" si="524"/>
        <v>0</v>
      </c>
      <c r="AR941" s="34">
        <f t="shared" ca="1" si="548"/>
        <v>5.8333333333333336E-3</v>
      </c>
      <c r="AS941" s="34">
        <f t="shared" ca="1" si="549"/>
        <v>5769.6276185997885</v>
      </c>
      <c r="AT941" s="35">
        <f ca="1">AS941/MAX(AS$49:AS941)-1</f>
        <v>-9.7555744911395514E-2</v>
      </c>
      <c r="AU941" s="32">
        <f t="shared" ca="1" si="525"/>
        <v>107221.04894355848</v>
      </c>
      <c r="AV941" s="33">
        <f t="shared" ca="1" si="526"/>
        <v>1</v>
      </c>
      <c r="AW941" s="34">
        <f t="shared" ca="1" si="550"/>
        <v>5.8333333333333336E-3</v>
      </c>
      <c r="AX941" s="34">
        <f t="shared" ca="1" si="551"/>
        <v>4203.7790824540234</v>
      </c>
      <c r="AY941" s="35">
        <f ca="1">AX941/MAX(AX$49:AX941)-1</f>
        <v>-0.11938448903383081</v>
      </c>
      <c r="AZ941" s="20"/>
      <c r="BA941" s="20"/>
      <c r="BB941" s="20"/>
      <c r="BC941" s="20"/>
      <c r="BD941" s="20"/>
      <c r="BE941" s="20"/>
      <c r="BF941" s="20"/>
      <c r="BG941" s="20"/>
      <c r="BH941" s="20"/>
      <c r="BJ941" s="7">
        <f ca="1">AVERAGE(B939:B941)</f>
        <v>107194.64748355461</v>
      </c>
      <c r="BK941" s="7">
        <f ca="1">AVERAGE(B936:B941)</f>
        <v>104700.68479168967</v>
      </c>
      <c r="BL941" s="7">
        <f ca="1">AVERAGE(B930:B941)</f>
        <v>100670.86300596256</v>
      </c>
      <c r="BM941" s="7">
        <f ca="1">AVERAGE(B924:B941)</f>
        <v>99145.821650481317</v>
      </c>
      <c r="BN941" s="7">
        <f ca="1">AVERAGE(B918:B941)</f>
        <v>94854.695443088174</v>
      </c>
      <c r="BO941" s="5">
        <f ca="1">IF($B940&gt;=BJ940,$D941,$C941)*0.2+IF($B940&gt;=BK940,$D941,$C941)*0.2+IF($B940&gt;=BL940,$D941,$C941)*0.2+IF($B940&gt;=BM940,$D941,$C941)*0.2+IF($B940&gt;=BN940,$D941,$C941)*0.2</f>
        <v>6.1380876285073105E-2</v>
      </c>
      <c r="BP941" s="3">
        <f t="shared" ca="1" si="527"/>
        <v>482473.31187483697</v>
      </c>
      <c r="BQ941" s="5">
        <f ca="1">BP941/MAX($BP$36:BP941)-1</f>
        <v>-3.1974308216504599E-2</v>
      </c>
      <c r="BR941" s="3">
        <f t="shared" ca="1" si="552"/>
        <v>5597.4513570360214</v>
      </c>
      <c r="BS941" s="4">
        <f ca="1">BR941/MAX($BR$578:BR941)-1</f>
        <v>-3.1974308216504599E-2</v>
      </c>
    </row>
    <row r="942" spans="1:71" x14ac:dyDescent="0.2">
      <c r="A942" s="15">
        <v>37042</v>
      </c>
      <c r="B942" s="18">
        <v>115073.28622433418</v>
      </c>
      <c r="C942" s="17">
        <f t="shared" ca="1" si="553"/>
        <v>5.8333333333333336E-3</v>
      </c>
      <c r="D942" s="17">
        <f ca="1">B942/B941-1</f>
        <v>3.9517083789531116E-2</v>
      </c>
      <c r="E942" s="20">
        <f t="shared" ca="1" si="514"/>
        <v>788.96721613732768</v>
      </c>
      <c r="F942" s="20">
        <f ca="1">E942/MAX(E$49:E942)-1</f>
        <v>0</v>
      </c>
      <c r="G942" s="32">
        <f t="shared" ca="1" si="515"/>
        <v>108850.92781435589</v>
      </c>
      <c r="H942" s="33">
        <f t="shared" ca="1" si="528"/>
        <v>1</v>
      </c>
      <c r="I942" s="34">
        <f t="shared" ca="1" si="529"/>
        <v>3.9517083789531116E-2</v>
      </c>
      <c r="J942" s="34">
        <f t="shared" ca="1" si="530"/>
        <v>6854.0293566129167</v>
      </c>
      <c r="K942" s="35">
        <f ca="1">J942/MAX(J$49:J942)-1</f>
        <v>-4.6384545803847987E-2</v>
      </c>
      <c r="L942" s="32">
        <f t="shared" ca="1" si="516"/>
        <v>104690.62970617595</v>
      </c>
      <c r="M942" s="33">
        <f t="shared" ca="1" si="531"/>
        <v>1</v>
      </c>
      <c r="N942" s="34">
        <f t="shared" ca="1" si="532"/>
        <v>3.9517083789531116E-2</v>
      </c>
      <c r="O942" s="34">
        <f t="shared" ca="1" si="533"/>
        <v>3088.3508801699627</v>
      </c>
      <c r="P942" s="35">
        <f ca="1">O942/MAX(O$49:O942)-1</f>
        <v>-0.14957520359629928</v>
      </c>
      <c r="Q942" s="32">
        <f t="shared" ca="1" si="517"/>
        <v>96495.173786225379</v>
      </c>
      <c r="R942" s="33">
        <f t="shared" ca="1" si="534"/>
        <v>1</v>
      </c>
      <c r="S942" s="34">
        <f t="shared" ca="1" si="535"/>
        <v>3.9517083789531116E-2</v>
      </c>
      <c r="T942" s="34">
        <f t="shared" ca="1" si="536"/>
        <v>1985.4935128228919</v>
      </c>
      <c r="U942" s="35">
        <f ca="1">T942/MAX(T$49:T942)-1</f>
        <v>-5.9468211749931554E-2</v>
      </c>
      <c r="V942" s="32">
        <f t="shared" ca="1" si="518"/>
        <v>108850.92781435589</v>
      </c>
      <c r="W942" s="33">
        <f t="shared" ca="1" si="537"/>
        <v>1</v>
      </c>
      <c r="X942" s="34">
        <f t="shared" ca="1" si="538"/>
        <v>3.9517083789531116E-2</v>
      </c>
      <c r="Y942" s="34">
        <f t="shared" ca="1" si="539"/>
        <v>372.07856463637256</v>
      </c>
      <c r="Z942" s="35">
        <f ca="1">Y942/MAX(Y$49:Y942)-1</f>
        <v>-0.25304558408601019</v>
      </c>
      <c r="AA942" s="32">
        <f t="shared" ca="1" si="519"/>
        <v>108850.92781435589</v>
      </c>
      <c r="AB942" s="33">
        <f t="shared" ca="1" si="540"/>
        <v>1</v>
      </c>
      <c r="AC942" s="34">
        <f t="shared" ca="1" si="541"/>
        <v>3.9517083789531116E-2</v>
      </c>
      <c r="AD942" s="34">
        <f t="shared" ca="1" si="542"/>
        <v>7028.0191674078178</v>
      </c>
      <c r="AE942" s="35">
        <f ca="1">AD942/MAX(AD$49:AD942)-1</f>
        <v>-4.6384545803847765E-2</v>
      </c>
      <c r="AF942" s="32">
        <f t="shared" ca="1" si="520"/>
        <v>104690.62970617595</v>
      </c>
      <c r="AG942" s="33">
        <f t="shared" ca="1" si="543"/>
        <v>0</v>
      </c>
      <c r="AH942" s="34">
        <f t="shared" ca="1" si="544"/>
        <v>5.8333333333333336E-3</v>
      </c>
      <c r="AI942" s="34">
        <f t="shared" ca="1" si="545"/>
        <v>2780.2456692900364</v>
      </c>
      <c r="AJ942" s="35">
        <f ca="1">AI942/MAX(AI$49:AI942)-1</f>
        <v>-0.15407939811389859</v>
      </c>
      <c r="AK942" s="32">
        <f t="shared" ca="1" si="521"/>
        <v>104690.62970617595</v>
      </c>
      <c r="AL942" s="33">
        <f t="shared" ca="1" si="522"/>
        <v>0.3</v>
      </c>
      <c r="AM942" s="34">
        <f t="shared" ca="1" si="546"/>
        <v>5.8333333333333336E-3</v>
      </c>
      <c r="AN942" s="34">
        <f t="shared" ca="1" si="547"/>
        <v>2055.2347044284465</v>
      </c>
      <c r="AO942" s="35">
        <f ca="1">AN942/MAX(AN$49:AN942)-1</f>
        <v>-0.22677377683618738</v>
      </c>
      <c r="AP942" s="32">
        <f t="shared" ca="1" si="523"/>
        <v>110698.79275561078</v>
      </c>
      <c r="AQ942" s="33">
        <f t="shared" ca="1" si="524"/>
        <v>1</v>
      </c>
      <c r="AR942" s="34">
        <f t="shared" ca="1" si="548"/>
        <v>3.9517083789531116E-2</v>
      </c>
      <c r="AS942" s="34">
        <f t="shared" ca="1" si="549"/>
        <v>5997.6264766383892</v>
      </c>
      <c r="AT942" s="35">
        <f ca="1">AS942/MAX(AS$49:AS942)-1</f>
        <v>-6.1893779667678173E-2</v>
      </c>
      <c r="AU942" s="32">
        <f t="shared" ca="1" si="525"/>
        <v>107221.04894355848</v>
      </c>
      <c r="AV942" s="33">
        <f t="shared" ca="1" si="526"/>
        <v>1</v>
      </c>
      <c r="AW942" s="34">
        <f t="shared" ca="1" si="550"/>
        <v>2.2675208561432226E-2</v>
      </c>
      <c r="AX942" s="34">
        <f t="shared" ca="1" si="551"/>
        <v>4299.1006498948545</v>
      </c>
      <c r="AY942" s="35">
        <f ca="1">AX942/MAX(AX$49:AX942)-1</f>
        <v>-9.9416348660240739E-2</v>
      </c>
      <c r="AZ942" s="20"/>
      <c r="BA942" s="20"/>
      <c r="BB942" s="20"/>
      <c r="BC942" s="20"/>
      <c r="BD942" s="20"/>
      <c r="BE942" s="20"/>
      <c r="BF942" s="20"/>
      <c r="BG942" s="20"/>
      <c r="BH942" s="20"/>
      <c r="BJ942" s="7">
        <f ca="1">AVERAGE(B940:B942)</f>
        <v>108850.92781435589</v>
      </c>
      <c r="BK942" s="7">
        <f ca="1">AVERAGE(B937:B942)</f>
        <v>108035.98837895716</v>
      </c>
      <c r="BL942" s="7">
        <f ca="1">AVERAGE(B931:B942)</f>
        <v>102873.96046549926</v>
      </c>
      <c r="BM942" s="7">
        <f ca="1">AVERAGE(B925:B942)</f>
        <v>100468.07795602182</v>
      </c>
      <c r="BN942" s="7">
        <f ca="1">AVERAGE(B919:B942)</f>
        <v>96495.173786225379</v>
      </c>
      <c r="BO942" s="5">
        <f ca="1">IF($B941&gt;=BJ941,$D942,$C942)*0.2+IF($B941&gt;=BK941,$D942,$C942)*0.2+IF($B941&gt;=BL941,$D942,$C942)*0.2+IF($B941&gt;=BM941,$D942,$C942)*0.2+IF($B941&gt;=BN941,$D942,$C942)*0.2</f>
        <v>3.9517083789531116E-2</v>
      </c>
      <c r="BP942" s="3">
        <f t="shared" ca="1" si="527"/>
        <v>501539.2501664075</v>
      </c>
      <c r="BQ942" s="5">
        <f ca="1">BP942/MAX($BP$36:BP942)-1</f>
        <v>0</v>
      </c>
      <c r="BR942" s="3">
        <f t="shared" ca="1" si="552"/>
        <v>5818.6463113198388</v>
      </c>
      <c r="BS942" s="4">
        <f ca="1">BR942/MAX($BR$578:BR942)-1</f>
        <v>0</v>
      </c>
    </row>
    <row r="943" spans="1:71" x14ac:dyDescent="0.2">
      <c r="A943" s="15">
        <v>37072</v>
      </c>
      <c r="B943" s="18">
        <v>113014.85616457835</v>
      </c>
      <c r="C943" s="17">
        <f t="shared" ca="1" si="553"/>
        <v>5.8333333333333336E-3</v>
      </c>
      <c r="D943" s="17">
        <f ca="1">B943/B942-1</f>
        <v>-1.7887992315983259E-2</v>
      </c>
      <c r="E943" s="20">
        <f t="shared" ca="1" si="514"/>
        <v>774.85417663750047</v>
      </c>
      <c r="F943" s="20">
        <f ca="1">E943/MAX(E$49:E943)-1</f>
        <v>-1.7887992315983259E-2</v>
      </c>
      <c r="G943" s="32">
        <f t="shared" ca="1" si="515"/>
        <v>112928.97838150775</v>
      </c>
      <c r="H943" s="33">
        <f t="shared" ca="1" si="528"/>
        <v>1</v>
      </c>
      <c r="I943" s="34">
        <f t="shared" ca="1" si="529"/>
        <v>-1.7887992315983259E-2</v>
      </c>
      <c r="J943" s="34">
        <f t="shared" ca="1" si="530"/>
        <v>6731.4245321483013</v>
      </c>
      <c r="K943" s="35">
        <f ca="1">J943/MAX(J$49:J943)-1</f>
        <v>-6.3442811720911596E-2</v>
      </c>
      <c r="L943" s="32">
        <f t="shared" ca="1" si="516"/>
        <v>105675.6150834609</v>
      </c>
      <c r="M943" s="33">
        <f t="shared" ca="1" si="531"/>
        <v>1</v>
      </c>
      <c r="N943" s="34">
        <f t="shared" ca="1" si="532"/>
        <v>-1.7887992315983259E-2</v>
      </c>
      <c r="O943" s="34">
        <f t="shared" ca="1" si="533"/>
        <v>3033.1064833564224</v>
      </c>
      <c r="P943" s="35">
        <f ca="1">O943/MAX(O$49:O943)-1</f>
        <v>-0.16478759581969027</v>
      </c>
      <c r="Q943" s="32">
        <f t="shared" ca="1" si="517"/>
        <v>97754.909844292837</v>
      </c>
      <c r="R943" s="33">
        <f t="shared" ca="1" si="534"/>
        <v>1</v>
      </c>
      <c r="S943" s="34">
        <f t="shared" ca="1" si="535"/>
        <v>-1.7887992315983259E-2</v>
      </c>
      <c r="T943" s="34">
        <f t="shared" ca="1" si="536"/>
        <v>1949.9770201220815</v>
      </c>
      <c r="U943" s="35">
        <f ca="1">T943/MAX(T$49:T943)-1</f>
        <v>-7.6292437151086689E-2</v>
      </c>
      <c r="V943" s="32">
        <f t="shared" ca="1" si="518"/>
        <v>112928.97838150775</v>
      </c>
      <c r="W943" s="33">
        <f t="shared" ca="1" si="537"/>
        <v>1</v>
      </c>
      <c r="X943" s="34">
        <f t="shared" ca="1" si="538"/>
        <v>-1.7887992315983259E-2</v>
      </c>
      <c r="Y943" s="34">
        <f t="shared" ca="1" si="539"/>
        <v>365.42282613121506</v>
      </c>
      <c r="Z943" s="35">
        <f ca="1">Y943/MAX(Y$49:Y943)-1</f>
        <v>-0.26640709893826942</v>
      </c>
      <c r="AA943" s="32">
        <f t="shared" ca="1" si="519"/>
        <v>112928.97838150775</v>
      </c>
      <c r="AB943" s="33">
        <f t="shared" ca="1" si="540"/>
        <v>1</v>
      </c>
      <c r="AC943" s="34">
        <f t="shared" ca="1" si="541"/>
        <v>-1.7887992315983259E-2</v>
      </c>
      <c r="AD943" s="34">
        <f t="shared" ca="1" si="542"/>
        <v>6902.3020145446435</v>
      </c>
      <c r="AE943" s="35">
        <f ca="1">AD943/MAX(AD$49:AD943)-1</f>
        <v>-6.3442811720911485E-2</v>
      </c>
      <c r="AF943" s="32">
        <f t="shared" ca="1" si="520"/>
        <v>105675.6150834609</v>
      </c>
      <c r="AG943" s="33">
        <f t="shared" ca="1" si="543"/>
        <v>0</v>
      </c>
      <c r="AH943" s="34">
        <f t="shared" ca="1" si="544"/>
        <v>5.8333333333333336E-3</v>
      </c>
      <c r="AI943" s="34">
        <f t="shared" ca="1" si="545"/>
        <v>2796.4637690275617</v>
      </c>
      <c r="AJ943" s="35">
        <f ca="1">AI943/MAX(AI$49:AI943)-1</f>
        <v>-0.14914486126956294</v>
      </c>
      <c r="AK943" s="32">
        <f t="shared" ca="1" si="521"/>
        <v>105675.6150834609</v>
      </c>
      <c r="AL943" s="33">
        <f t="shared" ca="1" si="522"/>
        <v>0.6</v>
      </c>
      <c r="AM943" s="34">
        <f t="shared" ca="1" si="546"/>
        <v>5.8333333333333336E-3</v>
      </c>
      <c r="AN943" s="34">
        <f t="shared" ca="1" si="547"/>
        <v>2067.2235735376125</v>
      </c>
      <c r="AO943" s="35">
        <f ca="1">AN943/MAX(AN$49:AN943)-1</f>
        <v>-0.22226329053439842</v>
      </c>
      <c r="AP943" s="32">
        <f t="shared" ca="1" si="523"/>
        <v>115073.28622433418</v>
      </c>
      <c r="AQ943" s="33">
        <f t="shared" ca="1" si="524"/>
        <v>1</v>
      </c>
      <c r="AR943" s="34">
        <f t="shared" ca="1" si="548"/>
        <v>-1.7887992315983259E-2</v>
      </c>
      <c r="AS943" s="34">
        <f t="shared" ca="1" si="549"/>
        <v>5890.340980310144</v>
      </c>
      <c r="AT943" s="35">
        <f ca="1">AS943/MAX(AS$49:AS943)-1</f>
        <v>-7.8674616528558894E-2</v>
      </c>
      <c r="AU943" s="32">
        <f t="shared" ca="1" si="525"/>
        <v>108850.92781435589</v>
      </c>
      <c r="AV943" s="33">
        <f t="shared" ca="1" si="526"/>
        <v>1</v>
      </c>
      <c r="AW943" s="34">
        <f t="shared" ca="1" si="550"/>
        <v>-6.027329491324963E-3</v>
      </c>
      <c r="AX943" s="34">
        <f t="shared" ca="1" si="551"/>
        <v>4273.188553761569</v>
      </c>
      <c r="AY943" s="35">
        <f ca="1">AX943/MAX(AX$49:AX943)-1</f>
        <v>-0.10484446306136597</v>
      </c>
      <c r="AZ943" s="20"/>
      <c r="BA943" s="20"/>
      <c r="BB943" s="20"/>
      <c r="BC943" s="20"/>
      <c r="BD943" s="20"/>
      <c r="BE943" s="20"/>
      <c r="BF943" s="20"/>
      <c r="BG943" s="20"/>
      <c r="BH943" s="20"/>
      <c r="BJ943" s="7">
        <f ca="1">AVERAGE(B941:B943)</f>
        <v>112928.97838150775</v>
      </c>
      <c r="BK943" s="7">
        <f ca="1">AVERAGE(B938:B943)</f>
        <v>110028.65902232919</v>
      </c>
      <c r="BL943" s="7">
        <f ca="1">AVERAGE(B932:B943)</f>
        <v>104500.95822706427</v>
      </c>
      <c r="BM943" s="7">
        <f ca="1">AVERAGE(B926:B943)</f>
        <v>101019.2531199064</v>
      </c>
      <c r="BN943" s="7">
        <f ca="1">AVERAGE(B920:B943)</f>
        <v>97754.909844292837</v>
      </c>
      <c r="BO943" s="5">
        <f ca="1">IF($B942&gt;=BJ942,$D943,$C943)*0.2+IF($B942&gt;=BK942,$D943,$C943)*0.2+IF($B942&gt;=BL942,$D943,$C943)*0.2+IF($B942&gt;=BM942,$D943,$C943)*0.2+IF($B942&gt;=BN942,$D943,$C943)*0.2</f>
        <v>-1.7887992315983259E-2</v>
      </c>
      <c r="BP943" s="3">
        <f t="shared" ca="1" si="527"/>
        <v>492567.71991326677</v>
      </c>
      <c r="BQ943" s="5">
        <f ca="1">BP943/MAX($BP$36:BP943)-1</f>
        <v>-1.7887992315983259E-2</v>
      </c>
      <c r="BR943" s="3">
        <f t="shared" ca="1" si="552"/>
        <v>5714.5624108135253</v>
      </c>
      <c r="BS943" s="4">
        <f ca="1">BR943/MAX($BR$578:BR943)-1</f>
        <v>-1.7887992315983259E-2</v>
      </c>
    </row>
    <row r="944" spans="1:71" x14ac:dyDescent="0.2">
      <c r="A944" s="15">
        <v>37103</v>
      </c>
      <c r="B944" s="18">
        <v>105014.43760931946</v>
      </c>
      <c r="C944" s="17">
        <f t="shared" ca="1" si="553"/>
        <v>5.8333333333333336E-3</v>
      </c>
      <c r="D944" s="17">
        <f ca="1">B944/B943-1</f>
        <v>-7.079085729763035E-2</v>
      </c>
      <c r="E944" s="20">
        <f t="shared" ca="1" si="514"/>
        <v>720.00158519268234</v>
      </c>
      <c r="F944" s="20">
        <f ca="1">E944/MAX(E$49:E944)-1</f>
        <v>-8.7412543302231693E-2</v>
      </c>
      <c r="G944" s="32">
        <f t="shared" ca="1" si="515"/>
        <v>111034.19333274399</v>
      </c>
      <c r="H944" s="33">
        <f t="shared" ca="1" si="528"/>
        <v>1</v>
      </c>
      <c r="I944" s="34">
        <f t="shared" ca="1" si="529"/>
        <v>-7.079085729763035E-2</v>
      </c>
      <c r="J944" s="34">
        <f t="shared" ca="1" si="530"/>
        <v>6254.9012186832224</v>
      </c>
      <c r="K944" s="35">
        <f ca="1">J944/MAX(J$49:J944)-1</f>
        <v>-0.12974249798744653</v>
      </c>
      <c r="L944" s="32">
        <f t="shared" ca="1" si="516"/>
        <v>106073.010621209</v>
      </c>
      <c r="M944" s="33">
        <f t="shared" ca="1" si="531"/>
        <v>1</v>
      </c>
      <c r="N944" s="34">
        <f t="shared" ca="1" si="532"/>
        <v>-7.079085729763035E-2</v>
      </c>
      <c r="O944" s="34">
        <f t="shared" ca="1" si="533"/>
        <v>2818.3902751246205</v>
      </c>
      <c r="P944" s="35">
        <f ca="1">O944/MAX(O$49:O944)-1</f>
        <v>-0.2239129979372293</v>
      </c>
      <c r="Q944" s="32">
        <f t="shared" ca="1" si="517"/>
        <v>98633.047890780159</v>
      </c>
      <c r="R944" s="33">
        <f t="shared" ca="1" si="534"/>
        <v>1</v>
      </c>
      <c r="S944" s="34">
        <f t="shared" ca="1" si="535"/>
        <v>-7.079085729763035E-2</v>
      </c>
      <c r="T944" s="34">
        <f t="shared" ca="1" si="536"/>
        <v>1811.9364751569608</v>
      </c>
      <c r="U944" s="35">
        <f ca="1">T944/MAX(T$49:T944)-1</f>
        <v>-0.14168248741746603</v>
      </c>
      <c r="V944" s="32">
        <f t="shared" ca="1" si="518"/>
        <v>111034.19333274399</v>
      </c>
      <c r="W944" s="33">
        <f t="shared" ca="1" si="537"/>
        <v>1</v>
      </c>
      <c r="X944" s="34">
        <f t="shared" ca="1" si="538"/>
        <v>-7.079085729763035E-2</v>
      </c>
      <c r="Y944" s="34">
        <f t="shared" ca="1" si="539"/>
        <v>339.55423099326345</v>
      </c>
      <c r="Z944" s="35">
        <f ca="1">Y944/MAX(Y$49:Y944)-1</f>
        <v>-0.31833876931188498</v>
      </c>
      <c r="AA944" s="32">
        <f t="shared" ca="1" si="519"/>
        <v>111034.19333274399</v>
      </c>
      <c r="AB944" s="33">
        <f t="shared" ca="1" si="540"/>
        <v>1</v>
      </c>
      <c r="AC944" s="34">
        <f t="shared" ca="1" si="541"/>
        <v>-7.079085729763035E-2</v>
      </c>
      <c r="AD944" s="34">
        <f t="shared" ca="1" si="542"/>
        <v>6413.6821376078669</v>
      </c>
      <c r="AE944" s="35">
        <f ca="1">AD944/MAX(AD$49:AD944)-1</f>
        <v>-0.12974249798744641</v>
      </c>
      <c r="AF944" s="32">
        <f t="shared" ca="1" si="520"/>
        <v>106073.010621209</v>
      </c>
      <c r="AG944" s="33">
        <f t="shared" ca="1" si="543"/>
        <v>0</v>
      </c>
      <c r="AH944" s="34">
        <f t="shared" ca="1" si="544"/>
        <v>5.8333333333333336E-3</v>
      </c>
      <c r="AI944" s="34">
        <f t="shared" ca="1" si="545"/>
        <v>2812.7764743468892</v>
      </c>
      <c r="AJ944" s="35">
        <f ca="1">AI944/MAX(AI$49:AI944)-1</f>
        <v>-0.14418153962696878</v>
      </c>
      <c r="AK944" s="32">
        <f t="shared" ca="1" si="521"/>
        <v>106073.010621209</v>
      </c>
      <c r="AL944" s="33">
        <f t="shared" ca="1" si="522"/>
        <v>1</v>
      </c>
      <c r="AM944" s="34">
        <f t="shared" ca="1" si="546"/>
        <v>-7.079085729763035E-2</v>
      </c>
      <c r="AN944" s="34">
        <f t="shared" ca="1" si="547"/>
        <v>1920.883044541014</v>
      </c>
      <c r="AO944" s="35">
        <f ca="1">AN944/MAX(AN$49:AN944)-1</f>
        <v>-0.2773199389493064</v>
      </c>
      <c r="AP944" s="32">
        <f t="shared" ca="1" si="523"/>
        <v>115073.28622433418</v>
      </c>
      <c r="AQ944" s="33">
        <f t="shared" ca="1" si="524"/>
        <v>1</v>
      </c>
      <c r="AR944" s="34">
        <f t="shared" ca="1" si="548"/>
        <v>-7.079085729763035E-2</v>
      </c>
      <c r="AS944" s="34">
        <f t="shared" ca="1" si="549"/>
        <v>5473.3586925386244</v>
      </c>
      <c r="AT944" s="35">
        <f ca="1">AS944/MAX(AS$49:AS944)-1</f>
        <v>-0.14389603027457021</v>
      </c>
      <c r="AU944" s="32">
        <f t="shared" ca="1" si="525"/>
        <v>112928.97838150775</v>
      </c>
      <c r="AV944" s="33">
        <f t="shared" ca="1" si="526"/>
        <v>1</v>
      </c>
      <c r="AW944" s="34">
        <f t="shared" ca="1" si="550"/>
        <v>-5.163480963988943E-2</v>
      </c>
      <c r="AX944" s="34">
        <f t="shared" ca="1" si="551"/>
        <v>4052.5432762327359</v>
      </c>
      <c r="AY944" s="35">
        <f ca="1">AX944/MAX(AX$49:AX944)-1</f>
        <v>-0.1510656488092853</v>
      </c>
      <c r="AZ944" s="20"/>
      <c r="BA944" s="20"/>
      <c r="BB944" s="20"/>
      <c r="BC944" s="20"/>
      <c r="BD944" s="20"/>
      <c r="BE944" s="20"/>
      <c r="BF944" s="20"/>
      <c r="BG944" s="20"/>
      <c r="BH944" s="20"/>
      <c r="BJ944" s="7">
        <f ca="1">AVERAGE(B942:B944)</f>
        <v>111034.19333274399</v>
      </c>
      <c r="BK944" s="7">
        <f ca="1">AVERAGE(B939:B944)</f>
        <v>109114.42040814931</v>
      </c>
      <c r="BL944" s="7">
        <f ca="1">AVERAGE(B933:B944)</f>
        <v>105411.29923630478</v>
      </c>
      <c r="BM944" s="7">
        <f ca="1">AVERAGE(B927:B944)</f>
        <v>101208.87985485017</v>
      </c>
      <c r="BN944" s="7">
        <f ca="1">AVERAGE(B921:B944)</f>
        <v>98633.047890780159</v>
      </c>
      <c r="BO944" s="5">
        <f ca="1">IF($B943&gt;=BJ943,$D944,$C944)*0.2+IF($B943&gt;=BK943,$D944,$C944)*0.2+IF($B943&gt;=BL943,$D944,$C944)*0.2+IF($B943&gt;=BM943,$D944,$C944)*0.2+IF($B943&gt;=BN943,$D944,$C944)*0.2</f>
        <v>-7.079085729763035E-2</v>
      </c>
      <c r="BP944" s="3">
        <f t="shared" ca="1" si="527"/>
        <v>457698.42874346755</v>
      </c>
      <c r="BQ944" s="5">
        <f ca="1">BP944/MAX($BP$36:BP944)-1</f>
        <v>-8.7412543302231804E-2</v>
      </c>
      <c r="BR944" s="3">
        <f t="shared" ca="1" si="552"/>
        <v>5310.0236386712222</v>
      </c>
      <c r="BS944" s="4">
        <f ca="1">BR944/MAX($BR$578:BR944)-1</f>
        <v>-8.7412543302231804E-2</v>
      </c>
    </row>
    <row r="945" spans="1:71" x14ac:dyDescent="0.2">
      <c r="A945" s="15">
        <v>37134</v>
      </c>
      <c r="B945" s="18">
        <v>110414.26633133262</v>
      </c>
      <c r="C945" s="17">
        <f t="shared" ca="1" si="553"/>
        <v>5.8333333333333336E-3</v>
      </c>
      <c r="D945" s="17">
        <f ca="1">B945/B944-1</f>
        <v>5.1419869923999384E-2</v>
      </c>
      <c r="E945" s="20">
        <f t="shared" ca="1" si="514"/>
        <v>757.02397304836347</v>
      </c>
      <c r="F945" s="20">
        <f ca="1">E945/MAX(E$49:E945)-1</f>
        <v>-4.0487414984558989E-2</v>
      </c>
      <c r="G945" s="32">
        <f t="shared" ca="1" si="515"/>
        <v>109481.18670174347</v>
      </c>
      <c r="H945" s="33">
        <f t="shared" ca="1" si="528"/>
        <v>0</v>
      </c>
      <c r="I945" s="34">
        <f t="shared" ca="1" si="529"/>
        <v>5.8333333333333336E-3</v>
      </c>
      <c r="J945" s="34">
        <f t="shared" ca="1" si="530"/>
        <v>6291.3881424588744</v>
      </c>
      <c r="K945" s="35">
        <f ca="1">J945/MAX(J$49:J945)-1</f>
        <v>-0.12466599589237326</v>
      </c>
      <c r="L945" s="32">
        <f t="shared" ca="1" si="516"/>
        <v>107172.09550797027</v>
      </c>
      <c r="M945" s="33">
        <f t="shared" ca="1" si="531"/>
        <v>0</v>
      </c>
      <c r="N945" s="34">
        <f t="shared" ca="1" si="532"/>
        <v>5.8333333333333336E-3</v>
      </c>
      <c r="O945" s="34">
        <f t="shared" ca="1" si="533"/>
        <v>2834.8308850628478</v>
      </c>
      <c r="P945" s="35">
        <f ca="1">O945/MAX(O$49:O945)-1</f>
        <v>-0.21938582375852977</v>
      </c>
      <c r="Q945" s="32">
        <f t="shared" ca="1" si="517"/>
        <v>99816.392117010662</v>
      </c>
      <c r="R945" s="33">
        <f t="shared" ca="1" si="534"/>
        <v>1</v>
      </c>
      <c r="S945" s="34">
        <f t="shared" ca="1" si="535"/>
        <v>5.1419869923999384E-2</v>
      </c>
      <c r="T945" s="34">
        <f t="shared" ca="1" si="536"/>
        <v>1905.1060130200817</v>
      </c>
      <c r="U945" s="35">
        <f ca="1">T945/MAX(T$49:T945)-1</f>
        <v>-9.7547912566981365E-2</v>
      </c>
      <c r="V945" s="32">
        <f t="shared" ca="1" si="518"/>
        <v>109481.18670174347</v>
      </c>
      <c r="W945" s="33">
        <f t="shared" ca="1" si="537"/>
        <v>0</v>
      </c>
      <c r="X945" s="34">
        <f t="shared" ca="1" si="538"/>
        <v>-5.1419869923999384E-2</v>
      </c>
      <c r="Y945" s="34">
        <f t="shared" ca="1" si="539"/>
        <v>322.09439660344617</v>
      </c>
      <c r="Z945" s="35">
        <f ca="1">Y945/MAX(Y$49:Y945)-1</f>
        <v>-0.35338970112610124</v>
      </c>
      <c r="AA945" s="32">
        <f t="shared" ca="1" si="519"/>
        <v>109481.18670174347</v>
      </c>
      <c r="AB945" s="33">
        <f t="shared" ca="1" si="540"/>
        <v>0</v>
      </c>
      <c r="AC945" s="34">
        <f t="shared" ca="1" si="541"/>
        <v>5.8333333333333336E-3</v>
      </c>
      <c r="AD945" s="34">
        <f t="shared" ca="1" si="542"/>
        <v>6451.0952834105792</v>
      </c>
      <c r="AE945" s="35">
        <f ca="1">AD945/MAX(AD$49:AD945)-1</f>
        <v>-0.12466599589237315</v>
      </c>
      <c r="AF945" s="32">
        <f t="shared" ca="1" si="520"/>
        <v>107172.09550797027</v>
      </c>
      <c r="AG945" s="33">
        <f t="shared" ca="1" si="543"/>
        <v>0</v>
      </c>
      <c r="AH945" s="34">
        <f t="shared" ca="1" si="544"/>
        <v>5.8333333333333336E-3</v>
      </c>
      <c r="AI945" s="34">
        <f t="shared" ca="1" si="545"/>
        <v>2829.184337113913</v>
      </c>
      <c r="AJ945" s="35">
        <f ca="1">AI945/MAX(AI$49:AI945)-1</f>
        <v>-0.1391892652747927</v>
      </c>
      <c r="AK945" s="32">
        <f t="shared" ca="1" si="521"/>
        <v>107172.09550797027</v>
      </c>
      <c r="AL945" s="33">
        <f t="shared" ca="1" si="522"/>
        <v>0</v>
      </c>
      <c r="AM945" s="34">
        <f t="shared" ca="1" si="546"/>
        <v>5.8333333333333336E-3</v>
      </c>
      <c r="AN945" s="34">
        <f t="shared" ca="1" si="547"/>
        <v>1932.08819563417</v>
      </c>
      <c r="AO945" s="35">
        <f ca="1">AN945/MAX(AN$49:AN945)-1</f>
        <v>-0.27310430525984408</v>
      </c>
      <c r="AP945" s="32">
        <f t="shared" ca="1" si="523"/>
        <v>115073.28622433418</v>
      </c>
      <c r="AQ945" s="33">
        <f t="shared" ca="1" si="524"/>
        <v>0</v>
      </c>
      <c r="AR945" s="34">
        <f t="shared" ca="1" si="548"/>
        <v>5.8333333333333336E-3</v>
      </c>
      <c r="AS945" s="34">
        <f t="shared" ca="1" si="549"/>
        <v>5505.2866182450998</v>
      </c>
      <c r="AT945" s="35">
        <f ca="1">AS945/MAX(AS$49:AS945)-1</f>
        <v>-0.13890209045117186</v>
      </c>
      <c r="AU945" s="32">
        <f t="shared" ca="1" si="525"/>
        <v>112928.97838150775</v>
      </c>
      <c r="AV945" s="33">
        <f t="shared" ca="1" si="526"/>
        <v>1</v>
      </c>
      <c r="AW945" s="34">
        <f t="shared" ca="1" si="550"/>
        <v>5.8333333333333336E-3</v>
      </c>
      <c r="AX945" s="34">
        <f t="shared" ca="1" si="551"/>
        <v>4076.1831120107604</v>
      </c>
      <c r="AY945" s="35">
        <f ca="1">AX945/MAX(AX$49:AX945)-1</f>
        <v>-0.14611353176067277</v>
      </c>
      <c r="AZ945" s="20"/>
      <c r="BA945" s="20"/>
      <c r="BB945" s="20"/>
      <c r="BC945" s="20"/>
      <c r="BD945" s="20"/>
      <c r="BE945" s="20"/>
      <c r="BF945" s="20"/>
      <c r="BG945" s="20"/>
      <c r="BH945" s="20"/>
      <c r="BJ945" s="7">
        <f ca="1">AVERAGE(B943:B945)</f>
        <v>109481.18670174347</v>
      </c>
      <c r="BK945" s="7">
        <f ca="1">AVERAGE(B940:B945)</f>
        <v>109166.05725804968</v>
      </c>
      <c r="BL945" s="7">
        <f ca="1">AVERAGE(B934:B945)</f>
        <v>106015.40456460509</v>
      </c>
      <c r="BM945" s="7">
        <f ca="1">AVERAGE(B928:B945)</f>
        <v>102056.5577477746</v>
      </c>
      <c r="BN945" s="7">
        <f ca="1">AVERAGE(B922:B945)</f>
        <v>99816.392117010662</v>
      </c>
      <c r="BO945" s="5">
        <f ca="1">IF($B944&gt;=BJ944,$D945,$C945)*0.2+IF($B944&gt;=BK944,$D945,$C945)*0.2+IF($B944&gt;=BL944,$D945,$C945)*0.2+IF($B944&gt;=BM944,$D945,$C945)*0.2+IF($B944&gt;=BN944,$D945,$C945)*0.2</f>
        <v>2.4067947969599754E-2</v>
      </c>
      <c r="BP945" s="3">
        <f t="shared" ca="1" si="527"/>
        <v>468714.29071223288</v>
      </c>
      <c r="BQ945" s="5">
        <f ca="1">BP945/MAX($BP$36:BP945)-1</f>
        <v>-6.5448435876720557E-2</v>
      </c>
      <c r="BR945" s="3">
        <f t="shared" ca="1" si="552"/>
        <v>5437.8250113241056</v>
      </c>
      <c r="BS945" s="4">
        <f ca="1">BR945/MAX($BR$578:BR945)-1</f>
        <v>-6.5448435876720557E-2</v>
      </c>
    </row>
    <row r="946" spans="1:71" x14ac:dyDescent="0.2">
      <c r="A946" s="15">
        <v>37164</v>
      </c>
      <c r="B946" s="18">
        <v>99944.652696301753</v>
      </c>
      <c r="C946" s="17">
        <f t="shared" ca="1" si="553"/>
        <v>5.8333333333333336E-3</v>
      </c>
      <c r="D946" s="17">
        <f ca="1">B946/B945-1</f>
        <v>-9.4821203662337483E-2</v>
      </c>
      <c r="E946" s="20">
        <f t="shared" ref="E946:E1009" ca="1" si="554">E945*(D946+1)</f>
        <v>685.24204872267273</v>
      </c>
      <c r="F946" s="20">
        <f ca="1">E946/MAX(E$49:E946)-1</f>
        <v>-0.13146955322488396</v>
      </c>
      <c r="G946" s="32">
        <f t="shared" ref="G946:G1009" ca="1" si="555">AVERAGE(B944:B946)</f>
        <v>105124.45221231795</v>
      </c>
      <c r="H946" s="33">
        <f t="shared" ca="1" si="528"/>
        <v>1</v>
      </c>
      <c r="I946" s="34">
        <f t="shared" ca="1" si="529"/>
        <v>-9.4821203662337483E-2</v>
      </c>
      <c r="J946" s="34">
        <f t="shared" ca="1" si="530"/>
        <v>5694.8311460839668</v>
      </c>
      <c r="K946" s="35">
        <f ca="1">J946/MAX(J$49:J946)-1</f>
        <v>-0.20766621976843191</v>
      </c>
      <c r="L946" s="32">
        <f t="shared" ref="L946:L1009" ca="1" si="556">AVERAGE(B937:B946)</f>
        <v>107660.41430752752</v>
      </c>
      <c r="M946" s="33">
        <f t="shared" ca="1" si="531"/>
        <v>1</v>
      </c>
      <c r="N946" s="34">
        <f t="shared" ca="1" si="532"/>
        <v>-9.4821203662337483E-2</v>
      </c>
      <c r="O946" s="34">
        <f t="shared" ca="1" si="533"/>
        <v>2566.0288083620189</v>
      </c>
      <c r="P946" s="35">
        <f ca="1">O946/MAX(O$49:O946)-1</f>
        <v>-0.29340459954563003</v>
      </c>
      <c r="Q946" s="32">
        <f t="shared" ref="Q946:Q1009" ca="1" si="557">AVERAGE($B923:$B946)</f>
        <v>100575.49437625833</v>
      </c>
      <c r="R946" s="33">
        <f t="shared" ca="1" si="534"/>
        <v>1</v>
      </c>
      <c r="S946" s="34">
        <f t="shared" ca="1" si="535"/>
        <v>-9.4821203662337483E-2</v>
      </c>
      <c r="T946" s="34">
        <f t="shared" ca="1" si="536"/>
        <v>1724.4615677611607</v>
      </c>
      <c r="U946" s="35">
        <f ca="1">T946/MAX(T$49:T946)-1</f>
        <v>-0.18311950574496927</v>
      </c>
      <c r="V946" s="32">
        <f t="shared" ref="V946:V1009" ca="1" si="558">AVERAGE($B944:$B946)</f>
        <v>105124.45221231795</v>
      </c>
      <c r="W946" s="33">
        <f t="shared" ca="1" si="537"/>
        <v>1</v>
      </c>
      <c r="X946" s="34">
        <f t="shared" ca="1" si="538"/>
        <v>-9.4821203662337483E-2</v>
      </c>
      <c r="Y946" s="34">
        <f t="shared" ca="1" si="539"/>
        <v>291.55301822461308</v>
      </c>
      <c r="Z946" s="35">
        <f ca="1">Y946/MAX(Y$49:Y946)-1</f>
        <v>-0.41470206796578812</v>
      </c>
      <c r="AA946" s="32">
        <f t="shared" ref="AA946:AA1009" ca="1" si="559">AVERAGE($B944:$B946)</f>
        <v>105124.45221231795</v>
      </c>
      <c r="AB946" s="33">
        <f t="shared" ca="1" si="540"/>
        <v>0</v>
      </c>
      <c r="AC946" s="34">
        <f t="shared" ca="1" si="541"/>
        <v>5.8333333333333336E-3</v>
      </c>
      <c r="AD946" s="34">
        <f t="shared" ca="1" si="542"/>
        <v>6488.7266725638074</v>
      </c>
      <c r="AE946" s="35">
        <f ca="1">AD946/MAX(AD$49:AD946)-1</f>
        <v>-0.11955988086841207</v>
      </c>
      <c r="AF946" s="32">
        <f t="shared" ref="AF946:AF1009" ca="1" si="560">AVERAGE($B937:$B946)</f>
        <v>107660.41430752752</v>
      </c>
      <c r="AG946" s="33">
        <f t="shared" ca="1" si="543"/>
        <v>0</v>
      </c>
      <c r="AH946" s="34">
        <f t="shared" ca="1" si="544"/>
        <v>5.8333333333333336E-3</v>
      </c>
      <c r="AI946" s="34">
        <f t="shared" ca="1" si="545"/>
        <v>2845.687912413744</v>
      </c>
      <c r="AJ946" s="35">
        <f ca="1">AI946/MAX(AI$49:AI946)-1</f>
        <v>-0.13416786932222902</v>
      </c>
      <c r="AK946" s="32">
        <f t="shared" ref="AK946:AK1009" ca="1" si="561">AVERAGE($B937:$B946)</f>
        <v>107660.41430752752</v>
      </c>
      <c r="AL946" s="33">
        <f t="shared" ref="AL946:AL1009" ca="1" si="562">IF($B945&gt;=AK945,IF(OR(AL945=1,AL945=0.6),1,IF(AL945=0.3,0.6,0.3)),0)</f>
        <v>0.3</v>
      </c>
      <c r="AM946" s="34">
        <f t="shared" ca="1" si="546"/>
        <v>5.8333333333333336E-3</v>
      </c>
      <c r="AN946" s="34">
        <f t="shared" ca="1" si="547"/>
        <v>1943.3587101087028</v>
      </c>
      <c r="AO946" s="35">
        <f ca="1">AN946/MAX(AN$49:AN946)-1</f>
        <v>-0.26886408037385978</v>
      </c>
      <c r="AP946" s="32">
        <f t="shared" ref="AP946:AP1009" ca="1" si="563">MAX(B943:B945)</f>
        <v>113014.85616457835</v>
      </c>
      <c r="AQ946" s="33">
        <f t="shared" ref="AQ946:AQ1009" ca="1" si="564">IF(AQ945=0,IF(B945&gt;AP945,1,0),IF(B945&lt;AVERAGE(B936:B945),0,1))</f>
        <v>0</v>
      </c>
      <c r="AR946" s="34">
        <f t="shared" ca="1" si="548"/>
        <v>5.8333333333333336E-3</v>
      </c>
      <c r="AS946" s="34">
        <f t="shared" ca="1" si="549"/>
        <v>5537.4007901848627</v>
      </c>
      <c r="AT946" s="35">
        <f ca="1">AS946/MAX(AS$49:AS946)-1</f>
        <v>-0.13387901931213708</v>
      </c>
      <c r="AU946" s="32">
        <f t="shared" ref="AU946:AU1009" ca="1" si="565">MAX(G943:G945)</f>
        <v>112928.97838150775</v>
      </c>
      <c r="AV946" s="33">
        <f t="shared" ref="AV946:AV1009" ca="1" si="566">IF(AV945=0,IF(G945&gt;AU945,1,0),IF(G945&lt;AVERAGE(G936:G945),0,1))</f>
        <v>1</v>
      </c>
      <c r="AW946" s="34">
        <f t="shared" ca="1" si="550"/>
        <v>5.8333333333333336E-3</v>
      </c>
      <c r="AX946" s="34">
        <f t="shared" ca="1" si="551"/>
        <v>4099.9608468308234</v>
      </c>
      <c r="AY946" s="35">
        <f ca="1">AX946/MAX(AX$49:AX946)-1</f>
        <v>-0.14113252736261006</v>
      </c>
      <c r="AZ946" s="20"/>
      <c r="BA946" s="20"/>
      <c r="BB946" s="20"/>
      <c r="BC946" s="20"/>
      <c r="BD946" s="20"/>
      <c r="BE946" s="20"/>
      <c r="BF946" s="20"/>
      <c r="BG946" s="20"/>
      <c r="BH946" s="20"/>
      <c r="BJ946" s="7">
        <f ca="1">AVERAGE(B944:B946)</f>
        <v>105124.45221231795</v>
      </c>
      <c r="BK946" s="7">
        <f ca="1">AVERAGE(B941:B946)</f>
        <v>109026.71529691287</v>
      </c>
      <c r="BL946" s="7">
        <f ca="1">AVERAGE(B935:B946)</f>
        <v>105924.08543664368</v>
      </c>
      <c r="BM946" s="7">
        <f ca="1">AVERAGE(B929:B946)</f>
        <v>102289.17355416593</v>
      </c>
      <c r="BN946" s="7">
        <f ca="1">AVERAGE(B923:B946)</f>
        <v>100575.49437625833</v>
      </c>
      <c r="BO946" s="5">
        <f ca="1">IF($B945&gt;=BJ945,$D946,$C946)*0.2+IF($B945&gt;=BK945,$D946,$C946)*0.2+IF($B945&gt;=BL945,$D946,$C946)*0.2+IF($B945&gt;=BM945,$D946,$C946)*0.2+IF($B945&gt;=BN945,$D946,$C946)*0.2</f>
        <v>-9.4821203662337483E-2</v>
      </c>
      <c r="BP946" s="3">
        <f t="shared" ref="BP946:BP1009" ca="1" si="567">BP945*(1+BO946)</f>
        <v>424270.23749316018</v>
      </c>
      <c r="BQ946" s="5">
        <f ca="1">BP946/MAX($BP$36:BP946)-1</f>
        <v>-0.1540637400714101</v>
      </c>
      <c r="BR946" s="3">
        <f t="shared" ca="1" si="552"/>
        <v>4922.2038984451901</v>
      </c>
      <c r="BS946" s="4">
        <f ca="1">BR946/MAX($BR$578:BR946)-1</f>
        <v>-0.1540637400714101</v>
      </c>
    </row>
    <row r="947" spans="1:71" x14ac:dyDescent="0.2">
      <c r="A947" s="15">
        <v>37195</v>
      </c>
      <c r="B947" s="18">
        <v>105793.57298151967</v>
      </c>
      <c r="C947" s="17">
        <f t="shared" ca="1" si="553"/>
        <v>5.8333333333333336E-3</v>
      </c>
      <c r="D947" s="17">
        <f ca="1">B947/B946-1</f>
        <v>5.8521592975972592E-2</v>
      </c>
      <c r="E947" s="20">
        <f t="shared" ca="1" si="554"/>
        <v>725.34350498804258</v>
      </c>
      <c r="F947" s="20">
        <f ca="1">E947/MAX(E$49:E947)-1</f>
        <v>-8.0641767931471042E-2</v>
      </c>
      <c r="G947" s="32">
        <f t="shared" ca="1" si="555"/>
        <v>105384.16400305135</v>
      </c>
      <c r="H947" s="33">
        <f t="shared" ref="H947:H1010" ca="1" si="568">IF(B946&gt;=G946,1,0)</f>
        <v>0</v>
      </c>
      <c r="I947" s="34">
        <f t="shared" ref="I947:I1010" ca="1" si="569">IF(H947=1,D947,C947)</f>
        <v>5.8333333333333336E-3</v>
      </c>
      <c r="J947" s="34">
        <f t="shared" ref="J947:J1010" ca="1" si="570">J946*(1+I947)</f>
        <v>5728.0509944361238</v>
      </c>
      <c r="K947" s="35">
        <f ca="1">J947/MAX(J$49:J947)-1</f>
        <v>-0.20304427271708103</v>
      </c>
      <c r="L947" s="32">
        <f t="shared" ca="1" si="556"/>
        <v>108133.88837524485</v>
      </c>
      <c r="M947" s="33">
        <f t="shared" ref="M947:M1010" ca="1" si="571">IF(B946&gt;=L946,1,0)</f>
        <v>0</v>
      </c>
      <c r="N947" s="34">
        <f t="shared" ref="N947:N1010" ca="1" si="572">IF(M947=1,D947,C947)</f>
        <v>5.8333333333333336E-3</v>
      </c>
      <c r="O947" s="34">
        <f t="shared" ref="O947:O1010" ca="1" si="573">O946*(1+N947)</f>
        <v>2580.9973097441307</v>
      </c>
      <c r="P947" s="35">
        <f ca="1">O947/MAX(O$49:O947)-1</f>
        <v>-0.28928279304297955</v>
      </c>
      <c r="Q947" s="32">
        <f t="shared" ca="1" si="557"/>
        <v>101411.6609048354</v>
      </c>
      <c r="R947" s="33">
        <f t="shared" ref="R947:R1010" ca="1" si="574">IF($B946&gt;=Q946,1,0)</f>
        <v>0</v>
      </c>
      <c r="S947" s="34">
        <f t="shared" ref="S947:S1010" ca="1" si="575">IF(R947=1,$D947,$C947)</f>
        <v>5.8333333333333336E-3</v>
      </c>
      <c r="T947" s="34">
        <f t="shared" ref="T947:T1010" ca="1" si="576">T946*(1+S947)</f>
        <v>1734.5209269064342</v>
      </c>
      <c r="U947" s="35">
        <f ca="1">T947/MAX(T$49:T947)-1</f>
        <v>-0.1783543695284816</v>
      </c>
      <c r="V947" s="32">
        <f t="shared" ca="1" si="558"/>
        <v>105384.16400305135</v>
      </c>
      <c r="W947" s="33">
        <f t="shared" ref="W947:W1010" ca="1" si="577">IF($B946&gt;=V946,1,0)</f>
        <v>0</v>
      </c>
      <c r="X947" s="34">
        <f t="shared" ref="X947:X1010" ca="1" si="578">IF(W947=1,$D947,-$D947)</f>
        <v>-5.8521592975972592E-2</v>
      </c>
      <c r="Y947" s="34">
        <f t="shared" ref="Y947:Y1010" ca="1" si="579">Y946*(1+X947)</f>
        <v>274.49087116115595</v>
      </c>
      <c r="Z947" s="35">
        <f ca="1">Y947/MAX(Y$49:Y947)-1</f>
        <v>-0.44895463531397273</v>
      </c>
      <c r="AA947" s="32">
        <f t="shared" ca="1" si="559"/>
        <v>105384.16400305135</v>
      </c>
      <c r="AB947" s="33">
        <f t="shared" ref="AB947:AB1010" ca="1" si="580">IF(AB946=0,IF($B946&gt;=1.01*AA946,1,0),IF($B946&gt;=AA946,1,0))</f>
        <v>0</v>
      </c>
      <c r="AC947" s="34">
        <f t="shared" ref="AC947:AC1010" ca="1" si="581">IF(AB947=1,$D947,$C947)</f>
        <v>5.8333333333333336E-3</v>
      </c>
      <c r="AD947" s="34">
        <f t="shared" ref="AD947:AD1010" ca="1" si="582">AD946*(1+AC947)</f>
        <v>6526.5775781537632</v>
      </c>
      <c r="AE947" s="35">
        <f ca="1">AD947/MAX(AD$49:AD947)-1</f>
        <v>-0.11442398017347777</v>
      </c>
      <c r="AF947" s="32">
        <f t="shared" ca="1" si="560"/>
        <v>108133.88837524485</v>
      </c>
      <c r="AG947" s="33">
        <f t="shared" ref="AG947:AG1010" ca="1" si="583">IF(AG946=0,IF($B946&gt;=1.1*AF946,1,0),IF($B946&gt;=AF946,1,0))</f>
        <v>0</v>
      </c>
      <c r="AH947" s="34">
        <f t="shared" ref="AH947:AH1010" ca="1" si="584">IF(AG947=1,$D947,$C947)</f>
        <v>5.8333333333333336E-3</v>
      </c>
      <c r="AI947" s="34">
        <f t="shared" ref="AI947:AI1010" ca="1" si="585">AI946*(1+AH947)</f>
        <v>2862.287758569491</v>
      </c>
      <c r="AJ947" s="35">
        <f ca="1">AI947/MAX(AI$49:AI947)-1</f>
        <v>-0.12911718189327526</v>
      </c>
      <c r="AK947" s="32">
        <f t="shared" ca="1" si="561"/>
        <v>108133.88837524485</v>
      </c>
      <c r="AL947" s="33">
        <f t="shared" ca="1" si="562"/>
        <v>0</v>
      </c>
      <c r="AM947" s="34">
        <f t="shared" ref="AM947:AM1010" ca="1" si="586">IF(AL947=1,$D947,$C947)</f>
        <v>5.8333333333333336E-3</v>
      </c>
      <c r="AN947" s="34">
        <f t="shared" ref="AN947:AN1010" ca="1" si="587">AN946*(1+AM947)</f>
        <v>1954.6949692510036</v>
      </c>
      <c r="AO947" s="35">
        <f ca="1">AN947/MAX(AN$49:AN947)-1</f>
        <v>-0.2645991208427072</v>
      </c>
      <c r="AP947" s="32">
        <f t="shared" ca="1" si="563"/>
        <v>110414.26633133262</v>
      </c>
      <c r="AQ947" s="33">
        <f t="shared" ca="1" si="564"/>
        <v>0</v>
      </c>
      <c r="AR947" s="34">
        <f t="shared" ref="AR947:AR1010" ca="1" si="588">IF(AQ947=1,$D947,$C947)</f>
        <v>5.8333333333333336E-3</v>
      </c>
      <c r="AS947" s="34">
        <f t="shared" ref="AS947:AS1010" ca="1" si="589">AS946*(1+AR947)</f>
        <v>5569.7022947942742</v>
      </c>
      <c r="AT947" s="35">
        <f ca="1">AS947/MAX(AS$49:AS947)-1</f>
        <v>-0.12882664692479129</v>
      </c>
      <c r="AU947" s="32">
        <f t="shared" ca="1" si="565"/>
        <v>111034.19333274399</v>
      </c>
      <c r="AV947" s="33">
        <f t="shared" ca="1" si="566"/>
        <v>0</v>
      </c>
      <c r="AW947" s="34">
        <f t="shared" ref="AW947:AW1010" ca="1" si="590">AVERAGE(AR947,AM947,AH947,AC947)</f>
        <v>5.8333333333333336E-3</v>
      </c>
      <c r="AX947" s="34">
        <f t="shared" ref="AX947:AX1010" ca="1" si="591">AX946*(1+AW947)</f>
        <v>4123.877285104003</v>
      </c>
      <c r="AY947" s="35">
        <f ca="1">AX947/MAX(AX$49:AX947)-1</f>
        <v>-0.13612246710555864</v>
      </c>
      <c r="AZ947" s="20"/>
      <c r="BA947" s="20"/>
      <c r="BB947" s="20"/>
      <c r="BC947" s="20"/>
      <c r="BD947" s="20"/>
      <c r="BE947" s="20"/>
      <c r="BF947" s="20"/>
      <c r="BG947" s="20"/>
      <c r="BH947" s="20"/>
      <c r="BJ947" s="7">
        <f ca="1">AVERAGE(B945:B947)</f>
        <v>105384.16400305135</v>
      </c>
      <c r="BK947" s="7">
        <f ca="1">AVERAGE(B942:B947)</f>
        <v>108209.17866789766</v>
      </c>
      <c r="BL947" s="7">
        <f ca="1">AVERAGE(B936:B947)</f>
        <v>106454.93172979366</v>
      </c>
      <c r="BM947" s="7">
        <f ca="1">AVERAGE(B930:B947)</f>
        <v>103183.63489327427</v>
      </c>
      <c r="BN947" s="7">
        <f ca="1">AVERAGE(B924:B947)</f>
        <v>101411.6609048354</v>
      </c>
      <c r="BO947" s="5">
        <f ca="1">IF($B946&gt;=BJ946,$D947,$C947)*0.2+IF($B946&gt;=BK946,$D947,$C947)*0.2+IF($B946&gt;=BL946,$D947,$C947)*0.2+IF($B946&gt;=BM946,$D947,$C947)*0.2+IF($B946&gt;=BN946,$D947,$C947)*0.2</f>
        <v>5.8333333333333336E-3</v>
      </c>
      <c r="BP947" s="3">
        <f t="shared" ca="1" si="567"/>
        <v>426745.14721187029</v>
      </c>
      <c r="BQ947" s="5">
        <f ca="1">BP947/MAX($BP$36:BP947)-1</f>
        <v>-0.14912911188849332</v>
      </c>
      <c r="BR947" s="3">
        <f t="shared" ca="1" si="552"/>
        <v>4950.9167545194541</v>
      </c>
      <c r="BS947" s="4">
        <f ca="1">BR947/MAX($BR$578:BR947)-1</f>
        <v>-0.1491291118884932</v>
      </c>
    </row>
    <row r="948" spans="1:71" x14ac:dyDescent="0.2">
      <c r="A948" s="15">
        <v>37225</v>
      </c>
      <c r="B948" s="18">
        <v>117300.82141791789</v>
      </c>
      <c r="C948" s="17">
        <f t="shared" ca="1" si="553"/>
        <v>5.8333333333333336E-3</v>
      </c>
      <c r="D948" s="17">
        <f ca="1">B948/B947-1</f>
        <v>0.10877077039839023</v>
      </c>
      <c r="E948" s="20">
        <f t="shared" ca="1" si="554"/>
        <v>804.23967682906061</v>
      </c>
      <c r="F948" s="20">
        <f ca="1">E948/MAX(E$49:E948)-1</f>
        <v>0</v>
      </c>
      <c r="G948" s="32">
        <f t="shared" ca="1" si="555"/>
        <v>107679.68236524645</v>
      </c>
      <c r="H948" s="33">
        <f t="shared" ca="1" si="568"/>
        <v>1</v>
      </c>
      <c r="I948" s="34">
        <f t="shared" ca="1" si="569"/>
        <v>0.10877077039839023</v>
      </c>
      <c r="J948" s="34">
        <f t="shared" ca="1" si="570"/>
        <v>6351.0955139822063</v>
      </c>
      <c r="K948" s="35">
        <f ca="1">J948/MAX(J$49:J948)-1</f>
        <v>-0.11635878428710844</v>
      </c>
      <c r="L948" s="32">
        <f t="shared" ca="1" si="556"/>
        <v>108813.98358759677</v>
      </c>
      <c r="M948" s="33">
        <f t="shared" ca="1" si="571"/>
        <v>0</v>
      </c>
      <c r="N948" s="34">
        <f t="shared" ca="1" si="572"/>
        <v>5.8333333333333336E-3</v>
      </c>
      <c r="O948" s="34">
        <f t="shared" ca="1" si="573"/>
        <v>2596.0531273843048</v>
      </c>
      <c r="P948" s="35">
        <f ca="1">O948/MAX(O$49:O948)-1</f>
        <v>-0.28513694266906364</v>
      </c>
      <c r="Q948" s="32">
        <f t="shared" ca="1" si="557"/>
        <v>102496.16710039011</v>
      </c>
      <c r="R948" s="33">
        <f t="shared" ca="1" si="574"/>
        <v>1</v>
      </c>
      <c r="S948" s="34">
        <f t="shared" ca="1" si="575"/>
        <v>0.10877077039839023</v>
      </c>
      <c r="T948" s="34">
        <f t="shared" ca="1" si="576"/>
        <v>1923.1861043981769</v>
      </c>
      <c r="U948" s="35">
        <f ca="1">T948/MAX(T$49:T948)-1</f>
        <v>-8.8983341307623531E-2</v>
      </c>
      <c r="V948" s="32">
        <f t="shared" ca="1" si="558"/>
        <v>107679.68236524645</v>
      </c>
      <c r="W948" s="33">
        <f t="shared" ca="1" si="577"/>
        <v>1</v>
      </c>
      <c r="X948" s="34">
        <f t="shared" ca="1" si="578"/>
        <v>0.10877077039839023</v>
      </c>
      <c r="Y948" s="34">
        <f t="shared" ca="1" si="579"/>
        <v>304.34745468468014</v>
      </c>
      <c r="Z948" s="35">
        <f ca="1">Y948/MAX(Y$49:Y948)-1</f>
        <v>-0.38901700647261173</v>
      </c>
      <c r="AA948" s="32">
        <f t="shared" ca="1" si="559"/>
        <v>107679.68236524645</v>
      </c>
      <c r="AB948" s="33">
        <f t="shared" ca="1" si="580"/>
        <v>0</v>
      </c>
      <c r="AC948" s="34">
        <f t="shared" ca="1" si="581"/>
        <v>5.8333333333333336E-3</v>
      </c>
      <c r="AD948" s="34">
        <f t="shared" ca="1" si="582"/>
        <v>6564.6492806929937</v>
      </c>
      <c r="AE948" s="35">
        <f ca="1">AD948/MAX(AD$49:AD948)-1</f>
        <v>-0.10925812005782298</v>
      </c>
      <c r="AF948" s="32">
        <f t="shared" ca="1" si="560"/>
        <v>108813.98358759677</v>
      </c>
      <c r="AG948" s="33">
        <f t="shared" ca="1" si="583"/>
        <v>0</v>
      </c>
      <c r="AH948" s="34">
        <f t="shared" ca="1" si="584"/>
        <v>5.8333333333333336E-3</v>
      </c>
      <c r="AI948" s="34">
        <f t="shared" ca="1" si="585"/>
        <v>2878.9844371611466</v>
      </c>
      <c r="AJ948" s="35">
        <f ca="1">AI948/MAX(AI$49:AI948)-1</f>
        <v>-0.12403703212098594</v>
      </c>
      <c r="AK948" s="32">
        <f t="shared" ca="1" si="561"/>
        <v>108813.98358759677</v>
      </c>
      <c r="AL948" s="33">
        <f t="shared" ca="1" si="562"/>
        <v>0</v>
      </c>
      <c r="AM948" s="34">
        <f t="shared" ca="1" si="586"/>
        <v>5.8333333333333336E-3</v>
      </c>
      <c r="AN948" s="34">
        <f t="shared" ca="1" si="587"/>
        <v>1966.0973565716345</v>
      </c>
      <c r="AO948" s="35">
        <f ca="1">AN948/MAX(AN$49:AN948)-1</f>
        <v>-0.26030928238095641</v>
      </c>
      <c r="AP948" s="32">
        <f t="shared" ca="1" si="563"/>
        <v>110414.26633133262</v>
      </c>
      <c r="AQ948" s="33">
        <f t="shared" ca="1" si="564"/>
        <v>0</v>
      </c>
      <c r="AR948" s="34">
        <f t="shared" ca="1" si="588"/>
        <v>5.8333333333333336E-3</v>
      </c>
      <c r="AS948" s="34">
        <f t="shared" ca="1" si="589"/>
        <v>5602.1922248472411</v>
      </c>
      <c r="AT948" s="35">
        <f ca="1">AS948/MAX(AS$49:AS948)-1</f>
        <v>-0.12374480236518581</v>
      </c>
      <c r="AU948" s="32">
        <f t="shared" ca="1" si="565"/>
        <v>109481.18670174347</v>
      </c>
      <c r="AV948" s="33">
        <f t="shared" ca="1" si="566"/>
        <v>0</v>
      </c>
      <c r="AW948" s="34">
        <f t="shared" ca="1" si="590"/>
        <v>5.8333333333333336E-3</v>
      </c>
      <c r="AX948" s="34">
        <f t="shared" ca="1" si="591"/>
        <v>4147.9332359337768</v>
      </c>
      <c r="AY948" s="35">
        <f ca="1">AX948/MAX(AX$49:AX948)-1</f>
        <v>-0.13108318149700759</v>
      </c>
      <c r="AZ948" s="20"/>
      <c r="BA948" s="20"/>
      <c r="BB948" s="20"/>
      <c r="BC948" s="20"/>
      <c r="BD948" s="20"/>
      <c r="BE948" s="20"/>
      <c r="BF948" s="20"/>
      <c r="BG948" s="20"/>
      <c r="BH948" s="20"/>
      <c r="BJ948" s="7">
        <f ca="1">AVERAGE(B946:B948)</f>
        <v>107679.68236524645</v>
      </c>
      <c r="BK948" s="7">
        <f ca="1">AVERAGE(B943:B948)</f>
        <v>108580.43453349495</v>
      </c>
      <c r="BL948" s="7">
        <f ca="1">AVERAGE(B937:B948)</f>
        <v>108308.21145622607</v>
      </c>
      <c r="BM948" s="7">
        <f ca="1">AVERAGE(B931:B948)</f>
        <v>104776.11848816449</v>
      </c>
      <c r="BN948" s="7">
        <f ca="1">AVERAGE(B925:B948)</f>
        <v>102496.16710039011</v>
      </c>
      <c r="BO948" s="5">
        <f ca="1">IF($B947&gt;=BJ947,$D948,$C948)*0.2+IF($B947&gt;=BK947,$D948,$C948)*0.2+IF($B947&gt;=BL947,$D948,$C948)*0.2+IF($B947&gt;=BM947,$D948,$C948)*0.2+IF($B947&gt;=BN947,$D948,$C948)*0.2</f>
        <v>6.7595795572367473E-2</v>
      </c>
      <c r="BP948" s="3">
        <f t="shared" ca="1" si="567"/>
        <v>455591.32494430372</v>
      </c>
      <c r="BQ948" s="5">
        <f ca="1">BP948/MAX($BP$36:BP948)-1</f>
        <v>-9.161381727722917E-2</v>
      </c>
      <c r="BR948" s="3">
        <f t="shared" ca="1" si="552"/>
        <v>5285.5779113537601</v>
      </c>
      <c r="BS948" s="4">
        <f ca="1">BR948/MAX($BR$578:BR948)-1</f>
        <v>-9.1613817277229059E-2</v>
      </c>
    </row>
    <row r="949" spans="1:71" x14ac:dyDescent="0.2">
      <c r="A949" s="15">
        <v>37256</v>
      </c>
      <c r="B949" s="18">
        <v>130380.18206806792</v>
      </c>
      <c r="C949" s="17">
        <f t="shared" ca="1" si="553"/>
        <v>5.8333333333333336E-3</v>
      </c>
      <c r="D949" s="17">
        <f ca="1">B949/B948-1</f>
        <v>0.11150272003254824</v>
      </c>
      <c r="E949" s="20">
        <f t="shared" ca="1" si="554"/>
        <v>893.91458835359845</v>
      </c>
      <c r="F949" s="20">
        <f ca="1">E949/MAX(E$49:E949)-1</f>
        <v>0</v>
      </c>
      <c r="G949" s="32">
        <f t="shared" ca="1" si="555"/>
        <v>117824.85882250183</v>
      </c>
      <c r="H949" s="33">
        <f t="shared" ca="1" si="568"/>
        <v>1</v>
      </c>
      <c r="I949" s="34">
        <f t="shared" ca="1" si="569"/>
        <v>0.11150272003254824</v>
      </c>
      <c r="J949" s="34">
        <f t="shared" ca="1" si="570"/>
        <v>7059.259938977737</v>
      </c>
      <c r="K949" s="35">
        <f ca="1">J949/MAX(J$49:J949)-1</f>
        <v>-1.783038520225344E-2</v>
      </c>
      <c r="L949" s="32">
        <f t="shared" ca="1" si="556"/>
        <v>110841.55727121052</v>
      </c>
      <c r="M949" s="33">
        <f t="shared" ca="1" si="571"/>
        <v>1</v>
      </c>
      <c r="N949" s="34">
        <f t="shared" ca="1" si="572"/>
        <v>0.11150272003254824</v>
      </c>
      <c r="O949" s="34">
        <f t="shared" ca="1" si="573"/>
        <v>2885.5201124366581</v>
      </c>
      <c r="P949" s="35">
        <f ca="1">O949/MAX(O$49:O949)-1</f>
        <v>-0.20542776732588075</v>
      </c>
      <c r="Q949" s="32">
        <f t="shared" ca="1" si="557"/>
        <v>103633.10371928227</v>
      </c>
      <c r="R949" s="33">
        <f t="shared" ca="1" si="574"/>
        <v>1</v>
      </c>
      <c r="S949" s="34">
        <f t="shared" ca="1" si="575"/>
        <v>0.11150272003254824</v>
      </c>
      <c r="T949" s="34">
        <f t="shared" ca="1" si="576"/>
        <v>2137.6265861673737</v>
      </c>
      <c r="U949" s="35">
        <f ca="1">T949/MAX(T$49:T949)-1</f>
        <v>0</v>
      </c>
      <c r="V949" s="32">
        <f t="shared" ca="1" si="558"/>
        <v>117824.85882250183</v>
      </c>
      <c r="W949" s="33">
        <f t="shared" ca="1" si="577"/>
        <v>1</v>
      </c>
      <c r="X949" s="34">
        <f t="shared" ca="1" si="578"/>
        <v>0.11150272003254824</v>
      </c>
      <c r="Y949" s="34">
        <f t="shared" ca="1" si="579"/>
        <v>338.28302371700471</v>
      </c>
      <c r="Z949" s="35">
        <f ca="1">Y949/MAX(Y$49:Y949)-1</f>
        <v>-0.32089074080067903</v>
      </c>
      <c r="AA949" s="32">
        <f t="shared" ca="1" si="559"/>
        <v>117824.85882250183</v>
      </c>
      <c r="AB949" s="33">
        <f t="shared" ca="1" si="580"/>
        <v>1</v>
      </c>
      <c r="AC949" s="34">
        <f t="shared" ca="1" si="581"/>
        <v>0.11150272003254824</v>
      </c>
      <c r="AD949" s="34">
        <f t="shared" ca="1" si="582"/>
        <v>7296.6255315499739</v>
      </c>
      <c r="AE949" s="35">
        <f ca="1">AD949/MAX(AD$49:AD949)-1</f>
        <v>-9.9379775973647E-3</v>
      </c>
      <c r="AF949" s="32">
        <f t="shared" ca="1" si="560"/>
        <v>110841.55727121052</v>
      </c>
      <c r="AG949" s="33">
        <f t="shared" ca="1" si="583"/>
        <v>0</v>
      </c>
      <c r="AH949" s="34">
        <f t="shared" ca="1" si="584"/>
        <v>5.8333333333333336E-3</v>
      </c>
      <c r="AI949" s="34">
        <f t="shared" ca="1" si="585"/>
        <v>2895.7785130445868</v>
      </c>
      <c r="AJ949" s="35">
        <f ca="1">AI949/MAX(AI$49:AI949)-1</f>
        <v>-0.11892724814169164</v>
      </c>
      <c r="AK949" s="32">
        <f t="shared" ca="1" si="561"/>
        <v>110841.55727121052</v>
      </c>
      <c r="AL949" s="33">
        <f t="shared" ca="1" si="562"/>
        <v>0.3</v>
      </c>
      <c r="AM949" s="34">
        <f t="shared" ca="1" si="586"/>
        <v>5.8333333333333336E-3</v>
      </c>
      <c r="AN949" s="34">
        <f t="shared" ca="1" si="587"/>
        <v>1977.5662578183023</v>
      </c>
      <c r="AO949" s="35">
        <f ca="1">AN949/MAX(AN$49:AN949)-1</f>
        <v>-0.25599441986151195</v>
      </c>
      <c r="AP949" s="32">
        <f t="shared" ca="1" si="563"/>
        <v>117300.82141791789</v>
      </c>
      <c r="AQ949" s="33">
        <f t="shared" ca="1" si="564"/>
        <v>1</v>
      </c>
      <c r="AR949" s="34">
        <f t="shared" ca="1" si="588"/>
        <v>0.11150272003254824</v>
      </c>
      <c r="AS949" s="34">
        <f t="shared" ca="1" si="589"/>
        <v>6226.8518960629017</v>
      </c>
      <c r="AT949" s="35">
        <f ca="1">AS949/MAX(AS$49:AS949)-1</f>
        <v>-2.6039964386245895E-2</v>
      </c>
      <c r="AU949" s="32">
        <f t="shared" ca="1" si="565"/>
        <v>107679.68236524645</v>
      </c>
      <c r="AV949" s="33">
        <f t="shared" ca="1" si="566"/>
        <v>0</v>
      </c>
      <c r="AW949" s="34">
        <f t="shared" ca="1" si="590"/>
        <v>5.8668026682940785E-2</v>
      </c>
      <c r="AX949" s="34">
        <f t="shared" ca="1" si="591"/>
        <v>4391.2842936985962</v>
      </c>
      <c r="AY949" s="35">
        <f ca="1">AX949/MAX(AX$49:AX949)-1</f>
        <v>-8.0105546403818062E-2</v>
      </c>
      <c r="AZ949" s="20"/>
      <c r="BA949" s="20"/>
      <c r="BB949" s="20"/>
      <c r="BC949" s="20"/>
      <c r="BD949" s="20"/>
      <c r="BE949" s="20"/>
      <c r="BF949" s="20"/>
      <c r="BG949" s="20"/>
      <c r="BH949" s="20"/>
      <c r="BJ949" s="7">
        <f ca="1">AVERAGE(B947:B949)</f>
        <v>117824.85882250183</v>
      </c>
      <c r="BK949" s="7">
        <f ca="1">AVERAGE(B944:B949)</f>
        <v>111474.65551740989</v>
      </c>
      <c r="BL949" s="7">
        <f ca="1">AVERAGE(B938:B949)</f>
        <v>110751.65726986952</v>
      </c>
      <c r="BM949" s="7">
        <f ca="1">AVERAGE(B932:B949)</f>
        <v>106825.52399051281</v>
      </c>
      <c r="BN949" s="7">
        <f ca="1">AVERAGE(B926:B949)</f>
        <v>103633.10371928227</v>
      </c>
      <c r="BO949" s="5">
        <f ca="1">IF($B948&gt;=BJ948,$D949,$C949)*0.2+IF($B948&gt;=BK948,$D949,$C949)*0.2+IF($B948&gt;=BL948,$D949,$C949)*0.2+IF($B948&gt;=BM948,$D949,$C949)*0.2+IF($B948&gt;=BN948,$D949,$C949)*0.2</f>
        <v>0.11150272003254824</v>
      </c>
      <c r="BP949" s="3">
        <f t="shared" ca="1" si="567"/>
        <v>506390.99689882615</v>
      </c>
      <c r="BQ949" s="5">
        <f ca="1">BP949/MAX($BP$36:BP949)-1</f>
        <v>0</v>
      </c>
      <c r="BR949" s="3">
        <f t="shared" ca="1" si="552"/>
        <v>5874.9342254136591</v>
      </c>
      <c r="BS949" s="4">
        <f ca="1">BR949/MAX($BR$578:BR949)-1</f>
        <v>0</v>
      </c>
    </row>
    <row r="950" spans="1:71" x14ac:dyDescent="0.2">
      <c r="A950" s="15">
        <v>37287</v>
      </c>
      <c r="B950" s="18">
        <v>128738.56670972845</v>
      </c>
      <c r="C950" s="17">
        <f t="shared" ca="1" si="553"/>
        <v>5.8333333333333336E-3</v>
      </c>
      <c r="D950" s="17">
        <f ca="1">B950/B949-1</f>
        <v>-1.2590988387195523E-2</v>
      </c>
      <c r="E950" s="20">
        <f t="shared" ca="1" si="554"/>
        <v>882.65932015249359</v>
      </c>
      <c r="F950" s="20">
        <f ca="1">E950/MAX(E$49:E950)-1</f>
        <v>-1.2590988387195523E-2</v>
      </c>
      <c r="G950" s="32">
        <f t="shared" ca="1" si="555"/>
        <v>125473.19006523809</v>
      </c>
      <c r="H950" s="33">
        <f t="shared" ca="1" si="568"/>
        <v>1</v>
      </c>
      <c r="I950" s="34">
        <f t="shared" ca="1" si="569"/>
        <v>-1.2590988387195523E-2</v>
      </c>
      <c r="J950" s="34">
        <f t="shared" ca="1" si="570"/>
        <v>6970.3768790638733</v>
      </c>
      <c r="K950" s="35">
        <f ca="1">J950/MAX(J$49:J950)-1</f>
        <v>-3.0196871416428239E-2</v>
      </c>
      <c r="L950" s="32">
        <f t="shared" ca="1" si="556"/>
        <v>113637.3434958711</v>
      </c>
      <c r="M950" s="33">
        <f t="shared" ca="1" si="571"/>
        <v>1</v>
      </c>
      <c r="N950" s="34">
        <f t="shared" ca="1" si="572"/>
        <v>-1.2590988387195523E-2</v>
      </c>
      <c r="O950" s="34">
        <f t="shared" ca="1" si="573"/>
        <v>2849.1885622099489</v>
      </c>
      <c r="P950" s="35">
        <f ca="1">O950/MAX(O$49:O950)-1</f>
        <v>-0.21543221708026861</v>
      </c>
      <c r="Q950" s="32">
        <f t="shared" ca="1" si="557"/>
        <v>104763.82914967381</v>
      </c>
      <c r="R950" s="33">
        <f t="shared" ca="1" si="574"/>
        <v>1</v>
      </c>
      <c r="S950" s="34">
        <f t="shared" ca="1" si="575"/>
        <v>-1.2590988387195523E-2</v>
      </c>
      <c r="T950" s="34">
        <f t="shared" ca="1" si="576"/>
        <v>2110.7117546447798</v>
      </c>
      <c r="U950" s="35">
        <f ca="1">T950/MAX(T$49:T950)-1</f>
        <v>-1.2590988387195523E-2</v>
      </c>
      <c r="V950" s="32">
        <f t="shared" ca="1" si="558"/>
        <v>125473.19006523809</v>
      </c>
      <c r="W950" s="33">
        <f t="shared" ca="1" si="577"/>
        <v>1</v>
      </c>
      <c r="X950" s="34">
        <f t="shared" ca="1" si="578"/>
        <v>-1.2590988387195523E-2</v>
      </c>
      <c r="Y950" s="34">
        <f t="shared" ca="1" si="579"/>
        <v>334.02370609379852</v>
      </c>
      <c r="Z950" s="35">
        <f ca="1">Y950/MAX(Y$49:Y950)-1</f>
        <v>-0.32944139759689461</v>
      </c>
      <c r="AA950" s="32">
        <f t="shared" ca="1" si="559"/>
        <v>125473.19006523809</v>
      </c>
      <c r="AB950" s="33">
        <f t="shared" ca="1" si="580"/>
        <v>1</v>
      </c>
      <c r="AC950" s="34">
        <f t="shared" ca="1" si="581"/>
        <v>-1.2590988387195523E-2</v>
      </c>
      <c r="AD950" s="34">
        <f t="shared" ca="1" si="582"/>
        <v>7204.7538042165133</v>
      </c>
      <c r="AE950" s="35">
        <f ca="1">AD950/MAX(AD$49:AD950)-1</f>
        <v>-2.2403837024039697E-2</v>
      </c>
      <c r="AF950" s="32">
        <f t="shared" ca="1" si="560"/>
        <v>113637.3434958711</v>
      </c>
      <c r="AG950" s="33">
        <f t="shared" ca="1" si="583"/>
        <v>1</v>
      </c>
      <c r="AH950" s="34">
        <f t="shared" ca="1" si="584"/>
        <v>-1.2590988387195523E-2</v>
      </c>
      <c r="AI950" s="34">
        <f t="shared" ca="1" si="585"/>
        <v>2859.3177994149519</v>
      </c>
      <c r="AJ950" s="35">
        <f ca="1">AI950/MAX(AI$49:AI950)-1</f>
        <v>-0.13002082492861411</v>
      </c>
      <c r="AK950" s="32">
        <f t="shared" ca="1" si="561"/>
        <v>113637.3434958711</v>
      </c>
      <c r="AL950" s="33">
        <f t="shared" ca="1" si="562"/>
        <v>0.6</v>
      </c>
      <c r="AM950" s="34">
        <f t="shared" ca="1" si="586"/>
        <v>5.8333333333333336E-3</v>
      </c>
      <c r="AN950" s="34">
        <f t="shared" ca="1" si="587"/>
        <v>1989.1020609889092</v>
      </c>
      <c r="AO950" s="35">
        <f ca="1">AN950/MAX(AN$49:AN950)-1</f>
        <v>-0.251654387310704</v>
      </c>
      <c r="AP950" s="32">
        <f t="shared" ca="1" si="563"/>
        <v>130380.18206806792</v>
      </c>
      <c r="AQ950" s="33">
        <f t="shared" ca="1" si="564"/>
        <v>1</v>
      </c>
      <c r="AR950" s="34">
        <f t="shared" ca="1" si="588"/>
        <v>-1.2590988387195523E-2</v>
      </c>
      <c r="AS950" s="34">
        <f t="shared" ca="1" si="589"/>
        <v>6148.4496761507871</v>
      </c>
      <c r="AT950" s="35">
        <f ca="1">AS950/MAX(AS$49:AS950)-1</f>
        <v>-3.8303083884251188E-2</v>
      </c>
      <c r="AU950" s="32">
        <f t="shared" ca="1" si="565"/>
        <v>117824.85882250183</v>
      </c>
      <c r="AV950" s="33">
        <f t="shared" ca="1" si="566"/>
        <v>1</v>
      </c>
      <c r="AW950" s="34">
        <f t="shared" ca="1" si="590"/>
        <v>-7.98490795706331E-3</v>
      </c>
      <c r="AX950" s="34">
        <f t="shared" ca="1" si="591"/>
        <v>4356.2202928001152</v>
      </c>
      <c r="AY950" s="35">
        <f ca="1">AX950/MAX(AX$49:AX950)-1</f>
        <v>-8.74508189459966E-2</v>
      </c>
      <c r="AZ950" s="20"/>
      <c r="BA950" s="20"/>
      <c r="BB950" s="20"/>
      <c r="BC950" s="20"/>
      <c r="BD950" s="20"/>
      <c r="BE950" s="20"/>
      <c r="BF950" s="20"/>
      <c r="BG950" s="20"/>
      <c r="BH950" s="20"/>
      <c r="BJ950" s="7">
        <f ca="1">AVERAGE(B948:B950)</f>
        <v>125473.19006523809</v>
      </c>
      <c r="BK950" s="7">
        <f ca="1">AVERAGE(B945:B950)</f>
        <v>115428.67703414471</v>
      </c>
      <c r="BL950" s="7">
        <f ca="1">AVERAGE(B939:B950)</f>
        <v>112271.548721147</v>
      </c>
      <c r="BM950" s="7">
        <f ca="1">AVERAGE(B933:B950)</f>
        <v>108750.4251689181</v>
      </c>
      <c r="BN950" s="7">
        <f ca="1">AVERAGE(B927:B950)</f>
        <v>104763.82914967381</v>
      </c>
      <c r="BO950" s="5">
        <f ca="1">IF($B949&gt;=BJ949,$D950,$C950)*0.2+IF($B949&gt;=BK949,$D950,$C950)*0.2+IF($B949&gt;=BL949,$D950,$C950)*0.2+IF($B949&gt;=BM949,$D950,$C950)*0.2+IF($B949&gt;=BN949,$D950,$C950)*0.2</f>
        <v>-1.2590988387195523E-2</v>
      </c>
      <c r="BP950" s="3">
        <f t="shared" ca="1" si="567"/>
        <v>500015.03373749269</v>
      </c>
      <c r="BQ950" s="5">
        <f ca="1">BP950/MAX($BP$36:BP950)-1</f>
        <v>-1.2590988387195523E-2</v>
      </c>
      <c r="BR950" s="3">
        <f t="shared" ca="1" si="552"/>
        <v>5800.962996805938</v>
      </c>
      <c r="BS950" s="4">
        <f ca="1">BR950/MAX($BR$578:BR950)-1</f>
        <v>-1.2590988387195523E-2</v>
      </c>
    </row>
    <row r="951" spans="1:71" x14ac:dyDescent="0.2">
      <c r="A951" s="15">
        <v>37315</v>
      </c>
      <c r="B951" s="18">
        <v>135328.5249913288</v>
      </c>
      <c r="C951" s="17">
        <f t="shared" ca="1" si="553"/>
        <v>5.8333333333333336E-3</v>
      </c>
      <c r="D951" s="17">
        <f ca="1">B951/B950-1</f>
        <v>5.1188687663883847E-2</v>
      </c>
      <c r="E951" s="20">
        <f t="shared" ca="1" si="554"/>
        <v>927.84149240539568</v>
      </c>
      <c r="F951" s="20">
        <f ca="1">E951/MAX(E$49:E951)-1</f>
        <v>0</v>
      </c>
      <c r="G951" s="32">
        <f t="shared" ca="1" si="555"/>
        <v>131482.42458970839</v>
      </c>
      <c r="H951" s="33">
        <f t="shared" ca="1" si="568"/>
        <v>1</v>
      </c>
      <c r="I951" s="34">
        <f t="shared" ca="1" si="569"/>
        <v>5.1188687663883847E-2</v>
      </c>
      <c r="J951" s="34">
        <f t="shared" ca="1" si="570"/>
        <v>7327.1813240258316</v>
      </c>
      <c r="K951" s="35">
        <f ca="1">J951/MAX(J$49:J951)-1</f>
        <v>0</v>
      </c>
      <c r="L951" s="32">
        <f t="shared" ca="1" si="556"/>
        <v>116100.31671944291</v>
      </c>
      <c r="M951" s="33">
        <f t="shared" ca="1" si="571"/>
        <v>1</v>
      </c>
      <c r="N951" s="34">
        <f t="shared" ca="1" si="572"/>
        <v>5.1188687663883847E-2</v>
      </c>
      <c r="O951" s="34">
        <f t="shared" ca="1" si="573"/>
        <v>2995.0347856164244</v>
      </c>
      <c r="P951" s="35">
        <f ca="1">O951/MAX(O$49:O951)-1</f>
        <v>-0.17527122188924471</v>
      </c>
      <c r="Q951" s="32">
        <f t="shared" ca="1" si="557"/>
        <v>106437.68168020032</v>
      </c>
      <c r="R951" s="33">
        <f t="shared" ca="1" si="574"/>
        <v>1</v>
      </c>
      <c r="S951" s="34">
        <f t="shared" ca="1" si="575"/>
        <v>5.1188687663883847E-2</v>
      </c>
      <c r="T951" s="34">
        <f t="shared" ca="1" si="576"/>
        <v>2218.7563194017798</v>
      </c>
      <c r="U951" s="35">
        <f ca="1">T951/MAX(T$49:T951)-1</f>
        <v>0</v>
      </c>
      <c r="V951" s="32">
        <f t="shared" ca="1" si="558"/>
        <v>131482.42458970839</v>
      </c>
      <c r="W951" s="33">
        <f t="shared" ca="1" si="577"/>
        <v>1</v>
      </c>
      <c r="X951" s="34">
        <f t="shared" ca="1" si="578"/>
        <v>5.1188687663883847E-2</v>
      </c>
      <c r="Y951" s="34">
        <f t="shared" ca="1" si="579"/>
        <v>351.12194125736693</v>
      </c>
      <c r="Z951" s="35">
        <f ca="1">Y951/MAX(Y$49:Y951)-1</f>
        <v>-0.29511638273815155</v>
      </c>
      <c r="AA951" s="32">
        <f t="shared" ca="1" si="559"/>
        <v>131482.42458970839</v>
      </c>
      <c r="AB951" s="33">
        <f t="shared" ca="1" si="580"/>
        <v>1</v>
      </c>
      <c r="AC951" s="34">
        <f t="shared" ca="1" si="581"/>
        <v>5.1188687663883847E-2</v>
      </c>
      <c r="AD951" s="34">
        <f t="shared" ca="1" si="582"/>
        <v>7573.5556963957315</v>
      </c>
      <c r="AE951" s="35">
        <f ca="1">AD951/MAX(AD$49:AD951)-1</f>
        <v>0</v>
      </c>
      <c r="AF951" s="32">
        <f t="shared" ca="1" si="560"/>
        <v>116100.31671944291</v>
      </c>
      <c r="AG951" s="33">
        <f t="shared" ca="1" si="583"/>
        <v>1</v>
      </c>
      <c r="AH951" s="34">
        <f t="shared" ca="1" si="584"/>
        <v>5.1188687663883847E-2</v>
      </c>
      <c r="AI951" s="34">
        <f t="shared" ca="1" si="585"/>
        <v>3005.6825251809873</v>
      </c>
      <c r="AJ951" s="35">
        <f ca="1">AI951/MAX(AI$49:AI951)-1</f>
        <v>-8.5487732661801652E-2</v>
      </c>
      <c r="AK951" s="32">
        <f t="shared" ca="1" si="561"/>
        <v>116100.31671944291</v>
      </c>
      <c r="AL951" s="33">
        <f t="shared" ca="1" si="562"/>
        <v>1</v>
      </c>
      <c r="AM951" s="34">
        <f t="shared" ca="1" si="586"/>
        <v>5.1188687663883847E-2</v>
      </c>
      <c r="AN951" s="34">
        <f t="shared" ca="1" si="587"/>
        <v>2090.9215851204581</v>
      </c>
      <c r="AO951" s="35">
        <f ca="1">AN951/MAX(AN$49:AN951)-1</f>
        <v>-0.21334755747811385</v>
      </c>
      <c r="AP951" s="32">
        <f t="shared" ca="1" si="563"/>
        <v>130380.18206806792</v>
      </c>
      <c r="AQ951" s="33">
        <f t="shared" ca="1" si="564"/>
        <v>1</v>
      </c>
      <c r="AR951" s="34">
        <f t="shared" ca="1" si="588"/>
        <v>5.1188687663883847E-2</v>
      </c>
      <c r="AS951" s="34">
        <f t="shared" ca="1" si="589"/>
        <v>6463.1807462403776</v>
      </c>
      <c r="AT951" s="35">
        <f ca="1">AS951/MAX(AS$49:AS951)-1</f>
        <v>0</v>
      </c>
      <c r="AU951" s="32">
        <f t="shared" ca="1" si="565"/>
        <v>125473.19006523809</v>
      </c>
      <c r="AV951" s="33">
        <f t="shared" ca="1" si="566"/>
        <v>1</v>
      </c>
      <c r="AW951" s="34">
        <f t="shared" ca="1" si="590"/>
        <v>5.1188687663883847E-2</v>
      </c>
      <c r="AX951" s="34">
        <f t="shared" ca="1" si="591"/>
        <v>4579.2094927633325</v>
      </c>
      <c r="AY951" s="35">
        <f ca="1">AX951/MAX(AX$49:AX951)-1</f>
        <v>-4.0738623939090335E-2</v>
      </c>
      <c r="AZ951" s="20"/>
      <c r="BA951" s="20"/>
      <c r="BB951" s="20"/>
      <c r="BC951" s="20"/>
      <c r="BD951" s="20"/>
      <c r="BE951" s="20"/>
      <c r="BF951" s="20"/>
      <c r="BG951" s="20"/>
      <c r="BH951" s="20"/>
      <c r="BJ951" s="7">
        <f ca="1">AVERAGE(B949:B951)</f>
        <v>131482.42458970839</v>
      </c>
      <c r="BK951" s="7">
        <f ca="1">AVERAGE(B946:B951)</f>
        <v>119581.05347747741</v>
      </c>
      <c r="BL951" s="7">
        <f ca="1">AVERAGE(B940:B951)</f>
        <v>114373.55536776355</v>
      </c>
      <c r="BM951" s="7">
        <f ca="1">AVERAGE(B934:B951)</f>
        <v>110537.28753556253</v>
      </c>
      <c r="BN951" s="7">
        <f ca="1">AVERAGE(B928:B951)</f>
        <v>106437.68168020032</v>
      </c>
      <c r="BO951" s="5">
        <f ca="1">IF($B950&gt;=BJ950,$D951,$C951)*0.2+IF($B950&gt;=BK950,$D951,$C951)*0.2+IF($B950&gt;=BL950,$D951,$C951)*0.2+IF($B950&gt;=BM950,$D951,$C951)*0.2+IF($B950&gt;=BN950,$D951,$C951)*0.2</f>
        <v>5.1188687663883854E-2</v>
      </c>
      <c r="BP951" s="3">
        <f t="shared" ca="1" si="567"/>
        <v>525610.1471267275</v>
      </c>
      <c r="BQ951" s="5">
        <f ca="1">BP951/MAX($BP$36:BP951)-1</f>
        <v>0</v>
      </c>
      <c r="BR951" s="3">
        <f t="shared" ca="1" si="552"/>
        <v>6097.9066797991845</v>
      </c>
      <c r="BS951" s="4">
        <f ca="1">BR951/MAX($BR$578:BR951)-1</f>
        <v>0</v>
      </c>
    </row>
    <row r="952" spans="1:71" x14ac:dyDescent="0.2">
      <c r="A952" s="15">
        <v>37346</v>
      </c>
      <c r="B952" s="18">
        <v>137654.74711180653</v>
      </c>
      <c r="C952" s="17">
        <f t="shared" ca="1" si="553"/>
        <v>5.8333333333333336E-3</v>
      </c>
      <c r="D952" s="17">
        <f ca="1">B952/B951-1</f>
        <v>1.718944413697554E-2</v>
      </c>
      <c r="E952" s="20">
        <f t="shared" ca="1" si="554"/>
        <v>943.79057190706624</v>
      </c>
      <c r="F952" s="20">
        <f ca="1">E952/MAX(E$49:E952)-1</f>
        <v>0</v>
      </c>
      <c r="G952" s="32">
        <f t="shared" ca="1" si="555"/>
        <v>133907.27960428793</v>
      </c>
      <c r="H952" s="33">
        <f t="shared" ca="1" si="568"/>
        <v>1</v>
      </c>
      <c r="I952" s="34">
        <f t="shared" ca="1" si="569"/>
        <v>1.718944413697554E-2</v>
      </c>
      <c r="J952" s="34">
        <f t="shared" ca="1" si="570"/>
        <v>7453.1314980766638</v>
      </c>
      <c r="K952" s="35">
        <f ca="1">J952/MAX(J$49:J952)-1</f>
        <v>0</v>
      </c>
      <c r="L952" s="32">
        <f t="shared" ca="1" si="556"/>
        <v>118358.46280819015</v>
      </c>
      <c r="M952" s="33">
        <f t="shared" ca="1" si="571"/>
        <v>1</v>
      </c>
      <c r="N952" s="34">
        <f t="shared" ca="1" si="572"/>
        <v>1.718944413697554E-2</v>
      </c>
      <c r="O952" s="34">
        <f t="shared" ca="1" si="573"/>
        <v>3046.5177687520763</v>
      </c>
      <c r="P952" s="35">
        <f ca="1">O952/MAX(O$49:O952)-1</f>
        <v>-0.16109459262975379</v>
      </c>
      <c r="Q952" s="32">
        <f t="shared" ca="1" si="557"/>
        <v>108183.39746897318</v>
      </c>
      <c r="R952" s="33">
        <f t="shared" ca="1" si="574"/>
        <v>1</v>
      </c>
      <c r="S952" s="34">
        <f t="shared" ca="1" si="575"/>
        <v>1.718944413697554E-2</v>
      </c>
      <c r="T952" s="34">
        <f t="shared" ca="1" si="576"/>
        <v>2256.8955072076983</v>
      </c>
      <c r="U952" s="35">
        <f ca="1">T952/MAX(T$49:T952)-1</f>
        <v>0</v>
      </c>
      <c r="V952" s="32">
        <f t="shared" ca="1" si="558"/>
        <v>133907.27960428793</v>
      </c>
      <c r="W952" s="33">
        <f t="shared" ca="1" si="577"/>
        <v>1</v>
      </c>
      <c r="X952" s="34">
        <f t="shared" ca="1" si="578"/>
        <v>1.718944413697554E-2</v>
      </c>
      <c r="Y952" s="34">
        <f t="shared" ca="1" si="579"/>
        <v>357.15753225187683</v>
      </c>
      <c r="Z952" s="35">
        <f ca="1">Y952/MAX(Y$49:Y952)-1</f>
        <v>-0.28299982517615985</v>
      </c>
      <c r="AA952" s="32">
        <f t="shared" ca="1" si="559"/>
        <v>133907.27960428793</v>
      </c>
      <c r="AB952" s="33">
        <f t="shared" ca="1" si="580"/>
        <v>1</v>
      </c>
      <c r="AC952" s="34">
        <f t="shared" ca="1" si="581"/>
        <v>1.718944413697554E-2</v>
      </c>
      <c r="AD952" s="34">
        <f t="shared" ca="1" si="582"/>
        <v>7703.7409089571984</v>
      </c>
      <c r="AE952" s="35">
        <f ca="1">AD952/MAX(AD$49:AD952)-1</f>
        <v>0</v>
      </c>
      <c r="AF952" s="32">
        <f t="shared" ca="1" si="560"/>
        <v>118358.46280819015</v>
      </c>
      <c r="AG952" s="33">
        <f t="shared" ca="1" si="583"/>
        <v>1</v>
      </c>
      <c r="AH952" s="34">
        <f t="shared" ca="1" si="584"/>
        <v>1.718944413697554E-2</v>
      </c>
      <c r="AI952" s="34">
        <f t="shared" ca="1" si="585"/>
        <v>3057.3485370410694</v>
      </c>
      <c r="AJ952" s="35">
        <f ca="1">AI952/MAX(AI$49:AI952)-1</f>
        <v>-6.9767775129812915E-2</v>
      </c>
      <c r="AK952" s="32">
        <f t="shared" ca="1" si="561"/>
        <v>118358.46280819015</v>
      </c>
      <c r="AL952" s="33">
        <f t="shared" ca="1" si="562"/>
        <v>1</v>
      </c>
      <c r="AM952" s="34">
        <f t="shared" ca="1" si="586"/>
        <v>1.718944413697554E-2</v>
      </c>
      <c r="AN952" s="34">
        <f t="shared" ca="1" si="587"/>
        <v>2126.8633649026824</v>
      </c>
      <c r="AO952" s="35">
        <f ca="1">AN952/MAX(AN$49:AN952)-1</f>
        <v>-0.19982543926216867</v>
      </c>
      <c r="AP952" s="32">
        <f t="shared" ca="1" si="563"/>
        <v>135328.5249913288</v>
      </c>
      <c r="AQ952" s="33">
        <f t="shared" ca="1" si="564"/>
        <v>1</v>
      </c>
      <c r="AR952" s="34">
        <f t="shared" ca="1" si="588"/>
        <v>1.718944413697554E-2</v>
      </c>
      <c r="AS952" s="34">
        <f t="shared" ca="1" si="589"/>
        <v>6574.2792306250522</v>
      </c>
      <c r="AT952" s="35">
        <f ca="1">AS952/MAX(AS$49:AS952)-1</f>
        <v>0</v>
      </c>
      <c r="AU952" s="32">
        <f t="shared" ca="1" si="565"/>
        <v>131482.42458970839</v>
      </c>
      <c r="AV952" s="33">
        <f t="shared" ca="1" si="566"/>
        <v>1</v>
      </c>
      <c r="AW952" s="34">
        <f t="shared" ca="1" si="590"/>
        <v>1.718944413697554E-2</v>
      </c>
      <c r="AX952" s="34">
        <f t="shared" ca="1" si="591"/>
        <v>4657.923558530696</v>
      </c>
      <c r="AY952" s="35">
        <f ca="1">AX952/MAX(AX$49:AX952)-1</f>
        <v>-2.4249454102533097E-2</v>
      </c>
      <c r="AZ952" s="20"/>
      <c r="BA952" s="20"/>
      <c r="BB952" s="20"/>
      <c r="BC952" s="20"/>
      <c r="BD952" s="20"/>
      <c r="BE952" s="20"/>
      <c r="BF952" s="20"/>
      <c r="BG952" s="20"/>
      <c r="BH952" s="20"/>
      <c r="BJ952" s="7">
        <f ca="1">AVERAGE(B950:B952)</f>
        <v>133907.27960428793</v>
      </c>
      <c r="BK952" s="7">
        <f ca="1">AVERAGE(B947:B952)</f>
        <v>125866.06921339488</v>
      </c>
      <c r="BL952" s="7">
        <f ca="1">AVERAGE(B941:B952)</f>
        <v>117446.39225515386</v>
      </c>
      <c r="BM952" s="7">
        <f ca="1">AVERAGE(B935:B952)</f>
        <v>112571.41336222741</v>
      </c>
      <c r="BN952" s="7">
        <f ca="1">AVERAGE(B929:B952)</f>
        <v>108183.39746897318</v>
      </c>
      <c r="BO952" s="5">
        <f ca="1">IF($B951&gt;=BJ951,$D952,$C952)*0.2+IF($B951&gt;=BK951,$D952,$C952)*0.2+IF($B951&gt;=BL951,$D952,$C952)*0.2+IF($B951&gt;=BM951,$D952,$C952)*0.2+IF($B951&gt;=BN951,$D952,$C952)*0.2</f>
        <v>1.718944413697554E-2</v>
      </c>
      <c r="BP952" s="3">
        <f t="shared" ca="1" si="567"/>
        <v>534645.09338858991</v>
      </c>
      <c r="BQ952" s="5">
        <f ca="1">BP952/MAX($BP$36:BP952)-1</f>
        <v>0</v>
      </c>
      <c r="BR952" s="3">
        <f t="shared" ca="1" si="552"/>
        <v>6202.726306024083</v>
      </c>
      <c r="BS952" s="4">
        <f ca="1">BR952/MAX($BR$578:BR952)-1</f>
        <v>0</v>
      </c>
    </row>
    <row r="953" spans="1:71" x14ac:dyDescent="0.2">
      <c r="A953" s="15">
        <v>37376</v>
      </c>
      <c r="B953" s="18">
        <v>137822.44468241182</v>
      </c>
      <c r="C953" s="17">
        <f t="shared" ca="1" si="553"/>
        <v>5.8333333333333336E-3</v>
      </c>
      <c r="D953" s="17">
        <f ca="1">B953/B952-1</f>
        <v>1.2182476385582675E-3</v>
      </c>
      <c r="E953" s="20">
        <f t="shared" ca="1" si="554"/>
        <v>944.94034254258554</v>
      </c>
      <c r="F953" s="20">
        <f ca="1">E953/MAX(E$49:E953)-1</f>
        <v>0</v>
      </c>
      <c r="G953" s="32">
        <f t="shared" ca="1" si="555"/>
        <v>136935.23892851573</v>
      </c>
      <c r="H953" s="33">
        <f t="shared" ca="1" si="568"/>
        <v>1</v>
      </c>
      <c r="I953" s="34">
        <f t="shared" ca="1" si="569"/>
        <v>1.2182476385582675E-3</v>
      </c>
      <c r="J953" s="34">
        <f t="shared" ca="1" si="570"/>
        <v>7462.2112579240602</v>
      </c>
      <c r="K953" s="35">
        <f ca="1">J953/MAX(J$49:J953)-1</f>
        <v>0</v>
      </c>
      <c r="L953" s="32">
        <f t="shared" ca="1" si="556"/>
        <v>120839.2216599735</v>
      </c>
      <c r="M953" s="33">
        <f t="shared" ca="1" si="571"/>
        <v>1</v>
      </c>
      <c r="N953" s="34">
        <f t="shared" ca="1" si="572"/>
        <v>1.2182476385582675E-3</v>
      </c>
      <c r="O953" s="34">
        <f t="shared" ca="1" si="573"/>
        <v>3050.2291818296844</v>
      </c>
      <c r="P953" s="35">
        <f ca="1">O953/MAX(O$49:O953)-1</f>
        <v>-0.16007259809825125</v>
      </c>
      <c r="Q953" s="32">
        <f t="shared" ca="1" si="557"/>
        <v>110188.77979417494</v>
      </c>
      <c r="R953" s="33">
        <f t="shared" ca="1" si="574"/>
        <v>1</v>
      </c>
      <c r="S953" s="34">
        <f t="shared" ca="1" si="575"/>
        <v>1.2182476385582675E-3</v>
      </c>
      <c r="T953" s="34">
        <f t="shared" ca="1" si="576"/>
        <v>2259.6449648298267</v>
      </c>
      <c r="U953" s="35">
        <f ca="1">T953/MAX(T$49:T953)-1</f>
        <v>0</v>
      </c>
      <c r="V953" s="32">
        <f t="shared" ca="1" si="558"/>
        <v>136935.23892851573</v>
      </c>
      <c r="W953" s="33">
        <f t="shared" ca="1" si="577"/>
        <v>1</v>
      </c>
      <c r="X953" s="34">
        <f t="shared" ca="1" si="578"/>
        <v>1.2182476385582675E-3</v>
      </c>
      <c r="Y953" s="34">
        <f t="shared" ca="1" si="579"/>
        <v>357.59263857213597</v>
      </c>
      <c r="Z953" s="35">
        <f ca="1">Y953/MAX(Y$49:Y953)-1</f>
        <v>-0.28212634140633486</v>
      </c>
      <c r="AA953" s="32">
        <f t="shared" ca="1" si="559"/>
        <v>136935.23892851573</v>
      </c>
      <c r="AB953" s="33">
        <f t="shared" ca="1" si="580"/>
        <v>1</v>
      </c>
      <c r="AC953" s="34">
        <f t="shared" ca="1" si="581"/>
        <v>1.2182476385582675E-3</v>
      </c>
      <c r="AD953" s="34">
        <f t="shared" ca="1" si="582"/>
        <v>7713.1259731276004</v>
      </c>
      <c r="AE953" s="35">
        <f ca="1">AD953/MAX(AD$49:AD953)-1</f>
        <v>0</v>
      </c>
      <c r="AF953" s="32">
        <f t="shared" ca="1" si="560"/>
        <v>120839.2216599735</v>
      </c>
      <c r="AG953" s="33">
        <f t="shared" ca="1" si="583"/>
        <v>1</v>
      </c>
      <c r="AH953" s="34">
        <f t="shared" ca="1" si="584"/>
        <v>1.2182476385582675E-3</v>
      </c>
      <c r="AI953" s="34">
        <f t="shared" ca="1" si="585"/>
        <v>3061.0731446765694</v>
      </c>
      <c r="AJ953" s="35">
        <f ca="1">AI953/MAX(AI$49:AI953)-1</f>
        <v>-6.8634521918553903E-2</v>
      </c>
      <c r="AK953" s="32">
        <f t="shared" ca="1" si="561"/>
        <v>120839.2216599735</v>
      </c>
      <c r="AL953" s="33">
        <f t="shared" ca="1" si="562"/>
        <v>1</v>
      </c>
      <c r="AM953" s="34">
        <f t="shared" ca="1" si="586"/>
        <v>1.2182476385582675E-3</v>
      </c>
      <c r="AN953" s="34">
        <f t="shared" ca="1" si="587"/>
        <v>2129.4544111745113</v>
      </c>
      <c r="AO953" s="35">
        <f ca="1">AN953/MAX(AN$49:AN953)-1</f>
        <v>-0.1988506284931153</v>
      </c>
      <c r="AP953" s="32">
        <f t="shared" ca="1" si="563"/>
        <v>137654.74711180653</v>
      </c>
      <c r="AQ953" s="33">
        <f t="shared" ca="1" si="564"/>
        <v>1</v>
      </c>
      <c r="AR953" s="34">
        <f t="shared" ca="1" si="588"/>
        <v>1.2182476385582675E-3</v>
      </c>
      <c r="AS953" s="34">
        <f t="shared" ca="1" si="589"/>
        <v>6582.2883307729835</v>
      </c>
      <c r="AT953" s="35">
        <f ca="1">AS953/MAX(AS$49:AS953)-1</f>
        <v>0</v>
      </c>
      <c r="AU953" s="32">
        <f t="shared" ca="1" si="565"/>
        <v>133907.27960428793</v>
      </c>
      <c r="AV953" s="33">
        <f t="shared" ca="1" si="566"/>
        <v>1</v>
      </c>
      <c r="AW953" s="34">
        <f t="shared" ca="1" si="590"/>
        <v>1.2182476385582675E-3</v>
      </c>
      <c r="AX953" s="34">
        <f t="shared" ca="1" si="591"/>
        <v>4663.5980629064607</v>
      </c>
      <c r="AY953" s="35">
        <f ca="1">AX953/MAX(AX$49:AX953)-1</f>
        <v>-2.3060748304171597E-2</v>
      </c>
      <c r="AZ953" s="20"/>
      <c r="BA953" s="20"/>
      <c r="BB953" s="20"/>
      <c r="BC953" s="20"/>
      <c r="BD953" s="20"/>
      <c r="BE953" s="20"/>
      <c r="BF953" s="20"/>
      <c r="BG953" s="20"/>
      <c r="BH953" s="20"/>
      <c r="BJ953" s="7">
        <f ca="1">AVERAGE(B951:B953)</f>
        <v>136935.23892851573</v>
      </c>
      <c r="BK953" s="7">
        <f ca="1">AVERAGE(B948:B953)</f>
        <v>131204.2144968769</v>
      </c>
      <c r="BL953" s="7">
        <f ca="1">AVERAGE(B942:B953)</f>
        <v>119706.69658238727</v>
      </c>
      <c r="BM953" s="7">
        <f ca="1">AVERAGE(B936:B953)</f>
        <v>114704.69265215474</v>
      </c>
      <c r="BN953" s="7">
        <f ca="1">AVERAGE(B930:B953)</f>
        <v>110188.77979417494</v>
      </c>
      <c r="BO953" s="5">
        <f ca="1">IF($B952&gt;=BJ952,$D953,$C953)*0.2+IF($B952&gt;=BK952,$D953,$C953)*0.2+IF($B952&gt;=BL952,$D953,$C953)*0.2+IF($B952&gt;=BM952,$D953,$C953)*0.2+IF($B952&gt;=BN952,$D953,$C953)*0.2</f>
        <v>1.2182476385582675E-3</v>
      </c>
      <c r="BP953" s="3">
        <f t="shared" ca="1" si="567"/>
        <v>535296.4235110773</v>
      </c>
      <c r="BQ953" s="5">
        <f ca="1">BP953/MAX($BP$36:BP953)-1</f>
        <v>0</v>
      </c>
      <c r="BR953" s="3">
        <f t="shared" ca="1" si="552"/>
        <v>6210.2827626990202</v>
      </c>
      <c r="BS953" s="4">
        <f ca="1">BR953/MAX($BR$578:BR953)-1</f>
        <v>0</v>
      </c>
    </row>
    <row r="954" spans="1:71" x14ac:dyDescent="0.2">
      <c r="A954" s="15">
        <v>37407</v>
      </c>
      <c r="B954" s="18">
        <v>139950.95796670372</v>
      </c>
      <c r="C954" s="17">
        <f t="shared" ca="1" si="553"/>
        <v>5.8333333333333336E-3</v>
      </c>
      <c r="D954" s="17">
        <f ca="1">B954/B953-1</f>
        <v>1.5443879907925728E-2</v>
      </c>
      <c r="E954" s="20">
        <f t="shared" ca="1" si="554"/>
        <v>959.53388771296738</v>
      </c>
      <c r="F954" s="20">
        <f ca="1">E954/MAX(E$49:E954)-1</f>
        <v>0</v>
      </c>
      <c r="G954" s="32">
        <f t="shared" ca="1" si="555"/>
        <v>138476.04992030736</v>
      </c>
      <c r="H954" s="33">
        <f t="shared" ca="1" si="568"/>
        <v>1</v>
      </c>
      <c r="I954" s="34">
        <f t="shared" ca="1" si="569"/>
        <v>1.5443879907925728E-2</v>
      </c>
      <c r="J954" s="34">
        <f t="shared" ca="1" si="570"/>
        <v>7577.4567524390104</v>
      </c>
      <c r="K954" s="35">
        <f ca="1">J954/MAX(J$49:J954)-1</f>
        <v>0</v>
      </c>
      <c r="L954" s="32">
        <f t="shared" ca="1" si="556"/>
        <v>124332.87369571191</v>
      </c>
      <c r="M954" s="33">
        <f t="shared" ca="1" si="571"/>
        <v>1</v>
      </c>
      <c r="N954" s="34">
        <f t="shared" ca="1" si="572"/>
        <v>1.5443879907925728E-2</v>
      </c>
      <c r="O954" s="34">
        <f t="shared" ca="1" si="573"/>
        <v>3097.3365550055128</v>
      </c>
      <c r="P954" s="35">
        <f ca="1">O954/MAX(O$49:O954)-1</f>
        <v>-0.14710086017190449</v>
      </c>
      <c r="Q954" s="32">
        <f t="shared" ca="1" si="557"/>
        <v>112326.89817987534</v>
      </c>
      <c r="R954" s="33">
        <f t="shared" ca="1" si="574"/>
        <v>1</v>
      </c>
      <c r="S954" s="34">
        <f t="shared" ca="1" si="575"/>
        <v>1.5443879907925728E-2</v>
      </c>
      <c r="T954" s="34">
        <f t="shared" ca="1" si="576"/>
        <v>2294.5426503012077</v>
      </c>
      <c r="U954" s="35">
        <f ca="1">T954/MAX(T$49:T954)-1</f>
        <v>0</v>
      </c>
      <c r="V954" s="32">
        <f t="shared" ca="1" si="558"/>
        <v>138476.04992030736</v>
      </c>
      <c r="W954" s="33">
        <f t="shared" ca="1" si="577"/>
        <v>1</v>
      </c>
      <c r="X954" s="34">
        <f t="shared" ca="1" si="578"/>
        <v>1.5443879907925728E-2</v>
      </c>
      <c r="Y954" s="34">
        <f t="shared" ca="1" si="579"/>
        <v>363.1152563382023</v>
      </c>
      <c r="Z954" s="35">
        <f ca="1">Y954/MAX(Y$49:Y954)-1</f>
        <v>-0.27103958683395102</v>
      </c>
      <c r="AA954" s="32">
        <f t="shared" ca="1" si="559"/>
        <v>138476.04992030736</v>
      </c>
      <c r="AB954" s="33">
        <f t="shared" ca="1" si="580"/>
        <v>1</v>
      </c>
      <c r="AC954" s="34">
        <f t="shared" ca="1" si="581"/>
        <v>1.5443879907925728E-2</v>
      </c>
      <c r="AD954" s="34">
        <f t="shared" ca="1" si="582"/>
        <v>7832.2465643712858</v>
      </c>
      <c r="AE954" s="35">
        <f ca="1">AD954/MAX(AD$49:AD954)-1</f>
        <v>0</v>
      </c>
      <c r="AF954" s="32">
        <f t="shared" ca="1" si="560"/>
        <v>124332.87369571191</v>
      </c>
      <c r="AG954" s="33">
        <f t="shared" ca="1" si="583"/>
        <v>1</v>
      </c>
      <c r="AH954" s="34">
        <f t="shared" ca="1" si="584"/>
        <v>1.5443879907925728E-2</v>
      </c>
      <c r="AI954" s="34">
        <f t="shared" ca="1" si="585"/>
        <v>3108.347990712331</v>
      </c>
      <c r="AJ954" s="35">
        <f ca="1">AI954/MAX(AI$49:AI954)-1</f>
        <v>-5.4250625324676172E-2</v>
      </c>
      <c r="AK954" s="32">
        <f t="shared" ca="1" si="561"/>
        <v>124332.87369571191</v>
      </c>
      <c r="AL954" s="33">
        <f t="shared" ca="1" si="562"/>
        <v>1</v>
      </c>
      <c r="AM954" s="34">
        <f t="shared" ca="1" si="586"/>
        <v>1.5443879907925728E-2</v>
      </c>
      <c r="AN954" s="34">
        <f t="shared" ca="1" si="587"/>
        <v>2162.341449370093</v>
      </c>
      <c r="AO954" s="35">
        <f ca="1">AN954/MAX(AN$49:AN954)-1</f>
        <v>-0.18647777381125286</v>
      </c>
      <c r="AP954" s="32">
        <f t="shared" ca="1" si="563"/>
        <v>137822.44468241182</v>
      </c>
      <c r="AQ954" s="33">
        <f t="shared" ca="1" si="564"/>
        <v>1</v>
      </c>
      <c r="AR954" s="34">
        <f t="shared" ca="1" si="588"/>
        <v>1.5443879907925728E-2</v>
      </c>
      <c r="AS954" s="34">
        <f t="shared" ca="1" si="589"/>
        <v>6683.9444012727827</v>
      </c>
      <c r="AT954" s="35">
        <f ca="1">AS954/MAX(AS$49:AS954)-1</f>
        <v>0</v>
      </c>
      <c r="AU954" s="32">
        <f t="shared" ca="1" si="565"/>
        <v>136935.23892851573</v>
      </c>
      <c r="AV954" s="33">
        <f t="shared" ca="1" si="566"/>
        <v>1</v>
      </c>
      <c r="AW954" s="34">
        <f t="shared" ca="1" si="590"/>
        <v>1.5443879907925728E-2</v>
      </c>
      <c r="AX954" s="34">
        <f t="shared" ca="1" si="591"/>
        <v>4735.6221113288229</v>
      </c>
      <c r="AY954" s="35">
        <f ca="1">AX954/MAX(AX$49:AX954)-1</f>
        <v>-7.9730158236424042E-3</v>
      </c>
      <c r="AZ954" s="20"/>
      <c r="BA954" s="20"/>
      <c r="BB954" s="20"/>
      <c r="BC954" s="20"/>
      <c r="BD954" s="20"/>
      <c r="BE954" s="20"/>
      <c r="BF954" s="20"/>
      <c r="BG954" s="20"/>
      <c r="BH954" s="20"/>
      <c r="BJ954" s="7">
        <f ca="1">AVERAGE(B952:B954)</f>
        <v>138476.04992030736</v>
      </c>
      <c r="BK954" s="7">
        <f ca="1">AVERAGE(B949:B954)</f>
        <v>134979.23725500787</v>
      </c>
      <c r="BL954" s="7">
        <f ca="1">AVERAGE(B943:B954)</f>
        <v>121779.83589425142</v>
      </c>
      <c r="BM954" s="7">
        <f ca="1">AVERAGE(B937:B954)</f>
        <v>117198.55338915334</v>
      </c>
      <c r="BN954" s="7">
        <f ca="1">AVERAGE(B931:B954)</f>
        <v>112326.89817987534</v>
      </c>
      <c r="BO954" s="5">
        <f ca="1">IF($B953&gt;=BJ953,$D954,$C954)*0.2+IF($B953&gt;=BK953,$D954,$C954)*0.2+IF($B953&gt;=BL953,$D954,$C954)*0.2+IF($B953&gt;=BM953,$D954,$C954)*0.2+IF($B953&gt;=BN953,$D954,$C954)*0.2</f>
        <v>1.5443879907925728E-2</v>
      </c>
      <c r="BP954" s="3">
        <f t="shared" ca="1" si="567"/>
        <v>543563.47719092458</v>
      </c>
      <c r="BQ954" s="5">
        <f ca="1">BP954/MAX($BP$36:BP954)-1</f>
        <v>0</v>
      </c>
      <c r="BR954" s="3">
        <f t="shared" ca="1" si="552"/>
        <v>6306.1936238804046</v>
      </c>
      <c r="BS954" s="4">
        <f ca="1">BR954/MAX($BR$578:BR954)-1</f>
        <v>0</v>
      </c>
    </row>
    <row r="955" spans="1:71" x14ac:dyDescent="0.2">
      <c r="A955" s="15">
        <v>37437</v>
      </c>
      <c r="B955" s="18">
        <v>133029.9282089654</v>
      </c>
      <c r="C955" s="17">
        <f t="shared" ca="1" si="553"/>
        <v>5.8333333333333336E-3</v>
      </c>
      <c r="D955" s="17">
        <f ca="1">B955/B954-1</f>
        <v>-4.9453250326338738E-2</v>
      </c>
      <c r="E955" s="20">
        <f t="shared" ca="1" si="554"/>
        <v>912.08181816729302</v>
      </c>
      <c r="F955" s="20">
        <f ca="1">E955/MAX(E$49:E955)-1</f>
        <v>-4.9453250326338738E-2</v>
      </c>
      <c r="G955" s="32">
        <f t="shared" ca="1" si="555"/>
        <v>136934.4436193603</v>
      </c>
      <c r="H955" s="33">
        <f t="shared" ca="1" si="568"/>
        <v>1</v>
      </c>
      <c r="I955" s="34">
        <f t="shared" ca="1" si="569"/>
        <v>-4.9453250326338738E-2</v>
      </c>
      <c r="J955" s="34">
        <f t="shared" ca="1" si="570"/>
        <v>7202.7268868236379</v>
      </c>
      <c r="K955" s="35">
        <f ca="1">J955/MAX(J$49:J955)-1</f>
        <v>-4.9453250326338738E-2</v>
      </c>
      <c r="L955" s="32">
        <f t="shared" ca="1" si="556"/>
        <v>126594.43988347519</v>
      </c>
      <c r="M955" s="33">
        <f t="shared" ca="1" si="571"/>
        <v>1</v>
      </c>
      <c r="N955" s="34">
        <f t="shared" ca="1" si="572"/>
        <v>-4.9453250326338738E-2</v>
      </c>
      <c r="O955" s="34">
        <f t="shared" ca="1" si="573"/>
        <v>2944.1631950059054</v>
      </c>
      <c r="P955" s="35">
        <f ca="1">O955/MAX(O$49:O955)-1</f>
        <v>-0.18927949483694229</v>
      </c>
      <c r="Q955" s="32">
        <f t="shared" ca="1" si="557"/>
        <v>113974.35839584064</v>
      </c>
      <c r="R955" s="33">
        <f t="shared" ca="1" si="574"/>
        <v>1</v>
      </c>
      <c r="S955" s="34">
        <f t="shared" ca="1" si="575"/>
        <v>-4.9453250326338738E-2</v>
      </c>
      <c r="T955" s="34">
        <f t="shared" ca="1" si="576"/>
        <v>2181.0700582314012</v>
      </c>
      <c r="U955" s="35">
        <f ca="1">T955/MAX(T$49:T955)-1</f>
        <v>-4.9453250326338849E-2</v>
      </c>
      <c r="V955" s="32">
        <f t="shared" ca="1" si="558"/>
        <v>136934.4436193603</v>
      </c>
      <c r="W955" s="33">
        <f t="shared" ca="1" si="577"/>
        <v>1</v>
      </c>
      <c r="X955" s="34">
        <f t="shared" ca="1" si="578"/>
        <v>-4.9453250326338738E-2</v>
      </c>
      <c r="Y955" s="34">
        <f t="shared" ca="1" si="579"/>
        <v>345.15802666919654</v>
      </c>
      <c r="Z955" s="35">
        <f ca="1">Y955/MAX(Y$49:Y955)-1</f>
        <v>-0.30708904862424291</v>
      </c>
      <c r="AA955" s="32">
        <f t="shared" ca="1" si="559"/>
        <v>136934.4436193603</v>
      </c>
      <c r="AB955" s="33">
        <f t="shared" ca="1" si="580"/>
        <v>1</v>
      </c>
      <c r="AC955" s="34">
        <f t="shared" ca="1" si="581"/>
        <v>-4.9453250326338738E-2</v>
      </c>
      <c r="AD955" s="34">
        <f t="shared" ca="1" si="582"/>
        <v>7444.9165144058261</v>
      </c>
      <c r="AE955" s="35">
        <f ca="1">AD955/MAX(AD$49:AD955)-1</f>
        <v>-4.9453250326338738E-2</v>
      </c>
      <c r="AF955" s="32">
        <f t="shared" ca="1" si="560"/>
        <v>126594.43988347519</v>
      </c>
      <c r="AG955" s="33">
        <f t="shared" ca="1" si="583"/>
        <v>1</v>
      </c>
      <c r="AH955" s="34">
        <f t="shared" ca="1" si="584"/>
        <v>-4.9453250326338738E-2</v>
      </c>
      <c r="AI955" s="34">
        <f t="shared" ca="1" si="585"/>
        <v>2954.630079426262</v>
      </c>
      <c r="AJ955" s="35">
        <f ca="1">AI955/MAX(AI$49:AI955)-1</f>
        <v>-0.10102100589647334</v>
      </c>
      <c r="AK955" s="32">
        <f t="shared" ca="1" si="561"/>
        <v>126594.43988347519</v>
      </c>
      <c r="AL955" s="33">
        <f t="shared" ca="1" si="562"/>
        <v>1</v>
      </c>
      <c r="AM955" s="34">
        <f t="shared" ca="1" si="586"/>
        <v>-4.9453250326338738E-2</v>
      </c>
      <c r="AN955" s="34">
        <f t="shared" ca="1" si="587"/>
        <v>2055.4066363833758</v>
      </c>
      <c r="AO955" s="35">
        <f ca="1">AN955/MAX(AN$49:AN955)-1</f>
        <v>-0.22670909210900525</v>
      </c>
      <c r="AP955" s="32">
        <f t="shared" ca="1" si="563"/>
        <v>139950.95796670372</v>
      </c>
      <c r="AQ955" s="33">
        <f t="shared" ca="1" si="564"/>
        <v>1</v>
      </c>
      <c r="AR955" s="34">
        <f t="shared" ca="1" si="588"/>
        <v>-4.9453250326338738E-2</v>
      </c>
      <c r="AS955" s="34">
        <f t="shared" ca="1" si="589"/>
        <v>6353.4016256293098</v>
      </c>
      <c r="AT955" s="35">
        <f ca="1">AS955/MAX(AS$49:AS955)-1</f>
        <v>-4.9453250326338738E-2</v>
      </c>
      <c r="AU955" s="32">
        <f t="shared" ca="1" si="565"/>
        <v>138476.04992030736</v>
      </c>
      <c r="AV955" s="33">
        <f t="shared" ca="1" si="566"/>
        <v>1</v>
      </c>
      <c r="AW955" s="34">
        <f t="shared" ca="1" si="590"/>
        <v>-4.9453250326338738E-2</v>
      </c>
      <c r="AX955" s="34">
        <f t="shared" ca="1" si="591"/>
        <v>4501.4302056063343</v>
      </c>
      <c r="AY955" s="35">
        <f ca="1">AX955/MAX(AX$49:AX955)-1</f>
        <v>-5.7031974602598567E-2</v>
      </c>
      <c r="AZ955" s="20"/>
      <c r="BA955" s="20"/>
      <c r="BB955" s="20"/>
      <c r="BC955" s="20"/>
      <c r="BD955" s="20"/>
      <c r="BE955" s="20"/>
      <c r="BF955" s="20"/>
      <c r="BG955" s="20"/>
      <c r="BH955" s="20"/>
      <c r="BJ955" s="7">
        <f ca="1">AVERAGE(B953:B955)</f>
        <v>136934.4436193603</v>
      </c>
      <c r="BK955" s="7">
        <f ca="1">AVERAGE(B950:B955)</f>
        <v>135420.86161182413</v>
      </c>
      <c r="BL955" s="7">
        <f ca="1">AVERAGE(B944:B955)</f>
        <v>123447.758564617</v>
      </c>
      <c r="BM955" s="7">
        <f ca="1">AVERAGE(B938:B955)</f>
        <v>118974.7253838544</v>
      </c>
      <c r="BN955" s="7">
        <f ca="1">AVERAGE(B932:B955)</f>
        <v>113974.35839584064</v>
      </c>
      <c r="BO955" s="5">
        <f ca="1">IF($B954&gt;=BJ954,$D955,$C955)*0.2+IF($B954&gt;=BK954,$D955,$C955)*0.2+IF($B954&gt;=BL954,$D955,$C955)*0.2+IF($B954&gt;=BM954,$D955,$C955)*0.2+IF($B954&gt;=BN954,$D955,$C955)*0.2</f>
        <v>-4.9453250326338745E-2</v>
      </c>
      <c r="BP955" s="3">
        <f t="shared" ca="1" si="567"/>
        <v>516682.49648514669</v>
      </c>
      <c r="BQ955" s="5">
        <f ca="1">BP955/MAX($BP$36:BP955)-1</f>
        <v>-4.9453250326338738E-2</v>
      </c>
      <c r="BR955" s="3">
        <f t="shared" ca="1" si="552"/>
        <v>5994.3318519922859</v>
      </c>
      <c r="BS955" s="4">
        <f ca="1">BR955/MAX($BR$578:BR955)-1</f>
        <v>-4.9453250326338738E-2</v>
      </c>
    </row>
    <row r="956" spans="1:71" x14ac:dyDescent="0.2">
      <c r="A956" s="15">
        <v>37468</v>
      </c>
      <c r="B956" s="18">
        <v>115182.11125177908</v>
      </c>
      <c r="C956" s="17">
        <f t="shared" ca="1" si="553"/>
        <v>5.8333333333333336E-3</v>
      </c>
      <c r="D956" s="17">
        <f ca="1">B956/B955-1</f>
        <v>-0.13416392234047292</v>
      </c>
      <c r="E956" s="20">
        <f t="shared" ca="1" si="554"/>
        <v>789.713343946539</v>
      </c>
      <c r="F956" s="20">
        <f ca="1">E956/MAX(E$49:E956)-1</f>
        <v>-0.17698233063054469</v>
      </c>
      <c r="G956" s="32">
        <f t="shared" ca="1" si="555"/>
        <v>129387.6658091494</v>
      </c>
      <c r="H956" s="33">
        <f t="shared" ca="1" si="568"/>
        <v>0</v>
      </c>
      <c r="I956" s="34">
        <f t="shared" ca="1" si="569"/>
        <v>5.8333333333333336E-3</v>
      </c>
      <c r="J956" s="34">
        <f t="shared" ca="1" si="570"/>
        <v>7244.7427936634422</v>
      </c>
      <c r="K956" s="35">
        <f ca="1">J956/MAX(J$49:J956)-1</f>
        <v>-4.390839428657578E-2</v>
      </c>
      <c r="L956" s="32">
        <f t="shared" ca="1" si="556"/>
        <v>128118.18573902294</v>
      </c>
      <c r="M956" s="33">
        <f t="shared" ca="1" si="571"/>
        <v>1</v>
      </c>
      <c r="N956" s="34">
        <f t="shared" ca="1" si="572"/>
        <v>-0.13416392234047292</v>
      </c>
      <c r="O956" s="34">
        <f t="shared" ca="1" si="573"/>
        <v>2549.1627127534543</v>
      </c>
      <c r="P956" s="35">
        <f ca="1">O956/MAX(O$49:O956)-1</f>
        <v>-0.29804893773146779</v>
      </c>
      <c r="Q956" s="32">
        <f t="shared" ca="1" si="557"/>
        <v>114853.18196889671</v>
      </c>
      <c r="R956" s="33">
        <f t="shared" ca="1" si="574"/>
        <v>1</v>
      </c>
      <c r="S956" s="34">
        <f t="shared" ca="1" si="575"/>
        <v>-0.13416392234047292</v>
      </c>
      <c r="T956" s="34">
        <f t="shared" ca="1" si="576"/>
        <v>1888.4491443197128</v>
      </c>
      <c r="U956" s="35">
        <f ca="1">T956/MAX(T$49:T956)-1</f>
        <v>-0.1769823306305448</v>
      </c>
      <c r="V956" s="32">
        <f t="shared" ca="1" si="558"/>
        <v>129387.6658091494</v>
      </c>
      <c r="W956" s="33">
        <f t="shared" ca="1" si="577"/>
        <v>0</v>
      </c>
      <c r="X956" s="34">
        <f t="shared" ca="1" si="578"/>
        <v>0.13416392234047292</v>
      </c>
      <c r="Y956" s="34">
        <f t="shared" ca="1" si="579"/>
        <v>391.46578135443349</v>
      </c>
      <c r="Z956" s="35">
        <f ca="1">Y956/MAX(Y$49:Y956)-1</f>
        <v>-0.21412539755500271</v>
      </c>
      <c r="AA956" s="32">
        <f t="shared" ca="1" si="559"/>
        <v>129387.6658091494</v>
      </c>
      <c r="AB956" s="33">
        <f t="shared" ca="1" si="580"/>
        <v>0</v>
      </c>
      <c r="AC956" s="34">
        <f t="shared" ca="1" si="581"/>
        <v>5.8333333333333336E-3</v>
      </c>
      <c r="AD956" s="34">
        <f t="shared" ca="1" si="582"/>
        <v>7488.3451940731939</v>
      </c>
      <c r="AE956" s="35">
        <f ca="1">AD956/MAX(AD$49:AD956)-1</f>
        <v>-4.3908394286575669E-2</v>
      </c>
      <c r="AF956" s="32">
        <f t="shared" ca="1" si="560"/>
        <v>128118.18573902294</v>
      </c>
      <c r="AG956" s="33">
        <f t="shared" ca="1" si="583"/>
        <v>1</v>
      </c>
      <c r="AH956" s="34">
        <f t="shared" ca="1" si="584"/>
        <v>-0.13416392234047292</v>
      </c>
      <c r="AI956" s="34">
        <f t="shared" ca="1" si="585"/>
        <v>2558.2253189052917</v>
      </c>
      <c r="AJ956" s="35">
        <f ca="1">AI956/MAX(AI$49:AI956)-1</f>
        <v>-0.22163155384709532</v>
      </c>
      <c r="AK956" s="32">
        <f t="shared" ca="1" si="561"/>
        <v>128118.18573902294</v>
      </c>
      <c r="AL956" s="33">
        <f t="shared" ca="1" si="562"/>
        <v>1</v>
      </c>
      <c r="AM956" s="34">
        <f t="shared" ca="1" si="586"/>
        <v>-0.13416392234047292</v>
      </c>
      <c r="AN956" s="34">
        <f t="shared" ca="1" si="587"/>
        <v>1779.645220041544</v>
      </c>
      <c r="AO956" s="35">
        <f ca="1">AN956/MAX(AN$49:AN956)-1</f>
        <v>-0.33045683342188648</v>
      </c>
      <c r="AP956" s="32">
        <f t="shared" ca="1" si="563"/>
        <v>139950.95796670372</v>
      </c>
      <c r="AQ956" s="33">
        <f t="shared" ca="1" si="564"/>
        <v>1</v>
      </c>
      <c r="AR956" s="34">
        <f t="shared" ca="1" si="588"/>
        <v>-0.13416392234047292</v>
      </c>
      <c r="AS956" s="34">
        <f t="shared" ca="1" si="589"/>
        <v>5501.0043433305445</v>
      </c>
      <c r="AT956" s="35">
        <f ca="1">AS956/MAX(AS$49:AS956)-1</f>
        <v>-0.1769823306305448</v>
      </c>
      <c r="AU956" s="32">
        <f t="shared" ca="1" si="565"/>
        <v>138476.04992030736</v>
      </c>
      <c r="AV956" s="33">
        <f t="shared" ca="1" si="566"/>
        <v>1</v>
      </c>
      <c r="AW956" s="34">
        <f t="shared" ca="1" si="590"/>
        <v>-9.916460842202135E-2</v>
      </c>
      <c r="AX956" s="34">
        <f t="shared" ca="1" si="591"/>
        <v>4055.0476419283232</v>
      </c>
      <c r="AY956" s="35">
        <f ca="1">AX956/MAX(AX$49:AX956)-1</f>
        <v>-0.15054102959561855</v>
      </c>
      <c r="AZ956" s="20"/>
      <c r="BA956" s="20"/>
      <c r="BB956" s="20"/>
      <c r="BC956" s="20"/>
      <c r="BD956" s="20"/>
      <c r="BE956" s="20"/>
      <c r="BF956" s="20"/>
      <c r="BG956" s="20"/>
      <c r="BH956" s="20"/>
      <c r="BJ956" s="7">
        <f ca="1">AVERAGE(B954:B956)</f>
        <v>129387.6658091494</v>
      </c>
      <c r="BK956" s="7">
        <f ca="1">AVERAGE(B951:B956)</f>
        <v>133161.45236883257</v>
      </c>
      <c r="BL956" s="7">
        <f ca="1">AVERAGE(B945:B956)</f>
        <v>124295.06470148863</v>
      </c>
      <c r="BM956" s="7">
        <f ca="1">AVERAGE(B939:B956)</f>
        <v>119234.84993704219</v>
      </c>
      <c r="BN956" s="7">
        <f ca="1">AVERAGE(B933:B956)</f>
        <v>114853.18196889671</v>
      </c>
      <c r="BO956" s="5">
        <f ca="1">IF($B955&gt;=BJ955,$D956,$C956)*0.2+IF($B955&gt;=BK955,$D956,$C956)*0.2+IF($B955&gt;=BL955,$D956,$C956)*0.2+IF($B955&gt;=BM955,$D956,$C956)*0.2+IF($B955&gt;=BN955,$D956,$C956)*0.2</f>
        <v>-7.8165020070950428E-2</v>
      </c>
      <c r="BP956" s="3">
        <f t="shared" ca="1" si="567"/>
        <v>476295.99877707643</v>
      </c>
      <c r="BQ956" s="5">
        <f ca="1">BP956/MAX($BP$36:BP956)-1</f>
        <v>-0.12375275609295711</v>
      </c>
      <c r="BR956" s="3">
        <f t="shared" ca="1" si="552"/>
        <v>5525.7847824693717</v>
      </c>
      <c r="BS956" s="4">
        <f ca="1">BR956/MAX($BR$578:BR956)-1</f>
        <v>-0.12375275609295711</v>
      </c>
    </row>
    <row r="957" spans="1:71" x14ac:dyDescent="0.2">
      <c r="A957" s="15">
        <v>37499</v>
      </c>
      <c r="B957" s="18">
        <v>120746.09739511953</v>
      </c>
      <c r="C957" s="17">
        <f t="shared" ca="1" si="553"/>
        <v>5.8333333333333336E-3</v>
      </c>
      <c r="D957" s="17">
        <f ca="1">B957/B956-1</f>
        <v>4.8305991988443653E-2</v>
      </c>
      <c r="E957" s="20">
        <f t="shared" ca="1" si="554"/>
        <v>827.86123041238761</v>
      </c>
      <c r="F957" s="20">
        <f ca="1">E957/MAX(E$49:E957)-1</f>
        <v>-0.13722564568763618</v>
      </c>
      <c r="G957" s="32">
        <f t="shared" ca="1" si="555"/>
        <v>122986.04561862134</v>
      </c>
      <c r="H957" s="33">
        <f t="shared" ca="1" si="568"/>
        <v>0</v>
      </c>
      <c r="I957" s="34">
        <f t="shared" ca="1" si="569"/>
        <v>5.8333333333333336E-3</v>
      </c>
      <c r="J957" s="34">
        <f t="shared" ca="1" si="570"/>
        <v>7287.0037932931455</v>
      </c>
      <c r="K957" s="35">
        <f ca="1">J957/MAX(J$49:J957)-1</f>
        <v>-3.833119325324752E-2</v>
      </c>
      <c r="L957" s="32">
        <f t="shared" ca="1" si="556"/>
        <v>129613.43818038292</v>
      </c>
      <c r="M957" s="33">
        <f t="shared" ca="1" si="571"/>
        <v>0</v>
      </c>
      <c r="N957" s="34">
        <f t="shared" ca="1" si="572"/>
        <v>5.8333333333333336E-3</v>
      </c>
      <c r="O957" s="34">
        <f t="shared" ca="1" si="573"/>
        <v>2564.0328285778496</v>
      </c>
      <c r="P957" s="35">
        <f ca="1">O957/MAX(O$49:O957)-1</f>
        <v>-0.29395422320156794</v>
      </c>
      <c r="Q957" s="32">
        <f t="shared" ca="1" si="557"/>
        <v>115585.72759403799</v>
      </c>
      <c r="R957" s="33">
        <f t="shared" ca="1" si="574"/>
        <v>1</v>
      </c>
      <c r="S957" s="34">
        <f t="shared" ca="1" si="575"/>
        <v>4.8305991988443653E-2</v>
      </c>
      <c r="T957" s="34">
        <f t="shared" ca="1" si="576"/>
        <v>1979.6725535558041</v>
      </c>
      <c r="U957" s="35">
        <f ca="1">T957/MAX(T$49:T957)-1</f>
        <v>-0.13722564568763629</v>
      </c>
      <c r="V957" s="32">
        <f t="shared" ca="1" si="558"/>
        <v>122986.04561862134</v>
      </c>
      <c r="W957" s="33">
        <f t="shared" ca="1" si="577"/>
        <v>0</v>
      </c>
      <c r="X957" s="34">
        <f t="shared" ca="1" si="578"/>
        <v>-4.8305991988443653E-2</v>
      </c>
      <c r="Y957" s="34">
        <f t="shared" ca="1" si="579"/>
        <v>372.55563845657639</v>
      </c>
      <c r="Z957" s="35">
        <f ca="1">Y957/MAX(Y$49:Y957)-1</f>
        <v>-0.25208784980463206</v>
      </c>
      <c r="AA957" s="32">
        <f t="shared" ca="1" si="559"/>
        <v>122986.04561862134</v>
      </c>
      <c r="AB957" s="33">
        <f t="shared" ca="1" si="580"/>
        <v>0</v>
      </c>
      <c r="AC957" s="34">
        <f t="shared" ca="1" si="581"/>
        <v>5.8333333333333336E-3</v>
      </c>
      <c r="AD957" s="34">
        <f t="shared" ca="1" si="582"/>
        <v>7532.0272077052878</v>
      </c>
      <c r="AE957" s="35">
        <f ca="1">AD957/MAX(AD$49:AD957)-1</f>
        <v>-3.8331193253247298E-2</v>
      </c>
      <c r="AF957" s="32">
        <f t="shared" ca="1" si="560"/>
        <v>129613.43818038292</v>
      </c>
      <c r="AG957" s="33">
        <f t="shared" ca="1" si="583"/>
        <v>0</v>
      </c>
      <c r="AH957" s="34">
        <f t="shared" ca="1" si="584"/>
        <v>5.8333333333333336E-3</v>
      </c>
      <c r="AI957" s="34">
        <f t="shared" ca="1" si="585"/>
        <v>2573.1482999322393</v>
      </c>
      <c r="AJ957" s="35">
        <f ca="1">AI957/MAX(AI$49:AI957)-1</f>
        <v>-0.21709107124453675</v>
      </c>
      <c r="AK957" s="32">
        <f t="shared" ca="1" si="561"/>
        <v>129613.43818038292</v>
      </c>
      <c r="AL957" s="33">
        <f t="shared" ca="1" si="562"/>
        <v>0</v>
      </c>
      <c r="AM957" s="34">
        <f t="shared" ca="1" si="586"/>
        <v>5.8333333333333336E-3</v>
      </c>
      <c r="AN957" s="34">
        <f t="shared" ca="1" si="587"/>
        <v>1790.0264838251196</v>
      </c>
      <c r="AO957" s="35">
        <f ca="1">AN957/MAX(AN$49:AN957)-1</f>
        <v>-0.32655116495018088</v>
      </c>
      <c r="AP957" s="32">
        <f t="shared" ca="1" si="563"/>
        <v>139950.95796670372</v>
      </c>
      <c r="AQ957" s="33">
        <f t="shared" ca="1" si="564"/>
        <v>0</v>
      </c>
      <c r="AR957" s="34">
        <f t="shared" ca="1" si="588"/>
        <v>5.8333333333333336E-3</v>
      </c>
      <c r="AS957" s="34">
        <f t="shared" ca="1" si="589"/>
        <v>5533.0935353333061</v>
      </c>
      <c r="AT957" s="35">
        <f ca="1">AS957/MAX(AS$49:AS957)-1</f>
        <v>-0.17218139422588963</v>
      </c>
      <c r="AU957" s="32">
        <f t="shared" ca="1" si="565"/>
        <v>138476.04992030736</v>
      </c>
      <c r="AV957" s="33">
        <f t="shared" ca="1" si="566"/>
        <v>1</v>
      </c>
      <c r="AW957" s="34">
        <f t="shared" ca="1" si="590"/>
        <v>5.8333333333333336E-3</v>
      </c>
      <c r="AX957" s="34">
        <f t="shared" ca="1" si="591"/>
        <v>4078.7020865062386</v>
      </c>
      <c r="AY957" s="35">
        <f ca="1">AX957/MAX(AX$49:AX957)-1</f>
        <v>-0.14558585226825971</v>
      </c>
      <c r="AZ957" s="20"/>
      <c r="BA957" s="20"/>
      <c r="BB957" s="20"/>
      <c r="BC957" s="20"/>
      <c r="BD957" s="20"/>
      <c r="BE957" s="20"/>
      <c r="BF957" s="20"/>
      <c r="BG957" s="20"/>
      <c r="BH957" s="20"/>
      <c r="BJ957" s="7">
        <f ca="1">AVERAGE(B955:B957)</f>
        <v>122986.04561862134</v>
      </c>
      <c r="BK957" s="7">
        <f ca="1">AVERAGE(B952:B957)</f>
        <v>130731.04776946436</v>
      </c>
      <c r="BL957" s="7">
        <f ca="1">AVERAGE(B946:B957)</f>
        <v>125156.05062347087</v>
      </c>
      <c r="BM957" s="7">
        <f ca="1">AVERAGE(B940:B957)</f>
        <v>119826.05283499716</v>
      </c>
      <c r="BN957" s="7">
        <f ca="1">AVERAGE(B934:B957)</f>
        <v>115585.72759403799</v>
      </c>
      <c r="BO957" s="5">
        <f ca="1">IF($B956&gt;=BJ956,$D957,$C957)*0.2+IF($B956&gt;=BK956,$D957,$C957)*0.2+IF($B956&gt;=BL956,$D957,$C957)*0.2+IF($B956&gt;=BM956,$D957,$C957)*0.2+IF($B956&gt;=BN956,$D957,$C957)*0.2</f>
        <v>1.4327865064355398E-2</v>
      </c>
      <c r="BP957" s="3">
        <f t="shared" ca="1" si="567"/>
        <v>483120.30357824679</v>
      </c>
      <c r="BQ957" s="5">
        <f ca="1">BP957/MAX($BP$36:BP957)-1</f>
        <v>-0.11119800381924361</v>
      </c>
      <c r="BR957" s="3">
        <f t="shared" ca="1" si="552"/>
        <v>5604.9574812072615</v>
      </c>
      <c r="BS957" s="4">
        <f ca="1">BR957/MAX($BR$578:BR957)-1</f>
        <v>-0.11119800381924361</v>
      </c>
    </row>
    <row r="958" spans="1:71" x14ac:dyDescent="0.2">
      <c r="A958" s="15">
        <v>37529</v>
      </c>
      <c r="B958" s="18">
        <v>118535.00007689379</v>
      </c>
      <c r="C958" s="17">
        <f t="shared" ca="1" si="553"/>
        <v>5.8333333333333336E-3</v>
      </c>
      <c r="D958" s="17">
        <f ca="1">B958/B957-1</f>
        <v>-1.8311956791367989E-2</v>
      </c>
      <c r="E958" s="20">
        <f t="shared" ca="1" si="554"/>
        <v>812.70147133182718</v>
      </c>
      <c r="F958" s="20">
        <f ca="1">E958/MAX(E$49:E958)-1</f>
        <v>-0.15302473238450465</v>
      </c>
      <c r="G958" s="32">
        <f t="shared" ca="1" si="555"/>
        <v>118154.40290793079</v>
      </c>
      <c r="H958" s="33">
        <f t="shared" ca="1" si="568"/>
        <v>0</v>
      </c>
      <c r="I958" s="34">
        <f t="shared" ca="1" si="569"/>
        <v>5.8333333333333336E-3</v>
      </c>
      <c r="J958" s="34">
        <f t="shared" ca="1" si="570"/>
        <v>7329.5113154206892</v>
      </c>
      <c r="K958" s="35">
        <f ca="1">J958/MAX(J$49:J958)-1</f>
        <v>-3.2721458547224747E-2</v>
      </c>
      <c r="L958" s="32">
        <f t="shared" ca="1" si="556"/>
        <v>129736.8560462805</v>
      </c>
      <c r="M958" s="33">
        <f t="shared" ca="1" si="571"/>
        <v>0</v>
      </c>
      <c r="N958" s="34">
        <f t="shared" ca="1" si="572"/>
        <v>5.8333333333333336E-3</v>
      </c>
      <c r="O958" s="34">
        <f t="shared" ca="1" si="573"/>
        <v>2578.9896867445536</v>
      </c>
      <c r="P958" s="35">
        <f ca="1">O958/MAX(O$49:O958)-1</f>
        <v>-0.28983562283691044</v>
      </c>
      <c r="Q958" s="32">
        <f t="shared" ca="1" si="557"/>
        <v>116314.66583758195</v>
      </c>
      <c r="R958" s="33">
        <f t="shared" ca="1" si="574"/>
        <v>1</v>
      </c>
      <c r="S958" s="34">
        <f t="shared" ca="1" si="575"/>
        <v>-1.8311956791367989E-2</v>
      </c>
      <c r="T958" s="34">
        <f t="shared" ca="1" si="576"/>
        <v>1943.4208752940331</v>
      </c>
      <c r="U958" s="35">
        <f ca="1">T958/MAX(T$49:T958)-1</f>
        <v>-0.15302473238450476</v>
      </c>
      <c r="V958" s="32">
        <f t="shared" ca="1" si="558"/>
        <v>118154.40290793079</v>
      </c>
      <c r="W958" s="33">
        <f t="shared" ca="1" si="577"/>
        <v>0</v>
      </c>
      <c r="X958" s="34">
        <f t="shared" ca="1" si="578"/>
        <v>1.8311956791367989E-2</v>
      </c>
      <c r="Y958" s="34">
        <f t="shared" ca="1" si="579"/>
        <v>379.37786121037379</v>
      </c>
      <c r="Z958" s="35">
        <f ca="1">Y958/MAX(Y$49:Y958)-1</f>
        <v>-0.23839211482651523</v>
      </c>
      <c r="AA958" s="32">
        <f t="shared" ca="1" si="559"/>
        <v>118154.40290793079</v>
      </c>
      <c r="AB958" s="33">
        <f t="shared" ca="1" si="580"/>
        <v>0</v>
      </c>
      <c r="AC958" s="34">
        <f t="shared" ca="1" si="581"/>
        <v>5.8333333333333336E-3</v>
      </c>
      <c r="AD958" s="34">
        <f t="shared" ca="1" si="582"/>
        <v>7575.9640330835691</v>
      </c>
      <c r="AE958" s="35">
        <f ca="1">AD958/MAX(AD$49:AD958)-1</f>
        <v>-3.2721458547224525E-2</v>
      </c>
      <c r="AF958" s="32">
        <f t="shared" ca="1" si="560"/>
        <v>129736.8560462805</v>
      </c>
      <c r="AG958" s="33">
        <f t="shared" ca="1" si="583"/>
        <v>0</v>
      </c>
      <c r="AH958" s="34">
        <f t="shared" ca="1" si="584"/>
        <v>5.8333333333333336E-3</v>
      </c>
      <c r="AI958" s="34">
        <f t="shared" ca="1" si="585"/>
        <v>2588.1583316818442</v>
      </c>
      <c r="AJ958" s="35">
        <f ca="1">AI958/MAX(AI$49:AI958)-1</f>
        <v>-0.2125241024934631</v>
      </c>
      <c r="AK958" s="32">
        <f t="shared" ca="1" si="561"/>
        <v>129736.8560462805</v>
      </c>
      <c r="AL958" s="33">
        <f t="shared" ca="1" si="562"/>
        <v>0</v>
      </c>
      <c r="AM958" s="34">
        <f t="shared" ca="1" si="586"/>
        <v>5.8333333333333336E-3</v>
      </c>
      <c r="AN958" s="34">
        <f t="shared" ca="1" si="587"/>
        <v>1800.4683049807661</v>
      </c>
      <c r="AO958" s="35">
        <f ca="1">AN958/MAX(AN$49:AN958)-1</f>
        <v>-0.32262271341239024</v>
      </c>
      <c r="AP958" s="32">
        <f t="shared" ca="1" si="563"/>
        <v>133029.9282089654</v>
      </c>
      <c r="AQ958" s="33">
        <f t="shared" ca="1" si="564"/>
        <v>0</v>
      </c>
      <c r="AR958" s="34">
        <f t="shared" ca="1" si="588"/>
        <v>5.8333333333333336E-3</v>
      </c>
      <c r="AS958" s="34">
        <f t="shared" ca="1" si="589"/>
        <v>5565.3699142894175</v>
      </c>
      <c r="AT958" s="35">
        <f ca="1">AS958/MAX(AS$49:AS958)-1</f>
        <v>-0.16735245235887386</v>
      </c>
      <c r="AU958" s="32">
        <f t="shared" ca="1" si="565"/>
        <v>136934.4436193603</v>
      </c>
      <c r="AV958" s="33">
        <f t="shared" ca="1" si="566"/>
        <v>0</v>
      </c>
      <c r="AW958" s="34">
        <f t="shared" ca="1" si="590"/>
        <v>5.8333333333333336E-3</v>
      </c>
      <c r="AX958" s="34">
        <f t="shared" ca="1" si="591"/>
        <v>4102.4945153441922</v>
      </c>
      <c r="AY958" s="35">
        <f ca="1">AX958/MAX(AX$49:AX958)-1</f>
        <v>-0.14060176973982441</v>
      </c>
      <c r="AZ958" s="20"/>
      <c r="BA958" s="20"/>
      <c r="BB958" s="20"/>
      <c r="BC958" s="20"/>
      <c r="BD958" s="20"/>
      <c r="BE958" s="20"/>
      <c r="BF958" s="20"/>
      <c r="BG958" s="20"/>
      <c r="BH958" s="20"/>
      <c r="BJ958" s="7">
        <f ca="1">AVERAGE(B956:B958)</f>
        <v>118154.40290793079</v>
      </c>
      <c r="BK958" s="7">
        <f ca="1">AVERAGE(B953:B958)</f>
        <v>127544.42326364556</v>
      </c>
      <c r="BL958" s="7">
        <f ca="1">AVERAGE(B947:B958)</f>
        <v>126705.24623852021</v>
      </c>
      <c r="BM958" s="7">
        <f ca="1">AVERAGE(B941:B958)</f>
        <v>120812.40259131776</v>
      </c>
      <c r="BN958" s="7">
        <f ca="1">AVERAGE(B935:B958)</f>
        <v>116314.66583758195</v>
      </c>
      <c r="BO958" s="5">
        <f ca="1">IF($B957&gt;=BJ957,$D958,$C958)*0.2+IF($B957&gt;=BK957,$D958,$C958)*0.2+IF($B957&gt;=BL957,$D958,$C958)*0.2+IF($B957&gt;=BM957,$D958,$C958)*0.2+IF($B957&gt;=BN957,$D958,$C958)*0.2</f>
        <v>-3.8247827165471954E-3</v>
      </c>
      <c r="BP958" s="3">
        <f t="shared" ca="1" si="567"/>
        <v>481272.47339110769</v>
      </c>
      <c r="BQ958" s="5">
        <f ca="1">BP958/MAX($BP$36:BP958)-1</f>
        <v>-0.11459747833266842</v>
      </c>
      <c r="BR958" s="3">
        <f t="shared" ca="1" si="552"/>
        <v>5583.5197367061583</v>
      </c>
      <c r="BS958" s="4">
        <f ca="1">BR958/MAX($BR$578:BR958)-1</f>
        <v>-0.11459747833266842</v>
      </c>
    </row>
    <row r="959" spans="1:71" x14ac:dyDescent="0.2">
      <c r="A959" s="15">
        <v>37560</v>
      </c>
      <c r="B959" s="18">
        <v>117480.80186809678</v>
      </c>
      <c r="C959" s="17">
        <f t="shared" ca="1" si="553"/>
        <v>5.8333333333333336E-3</v>
      </c>
      <c r="D959" s="17">
        <f ca="1">B959/B958-1</f>
        <v>-8.8935606201809847E-3</v>
      </c>
      <c r="E959" s="20">
        <f t="shared" ca="1" si="554"/>
        <v>805.47366153042731</v>
      </c>
      <c r="F959" s="20">
        <f ca="1">E959/MAX(E$49:E959)-1</f>
        <v>-0.16055735827083706</v>
      </c>
      <c r="G959" s="32">
        <f t="shared" ca="1" si="555"/>
        <v>118920.63311337004</v>
      </c>
      <c r="H959" s="33">
        <f t="shared" ca="1" si="568"/>
        <v>1</v>
      </c>
      <c r="I959" s="34">
        <f t="shared" ca="1" si="569"/>
        <v>-8.8935606201809847E-3</v>
      </c>
      <c r="J959" s="34">
        <f t="shared" ca="1" si="570"/>
        <v>7264.3258622206931</v>
      </c>
      <c r="K959" s="35">
        <f ca="1">J959/MAX(J$49:J959)-1</f>
        <v>-4.1324008892235198E-2</v>
      </c>
      <c r="L959" s="32">
        <f t="shared" ca="1" si="556"/>
        <v>128446.91802628338</v>
      </c>
      <c r="M959" s="33">
        <f t="shared" ca="1" si="571"/>
        <v>0</v>
      </c>
      <c r="N959" s="34">
        <f t="shared" ca="1" si="572"/>
        <v>5.8333333333333336E-3</v>
      </c>
      <c r="O959" s="34">
        <f t="shared" ca="1" si="573"/>
        <v>2594.0337932505636</v>
      </c>
      <c r="P959" s="35">
        <f ca="1">O959/MAX(O$49:O959)-1</f>
        <v>-0.2856929973034591</v>
      </c>
      <c r="Q959" s="32">
        <f t="shared" ca="1" si="557"/>
        <v>117067.05685443099</v>
      </c>
      <c r="R959" s="33">
        <f t="shared" ca="1" si="574"/>
        <v>1</v>
      </c>
      <c r="S959" s="34">
        <f t="shared" ca="1" si="575"/>
        <v>-8.8935606201809847E-3</v>
      </c>
      <c r="T959" s="34">
        <f t="shared" ca="1" si="576"/>
        <v>1926.1369439290804</v>
      </c>
      <c r="U959" s="35">
        <f ca="1">T959/MAX(T$49:T959)-1</f>
        <v>-0.16055735827083717</v>
      </c>
      <c r="V959" s="32">
        <f t="shared" ca="1" si="558"/>
        <v>118920.63311337004</v>
      </c>
      <c r="W959" s="33">
        <f t="shared" ca="1" si="577"/>
        <v>1</v>
      </c>
      <c r="X959" s="34">
        <f t="shared" ca="1" si="578"/>
        <v>-8.8935606201809847E-3</v>
      </c>
      <c r="Y959" s="34">
        <f t="shared" ca="1" si="579"/>
        <v>376.00384120374474</v>
      </c>
      <c r="Z959" s="35">
        <f ca="1">Y959/MAX(Y$49:Y959)-1</f>
        <v>-0.24516552072211351</v>
      </c>
      <c r="AA959" s="32">
        <f t="shared" ca="1" si="559"/>
        <v>118920.63311337004</v>
      </c>
      <c r="AB959" s="33">
        <f t="shared" ca="1" si="580"/>
        <v>0</v>
      </c>
      <c r="AC959" s="34">
        <f t="shared" ca="1" si="581"/>
        <v>5.8333333333333336E-3</v>
      </c>
      <c r="AD959" s="34">
        <f t="shared" ca="1" si="582"/>
        <v>7620.1571566098901</v>
      </c>
      <c r="AE959" s="35">
        <f ca="1">AD959/MAX(AD$49:AD959)-1</f>
        <v>-2.7079000388749996E-2</v>
      </c>
      <c r="AF959" s="32">
        <f t="shared" ca="1" si="560"/>
        <v>128446.91802628338</v>
      </c>
      <c r="AG959" s="33">
        <f t="shared" ca="1" si="583"/>
        <v>0</v>
      </c>
      <c r="AH959" s="34">
        <f t="shared" ca="1" si="584"/>
        <v>5.8333333333333336E-3</v>
      </c>
      <c r="AI959" s="34">
        <f t="shared" ca="1" si="585"/>
        <v>2603.2559219499885</v>
      </c>
      <c r="AJ959" s="35">
        <f ca="1">AI959/MAX(AI$49:AI959)-1</f>
        <v>-0.20793049309134159</v>
      </c>
      <c r="AK959" s="32">
        <f t="shared" ca="1" si="561"/>
        <v>128446.91802628338</v>
      </c>
      <c r="AL959" s="33">
        <f t="shared" ca="1" si="562"/>
        <v>0</v>
      </c>
      <c r="AM959" s="34">
        <f t="shared" ca="1" si="586"/>
        <v>5.8333333333333336E-3</v>
      </c>
      <c r="AN959" s="34">
        <f t="shared" ca="1" si="587"/>
        <v>1810.9710367598207</v>
      </c>
      <c r="AO959" s="35">
        <f ca="1">AN959/MAX(AN$49:AN959)-1</f>
        <v>-0.31867134590729584</v>
      </c>
      <c r="AP959" s="32">
        <f t="shared" ca="1" si="563"/>
        <v>120746.09739511953</v>
      </c>
      <c r="AQ959" s="33">
        <f t="shared" ca="1" si="564"/>
        <v>0</v>
      </c>
      <c r="AR959" s="34">
        <f t="shared" ca="1" si="588"/>
        <v>5.8333333333333336E-3</v>
      </c>
      <c r="AS959" s="34">
        <f t="shared" ca="1" si="589"/>
        <v>5597.8345721227724</v>
      </c>
      <c r="AT959" s="35">
        <f ca="1">AS959/MAX(AS$49:AS959)-1</f>
        <v>-0.16249534166430069</v>
      </c>
      <c r="AU959" s="32">
        <f t="shared" ca="1" si="565"/>
        <v>129387.6658091494</v>
      </c>
      <c r="AV959" s="33">
        <f t="shared" ca="1" si="566"/>
        <v>0</v>
      </c>
      <c r="AW959" s="34">
        <f t="shared" ca="1" si="590"/>
        <v>5.8333333333333336E-3</v>
      </c>
      <c r="AX959" s="34">
        <f t="shared" ca="1" si="591"/>
        <v>4126.4257333503665</v>
      </c>
      <c r="AY959" s="35">
        <f ca="1">AX959/MAX(AX$49:AX959)-1</f>
        <v>-0.13558861339664008</v>
      </c>
      <c r="AZ959" s="20"/>
      <c r="BA959" s="20"/>
      <c r="BB959" s="20"/>
      <c r="BC959" s="20"/>
      <c r="BD959" s="20"/>
      <c r="BE959" s="20"/>
      <c r="BF959" s="20"/>
      <c r="BG959" s="20"/>
      <c r="BH959" s="20"/>
      <c r="BJ959" s="7">
        <f ca="1">AVERAGE(B957:B959)</f>
        <v>118920.63311337004</v>
      </c>
      <c r="BK959" s="7">
        <f ca="1">AVERAGE(B954:B959)</f>
        <v>124154.14946125973</v>
      </c>
      <c r="BL959" s="7">
        <f ca="1">AVERAGE(B948:B959)</f>
        <v>127679.18197906831</v>
      </c>
      <c r="BM959" s="7">
        <f ca="1">AVERAGE(B942:B959)</f>
        <v>121189.18087534474</v>
      </c>
      <c r="BN959" s="7">
        <f ca="1">AVERAGE(B936:B959)</f>
        <v>117067.05685443099</v>
      </c>
      <c r="BO959" s="5">
        <f ca="1">IF($B958&gt;=BJ958,$D959,$C959)*0.2+IF($B958&gt;=BK958,$D959,$C959)*0.2+IF($B958&gt;=BL958,$D959,$C959)*0.2+IF($B958&gt;=BM958,$D959,$C959)*0.2+IF($B958&gt;=BN958,$D959,$C959)*0.2</f>
        <v>-5.7424248072393937E-5</v>
      </c>
      <c r="BP959" s="3">
        <f t="shared" ca="1" si="567"/>
        <v>481244.83668120526</v>
      </c>
      <c r="BQ959" s="5">
        <f ca="1">BP959/MAX($BP$36:BP959)-1</f>
        <v>-0.11464832190671659</v>
      </c>
      <c r="BR959" s="3">
        <f t="shared" ca="1" si="552"/>
        <v>5583.19910728368</v>
      </c>
      <c r="BS959" s="4">
        <f ca="1">BR959/MAX($BR$578:BR959)-1</f>
        <v>-0.1146483219067167</v>
      </c>
    </row>
    <row r="960" spans="1:71" x14ac:dyDescent="0.2">
      <c r="A960" s="15">
        <v>37590</v>
      </c>
      <c r="B960" s="18">
        <v>119684.4180315399</v>
      </c>
      <c r="C960" s="17">
        <f t="shared" ca="1" si="553"/>
        <v>5.8333333333333336E-3</v>
      </c>
      <c r="D960" s="17">
        <f ca="1">B960/B959-1</f>
        <v>1.8757244829816999E-2</v>
      </c>
      <c r="E960" s="20">
        <f t="shared" ca="1" si="554"/>
        <v>820.58212820372273</v>
      </c>
      <c r="F960" s="20">
        <f ca="1">E960/MAX(E$49:E960)-1</f>
        <v>-0.14481172711933477</v>
      </c>
      <c r="G960" s="32">
        <f t="shared" ca="1" si="555"/>
        <v>118566.73999217682</v>
      </c>
      <c r="H960" s="33">
        <f t="shared" ca="1" si="568"/>
        <v>0</v>
      </c>
      <c r="I960" s="34">
        <f t="shared" ca="1" si="569"/>
        <v>5.8333333333333336E-3</v>
      </c>
      <c r="J960" s="34">
        <f t="shared" ca="1" si="570"/>
        <v>7306.7010964169804</v>
      </c>
      <c r="K960" s="35">
        <f ca="1">J960/MAX(J$49:J960)-1</f>
        <v>-3.5731732277439865E-2</v>
      </c>
      <c r="L960" s="32">
        <f t="shared" ca="1" si="556"/>
        <v>127541.50315846456</v>
      </c>
      <c r="M960" s="33">
        <f t="shared" ca="1" si="571"/>
        <v>0</v>
      </c>
      <c r="N960" s="34">
        <f t="shared" ca="1" si="572"/>
        <v>5.8333333333333336E-3</v>
      </c>
      <c r="O960" s="34">
        <f t="shared" ca="1" si="573"/>
        <v>2609.1656570445252</v>
      </c>
      <c r="P960" s="35">
        <f ca="1">O960/MAX(O$49:O960)-1</f>
        <v>-0.28152620645439597</v>
      </c>
      <c r="Q960" s="32">
        <f t="shared" ca="1" si="557"/>
        <v>118093.01324321477</v>
      </c>
      <c r="R960" s="33">
        <f t="shared" ca="1" si="574"/>
        <v>1</v>
      </c>
      <c r="S960" s="34">
        <f t="shared" ca="1" si="575"/>
        <v>1.8757244829816999E-2</v>
      </c>
      <c r="T960" s="34">
        <f t="shared" ca="1" si="576"/>
        <v>1962.2659661621137</v>
      </c>
      <c r="U960" s="35">
        <f ca="1">T960/MAX(T$49:T960)-1</f>
        <v>-0.14481172711933488</v>
      </c>
      <c r="V960" s="32">
        <f t="shared" ca="1" si="558"/>
        <v>118566.73999217682</v>
      </c>
      <c r="W960" s="33">
        <f t="shared" ca="1" si="577"/>
        <v>0</v>
      </c>
      <c r="X960" s="34">
        <f t="shared" ca="1" si="578"/>
        <v>-1.8757244829816999E-2</v>
      </c>
      <c r="Y960" s="34">
        <f t="shared" ca="1" si="579"/>
        <v>368.95104509733449</v>
      </c>
      <c r="Z960" s="35">
        <f ca="1">Y960/MAX(Y$49:Y960)-1</f>
        <v>-0.25932413585591618</v>
      </c>
      <c r="AA960" s="32">
        <f t="shared" ca="1" si="559"/>
        <v>118566.73999217682</v>
      </c>
      <c r="AB960" s="33">
        <f t="shared" ca="1" si="580"/>
        <v>0</v>
      </c>
      <c r="AC960" s="34">
        <f t="shared" ca="1" si="581"/>
        <v>5.8333333333333336E-3</v>
      </c>
      <c r="AD960" s="34">
        <f t="shared" ca="1" si="582"/>
        <v>7664.6080733567815</v>
      </c>
      <c r="AE960" s="35">
        <f ca="1">AD960/MAX(AD$49:AD960)-1</f>
        <v>-2.1403627891017685E-2</v>
      </c>
      <c r="AF960" s="32">
        <f t="shared" ca="1" si="560"/>
        <v>127541.50315846456</v>
      </c>
      <c r="AG960" s="33">
        <f t="shared" ca="1" si="583"/>
        <v>0</v>
      </c>
      <c r="AH960" s="34">
        <f t="shared" ca="1" si="584"/>
        <v>5.8333333333333336E-3</v>
      </c>
      <c r="AI960" s="34">
        <f t="shared" ca="1" si="585"/>
        <v>2618.4415814946969</v>
      </c>
      <c r="AJ960" s="35">
        <f ca="1">AI960/MAX(AI$49:AI960)-1</f>
        <v>-0.20331008763437441</v>
      </c>
      <c r="AK960" s="32">
        <f t="shared" ca="1" si="561"/>
        <v>127541.50315846456</v>
      </c>
      <c r="AL960" s="33">
        <f t="shared" ca="1" si="562"/>
        <v>0</v>
      </c>
      <c r="AM960" s="34">
        <f t="shared" ca="1" si="586"/>
        <v>5.8333333333333336E-3</v>
      </c>
      <c r="AN960" s="34">
        <f t="shared" ca="1" si="587"/>
        <v>1821.5350344742531</v>
      </c>
      <c r="AO960" s="35">
        <f ca="1">AN960/MAX(AN$49:AN960)-1</f>
        <v>-0.3146969287584217</v>
      </c>
      <c r="AP960" s="32">
        <f t="shared" ca="1" si="563"/>
        <v>120746.09739511953</v>
      </c>
      <c r="AQ960" s="33">
        <f t="shared" ca="1" si="564"/>
        <v>0</v>
      </c>
      <c r="AR960" s="34">
        <f t="shared" ca="1" si="588"/>
        <v>5.8333333333333336E-3</v>
      </c>
      <c r="AS960" s="34">
        <f t="shared" ca="1" si="589"/>
        <v>5630.488607126822</v>
      </c>
      <c r="AT960" s="35">
        <f ca="1">AS960/MAX(AS$49:AS960)-1</f>
        <v>-0.15760989782400903</v>
      </c>
      <c r="AU960" s="32">
        <f t="shared" ca="1" si="565"/>
        <v>122986.04561862134</v>
      </c>
      <c r="AV960" s="33">
        <f t="shared" ca="1" si="566"/>
        <v>0</v>
      </c>
      <c r="AW960" s="34">
        <f t="shared" ca="1" si="590"/>
        <v>5.8333333333333336E-3</v>
      </c>
      <c r="AX960" s="34">
        <f t="shared" ca="1" si="591"/>
        <v>4150.4965501282441</v>
      </c>
      <c r="AY960" s="35">
        <f ca="1">AX960/MAX(AX$49:AX960)-1</f>
        <v>-0.13054621364145369</v>
      </c>
      <c r="AZ960" s="20"/>
      <c r="BA960" s="20"/>
      <c r="BB960" s="20"/>
      <c r="BC960" s="20"/>
      <c r="BD960" s="20"/>
      <c r="BE960" s="20"/>
      <c r="BF960" s="20"/>
      <c r="BG960" s="20"/>
      <c r="BH960" s="20"/>
      <c r="BJ960" s="7">
        <f ca="1">AVERAGE(B958:B960)</f>
        <v>118566.73999217682</v>
      </c>
      <c r="BK960" s="7">
        <f ca="1">AVERAGE(B955:B960)</f>
        <v>120776.39280539908</v>
      </c>
      <c r="BL960" s="7">
        <f ca="1">AVERAGE(B949:B960)</f>
        <v>127877.81503020348</v>
      </c>
      <c r="BM960" s="7">
        <f ca="1">AVERAGE(B943:B960)</f>
        <v>121445.35486463395</v>
      </c>
      <c r="BN960" s="7">
        <f ca="1">AVERAGE(B937:B960)</f>
        <v>118093.01324321477</v>
      </c>
      <c r="BO960" s="5">
        <f ca="1">IF($B959&gt;=BJ959,$D960,$C960)*0.2+IF($B959&gt;=BK959,$D960,$C960)*0.2+IF($B959&gt;=BL959,$D960,$C960)*0.2+IF($B959&gt;=BM959,$D960,$C960)*0.2+IF($B959&gt;=BN959,$D960,$C960)*0.2</f>
        <v>8.4181156326300667E-3</v>
      </c>
      <c r="BP960" s="3">
        <f t="shared" ca="1" si="567"/>
        <v>485296.01136399386</v>
      </c>
      <c r="BQ960" s="5">
        <f ca="1">BP960/MAX($BP$36:BP960)-1</f>
        <v>-0.10719532910498419</v>
      </c>
      <c r="BR960" s="3">
        <f t="shared" ca="1" si="552"/>
        <v>5630.1991229687919</v>
      </c>
      <c r="BS960" s="4">
        <f ca="1">BR960/MAX($BR$578:BR960)-1</f>
        <v>-0.10719532910498419</v>
      </c>
    </row>
    <row r="961" spans="1:71" x14ac:dyDescent="0.2">
      <c r="A961" s="15">
        <v>37621</v>
      </c>
      <c r="B961" s="18">
        <v>115941.79569999536</v>
      </c>
      <c r="C961" s="17">
        <f t="shared" ca="1" si="553"/>
        <v>5.8333333333333336E-3</v>
      </c>
      <c r="D961" s="17">
        <f ca="1">B961/B960-1</f>
        <v>-3.1270756821144885E-2</v>
      </c>
      <c r="E961" s="20">
        <f t="shared" ca="1" si="554"/>
        <v>794.92190402088659</v>
      </c>
      <c r="F961" s="20">
        <f ca="1">E961/MAX(E$49:E961)-1</f>
        <v>-0.17155411163688095</v>
      </c>
      <c r="G961" s="32">
        <f t="shared" ca="1" si="555"/>
        <v>117702.33853321068</v>
      </c>
      <c r="H961" s="33">
        <f t="shared" ca="1" si="568"/>
        <v>1</v>
      </c>
      <c r="I961" s="34">
        <f t="shared" ca="1" si="569"/>
        <v>-3.1270756821144885E-2</v>
      </c>
      <c r="J961" s="34">
        <f t="shared" ca="1" si="570"/>
        <v>7078.2150232661324</v>
      </c>
      <c r="K961" s="35">
        <f ca="1">J961/MAX(J$49:J961)-1</f>
        <v>-6.5885130787738722E-2</v>
      </c>
      <c r="L961" s="32">
        <f t="shared" ca="1" si="556"/>
        <v>125602.83022933123</v>
      </c>
      <c r="M961" s="33">
        <f t="shared" ca="1" si="571"/>
        <v>0</v>
      </c>
      <c r="N961" s="34">
        <f t="shared" ca="1" si="572"/>
        <v>5.8333333333333336E-3</v>
      </c>
      <c r="O961" s="34">
        <f t="shared" ca="1" si="573"/>
        <v>2624.3857900439516</v>
      </c>
      <c r="P961" s="35">
        <f ca="1">O961/MAX(O$49:O961)-1</f>
        <v>-0.27733510932537997</v>
      </c>
      <c r="Q961" s="32">
        <f t="shared" ca="1" si="557"/>
        <v>118713.13671803348</v>
      </c>
      <c r="R961" s="33">
        <f t="shared" ca="1" si="574"/>
        <v>1</v>
      </c>
      <c r="S961" s="34">
        <f t="shared" ca="1" si="575"/>
        <v>-3.1270756821144885E-2</v>
      </c>
      <c r="T961" s="34">
        <f t="shared" ca="1" si="576"/>
        <v>1900.9044243158494</v>
      </c>
      <c r="U961" s="35">
        <f ca="1">T961/MAX(T$49:T961)-1</f>
        <v>-0.17155411163688106</v>
      </c>
      <c r="V961" s="32">
        <f t="shared" ca="1" si="558"/>
        <v>117702.33853321068</v>
      </c>
      <c r="W961" s="33">
        <f t="shared" ca="1" si="577"/>
        <v>1</v>
      </c>
      <c r="X961" s="34">
        <f t="shared" ca="1" si="578"/>
        <v>-3.1270756821144885E-2</v>
      </c>
      <c r="Y961" s="34">
        <f t="shared" ca="1" si="579"/>
        <v>357.41366668718848</v>
      </c>
      <c r="Z961" s="35">
        <f ca="1">Y961/MAX(Y$49:Y961)-1</f>
        <v>-0.28248563068685717</v>
      </c>
      <c r="AA961" s="32">
        <f t="shared" ca="1" si="559"/>
        <v>117702.33853321068</v>
      </c>
      <c r="AB961" s="33">
        <f t="shared" ca="1" si="580"/>
        <v>0</v>
      </c>
      <c r="AC961" s="34">
        <f t="shared" ca="1" si="581"/>
        <v>5.8333333333333336E-3</v>
      </c>
      <c r="AD961" s="34">
        <f t="shared" ca="1" si="582"/>
        <v>7709.3182871180297</v>
      </c>
      <c r="AE961" s="35">
        <f ca="1">AD961/MAX(AD$49:AD961)-1</f>
        <v>-1.5695149053715163E-2</v>
      </c>
      <c r="AF961" s="32">
        <f t="shared" ca="1" si="560"/>
        <v>125602.83022933123</v>
      </c>
      <c r="AG961" s="33">
        <f t="shared" ca="1" si="583"/>
        <v>0</v>
      </c>
      <c r="AH961" s="34">
        <f t="shared" ca="1" si="584"/>
        <v>5.8333333333333336E-3</v>
      </c>
      <c r="AI961" s="34">
        <f t="shared" ca="1" si="585"/>
        <v>2633.7158240534159</v>
      </c>
      <c r="AJ961" s="35">
        <f ca="1">AI961/MAX(AI$49:AI961)-1</f>
        <v>-0.19866272981224165</v>
      </c>
      <c r="AK961" s="32">
        <f t="shared" ca="1" si="561"/>
        <v>125602.83022933123</v>
      </c>
      <c r="AL961" s="33">
        <f t="shared" ca="1" si="562"/>
        <v>0</v>
      </c>
      <c r="AM961" s="34">
        <f t="shared" ca="1" si="586"/>
        <v>5.8333333333333336E-3</v>
      </c>
      <c r="AN961" s="34">
        <f t="shared" ca="1" si="587"/>
        <v>1832.1606555086862</v>
      </c>
      <c r="AO961" s="35">
        <f ca="1">AN961/MAX(AN$49:AN961)-1</f>
        <v>-0.31069932750951246</v>
      </c>
      <c r="AP961" s="32">
        <f t="shared" ca="1" si="563"/>
        <v>119684.4180315399</v>
      </c>
      <c r="AQ961" s="33">
        <f t="shared" ca="1" si="564"/>
        <v>0</v>
      </c>
      <c r="AR961" s="34">
        <f t="shared" ca="1" si="588"/>
        <v>5.8333333333333336E-3</v>
      </c>
      <c r="AS961" s="34">
        <f t="shared" ca="1" si="589"/>
        <v>5663.3331240017287</v>
      </c>
      <c r="AT961" s="35">
        <f ca="1">AS961/MAX(AS$49:AS961)-1</f>
        <v>-0.15269595556131577</v>
      </c>
      <c r="AU961" s="32">
        <f t="shared" ca="1" si="565"/>
        <v>118920.63311337004</v>
      </c>
      <c r="AV961" s="33">
        <f t="shared" ca="1" si="566"/>
        <v>0</v>
      </c>
      <c r="AW961" s="34">
        <f t="shared" ca="1" si="590"/>
        <v>5.8333333333333336E-3</v>
      </c>
      <c r="AX961" s="34">
        <f t="shared" ca="1" si="591"/>
        <v>4174.7077800039924</v>
      </c>
      <c r="AY961" s="35">
        <f ca="1">AX961/MAX(AX$49:AX961)-1</f>
        <v>-0.12547439988769549</v>
      </c>
      <c r="AZ961" s="20"/>
      <c r="BA961" s="20"/>
      <c r="BB961" s="20"/>
      <c r="BC961" s="20"/>
      <c r="BD961" s="20"/>
      <c r="BE961" s="20"/>
      <c r="BF961" s="20"/>
      <c r="BG961" s="20"/>
      <c r="BH961" s="20"/>
      <c r="BJ961" s="7">
        <f ca="1">AVERAGE(B959:B961)</f>
        <v>117702.33853321068</v>
      </c>
      <c r="BK961" s="7">
        <f ca="1">AVERAGE(B956:B961)</f>
        <v>117928.37072057073</v>
      </c>
      <c r="BL961" s="7">
        <f ca="1">AVERAGE(B950:B961)</f>
        <v>126674.61616619742</v>
      </c>
      <c r="BM961" s="7">
        <f ca="1">AVERAGE(B944:B961)</f>
        <v>121607.96261660157</v>
      </c>
      <c r="BN961" s="7">
        <f ca="1">AVERAGE(B938:B961)</f>
        <v>118713.13671803348</v>
      </c>
      <c r="BO961" s="5">
        <f ca="1">IF($B960&gt;=BJ960,$D961,$C961)*0.2+IF($B960&gt;=BK960,$D961,$C961)*0.2+IF($B960&gt;=BL960,$D961,$C961)*0.2+IF($B960&gt;=BM960,$D961,$C961)*0.2+IF($B960&gt;=BN960,$D961,$C961)*0.2</f>
        <v>-9.0083027284579547E-3</v>
      </c>
      <c r="BP961" s="3">
        <f t="shared" ca="1" si="567"/>
        <v>480924.31798071379</v>
      </c>
      <c r="BQ961" s="5">
        <f ca="1">BP961/MAX($BP$36:BP961)-1</f>
        <v>-0.11523798385778783</v>
      </c>
      <c r="BR961" s="3">
        <f t="shared" ca="1" si="552"/>
        <v>5579.4805848475908</v>
      </c>
      <c r="BS961" s="4">
        <f ca="1">BR961/MAX($BR$578:BR961)-1</f>
        <v>-0.11523798385778772</v>
      </c>
    </row>
    <row r="962" spans="1:71" x14ac:dyDescent="0.2">
      <c r="A962" s="15">
        <v>37652</v>
      </c>
      <c r="B962" s="18">
        <v>109830.49335268048</v>
      </c>
      <c r="C962" s="17">
        <f t="shared" ca="1" si="553"/>
        <v>5.8333333333333336E-3</v>
      </c>
      <c r="D962" s="17">
        <f ca="1">B962/B961-1</f>
        <v>-5.2710088802903732E-2</v>
      </c>
      <c r="E962" s="20">
        <f t="shared" ca="1" si="554"/>
        <v>753.02149986857239</v>
      </c>
      <c r="F962" s="20">
        <f ca="1">E962/MAX(E$49:E962)-1</f>
        <v>-0.21522156798090142</v>
      </c>
      <c r="G962" s="32">
        <f t="shared" ca="1" si="555"/>
        <v>115152.23569473857</v>
      </c>
      <c r="H962" s="33">
        <f t="shared" ca="1" si="568"/>
        <v>0</v>
      </c>
      <c r="I962" s="34">
        <f t="shared" ca="1" si="569"/>
        <v>5.8333333333333336E-3</v>
      </c>
      <c r="J962" s="34">
        <f t="shared" ca="1" si="570"/>
        <v>7119.5046109018522</v>
      </c>
      <c r="K962" s="35">
        <f ca="1">J962/MAX(J$49:J962)-1</f>
        <v>-6.0436127384000393E-2</v>
      </c>
      <c r="L962" s="32">
        <f t="shared" ca="1" si="556"/>
        <v>122820.40485341859</v>
      </c>
      <c r="M962" s="33">
        <f t="shared" ca="1" si="571"/>
        <v>0</v>
      </c>
      <c r="N962" s="34">
        <f t="shared" ca="1" si="572"/>
        <v>5.8333333333333336E-3</v>
      </c>
      <c r="O962" s="34">
        <f t="shared" ca="1" si="573"/>
        <v>2639.6947071525415</v>
      </c>
      <c r="P962" s="35">
        <f ca="1">O962/MAX(O$49:O962)-1</f>
        <v>-0.273119564129778</v>
      </c>
      <c r="Q962" s="32">
        <f t="shared" ca="1" si="557"/>
        <v>118685.24605379523</v>
      </c>
      <c r="R962" s="33">
        <f t="shared" ca="1" si="574"/>
        <v>0</v>
      </c>
      <c r="S962" s="34">
        <f t="shared" ca="1" si="575"/>
        <v>5.8333333333333336E-3</v>
      </c>
      <c r="T962" s="34">
        <f t="shared" ca="1" si="576"/>
        <v>1911.9930334576918</v>
      </c>
      <c r="U962" s="35">
        <f ca="1">T962/MAX(T$49:T962)-1</f>
        <v>-0.16672151062142959</v>
      </c>
      <c r="V962" s="32">
        <f t="shared" ca="1" si="558"/>
        <v>115152.23569473857</v>
      </c>
      <c r="W962" s="33">
        <f t="shared" ca="1" si="577"/>
        <v>0</v>
      </c>
      <c r="X962" s="34">
        <f t="shared" ca="1" si="578"/>
        <v>5.2710088802903732E-2</v>
      </c>
      <c r="Y962" s="34">
        <f t="shared" ca="1" si="579"/>
        <v>376.25297279764163</v>
      </c>
      <c r="Z962" s="35">
        <f ca="1">Y962/MAX(Y$49:Y962)-1</f>
        <v>-0.24466538456300191</v>
      </c>
      <c r="AA962" s="32">
        <f t="shared" ca="1" si="559"/>
        <v>115152.23569473857</v>
      </c>
      <c r="AB962" s="33">
        <f t="shared" ca="1" si="580"/>
        <v>0</v>
      </c>
      <c r="AC962" s="34">
        <f t="shared" ca="1" si="581"/>
        <v>5.8333333333333336E-3</v>
      </c>
      <c r="AD962" s="34">
        <f t="shared" ca="1" si="582"/>
        <v>7754.2893104595514</v>
      </c>
      <c r="AE962" s="35">
        <f ca="1">AD962/MAX(AD$49:AD962)-1</f>
        <v>-9.9533707565285789E-3</v>
      </c>
      <c r="AF962" s="32">
        <f t="shared" ca="1" si="560"/>
        <v>122820.40485341859</v>
      </c>
      <c r="AG962" s="33">
        <f t="shared" ca="1" si="583"/>
        <v>0</v>
      </c>
      <c r="AH962" s="34">
        <f t="shared" ca="1" si="584"/>
        <v>5.8333333333333336E-3</v>
      </c>
      <c r="AI962" s="34">
        <f t="shared" ca="1" si="585"/>
        <v>2649.0791663603941</v>
      </c>
      <c r="AJ962" s="35">
        <f ca="1">AI962/MAX(AI$49:AI962)-1</f>
        <v>-0.19398826240281297</v>
      </c>
      <c r="AK962" s="32">
        <f t="shared" ca="1" si="561"/>
        <v>122820.40485341859</v>
      </c>
      <c r="AL962" s="33">
        <f t="shared" ca="1" si="562"/>
        <v>0</v>
      </c>
      <c r="AM962" s="34">
        <f t="shared" ca="1" si="586"/>
        <v>5.8333333333333336E-3</v>
      </c>
      <c r="AN962" s="34">
        <f t="shared" ca="1" si="587"/>
        <v>1842.8482593324868</v>
      </c>
      <c r="AO962" s="35">
        <f ca="1">AN962/MAX(AN$49:AN962)-1</f>
        <v>-0.3066784069199846</v>
      </c>
      <c r="AP962" s="32">
        <f t="shared" ca="1" si="563"/>
        <v>119684.4180315399</v>
      </c>
      <c r="AQ962" s="33">
        <f t="shared" ca="1" si="564"/>
        <v>0</v>
      </c>
      <c r="AR962" s="34">
        <f t="shared" ca="1" si="588"/>
        <v>5.8333333333333336E-3</v>
      </c>
      <c r="AS962" s="34">
        <f t="shared" ca="1" si="589"/>
        <v>5696.369233891739</v>
      </c>
      <c r="AT962" s="35">
        <f ca="1">AS962/MAX(AS$49:AS962)-1</f>
        <v>-0.14775334863542333</v>
      </c>
      <c r="AU962" s="32">
        <f t="shared" ca="1" si="565"/>
        <v>118920.63311337004</v>
      </c>
      <c r="AV962" s="33">
        <f t="shared" ca="1" si="566"/>
        <v>0</v>
      </c>
      <c r="AW962" s="34">
        <f t="shared" ca="1" si="590"/>
        <v>5.8333333333333336E-3</v>
      </c>
      <c r="AX962" s="34">
        <f t="shared" ca="1" si="591"/>
        <v>4199.0602420540154</v>
      </c>
      <c r="AY962" s="35">
        <f ca="1">AX962/MAX(AX$49:AX962)-1</f>
        <v>-0.12037300055370714</v>
      </c>
      <c r="AZ962" s="20"/>
      <c r="BA962" s="20"/>
      <c r="BB962" s="20"/>
      <c r="BC962" s="20"/>
      <c r="BD962" s="20"/>
      <c r="BE962" s="20"/>
      <c r="BF962" s="20"/>
      <c r="BG962" s="20"/>
      <c r="BH962" s="20"/>
      <c r="BJ962" s="7">
        <f ca="1">AVERAGE(B960:B962)</f>
        <v>115152.23569473857</v>
      </c>
      <c r="BK962" s="7">
        <f ca="1">AVERAGE(B957:B962)</f>
        <v>117036.43440405431</v>
      </c>
      <c r="BL962" s="7">
        <f ca="1">AVERAGE(B951:B962)</f>
        <v>125098.94338644347</v>
      </c>
      <c r="BM962" s="7">
        <f ca="1">AVERAGE(B945:B962)</f>
        <v>121875.52126901051</v>
      </c>
      <c r="BN962" s="7">
        <f ca="1">AVERAGE(B939:B962)</f>
        <v>118685.24605379523</v>
      </c>
      <c r="BO962" s="5">
        <f ca="1">IF($B961&gt;=BJ961,$D962,$C962)*0.2+IF($B961&gt;=BK961,$D962,$C962)*0.2+IF($B961&gt;=BL961,$D962,$C962)*0.2+IF($B961&gt;=BM961,$D962,$C962)*0.2+IF($B961&gt;=BN961,$D962,$C962)*0.2</f>
        <v>5.8333333333333336E-3</v>
      </c>
      <c r="BP962" s="3">
        <f t="shared" ca="1" si="567"/>
        <v>483729.70983560133</v>
      </c>
      <c r="BQ962" s="5">
        <f ca="1">BP962/MAX($BP$36:BP962)-1</f>
        <v>-0.11007687209695816</v>
      </c>
      <c r="BR962" s="3">
        <f t="shared" ca="1" si="552"/>
        <v>5612.0275549258686</v>
      </c>
      <c r="BS962" s="4">
        <f ca="1">BR962/MAX($BR$578:BR962)-1</f>
        <v>-0.11007687209695816</v>
      </c>
    </row>
    <row r="963" spans="1:71" x14ac:dyDescent="0.2">
      <c r="A963" s="15">
        <v>37680</v>
      </c>
      <c r="B963" s="18">
        <v>104758.73719314885</v>
      </c>
      <c r="C963" s="17">
        <f t="shared" ca="1" si="553"/>
        <v>5.8333333333333336E-3</v>
      </c>
      <c r="D963" s="17">
        <f ca="1">B963/B962-1</f>
        <v>-4.6178033119140705E-2</v>
      </c>
      <c r="E963" s="20">
        <f t="shared" ca="1" si="554"/>
        <v>718.24844810821639</v>
      </c>
      <c r="F963" s="20">
        <f ca="1">E963/MAX(E$49:E963)-1</f>
        <v>-0.25146109240586667</v>
      </c>
      <c r="G963" s="32">
        <f t="shared" ca="1" si="555"/>
        <v>110177.00874860822</v>
      </c>
      <c r="H963" s="33">
        <f t="shared" ca="1" si="568"/>
        <v>0</v>
      </c>
      <c r="I963" s="34">
        <f t="shared" ca="1" si="569"/>
        <v>5.8333333333333336E-3</v>
      </c>
      <c r="J963" s="34">
        <f t="shared" ca="1" si="570"/>
        <v>7161.0350544654466</v>
      </c>
      <c r="K963" s="35">
        <f ca="1">J963/MAX(J$49:J963)-1</f>
        <v>-5.4955338127073761E-2</v>
      </c>
      <c r="L963" s="32">
        <f t="shared" ca="1" si="556"/>
        <v>119514.03410449231</v>
      </c>
      <c r="M963" s="33">
        <f t="shared" ca="1" si="571"/>
        <v>0</v>
      </c>
      <c r="N963" s="34">
        <f t="shared" ca="1" si="572"/>
        <v>5.8333333333333336E-3</v>
      </c>
      <c r="O963" s="34">
        <f t="shared" ca="1" si="573"/>
        <v>2655.0929262775981</v>
      </c>
      <c r="P963" s="35">
        <f ca="1">O963/MAX(O$49:O963)-1</f>
        <v>-0.26887942825386835</v>
      </c>
      <c r="Q963" s="32">
        <f t="shared" ca="1" si="557"/>
        <v>118462.50821884601</v>
      </c>
      <c r="R963" s="33">
        <f t="shared" ca="1" si="574"/>
        <v>0</v>
      </c>
      <c r="S963" s="34">
        <f t="shared" ca="1" si="575"/>
        <v>5.8333333333333336E-3</v>
      </c>
      <c r="T963" s="34">
        <f t="shared" ca="1" si="576"/>
        <v>1923.1463261528618</v>
      </c>
      <c r="U963" s="35">
        <f ca="1">T963/MAX(T$49:T963)-1</f>
        <v>-0.16186071943338787</v>
      </c>
      <c r="V963" s="32">
        <f t="shared" ca="1" si="558"/>
        <v>110177.00874860822</v>
      </c>
      <c r="W963" s="33">
        <f t="shared" ca="1" si="577"/>
        <v>0</v>
      </c>
      <c r="X963" s="34">
        <f t="shared" ca="1" si="578"/>
        <v>4.6178033119140705E-2</v>
      </c>
      <c r="Y963" s="34">
        <f t="shared" ca="1" si="579"/>
        <v>393.62759503666621</v>
      </c>
      <c r="Z963" s="35">
        <f ca="1">Y963/MAX(Y$49:Y963)-1</f>
        <v>-0.20978551767531894</v>
      </c>
      <c r="AA963" s="32">
        <f t="shared" ca="1" si="559"/>
        <v>110177.00874860822</v>
      </c>
      <c r="AB963" s="33">
        <f t="shared" ca="1" si="580"/>
        <v>0</v>
      </c>
      <c r="AC963" s="34">
        <f t="shared" ca="1" si="581"/>
        <v>5.8333333333333336E-3</v>
      </c>
      <c r="AD963" s="34">
        <f t="shared" ca="1" si="582"/>
        <v>7799.5226647705658</v>
      </c>
      <c r="AE963" s="35">
        <f ca="1">AD963/MAX(AD$49:AD963)-1</f>
        <v>-4.1780987526082169E-3</v>
      </c>
      <c r="AF963" s="32">
        <f t="shared" ca="1" si="560"/>
        <v>119514.03410449231</v>
      </c>
      <c r="AG963" s="33">
        <f t="shared" ca="1" si="583"/>
        <v>0</v>
      </c>
      <c r="AH963" s="34">
        <f t="shared" ca="1" si="584"/>
        <v>5.8333333333333336E-3</v>
      </c>
      <c r="AI963" s="34">
        <f t="shared" ca="1" si="585"/>
        <v>2664.5321281641632</v>
      </c>
      <c r="AJ963" s="35">
        <f ca="1">AI963/MAX(AI$49:AI963)-1</f>
        <v>-0.18928652726682937</v>
      </c>
      <c r="AK963" s="32">
        <f t="shared" ca="1" si="561"/>
        <v>119514.03410449231</v>
      </c>
      <c r="AL963" s="33">
        <f t="shared" ca="1" si="562"/>
        <v>0</v>
      </c>
      <c r="AM963" s="34">
        <f t="shared" ca="1" si="586"/>
        <v>5.8333333333333336E-3</v>
      </c>
      <c r="AN963" s="34">
        <f t="shared" ca="1" si="587"/>
        <v>1853.5982075119264</v>
      </c>
      <c r="AO963" s="35">
        <f ca="1">AN963/MAX(AN$49:AN963)-1</f>
        <v>-0.30263403096035124</v>
      </c>
      <c r="AP963" s="32">
        <f t="shared" ca="1" si="563"/>
        <v>119684.4180315399</v>
      </c>
      <c r="AQ963" s="33">
        <f t="shared" ca="1" si="564"/>
        <v>0</v>
      </c>
      <c r="AR963" s="34">
        <f t="shared" ca="1" si="588"/>
        <v>5.8333333333333336E-3</v>
      </c>
      <c r="AS963" s="34">
        <f t="shared" ca="1" si="589"/>
        <v>5729.5980544227741</v>
      </c>
      <c r="AT963" s="35">
        <f ca="1">AS963/MAX(AS$49:AS963)-1</f>
        <v>-0.14278190983579664</v>
      </c>
      <c r="AU963" s="32">
        <f t="shared" ca="1" si="565"/>
        <v>118566.73999217682</v>
      </c>
      <c r="AV963" s="33">
        <f t="shared" ca="1" si="566"/>
        <v>0</v>
      </c>
      <c r="AW963" s="34">
        <f t="shared" ca="1" si="590"/>
        <v>5.8333333333333336E-3</v>
      </c>
      <c r="AX963" s="34">
        <f t="shared" ca="1" si="591"/>
        <v>4223.5547601326634</v>
      </c>
      <c r="AY963" s="35">
        <f ca="1">AX963/MAX(AX$49:AX963)-1</f>
        <v>-0.11524184305693719</v>
      </c>
      <c r="AZ963" s="20"/>
      <c r="BA963" s="20"/>
      <c r="BB963" s="20"/>
      <c r="BC963" s="20"/>
      <c r="BD963" s="20"/>
      <c r="BE963" s="20"/>
      <c r="BF963" s="20"/>
      <c r="BG963" s="20"/>
      <c r="BH963" s="20"/>
      <c r="BJ963" s="7">
        <f ca="1">AVERAGE(B961:B963)</f>
        <v>110177.00874860822</v>
      </c>
      <c r="BK963" s="7">
        <f ca="1">AVERAGE(B958:B963)</f>
        <v>114371.87437039253</v>
      </c>
      <c r="BL963" s="7">
        <f ca="1">AVERAGE(B952:B963)</f>
        <v>122551.46106992847</v>
      </c>
      <c r="BM963" s="7">
        <f ca="1">AVERAGE(B946:B963)</f>
        <v>121561.32520577811</v>
      </c>
      <c r="BN963" s="7">
        <f ca="1">AVERAGE(B940:B963)</f>
        <v>118462.50821884601</v>
      </c>
      <c r="BO963" s="5">
        <f ca="1">IF($B962&gt;=BJ962,$D963,$C963)*0.2+IF($B962&gt;=BK962,$D963,$C963)*0.2+IF($B962&gt;=BL962,$D963,$C963)*0.2+IF($B962&gt;=BM962,$D963,$C963)*0.2+IF($B962&gt;=BN962,$D963,$C963)*0.2</f>
        <v>5.8333333333333336E-3</v>
      </c>
      <c r="BP963" s="3">
        <f t="shared" ca="1" si="567"/>
        <v>486551.466476309</v>
      </c>
      <c r="BQ963" s="5">
        <f ca="1">BP963/MAX($BP$36:BP963)-1</f>
        <v>-0.10488565385085713</v>
      </c>
      <c r="BR963" s="3">
        <f t="shared" ca="1" si="552"/>
        <v>5644.764382329603</v>
      </c>
      <c r="BS963" s="4">
        <f ca="1">BR963/MAX($BR$578:BR963)-1</f>
        <v>-0.10488565385085702</v>
      </c>
    </row>
    <row r="964" spans="1:71" x14ac:dyDescent="0.2">
      <c r="A964" s="15">
        <v>37711</v>
      </c>
      <c r="B964" s="18">
        <v>96094.053178227812</v>
      </c>
      <c r="C964" s="17">
        <f t="shared" ca="1" si="553"/>
        <v>5.8333333333333336E-3</v>
      </c>
      <c r="D964" s="17">
        <f ca="1">B964/B963-1</f>
        <v>-8.2710848250733715E-2</v>
      </c>
      <c r="E964" s="20">
        <f t="shared" ca="1" si="554"/>
        <v>658.84150971041277</v>
      </c>
      <c r="F964" s="20">
        <f ca="1">E964/MAX(E$49:E964)-1</f>
        <v>-0.31337338040165497</v>
      </c>
      <c r="G964" s="32">
        <f t="shared" ca="1" si="555"/>
        <v>103561.09457468572</v>
      </c>
      <c r="H964" s="33">
        <f t="shared" ca="1" si="568"/>
        <v>0</v>
      </c>
      <c r="I964" s="34">
        <f t="shared" ca="1" si="569"/>
        <v>5.8333333333333336E-3</v>
      </c>
      <c r="J964" s="34">
        <f t="shared" ca="1" si="570"/>
        <v>7202.8077589498289</v>
      </c>
      <c r="K964" s="35">
        <f ca="1">J964/MAX(J$49:J964)-1</f>
        <v>-4.9442577599481563E-2</v>
      </c>
      <c r="L964" s="32">
        <f t="shared" ca="1" si="556"/>
        <v>115128.34362564469</v>
      </c>
      <c r="M964" s="33">
        <f t="shared" ca="1" si="571"/>
        <v>0</v>
      </c>
      <c r="N964" s="34">
        <f t="shared" ca="1" si="572"/>
        <v>5.8333333333333336E-3</v>
      </c>
      <c r="O964" s="34">
        <f t="shared" ca="1" si="573"/>
        <v>2670.5809683475509</v>
      </c>
      <c r="P964" s="35">
        <f ca="1">O964/MAX(O$49:O964)-1</f>
        <v>-0.26461455825201585</v>
      </c>
      <c r="Q964" s="32">
        <f t="shared" ca="1" si="557"/>
        <v>118267.23108197539</v>
      </c>
      <c r="R964" s="33">
        <f t="shared" ca="1" si="574"/>
        <v>0</v>
      </c>
      <c r="S964" s="34">
        <f t="shared" ca="1" si="575"/>
        <v>5.8333333333333336E-3</v>
      </c>
      <c r="T964" s="34">
        <f t="shared" ca="1" si="576"/>
        <v>1934.3646797220867</v>
      </c>
      <c r="U964" s="35">
        <f ca="1">T964/MAX(T$49:T964)-1</f>
        <v>-0.15697157363008263</v>
      </c>
      <c r="V964" s="32">
        <f t="shared" ca="1" si="558"/>
        <v>103561.09457468572</v>
      </c>
      <c r="W964" s="33">
        <f t="shared" ca="1" si="577"/>
        <v>0</v>
      </c>
      <c r="X964" s="34">
        <f t="shared" ca="1" si="578"/>
        <v>8.2710848250733715E-2</v>
      </c>
      <c r="Y964" s="34">
        <f t="shared" ca="1" si="579"/>
        <v>426.18486731704519</v>
      </c>
      <c r="Z964" s="35">
        <f ca="1">Y964/MAX(Y$49:Y964)-1</f>
        <v>-0.14442620754223012</v>
      </c>
      <c r="AA964" s="32">
        <f t="shared" ca="1" si="559"/>
        <v>103561.09457468572</v>
      </c>
      <c r="AB964" s="33">
        <f t="shared" ca="1" si="580"/>
        <v>0</v>
      </c>
      <c r="AC964" s="34">
        <f t="shared" ca="1" si="581"/>
        <v>5.8333333333333336E-3</v>
      </c>
      <c r="AD964" s="34">
        <f t="shared" ca="1" si="582"/>
        <v>7845.0198803150606</v>
      </c>
      <c r="AE964" s="35">
        <f ca="1">AD964/MAX(AD$49:AD964)-1</f>
        <v>0</v>
      </c>
      <c r="AF964" s="32">
        <f t="shared" ca="1" si="560"/>
        <v>115128.34362564469</v>
      </c>
      <c r="AG964" s="33">
        <f t="shared" ca="1" si="583"/>
        <v>0</v>
      </c>
      <c r="AH964" s="34">
        <f t="shared" ca="1" si="584"/>
        <v>5.8333333333333336E-3</v>
      </c>
      <c r="AI964" s="34">
        <f t="shared" ca="1" si="585"/>
        <v>2680.0752322451208</v>
      </c>
      <c r="AJ964" s="35">
        <f ca="1">AI964/MAX(AI$49:AI964)-1</f>
        <v>-0.18455736534255252</v>
      </c>
      <c r="AK964" s="32">
        <f t="shared" ca="1" si="561"/>
        <v>115128.34362564469</v>
      </c>
      <c r="AL964" s="33">
        <f t="shared" ca="1" si="562"/>
        <v>0</v>
      </c>
      <c r="AM964" s="34">
        <f t="shared" ca="1" si="586"/>
        <v>5.8333333333333336E-3</v>
      </c>
      <c r="AN964" s="34">
        <f t="shared" ca="1" si="587"/>
        <v>1864.4108637224126</v>
      </c>
      <c r="AO964" s="35">
        <f ca="1">AN964/MAX(AN$49:AN964)-1</f>
        <v>-0.29856606280761988</v>
      </c>
      <c r="AP964" s="32">
        <f t="shared" ca="1" si="563"/>
        <v>115941.79569999536</v>
      </c>
      <c r="AQ964" s="33">
        <f t="shared" ca="1" si="564"/>
        <v>0</v>
      </c>
      <c r="AR964" s="34">
        <f t="shared" ca="1" si="588"/>
        <v>5.8333333333333336E-3</v>
      </c>
      <c r="AS964" s="34">
        <f t="shared" ca="1" si="589"/>
        <v>5763.0207097402408</v>
      </c>
      <c r="AT964" s="35">
        <f ca="1">AS964/MAX(AS$49:AS964)-1</f>
        <v>-0.13778147097650539</v>
      </c>
      <c r="AU964" s="32">
        <f t="shared" ca="1" si="565"/>
        <v>117702.33853321068</v>
      </c>
      <c r="AV964" s="33">
        <f t="shared" ca="1" si="566"/>
        <v>0</v>
      </c>
      <c r="AW964" s="34">
        <f t="shared" ca="1" si="590"/>
        <v>5.8333333333333336E-3</v>
      </c>
      <c r="AX964" s="34">
        <f t="shared" ca="1" si="591"/>
        <v>4248.1921629001044</v>
      </c>
      <c r="AY964" s="35">
        <f ca="1">AX964/MAX(AX$49:AX964)-1</f>
        <v>-0.11008075380810245</v>
      </c>
      <c r="AZ964" s="20"/>
      <c r="BA964" s="20"/>
      <c r="BB964" s="20"/>
      <c r="BC964" s="20"/>
      <c r="BD964" s="20"/>
      <c r="BE964" s="20"/>
      <c r="BF964" s="20"/>
      <c r="BG964" s="20"/>
      <c r="BH964" s="20"/>
      <c r="BJ964" s="7">
        <f ca="1">AVERAGE(B962:B964)</f>
        <v>103561.09457468572</v>
      </c>
      <c r="BK964" s="7">
        <f ca="1">AVERAGE(B959:B964)</f>
        <v>110631.71655394819</v>
      </c>
      <c r="BL964" s="7">
        <f ca="1">AVERAGE(B953:B964)</f>
        <v>119088.06990879687</v>
      </c>
      <c r="BM964" s="7">
        <f ca="1">AVERAGE(B947:B964)</f>
        <v>121347.40301032954</v>
      </c>
      <c r="BN964" s="7">
        <f ca="1">AVERAGE(B941:B964)</f>
        <v>118267.23108197539</v>
      </c>
      <c r="BO964" s="5">
        <f ca="1">IF($B963&gt;=BJ963,$D964,$C964)*0.2+IF($B963&gt;=BK963,$D964,$C964)*0.2+IF($B963&gt;=BL963,$D964,$C964)*0.2+IF($B963&gt;=BM963,$D964,$C964)*0.2+IF($B963&gt;=BN963,$D964,$C964)*0.2</f>
        <v>5.8333333333333336E-3</v>
      </c>
      <c r="BP964" s="3">
        <f t="shared" ca="1" si="567"/>
        <v>489389.68336408748</v>
      </c>
      <c r="BQ964" s="5">
        <f ca="1">BP964/MAX($BP$36:BP964)-1</f>
        <v>-9.9664153498320363E-2</v>
      </c>
      <c r="BR964" s="3">
        <f t="shared" ref="BR964:BR1027" ca="1" si="592">BR963*(1+BO964)</f>
        <v>5677.6921745598593</v>
      </c>
      <c r="BS964" s="4">
        <f ca="1">BR964/MAX($BR$578:BR964)-1</f>
        <v>-9.9664153498320252E-2</v>
      </c>
    </row>
    <row r="965" spans="1:71" x14ac:dyDescent="0.2">
      <c r="A965" s="15">
        <v>37741</v>
      </c>
      <c r="B965" s="18">
        <v>94166.398701922109</v>
      </c>
      <c r="C965" s="17">
        <f t="shared" ca="1" si="553"/>
        <v>5.8333333333333336E-3</v>
      </c>
      <c r="D965" s="17">
        <f ca="1">B965/B964-1</f>
        <v>-2.0060080853603224E-2</v>
      </c>
      <c r="E965" s="20">
        <f t="shared" ca="1" si="554"/>
        <v>645.62509575591184</v>
      </c>
      <c r="F965" s="20">
        <f ca="1">E965/MAX(E$49:E965)-1</f>
        <v>-0.32714716590703408</v>
      </c>
      <c r="G965" s="32">
        <f t="shared" ca="1" si="555"/>
        <v>98339.729691099594</v>
      </c>
      <c r="H965" s="33">
        <f t="shared" ca="1" si="568"/>
        <v>0</v>
      </c>
      <c r="I965" s="34">
        <f t="shared" ca="1" si="569"/>
        <v>5.8333333333333336E-3</v>
      </c>
      <c r="J965" s="34">
        <f t="shared" ca="1" si="570"/>
        <v>7244.8241375437028</v>
      </c>
      <c r="K965" s="35">
        <f ca="1">J965/MAX(J$49:J965)-1</f>
        <v>-4.3897659302145287E-2</v>
      </c>
      <c r="L965" s="32">
        <f t="shared" ca="1" si="556"/>
        <v>111241.99067494036</v>
      </c>
      <c r="M965" s="33">
        <f t="shared" ca="1" si="571"/>
        <v>0</v>
      </c>
      <c r="N965" s="34">
        <f t="shared" ca="1" si="572"/>
        <v>5.8333333333333336E-3</v>
      </c>
      <c r="O965" s="34">
        <f t="shared" ca="1" si="573"/>
        <v>2686.1593573295781</v>
      </c>
      <c r="P965" s="35">
        <f ca="1">O965/MAX(O$49:O965)-1</f>
        <v>-0.26032480984181927</v>
      </c>
      <c r="Q965" s="32">
        <f t="shared" ca="1" si="557"/>
        <v>117578.38132973835</v>
      </c>
      <c r="R965" s="33">
        <f t="shared" ca="1" si="574"/>
        <v>0</v>
      </c>
      <c r="S965" s="34">
        <f t="shared" ca="1" si="575"/>
        <v>5.8333333333333336E-3</v>
      </c>
      <c r="T965" s="34">
        <f t="shared" ca="1" si="576"/>
        <v>1945.6484736871323</v>
      </c>
      <c r="U965" s="35">
        <f ca="1">T965/MAX(T$49:T965)-1</f>
        <v>-0.15205390780959138</v>
      </c>
      <c r="V965" s="32">
        <f t="shared" ca="1" si="558"/>
        <v>98339.729691099594</v>
      </c>
      <c r="W965" s="33">
        <f t="shared" ca="1" si="577"/>
        <v>0</v>
      </c>
      <c r="X965" s="34">
        <f t="shared" ca="1" si="578"/>
        <v>2.0060080853603224E-2</v>
      </c>
      <c r="Y965" s="34">
        <f t="shared" ca="1" si="579"/>
        <v>434.73417021400735</v>
      </c>
      <c r="Z965" s="35">
        <f ca="1">Y965/MAX(Y$49:Y965)-1</f>
        <v>-0.12726332808930318</v>
      </c>
      <c r="AA965" s="32">
        <f t="shared" ca="1" si="559"/>
        <v>98339.729691099594</v>
      </c>
      <c r="AB965" s="33">
        <f t="shared" ca="1" si="580"/>
        <v>0</v>
      </c>
      <c r="AC965" s="34">
        <f t="shared" ca="1" si="581"/>
        <v>5.8333333333333336E-3</v>
      </c>
      <c r="AD965" s="34">
        <f t="shared" ca="1" si="582"/>
        <v>7890.7824962835657</v>
      </c>
      <c r="AE965" s="35">
        <f ca="1">AD965/MAX(AD$49:AD965)-1</f>
        <v>0</v>
      </c>
      <c r="AF965" s="32">
        <f t="shared" ca="1" si="560"/>
        <v>111241.99067494036</v>
      </c>
      <c r="AG965" s="33">
        <f t="shared" ca="1" si="583"/>
        <v>0</v>
      </c>
      <c r="AH965" s="34">
        <f t="shared" ca="1" si="584"/>
        <v>5.8333333333333336E-3</v>
      </c>
      <c r="AI965" s="34">
        <f t="shared" ca="1" si="585"/>
        <v>2695.7090044332176</v>
      </c>
      <c r="AJ965" s="35">
        <f ca="1">AI965/MAX(AI$49:AI965)-1</f>
        <v>-0.17980061664038405</v>
      </c>
      <c r="AK965" s="32">
        <f t="shared" ca="1" si="561"/>
        <v>111241.99067494036</v>
      </c>
      <c r="AL965" s="33">
        <f t="shared" ca="1" si="562"/>
        <v>0</v>
      </c>
      <c r="AM965" s="34">
        <f t="shared" ca="1" si="586"/>
        <v>5.8333333333333336E-3</v>
      </c>
      <c r="AN965" s="34">
        <f t="shared" ca="1" si="587"/>
        <v>1875.2865937607935</v>
      </c>
      <c r="AO965" s="35">
        <f ca="1">AN965/MAX(AN$49:AN965)-1</f>
        <v>-0.29447436484066436</v>
      </c>
      <c r="AP965" s="32">
        <f t="shared" ca="1" si="563"/>
        <v>109830.49335268048</v>
      </c>
      <c r="AQ965" s="33">
        <f t="shared" ca="1" si="564"/>
        <v>0</v>
      </c>
      <c r="AR965" s="34">
        <f t="shared" ca="1" si="588"/>
        <v>5.8333333333333336E-3</v>
      </c>
      <c r="AS965" s="34">
        <f t="shared" ca="1" si="589"/>
        <v>5796.638330547059</v>
      </c>
      <c r="AT965" s="35">
        <f ca="1">AS965/MAX(AS$49:AS965)-1</f>
        <v>-0.13275186289053498</v>
      </c>
      <c r="AU965" s="32">
        <f t="shared" ca="1" si="565"/>
        <v>115152.23569473857</v>
      </c>
      <c r="AV965" s="33">
        <f t="shared" ca="1" si="566"/>
        <v>0</v>
      </c>
      <c r="AW965" s="34">
        <f t="shared" ca="1" si="590"/>
        <v>5.8333333333333336E-3</v>
      </c>
      <c r="AX965" s="34">
        <f t="shared" ca="1" si="591"/>
        <v>4272.9732838503551</v>
      </c>
      <c r="AY965" s="35">
        <f ca="1">AX965/MAX(AX$49:AX965)-1</f>
        <v>-0.10488955820531642</v>
      </c>
      <c r="AZ965" s="20"/>
      <c r="BA965" s="20"/>
      <c r="BB965" s="20"/>
      <c r="BC965" s="20"/>
      <c r="BD965" s="20"/>
      <c r="BE965" s="20"/>
      <c r="BF965" s="20"/>
      <c r="BG965" s="20"/>
      <c r="BH965" s="20"/>
      <c r="BJ965" s="7">
        <f ca="1">AVERAGE(B963:B965)</f>
        <v>98339.729691099594</v>
      </c>
      <c r="BK965" s="7">
        <f ca="1">AVERAGE(B960:B965)</f>
        <v>106745.98269291909</v>
      </c>
      <c r="BL965" s="7">
        <f ca="1">AVERAGE(B954:B965)</f>
        <v>115450.0660770894</v>
      </c>
      <c r="BM965" s="7">
        <f ca="1">AVERAGE(B948:B965)</f>
        <v>120701.44888368523</v>
      </c>
      <c r="BN965" s="7">
        <f ca="1">AVERAGE(B942:B965)</f>
        <v>117578.38132973835</v>
      </c>
      <c r="BO965" s="5">
        <f ca="1">IF($B964&gt;=BJ964,$D965,$C965)*0.2+IF($B964&gt;=BK964,$D965,$C965)*0.2+IF($B964&gt;=BL964,$D965,$C965)*0.2+IF($B964&gt;=BM964,$D965,$C965)*0.2+IF($B964&gt;=BN964,$D965,$C965)*0.2</f>
        <v>5.8333333333333336E-3</v>
      </c>
      <c r="BP965" s="3">
        <f t="shared" ca="1" si="567"/>
        <v>492244.45651704469</v>
      </c>
      <c r="BQ965" s="5">
        <f ca="1">BP965/MAX($BP$36:BP965)-1</f>
        <v>-9.4412194393727278E-2</v>
      </c>
      <c r="BR965" s="3">
        <f t="shared" ca="1" si="592"/>
        <v>5710.8120455781254</v>
      </c>
      <c r="BS965" s="4">
        <f ca="1">BR965/MAX($BR$578:BR965)-1</f>
        <v>-9.4412194393727167E-2</v>
      </c>
    </row>
    <row r="966" spans="1:71" x14ac:dyDescent="0.2">
      <c r="A966" s="15">
        <v>37772</v>
      </c>
      <c r="B966" s="18">
        <v>107115.38306097809</v>
      </c>
      <c r="C966" s="17">
        <f t="shared" ca="1" si="553"/>
        <v>5.8333333333333336E-3</v>
      </c>
      <c r="D966" s="17">
        <f ca="1">B966/B965-1</f>
        <v>0.137511729635591</v>
      </c>
      <c r="E966" s="20">
        <f t="shared" ca="1" si="554"/>
        <v>734.40611936945129</v>
      </c>
      <c r="F966" s="20">
        <f ca="1">E966/MAX(E$49:E966)-1</f>
        <v>-0.23462200890070106</v>
      </c>
      <c r="G966" s="32">
        <f t="shared" ca="1" si="555"/>
        <v>99125.27831370935</v>
      </c>
      <c r="H966" s="33">
        <f t="shared" ca="1" si="568"/>
        <v>0</v>
      </c>
      <c r="I966" s="34">
        <f t="shared" ca="1" si="569"/>
        <v>5.8333333333333336E-3</v>
      </c>
      <c r="J966" s="34">
        <f t="shared" ca="1" si="570"/>
        <v>7287.0856116793748</v>
      </c>
      <c r="K966" s="35">
        <f ca="1">J966/MAX(J$49:J966)-1</f>
        <v>-3.8320395648074324E-2</v>
      </c>
      <c r="L966" s="32">
        <f t="shared" ca="1" si="556"/>
        <v>110435.31785586027</v>
      </c>
      <c r="M966" s="33">
        <f t="shared" ca="1" si="571"/>
        <v>0</v>
      </c>
      <c r="N966" s="34">
        <f t="shared" ca="1" si="572"/>
        <v>5.8333333333333336E-3</v>
      </c>
      <c r="O966" s="34">
        <f t="shared" ca="1" si="573"/>
        <v>2701.8286202473341</v>
      </c>
      <c r="P966" s="35">
        <f ca="1">O966/MAX(O$49:O966)-1</f>
        <v>-0.25601003789922983</v>
      </c>
      <c r="Q966" s="32">
        <f t="shared" ca="1" si="557"/>
        <v>117246.80203126518</v>
      </c>
      <c r="R966" s="33">
        <f t="shared" ca="1" si="574"/>
        <v>0</v>
      </c>
      <c r="S966" s="34">
        <f t="shared" ca="1" si="575"/>
        <v>5.8333333333333336E-3</v>
      </c>
      <c r="T966" s="34">
        <f t="shared" ca="1" si="576"/>
        <v>1956.9980897836406</v>
      </c>
      <c r="U966" s="35">
        <f ca="1">T966/MAX(T$49:T966)-1</f>
        <v>-0.14710755560514732</v>
      </c>
      <c r="V966" s="32">
        <f t="shared" ca="1" si="558"/>
        <v>99125.27831370935</v>
      </c>
      <c r="W966" s="33">
        <f t="shared" ca="1" si="577"/>
        <v>0</v>
      </c>
      <c r="X966" s="34">
        <f t="shared" ca="1" si="578"/>
        <v>-0.137511729635591</v>
      </c>
      <c r="Y966" s="34">
        <f t="shared" ca="1" si="579"/>
        <v>374.95312253618579</v>
      </c>
      <c r="Z966" s="35">
        <f ca="1">Y966/MAX(Y$49:Y966)-1</f>
        <v>-0.24727485736015231</v>
      </c>
      <c r="AA966" s="32">
        <f t="shared" ca="1" si="559"/>
        <v>99125.27831370935</v>
      </c>
      <c r="AB966" s="33">
        <f t="shared" ca="1" si="580"/>
        <v>0</v>
      </c>
      <c r="AC966" s="34">
        <f t="shared" ca="1" si="581"/>
        <v>5.8333333333333336E-3</v>
      </c>
      <c r="AD966" s="34">
        <f t="shared" ca="1" si="582"/>
        <v>7936.81206084522</v>
      </c>
      <c r="AE966" s="35">
        <f ca="1">AD966/MAX(AD$49:AD966)-1</f>
        <v>0</v>
      </c>
      <c r="AF966" s="32">
        <f t="shared" ca="1" si="560"/>
        <v>110435.31785586027</v>
      </c>
      <c r="AG966" s="33">
        <f t="shared" ca="1" si="583"/>
        <v>0</v>
      </c>
      <c r="AH966" s="34">
        <f t="shared" ca="1" si="584"/>
        <v>5.8333333333333336E-3</v>
      </c>
      <c r="AI966" s="34">
        <f t="shared" ca="1" si="585"/>
        <v>2711.4339736257448</v>
      </c>
      <c r="AJ966" s="35">
        <f ca="1">AI966/MAX(AI$49:AI966)-1</f>
        <v>-0.17501612023745294</v>
      </c>
      <c r="AK966" s="32">
        <f t="shared" ca="1" si="561"/>
        <v>110435.31785586027</v>
      </c>
      <c r="AL966" s="33">
        <f t="shared" ca="1" si="562"/>
        <v>0</v>
      </c>
      <c r="AM966" s="34">
        <f t="shared" ca="1" si="586"/>
        <v>5.8333333333333336E-3</v>
      </c>
      <c r="AN966" s="34">
        <f t="shared" ca="1" si="587"/>
        <v>1886.2257655577314</v>
      </c>
      <c r="AO966" s="35">
        <f ca="1">AN966/MAX(AN$49:AN966)-1</f>
        <v>-0.29035879863556824</v>
      </c>
      <c r="AP966" s="32">
        <f t="shared" ca="1" si="563"/>
        <v>104758.73719314885</v>
      </c>
      <c r="AQ966" s="33">
        <f t="shared" ca="1" si="564"/>
        <v>0</v>
      </c>
      <c r="AR966" s="34">
        <f t="shared" ca="1" si="588"/>
        <v>5.8333333333333336E-3</v>
      </c>
      <c r="AS966" s="34">
        <f t="shared" ca="1" si="589"/>
        <v>5830.452054141917</v>
      </c>
      <c r="AT966" s="35">
        <f ca="1">AS966/MAX(AS$49:AS966)-1</f>
        <v>-0.12769291542406314</v>
      </c>
      <c r="AU966" s="32">
        <f t="shared" ca="1" si="565"/>
        <v>110177.00874860822</v>
      </c>
      <c r="AV966" s="33">
        <f t="shared" ca="1" si="566"/>
        <v>0</v>
      </c>
      <c r="AW966" s="34">
        <f t="shared" ca="1" si="590"/>
        <v>5.8333333333333336E-3</v>
      </c>
      <c r="AX966" s="34">
        <f t="shared" ca="1" si="591"/>
        <v>4297.8989613394824</v>
      </c>
      <c r="AY966" s="35">
        <f ca="1">AX966/MAX(AX$49:AX966)-1</f>
        <v>-9.9668080628180666E-2</v>
      </c>
      <c r="AZ966" s="20"/>
      <c r="BA966" s="20"/>
      <c r="BB966" s="20"/>
      <c r="BC966" s="20"/>
      <c r="BD966" s="20"/>
      <c r="BE966" s="20"/>
      <c r="BF966" s="20"/>
      <c r="BG966" s="20"/>
      <c r="BH966" s="20"/>
      <c r="BJ966" s="7">
        <f ca="1">AVERAGE(B964:B966)</f>
        <v>99125.27831370935</v>
      </c>
      <c r="BK966" s="7">
        <f ca="1">AVERAGE(B961:B966)</f>
        <v>104651.14353115876</v>
      </c>
      <c r="BL966" s="7">
        <f ca="1">AVERAGE(B955:B966)</f>
        <v>112713.76816827891</v>
      </c>
      <c r="BM966" s="7">
        <f ca="1">AVERAGE(B949:B966)</f>
        <v>120135.59119718858</v>
      </c>
      <c r="BN966" s="7">
        <f ca="1">AVERAGE(B943:B966)</f>
        <v>117246.80203126518</v>
      </c>
      <c r="BO966" s="5">
        <f ca="1">IF($B965&gt;=BJ965,$D966,$C966)*0.2+IF($B965&gt;=BK965,$D966,$C966)*0.2+IF($B965&gt;=BL965,$D966,$C966)*0.2+IF($B965&gt;=BM965,$D966,$C966)*0.2+IF($B965&gt;=BN965,$D966,$C966)*0.2</f>
        <v>5.8333333333333336E-3</v>
      </c>
      <c r="BP966" s="3">
        <f t="shared" ca="1" si="567"/>
        <v>495115.88251339411</v>
      </c>
      <c r="BQ966" s="5">
        <f ca="1">BP966/MAX($BP$36:BP966)-1</f>
        <v>-8.9129598861024006E-2</v>
      </c>
      <c r="BR966" s="3">
        <f t="shared" ca="1" si="592"/>
        <v>5744.1251158439982</v>
      </c>
      <c r="BS966" s="4">
        <f ca="1">BR966/MAX($BR$578:BR966)-1</f>
        <v>-8.9129598861023784E-2</v>
      </c>
    </row>
    <row r="967" spans="1:71" x14ac:dyDescent="0.2">
      <c r="A967" s="15">
        <v>37802</v>
      </c>
      <c r="B967" s="18">
        <v>104394.07751317632</v>
      </c>
      <c r="C967" s="17">
        <f t="shared" ca="1" si="553"/>
        <v>5.8333333333333336E-3</v>
      </c>
      <c r="D967" s="17">
        <f ca="1">B967/B966-1</f>
        <v>-2.5405366344557589E-2</v>
      </c>
      <c r="E967" s="20">
        <f t="shared" ca="1" si="554"/>
        <v>715.74826286118548</v>
      </c>
      <c r="F967" s="20">
        <f ca="1">E967/MAX(E$49:E967)-1</f>
        <v>-0.25406671715664031</v>
      </c>
      <c r="G967" s="32">
        <f t="shared" ca="1" si="555"/>
        <v>101891.95309202549</v>
      </c>
      <c r="H967" s="33">
        <f t="shared" ca="1" si="568"/>
        <v>1</v>
      </c>
      <c r="I967" s="34">
        <f t="shared" ca="1" si="569"/>
        <v>-2.5405366344557589E-2</v>
      </c>
      <c r="J967" s="34">
        <f t="shared" ca="1" si="570"/>
        <v>7101.9545321305059</v>
      </c>
      <c r="K967" s="35">
        <f ca="1">J967/MAX(J$49:J967)-1</f>
        <v>-6.2752218302724261E-2</v>
      </c>
      <c r="L967" s="32">
        <f t="shared" ca="1" si="556"/>
        <v>108800.11586766594</v>
      </c>
      <c r="M967" s="33">
        <f t="shared" ca="1" si="571"/>
        <v>0</v>
      </c>
      <c r="N967" s="34">
        <f t="shared" ca="1" si="572"/>
        <v>5.8333333333333336E-3</v>
      </c>
      <c r="O967" s="34">
        <f t="shared" ca="1" si="573"/>
        <v>2717.5892871987771</v>
      </c>
      <c r="P967" s="35">
        <f ca="1">O967/MAX(O$49:O967)-1</f>
        <v>-0.25167009645364191</v>
      </c>
      <c r="Q967" s="32">
        <f t="shared" ca="1" si="557"/>
        <v>116887.6029207901</v>
      </c>
      <c r="R967" s="33">
        <f t="shared" ca="1" si="574"/>
        <v>0</v>
      </c>
      <c r="S967" s="34">
        <f t="shared" ca="1" si="575"/>
        <v>5.8333333333333336E-3</v>
      </c>
      <c r="T967" s="34">
        <f t="shared" ca="1" si="576"/>
        <v>1968.4139119740453</v>
      </c>
      <c r="U967" s="35">
        <f ca="1">T967/MAX(T$49:T967)-1</f>
        <v>-0.14213234967951072</v>
      </c>
      <c r="V967" s="32">
        <f t="shared" ca="1" si="558"/>
        <v>101891.95309202549</v>
      </c>
      <c r="W967" s="33">
        <f t="shared" ca="1" si="577"/>
        <v>1</v>
      </c>
      <c r="X967" s="34">
        <f t="shared" ca="1" si="578"/>
        <v>-2.5405366344557589E-2</v>
      </c>
      <c r="Y967" s="34">
        <f t="shared" ca="1" si="579"/>
        <v>365.42730109611819</v>
      </c>
      <c r="Z967" s="35">
        <f ca="1">Y967/MAX(Y$49:Y967)-1</f>
        <v>-0.26639811536567704</v>
      </c>
      <c r="AA967" s="32">
        <f t="shared" ca="1" si="559"/>
        <v>101891.95309202549</v>
      </c>
      <c r="AB967" s="33">
        <f t="shared" ca="1" si="580"/>
        <v>1</v>
      </c>
      <c r="AC967" s="34">
        <f t="shared" ca="1" si="581"/>
        <v>-2.5405366344557589E-2</v>
      </c>
      <c r="AD967" s="34">
        <f t="shared" ca="1" si="582"/>
        <v>7735.1744428315442</v>
      </c>
      <c r="AE967" s="35">
        <f ca="1">AD967/MAX(AD$49:AD967)-1</f>
        <v>-2.5405366344557589E-2</v>
      </c>
      <c r="AF967" s="32">
        <f t="shared" ca="1" si="560"/>
        <v>108800.11586766594</v>
      </c>
      <c r="AG967" s="33">
        <f t="shared" ca="1" si="583"/>
        <v>0</v>
      </c>
      <c r="AH967" s="34">
        <f t="shared" ca="1" si="584"/>
        <v>5.8333333333333336E-3</v>
      </c>
      <c r="AI967" s="34">
        <f t="shared" ca="1" si="585"/>
        <v>2727.2506718052282</v>
      </c>
      <c r="AJ967" s="35">
        <f ca="1">AI967/MAX(AI$49:AI967)-1</f>
        <v>-0.1702037142721714</v>
      </c>
      <c r="AK967" s="32">
        <f t="shared" ca="1" si="561"/>
        <v>108800.11586766594</v>
      </c>
      <c r="AL967" s="33">
        <f t="shared" ca="1" si="562"/>
        <v>0</v>
      </c>
      <c r="AM967" s="34">
        <f t="shared" ca="1" si="586"/>
        <v>5.8333333333333336E-3</v>
      </c>
      <c r="AN967" s="34">
        <f t="shared" ca="1" si="587"/>
        <v>1897.2287491901516</v>
      </c>
      <c r="AO967" s="35">
        <f ca="1">AN967/MAX(AN$49:AN967)-1</f>
        <v>-0.28621922496094232</v>
      </c>
      <c r="AP967" s="32">
        <f t="shared" ca="1" si="563"/>
        <v>107115.38306097809</v>
      </c>
      <c r="AQ967" s="33">
        <f t="shared" ca="1" si="564"/>
        <v>1</v>
      </c>
      <c r="AR967" s="34">
        <f t="shared" ca="1" si="588"/>
        <v>-2.5405366344557589E-2</v>
      </c>
      <c r="AS967" s="34">
        <f t="shared" ca="1" si="589"/>
        <v>5682.3272837520635</v>
      </c>
      <c r="AT967" s="35">
        <f ca="1">AS967/MAX(AS$49:AS967)-1</f>
        <v>-0.14985419647266773</v>
      </c>
      <c r="AU967" s="32">
        <f t="shared" ca="1" si="565"/>
        <v>103561.09457468572</v>
      </c>
      <c r="AV967" s="33">
        <f t="shared" ca="1" si="566"/>
        <v>0</v>
      </c>
      <c r="AW967" s="34">
        <f t="shared" ca="1" si="590"/>
        <v>-9.7860165056121284E-3</v>
      </c>
      <c r="AX967" s="34">
        <f t="shared" ca="1" si="591"/>
        <v>4255.8396511643605</v>
      </c>
      <c r="AY967" s="35">
        <f ca="1">AX967/MAX(AX$49:AX967)-1</f>
        <v>-0.10847874365168286</v>
      </c>
      <c r="AZ967" s="20"/>
      <c r="BA967" s="20"/>
      <c r="BB967" s="20"/>
      <c r="BC967" s="20"/>
      <c r="BD967" s="20"/>
      <c r="BE967" s="20"/>
      <c r="BF967" s="20"/>
      <c r="BG967" s="20"/>
      <c r="BH967" s="20"/>
      <c r="BJ967" s="7">
        <f ca="1">AVERAGE(B965:B967)</f>
        <v>101891.95309202549</v>
      </c>
      <c r="BK967" s="7">
        <f ca="1">AVERAGE(B962:B967)</f>
        <v>102726.52383335562</v>
      </c>
      <c r="BL967" s="7">
        <f ca="1">AVERAGE(B956:B967)</f>
        <v>110327.44727696315</v>
      </c>
      <c r="BM967" s="7">
        <f ca="1">AVERAGE(B950:B967)</f>
        <v>118691.91872191679</v>
      </c>
      <c r="BN967" s="7">
        <f ca="1">AVERAGE(B944:B967)</f>
        <v>116887.6029207901</v>
      </c>
      <c r="BO967" s="5">
        <f ca="1">IF($B966&gt;=BJ966,$D967,$C967)*0.2+IF($B966&gt;=BK966,$D967,$C967)*0.2+IF($B966&gt;=BL966,$D967,$C967)*0.2+IF($B966&gt;=BM966,$D967,$C967)*0.2+IF($B966&gt;=BN966,$D967,$C967)*0.2</f>
        <v>-6.6621465378230368E-3</v>
      </c>
      <c r="BP967" s="3">
        <f t="shared" ca="1" si="567"/>
        <v>491817.34795088629</v>
      </c>
      <c r="BQ967" s="5">
        <f ca="1">BP967/MAX($BP$36:BP967)-1</f>
        <v>-9.519795095037753E-2</v>
      </c>
      <c r="BR967" s="3">
        <f t="shared" ca="1" si="592"/>
        <v>5705.8569125906561</v>
      </c>
      <c r="BS967" s="4">
        <f ca="1">BR967/MAX($BR$578:BR967)-1</f>
        <v>-9.5197950950377308E-2</v>
      </c>
    </row>
    <row r="968" spans="1:71" x14ac:dyDescent="0.2">
      <c r="A968" s="15">
        <v>37833</v>
      </c>
      <c r="B968" s="18">
        <v>110001.97087865447</v>
      </c>
      <c r="C968" s="17">
        <f t="shared" ca="1" si="553"/>
        <v>5.8333333333333336E-3</v>
      </c>
      <c r="D968" s="17">
        <f ca="1">B968/B967-1</f>
        <v>5.3718501078476644E-2</v>
      </c>
      <c r="E968" s="20">
        <f t="shared" ca="1" si="554"/>
        <v>754.19718669161182</v>
      </c>
      <c r="F968" s="20">
        <f ca="1">E968/MAX(E$49:E968)-1</f>
        <v>-0.21399629929774766</v>
      </c>
      <c r="G968" s="32">
        <f t="shared" ca="1" si="555"/>
        <v>107170.47715093628</v>
      </c>
      <c r="H968" s="33">
        <f t="shared" ca="1" si="568"/>
        <v>1</v>
      </c>
      <c r="I968" s="34">
        <f t="shared" ca="1" si="569"/>
        <v>5.3718501078476644E-2</v>
      </c>
      <c r="J968" s="34">
        <f t="shared" ca="1" si="570"/>
        <v>7483.4608843240503</v>
      </c>
      <c r="K968" s="35">
        <f ca="1">J968/MAX(J$49:J968)-1</f>
        <v>-1.2404672330819322E-2</v>
      </c>
      <c r="L968" s="32">
        <f t="shared" ca="1" si="556"/>
        <v>107946.81294784203</v>
      </c>
      <c r="M968" s="33">
        <f t="shared" ca="1" si="571"/>
        <v>0</v>
      </c>
      <c r="N968" s="34">
        <f t="shared" ca="1" si="572"/>
        <v>5.8333333333333336E-3</v>
      </c>
      <c r="O968" s="34">
        <f t="shared" ca="1" si="573"/>
        <v>2733.4418913741033</v>
      </c>
      <c r="P968" s="35">
        <f ca="1">O968/MAX(O$49:O968)-1</f>
        <v>-0.24730483868295483</v>
      </c>
      <c r="Q968" s="32">
        <f t="shared" ca="1" si="557"/>
        <v>117095.4168070124</v>
      </c>
      <c r="R968" s="33">
        <f t="shared" ca="1" si="574"/>
        <v>0</v>
      </c>
      <c r="S968" s="34">
        <f t="shared" ca="1" si="575"/>
        <v>5.8333333333333336E-3</v>
      </c>
      <c r="T968" s="34">
        <f t="shared" ca="1" si="576"/>
        <v>1979.8963264605607</v>
      </c>
      <c r="U968" s="35">
        <f ca="1">T968/MAX(T$49:T968)-1</f>
        <v>-0.13712812171930777</v>
      </c>
      <c r="V968" s="32">
        <f t="shared" ca="1" si="558"/>
        <v>107170.47715093628</v>
      </c>
      <c r="W968" s="33">
        <f t="shared" ca="1" si="577"/>
        <v>1</v>
      </c>
      <c r="X968" s="34">
        <f t="shared" ca="1" si="578"/>
        <v>5.3718501078476644E-2</v>
      </c>
      <c r="Y968" s="34">
        <f t="shared" ca="1" si="579"/>
        <v>385.05750796415481</v>
      </c>
      <c r="Z968" s="35">
        <f ca="1">Y968/MAX(Y$49:Y968)-1</f>
        <v>-0.22699012173477573</v>
      </c>
      <c r="AA968" s="32">
        <f t="shared" ca="1" si="559"/>
        <v>107170.47715093628</v>
      </c>
      <c r="AB968" s="33">
        <f t="shared" ca="1" si="580"/>
        <v>1</v>
      </c>
      <c r="AC968" s="34">
        <f t="shared" ca="1" si="581"/>
        <v>5.3718501078476644E-2</v>
      </c>
      <c r="AD968" s="34">
        <f t="shared" ca="1" si="582"/>
        <v>8150.6964194809952</v>
      </c>
      <c r="AE968" s="35">
        <f ca="1">AD968/MAX(AD$49:AD968)-1</f>
        <v>0</v>
      </c>
      <c r="AF968" s="32">
        <f t="shared" ca="1" si="560"/>
        <v>107946.81294784203</v>
      </c>
      <c r="AG968" s="33">
        <f t="shared" ca="1" si="583"/>
        <v>0</v>
      </c>
      <c r="AH968" s="34">
        <f t="shared" ca="1" si="584"/>
        <v>5.8333333333333336E-3</v>
      </c>
      <c r="AI968" s="34">
        <f t="shared" ca="1" si="585"/>
        <v>2743.1596340574256</v>
      </c>
      <c r="AJ968" s="35">
        <f ca="1">AI968/MAX(AI$49:AI968)-1</f>
        <v>-0.16536323593875901</v>
      </c>
      <c r="AK968" s="32">
        <f t="shared" ca="1" si="561"/>
        <v>107946.81294784203</v>
      </c>
      <c r="AL968" s="33">
        <f t="shared" ca="1" si="562"/>
        <v>0</v>
      </c>
      <c r="AM968" s="34">
        <f t="shared" ca="1" si="586"/>
        <v>5.8333333333333336E-3</v>
      </c>
      <c r="AN968" s="34">
        <f t="shared" ca="1" si="587"/>
        <v>1908.2959168937609</v>
      </c>
      <c r="AO968" s="35">
        <f ca="1">AN968/MAX(AN$49:AN968)-1</f>
        <v>-0.28205550377321442</v>
      </c>
      <c r="AP968" s="32">
        <f t="shared" ca="1" si="563"/>
        <v>107115.38306097809</v>
      </c>
      <c r="AQ968" s="33">
        <f t="shared" ca="1" si="564"/>
        <v>0</v>
      </c>
      <c r="AR968" s="34">
        <f t="shared" ca="1" si="588"/>
        <v>5.8333333333333336E-3</v>
      </c>
      <c r="AS968" s="34">
        <f t="shared" ca="1" si="589"/>
        <v>5715.4741929072843</v>
      </c>
      <c r="AT968" s="35">
        <f ca="1">AS968/MAX(AS$49:AS968)-1</f>
        <v>-0.14489501261875826</v>
      </c>
      <c r="AU968" s="32">
        <f t="shared" ca="1" si="565"/>
        <v>101891.95309202549</v>
      </c>
      <c r="AV968" s="33">
        <f t="shared" ca="1" si="566"/>
        <v>0</v>
      </c>
      <c r="AW968" s="34">
        <f t="shared" ca="1" si="590"/>
        <v>1.7804625269619161E-2</v>
      </c>
      <c r="AX968" s="34">
        <f t="shared" ca="1" si="591"/>
        <v>4331.6132813609283</v>
      </c>
      <c r="AY968" s="35">
        <f ca="1">AX968/MAX(AX$49:AX968)-1</f>
        <v>-9.2605541762501131E-2</v>
      </c>
      <c r="AZ968" s="20"/>
      <c r="BA968" s="20"/>
      <c r="BB968" s="20"/>
      <c r="BC968" s="20"/>
      <c r="BD968" s="20"/>
      <c r="BE968" s="20"/>
      <c r="BF968" s="20"/>
      <c r="BG968" s="20"/>
      <c r="BH968" s="20"/>
      <c r="BJ968" s="7">
        <f ca="1">AVERAGE(B966:B968)</f>
        <v>107170.47715093628</v>
      </c>
      <c r="BK968" s="7">
        <f ca="1">AVERAGE(B963:B968)</f>
        <v>102755.10342101794</v>
      </c>
      <c r="BL968" s="7">
        <f ca="1">AVERAGE(B957:B968)</f>
        <v>109895.76891253611</v>
      </c>
      <c r="BM968" s="7">
        <f ca="1">AVERAGE(B951:B968)</f>
        <v>117650.99673130161</v>
      </c>
      <c r="BN968" s="7">
        <f ca="1">AVERAGE(B945:B968)</f>
        <v>117095.4168070124</v>
      </c>
      <c r="BO968" s="5">
        <f ca="1">IF($B967&gt;=BJ967,$D968,$C968)*0.2+IF($B967&gt;=BK967,$D968,$C968)*0.2+IF($B967&gt;=BL967,$D968,$C968)*0.2+IF($B967&gt;=BM967,$D968,$C968)*0.2+IF($B967&gt;=BN967,$D968,$C968)*0.2</f>
        <v>2.4987400431390659E-2</v>
      </c>
      <c r="BP968" s="3">
        <f t="shared" ca="1" si="567"/>
        <v>504106.58496323967</v>
      </c>
      <c r="BQ968" s="5">
        <f ca="1">BP968/MAX($BP$36:BP968)-1</f>
        <v>-7.2589299839631805E-2</v>
      </c>
      <c r="BR968" s="3">
        <f t="shared" ca="1" si="592"/>
        <v>5848.4314440697772</v>
      </c>
      <c r="BS968" s="4">
        <f ca="1">BR968/MAX($BR$578:BR968)-1</f>
        <v>-7.2589299839631583E-2</v>
      </c>
    </row>
    <row r="969" spans="1:71" x14ac:dyDescent="0.2">
      <c r="A969" s="15">
        <v>37864</v>
      </c>
      <c r="B969" s="18">
        <v>115334.28610190966</v>
      </c>
      <c r="C969" s="17">
        <f t="shared" ca="1" si="553"/>
        <v>5.8333333333333336E-3</v>
      </c>
      <c r="D969" s="17">
        <f ca="1">B969/B968-1</f>
        <v>4.8474724413232417E-2</v>
      </c>
      <c r="E969" s="20">
        <f t="shared" ca="1" si="554"/>
        <v>790.75668746972292</v>
      </c>
      <c r="F969" s="20">
        <f ca="1">E969/MAX(E$49:E969)-1</f>
        <v>-0.17589498651842517</v>
      </c>
      <c r="G969" s="32">
        <f t="shared" ca="1" si="555"/>
        <v>109910.11149791349</v>
      </c>
      <c r="H969" s="33">
        <f t="shared" ca="1" si="568"/>
        <v>1</v>
      </c>
      <c r="I969" s="34">
        <f t="shared" ca="1" si="569"/>
        <v>4.8474724413232417E-2</v>
      </c>
      <c r="J969" s="34">
        <f t="shared" ca="1" si="570"/>
        <v>7846.219588348863</v>
      </c>
      <c r="K969" s="35">
        <f ca="1">J969/MAX(J$49:J969)-1</f>
        <v>0</v>
      </c>
      <c r="L969" s="32">
        <f t="shared" ca="1" si="556"/>
        <v>107732.16137122331</v>
      </c>
      <c r="M969" s="33">
        <f t="shared" ca="1" si="571"/>
        <v>1</v>
      </c>
      <c r="N969" s="34">
        <f t="shared" ca="1" si="572"/>
        <v>4.8474724413232417E-2</v>
      </c>
      <c r="O969" s="34">
        <f t="shared" ca="1" si="573"/>
        <v>2865.9447337580477</v>
      </c>
      <c r="P969" s="35">
        <f ca="1">O969/MAX(O$49:O969)-1</f>
        <v>-0.21081814817093758</v>
      </c>
      <c r="Q969" s="32">
        <f t="shared" ca="1" si="557"/>
        <v>117300.41763078647</v>
      </c>
      <c r="R969" s="33">
        <f t="shared" ca="1" si="574"/>
        <v>0</v>
      </c>
      <c r="S969" s="34">
        <f t="shared" ca="1" si="575"/>
        <v>5.8333333333333336E-3</v>
      </c>
      <c r="T969" s="34">
        <f t="shared" ca="1" si="576"/>
        <v>1991.4457216982473</v>
      </c>
      <c r="U969" s="35">
        <f ca="1">T969/MAX(T$49:T969)-1</f>
        <v>-0.13209470242933707</v>
      </c>
      <c r="V969" s="32">
        <f t="shared" ca="1" si="558"/>
        <v>109910.11149791349</v>
      </c>
      <c r="W969" s="33">
        <f t="shared" ca="1" si="577"/>
        <v>1</v>
      </c>
      <c r="X969" s="34">
        <f t="shared" ca="1" si="578"/>
        <v>4.8474724413232417E-2</v>
      </c>
      <c r="Y969" s="34">
        <f t="shared" ca="1" si="579"/>
        <v>403.72306454596327</v>
      </c>
      <c r="Z969" s="35">
        <f ca="1">Y969/MAX(Y$49:Y969)-1</f>
        <v>-0.18951868091716262</v>
      </c>
      <c r="AA969" s="32">
        <f t="shared" ca="1" si="559"/>
        <v>109910.11149791349</v>
      </c>
      <c r="AB969" s="33">
        <f t="shared" ca="1" si="580"/>
        <v>1</v>
      </c>
      <c r="AC969" s="34">
        <f t="shared" ca="1" si="581"/>
        <v>4.8474724413232417E-2</v>
      </c>
      <c r="AD969" s="34">
        <f t="shared" ca="1" si="582"/>
        <v>8545.7991821912565</v>
      </c>
      <c r="AE969" s="35">
        <f ca="1">AD969/MAX(AD$49:AD969)-1</f>
        <v>0</v>
      </c>
      <c r="AF969" s="32">
        <f t="shared" ca="1" si="560"/>
        <v>107732.16137122331</v>
      </c>
      <c r="AG969" s="33">
        <f t="shared" ca="1" si="583"/>
        <v>0</v>
      </c>
      <c r="AH969" s="34">
        <f t="shared" ca="1" si="584"/>
        <v>5.8333333333333336E-3</v>
      </c>
      <c r="AI969" s="34">
        <f t="shared" ca="1" si="585"/>
        <v>2759.1613985894273</v>
      </c>
      <c r="AJ969" s="35">
        <f ca="1">AI969/MAX(AI$49:AI969)-1</f>
        <v>-0.16049452148173504</v>
      </c>
      <c r="AK969" s="32">
        <f t="shared" ca="1" si="561"/>
        <v>107732.16137122331</v>
      </c>
      <c r="AL969" s="33">
        <f t="shared" ca="1" si="562"/>
        <v>0.3</v>
      </c>
      <c r="AM969" s="34">
        <f t="shared" ca="1" si="586"/>
        <v>5.8333333333333336E-3</v>
      </c>
      <c r="AN969" s="34">
        <f t="shared" ca="1" si="587"/>
        <v>1919.4276430756413</v>
      </c>
      <c r="AO969" s="35">
        <f ca="1">AN969/MAX(AN$49:AN969)-1</f>
        <v>-0.2778674942118915</v>
      </c>
      <c r="AP969" s="32">
        <f t="shared" ca="1" si="563"/>
        <v>110001.97087865447</v>
      </c>
      <c r="AQ969" s="33">
        <f t="shared" ca="1" si="564"/>
        <v>1</v>
      </c>
      <c r="AR969" s="34">
        <f t="shared" ca="1" si="588"/>
        <v>4.8474724413232417E-2</v>
      </c>
      <c r="AS969" s="34">
        <f t="shared" ca="1" si="589"/>
        <v>5992.5302292994065</v>
      </c>
      <c r="AT969" s="35">
        <f ca="1">AS969/MAX(AS$49:AS969)-1</f>
        <v>-0.10344403401107205</v>
      </c>
      <c r="AU969" s="32">
        <f t="shared" ca="1" si="565"/>
        <v>107170.47715093628</v>
      </c>
      <c r="AV969" s="33">
        <f t="shared" ca="1" si="566"/>
        <v>1</v>
      </c>
      <c r="AW969" s="34">
        <f t="shared" ca="1" si="590"/>
        <v>2.7154028873282877E-2</v>
      </c>
      <c r="AX969" s="34">
        <f t="shared" ca="1" si="591"/>
        <v>4449.2340334708979</v>
      </c>
      <c r="AY969" s="35">
        <f ca="1">AX969/MAX(AX$49:AX969)-1</f>
        <v>-6.7966126444063302E-2</v>
      </c>
      <c r="AZ969" s="20"/>
      <c r="BA969" s="20"/>
      <c r="BB969" s="20"/>
      <c r="BC969" s="20"/>
      <c r="BD969" s="20"/>
      <c r="BE969" s="20"/>
      <c r="BF969" s="20"/>
      <c r="BG969" s="20"/>
      <c r="BH969" s="20"/>
      <c r="BJ969" s="7">
        <f ca="1">AVERAGE(B967:B969)</f>
        <v>109910.11149791349</v>
      </c>
      <c r="BK969" s="7">
        <f ca="1">AVERAGE(B964:B969)</f>
        <v>104517.69490581141</v>
      </c>
      <c r="BL969" s="7">
        <f ca="1">AVERAGE(B958:B969)</f>
        <v>109444.78463810195</v>
      </c>
      <c r="BM969" s="7">
        <f ca="1">AVERAGE(B952:B969)</f>
        <v>116540.20568188942</v>
      </c>
      <c r="BN969" s="7">
        <f ca="1">AVERAGE(B946:B969)</f>
        <v>117300.41763078647</v>
      </c>
      <c r="BO969" s="5">
        <f ca="1">IF($B968&gt;=BJ968,$D969,$C969)*0.2+IF($B968&gt;=BK968,$D969,$C969)*0.2+IF($B968&gt;=BL968,$D969,$C969)*0.2+IF($B968&gt;=BM968,$D969,$C969)*0.2+IF($B968&gt;=BN968,$D969,$C969)*0.2</f>
        <v>3.1418167981272789E-2</v>
      </c>
      <c r="BP969" s="3">
        <f t="shared" ca="1" si="567"/>
        <v>519944.69033008051</v>
      </c>
      <c r="BQ969" s="5">
        <f ca="1">BP969/MAX($BP$36:BP969)-1</f>
        <v>-4.3451754674363574E-2</v>
      </c>
      <c r="BR969" s="3">
        <f t="shared" ca="1" si="592"/>
        <v>6032.1784456065197</v>
      </c>
      <c r="BS969" s="4">
        <f ca="1">BR969/MAX($BR$578:BR969)-1</f>
        <v>-4.3451754674363241E-2</v>
      </c>
    </row>
    <row r="970" spans="1:71" x14ac:dyDescent="0.2">
      <c r="A970" s="15">
        <v>37894</v>
      </c>
      <c r="B970" s="18">
        <v>111694.21977078172</v>
      </c>
      <c r="C970" s="17">
        <f t="shared" ca="1" si="553"/>
        <v>5.8333333333333336E-3</v>
      </c>
      <c r="D970" s="17">
        <f ca="1">B970/B969-1</f>
        <v>-3.1561008041542493E-2</v>
      </c>
      <c r="E970" s="20">
        <f t="shared" ca="1" si="554"/>
        <v>765.79960929758749</v>
      </c>
      <c r="F970" s="20">
        <f ca="1">E970/MAX(E$49:E970)-1</f>
        <v>-0.20190457147599261</v>
      </c>
      <c r="G970" s="32">
        <f t="shared" ca="1" si="555"/>
        <v>112343.49225044862</v>
      </c>
      <c r="H970" s="33">
        <f t="shared" ca="1" si="568"/>
        <v>1</v>
      </c>
      <c r="I970" s="34">
        <f t="shared" ca="1" si="569"/>
        <v>-3.1561008041542493E-2</v>
      </c>
      <c r="J970" s="34">
        <f t="shared" ca="1" si="570"/>
        <v>7598.584988825276</v>
      </c>
      <c r="K970" s="35">
        <f ca="1">J970/MAX(J$49:J970)-1</f>
        <v>-3.1561008041542493E-2</v>
      </c>
      <c r="L970" s="32">
        <f t="shared" ca="1" si="556"/>
        <v>106933.14154514749</v>
      </c>
      <c r="M970" s="33">
        <f t="shared" ca="1" si="571"/>
        <v>1</v>
      </c>
      <c r="N970" s="34">
        <f t="shared" ca="1" si="572"/>
        <v>-3.1561008041542493E-2</v>
      </c>
      <c r="O970" s="34">
        <f t="shared" ca="1" si="573"/>
        <v>2775.4926289692935</v>
      </c>
      <c r="P970" s="35">
        <f ca="1">O970/MAX(O$49:O970)-1</f>
        <v>-0.23572552294275406</v>
      </c>
      <c r="Q970" s="32">
        <f t="shared" ca="1" si="557"/>
        <v>117789.98292555644</v>
      </c>
      <c r="R970" s="33">
        <f t="shared" ca="1" si="574"/>
        <v>0</v>
      </c>
      <c r="S970" s="34">
        <f t="shared" ca="1" si="575"/>
        <v>5.8333333333333336E-3</v>
      </c>
      <c r="T970" s="34">
        <f t="shared" ca="1" si="576"/>
        <v>2003.0624884081537</v>
      </c>
      <c r="U970" s="35">
        <f ca="1">T970/MAX(T$49:T970)-1</f>
        <v>-0.12703192152684151</v>
      </c>
      <c r="V970" s="32">
        <f t="shared" ca="1" si="558"/>
        <v>112343.49225044862</v>
      </c>
      <c r="W970" s="33">
        <f t="shared" ca="1" si="577"/>
        <v>1</v>
      </c>
      <c r="X970" s="34">
        <f t="shared" ca="1" si="578"/>
        <v>-3.1561008041542493E-2</v>
      </c>
      <c r="Y970" s="34">
        <f t="shared" ca="1" si="579"/>
        <v>390.98115765927196</v>
      </c>
      <c r="Z970" s="35">
        <f ca="1">Y970/MAX(Y$49:Y970)-1</f>
        <v>-0.21509828834625599</v>
      </c>
      <c r="AA970" s="32">
        <f t="shared" ca="1" si="559"/>
        <v>112343.49225044862</v>
      </c>
      <c r="AB970" s="33">
        <f t="shared" ca="1" si="580"/>
        <v>1</v>
      </c>
      <c r="AC970" s="34">
        <f t="shared" ca="1" si="581"/>
        <v>-3.1561008041542493E-2</v>
      </c>
      <c r="AD970" s="34">
        <f t="shared" ca="1" si="582"/>
        <v>8276.0851454807107</v>
      </c>
      <c r="AE970" s="35">
        <f ca="1">AD970/MAX(AD$49:AD970)-1</f>
        <v>-3.1561008041542493E-2</v>
      </c>
      <c r="AF970" s="32">
        <f t="shared" ca="1" si="560"/>
        <v>106933.14154514749</v>
      </c>
      <c r="AG970" s="33">
        <f t="shared" ca="1" si="583"/>
        <v>0</v>
      </c>
      <c r="AH970" s="34">
        <f t="shared" ca="1" si="584"/>
        <v>5.8333333333333336E-3</v>
      </c>
      <c r="AI970" s="34">
        <f t="shared" ca="1" si="585"/>
        <v>2775.2565067478658</v>
      </c>
      <c r="AJ970" s="35">
        <f ca="1">AI970/MAX(AI$49:AI970)-1</f>
        <v>-0.15559740619037854</v>
      </c>
      <c r="AK970" s="32">
        <f t="shared" ca="1" si="561"/>
        <v>106933.14154514749</v>
      </c>
      <c r="AL970" s="33">
        <f t="shared" ca="1" si="562"/>
        <v>0.6</v>
      </c>
      <c r="AM970" s="34">
        <f t="shared" ca="1" si="586"/>
        <v>5.8333333333333336E-3</v>
      </c>
      <c r="AN970" s="34">
        <f t="shared" ca="1" si="587"/>
        <v>1930.624304326916</v>
      </c>
      <c r="AO970" s="35">
        <f ca="1">AN970/MAX(AN$49:AN970)-1</f>
        <v>-0.27365505459479411</v>
      </c>
      <c r="AP970" s="32">
        <f t="shared" ca="1" si="563"/>
        <v>115334.28610190966</v>
      </c>
      <c r="AQ970" s="33">
        <f t="shared" ca="1" si="564"/>
        <v>1</v>
      </c>
      <c r="AR970" s="34">
        <f t="shared" ca="1" si="588"/>
        <v>-3.1561008041542493E-2</v>
      </c>
      <c r="AS970" s="34">
        <f t="shared" ca="1" si="589"/>
        <v>5803.3999345433012</v>
      </c>
      <c r="AT970" s="35">
        <f ca="1">AS970/MAX(AS$49:AS970)-1</f>
        <v>-0.13174024406334151</v>
      </c>
      <c r="AU970" s="32">
        <f t="shared" ca="1" si="565"/>
        <v>109910.11149791349</v>
      </c>
      <c r="AV970" s="33">
        <f t="shared" ca="1" si="566"/>
        <v>1</v>
      </c>
      <c r="AW970" s="34">
        <f t="shared" ca="1" si="590"/>
        <v>-1.286383735410458E-2</v>
      </c>
      <c r="AX970" s="34">
        <f t="shared" ca="1" si="591"/>
        <v>4391.9998105139812</v>
      </c>
      <c r="AY970" s="35">
        <f ca="1">AX970/MAX(AX$49:AX970)-1</f>
        <v>-7.9955658602003044E-2</v>
      </c>
      <c r="AZ970" s="20"/>
      <c r="BA970" s="20"/>
      <c r="BB970" s="20"/>
      <c r="BC970" s="20"/>
      <c r="BD970" s="20"/>
      <c r="BE970" s="20"/>
      <c r="BF970" s="20"/>
      <c r="BG970" s="20"/>
      <c r="BH970" s="20"/>
      <c r="BJ970" s="7">
        <f ca="1">AVERAGE(B968:B970)</f>
        <v>112343.49225044862</v>
      </c>
      <c r="BK970" s="7">
        <f ca="1">AVERAGE(B965:B970)</f>
        <v>107117.72267123706</v>
      </c>
      <c r="BL970" s="7">
        <f ca="1">AVERAGE(B959:B970)</f>
        <v>108874.71961259264</v>
      </c>
      <c r="BM970" s="7">
        <f ca="1">AVERAGE(B953:B970)</f>
        <v>115097.95416294358</v>
      </c>
      <c r="BN970" s="7">
        <f ca="1">AVERAGE(B947:B970)</f>
        <v>117789.98292555644</v>
      </c>
      <c r="BO970" s="5">
        <f ca="1">IF($B969&gt;=BJ969,$D970,$C970)*0.2+IF($B969&gt;=BK969,$D970,$C970)*0.2+IF($B969&gt;=BL969,$D970,$C970)*0.2+IF($B969&gt;=BM969,$D970,$C970)*0.2+IF($B969&gt;=BN969,$D970,$C970)*0.2</f>
        <v>-1.6603271491592166E-2</v>
      </c>
      <c r="BP970" s="3">
        <f t="shared" ca="1" si="567"/>
        <v>511311.90747591842</v>
      </c>
      <c r="BQ970" s="5">
        <f ca="1">BP970/MAX($BP$36:BP970)-1</f>
        <v>-5.933358488631113E-2</v>
      </c>
      <c r="BR970" s="3">
        <f t="shared" ca="1" si="592"/>
        <v>5932.0245491883843</v>
      </c>
      <c r="BS970" s="4">
        <f ca="1">BR970/MAX($BR$578:BR970)-1</f>
        <v>-5.9333584886310908E-2</v>
      </c>
    </row>
    <row r="971" spans="1:71" x14ac:dyDescent="0.2">
      <c r="A971" s="15">
        <v>37925</v>
      </c>
      <c r="B971" s="18">
        <v>122315.28389854585</v>
      </c>
      <c r="C971" s="17">
        <f t="shared" ca="1" si="553"/>
        <v>5.8333333333333336E-3</v>
      </c>
      <c r="D971" s="17">
        <f ca="1">B971/B970-1</f>
        <v>9.5090544072563565E-2</v>
      </c>
      <c r="E971" s="20">
        <f t="shared" ca="1" si="554"/>
        <v>838.6199107962517</v>
      </c>
      <c r="F971" s="20">
        <f ca="1">E971/MAX(E$49:E971)-1</f>
        <v>-0.12601324295581895</v>
      </c>
      <c r="G971" s="32">
        <f t="shared" ca="1" si="555"/>
        <v>116447.92992374575</v>
      </c>
      <c r="H971" s="33">
        <f t="shared" ca="1" si="568"/>
        <v>0</v>
      </c>
      <c r="I971" s="34">
        <f t="shared" ca="1" si="569"/>
        <v>5.8333333333333336E-3</v>
      </c>
      <c r="J971" s="34">
        <f t="shared" ca="1" si="570"/>
        <v>7642.9100679267567</v>
      </c>
      <c r="K971" s="35">
        <f ca="1">J971/MAX(J$49:J971)-1</f>
        <v>-2.5911780588451561E-2</v>
      </c>
      <c r="L971" s="32">
        <f t="shared" ca="1" si="556"/>
        <v>107570.49036500254</v>
      </c>
      <c r="M971" s="33">
        <f t="shared" ca="1" si="571"/>
        <v>1</v>
      </c>
      <c r="N971" s="34">
        <f t="shared" ca="1" si="572"/>
        <v>9.5090544072563565E-2</v>
      </c>
      <c r="O971" s="34">
        <f t="shared" ca="1" si="573"/>
        <v>3039.4157331273732</v>
      </c>
      <c r="P971" s="35">
        <f ca="1">O971/MAX(O$49:O971)-1</f>
        <v>-0.1630502470986066</v>
      </c>
      <c r="Q971" s="32">
        <f t="shared" ca="1" si="557"/>
        <v>118478.38754709921</v>
      </c>
      <c r="R971" s="33">
        <f t="shared" ca="1" si="574"/>
        <v>0</v>
      </c>
      <c r="S971" s="34">
        <f t="shared" ca="1" si="575"/>
        <v>5.8333333333333336E-3</v>
      </c>
      <c r="T971" s="34">
        <f t="shared" ca="1" si="576"/>
        <v>2014.7470195905346</v>
      </c>
      <c r="U971" s="35">
        <f ca="1">T971/MAX(T$49:T971)-1</f>
        <v>-0.12193960773574808</v>
      </c>
      <c r="V971" s="32">
        <f t="shared" ca="1" si="558"/>
        <v>116447.92992374575</v>
      </c>
      <c r="W971" s="33">
        <f t="shared" ca="1" si="577"/>
        <v>0</v>
      </c>
      <c r="X971" s="34">
        <f t="shared" ca="1" si="578"/>
        <v>-9.5090544072563565E-2</v>
      </c>
      <c r="Y971" s="34">
        <f t="shared" ca="1" si="579"/>
        <v>353.80254665533101</v>
      </c>
      <c r="Z971" s="35">
        <f ca="1">Y971/MAX(Y$49:Y971)-1</f>
        <v>-0.28973501915089694</v>
      </c>
      <c r="AA971" s="32">
        <f t="shared" ca="1" si="559"/>
        <v>116447.92992374575</v>
      </c>
      <c r="AB971" s="33">
        <f t="shared" ca="1" si="580"/>
        <v>0</v>
      </c>
      <c r="AC971" s="34">
        <f t="shared" ca="1" si="581"/>
        <v>5.8333333333333336E-3</v>
      </c>
      <c r="AD971" s="34">
        <f t="shared" ca="1" si="582"/>
        <v>8324.362308829348</v>
      </c>
      <c r="AE971" s="35">
        <f ca="1">AD971/MAX(AD$49:AD971)-1</f>
        <v>-2.5911780588451561E-2</v>
      </c>
      <c r="AF971" s="32">
        <f t="shared" ca="1" si="560"/>
        <v>107570.49036500254</v>
      </c>
      <c r="AG971" s="33">
        <f t="shared" ca="1" si="583"/>
        <v>0</v>
      </c>
      <c r="AH971" s="34">
        <f t="shared" ca="1" si="584"/>
        <v>5.8333333333333336E-3</v>
      </c>
      <c r="AI971" s="34">
        <f t="shared" ca="1" si="585"/>
        <v>2791.4455030372283</v>
      </c>
      <c r="AJ971" s="35">
        <f ca="1">AI971/MAX(AI$49:AI971)-1</f>
        <v>-0.15067172439315568</v>
      </c>
      <c r="AK971" s="32">
        <f t="shared" ca="1" si="561"/>
        <v>107570.49036500254</v>
      </c>
      <c r="AL971" s="33">
        <f t="shared" ca="1" si="562"/>
        <v>1</v>
      </c>
      <c r="AM971" s="34">
        <f t="shared" ca="1" si="586"/>
        <v>9.5090544072563565E-2</v>
      </c>
      <c r="AN971" s="34">
        <f t="shared" ca="1" si="587"/>
        <v>2114.2084198250768</v>
      </c>
      <c r="AO971" s="35">
        <f ca="1">AN971/MAX(AN$49:AN971)-1</f>
        <v>-0.20458651855185672</v>
      </c>
      <c r="AP971" s="32">
        <f t="shared" ca="1" si="563"/>
        <v>115334.28610190966</v>
      </c>
      <c r="AQ971" s="33">
        <f t="shared" ca="1" si="564"/>
        <v>1</v>
      </c>
      <c r="AR971" s="34">
        <f t="shared" ca="1" si="588"/>
        <v>9.5090544072563565E-2</v>
      </c>
      <c r="AS971" s="34">
        <f t="shared" ca="1" si="589"/>
        <v>6355.2483917897034</v>
      </c>
      <c r="AT971" s="35">
        <f ca="1">AS971/MAX(AS$49:AS971)-1</f>
        <v>-4.9176951475013442E-2</v>
      </c>
      <c r="AU971" s="32">
        <f t="shared" ca="1" si="565"/>
        <v>112343.49225044862</v>
      </c>
      <c r="AV971" s="33">
        <f t="shared" ca="1" si="566"/>
        <v>1</v>
      </c>
      <c r="AW971" s="34">
        <f t="shared" ca="1" si="590"/>
        <v>5.0461938702948447E-2</v>
      </c>
      <c r="AX971" s="34">
        <f t="shared" ca="1" si="591"/>
        <v>4613.6286357354984</v>
      </c>
      <c r="AY971" s="35">
        <f ca="1">AX971/MAX(AX$49:AX971)-1</f>
        <v>-3.3528437442382875E-2</v>
      </c>
      <c r="AZ971" s="20"/>
      <c r="BA971" s="20"/>
      <c r="BB971" s="20"/>
      <c r="BC971" s="20"/>
      <c r="BD971" s="20"/>
      <c r="BE971" s="20"/>
      <c r="BF971" s="20"/>
      <c r="BG971" s="20"/>
      <c r="BH971" s="20"/>
      <c r="BJ971" s="7">
        <f ca="1">AVERAGE(B969:B971)</f>
        <v>116447.92992374575</v>
      </c>
      <c r="BK971" s="7">
        <f ca="1">AVERAGE(B966:B971)</f>
        <v>111809.20353734102</v>
      </c>
      <c r="BL971" s="7">
        <f ca="1">AVERAGE(B960:B971)</f>
        <v>109277.59311513005</v>
      </c>
      <c r="BM971" s="7">
        <f ca="1">AVERAGE(B954:B971)</f>
        <v>114236.44523050659</v>
      </c>
      <c r="BN971" s="7">
        <f ca="1">AVERAGE(B948:B971)</f>
        <v>118478.38754709921</v>
      </c>
      <c r="BO971" s="5">
        <f ca="1">IF($B970&gt;=BJ970,$D971,$C971)*0.2+IF($B970&gt;=BK970,$D971,$C971)*0.2+IF($B970&gt;=BL970,$D971,$C971)*0.2+IF($B970&gt;=BM970,$D971,$C971)*0.2+IF($B970&gt;=BN970,$D971,$C971)*0.2</f>
        <v>4.1536217629025429E-2</v>
      </c>
      <c r="BP971" s="3">
        <f t="shared" ca="1" si="567"/>
        <v>532549.87014115031</v>
      </c>
      <c r="BQ971" s="5">
        <f ca="1">BP971/MAX($BP$36:BP971)-1</f>
        <v>-2.0261859951833716E-2</v>
      </c>
      <c r="BR971" s="3">
        <f t="shared" ca="1" si="592"/>
        <v>6178.4184118441945</v>
      </c>
      <c r="BS971" s="4">
        <f ca="1">BR971/MAX($BR$578:BR971)-1</f>
        <v>-2.0261859951833494E-2</v>
      </c>
    </row>
    <row r="972" spans="1:71" x14ac:dyDescent="0.2">
      <c r="A972" s="15">
        <v>37955</v>
      </c>
      <c r="B972" s="18">
        <v>121708.82463513645</v>
      </c>
      <c r="C972" s="17">
        <f t="shared" ca="1" si="553"/>
        <v>5.8333333333333336E-3</v>
      </c>
      <c r="D972" s="17">
        <f ca="1">B972/B971-1</f>
        <v>-4.9581642136596882E-3</v>
      </c>
      <c r="E972" s="20">
        <f t="shared" ca="1" si="554"/>
        <v>834.46189556567924</v>
      </c>
      <c r="F972" s="20">
        <f ca="1">E972/MAX(E$49:E972)-1</f>
        <v>-0.13034661281780791</v>
      </c>
      <c r="G972" s="32">
        <f t="shared" ca="1" si="555"/>
        <v>118572.77610148802</v>
      </c>
      <c r="H972" s="33">
        <f t="shared" ca="1" si="568"/>
        <v>1</v>
      </c>
      <c r="I972" s="34">
        <f t="shared" ca="1" si="569"/>
        <v>-4.9581642136596882E-3</v>
      </c>
      <c r="J972" s="34">
        <f t="shared" ca="1" si="570"/>
        <v>7605.0152647397426</v>
      </c>
      <c r="K972" s="35">
        <f ca="1">J972/MAX(J$49:J972)-1</f>
        <v>-3.074146993888538E-2</v>
      </c>
      <c r="L972" s="32">
        <f t="shared" ca="1" si="556"/>
        <v>108758.32349324813</v>
      </c>
      <c r="M972" s="33">
        <f t="shared" ca="1" si="571"/>
        <v>1</v>
      </c>
      <c r="N972" s="34">
        <f t="shared" ca="1" si="572"/>
        <v>-4.9581642136596882E-3</v>
      </c>
      <c r="O972" s="34">
        <f t="shared" ca="1" si="573"/>
        <v>3024.3458108089467</v>
      </c>
      <c r="P972" s="35">
        <f ca="1">O972/MAX(O$49:O972)-1</f>
        <v>-0.16719998141207371</v>
      </c>
      <c r="Q972" s="32">
        <f t="shared" ca="1" si="557"/>
        <v>118662.05434781664</v>
      </c>
      <c r="R972" s="33">
        <f t="shared" ca="1" si="574"/>
        <v>1</v>
      </c>
      <c r="S972" s="34">
        <f t="shared" ca="1" si="575"/>
        <v>-4.9581642136596882E-3</v>
      </c>
      <c r="T972" s="34">
        <f t="shared" ca="1" si="576"/>
        <v>2004.7575730184233</v>
      </c>
      <c r="U972" s="35">
        <f ca="1">T972/MAX(T$49:T972)-1</f>
        <v>-0.12629317535010476</v>
      </c>
      <c r="V972" s="32">
        <f t="shared" ca="1" si="558"/>
        <v>118572.77610148802</v>
      </c>
      <c r="W972" s="33">
        <f t="shared" ca="1" si="577"/>
        <v>1</v>
      </c>
      <c r="X972" s="34">
        <f t="shared" ca="1" si="578"/>
        <v>-4.9581642136596882E-3</v>
      </c>
      <c r="Y972" s="34">
        <f t="shared" ca="1" si="579"/>
        <v>352.0483355298029</v>
      </c>
      <c r="Z972" s="35">
        <f ca="1">Y972/MAX(Y$49:Y972)-1</f>
        <v>-0.29325662956115861</v>
      </c>
      <c r="AA972" s="32">
        <f t="shared" ca="1" si="559"/>
        <v>118572.77610148802</v>
      </c>
      <c r="AB972" s="33">
        <f t="shared" ca="1" si="580"/>
        <v>1</v>
      </c>
      <c r="AC972" s="34">
        <f t="shared" ca="1" si="581"/>
        <v>-4.9581642136596882E-3</v>
      </c>
      <c r="AD972" s="34">
        <f t="shared" ca="1" si="582"/>
        <v>8283.0887535281727</v>
      </c>
      <c r="AE972" s="35">
        <f ca="1">AD972/MAX(AD$49:AD972)-1</f>
        <v>-3.074146993888538E-2</v>
      </c>
      <c r="AF972" s="32">
        <f t="shared" ca="1" si="560"/>
        <v>108758.32349324813</v>
      </c>
      <c r="AG972" s="33">
        <f t="shared" ca="1" si="583"/>
        <v>1</v>
      </c>
      <c r="AH972" s="34">
        <f t="shared" ca="1" si="584"/>
        <v>-4.9581642136596882E-3</v>
      </c>
      <c r="AI972" s="34">
        <f t="shared" ca="1" si="585"/>
        <v>2777.605057839688</v>
      </c>
      <c r="AJ972" s="35">
        <f ca="1">AI972/MAX(AI$49:AI972)-1</f>
        <v>-0.15488283345491882</v>
      </c>
      <c r="AK972" s="32">
        <f t="shared" ca="1" si="561"/>
        <v>108758.32349324813</v>
      </c>
      <c r="AL972" s="33">
        <f t="shared" ca="1" si="562"/>
        <v>1</v>
      </c>
      <c r="AM972" s="34">
        <f t="shared" ca="1" si="586"/>
        <v>-4.9581642136596882E-3</v>
      </c>
      <c r="AN972" s="34">
        <f t="shared" ca="1" si="587"/>
        <v>2103.7258272976819</v>
      </c>
      <c r="AO972" s="35">
        <f ca="1">AN972/MAX(AN$49:AN972)-1</f>
        <v>-0.20853030921063542</v>
      </c>
      <c r="AP972" s="32">
        <f t="shared" ca="1" si="563"/>
        <v>122315.28389854585</v>
      </c>
      <c r="AQ972" s="33">
        <f t="shared" ca="1" si="564"/>
        <v>1</v>
      </c>
      <c r="AR972" s="34">
        <f t="shared" ca="1" si="588"/>
        <v>-4.9581642136596882E-3</v>
      </c>
      <c r="AS972" s="34">
        <f t="shared" ca="1" si="589"/>
        <v>6323.7380266446135</v>
      </c>
      <c r="AT972" s="35">
        <f ca="1">AS972/MAX(AS$49:AS972)-1</f>
        <v>-5.3891288287732819E-2</v>
      </c>
      <c r="AU972" s="32">
        <f t="shared" ca="1" si="565"/>
        <v>116447.92992374575</v>
      </c>
      <c r="AV972" s="33">
        <f t="shared" ca="1" si="566"/>
        <v>1</v>
      </c>
      <c r="AW972" s="34">
        <f t="shared" ca="1" si="590"/>
        <v>-4.9581642136596882E-3</v>
      </c>
      <c r="AX972" s="34">
        <f t="shared" ca="1" si="591"/>
        <v>4590.7535073386789</v>
      </c>
      <c r="AY972" s="35">
        <f ca="1">AX972/MAX(AX$49:AX972)-1</f>
        <v>-3.8320362157375776E-2</v>
      </c>
      <c r="AZ972" s="20"/>
      <c r="BA972" s="20"/>
      <c r="BB972" s="20"/>
      <c r="BC972" s="20"/>
      <c r="BD972" s="20"/>
      <c r="BE972" s="20"/>
      <c r="BF972" s="20"/>
      <c r="BG972" s="20"/>
      <c r="BH972" s="20"/>
      <c r="BJ972" s="7">
        <f ca="1">AVERAGE(B970:B972)</f>
        <v>118572.77610148802</v>
      </c>
      <c r="BK972" s="7">
        <f ca="1">AVERAGE(B967:B972)</f>
        <v>114241.44379970075</v>
      </c>
      <c r="BL972" s="7">
        <f ca="1">AVERAGE(B961:B972)</f>
        <v>109446.29366542977</v>
      </c>
      <c r="BM972" s="7">
        <f ca="1">AVERAGE(B955:B972)</f>
        <v>113222.99337875284</v>
      </c>
      <c r="BN972" s="7">
        <f ca="1">AVERAGE(B949:B972)</f>
        <v>118662.05434781664</v>
      </c>
      <c r="BO972" s="5">
        <f ca="1">IF($B971&gt;=BJ971,$D972,$C972)*0.2+IF($B971&gt;=BK971,$D972,$C972)*0.2+IF($B971&gt;=BL971,$D972,$C972)*0.2+IF($B971&gt;=BM971,$D972,$C972)*0.2+IF($B971&gt;=BN971,$D972,$C972)*0.2</f>
        <v>-4.9581642136596882E-3</v>
      </c>
      <c r="BP972" s="3">
        <f t="shared" ca="1" si="567"/>
        <v>529909.4004330273</v>
      </c>
      <c r="BQ972" s="5">
        <f ca="1">BP972/MAX($BP$36:BP972)-1</f>
        <v>-2.5119562536578099E-2</v>
      </c>
      <c r="BR972" s="3">
        <f t="shared" ca="1" si="592"/>
        <v>6147.7847987775722</v>
      </c>
      <c r="BS972" s="4">
        <f ca="1">BR972/MAX($BR$578:BR972)-1</f>
        <v>-2.5119562536577877E-2</v>
      </c>
    </row>
    <row r="973" spans="1:71" x14ac:dyDescent="0.2">
      <c r="A973" s="15">
        <v>37986</v>
      </c>
      <c r="B973" s="18">
        <v>129827.10068182522</v>
      </c>
      <c r="C973" s="17">
        <f t="shared" ca="1" si="553"/>
        <v>5.8333333333333336E-3</v>
      </c>
      <c r="D973" s="17">
        <f ca="1">B973/B972-1</f>
        <v>6.6702443894483876E-2</v>
      </c>
      <c r="E973" s="20">
        <f t="shared" ca="1" si="554"/>
        <v>890.12254333673366</v>
      </c>
      <c r="F973" s="20">
        <f ca="1">E973/MAX(E$49:E973)-1</f>
        <v>-7.2338606551639817E-2</v>
      </c>
      <c r="G973" s="32">
        <f t="shared" ca="1" si="555"/>
        <v>124617.0697385025</v>
      </c>
      <c r="H973" s="33">
        <f t="shared" ca="1" si="568"/>
        <v>1</v>
      </c>
      <c r="I973" s="34">
        <f t="shared" ca="1" si="569"/>
        <v>6.6702443894483876E-2</v>
      </c>
      <c r="J973" s="34">
        <f t="shared" ca="1" si="570"/>
        <v>8112.2883687527392</v>
      </c>
      <c r="K973" s="35">
        <f ca="1">J973/MAX(J$49:J973)-1</f>
        <v>0</v>
      </c>
      <c r="L973" s="32">
        <f t="shared" ca="1" si="556"/>
        <v>111265.15984211578</v>
      </c>
      <c r="M973" s="33">
        <f t="shared" ca="1" si="571"/>
        <v>1</v>
      </c>
      <c r="N973" s="34">
        <f t="shared" ca="1" si="572"/>
        <v>6.6702443894483876E-2</v>
      </c>
      <c r="O973" s="34">
        <f t="shared" ca="1" si="573"/>
        <v>3226.0770675719477</v>
      </c>
      <c r="P973" s="35">
        <f ca="1">O973/MAX(O$49:O973)-1</f>
        <v>-0.11165018489688738</v>
      </c>
      <c r="Q973" s="32">
        <f t="shared" ca="1" si="557"/>
        <v>118639.00929005649</v>
      </c>
      <c r="R973" s="33">
        <f t="shared" ca="1" si="574"/>
        <v>1</v>
      </c>
      <c r="S973" s="34">
        <f t="shared" ca="1" si="575"/>
        <v>6.6702443894483876E-2</v>
      </c>
      <c r="T973" s="34">
        <f t="shared" ca="1" si="576"/>
        <v>2138.4798025547261</v>
      </c>
      <c r="U973" s="35">
        <f ca="1">T973/MAX(T$49:T973)-1</f>
        <v>-6.8014794898667463E-2</v>
      </c>
      <c r="V973" s="32">
        <f t="shared" ca="1" si="558"/>
        <v>124617.0697385025</v>
      </c>
      <c r="W973" s="33">
        <f t="shared" ca="1" si="577"/>
        <v>1</v>
      </c>
      <c r="X973" s="34">
        <f t="shared" ca="1" si="578"/>
        <v>6.6702443894483876E-2</v>
      </c>
      <c r="Y973" s="34">
        <f t="shared" ca="1" si="579"/>
        <v>375.530819878626</v>
      </c>
      <c r="Z973" s="35">
        <f ca="1">Y973/MAX(Y$49:Y973)-1</f>
        <v>-0.24611511954666343</v>
      </c>
      <c r="AA973" s="32">
        <f t="shared" ca="1" si="559"/>
        <v>124617.0697385025</v>
      </c>
      <c r="AB973" s="33">
        <f t="shared" ca="1" si="580"/>
        <v>1</v>
      </c>
      <c r="AC973" s="34">
        <f t="shared" ca="1" si="581"/>
        <v>6.6702443894483876E-2</v>
      </c>
      <c r="AD973" s="34">
        <f t="shared" ca="1" si="582"/>
        <v>8835.591016383416</v>
      </c>
      <c r="AE973" s="35">
        <f ca="1">AD973/MAX(AD$49:AD973)-1</f>
        <v>0</v>
      </c>
      <c r="AF973" s="32">
        <f t="shared" ca="1" si="560"/>
        <v>111265.15984211578</v>
      </c>
      <c r="AG973" s="33">
        <f t="shared" ca="1" si="583"/>
        <v>1</v>
      </c>
      <c r="AH973" s="34">
        <f t="shared" ca="1" si="584"/>
        <v>6.6702443894483876E-2</v>
      </c>
      <c r="AI973" s="34">
        <f t="shared" ca="1" si="585"/>
        <v>2962.8781033712744</v>
      </c>
      <c r="AJ973" s="35">
        <f ca="1">AI973/MAX(AI$49:AI973)-1</f>
        <v>-9.851145306918041E-2</v>
      </c>
      <c r="AK973" s="32">
        <f t="shared" ca="1" si="561"/>
        <v>111265.15984211578</v>
      </c>
      <c r="AL973" s="33">
        <f t="shared" ca="1" si="562"/>
        <v>1</v>
      </c>
      <c r="AM973" s="34">
        <f t="shared" ca="1" si="586"/>
        <v>6.6702443894483876E-2</v>
      </c>
      <c r="AN973" s="34">
        <f t="shared" ca="1" si="587"/>
        <v>2244.0494812623824</v>
      </c>
      <c r="AO973" s="35">
        <f ca="1">AN973/MAX(AN$49:AN973)-1</f>
        <v>-0.15573734656657323</v>
      </c>
      <c r="AP973" s="32">
        <f t="shared" ca="1" si="563"/>
        <v>122315.28389854585</v>
      </c>
      <c r="AQ973" s="33">
        <f t="shared" ca="1" si="564"/>
        <v>1</v>
      </c>
      <c r="AR973" s="34">
        <f t="shared" ca="1" si="588"/>
        <v>6.6702443894483876E-2</v>
      </c>
      <c r="AS973" s="34">
        <f t="shared" ca="1" si="589"/>
        <v>6745.5468075702902</v>
      </c>
      <c r="AT973" s="35">
        <f ca="1">AS973/MAX(AS$49:AS973)-1</f>
        <v>0</v>
      </c>
      <c r="AU973" s="32">
        <f t="shared" ca="1" si="565"/>
        <v>118572.77610148802</v>
      </c>
      <c r="AV973" s="33">
        <f t="shared" ca="1" si="566"/>
        <v>1</v>
      </c>
      <c r="AW973" s="34">
        <f t="shared" ca="1" si="590"/>
        <v>6.6702443894483876E-2</v>
      </c>
      <c r="AX973" s="34">
        <f t="shared" ca="1" si="591"/>
        <v>4896.9679855953418</v>
      </c>
      <c r="AY973" s="35">
        <f ca="1">AX973/MAX(AX$49:AX973)-1</f>
        <v>0</v>
      </c>
      <c r="AZ973" s="20"/>
      <c r="BA973" s="20"/>
      <c r="BB973" s="20"/>
      <c r="BC973" s="20"/>
      <c r="BD973" s="20"/>
      <c r="BE973" s="20"/>
      <c r="BF973" s="20"/>
      <c r="BG973" s="20"/>
      <c r="BH973" s="20"/>
      <c r="BJ973" s="7">
        <f ca="1">AVERAGE(B971:B973)</f>
        <v>124617.0697385025</v>
      </c>
      <c r="BK973" s="7">
        <f ca="1">AVERAGE(B968:B973)</f>
        <v>118480.28099447554</v>
      </c>
      <c r="BL973" s="7">
        <f ca="1">AVERAGE(B962:B973)</f>
        <v>110603.4024139156</v>
      </c>
      <c r="BM973" s="7">
        <f ca="1">AVERAGE(B956:B973)</f>
        <v>113045.05851613395</v>
      </c>
      <c r="BN973" s="7">
        <f ca="1">AVERAGE(B950:B973)</f>
        <v>118639.00929005649</v>
      </c>
      <c r="BO973" s="5">
        <f ca="1">IF($B972&gt;=BJ972,$D973,$C973)*0.2+IF($B972&gt;=BK972,$D973,$C973)*0.2+IF($B972&gt;=BL972,$D973,$C973)*0.2+IF($B972&gt;=BM972,$D973,$C973)*0.2+IF($B972&gt;=BN972,$D973,$C973)*0.2</f>
        <v>6.6702443894483876E-2</v>
      </c>
      <c r="BP973" s="3">
        <f t="shared" ca="1" si="567"/>
        <v>565255.65248457086</v>
      </c>
      <c r="BQ973" s="5">
        <f ca="1">BP973/MAX($BP$36:BP973)-1</f>
        <v>0</v>
      </c>
      <c r="BR973" s="3">
        <f t="shared" ca="1" si="592"/>
        <v>6557.8570693933943</v>
      </c>
      <c r="BS973" s="4">
        <f ca="1">BR973/MAX($BR$578:BR973)-1</f>
        <v>0</v>
      </c>
    </row>
    <row r="974" spans="1:71" x14ac:dyDescent="0.2">
      <c r="A974" s="15">
        <v>38017</v>
      </c>
      <c r="B974" s="18">
        <v>135530.59290471193</v>
      </c>
      <c r="C974" s="17">
        <f t="shared" ca="1" si="553"/>
        <v>5.8333333333333336E-3</v>
      </c>
      <c r="D974" s="17">
        <f ca="1">B974/B973-1</f>
        <v>4.3931445691486104E-2</v>
      </c>
      <c r="E974" s="20">
        <f t="shared" ca="1" si="554"/>
        <v>929.22691350809885</v>
      </c>
      <c r="F974" s="20">
        <f ca="1">E974/MAX(E$49:E974)-1</f>
        <v>-3.1585100425274959E-2</v>
      </c>
      <c r="G974" s="32">
        <f t="shared" ca="1" si="555"/>
        <v>129022.17274055786</v>
      </c>
      <c r="H974" s="33">
        <f t="shared" ca="1" si="568"/>
        <v>1</v>
      </c>
      <c r="I974" s="34">
        <f t="shared" ca="1" si="569"/>
        <v>4.3931445691486104E-2</v>
      </c>
      <c r="J974" s="34">
        <f t="shared" ca="1" si="570"/>
        <v>8468.6729246582745</v>
      </c>
      <c r="K974" s="35">
        <f ca="1">J974/MAX(J$49:J974)-1</f>
        <v>0</v>
      </c>
      <c r="L974" s="32">
        <f t="shared" ca="1" si="556"/>
        <v>115208.81381476417</v>
      </c>
      <c r="M974" s="33">
        <f t="shared" ca="1" si="571"/>
        <v>1</v>
      </c>
      <c r="N974" s="34">
        <f t="shared" ca="1" si="572"/>
        <v>4.3931445691486104E-2</v>
      </c>
      <c r="O974" s="34">
        <f t="shared" ca="1" si="573"/>
        <v>3367.8032970625336</v>
      </c>
      <c r="P974" s="35">
        <f ca="1">O974/MAX(O$49:O974)-1</f>
        <v>-7.2623693239643239E-2</v>
      </c>
      <c r="Q974" s="32">
        <f t="shared" ca="1" si="557"/>
        <v>118922.01038151416</v>
      </c>
      <c r="R974" s="33">
        <f t="shared" ca="1" si="574"/>
        <v>1</v>
      </c>
      <c r="S974" s="34">
        <f t="shared" ca="1" si="575"/>
        <v>4.3931445691486104E-2</v>
      </c>
      <c r="T974" s="34">
        <f t="shared" ca="1" si="576"/>
        <v>2232.4263118629988</v>
      </c>
      <c r="U974" s="35">
        <f ca="1">T974/MAX(T$49:T974)-1</f>
        <v>-2.7071337475489843E-2</v>
      </c>
      <c r="V974" s="32">
        <f t="shared" ca="1" si="558"/>
        <v>129022.17274055786</v>
      </c>
      <c r="W974" s="33">
        <f t="shared" ca="1" si="577"/>
        <v>1</v>
      </c>
      <c r="X974" s="34">
        <f t="shared" ca="1" si="578"/>
        <v>4.3931445691486104E-2</v>
      </c>
      <c r="Y974" s="34">
        <f t="shared" ca="1" si="579"/>
        <v>392.02843169760314</v>
      </c>
      <c r="Z974" s="35">
        <f ca="1">Y974/MAX(Y$49:Y974)-1</f>
        <v>-0.21299586686339511</v>
      </c>
      <c r="AA974" s="32">
        <f t="shared" ca="1" si="559"/>
        <v>129022.17274055786</v>
      </c>
      <c r="AB974" s="33">
        <f t="shared" ca="1" si="580"/>
        <v>1</v>
      </c>
      <c r="AC974" s="34">
        <f t="shared" ca="1" si="581"/>
        <v>4.3931445691486104E-2</v>
      </c>
      <c r="AD974" s="34">
        <f t="shared" ca="1" si="582"/>
        <v>9223.7513032718471</v>
      </c>
      <c r="AE974" s="35">
        <f ca="1">AD974/MAX(AD$49:AD974)-1</f>
        <v>0</v>
      </c>
      <c r="AF974" s="32">
        <f t="shared" ca="1" si="560"/>
        <v>115208.81381476417</v>
      </c>
      <c r="AG974" s="33">
        <f t="shared" ca="1" si="583"/>
        <v>1</v>
      </c>
      <c r="AH974" s="34">
        <f t="shared" ca="1" si="584"/>
        <v>4.3931445691486104E-2</v>
      </c>
      <c r="AI974" s="34">
        <f t="shared" ca="1" si="585"/>
        <v>3093.041621860023</v>
      </c>
      <c r="AJ974" s="35">
        <f ca="1">AI974/MAX(AI$49:AI974)-1</f>
        <v>-5.890775792819225E-2</v>
      </c>
      <c r="AK974" s="32">
        <f t="shared" ca="1" si="561"/>
        <v>115208.81381476417</v>
      </c>
      <c r="AL974" s="33">
        <f t="shared" ca="1" si="562"/>
        <v>1</v>
      </c>
      <c r="AM974" s="34">
        <f t="shared" ca="1" si="586"/>
        <v>4.3931445691486104E-2</v>
      </c>
      <c r="AN974" s="34">
        <f t="shared" ca="1" si="587"/>
        <v>2342.6338191774685</v>
      </c>
      <c r="AO974" s="35">
        <f ca="1">AN974/MAX(AN$49:AN974)-1</f>
        <v>-0.11864766765791268</v>
      </c>
      <c r="AP974" s="32">
        <f t="shared" ca="1" si="563"/>
        <v>129827.10068182522</v>
      </c>
      <c r="AQ974" s="33">
        <f t="shared" ca="1" si="564"/>
        <v>1</v>
      </c>
      <c r="AR974" s="34">
        <f t="shared" ca="1" si="588"/>
        <v>4.3931445691486104E-2</v>
      </c>
      <c r="AS974" s="34">
        <f t="shared" ca="1" si="589"/>
        <v>7041.8884308064416</v>
      </c>
      <c r="AT974" s="35">
        <f ca="1">AS974/MAX(AS$49:AS974)-1</f>
        <v>0</v>
      </c>
      <c r="AU974" s="32">
        <f t="shared" ca="1" si="565"/>
        <v>124617.0697385025</v>
      </c>
      <c r="AV974" s="33">
        <f t="shared" ca="1" si="566"/>
        <v>1</v>
      </c>
      <c r="AW974" s="34">
        <f t="shared" ca="1" si="590"/>
        <v>4.3931445691486104E-2</v>
      </c>
      <c r="AX974" s="34">
        <f t="shared" ca="1" si="591"/>
        <v>5112.0988687074696</v>
      </c>
      <c r="AY974" s="35">
        <f ca="1">AX974/MAX(AX$49:AX974)-1</f>
        <v>0</v>
      </c>
      <c r="AZ974" s="20"/>
      <c r="BA974" s="20"/>
      <c r="BB974" s="20"/>
      <c r="BC974" s="20"/>
      <c r="BD974" s="20"/>
      <c r="BE974" s="20"/>
      <c r="BF974" s="20"/>
      <c r="BG974" s="20"/>
      <c r="BH974" s="20"/>
      <c r="BJ974" s="7">
        <f ca="1">AVERAGE(B972:B974)</f>
        <v>129022.17274055786</v>
      </c>
      <c r="BK974" s="7">
        <f ca="1">AVERAGE(B969:B974)</f>
        <v>122735.05133215181</v>
      </c>
      <c r="BL974" s="7">
        <f ca="1">AVERAGE(B963:B974)</f>
        <v>112745.07737658487</v>
      </c>
      <c r="BM974" s="7">
        <f ca="1">AVERAGE(B957:B974)</f>
        <v>114175.52971907466</v>
      </c>
      <c r="BN974" s="7">
        <f ca="1">AVERAGE(B951:B974)</f>
        <v>118922.01038151416</v>
      </c>
      <c r="BO974" s="5">
        <f ca="1">IF($B973&gt;=BJ973,$D974,$C974)*0.2+IF($B973&gt;=BK973,$D974,$C974)*0.2+IF($B973&gt;=BL973,$D974,$C974)*0.2+IF($B973&gt;=BM973,$D974,$C974)*0.2+IF($B973&gt;=BN973,$D974,$C974)*0.2</f>
        <v>4.3931445691486111E-2</v>
      </c>
      <c r="BP974" s="3">
        <f t="shared" ca="1" si="567"/>
        <v>590088.15048350231</v>
      </c>
      <c r="BQ974" s="5">
        <f ca="1">BP974/MAX($BP$36:BP974)-1</f>
        <v>0</v>
      </c>
      <c r="BR974" s="3">
        <f t="shared" ca="1" si="592"/>
        <v>6845.9532110899781</v>
      </c>
      <c r="BS974" s="4">
        <f ca="1">BR974/MAX($BR$578:BR974)-1</f>
        <v>0</v>
      </c>
    </row>
    <row r="975" spans="1:71" x14ac:dyDescent="0.2">
      <c r="A975" s="15">
        <v>38046</v>
      </c>
      <c r="B975" s="18">
        <v>135854.23551660407</v>
      </c>
      <c r="C975" s="17">
        <f t="shared" ca="1" si="553"/>
        <v>5.8333333333333336E-3</v>
      </c>
      <c r="D975" s="17">
        <f ca="1">B975/B974-1</f>
        <v>2.3879672106184024E-3</v>
      </c>
      <c r="E975" s="20">
        <f t="shared" ca="1" si="554"/>
        <v>931.44587690878029</v>
      </c>
      <c r="F975" s="20">
        <f ca="1">E975/MAX(E$49:E975)-1</f>
        <v>-2.9272557398816179E-2</v>
      </c>
      <c r="G975" s="32">
        <f t="shared" ca="1" si="555"/>
        <v>133737.30970104705</v>
      </c>
      <c r="H975" s="33">
        <f t="shared" ca="1" si="568"/>
        <v>1</v>
      </c>
      <c r="I975" s="34">
        <f t="shared" ca="1" si="569"/>
        <v>2.3879672106184024E-3</v>
      </c>
      <c r="J975" s="34">
        <f t="shared" ca="1" si="570"/>
        <v>8488.8958379198102</v>
      </c>
      <c r="K975" s="35">
        <f ca="1">J975/MAX(J$49:J975)-1</f>
        <v>0</v>
      </c>
      <c r="L975" s="32">
        <f t="shared" ca="1" si="556"/>
        <v>119377.59749623237</v>
      </c>
      <c r="M975" s="33">
        <f t="shared" ca="1" si="571"/>
        <v>1</v>
      </c>
      <c r="N975" s="34">
        <f t="shared" ca="1" si="572"/>
        <v>2.3879672106184024E-3</v>
      </c>
      <c r="O975" s="34">
        <f t="shared" ca="1" si="573"/>
        <v>3375.8455009077315</v>
      </c>
      <c r="P975" s="35">
        <f ca="1">O975/MAX(O$49:O975)-1</f>
        <v>-7.0409149027195084E-2</v>
      </c>
      <c r="Q975" s="32">
        <f t="shared" ca="1" si="557"/>
        <v>118943.91498673394</v>
      </c>
      <c r="R975" s="33">
        <f t="shared" ca="1" si="574"/>
        <v>1</v>
      </c>
      <c r="S975" s="34">
        <f t="shared" ca="1" si="575"/>
        <v>2.3879672106184024E-3</v>
      </c>
      <c r="T975" s="34">
        <f t="shared" ca="1" si="576"/>
        <v>2237.7572726958492</v>
      </c>
      <c r="U975" s="35">
        <f ca="1">T975/MAX(T$49:T975)-1</f>
        <v>-2.4748015731110629E-2</v>
      </c>
      <c r="V975" s="32">
        <f t="shared" ca="1" si="558"/>
        <v>133737.30970104705</v>
      </c>
      <c r="W975" s="33">
        <f t="shared" ca="1" si="577"/>
        <v>1</v>
      </c>
      <c r="X975" s="34">
        <f t="shared" ca="1" si="578"/>
        <v>2.3879672106184024E-3</v>
      </c>
      <c r="Y975" s="34">
        <f t="shared" ca="1" si="579"/>
        <v>392.96458273812715</v>
      </c>
      <c r="Z975" s="35">
        <f ca="1">Y975/MAX(Y$49:Y975)-1</f>
        <v>-0.21111652679884374</v>
      </c>
      <c r="AA975" s="32">
        <f t="shared" ca="1" si="559"/>
        <v>133737.30970104705</v>
      </c>
      <c r="AB975" s="33">
        <f t="shared" ca="1" si="580"/>
        <v>1</v>
      </c>
      <c r="AC975" s="34">
        <f t="shared" ca="1" si="581"/>
        <v>2.3879672106184024E-3</v>
      </c>
      <c r="AD975" s="34">
        <f t="shared" ca="1" si="582"/>
        <v>9245.777318942959</v>
      </c>
      <c r="AE975" s="35">
        <f ca="1">AD975/MAX(AD$49:AD975)-1</f>
        <v>0</v>
      </c>
      <c r="AF975" s="32">
        <f t="shared" ca="1" si="560"/>
        <v>119377.59749623237</v>
      </c>
      <c r="AG975" s="33">
        <f t="shared" ca="1" si="583"/>
        <v>1</v>
      </c>
      <c r="AH975" s="34">
        <f t="shared" ca="1" si="584"/>
        <v>2.3879672106184024E-3</v>
      </c>
      <c r="AI975" s="34">
        <f t="shared" ca="1" si="585"/>
        <v>3100.4277038341029</v>
      </c>
      <c r="AJ975" s="35">
        <f ca="1">AI975/MAX(AI$49:AI975)-1</f>
        <v>-5.6660460511957389E-2</v>
      </c>
      <c r="AK975" s="32">
        <f t="shared" ca="1" si="561"/>
        <v>119377.59749623237</v>
      </c>
      <c r="AL975" s="33">
        <f t="shared" ca="1" si="562"/>
        <v>1</v>
      </c>
      <c r="AM975" s="34">
        <f t="shared" ca="1" si="586"/>
        <v>2.3879672106184024E-3</v>
      </c>
      <c r="AN975" s="34">
        <f t="shared" ca="1" si="587"/>
        <v>2348.2279519241501</v>
      </c>
      <c r="AO975" s="35">
        <f ca="1">AN975/MAX(AN$49:AN975)-1</f>
        <v>-0.1165430271872776</v>
      </c>
      <c r="AP975" s="32">
        <f t="shared" ca="1" si="563"/>
        <v>135530.59290471193</v>
      </c>
      <c r="AQ975" s="33">
        <f t="shared" ca="1" si="564"/>
        <v>1</v>
      </c>
      <c r="AR975" s="34">
        <f t="shared" ca="1" si="588"/>
        <v>2.3879672106184024E-3</v>
      </c>
      <c r="AS975" s="34">
        <f t="shared" ca="1" si="589"/>
        <v>7058.7042294800403</v>
      </c>
      <c r="AT975" s="35">
        <f ca="1">AS975/MAX(AS$49:AS975)-1</f>
        <v>0</v>
      </c>
      <c r="AU975" s="32">
        <f t="shared" ca="1" si="565"/>
        <v>129022.17274055786</v>
      </c>
      <c r="AV975" s="33">
        <f t="shared" ca="1" si="566"/>
        <v>1</v>
      </c>
      <c r="AW975" s="34">
        <f t="shared" ca="1" si="590"/>
        <v>2.3879672106184024E-3</v>
      </c>
      <c r="AX975" s="34">
        <f t="shared" ca="1" si="591"/>
        <v>5124.3063931833822</v>
      </c>
      <c r="AY975" s="35">
        <f ca="1">AX975/MAX(AX$49:AX975)-1</f>
        <v>0</v>
      </c>
      <c r="AZ975" s="20"/>
      <c r="BA975" s="20"/>
      <c r="BB975" s="20"/>
      <c r="BC975" s="20"/>
      <c r="BD975" s="20"/>
      <c r="BE975" s="20"/>
      <c r="BF975" s="20"/>
      <c r="BG975" s="20"/>
      <c r="BH975" s="20"/>
      <c r="BJ975" s="7">
        <f ca="1">AVERAGE(B973:B975)</f>
        <v>133737.30970104705</v>
      </c>
      <c r="BK975" s="7">
        <f ca="1">AVERAGE(B970:B975)</f>
        <v>126155.04290126754</v>
      </c>
      <c r="BL975" s="7">
        <f ca="1">AVERAGE(B964:B975)</f>
        <v>115336.36890353948</v>
      </c>
      <c r="BM975" s="7">
        <f ca="1">AVERAGE(B958:B975)</f>
        <v>115014.87072582381</v>
      </c>
      <c r="BN975" s="7">
        <f ca="1">AVERAGE(B952:B975)</f>
        <v>118943.91498673394</v>
      </c>
      <c r="BO975" s="5">
        <f ca="1">IF($B974&gt;=BJ974,$D975,$C975)*0.2+IF($B974&gt;=BK974,$D975,$C975)*0.2+IF($B974&gt;=BL974,$D975,$C975)*0.2+IF($B974&gt;=BM974,$D975,$C975)*0.2+IF($B974&gt;=BN974,$D975,$C975)*0.2</f>
        <v>2.3879672106184024E-3</v>
      </c>
      <c r="BP975" s="3">
        <f t="shared" ca="1" si="567"/>
        <v>591497.26163823134</v>
      </c>
      <c r="BQ975" s="5">
        <f ca="1">BP975/MAX($BP$36:BP975)-1</f>
        <v>0</v>
      </c>
      <c r="BR975" s="3">
        <f t="shared" ca="1" si="592"/>
        <v>6862.3011228834885</v>
      </c>
      <c r="BS975" s="4">
        <f ca="1">BR975/MAX($BR$578:BR975)-1</f>
        <v>0</v>
      </c>
    </row>
    <row r="976" spans="1:71" x14ac:dyDescent="0.2">
      <c r="A976" s="15">
        <v>38077</v>
      </c>
      <c r="B976" s="18">
        <v>133639.98758904275</v>
      </c>
      <c r="C976" s="17">
        <f t="shared" ca="1" si="553"/>
        <v>5.8333333333333336E-3</v>
      </c>
      <c r="D976" s="17">
        <f ca="1">B976/B975-1</f>
        <v>-1.6298703674135329E-2</v>
      </c>
      <c r="E976" s="20">
        <f t="shared" ca="1" si="554"/>
        <v>916.26451657254893</v>
      </c>
      <c r="F976" s="20">
        <f ca="1">E976/MAX(E$49:E976)-1</f>
        <v>-4.5094156334124169E-2</v>
      </c>
      <c r="G976" s="32">
        <f t="shared" ca="1" si="555"/>
        <v>135008.2720034529</v>
      </c>
      <c r="H976" s="33">
        <f t="shared" ca="1" si="568"/>
        <v>1</v>
      </c>
      <c r="I976" s="34">
        <f t="shared" ca="1" si="569"/>
        <v>-1.6298703674135329E-2</v>
      </c>
      <c r="J976" s="34">
        <f t="shared" ca="1" si="570"/>
        <v>8350.5378401369544</v>
      </c>
      <c r="K976" s="35">
        <f ca="1">J976/MAX(J$49:J976)-1</f>
        <v>-1.6298703674135329E-2</v>
      </c>
      <c r="L976" s="32">
        <f t="shared" ca="1" si="556"/>
        <v>122030.05794903883</v>
      </c>
      <c r="M976" s="33">
        <f t="shared" ca="1" si="571"/>
        <v>1</v>
      </c>
      <c r="N976" s="34">
        <f t="shared" ca="1" si="572"/>
        <v>-1.6298703674135329E-2</v>
      </c>
      <c r="O976" s="34">
        <f t="shared" ca="1" si="573"/>
        <v>3320.8235954387733</v>
      </c>
      <c r="P976" s="35">
        <f ca="1">O976/MAX(O$49:O976)-1</f>
        <v>-8.5560274845388196E-2</v>
      </c>
      <c r="Q976" s="32">
        <f t="shared" ca="1" si="557"/>
        <v>118776.6333399521</v>
      </c>
      <c r="R976" s="33">
        <f t="shared" ca="1" si="574"/>
        <v>1</v>
      </c>
      <c r="S976" s="34">
        <f t="shared" ca="1" si="575"/>
        <v>-1.6298703674135329E-2</v>
      </c>
      <c r="T976" s="34">
        <f t="shared" ca="1" si="576"/>
        <v>2201.2847300135381</v>
      </c>
      <c r="U976" s="35">
        <f ca="1">T976/MAX(T$49:T976)-1</f>
        <v>-4.0643358830321774E-2</v>
      </c>
      <c r="V976" s="32">
        <f t="shared" ca="1" si="558"/>
        <v>135008.2720034529</v>
      </c>
      <c r="W976" s="33">
        <f t="shared" ca="1" si="577"/>
        <v>1</v>
      </c>
      <c r="X976" s="34">
        <f t="shared" ca="1" si="578"/>
        <v>-1.6298703674135329E-2</v>
      </c>
      <c r="Y976" s="34">
        <f t="shared" ca="1" si="579"/>
        <v>386.55976944964817</v>
      </c>
      <c r="Z976" s="35">
        <f ca="1">Y976/MAX(Y$49:Y976)-1</f>
        <v>-0.22397430476197211</v>
      </c>
      <c r="AA976" s="32">
        <f t="shared" ca="1" si="559"/>
        <v>135008.2720034529</v>
      </c>
      <c r="AB976" s="33">
        <f t="shared" ca="1" si="580"/>
        <v>1</v>
      </c>
      <c r="AC976" s="34">
        <f t="shared" ca="1" si="581"/>
        <v>-1.6298703674135329E-2</v>
      </c>
      <c r="AD976" s="34">
        <f t="shared" ca="1" si="582"/>
        <v>9095.083134184466</v>
      </c>
      <c r="AE976" s="35">
        <f ca="1">AD976/MAX(AD$49:AD976)-1</f>
        <v>-1.6298703674135329E-2</v>
      </c>
      <c r="AF976" s="32">
        <f t="shared" ca="1" si="560"/>
        <v>122030.05794903883</v>
      </c>
      <c r="AG976" s="33">
        <f t="shared" ca="1" si="583"/>
        <v>1</v>
      </c>
      <c r="AH976" s="34">
        <f t="shared" ca="1" si="584"/>
        <v>-1.6298703674135329E-2</v>
      </c>
      <c r="AI976" s="34">
        <f t="shared" ca="1" si="585"/>
        <v>3049.8947514262309</v>
      </c>
      <c r="AJ976" s="35">
        <f ca="1">AI976/MAX(AI$49:AI976)-1</f>
        <v>-7.2035672130168371E-2</v>
      </c>
      <c r="AK976" s="32">
        <f t="shared" ca="1" si="561"/>
        <v>122030.05794903883</v>
      </c>
      <c r="AL976" s="33">
        <f t="shared" ca="1" si="562"/>
        <v>1</v>
      </c>
      <c r="AM976" s="34">
        <f t="shared" ca="1" si="586"/>
        <v>-1.6298703674135329E-2</v>
      </c>
      <c r="AN976" s="34">
        <f t="shared" ca="1" si="587"/>
        <v>2309.9548803764169</v>
      </c>
      <c r="AO976" s="35">
        <f ca="1">AN976/MAX(AN$49:AN976)-1</f>
        <v>-0.13094223059600074</v>
      </c>
      <c r="AP976" s="32">
        <f t="shared" ca="1" si="563"/>
        <v>135854.23551660407</v>
      </c>
      <c r="AQ976" s="33">
        <f t="shared" ca="1" si="564"/>
        <v>1</v>
      </c>
      <c r="AR976" s="34">
        <f t="shared" ca="1" si="588"/>
        <v>-1.6298703674135329E-2</v>
      </c>
      <c r="AS976" s="34">
        <f t="shared" ca="1" si="589"/>
        <v>6943.6565009203796</v>
      </c>
      <c r="AT976" s="35">
        <f ca="1">AS976/MAX(AS$49:AS976)-1</f>
        <v>-1.6298703674135329E-2</v>
      </c>
      <c r="AU976" s="32">
        <f t="shared" ca="1" si="565"/>
        <v>133737.30970104705</v>
      </c>
      <c r="AV976" s="33">
        <f t="shared" ca="1" si="566"/>
        <v>1</v>
      </c>
      <c r="AW976" s="34">
        <f t="shared" ca="1" si="590"/>
        <v>-1.6298703674135329E-2</v>
      </c>
      <c r="AX976" s="34">
        <f t="shared" ca="1" si="591"/>
        <v>5040.7868417454092</v>
      </c>
      <c r="AY976" s="35">
        <f ca="1">AX976/MAX(AX$49:AX976)-1</f>
        <v>-1.6298703674135329E-2</v>
      </c>
      <c r="AZ976" s="20"/>
      <c r="BA976" s="20"/>
      <c r="BB976" s="20"/>
      <c r="BC976" s="20"/>
      <c r="BD976" s="20"/>
      <c r="BE976" s="20"/>
      <c r="BF976" s="20"/>
      <c r="BG976" s="20"/>
      <c r="BH976" s="20"/>
      <c r="BJ976" s="7">
        <f ca="1">AVERAGE(B974:B976)</f>
        <v>135008.2720034529</v>
      </c>
      <c r="BK976" s="7">
        <f ca="1">AVERAGE(B971:B976)</f>
        <v>129812.6708709777</v>
      </c>
      <c r="BL976" s="7">
        <f ca="1">AVERAGE(B965:B976)</f>
        <v>118465.19677110738</v>
      </c>
      <c r="BM976" s="7">
        <f ca="1">AVERAGE(B959:B976)</f>
        <v>115854.03669872099</v>
      </c>
      <c r="BN976" s="7">
        <f ca="1">AVERAGE(B953:B976)</f>
        <v>118776.6333399521</v>
      </c>
      <c r="BO976" s="5">
        <f ca="1">IF($B975&gt;=BJ975,$D976,$C976)*0.2+IF($B975&gt;=BK975,$D976,$C976)*0.2+IF($B975&gt;=BL975,$D976,$C976)*0.2+IF($B975&gt;=BM975,$D976,$C976)*0.2+IF($B975&gt;=BN975,$D976,$C976)*0.2</f>
        <v>-1.6298703674135329E-2</v>
      </c>
      <c r="BP976" s="3">
        <f t="shared" ca="1" si="567"/>
        <v>581856.62304672727</v>
      </c>
      <c r="BQ976" s="5">
        <f ca="1">BP976/MAX($BP$36:BP976)-1</f>
        <v>-1.629870367413544E-2</v>
      </c>
      <c r="BR976" s="3">
        <f t="shared" ca="1" si="592"/>
        <v>6750.4545103589244</v>
      </c>
      <c r="BS976" s="4">
        <f ca="1">BR976/MAX($BR$578:BR976)-1</f>
        <v>-1.6298703674135329E-2</v>
      </c>
    </row>
    <row r="977" spans="1:71" x14ac:dyDescent="0.2">
      <c r="A977" s="15">
        <v>38107</v>
      </c>
      <c r="B977" s="18">
        <v>130149.65918614413</v>
      </c>
      <c r="C977" s="17">
        <f t="shared" ca="1" si="553"/>
        <v>5.8333333333333336E-3</v>
      </c>
      <c r="D977" s="17">
        <f ca="1">B977/B976-1</f>
        <v>-2.6117395443284175E-2</v>
      </c>
      <c r="E977" s="20">
        <f t="shared" ca="1" si="554"/>
        <v>892.33407386257409</v>
      </c>
      <c r="F977" s="20">
        <f ca="1">E977/MAX(E$49:E977)-1</f>
        <v>-7.0033809864248675E-2</v>
      </c>
      <c r="G977" s="32">
        <f t="shared" ca="1" si="555"/>
        <v>133214.62743059697</v>
      </c>
      <c r="H977" s="33">
        <f t="shared" ca="1" si="568"/>
        <v>0</v>
      </c>
      <c r="I977" s="34">
        <f t="shared" ca="1" si="569"/>
        <v>5.8333333333333336E-3</v>
      </c>
      <c r="J977" s="34">
        <f t="shared" ca="1" si="570"/>
        <v>8399.249310871086</v>
      </c>
      <c r="K977" s="35">
        <f ca="1">J977/MAX(J$49:J977)-1</f>
        <v>-1.0560446112234501E-2</v>
      </c>
      <c r="L977" s="32">
        <f t="shared" ca="1" si="556"/>
        <v>124605.61611633562</v>
      </c>
      <c r="M977" s="33">
        <f t="shared" ca="1" si="571"/>
        <v>1</v>
      </c>
      <c r="N977" s="34">
        <f t="shared" ca="1" si="572"/>
        <v>-2.6117395443284175E-2</v>
      </c>
      <c r="O977" s="34">
        <f t="shared" ca="1" si="573"/>
        <v>3234.0923323993102</v>
      </c>
      <c r="P977" s="35">
        <f ca="1">O977/MAX(O$49:O977)-1</f>
        <v>-0.10944305875629923</v>
      </c>
      <c r="Q977" s="32">
        <f t="shared" ca="1" si="557"/>
        <v>118456.93394427428</v>
      </c>
      <c r="R977" s="33">
        <f t="shared" ca="1" si="574"/>
        <v>1</v>
      </c>
      <c r="S977" s="34">
        <f t="shared" ca="1" si="575"/>
        <v>-2.6117395443284175E-2</v>
      </c>
      <c r="T977" s="34">
        <f t="shared" ca="1" si="576"/>
        <v>2143.7929062365115</v>
      </c>
      <c r="U977" s="35">
        <f ca="1">T977/MAX(T$49:T977)-1</f>
        <v>-6.5699255598891115E-2</v>
      </c>
      <c r="V977" s="32">
        <f t="shared" ca="1" si="558"/>
        <v>133214.62743059697</v>
      </c>
      <c r="W977" s="33">
        <f t="shared" ca="1" si="577"/>
        <v>0</v>
      </c>
      <c r="X977" s="34">
        <f t="shared" ca="1" si="578"/>
        <v>2.6117395443284175E-2</v>
      </c>
      <c r="Y977" s="34">
        <f t="shared" ca="1" si="579"/>
        <v>396.65570381082938</v>
      </c>
      <c r="Z977" s="35">
        <f ca="1">Y977/MAX(Y$49:Y977)-1</f>
        <v>-0.203706534805291</v>
      </c>
      <c r="AA977" s="32">
        <f t="shared" ca="1" si="559"/>
        <v>133214.62743059697</v>
      </c>
      <c r="AB977" s="33">
        <f t="shared" ca="1" si="580"/>
        <v>0</v>
      </c>
      <c r="AC977" s="34">
        <f t="shared" ca="1" si="581"/>
        <v>5.8333333333333336E-3</v>
      </c>
      <c r="AD977" s="34">
        <f t="shared" ca="1" si="582"/>
        <v>9148.1377858005417</v>
      </c>
      <c r="AE977" s="35">
        <f ca="1">AD977/MAX(AD$49:AD977)-1</f>
        <v>-1.0560446112234501E-2</v>
      </c>
      <c r="AF977" s="32">
        <f t="shared" ca="1" si="560"/>
        <v>124605.61611633562</v>
      </c>
      <c r="AG977" s="33">
        <f t="shared" ca="1" si="583"/>
        <v>1</v>
      </c>
      <c r="AH977" s="34">
        <f t="shared" ca="1" si="584"/>
        <v>-2.6117395443284175E-2</v>
      </c>
      <c r="AI977" s="34">
        <f t="shared" ca="1" si="585"/>
        <v>2970.2394441428351</v>
      </c>
      <c r="AJ977" s="35">
        <f ca="1">AI977/MAX(AI$49:AI977)-1</f>
        <v>-9.6271683438406197E-2</v>
      </c>
      <c r="AK977" s="32">
        <f t="shared" ca="1" si="561"/>
        <v>124605.61611633562</v>
      </c>
      <c r="AL977" s="33">
        <f t="shared" ca="1" si="562"/>
        <v>1</v>
      </c>
      <c r="AM977" s="34">
        <f t="shared" ca="1" si="586"/>
        <v>-2.6117395443284175E-2</v>
      </c>
      <c r="AN977" s="34">
        <f t="shared" ca="1" si="587"/>
        <v>2249.6248753094819</v>
      </c>
      <c r="AO977" s="35">
        <f ca="1">AN977/MAX(AN$49:AN977)-1</f>
        <v>-0.15363975602258351</v>
      </c>
      <c r="AP977" s="32">
        <f t="shared" ca="1" si="563"/>
        <v>135854.23551660407</v>
      </c>
      <c r="AQ977" s="33">
        <f t="shared" ca="1" si="564"/>
        <v>1</v>
      </c>
      <c r="AR977" s="34">
        <f t="shared" ca="1" si="588"/>
        <v>-2.6117395443284175E-2</v>
      </c>
      <c r="AS977" s="34">
        <f t="shared" ca="1" si="589"/>
        <v>6762.3062782635116</v>
      </c>
      <c r="AT977" s="35">
        <f ca="1">AS977/MAX(AS$49:AS977)-1</f>
        <v>-4.1990419428349135E-2</v>
      </c>
      <c r="AU977" s="32">
        <f t="shared" ca="1" si="565"/>
        <v>135008.2720034529</v>
      </c>
      <c r="AV977" s="33">
        <f t="shared" ca="1" si="566"/>
        <v>1</v>
      </c>
      <c r="AW977" s="34">
        <f t="shared" ca="1" si="590"/>
        <v>-1.8129713249129799E-2</v>
      </c>
      <c r="AX977" s="34">
        <f t="shared" ca="1" si="591"/>
        <v>4949.3988217545784</v>
      </c>
      <c r="AY977" s="35">
        <f ca="1">AX977/MAX(AX$49:AX977)-1</f>
        <v>-3.4132926099320504E-2</v>
      </c>
      <c r="AZ977" s="20"/>
      <c r="BA977" s="20"/>
      <c r="BB977" s="20"/>
      <c r="BC977" s="20"/>
      <c r="BD977" s="20"/>
      <c r="BE977" s="20"/>
      <c r="BF977" s="20"/>
      <c r="BG977" s="20"/>
      <c r="BH977" s="20"/>
      <c r="BJ977" s="7">
        <f ca="1">AVERAGE(B975:B977)</f>
        <v>133214.62743059697</v>
      </c>
      <c r="BK977" s="7">
        <f ca="1">AVERAGE(B972:B977)</f>
        <v>131118.40008557742</v>
      </c>
      <c r="BL977" s="7">
        <f ca="1">AVERAGE(B966:B977)</f>
        <v>121463.80181145923</v>
      </c>
      <c r="BM977" s="7">
        <f ca="1">AVERAGE(B960:B977)</f>
        <v>116557.86210527917</v>
      </c>
      <c r="BN977" s="7">
        <f ca="1">AVERAGE(B954:B977)</f>
        <v>118456.93394427428</v>
      </c>
      <c r="BO977" s="5">
        <f ca="1">IF($B976&gt;=BJ976,$D977,$C977)*0.2+IF($B976&gt;=BK976,$D977,$C977)*0.2+IF($B976&gt;=BL976,$D977,$C977)*0.2+IF($B976&gt;=BM976,$D977,$C977)*0.2+IF($B976&gt;=BN976,$D977,$C977)*0.2</f>
        <v>-1.9727249687960673E-2</v>
      </c>
      <c r="BP977" s="3">
        <f t="shared" ca="1" si="567"/>
        <v>570378.19216129091</v>
      </c>
      <c r="BQ977" s="5">
        <f ca="1">BP977/MAX($BP$36:BP977)-1</f>
        <v>-3.5704424765126253E-2</v>
      </c>
      <c r="BR977" s="3">
        <f t="shared" ca="1" si="592"/>
        <v>6617.2866087258535</v>
      </c>
      <c r="BS977" s="4">
        <f ca="1">BR977/MAX($BR$578:BR977)-1</f>
        <v>-3.5704424765126253E-2</v>
      </c>
    </row>
    <row r="978" spans="1:71" x14ac:dyDescent="0.2">
      <c r="A978" s="15">
        <v>38138</v>
      </c>
      <c r="B978" s="18">
        <v>130227.96637401872</v>
      </c>
      <c r="C978" s="17">
        <f t="shared" ca="1" si="553"/>
        <v>5.8333333333333336E-3</v>
      </c>
      <c r="D978" s="17">
        <f ca="1">B978/B977-1</f>
        <v>6.0167032602520543E-4</v>
      </c>
      <c r="E978" s="20">
        <f t="shared" ca="1" si="554"/>
        <v>892.87096479571835</v>
      </c>
      <c r="F978" s="20">
        <f ca="1">E978/MAX(E$49:E978)-1</f>
        <v>-6.9474276803437318E-2</v>
      </c>
      <c r="G978" s="32">
        <f t="shared" ca="1" si="555"/>
        <v>131339.20438306851</v>
      </c>
      <c r="H978" s="33">
        <f t="shared" ca="1" si="568"/>
        <v>0</v>
      </c>
      <c r="I978" s="34">
        <f t="shared" ca="1" si="569"/>
        <v>5.8333333333333336E-3</v>
      </c>
      <c r="J978" s="34">
        <f t="shared" ca="1" si="570"/>
        <v>8448.2449318511681</v>
      </c>
      <c r="K978" s="35">
        <f ca="1">J978/MAX(J$49:J978)-1</f>
        <v>-4.788715381222497E-3</v>
      </c>
      <c r="L978" s="32">
        <f t="shared" ca="1" si="556"/>
        <v>126628.21566587205</v>
      </c>
      <c r="M978" s="33">
        <f t="shared" ca="1" si="571"/>
        <v>1</v>
      </c>
      <c r="N978" s="34">
        <f t="shared" ca="1" si="572"/>
        <v>6.0167032602520543E-4</v>
      </c>
      <c r="O978" s="34">
        <f t="shared" ca="1" si="573"/>
        <v>3236.0381897873403</v>
      </c>
      <c r="P978" s="35">
        <f ca="1">O978/MAX(O$49:O978)-1</f>
        <v>-0.10890723707111727</v>
      </c>
      <c r="Q978" s="32">
        <f t="shared" ca="1" si="557"/>
        <v>118051.80929457907</v>
      </c>
      <c r="R978" s="33">
        <f t="shared" ca="1" si="574"/>
        <v>1</v>
      </c>
      <c r="S978" s="34">
        <f t="shared" ca="1" si="575"/>
        <v>6.0167032602520543E-4</v>
      </c>
      <c r="T978" s="34">
        <f t="shared" ca="1" si="576"/>
        <v>2145.0827628133375</v>
      </c>
      <c r="U978" s="35">
        <f ca="1">T978/MAX(T$49:T978)-1</f>
        <v>-6.5137114565401721E-2</v>
      </c>
      <c r="V978" s="32">
        <f t="shared" ca="1" si="558"/>
        <v>131339.20438306851</v>
      </c>
      <c r="W978" s="33">
        <f t="shared" ca="1" si="577"/>
        <v>0</v>
      </c>
      <c r="X978" s="34">
        <f t="shared" ca="1" si="578"/>
        <v>-6.0167032602520543E-4</v>
      </c>
      <c r="Y978" s="34">
        <f t="shared" ca="1" si="579"/>
        <v>396.41704784419778</v>
      </c>
      <c r="Z978" s="35">
        <f ca="1">Y978/MAX(Y$49:Y978)-1</f>
        <v>-0.20418564095410641</v>
      </c>
      <c r="AA978" s="32">
        <f t="shared" ca="1" si="559"/>
        <v>131339.20438306851</v>
      </c>
      <c r="AB978" s="33">
        <f t="shared" ca="1" si="580"/>
        <v>0</v>
      </c>
      <c r="AC978" s="34">
        <f t="shared" ca="1" si="581"/>
        <v>5.8333333333333336E-3</v>
      </c>
      <c r="AD978" s="34">
        <f t="shared" ca="1" si="582"/>
        <v>9201.5019228843776</v>
      </c>
      <c r="AE978" s="35">
        <f ca="1">AD978/MAX(AD$49:AD978)-1</f>
        <v>-4.788715381222608E-3</v>
      </c>
      <c r="AF978" s="32">
        <f t="shared" ca="1" si="560"/>
        <v>126628.21566587205</v>
      </c>
      <c r="AG978" s="33">
        <f t="shared" ca="1" si="583"/>
        <v>1</v>
      </c>
      <c r="AH978" s="34">
        <f t="shared" ca="1" si="584"/>
        <v>6.0167032602520543E-4</v>
      </c>
      <c r="AI978" s="34">
        <f t="shared" ca="1" si="585"/>
        <v>2972.0265490775655</v>
      </c>
      <c r="AJ978" s="35">
        <f ca="1">AI978/MAX(AI$49:AI978)-1</f>
        <v>-9.5727936927542334E-2</v>
      </c>
      <c r="AK978" s="32">
        <f t="shared" ca="1" si="561"/>
        <v>126628.21566587205</v>
      </c>
      <c r="AL978" s="33">
        <f t="shared" ca="1" si="562"/>
        <v>1</v>
      </c>
      <c r="AM978" s="34">
        <f t="shared" ca="1" si="586"/>
        <v>6.0167032602520543E-4</v>
      </c>
      <c r="AN978" s="34">
        <f t="shared" ca="1" si="587"/>
        <v>2250.9784078416437</v>
      </c>
      <c r="AO978" s="35">
        <f ca="1">AN978/MAX(AN$49:AN978)-1</f>
        <v>-0.15313052617865486</v>
      </c>
      <c r="AP978" s="32">
        <f t="shared" ca="1" si="563"/>
        <v>135854.23551660407</v>
      </c>
      <c r="AQ978" s="33">
        <f t="shared" ca="1" si="564"/>
        <v>1</v>
      </c>
      <c r="AR978" s="34">
        <f t="shared" ca="1" si="588"/>
        <v>6.0167032602520543E-4</v>
      </c>
      <c r="AS978" s="34">
        <f t="shared" ca="1" si="589"/>
        <v>6766.3749572866363</v>
      </c>
      <c r="AT978" s="35">
        <f ca="1">AS978/MAX(AS$49:AS978)-1</f>
        <v>-4.1414013491671398E-2</v>
      </c>
      <c r="AU978" s="32">
        <f t="shared" ca="1" si="565"/>
        <v>135008.2720034529</v>
      </c>
      <c r="AV978" s="33">
        <f t="shared" ca="1" si="566"/>
        <v>1</v>
      </c>
      <c r="AW978" s="34">
        <f t="shared" ca="1" si="590"/>
        <v>1.9095860778522375E-3</v>
      </c>
      <c r="AX978" s="34">
        <f t="shared" ca="1" si="591"/>
        <v>4958.8501248383391</v>
      </c>
      <c r="AY978" s="35">
        <f ca="1">AX978/MAX(AX$49:AX978)-1</f>
        <v>-3.2288519781943914E-2</v>
      </c>
      <c r="AZ978" s="20"/>
      <c r="BA978" s="20"/>
      <c r="BB978" s="20"/>
      <c r="BC978" s="20"/>
      <c r="BD978" s="20"/>
      <c r="BE978" s="20"/>
      <c r="BF978" s="20"/>
      <c r="BG978" s="20"/>
      <c r="BH978" s="20"/>
      <c r="BJ978" s="7">
        <f ca="1">AVERAGE(B976:B978)</f>
        <v>131339.20438306851</v>
      </c>
      <c r="BK978" s="7">
        <f ca="1">AVERAGE(B973:B978)</f>
        <v>132538.25704205778</v>
      </c>
      <c r="BL978" s="7">
        <f ca="1">AVERAGE(B967:B978)</f>
        <v>123389.85042087926</v>
      </c>
      <c r="BM978" s="7">
        <f ca="1">AVERAGE(B961:B978)</f>
        <v>117143.61479097245</v>
      </c>
      <c r="BN978" s="7">
        <f ca="1">AVERAGE(B955:B978)</f>
        <v>118051.80929457907</v>
      </c>
      <c r="BO978" s="5">
        <f ca="1">IF($B977&gt;=BJ977,$D978,$C978)*0.2+IF($B977&gt;=BK977,$D978,$C978)*0.2+IF($B977&gt;=BL977,$D978,$C978)*0.2+IF($B977&gt;=BM977,$D978,$C978)*0.2+IF($B977&gt;=BN977,$D978,$C978)*0.2</f>
        <v>2.694335528948457E-3</v>
      </c>
      <c r="BP978" s="3">
        <f t="shared" ca="1" si="567"/>
        <v>571914.98238936847</v>
      </c>
      <c r="BQ978" s="5">
        <f ca="1">BP978/MAX($BP$36:BP978)-1</f>
        <v>-3.3106288936363137E-2</v>
      </c>
      <c r="BR978" s="3">
        <f t="shared" ca="1" si="592"/>
        <v>6635.1157991409782</v>
      </c>
      <c r="BS978" s="4">
        <f ca="1">BR978/MAX($BR$578:BR978)-1</f>
        <v>-3.3106288936363137E-2</v>
      </c>
    </row>
    <row r="979" spans="1:71" x14ac:dyDescent="0.2">
      <c r="A979" s="15">
        <v>38168</v>
      </c>
      <c r="B979" s="18">
        <v>126352.7482114618</v>
      </c>
      <c r="C979" s="17">
        <f t="shared" ca="1" si="553"/>
        <v>5.8333333333333336E-3</v>
      </c>
      <c r="D979" s="17">
        <f ca="1">B979/B978-1</f>
        <v>-2.9757188647384525E-2</v>
      </c>
      <c r="E979" s="20">
        <f t="shared" ca="1" si="554"/>
        <v>866.30163505851988</v>
      </c>
      <c r="F979" s="20">
        <f ca="1">E979/MAX(E$49:E979)-1</f>
        <v>-9.7164106289841401E-2</v>
      </c>
      <c r="G979" s="32">
        <f t="shared" ca="1" si="555"/>
        <v>128910.12459054154</v>
      </c>
      <c r="H979" s="33">
        <f t="shared" ca="1" si="568"/>
        <v>0</v>
      </c>
      <c r="I979" s="34">
        <f t="shared" ca="1" si="569"/>
        <v>5.8333333333333336E-3</v>
      </c>
      <c r="J979" s="34">
        <f t="shared" ca="1" si="570"/>
        <v>8497.5263606203007</v>
      </c>
      <c r="K979" s="35">
        <f ca="1">J979/MAX(J$49:J979)-1</f>
        <v>0</v>
      </c>
      <c r="L979" s="32">
        <f t="shared" ca="1" si="556"/>
        <v>127730.06187682727</v>
      </c>
      <c r="M979" s="33">
        <f t="shared" ca="1" si="571"/>
        <v>1</v>
      </c>
      <c r="N979" s="34">
        <f t="shared" ca="1" si="572"/>
        <v>-2.9757188647384525E-2</v>
      </c>
      <c r="O979" s="34">
        <f t="shared" ca="1" si="573"/>
        <v>3139.7427909036978</v>
      </c>
      <c r="P979" s="35">
        <f ca="1">O979/MAX(O$49:O979)-1</f>
        <v>-0.13542365251991106</v>
      </c>
      <c r="Q979" s="32">
        <f t="shared" ca="1" si="557"/>
        <v>117773.59346134977</v>
      </c>
      <c r="R979" s="33">
        <f t="shared" ca="1" si="574"/>
        <v>1</v>
      </c>
      <c r="S979" s="34">
        <f t="shared" ca="1" si="575"/>
        <v>-2.9757188647384525E-2</v>
      </c>
      <c r="T979" s="34">
        <f t="shared" ca="1" si="576"/>
        <v>2081.251130376048</v>
      </c>
      <c r="U979" s="35">
        <f ca="1">T979/MAX(T$49:T979)-1</f>
        <v>-9.2956005806717368E-2</v>
      </c>
      <c r="V979" s="32">
        <f t="shared" ca="1" si="558"/>
        <v>128910.12459054154</v>
      </c>
      <c r="W979" s="33">
        <f t="shared" ca="1" si="577"/>
        <v>0</v>
      </c>
      <c r="X979" s="34">
        <f t="shared" ca="1" si="578"/>
        <v>2.9757188647384525E-2</v>
      </c>
      <c r="Y979" s="34">
        <f t="shared" ca="1" si="579"/>
        <v>408.21330471993679</v>
      </c>
      <c r="Z979" s="35">
        <f ca="1">Y979/MAX(Y$49:Y979)-1</f>
        <v>-0.18050444294368051</v>
      </c>
      <c r="AA979" s="32">
        <f t="shared" ca="1" si="559"/>
        <v>128910.12459054154</v>
      </c>
      <c r="AB979" s="33">
        <f t="shared" ca="1" si="580"/>
        <v>0</v>
      </c>
      <c r="AC979" s="34">
        <f t="shared" ca="1" si="581"/>
        <v>5.8333333333333336E-3</v>
      </c>
      <c r="AD979" s="34">
        <f t="shared" ca="1" si="582"/>
        <v>9255.1773507678699</v>
      </c>
      <c r="AE979" s="35">
        <f ca="1">AD979/MAX(AD$49:AD979)-1</f>
        <v>0</v>
      </c>
      <c r="AF979" s="32">
        <f t="shared" ca="1" si="560"/>
        <v>127730.06187682727</v>
      </c>
      <c r="AG979" s="33">
        <f t="shared" ca="1" si="583"/>
        <v>1</v>
      </c>
      <c r="AH979" s="34">
        <f t="shared" ca="1" si="584"/>
        <v>-2.9757188647384525E-2</v>
      </c>
      <c r="AI979" s="34">
        <f t="shared" ca="1" si="585"/>
        <v>2883.587394391629</v>
      </c>
      <c r="AJ979" s="35">
        <f ca="1">AI979/MAX(AI$49:AI979)-1</f>
        <v>-0.12263653129694907</v>
      </c>
      <c r="AK979" s="32">
        <f t="shared" ca="1" si="561"/>
        <v>127730.06187682727</v>
      </c>
      <c r="AL979" s="33">
        <f t="shared" ca="1" si="562"/>
        <v>1</v>
      </c>
      <c r="AM979" s="34">
        <f t="shared" ca="1" si="586"/>
        <v>-2.9757188647384525E-2</v>
      </c>
      <c r="AN979" s="34">
        <f t="shared" ca="1" si="587"/>
        <v>2183.9956187183107</v>
      </c>
      <c r="AO979" s="35">
        <f ca="1">AN979/MAX(AN$49:AN979)-1</f>
        <v>-0.17833098087086785</v>
      </c>
      <c r="AP979" s="32">
        <f t="shared" ca="1" si="563"/>
        <v>133639.98758904275</v>
      </c>
      <c r="AQ979" s="33">
        <f t="shared" ca="1" si="564"/>
        <v>1</v>
      </c>
      <c r="AR979" s="34">
        <f t="shared" ca="1" si="588"/>
        <v>-2.9757188647384525E-2</v>
      </c>
      <c r="AS979" s="34">
        <f t="shared" ca="1" si="589"/>
        <v>6565.0266612237192</v>
      </c>
      <c r="AT979" s="35">
        <f ca="1">AS979/MAX(AS$49:AS979)-1</f>
        <v>-6.9938837526938968E-2</v>
      </c>
      <c r="AU979" s="32">
        <f t="shared" ca="1" si="565"/>
        <v>135008.2720034529</v>
      </c>
      <c r="AV979" s="33">
        <f t="shared" ca="1" si="566"/>
        <v>1</v>
      </c>
      <c r="AW979" s="34">
        <f t="shared" ca="1" si="590"/>
        <v>-2.0859558152205061E-2</v>
      </c>
      <c r="AX979" s="34">
        <f t="shared" ca="1" si="591"/>
        <v>4855.410702291204</v>
      </c>
      <c r="AY979" s="35">
        <f ca="1">AX979/MAX(AX$49:AX979)-1</f>
        <v>-5.2474553678108937E-2</v>
      </c>
      <c r="AZ979" s="20"/>
      <c r="BA979" s="20"/>
      <c r="BB979" s="20"/>
      <c r="BC979" s="20"/>
      <c r="BD979" s="20"/>
      <c r="BE979" s="20"/>
      <c r="BF979" s="20"/>
      <c r="BG979" s="20"/>
      <c r="BH979" s="20"/>
      <c r="BJ979" s="7">
        <f ca="1">AVERAGE(B977:B979)</f>
        <v>128910.12459054154</v>
      </c>
      <c r="BK979" s="7">
        <f ca="1">AVERAGE(B974:B979)</f>
        <v>131959.19829699723</v>
      </c>
      <c r="BL979" s="7">
        <f ca="1">AVERAGE(B968:B979)</f>
        <v>125219.73964573639</v>
      </c>
      <c r="BM979" s="7">
        <f ca="1">AVERAGE(B962:B979)</f>
        <v>117722.00104160946</v>
      </c>
      <c r="BN979" s="7">
        <f ca="1">AVERAGE(B956:B979)</f>
        <v>117773.59346134977</v>
      </c>
      <c r="BO979" s="5">
        <f ca="1">IF($B978&gt;=BJ978,$D979,$C979)*0.2+IF($B978&gt;=BK978,$D979,$C979)*0.2+IF($B978&gt;=BL978,$D979,$C979)*0.2+IF($B978&gt;=BM978,$D979,$C979)*0.2+IF($B978&gt;=BN978,$D979,$C979)*0.2</f>
        <v>-1.5520979855097383E-2</v>
      </c>
      <c r="BP979" s="3">
        <f t="shared" ca="1" si="567"/>
        <v>563038.30146887468</v>
      </c>
      <c r="BQ979" s="5">
        <f ca="1">BP979/MAX($BP$36:BP979)-1</f>
        <v>-4.8113426747802279E-2</v>
      </c>
      <c r="BR979" s="3">
        <f t="shared" ca="1" si="592"/>
        <v>6532.1323004862725</v>
      </c>
      <c r="BS979" s="4">
        <f ca="1">BR979/MAX($BR$578:BR979)-1</f>
        <v>-4.8113426747802279E-2</v>
      </c>
    </row>
    <row r="980" spans="1:71" x14ac:dyDescent="0.2">
      <c r="A980" s="15">
        <v>38199</v>
      </c>
      <c r="B980" s="18">
        <v>128746.77412882746</v>
      </c>
      <c r="C980" s="17">
        <f t="shared" ca="1" si="553"/>
        <v>5.8333333333333336E-3</v>
      </c>
      <c r="D980" s="17">
        <f ca="1">B980/B979-1</f>
        <v>1.8947161429041959E-2</v>
      </c>
      <c r="E980" s="20">
        <f t="shared" ca="1" si="554"/>
        <v>882.71559198421664</v>
      </c>
      <c r="F980" s="20">
        <f ca="1">E980/MAX(E$49:E980)-1</f>
        <v>-8.0057928867781625E-2</v>
      </c>
      <c r="G980" s="32">
        <f t="shared" ca="1" si="555"/>
        <v>128442.49623810266</v>
      </c>
      <c r="H980" s="33">
        <f t="shared" ca="1" si="568"/>
        <v>0</v>
      </c>
      <c r="I980" s="34">
        <f t="shared" ca="1" si="569"/>
        <v>5.8333333333333336E-3</v>
      </c>
      <c r="J980" s="34">
        <f t="shared" ca="1" si="570"/>
        <v>8547.0952643905857</v>
      </c>
      <c r="K980" s="35">
        <f ca="1">J980/MAX(J$49:J980)-1</f>
        <v>0</v>
      </c>
      <c r="L980" s="32">
        <f t="shared" ca="1" si="556"/>
        <v>129435.31731263183</v>
      </c>
      <c r="M980" s="33">
        <f t="shared" ca="1" si="571"/>
        <v>0</v>
      </c>
      <c r="N980" s="34">
        <f t="shared" ca="1" si="572"/>
        <v>5.8333333333333336E-3</v>
      </c>
      <c r="O980" s="34">
        <f t="shared" ca="1" si="573"/>
        <v>3158.0579571839694</v>
      </c>
      <c r="P980" s="35">
        <f ca="1">O980/MAX(O$49:O980)-1</f>
        <v>-0.13038029049294386</v>
      </c>
      <c r="Q980" s="32">
        <f t="shared" ca="1" si="557"/>
        <v>118338.78774789344</v>
      </c>
      <c r="R980" s="33">
        <f t="shared" ca="1" si="574"/>
        <v>1</v>
      </c>
      <c r="S980" s="34">
        <f t="shared" ca="1" si="575"/>
        <v>1.8947161429041959E-2</v>
      </c>
      <c r="T980" s="34">
        <f t="shared" ca="1" si="576"/>
        <v>2120.6849315176592</v>
      </c>
      <c r="U980" s="35">
        <f ca="1">T980/MAX(T$49:T980)-1</f>
        <v>-7.5770096825494182E-2</v>
      </c>
      <c r="V980" s="32">
        <f t="shared" ca="1" si="558"/>
        <v>128442.49623810266</v>
      </c>
      <c r="W980" s="33">
        <f t="shared" ca="1" si="577"/>
        <v>0</v>
      </c>
      <c r="X980" s="34">
        <f t="shared" ca="1" si="578"/>
        <v>-1.8947161429041959E-2</v>
      </c>
      <c r="Y980" s="34">
        <f t="shared" ca="1" si="579"/>
        <v>400.47882133792547</v>
      </c>
      <c r="Z980" s="35">
        <f ca="1">Y980/MAX(Y$49:Y980)-1</f>
        <v>-0.19603155755360913</v>
      </c>
      <c r="AA980" s="32">
        <f t="shared" ca="1" si="559"/>
        <v>128442.49623810266</v>
      </c>
      <c r="AB980" s="33">
        <f t="shared" ca="1" si="580"/>
        <v>0</v>
      </c>
      <c r="AC980" s="34">
        <f t="shared" ca="1" si="581"/>
        <v>5.8333333333333336E-3</v>
      </c>
      <c r="AD980" s="34">
        <f t="shared" ca="1" si="582"/>
        <v>9309.1658853140161</v>
      </c>
      <c r="AE980" s="35">
        <f ca="1">AD980/MAX(AD$49:AD980)-1</f>
        <v>0</v>
      </c>
      <c r="AF980" s="32">
        <f t="shared" ca="1" si="560"/>
        <v>129435.31731263183</v>
      </c>
      <c r="AG980" s="33">
        <f t="shared" ca="1" si="583"/>
        <v>0</v>
      </c>
      <c r="AH980" s="34">
        <f t="shared" ca="1" si="584"/>
        <v>5.8333333333333336E-3</v>
      </c>
      <c r="AI980" s="34">
        <f t="shared" ca="1" si="585"/>
        <v>2900.4083208589136</v>
      </c>
      <c r="AJ980" s="35">
        <f ca="1">AI980/MAX(AI$49:AI980)-1</f>
        <v>-0.11751857772951457</v>
      </c>
      <c r="AK980" s="32">
        <f t="shared" ca="1" si="561"/>
        <v>129435.31731263183</v>
      </c>
      <c r="AL980" s="33">
        <f t="shared" ca="1" si="562"/>
        <v>0</v>
      </c>
      <c r="AM980" s="34">
        <f t="shared" ca="1" si="586"/>
        <v>5.8333333333333336E-3</v>
      </c>
      <c r="AN980" s="34">
        <f t="shared" ca="1" si="587"/>
        <v>2196.735593160834</v>
      </c>
      <c r="AO980" s="35">
        <f ca="1">AN980/MAX(AN$49:AN980)-1</f>
        <v>-0.17353791159261467</v>
      </c>
      <c r="AP980" s="32">
        <f t="shared" ca="1" si="563"/>
        <v>130227.96637401872</v>
      </c>
      <c r="AQ980" s="33">
        <f t="shared" ca="1" si="564"/>
        <v>0</v>
      </c>
      <c r="AR980" s="34">
        <f t="shared" ca="1" si="588"/>
        <v>5.8333333333333336E-3</v>
      </c>
      <c r="AS980" s="34">
        <f t="shared" ca="1" si="589"/>
        <v>6603.3226500808578</v>
      </c>
      <c r="AT980" s="35">
        <f ca="1">AS980/MAX(AS$49:AS980)-1</f>
        <v>-6.4513480745846064E-2</v>
      </c>
      <c r="AU980" s="32">
        <f t="shared" ca="1" si="565"/>
        <v>133214.62743059697</v>
      </c>
      <c r="AV980" s="33">
        <f t="shared" ca="1" si="566"/>
        <v>1</v>
      </c>
      <c r="AW980" s="34">
        <f t="shared" ca="1" si="590"/>
        <v>5.8333333333333336E-3</v>
      </c>
      <c r="AX980" s="34">
        <f t="shared" ca="1" si="591"/>
        <v>4883.7339313879029</v>
      </c>
      <c r="AY980" s="35">
        <f ca="1">AX980/MAX(AX$49:AX980)-1</f>
        <v>-4.6947321907897854E-2</v>
      </c>
      <c r="AZ980" s="20"/>
      <c r="BA980" s="20"/>
      <c r="BB980" s="20"/>
      <c r="BC980" s="20"/>
      <c r="BD980" s="20"/>
      <c r="BE980" s="20"/>
      <c r="BF980" s="20"/>
      <c r="BG980" s="20"/>
      <c r="BH980" s="20"/>
      <c r="BJ980" s="7">
        <f ca="1">AVERAGE(B978:B980)</f>
        <v>128442.49623810266</v>
      </c>
      <c r="BK980" s="7">
        <f ca="1">AVERAGE(B975:B980)</f>
        <v>130828.56183434982</v>
      </c>
      <c r="BL980" s="7">
        <f ca="1">AVERAGE(B969:B980)</f>
        <v>126781.80658325081</v>
      </c>
      <c r="BM980" s="7">
        <f ca="1">AVERAGE(B963:B980)</f>
        <v>118772.90552917316</v>
      </c>
      <c r="BN980" s="7">
        <f ca="1">AVERAGE(B957:B980)</f>
        <v>118338.78774789344</v>
      </c>
      <c r="BO980" s="5">
        <f ca="1">IF($B979&gt;=BJ979,$D980,$C980)*0.2+IF($B979&gt;=BK979,$D980,$C980)*0.2+IF($B979&gt;=BL979,$D980,$C980)*0.2+IF($B979&gt;=BM979,$D980,$C980)*0.2+IF($B979&gt;=BN979,$D980,$C980)*0.2</f>
        <v>1.3701630190758509E-2</v>
      </c>
      <c r="BP980" s="3">
        <f t="shared" ca="1" si="567"/>
        <v>570752.8440588339</v>
      </c>
      <c r="BQ980" s="5">
        <f ca="1">BP980/MAX($BP$36:BP980)-1</f>
        <v>-3.5071028937552429E-2</v>
      </c>
      <c r="BR980" s="3">
        <f t="shared" ca="1" si="592"/>
        <v>6621.6331616246434</v>
      </c>
      <c r="BS980" s="4">
        <f ca="1">BR980/MAX($BR$578:BR980)-1</f>
        <v>-3.5071028937552429E-2</v>
      </c>
    </row>
    <row r="981" spans="1:71" x14ac:dyDescent="0.2">
      <c r="A981" s="15">
        <v>38230</v>
      </c>
      <c r="B981" s="18">
        <v>139702.00087180673</v>
      </c>
      <c r="C981" s="17">
        <f t="shared" ca="1" si="553"/>
        <v>5.8333333333333336E-3</v>
      </c>
      <c r="D981" s="17">
        <f ca="1">B981/B980-1</f>
        <v>8.5091271739493601E-2</v>
      </c>
      <c r="E981" s="20">
        <f t="shared" ca="1" si="554"/>
        <v>957.82698429043353</v>
      </c>
      <c r="F981" s="20">
        <f ca="1">E981/MAX(E$49:E981)-1</f>
        <v>-1.7788881084775943E-3</v>
      </c>
      <c r="G981" s="32">
        <f t="shared" ca="1" si="555"/>
        <v>131600.50773736532</v>
      </c>
      <c r="H981" s="33">
        <f t="shared" ca="1" si="568"/>
        <v>1</v>
      </c>
      <c r="I981" s="34">
        <f t="shared" ca="1" si="569"/>
        <v>8.5091271739493601E-2</v>
      </c>
      <c r="J981" s="34">
        <f t="shared" ca="1" si="570"/>
        <v>9274.378470116184</v>
      </c>
      <c r="K981" s="35">
        <f ca="1">J981/MAX(J$49:J981)-1</f>
        <v>0</v>
      </c>
      <c r="L981" s="32">
        <f t="shared" ca="1" si="556"/>
        <v>131173.98900995791</v>
      </c>
      <c r="M981" s="33">
        <f t="shared" ca="1" si="571"/>
        <v>0</v>
      </c>
      <c r="N981" s="34">
        <f t="shared" ca="1" si="572"/>
        <v>5.8333333333333336E-3</v>
      </c>
      <c r="O981" s="34">
        <f t="shared" ca="1" si="573"/>
        <v>3176.4799619342093</v>
      </c>
      <c r="P981" s="35">
        <f ca="1">O981/MAX(O$49:O981)-1</f>
        <v>-0.12530750885415265</v>
      </c>
      <c r="Q981" s="32">
        <f t="shared" ca="1" si="557"/>
        <v>119128.61705942209</v>
      </c>
      <c r="R981" s="33">
        <f t="shared" ca="1" si="574"/>
        <v>1</v>
      </c>
      <c r="S981" s="34">
        <f t="shared" ca="1" si="575"/>
        <v>8.5091271739493601E-2</v>
      </c>
      <c r="T981" s="34">
        <f t="shared" ca="1" si="576"/>
        <v>2301.1367092992778</v>
      </c>
      <c r="U981" s="35">
        <f ca="1">T981/MAX(T$49:T981)-1</f>
        <v>0</v>
      </c>
      <c r="V981" s="32">
        <f t="shared" ca="1" si="558"/>
        <v>131600.50773736532</v>
      </c>
      <c r="W981" s="33">
        <f t="shared" ca="1" si="577"/>
        <v>1</v>
      </c>
      <c r="X981" s="34">
        <f t="shared" ca="1" si="578"/>
        <v>8.5091271739493601E-2</v>
      </c>
      <c r="Y981" s="34">
        <f t="shared" ca="1" si="579"/>
        <v>434.55607355030298</v>
      </c>
      <c r="Z981" s="35">
        <f ca="1">Y981/MAX(Y$49:Y981)-1</f>
        <v>-0.12762086034742592</v>
      </c>
      <c r="AA981" s="32">
        <f t="shared" ca="1" si="559"/>
        <v>131600.50773736532</v>
      </c>
      <c r="AB981" s="33">
        <f t="shared" ca="1" si="580"/>
        <v>0</v>
      </c>
      <c r="AC981" s="34">
        <f t="shared" ca="1" si="581"/>
        <v>5.8333333333333336E-3</v>
      </c>
      <c r="AD981" s="34">
        <f t="shared" ca="1" si="582"/>
        <v>9363.469352978349</v>
      </c>
      <c r="AE981" s="35">
        <f ca="1">AD981/MAX(AD$49:AD981)-1</f>
        <v>0</v>
      </c>
      <c r="AF981" s="32">
        <f t="shared" ca="1" si="560"/>
        <v>131173.98900995791</v>
      </c>
      <c r="AG981" s="33">
        <f t="shared" ca="1" si="583"/>
        <v>0</v>
      </c>
      <c r="AH981" s="34">
        <f t="shared" ca="1" si="584"/>
        <v>5.8333333333333336E-3</v>
      </c>
      <c r="AI981" s="34">
        <f t="shared" ca="1" si="585"/>
        <v>2917.3273693972574</v>
      </c>
      <c r="AJ981" s="35">
        <f ca="1">AI981/MAX(AI$49:AI981)-1</f>
        <v>-0.11237076943293678</v>
      </c>
      <c r="AK981" s="32">
        <f t="shared" ca="1" si="561"/>
        <v>131173.98900995791</v>
      </c>
      <c r="AL981" s="33">
        <f t="shared" ca="1" si="562"/>
        <v>0</v>
      </c>
      <c r="AM981" s="34">
        <f t="shared" ca="1" si="586"/>
        <v>5.8333333333333336E-3</v>
      </c>
      <c r="AN981" s="34">
        <f t="shared" ca="1" si="587"/>
        <v>2209.5498841209387</v>
      </c>
      <c r="AO981" s="35">
        <f ca="1">AN981/MAX(AN$49:AN981)-1</f>
        <v>-0.16871688274357166</v>
      </c>
      <c r="AP981" s="32">
        <f t="shared" ca="1" si="563"/>
        <v>130227.96637401872</v>
      </c>
      <c r="AQ981" s="33">
        <f t="shared" ca="1" si="564"/>
        <v>0</v>
      </c>
      <c r="AR981" s="34">
        <f t="shared" ca="1" si="588"/>
        <v>5.8333333333333336E-3</v>
      </c>
      <c r="AS981" s="34">
        <f t="shared" ca="1" si="589"/>
        <v>6641.8420322063293</v>
      </c>
      <c r="AT981" s="35">
        <f ca="1">AS981/MAX(AS$49:AS981)-1</f>
        <v>-5.9056476050196816E-2</v>
      </c>
      <c r="AU981" s="32">
        <f t="shared" ca="1" si="565"/>
        <v>131339.20438306851</v>
      </c>
      <c r="AV981" s="33">
        <f t="shared" ca="1" si="566"/>
        <v>1</v>
      </c>
      <c r="AW981" s="34">
        <f t="shared" ca="1" si="590"/>
        <v>5.8333333333333336E-3</v>
      </c>
      <c r="AX981" s="34">
        <f t="shared" ca="1" si="591"/>
        <v>4912.2223793209987</v>
      </c>
      <c r="AY981" s="35">
        <f ca="1">AX981/MAX(AX$49:AX981)-1</f>
        <v>-4.1387847952360612E-2</v>
      </c>
      <c r="AZ981" s="20"/>
      <c r="BA981" s="20"/>
      <c r="BB981" s="20"/>
      <c r="BC981" s="20"/>
      <c r="BD981" s="20"/>
      <c r="BE981" s="20"/>
      <c r="BF981" s="20"/>
      <c r="BG981" s="20"/>
      <c r="BH981" s="20"/>
      <c r="BJ981" s="7">
        <f ca="1">AVERAGE(B979:B981)</f>
        <v>131600.50773736532</v>
      </c>
      <c r="BK981" s="7">
        <f ca="1">AVERAGE(B976:B981)</f>
        <v>131469.85606021693</v>
      </c>
      <c r="BL981" s="7">
        <f ca="1">AVERAGE(B970:B981)</f>
        <v>128812.44948074223</v>
      </c>
      <c r="BM981" s="7">
        <f ca="1">AVERAGE(B964:B981)</f>
        <v>120714.1979557653</v>
      </c>
      <c r="BN981" s="7">
        <f ca="1">AVERAGE(B958:B981)</f>
        <v>119128.61705942209</v>
      </c>
      <c r="BO981" s="5">
        <f ca="1">IF($B980&gt;=BJ980,$D981,$C981)*0.2+IF($B980&gt;=BK980,$D981,$C981)*0.2+IF($B980&gt;=BL980,$D981,$C981)*0.2+IF($B980&gt;=BM980,$D981,$C981)*0.2+IF($B980&gt;=BN980,$D981,$C981)*0.2</f>
        <v>6.9239684058261544E-2</v>
      </c>
      <c r="BP981" s="3">
        <f t="shared" ca="1" si="567"/>
        <v>610271.59065682185</v>
      </c>
      <c r="BQ981" s="5">
        <f ca="1">BP981/MAX($BP$36:BP981)-1</f>
        <v>0</v>
      </c>
      <c r="BR981" s="3">
        <f t="shared" ca="1" si="592"/>
        <v>7080.1129496852418</v>
      </c>
      <c r="BS981" s="4">
        <f ca="1">BR981/MAX($BR$578:BR981)-1</f>
        <v>0</v>
      </c>
    </row>
    <row r="982" spans="1:71" x14ac:dyDescent="0.2">
      <c r="A982" s="15">
        <v>38260</v>
      </c>
      <c r="B982" s="18">
        <v>147370.51611432451</v>
      </c>
      <c r="C982" s="17">
        <f t="shared" ca="1" si="553"/>
        <v>5.8333333333333336E-3</v>
      </c>
      <c r="D982" s="17">
        <f ca="1">B982/B981-1</f>
        <v>5.4891949969668286E-2</v>
      </c>
      <c r="E982" s="20">
        <f t="shared" ca="1" si="554"/>
        <v>1010.4039751917022</v>
      </c>
      <c r="F982" s="20">
        <f ca="1">E982/MAX(E$49:E982)-1</f>
        <v>0</v>
      </c>
      <c r="G982" s="32">
        <f t="shared" ca="1" si="555"/>
        <v>138606.43037165291</v>
      </c>
      <c r="H982" s="33">
        <f t="shared" ca="1" si="568"/>
        <v>1</v>
      </c>
      <c r="I982" s="34">
        <f t="shared" ca="1" si="569"/>
        <v>5.4891949969668286E-2</v>
      </c>
      <c r="J982" s="34">
        <f t="shared" ca="1" si="570"/>
        <v>9783.4671890975696</v>
      </c>
      <c r="K982" s="35">
        <f ca="1">J982/MAX(J$49:J982)-1</f>
        <v>0</v>
      </c>
      <c r="L982" s="32">
        <f t="shared" ca="1" si="556"/>
        <v>133740.15815787672</v>
      </c>
      <c r="M982" s="33">
        <f t="shared" ca="1" si="571"/>
        <v>1</v>
      </c>
      <c r="N982" s="34">
        <f t="shared" ca="1" si="572"/>
        <v>5.4891949969668286E-2</v>
      </c>
      <c r="O982" s="34">
        <f t="shared" ca="1" si="573"/>
        <v>3350.8431410843559</v>
      </c>
      <c r="P982" s="35">
        <f ca="1">O982/MAX(O$49:O982)-1</f>
        <v>-7.7293932391330311E-2</v>
      </c>
      <c r="Q982" s="32">
        <f t="shared" ca="1" si="557"/>
        <v>120330.09689431504</v>
      </c>
      <c r="R982" s="33">
        <f t="shared" ca="1" si="574"/>
        <v>1</v>
      </c>
      <c r="S982" s="34">
        <f t="shared" ca="1" si="575"/>
        <v>5.4891949969668286E-2</v>
      </c>
      <c r="T982" s="34">
        <f t="shared" ca="1" si="576"/>
        <v>2427.4505904195007</v>
      </c>
      <c r="U982" s="35">
        <f ca="1">T982/MAX(T$49:T982)-1</f>
        <v>0</v>
      </c>
      <c r="V982" s="32">
        <f t="shared" ca="1" si="558"/>
        <v>138606.43037165291</v>
      </c>
      <c r="W982" s="33">
        <f t="shared" ca="1" si="577"/>
        <v>1</v>
      </c>
      <c r="X982" s="34">
        <f t="shared" ca="1" si="578"/>
        <v>5.4891949969668286E-2</v>
      </c>
      <c r="Y982" s="34">
        <f t="shared" ca="1" si="579"/>
        <v>458.40970379864171</v>
      </c>
      <c r="Z982" s="35">
        <f ca="1">Y982/MAX(Y$49:Y982)-1</f>
        <v>-7.9734268259034513E-2</v>
      </c>
      <c r="AA982" s="32">
        <f t="shared" ca="1" si="559"/>
        <v>138606.43037165291</v>
      </c>
      <c r="AB982" s="33">
        <f t="shared" ca="1" si="580"/>
        <v>1</v>
      </c>
      <c r="AC982" s="34">
        <f t="shared" ca="1" si="581"/>
        <v>5.4891949969668286E-2</v>
      </c>
      <c r="AD982" s="34">
        <f t="shared" ca="1" si="582"/>
        <v>9877.4484442445591</v>
      </c>
      <c r="AE982" s="35">
        <f ca="1">AD982/MAX(AD$49:AD982)-1</f>
        <v>0</v>
      </c>
      <c r="AF982" s="32">
        <f t="shared" ca="1" si="560"/>
        <v>133740.15815787672</v>
      </c>
      <c r="AG982" s="33">
        <f t="shared" ca="1" si="583"/>
        <v>0</v>
      </c>
      <c r="AH982" s="34">
        <f t="shared" ca="1" si="584"/>
        <v>5.8333333333333336E-3</v>
      </c>
      <c r="AI982" s="34">
        <f t="shared" ca="1" si="585"/>
        <v>2934.3451123854079</v>
      </c>
      <c r="AJ982" s="35">
        <f ca="1">AI982/MAX(AI$49:AI982)-1</f>
        <v>-0.10719293225462889</v>
      </c>
      <c r="AK982" s="32">
        <f t="shared" ca="1" si="561"/>
        <v>133740.15815787672</v>
      </c>
      <c r="AL982" s="33">
        <f t="shared" ca="1" si="562"/>
        <v>0.3</v>
      </c>
      <c r="AM982" s="34">
        <f t="shared" ca="1" si="586"/>
        <v>5.8333333333333336E-3</v>
      </c>
      <c r="AN982" s="34">
        <f t="shared" ca="1" si="587"/>
        <v>2222.438925111644</v>
      </c>
      <c r="AO982" s="35">
        <f ca="1">AN982/MAX(AN$49:AN982)-1</f>
        <v>-0.16386773122624254</v>
      </c>
      <c r="AP982" s="32">
        <f t="shared" ca="1" si="563"/>
        <v>139702.00087180673</v>
      </c>
      <c r="AQ982" s="33">
        <f t="shared" ca="1" si="564"/>
        <v>1</v>
      </c>
      <c r="AR982" s="34">
        <f t="shared" ca="1" si="588"/>
        <v>5.4891949969668286E-2</v>
      </c>
      <c r="AS982" s="34">
        <f t="shared" ca="1" si="589"/>
        <v>7006.4256927446395</v>
      </c>
      <c r="AT982" s="35">
        <f ca="1">AS982/MAX(AS$49:AS982)-1</f>
        <v>-7.4062512092607502E-3</v>
      </c>
      <c r="AU982" s="32">
        <f t="shared" ca="1" si="565"/>
        <v>131600.50773736532</v>
      </c>
      <c r="AV982" s="33">
        <f t="shared" ca="1" si="566"/>
        <v>1</v>
      </c>
      <c r="AW982" s="34">
        <f t="shared" ca="1" si="590"/>
        <v>3.0362641651500811E-2</v>
      </c>
      <c r="AX982" s="34">
        <f t="shared" ca="1" si="591"/>
        <v>5061.3704271368051</v>
      </c>
      <c r="AY982" s="35">
        <f ca="1">AX982/MAX(AX$49:AX982)-1</f>
        <v>-1.2281850696964081E-2</v>
      </c>
      <c r="AZ982" s="20"/>
      <c r="BA982" s="20"/>
      <c r="BB982" s="20"/>
      <c r="BC982" s="20"/>
      <c r="BD982" s="20"/>
      <c r="BE982" s="20"/>
      <c r="BF982" s="20"/>
      <c r="BG982" s="20"/>
      <c r="BH982" s="20"/>
      <c r="BJ982" s="7">
        <f ca="1">AVERAGE(B980:B982)</f>
        <v>138606.43037165291</v>
      </c>
      <c r="BK982" s="7">
        <f ca="1">AVERAGE(B977:B982)</f>
        <v>133758.27748109723</v>
      </c>
      <c r="BL982" s="7">
        <f ca="1">AVERAGE(B971:B982)</f>
        <v>131785.47417603745</v>
      </c>
      <c r="BM982" s="7">
        <f ca="1">AVERAGE(B965:B982)</f>
        <v>123562.89034110398</v>
      </c>
      <c r="BN982" s="7">
        <f ca="1">AVERAGE(B959:B982)</f>
        <v>120330.09689431504</v>
      </c>
      <c r="BO982" s="5">
        <f ca="1">IF($B981&gt;=BJ981,$D982,$C982)*0.2+IF($B981&gt;=BK981,$D982,$C982)*0.2+IF($B981&gt;=BL981,$D982,$C982)*0.2+IF($B981&gt;=BM981,$D982,$C982)*0.2+IF($B981&gt;=BN981,$D982,$C982)*0.2</f>
        <v>5.4891949969668286E-2</v>
      </c>
      <c r="BP982" s="3">
        <f t="shared" ca="1" si="567"/>
        <v>643770.58827906603</v>
      </c>
      <c r="BQ982" s="5">
        <f ca="1">BP982/MAX($BP$36:BP982)-1</f>
        <v>0</v>
      </c>
      <c r="BR982" s="3">
        <f t="shared" ca="1" si="592"/>
        <v>7468.7541554989648</v>
      </c>
      <c r="BS982" s="4">
        <f ca="1">BR982/MAX($BR$578:BR982)-1</f>
        <v>0</v>
      </c>
    </row>
    <row r="983" spans="1:71" x14ac:dyDescent="0.2">
      <c r="A983" s="15">
        <v>38291</v>
      </c>
      <c r="B983" s="18">
        <v>146129.55084650707</v>
      </c>
      <c r="C983" s="17">
        <f t="shared" ca="1" si="553"/>
        <v>5.8333333333333336E-3</v>
      </c>
      <c r="D983" s="17">
        <f ca="1">B983/B982-1</f>
        <v>-8.4207160328781949E-3</v>
      </c>
      <c r="E983" s="20">
        <f t="shared" ca="1" si="554"/>
        <v>1001.8956502381216</v>
      </c>
      <c r="F983" s="20">
        <f ca="1">E983/MAX(E$49:E983)-1</f>
        <v>-8.4207160328781949E-3</v>
      </c>
      <c r="G983" s="32">
        <f t="shared" ca="1" si="555"/>
        <v>144400.6892775461</v>
      </c>
      <c r="H983" s="33">
        <f t="shared" ca="1" si="568"/>
        <v>1</v>
      </c>
      <c r="I983" s="34">
        <f t="shared" ca="1" si="569"/>
        <v>-8.4207160328781949E-3</v>
      </c>
      <c r="J983" s="34">
        <f t="shared" ca="1" si="570"/>
        <v>9701.0833900811976</v>
      </c>
      <c r="K983" s="35">
        <f ca="1">J983/MAX(J$49:J983)-1</f>
        <v>-8.4207160328781949E-3</v>
      </c>
      <c r="L983" s="32">
        <f t="shared" ca="1" si="556"/>
        <v>135370.40317434492</v>
      </c>
      <c r="M983" s="33">
        <f t="shared" ca="1" si="571"/>
        <v>1</v>
      </c>
      <c r="N983" s="34">
        <f t="shared" ca="1" si="572"/>
        <v>-8.4207160328781949E-3</v>
      </c>
      <c r="O983" s="34">
        <f t="shared" ca="1" si="573"/>
        <v>3322.6266425225667</v>
      </c>
      <c r="P983" s="35">
        <f ca="1">O983/MAX(O$49:O983)-1</f>
        <v>-8.5063778168476656E-2</v>
      </c>
      <c r="Q983" s="32">
        <f t="shared" ca="1" si="557"/>
        <v>121523.79476841546</v>
      </c>
      <c r="R983" s="33">
        <f t="shared" ca="1" si="574"/>
        <v>1</v>
      </c>
      <c r="S983" s="34">
        <f t="shared" ca="1" si="575"/>
        <v>-8.4207160328781949E-3</v>
      </c>
      <c r="T983" s="34">
        <f t="shared" ca="1" si="576"/>
        <v>2407.0097183137354</v>
      </c>
      <c r="U983" s="35">
        <f ca="1">T983/MAX(T$49:T983)-1</f>
        <v>-8.4207160328783059E-3</v>
      </c>
      <c r="V983" s="32">
        <f t="shared" ca="1" si="558"/>
        <v>144400.6892775461</v>
      </c>
      <c r="W983" s="33">
        <f t="shared" ca="1" si="577"/>
        <v>1</v>
      </c>
      <c r="X983" s="34">
        <f t="shared" ca="1" si="578"/>
        <v>-8.4207160328781949E-3</v>
      </c>
      <c r="Y983" s="34">
        <f t="shared" ca="1" si="579"/>
        <v>454.54956585623756</v>
      </c>
      <c r="Z983" s="35">
        <f ca="1">Y983/MAX(Y$49:Y983)-1</f>
        <v>-8.7483564660814084E-2</v>
      </c>
      <c r="AA983" s="32">
        <f t="shared" ca="1" si="559"/>
        <v>144400.6892775461</v>
      </c>
      <c r="AB983" s="33">
        <f t="shared" ca="1" si="580"/>
        <v>1</v>
      </c>
      <c r="AC983" s="34">
        <f t="shared" ca="1" si="581"/>
        <v>-8.4207160328781949E-3</v>
      </c>
      <c r="AD983" s="34">
        <f t="shared" ca="1" si="582"/>
        <v>9794.273255766182</v>
      </c>
      <c r="AE983" s="35">
        <f ca="1">AD983/MAX(AD$49:AD983)-1</f>
        <v>-8.4207160328780839E-3</v>
      </c>
      <c r="AF983" s="32">
        <f t="shared" ca="1" si="560"/>
        <v>135370.40317434492</v>
      </c>
      <c r="AG983" s="33">
        <f t="shared" ca="1" si="583"/>
        <v>1</v>
      </c>
      <c r="AH983" s="34">
        <f t="shared" ca="1" si="584"/>
        <v>-8.4207160328781949E-3</v>
      </c>
      <c r="AI983" s="34">
        <f t="shared" ca="1" si="585"/>
        <v>2909.6358254515462</v>
      </c>
      <c r="AJ983" s="35">
        <f ca="1">AI983/MAX(AI$49:AI983)-1</f>
        <v>-0.11471100704425941</v>
      </c>
      <c r="AK983" s="32">
        <f t="shared" ca="1" si="561"/>
        <v>135370.40317434492</v>
      </c>
      <c r="AL983" s="33">
        <f t="shared" ca="1" si="562"/>
        <v>0.6</v>
      </c>
      <c r="AM983" s="34">
        <f t="shared" ca="1" si="586"/>
        <v>5.8333333333333336E-3</v>
      </c>
      <c r="AN983" s="34">
        <f t="shared" ca="1" si="587"/>
        <v>2235.4031521747952</v>
      </c>
      <c r="AO983" s="35">
        <f ca="1">AN983/MAX(AN$49:AN983)-1</f>
        <v>-0.15899029299172895</v>
      </c>
      <c r="AP983" s="32">
        <f t="shared" ca="1" si="563"/>
        <v>147370.51611432451</v>
      </c>
      <c r="AQ983" s="33">
        <f t="shared" ca="1" si="564"/>
        <v>1</v>
      </c>
      <c r="AR983" s="34">
        <f t="shared" ca="1" si="588"/>
        <v>-8.4207160328781949E-3</v>
      </c>
      <c r="AS983" s="34">
        <f t="shared" ca="1" si="589"/>
        <v>6947.426571580575</v>
      </c>
      <c r="AT983" s="35">
        <f ca="1">AS983/MAX(AS$49:AS983)-1</f>
        <v>-1.5764601303837611E-2</v>
      </c>
      <c r="AU983" s="32">
        <f t="shared" ca="1" si="565"/>
        <v>138606.43037165291</v>
      </c>
      <c r="AV983" s="33">
        <f t="shared" ca="1" si="566"/>
        <v>1</v>
      </c>
      <c r="AW983" s="34">
        <f t="shared" ca="1" si="590"/>
        <v>-4.857203691325313E-3</v>
      </c>
      <c r="AX983" s="34">
        <f t="shared" ca="1" si="591"/>
        <v>5036.7863200149513</v>
      </c>
      <c r="AY983" s="35">
        <f ca="1">AX983/MAX(AX$49:AX983)-1</f>
        <v>-1.7079398937747903E-2</v>
      </c>
      <c r="AZ983" s="20"/>
      <c r="BA983" s="20"/>
      <c r="BB983" s="20"/>
      <c r="BC983" s="20"/>
      <c r="BD983" s="20"/>
      <c r="BE983" s="20"/>
      <c r="BF983" s="20"/>
      <c r="BG983" s="20"/>
      <c r="BH983" s="20"/>
      <c r="BJ983" s="7">
        <f ca="1">AVERAGE(B981:B983)</f>
        <v>144400.6892775461</v>
      </c>
      <c r="BK983" s="7">
        <f ca="1">AVERAGE(B978:B983)</f>
        <v>136421.59275782437</v>
      </c>
      <c r="BL983" s="7">
        <f ca="1">AVERAGE(B972:B983)</f>
        <v>133769.9964217009</v>
      </c>
      <c r="BM983" s="7">
        <f ca="1">AVERAGE(B966:B983)</f>
        <v>126449.73212691427</v>
      </c>
      <c r="BN983" s="7">
        <f ca="1">AVERAGE(B960:B983)</f>
        <v>121523.79476841546</v>
      </c>
      <c r="BO983" s="5">
        <f ca="1">IF($B982&gt;=BJ982,$D983,$C983)*0.2+IF($B982&gt;=BK982,$D983,$C983)*0.2+IF($B982&gt;=BL982,$D983,$C983)*0.2+IF($B982&gt;=BM982,$D983,$C983)*0.2+IF($B982&gt;=BN982,$D983,$C983)*0.2</f>
        <v>-8.4207160328781949E-3</v>
      </c>
      <c r="BP983" s="3">
        <f t="shared" ca="1" si="567"/>
        <v>638349.57896484912</v>
      </c>
      <c r="BQ983" s="5">
        <f ca="1">BP983/MAX($BP$36:BP983)-1</f>
        <v>-8.4207160328780839E-3</v>
      </c>
      <c r="BR983" s="3">
        <f t="shared" ca="1" si="592"/>
        <v>7405.8618976361295</v>
      </c>
      <c r="BS983" s="4">
        <f ca="1">BR983/MAX($BR$578:BR983)-1</f>
        <v>-8.4207160328780839E-3</v>
      </c>
    </row>
    <row r="984" spans="1:71" x14ac:dyDescent="0.2">
      <c r="A984" s="15">
        <v>38321</v>
      </c>
      <c r="B984" s="18">
        <v>156421.69325013229</v>
      </c>
      <c r="C984" s="17">
        <f t="shared" ca="1" si="553"/>
        <v>5.8333333333333336E-3</v>
      </c>
      <c r="D984" s="17">
        <f ca="1">B984/B983-1</f>
        <v>7.0431629632776716E-2</v>
      </c>
      <c r="E984" s="20">
        <f t="shared" ca="1" si="554"/>
        <v>1072.460793606383</v>
      </c>
      <c r="F984" s="20">
        <f ca="1">E984/MAX(E$49:E984)-1</f>
        <v>0</v>
      </c>
      <c r="G984" s="32">
        <f t="shared" ca="1" si="555"/>
        <v>149973.9200703213</v>
      </c>
      <c r="H984" s="33">
        <f t="shared" ca="1" si="568"/>
        <v>1</v>
      </c>
      <c r="I984" s="34">
        <f t="shared" ca="1" si="569"/>
        <v>7.0431629632776716E-2</v>
      </c>
      <c r="J984" s="34">
        <f t="shared" ca="1" si="570"/>
        <v>10384.346502448079</v>
      </c>
      <c r="K984" s="35">
        <f ca="1">J984/MAX(J$49:J984)-1</f>
        <v>0</v>
      </c>
      <c r="L984" s="32">
        <f t="shared" ca="1" si="556"/>
        <v>137459.51320888696</v>
      </c>
      <c r="M984" s="33">
        <f t="shared" ca="1" si="571"/>
        <v>1</v>
      </c>
      <c r="N984" s="34">
        <f t="shared" ca="1" si="572"/>
        <v>7.0431629632776716E-2</v>
      </c>
      <c r="O984" s="34">
        <f t="shared" ca="1" si="573"/>
        <v>3556.6446516167125</v>
      </c>
      <c r="P984" s="35">
        <f ca="1">O984/MAX(O$49:O984)-1</f>
        <v>-2.0623329054826778E-2</v>
      </c>
      <c r="Q984" s="32">
        <f t="shared" ca="1" si="557"/>
        <v>123054.51456919016</v>
      </c>
      <c r="R984" s="33">
        <f t="shared" ca="1" si="574"/>
        <v>1</v>
      </c>
      <c r="S984" s="34">
        <f t="shared" ca="1" si="575"/>
        <v>7.0431629632776716E-2</v>
      </c>
      <c r="T984" s="34">
        <f t="shared" ca="1" si="576"/>
        <v>2576.5393353165027</v>
      </c>
      <c r="U984" s="35">
        <f ca="1">T984/MAX(T$49:T984)-1</f>
        <v>0</v>
      </c>
      <c r="V984" s="32">
        <f t="shared" ca="1" si="558"/>
        <v>149973.9200703213</v>
      </c>
      <c r="W984" s="33">
        <f t="shared" ca="1" si="577"/>
        <v>1</v>
      </c>
      <c r="X984" s="34">
        <f t="shared" ca="1" si="578"/>
        <v>7.0431629632776716E-2</v>
      </c>
      <c r="Y984" s="34">
        <f t="shared" ca="1" si="579"/>
        <v>486.56423252836356</v>
      </c>
      <c r="Z984" s="35">
        <f ca="1">Y984/MAX(Y$49:Y984)-1</f>
        <v>-2.3213545053182849E-2</v>
      </c>
      <c r="AA984" s="32">
        <f t="shared" ca="1" si="559"/>
        <v>149973.9200703213</v>
      </c>
      <c r="AB984" s="33">
        <f t="shared" ca="1" si="580"/>
        <v>1</v>
      </c>
      <c r="AC984" s="34">
        <f t="shared" ca="1" si="581"/>
        <v>7.0431629632776716E-2</v>
      </c>
      <c r="AD984" s="34">
        <f t="shared" ca="1" si="582"/>
        <v>10484.099882238515</v>
      </c>
      <c r="AE984" s="35">
        <f ca="1">AD984/MAX(AD$49:AD984)-1</f>
        <v>0</v>
      </c>
      <c r="AF984" s="32">
        <f t="shared" ca="1" si="560"/>
        <v>137459.51320888696</v>
      </c>
      <c r="AG984" s="33">
        <f t="shared" ca="1" si="583"/>
        <v>1</v>
      </c>
      <c r="AH984" s="34">
        <f t="shared" ca="1" si="584"/>
        <v>7.0431629632776716E-2</v>
      </c>
      <c r="AI984" s="34">
        <f t="shared" ca="1" si="585"/>
        <v>3114.5662182760079</v>
      </c>
      <c r="AJ984" s="35">
        <f ca="1">AI984/MAX(AI$49:AI984)-1</f>
        <v>-5.2358660574426841E-2</v>
      </c>
      <c r="AK984" s="32">
        <f t="shared" ca="1" si="561"/>
        <v>137459.51320888696</v>
      </c>
      <c r="AL984" s="33">
        <f t="shared" ca="1" si="562"/>
        <v>1</v>
      </c>
      <c r="AM984" s="34">
        <f t="shared" ca="1" si="586"/>
        <v>7.0431629632776716E-2</v>
      </c>
      <c r="AN984" s="34">
        <f t="shared" ca="1" si="587"/>
        <v>2392.8462390687118</v>
      </c>
      <c r="AO984" s="35">
        <f ca="1">AN984/MAX(AN$49:AN984)-1</f>
        <v>-9.9756608790152468E-2</v>
      </c>
      <c r="AP984" s="32">
        <f t="shared" ca="1" si="563"/>
        <v>147370.51611432451</v>
      </c>
      <c r="AQ984" s="33">
        <f t="shared" ca="1" si="564"/>
        <v>1</v>
      </c>
      <c r="AR984" s="34">
        <f t="shared" ca="1" si="588"/>
        <v>7.0431629632776716E-2</v>
      </c>
      <c r="AS984" s="34">
        <f t="shared" ca="1" si="589"/>
        <v>7436.7451467710498</v>
      </c>
      <c r="AT984" s="35">
        <f ca="1">AS984/MAX(AS$49:AS984)-1</f>
        <v>0</v>
      </c>
      <c r="AU984" s="32">
        <f t="shared" ca="1" si="565"/>
        <v>144400.6892775461</v>
      </c>
      <c r="AV984" s="33">
        <f t="shared" ca="1" si="566"/>
        <v>1</v>
      </c>
      <c r="AW984" s="34">
        <f t="shared" ca="1" si="590"/>
        <v>7.0431629632776716E-2</v>
      </c>
      <c r="AX984" s="34">
        <f t="shared" ca="1" si="591"/>
        <v>5391.5353886456805</v>
      </c>
      <c r="AY984" s="35">
        <f ca="1">AX984/MAX(AX$49:AX984)-1</f>
        <v>0</v>
      </c>
      <c r="AZ984" s="20"/>
      <c r="BA984" s="20"/>
      <c r="BB984" s="20"/>
      <c r="BC984" s="20"/>
      <c r="BD984" s="20"/>
      <c r="BE984" s="20"/>
      <c r="BF984" s="20"/>
      <c r="BG984" s="20"/>
      <c r="BH984" s="20"/>
      <c r="BJ984" s="7">
        <f ca="1">AVERAGE(B982:B984)</f>
        <v>149973.9200703213</v>
      </c>
      <c r="BK984" s="7">
        <f ca="1">AVERAGE(B979:B984)</f>
        <v>140787.21390384331</v>
      </c>
      <c r="BL984" s="7">
        <f ca="1">AVERAGE(B973:B984)</f>
        <v>136662.73547295053</v>
      </c>
      <c r="BM984" s="7">
        <f ca="1">AVERAGE(B967:B984)</f>
        <v>129188.97158186727</v>
      </c>
      <c r="BN984" s="7">
        <f ca="1">AVERAGE(B961:B984)</f>
        <v>123054.51456919016</v>
      </c>
      <c r="BO984" s="5">
        <f ca="1">IF($B983&gt;=BJ983,$D984,$C984)*0.2+IF($B983&gt;=BK983,$D984,$C984)*0.2+IF($B983&gt;=BL983,$D984,$C984)*0.2+IF($B983&gt;=BM983,$D984,$C984)*0.2+IF($B983&gt;=BN983,$D984,$C984)*0.2</f>
        <v>7.0431629632776716E-2</v>
      </c>
      <c r="BP984" s="3">
        <f t="shared" ca="1" si="567"/>
        <v>683309.58008674032</v>
      </c>
      <c r="BQ984" s="5">
        <f ca="1">BP984/MAX($BP$36:BP984)-1</f>
        <v>0</v>
      </c>
      <c r="BR984" s="3">
        <f t="shared" ca="1" si="592"/>
        <v>7927.4688199219299</v>
      </c>
      <c r="BS984" s="4">
        <f ca="1">BR984/MAX($BR$578:BR984)-1</f>
        <v>0</v>
      </c>
    </row>
    <row r="985" spans="1:71" x14ac:dyDescent="0.2">
      <c r="A985" s="15">
        <v>38352</v>
      </c>
      <c r="B985" s="18">
        <v>158343.09367545709</v>
      </c>
      <c r="C985" s="17">
        <f t="shared" ca="1" si="553"/>
        <v>5.8333333333333336E-3</v>
      </c>
      <c r="D985" s="17">
        <f ca="1">B985/B984-1</f>
        <v>1.2283465198476673E-2</v>
      </c>
      <c r="E985" s="20">
        <f t="shared" ca="1" si="554"/>
        <v>1085.6343284413776</v>
      </c>
      <c r="F985" s="20">
        <f ca="1">E985/MAX(E$49:E985)-1</f>
        <v>0</v>
      </c>
      <c r="G985" s="32">
        <f t="shared" ca="1" si="555"/>
        <v>153631.44592403213</v>
      </c>
      <c r="H985" s="33">
        <f t="shared" ca="1" si="568"/>
        <v>1</v>
      </c>
      <c r="I985" s="34">
        <f t="shared" ca="1" si="569"/>
        <v>1.2283465198476673E-2</v>
      </c>
      <c r="J985" s="34">
        <f t="shared" ca="1" si="570"/>
        <v>10511.902261319823</v>
      </c>
      <c r="K985" s="35">
        <f ca="1">J985/MAX(J$49:J985)-1</f>
        <v>0</v>
      </c>
      <c r="L985" s="32">
        <f t="shared" ca="1" si="556"/>
        <v>139708.39902477228</v>
      </c>
      <c r="M985" s="33">
        <f t="shared" ca="1" si="571"/>
        <v>1</v>
      </c>
      <c r="N985" s="34">
        <f t="shared" ca="1" si="572"/>
        <v>1.2283465198476673E-2</v>
      </c>
      <c r="O985" s="34">
        <f t="shared" ca="1" si="573"/>
        <v>3600.3325724181946</v>
      </c>
      <c r="P985" s="35">
        <f ca="1">O985/MAX(O$49:O985)-1</f>
        <v>-8.5931898010718211E-3</v>
      </c>
      <c r="Q985" s="32">
        <f t="shared" ca="1" si="557"/>
        <v>124821.2353181677</v>
      </c>
      <c r="R985" s="33">
        <f t="shared" ca="1" si="574"/>
        <v>1</v>
      </c>
      <c r="S985" s="34">
        <f t="shared" ca="1" si="575"/>
        <v>1.2283465198476673E-2</v>
      </c>
      <c r="T985" s="34">
        <f t="shared" ca="1" si="576"/>
        <v>2608.188166574369</v>
      </c>
      <c r="U985" s="35">
        <f ca="1">T985/MAX(T$49:T985)-1</f>
        <v>0</v>
      </c>
      <c r="V985" s="32">
        <f t="shared" ca="1" si="558"/>
        <v>153631.44592403213</v>
      </c>
      <c r="W985" s="33">
        <f t="shared" ca="1" si="577"/>
        <v>1</v>
      </c>
      <c r="X985" s="34">
        <f t="shared" ca="1" si="578"/>
        <v>1.2283465198476673E-2</v>
      </c>
      <c r="Y985" s="34">
        <f t="shared" ca="1" si="579"/>
        <v>492.54092734544923</v>
      </c>
      <c r="Z985" s="35">
        <f ca="1">Y985/MAX(Y$49:Y985)-1</f>
        <v>-1.1215222627500188E-2</v>
      </c>
      <c r="AA985" s="32">
        <f t="shared" ca="1" si="559"/>
        <v>153631.44592403213</v>
      </c>
      <c r="AB985" s="33">
        <f t="shared" ca="1" si="580"/>
        <v>1</v>
      </c>
      <c r="AC985" s="34">
        <f t="shared" ca="1" si="581"/>
        <v>1.2283465198476673E-2</v>
      </c>
      <c r="AD985" s="34">
        <f t="shared" ca="1" si="582"/>
        <v>10612.880958279346</v>
      </c>
      <c r="AE985" s="35">
        <f ca="1">AD985/MAX(AD$49:AD985)-1</f>
        <v>0</v>
      </c>
      <c r="AF985" s="32">
        <f t="shared" ca="1" si="560"/>
        <v>139708.39902477228</v>
      </c>
      <c r="AG985" s="33">
        <f t="shared" ca="1" si="583"/>
        <v>1</v>
      </c>
      <c r="AH985" s="34">
        <f t="shared" ca="1" si="584"/>
        <v>1.2283465198476673E-2</v>
      </c>
      <c r="AI985" s="34">
        <f t="shared" ca="1" si="585"/>
        <v>3152.8238840265522</v>
      </c>
      <c r="AJ985" s="35">
        <f ca="1">AI985/MAX(AI$49:AI985)-1</f>
        <v>-4.0718341160955074E-2</v>
      </c>
      <c r="AK985" s="32">
        <f t="shared" ca="1" si="561"/>
        <v>139708.39902477228</v>
      </c>
      <c r="AL985" s="33">
        <f t="shared" ca="1" si="562"/>
        <v>1</v>
      </c>
      <c r="AM985" s="34">
        <f t="shared" ca="1" si="586"/>
        <v>1.2283465198476673E-2</v>
      </c>
      <c r="AN985" s="34">
        <f t="shared" ca="1" si="587"/>
        <v>2422.238682571618</v>
      </c>
      <c r="AO985" s="35">
        <f ca="1">AN985/MAX(AN$49:AN985)-1</f>
        <v>-8.8698500424067683E-2</v>
      </c>
      <c r="AP985" s="32">
        <f t="shared" ca="1" si="563"/>
        <v>156421.69325013229</v>
      </c>
      <c r="AQ985" s="33">
        <f t="shared" ca="1" si="564"/>
        <v>1</v>
      </c>
      <c r="AR985" s="34">
        <f t="shared" ca="1" si="588"/>
        <v>1.2283465198476673E-2</v>
      </c>
      <c r="AS985" s="34">
        <f t="shared" ca="1" si="589"/>
        <v>7528.0941469713525</v>
      </c>
      <c r="AT985" s="35">
        <f ca="1">AS985/MAX(AS$49:AS985)-1</f>
        <v>0</v>
      </c>
      <c r="AU985" s="32">
        <f t="shared" ca="1" si="565"/>
        <v>149973.9200703213</v>
      </c>
      <c r="AV985" s="33">
        <f t="shared" ca="1" si="566"/>
        <v>1</v>
      </c>
      <c r="AW985" s="34">
        <f t="shared" ca="1" si="590"/>
        <v>1.2283465198476673E-2</v>
      </c>
      <c r="AX985" s="34">
        <f t="shared" ca="1" si="591"/>
        <v>5457.7621259584648</v>
      </c>
      <c r="AY985" s="35">
        <f ca="1">AX985/MAX(AX$49:AX985)-1</f>
        <v>0</v>
      </c>
      <c r="AZ985" s="20"/>
      <c r="BA985" s="20"/>
      <c r="BB985" s="20"/>
      <c r="BC985" s="20"/>
      <c r="BD985" s="20"/>
      <c r="BE985" s="20"/>
      <c r="BF985" s="20"/>
      <c r="BG985" s="20"/>
      <c r="BH985" s="20"/>
      <c r="BJ985" s="7">
        <f ca="1">AVERAGE(B983:B985)</f>
        <v>153631.44592403213</v>
      </c>
      <c r="BK985" s="7">
        <f ca="1">AVERAGE(B980:B985)</f>
        <v>146118.93814784251</v>
      </c>
      <c r="BL985" s="7">
        <f ca="1">AVERAGE(B974:B985)</f>
        <v>139039.06822241988</v>
      </c>
      <c r="BM985" s="7">
        <f ca="1">AVERAGE(B968:B985)</f>
        <v>132186.13914643845</v>
      </c>
      <c r="BN985" s="7">
        <f ca="1">AVERAGE(B962:B985)</f>
        <v>124821.2353181677</v>
      </c>
      <c r="BO985" s="5">
        <f ca="1">IF($B984&gt;=BJ984,$D985,$C985)*0.2+IF($B984&gt;=BK984,$D985,$C985)*0.2+IF($B984&gt;=BL984,$D985,$C985)*0.2+IF($B984&gt;=BM984,$D985,$C985)*0.2+IF($B984&gt;=BN984,$D985,$C985)*0.2</f>
        <v>1.2283465198476675E-2</v>
      </c>
      <c r="BP985" s="3">
        <f t="shared" ca="1" si="567"/>
        <v>691702.98953352147</v>
      </c>
      <c r="BQ985" s="5">
        <f ca="1">BP985/MAX($BP$36:BP985)-1</f>
        <v>0</v>
      </c>
      <c r="BR985" s="3">
        <f t="shared" ca="1" si="592"/>
        <v>8024.8456072834497</v>
      </c>
      <c r="BS985" s="4">
        <f ca="1">BR985/MAX($BR$578:BR985)-1</f>
        <v>0</v>
      </c>
    </row>
    <row r="986" spans="1:71" x14ac:dyDescent="0.2">
      <c r="A986" s="15">
        <v>38383</v>
      </c>
      <c r="B986" s="18">
        <v>160141.62948485493</v>
      </c>
      <c r="C986" s="17">
        <f t="shared" ca="1" si="553"/>
        <v>5.8333333333333336E-3</v>
      </c>
      <c r="D986" s="17">
        <f ca="1">B986/B985-1</f>
        <v>1.1358473348286102E-2</v>
      </c>
      <c r="E986" s="20">
        <f t="shared" ca="1" si="554"/>
        <v>1097.9654770269635</v>
      </c>
      <c r="F986" s="20">
        <f ca="1">E986/MAX(E$49:E986)-1</f>
        <v>0</v>
      </c>
      <c r="G986" s="32">
        <f t="shared" ca="1" si="555"/>
        <v>158302.13880348144</v>
      </c>
      <c r="H986" s="33">
        <f t="shared" ca="1" si="568"/>
        <v>1</v>
      </c>
      <c r="I986" s="34">
        <f t="shared" ca="1" si="569"/>
        <v>1.1358473348286102E-2</v>
      </c>
      <c r="J986" s="34">
        <f t="shared" ca="1" si="570"/>
        <v>10631.301422994813</v>
      </c>
      <c r="K986" s="35">
        <f ca="1">J986/MAX(J$49:J986)-1</f>
        <v>0</v>
      </c>
      <c r="L986" s="32">
        <f t="shared" ca="1" si="556"/>
        <v>142358.56321435346</v>
      </c>
      <c r="M986" s="33">
        <f t="shared" ca="1" si="571"/>
        <v>1</v>
      </c>
      <c r="N986" s="34">
        <f t="shared" ca="1" si="572"/>
        <v>1.1358473348286102E-2</v>
      </c>
      <c r="O986" s="34">
        <f t="shared" ca="1" si="573"/>
        <v>3641.2268539869729</v>
      </c>
      <c r="P986" s="35">
        <f ca="1">O986/MAX(O$49:O986)-1</f>
        <v>0</v>
      </c>
      <c r="Q986" s="32">
        <f t="shared" ca="1" si="557"/>
        <v>126917.53265700831</v>
      </c>
      <c r="R986" s="33">
        <f t="shared" ca="1" si="574"/>
        <v>1</v>
      </c>
      <c r="S986" s="34">
        <f t="shared" ca="1" si="575"/>
        <v>1.1358473348286102E-2</v>
      </c>
      <c r="T986" s="34">
        <f t="shared" ca="1" si="576"/>
        <v>2637.8132023517192</v>
      </c>
      <c r="U986" s="35">
        <f ca="1">T986/MAX(T$49:T986)-1</f>
        <v>0</v>
      </c>
      <c r="V986" s="32">
        <f t="shared" ca="1" si="558"/>
        <v>158302.13880348144</v>
      </c>
      <c r="W986" s="33">
        <f t="shared" ca="1" si="577"/>
        <v>1</v>
      </c>
      <c r="X986" s="34">
        <f t="shared" ca="1" si="578"/>
        <v>1.1358473348286102E-2</v>
      </c>
      <c r="Y986" s="34">
        <f t="shared" ca="1" si="579"/>
        <v>498.13544034164266</v>
      </c>
      <c r="Z986" s="35">
        <f ca="1">Y986/MAX(Y$49:Y986)-1</f>
        <v>0</v>
      </c>
      <c r="AA986" s="32">
        <f t="shared" ca="1" si="559"/>
        <v>158302.13880348144</v>
      </c>
      <c r="AB986" s="33">
        <f t="shared" ca="1" si="580"/>
        <v>1</v>
      </c>
      <c r="AC986" s="34">
        <f t="shared" ca="1" si="581"/>
        <v>1.1358473348286102E-2</v>
      </c>
      <c r="AD986" s="34">
        <f t="shared" ca="1" si="582"/>
        <v>10733.427083792494</v>
      </c>
      <c r="AE986" s="35">
        <f ca="1">AD986/MAX(AD$49:AD986)-1</f>
        <v>0</v>
      </c>
      <c r="AF986" s="32">
        <f t="shared" ca="1" si="560"/>
        <v>142358.56321435346</v>
      </c>
      <c r="AG986" s="33">
        <f t="shared" ca="1" si="583"/>
        <v>1</v>
      </c>
      <c r="AH986" s="34">
        <f t="shared" ca="1" si="584"/>
        <v>1.1358473348286102E-2</v>
      </c>
      <c r="AI986" s="34">
        <f t="shared" ca="1" si="585"/>
        <v>3188.6351500851074</v>
      </c>
      <c r="AJ986" s="35">
        <f ca="1">AI986/MAX(AI$49:AI986)-1</f>
        <v>-2.9822366005532119E-2</v>
      </c>
      <c r="AK986" s="32">
        <f t="shared" ca="1" si="561"/>
        <v>142358.56321435346</v>
      </c>
      <c r="AL986" s="33">
        <f t="shared" ca="1" si="562"/>
        <v>1</v>
      </c>
      <c r="AM986" s="34">
        <f t="shared" ca="1" si="586"/>
        <v>1.1358473348286102E-2</v>
      </c>
      <c r="AN986" s="34">
        <f t="shared" ca="1" si="587"/>
        <v>2449.7516160907953</v>
      </c>
      <c r="AO986" s="35">
        <f ca="1">AN986/MAX(AN$49:AN986)-1</f>
        <v>-7.8347506628881347E-2</v>
      </c>
      <c r="AP986" s="32">
        <f t="shared" ca="1" si="563"/>
        <v>158343.09367545709</v>
      </c>
      <c r="AQ986" s="33">
        <f t="shared" ca="1" si="564"/>
        <v>1</v>
      </c>
      <c r="AR986" s="34">
        <f t="shared" ca="1" si="588"/>
        <v>1.1358473348286102E-2</v>
      </c>
      <c r="AS986" s="34">
        <f t="shared" ca="1" si="589"/>
        <v>7613.6018037031154</v>
      </c>
      <c r="AT986" s="35">
        <f ca="1">AS986/MAX(AS$49:AS986)-1</f>
        <v>0</v>
      </c>
      <c r="AU986" s="32">
        <f t="shared" ca="1" si="565"/>
        <v>153631.44592403213</v>
      </c>
      <c r="AV986" s="33">
        <f t="shared" ca="1" si="566"/>
        <v>1</v>
      </c>
      <c r="AW986" s="34">
        <f t="shared" ca="1" si="590"/>
        <v>1.1358473348286102E-2</v>
      </c>
      <c r="AX986" s="34">
        <f t="shared" ca="1" si="591"/>
        <v>5519.7539716074498</v>
      </c>
      <c r="AY986" s="35">
        <f ca="1">AX986/MAX(AX$49:AX986)-1</f>
        <v>0</v>
      </c>
      <c r="AZ986" s="20"/>
      <c r="BA986" s="20"/>
      <c r="BB986" s="20"/>
      <c r="BC986" s="20"/>
      <c r="BD986" s="20"/>
      <c r="BE986" s="20"/>
      <c r="BF986" s="20"/>
      <c r="BG986" s="20"/>
      <c r="BH986" s="20"/>
      <c r="BJ986" s="7">
        <f ca="1">AVERAGE(B984:B986)</f>
        <v>158302.13880348144</v>
      </c>
      <c r="BK986" s="7">
        <f ca="1">AVERAGE(B981:B986)</f>
        <v>151351.41404051377</v>
      </c>
      <c r="BL986" s="7">
        <f ca="1">AVERAGE(B975:B986)</f>
        <v>141089.98793743181</v>
      </c>
      <c r="BM986" s="7">
        <f ca="1">AVERAGE(B969:B986)</f>
        <v>134971.6757356718</v>
      </c>
      <c r="BN986" s="7">
        <f ca="1">AVERAGE(B963:B986)</f>
        <v>126917.53265700831</v>
      </c>
      <c r="BO986" s="5">
        <f ca="1">IF($B985&gt;=BJ985,$D986,$C986)*0.2+IF($B985&gt;=BK985,$D986,$C986)*0.2+IF($B985&gt;=BL985,$D986,$C986)*0.2+IF($B985&gt;=BM985,$D986,$C986)*0.2+IF($B985&gt;=BN985,$D986,$C986)*0.2</f>
        <v>1.1358473348286102E-2</v>
      </c>
      <c r="BP986" s="3">
        <f t="shared" ca="1" si="567"/>
        <v>699559.67950506776</v>
      </c>
      <c r="BQ986" s="5">
        <f ca="1">BP986/MAX($BP$36:BP986)-1</f>
        <v>0</v>
      </c>
      <c r="BR986" s="3">
        <f t="shared" ca="1" si="592"/>
        <v>8115.9956022378892</v>
      </c>
      <c r="BS986" s="4">
        <f ca="1">BR986/MAX($BR$578:BR986)-1</f>
        <v>0</v>
      </c>
    </row>
    <row r="987" spans="1:71" x14ac:dyDescent="0.2">
      <c r="A987" s="15">
        <v>38411</v>
      </c>
      <c r="B987" s="18">
        <v>168541.80033340416</v>
      </c>
      <c r="C987" s="17">
        <f t="shared" ca="1" si="553"/>
        <v>5.8333333333333336E-3</v>
      </c>
      <c r="D987" s="17">
        <f ca="1">B987/B986-1</f>
        <v>5.2454635784405124E-2</v>
      </c>
      <c r="E987" s="20">
        <f t="shared" ca="1" si="554"/>
        <v>1155.5588562282635</v>
      </c>
      <c r="F987" s="20">
        <f ca="1">E987/MAX(E$49:E987)-1</f>
        <v>0</v>
      </c>
      <c r="G987" s="32">
        <f t="shared" ca="1" si="555"/>
        <v>162342.17449790539</v>
      </c>
      <c r="H987" s="33">
        <f t="shared" ca="1" si="568"/>
        <v>1</v>
      </c>
      <c r="I987" s="34">
        <f t="shared" ca="1" si="569"/>
        <v>5.2454635784405124E-2</v>
      </c>
      <c r="J987" s="34">
        <f t="shared" ca="1" si="570"/>
        <v>11188.962467052233</v>
      </c>
      <c r="K987" s="35">
        <f ca="1">J987/MAX(J$49:J987)-1</f>
        <v>0</v>
      </c>
      <c r="L987" s="32">
        <f t="shared" ca="1" si="556"/>
        <v>146197.77732907949</v>
      </c>
      <c r="M987" s="33">
        <f t="shared" ca="1" si="571"/>
        <v>1</v>
      </c>
      <c r="N987" s="34">
        <f t="shared" ca="1" si="572"/>
        <v>5.2454635784405124E-2</v>
      </c>
      <c r="O987" s="34">
        <f t="shared" ca="1" si="573"/>
        <v>3832.2260824212549</v>
      </c>
      <c r="P987" s="35">
        <f ca="1">O987/MAX(O$49:O987)-1</f>
        <v>0</v>
      </c>
      <c r="Q987" s="32">
        <f t="shared" ca="1" si="557"/>
        <v>129575.16028785228</v>
      </c>
      <c r="R987" s="33">
        <f t="shared" ca="1" si="574"/>
        <v>1</v>
      </c>
      <c r="S987" s="34">
        <f t="shared" ca="1" si="575"/>
        <v>5.2454635784405124E-2</v>
      </c>
      <c r="T987" s="34">
        <f t="shared" ca="1" si="576"/>
        <v>2776.1787331483738</v>
      </c>
      <c r="U987" s="35">
        <f ca="1">T987/MAX(T$49:T987)-1</f>
        <v>0</v>
      </c>
      <c r="V987" s="32">
        <f t="shared" ca="1" si="558"/>
        <v>162342.17449790539</v>
      </c>
      <c r="W987" s="33">
        <f t="shared" ca="1" si="577"/>
        <v>1</v>
      </c>
      <c r="X987" s="34">
        <f t="shared" ca="1" si="578"/>
        <v>5.2454635784405124E-2</v>
      </c>
      <c r="Y987" s="34">
        <f t="shared" ca="1" si="579"/>
        <v>524.2649534360678</v>
      </c>
      <c r="Z987" s="35">
        <f ca="1">Y987/MAX(Y$49:Y987)-1</f>
        <v>0</v>
      </c>
      <c r="AA987" s="32">
        <f t="shared" ca="1" si="559"/>
        <v>162342.17449790539</v>
      </c>
      <c r="AB987" s="33">
        <f t="shared" ca="1" si="580"/>
        <v>1</v>
      </c>
      <c r="AC987" s="34">
        <f t="shared" ca="1" si="581"/>
        <v>5.2454635784405124E-2</v>
      </c>
      <c r="AD987" s="34">
        <f t="shared" ca="1" si="582"/>
        <v>11296.445092191299</v>
      </c>
      <c r="AE987" s="35">
        <f ca="1">AD987/MAX(AD$49:AD987)-1</f>
        <v>0</v>
      </c>
      <c r="AF987" s="32">
        <f t="shared" ca="1" si="560"/>
        <v>146197.77732907949</v>
      </c>
      <c r="AG987" s="33">
        <f t="shared" ca="1" si="583"/>
        <v>1</v>
      </c>
      <c r="AH987" s="34">
        <f t="shared" ca="1" si="584"/>
        <v>5.2454635784405124E-2</v>
      </c>
      <c r="AI987" s="34">
        <f t="shared" ca="1" si="585"/>
        <v>3355.8938455321736</v>
      </c>
      <c r="AJ987" s="35">
        <f ca="1">AI987/MAX(AI$49:AI987)-1</f>
        <v>0</v>
      </c>
      <c r="AK987" s="32">
        <f t="shared" ca="1" si="561"/>
        <v>146197.77732907949</v>
      </c>
      <c r="AL987" s="33">
        <f t="shared" ca="1" si="562"/>
        <v>1</v>
      </c>
      <c r="AM987" s="34">
        <f t="shared" ca="1" si="586"/>
        <v>5.2454635784405124E-2</v>
      </c>
      <c r="AN987" s="34">
        <f t="shared" ca="1" si="587"/>
        <v>2578.252444875096</v>
      </c>
      <c r="AO987" s="35">
        <f ca="1">AN987/MAX(AN$49:AN987)-1</f>
        <v>-3.0002560769310405E-2</v>
      </c>
      <c r="AP987" s="32">
        <f t="shared" ca="1" si="563"/>
        <v>160141.62948485493</v>
      </c>
      <c r="AQ987" s="33">
        <f t="shared" ca="1" si="564"/>
        <v>1</v>
      </c>
      <c r="AR987" s="34">
        <f t="shared" ca="1" si="588"/>
        <v>5.2454635784405124E-2</v>
      </c>
      <c r="AS987" s="34">
        <f t="shared" ca="1" si="589"/>
        <v>8012.9705133238522</v>
      </c>
      <c r="AT987" s="35">
        <f ca="1">AS987/MAX(AS$49:AS987)-1</f>
        <v>0</v>
      </c>
      <c r="AU987" s="32">
        <f t="shared" ca="1" si="565"/>
        <v>158302.13880348144</v>
      </c>
      <c r="AV987" s="33">
        <f t="shared" ca="1" si="566"/>
        <v>1</v>
      </c>
      <c r="AW987" s="34">
        <f t="shared" ca="1" si="590"/>
        <v>5.2454635784405124E-2</v>
      </c>
      <c r="AX987" s="34">
        <f t="shared" ca="1" si="591"/>
        <v>5809.290655807642</v>
      </c>
      <c r="AY987" s="35">
        <f ca="1">AX987/MAX(AX$49:AX987)-1</f>
        <v>0</v>
      </c>
      <c r="AZ987" s="20"/>
      <c r="BA987" s="20"/>
      <c r="BB987" s="20"/>
      <c r="BC987" s="20"/>
      <c r="BD987" s="20"/>
      <c r="BE987" s="20"/>
      <c r="BF987" s="20"/>
      <c r="BG987" s="20"/>
      <c r="BH987" s="20"/>
      <c r="BJ987" s="7">
        <f ca="1">AVERAGE(B985:B987)</f>
        <v>162342.17449790539</v>
      </c>
      <c r="BK987" s="7">
        <f ca="1">AVERAGE(B982:B987)</f>
        <v>156158.04728411336</v>
      </c>
      <c r="BL987" s="7">
        <f ca="1">AVERAGE(B976:B987)</f>
        <v>143813.95167216516</v>
      </c>
      <c r="BM987" s="7">
        <f ca="1">AVERAGE(B970:B987)</f>
        <v>137927.64874853261</v>
      </c>
      <c r="BN987" s="7">
        <f ca="1">AVERAGE(B964:B987)</f>
        <v>129575.16028785228</v>
      </c>
      <c r="BO987" s="5">
        <f ca="1">IF($B986&gt;=BJ986,$D987,$C987)*0.2+IF($B986&gt;=BK986,$D987,$C987)*0.2+IF($B986&gt;=BL986,$D987,$C987)*0.2+IF($B986&gt;=BM986,$D987,$C987)*0.2+IF($B986&gt;=BN986,$D987,$C987)*0.2</f>
        <v>5.2454635784405131E-2</v>
      </c>
      <c r="BP987" s="3">
        <f t="shared" ca="1" si="567"/>
        <v>736254.82770296128</v>
      </c>
      <c r="BQ987" s="5">
        <f ca="1">BP987/MAX($BP$36:BP987)-1</f>
        <v>0</v>
      </c>
      <c r="BR987" s="3">
        <f t="shared" ca="1" si="592"/>
        <v>8541.7171955811118</v>
      </c>
      <c r="BS987" s="4">
        <f ca="1">BR987/MAX($BR$578:BR987)-1</f>
        <v>0</v>
      </c>
    </row>
    <row r="988" spans="1:71" x14ac:dyDescent="0.2">
      <c r="A988" s="15">
        <v>38442</v>
      </c>
      <c r="B988" s="18">
        <v>166698.39728131748</v>
      </c>
      <c r="C988" s="17">
        <f t="shared" ref="C988:C1051" ca="1" si="593">C987</f>
        <v>5.8333333333333336E-3</v>
      </c>
      <c r="D988" s="17">
        <f ca="1">B988/B987-1</f>
        <v>-1.0937364193571719E-2</v>
      </c>
      <c r="E988" s="20">
        <f t="shared" ca="1" si="554"/>
        <v>1142.9200881705879</v>
      </c>
      <c r="F988" s="20">
        <f ca="1">E988/MAX(E$49:E988)-1</f>
        <v>-1.0937364193571608E-2</v>
      </c>
      <c r="G988" s="32">
        <f t="shared" ca="1" si="555"/>
        <v>165127.27569985887</v>
      </c>
      <c r="H988" s="33">
        <f t="shared" ca="1" si="568"/>
        <v>1</v>
      </c>
      <c r="I988" s="34">
        <f t="shared" ca="1" si="569"/>
        <v>-1.0937364193571719E-2</v>
      </c>
      <c r="J988" s="34">
        <f t="shared" ca="1" si="570"/>
        <v>11066.584709601879</v>
      </c>
      <c r="K988" s="35">
        <f ca="1">J988/MAX(J$49:J988)-1</f>
        <v>-1.0937364193571719E-2</v>
      </c>
      <c r="L988" s="32">
        <f t="shared" ca="1" si="556"/>
        <v>149844.82041980937</v>
      </c>
      <c r="M988" s="33">
        <f t="shared" ca="1" si="571"/>
        <v>1</v>
      </c>
      <c r="N988" s="34">
        <f t="shared" ca="1" si="572"/>
        <v>-1.0937364193571719E-2</v>
      </c>
      <c r="O988" s="34">
        <f t="shared" ca="1" si="573"/>
        <v>3790.3116300857091</v>
      </c>
      <c r="P988" s="35">
        <f ca="1">O988/MAX(O$49:O988)-1</f>
        <v>-1.0937364193571719E-2</v>
      </c>
      <c r="Q988" s="32">
        <f t="shared" ca="1" si="557"/>
        <v>132517.00795881436</v>
      </c>
      <c r="R988" s="33">
        <f t="shared" ca="1" si="574"/>
        <v>1</v>
      </c>
      <c r="S988" s="34">
        <f t="shared" ca="1" si="575"/>
        <v>-1.0937364193571719E-2</v>
      </c>
      <c r="T988" s="34">
        <f t="shared" ca="1" si="576"/>
        <v>2745.8146552774815</v>
      </c>
      <c r="U988" s="35">
        <f ca="1">T988/MAX(T$49:T988)-1</f>
        <v>-1.0937364193571719E-2</v>
      </c>
      <c r="V988" s="32">
        <f t="shared" ca="1" si="558"/>
        <v>165127.27569985887</v>
      </c>
      <c r="W988" s="33">
        <f t="shared" ca="1" si="577"/>
        <v>1</v>
      </c>
      <c r="X988" s="34">
        <f t="shared" ca="1" si="578"/>
        <v>-1.0937364193571719E-2</v>
      </c>
      <c r="Y988" s="34">
        <f t="shared" ca="1" si="579"/>
        <v>518.53087670641162</v>
      </c>
      <c r="Z988" s="35">
        <f ca="1">Y988/MAX(Y$49:Y988)-1</f>
        <v>-1.0937364193571719E-2</v>
      </c>
      <c r="AA988" s="32">
        <f t="shared" ca="1" si="559"/>
        <v>165127.27569985887</v>
      </c>
      <c r="AB988" s="33">
        <f t="shared" ca="1" si="580"/>
        <v>1</v>
      </c>
      <c r="AC988" s="34">
        <f t="shared" ca="1" si="581"/>
        <v>-1.0937364193571719E-2</v>
      </c>
      <c r="AD988" s="34">
        <f t="shared" ca="1" si="582"/>
        <v>11172.891758125317</v>
      </c>
      <c r="AE988" s="35">
        <f ca="1">AD988/MAX(AD$49:AD988)-1</f>
        <v>-1.0937364193571719E-2</v>
      </c>
      <c r="AF988" s="32">
        <f t="shared" ca="1" si="560"/>
        <v>149844.82041980937</v>
      </c>
      <c r="AG988" s="33">
        <f t="shared" ca="1" si="583"/>
        <v>1</v>
      </c>
      <c r="AH988" s="34">
        <f t="shared" ca="1" si="584"/>
        <v>-1.0937364193571719E-2</v>
      </c>
      <c r="AI988" s="34">
        <f t="shared" ca="1" si="585"/>
        <v>3319.1892123486223</v>
      </c>
      <c r="AJ988" s="35">
        <f ca="1">AI988/MAX(AI$49:AI988)-1</f>
        <v>-1.0937364193571719E-2</v>
      </c>
      <c r="AK988" s="32">
        <f t="shared" ca="1" si="561"/>
        <v>149844.82041980937</v>
      </c>
      <c r="AL988" s="33">
        <f t="shared" ca="1" si="562"/>
        <v>1</v>
      </c>
      <c r="AM988" s="34">
        <f t="shared" ca="1" si="586"/>
        <v>-1.0937364193571719E-2</v>
      </c>
      <c r="AN988" s="34">
        <f t="shared" ca="1" si="587"/>
        <v>2550.0531589025304</v>
      </c>
      <c r="AO988" s="35">
        <f ca="1">AN988/MAX(AN$49:AN988)-1</f>
        <v>-4.061177602900834E-2</v>
      </c>
      <c r="AP988" s="32">
        <f t="shared" ca="1" si="563"/>
        <v>168541.80033340416</v>
      </c>
      <c r="AQ988" s="33">
        <f t="shared" ca="1" si="564"/>
        <v>1</v>
      </c>
      <c r="AR988" s="34">
        <f t="shared" ca="1" si="588"/>
        <v>-1.0937364193571719E-2</v>
      </c>
      <c r="AS988" s="34">
        <f t="shared" ca="1" si="589"/>
        <v>7925.3297365472781</v>
      </c>
      <c r="AT988" s="35">
        <f ca="1">AS988/MAX(AS$49:AS988)-1</f>
        <v>-1.0937364193571719E-2</v>
      </c>
      <c r="AU988" s="32">
        <f t="shared" ca="1" si="565"/>
        <v>162342.17449790539</v>
      </c>
      <c r="AV988" s="33">
        <f t="shared" ca="1" si="566"/>
        <v>1</v>
      </c>
      <c r="AW988" s="34">
        <f t="shared" ca="1" si="590"/>
        <v>-1.0937364193571719E-2</v>
      </c>
      <c r="AX988" s="34">
        <f t="shared" ca="1" si="591"/>
        <v>5745.7523281987606</v>
      </c>
      <c r="AY988" s="35">
        <f ca="1">AX988/MAX(AX$49:AX988)-1</f>
        <v>-1.0937364193571719E-2</v>
      </c>
      <c r="AZ988" s="20"/>
      <c r="BA988" s="20"/>
      <c r="BB988" s="20"/>
      <c r="BC988" s="20"/>
      <c r="BD988" s="20"/>
      <c r="BE988" s="20"/>
      <c r="BF988" s="20"/>
      <c r="BG988" s="20"/>
      <c r="BH988" s="20"/>
      <c r="BJ988" s="7">
        <f ca="1">AVERAGE(B986:B988)</f>
        <v>165127.27569985887</v>
      </c>
      <c r="BK988" s="7">
        <f ca="1">AVERAGE(B983:B988)</f>
        <v>159379.36081194552</v>
      </c>
      <c r="BL988" s="7">
        <f ca="1">AVERAGE(B977:B988)</f>
        <v>146568.81914652136</v>
      </c>
      <c r="BM988" s="7">
        <f ca="1">AVERAGE(B971:B988)</f>
        <v>140983.43638800678</v>
      </c>
      <c r="BN988" s="7">
        <f ca="1">AVERAGE(B965:B988)</f>
        <v>132517.00795881436</v>
      </c>
      <c r="BO988" s="5">
        <f ca="1">IF($B987&gt;=BJ987,$D988,$C988)*0.2+IF($B987&gt;=BK987,$D988,$C988)*0.2+IF($B987&gt;=BL987,$D988,$C988)*0.2+IF($B987&gt;=BM987,$D988,$C988)*0.2+IF($B987&gt;=BN987,$D988,$C988)*0.2</f>
        <v>-1.0937364193571719E-2</v>
      </c>
      <c r="BP988" s="3">
        <f t="shared" ca="1" si="567"/>
        <v>728202.14051309857</v>
      </c>
      <c r="BQ988" s="5">
        <f ca="1">BP988/MAX($BP$36:BP988)-1</f>
        <v>-1.0937364193571719E-2</v>
      </c>
      <c r="BR988" s="3">
        <f t="shared" ca="1" si="592"/>
        <v>8448.2933237745474</v>
      </c>
      <c r="BS988" s="4">
        <f ca="1">BR988/MAX($BR$578:BR988)-1</f>
        <v>-1.0937364193571719E-2</v>
      </c>
    </row>
    <row r="989" spans="1:71" x14ac:dyDescent="0.2">
      <c r="A989" s="15">
        <v>38472</v>
      </c>
      <c r="B989" s="18">
        <v>157676.48182143696</v>
      </c>
      <c r="C989" s="17">
        <f t="shared" ca="1" si="593"/>
        <v>5.8333333333333336E-3</v>
      </c>
      <c r="D989" s="17">
        <f ca="1">B989/B988-1</f>
        <v>-5.4121188967733658E-2</v>
      </c>
      <c r="E989" s="20">
        <f t="shared" ca="1" si="554"/>
        <v>1081.0638941036887</v>
      </c>
      <c r="F989" s="20">
        <f ca="1">E989/MAX(E$49:E989)-1</f>
        <v>-6.4466610006976066E-2</v>
      </c>
      <c r="G989" s="32">
        <f t="shared" ca="1" si="555"/>
        <v>164305.55981205284</v>
      </c>
      <c r="H989" s="33">
        <f t="shared" ca="1" si="568"/>
        <v>1</v>
      </c>
      <c r="I989" s="34">
        <f t="shared" ca="1" si="569"/>
        <v>-5.4121188967733658E-2</v>
      </c>
      <c r="J989" s="34">
        <f t="shared" ca="1" si="570"/>
        <v>10467.647987306083</v>
      </c>
      <c r="K989" s="35">
        <f ca="1">J989/MAX(J$49:J989)-1</f>
        <v>-6.4466610006976177E-2</v>
      </c>
      <c r="L989" s="32">
        <f t="shared" ca="1" si="556"/>
        <v>152977.19378080688</v>
      </c>
      <c r="M989" s="33">
        <f t="shared" ca="1" si="571"/>
        <v>1</v>
      </c>
      <c r="N989" s="34">
        <f t="shared" ca="1" si="572"/>
        <v>-5.4121188967733658E-2</v>
      </c>
      <c r="O989" s="34">
        <f t="shared" ca="1" si="573"/>
        <v>3585.1754581072419</v>
      </c>
      <c r="P989" s="35">
        <f ca="1">O989/MAX(O$49:O989)-1</f>
        <v>-6.4466610006976177E-2</v>
      </c>
      <c r="Q989" s="32">
        <f t="shared" ca="1" si="557"/>
        <v>135163.26142212749</v>
      </c>
      <c r="R989" s="33">
        <f t="shared" ca="1" si="574"/>
        <v>1</v>
      </c>
      <c r="S989" s="34">
        <f t="shared" ca="1" si="575"/>
        <v>-5.4121188967733658E-2</v>
      </c>
      <c r="T989" s="34">
        <f t="shared" ca="1" si="576"/>
        <v>2597.2079014488363</v>
      </c>
      <c r="U989" s="35">
        <f ca="1">T989/MAX(T$49:T989)-1</f>
        <v>-6.4466610006976177E-2</v>
      </c>
      <c r="V989" s="32">
        <f t="shared" ca="1" si="558"/>
        <v>164305.55981205284</v>
      </c>
      <c r="W989" s="33">
        <f t="shared" ca="1" si="577"/>
        <v>1</v>
      </c>
      <c r="X989" s="34">
        <f t="shared" ca="1" si="578"/>
        <v>-5.4121188967733658E-2</v>
      </c>
      <c r="Y989" s="34">
        <f t="shared" ca="1" si="579"/>
        <v>490.46736914257929</v>
      </c>
      <c r="Z989" s="35">
        <f ca="1">Y989/MAX(Y$49:Y989)-1</f>
        <v>-6.4466610006976177E-2</v>
      </c>
      <c r="AA989" s="32">
        <f t="shared" ca="1" si="559"/>
        <v>164305.55981205284</v>
      </c>
      <c r="AB989" s="33">
        <f t="shared" ca="1" si="580"/>
        <v>1</v>
      </c>
      <c r="AC989" s="34">
        <f t="shared" ca="1" si="581"/>
        <v>-5.4121188967733658E-2</v>
      </c>
      <c r="AD989" s="34">
        <f t="shared" ca="1" si="582"/>
        <v>10568.201571967784</v>
      </c>
      <c r="AE989" s="35">
        <f ca="1">AD989/MAX(AD$49:AD989)-1</f>
        <v>-6.4466610006976066E-2</v>
      </c>
      <c r="AF989" s="32">
        <f t="shared" ca="1" si="560"/>
        <v>152977.19378080688</v>
      </c>
      <c r="AG989" s="33">
        <f t="shared" ca="1" si="583"/>
        <v>1</v>
      </c>
      <c r="AH989" s="34">
        <f t="shared" ca="1" si="584"/>
        <v>-5.4121188967733658E-2</v>
      </c>
      <c r="AI989" s="34">
        <f t="shared" ca="1" si="585"/>
        <v>3139.5507457674394</v>
      </c>
      <c r="AJ989" s="35">
        <f ca="1">AI989/MAX(AI$49:AI989)-1</f>
        <v>-6.4466610006976177E-2</v>
      </c>
      <c r="AK989" s="32">
        <f t="shared" ca="1" si="561"/>
        <v>152977.19378080688</v>
      </c>
      <c r="AL989" s="33">
        <f t="shared" ca="1" si="562"/>
        <v>1</v>
      </c>
      <c r="AM989" s="34">
        <f t="shared" ca="1" si="586"/>
        <v>-5.4121188967733658E-2</v>
      </c>
      <c r="AN989" s="34">
        <f t="shared" ca="1" si="587"/>
        <v>2412.0412500118005</v>
      </c>
      <c r="AO989" s="35">
        <f ca="1">AN989/MAX(AN$49:AN989)-1</f>
        <v>-9.2535007391960744E-2</v>
      </c>
      <c r="AP989" s="32">
        <f t="shared" ca="1" si="563"/>
        <v>168541.80033340416</v>
      </c>
      <c r="AQ989" s="33">
        <f t="shared" ca="1" si="564"/>
        <v>1</v>
      </c>
      <c r="AR989" s="34">
        <f t="shared" ca="1" si="588"/>
        <v>-5.4121188967733658E-2</v>
      </c>
      <c r="AS989" s="34">
        <f t="shared" ca="1" si="589"/>
        <v>7496.4014682440038</v>
      </c>
      <c r="AT989" s="35">
        <f ca="1">AS989/MAX(AS$49:AS989)-1</f>
        <v>-6.4466610006976177E-2</v>
      </c>
      <c r="AU989" s="32">
        <f t="shared" ca="1" si="565"/>
        <v>165127.27569985887</v>
      </c>
      <c r="AV989" s="33">
        <f t="shared" ca="1" si="566"/>
        <v>1</v>
      </c>
      <c r="AW989" s="34">
        <f t="shared" ca="1" si="590"/>
        <v>-5.4121188967733658E-2</v>
      </c>
      <c r="AX989" s="34">
        <f t="shared" ca="1" si="591"/>
        <v>5434.7853806825196</v>
      </c>
      <c r="AY989" s="35">
        <f ca="1">AX989/MAX(AX$49:AX989)-1</f>
        <v>-6.4466610006976177E-2</v>
      </c>
      <c r="AZ989" s="20"/>
      <c r="BA989" s="20"/>
      <c r="BB989" s="20"/>
      <c r="BC989" s="20"/>
      <c r="BD989" s="20"/>
      <c r="BE989" s="20"/>
      <c r="BF989" s="20"/>
      <c r="BG989" s="20"/>
      <c r="BH989" s="20"/>
      <c r="BJ989" s="7">
        <f ca="1">AVERAGE(B987:B989)</f>
        <v>164305.55981205284</v>
      </c>
      <c r="BK989" s="7">
        <f ca="1">AVERAGE(B984:B989)</f>
        <v>161303.84930776714</v>
      </c>
      <c r="BL989" s="7">
        <f ca="1">AVERAGE(B978:B989)</f>
        <v>148862.72103279576</v>
      </c>
      <c r="BM989" s="7">
        <f ca="1">AVERAGE(B972:B989)</f>
        <v>142947.94738372296</v>
      </c>
      <c r="BN989" s="7">
        <f ca="1">AVERAGE(B966:B989)</f>
        <v>135163.26142212749</v>
      </c>
      <c r="BO989" s="5">
        <f ca="1">IF($B988&gt;=BJ988,$D989,$C989)*0.2+IF($B988&gt;=BK988,$D989,$C989)*0.2+IF($B988&gt;=BL988,$D989,$C989)*0.2+IF($B988&gt;=BM988,$D989,$C989)*0.2+IF($B988&gt;=BN988,$D989,$C989)*0.2</f>
        <v>-5.4121188967733658E-2</v>
      </c>
      <c r="BP989" s="3">
        <f t="shared" ca="1" si="567"/>
        <v>688790.97485968098</v>
      </c>
      <c r="BQ989" s="5">
        <f ca="1">BP989/MAX($BP$36:BP989)-1</f>
        <v>-6.4466610006976288E-2</v>
      </c>
      <c r="BR989" s="3">
        <f t="shared" ca="1" si="592"/>
        <v>7991.061644343702</v>
      </c>
      <c r="BS989" s="4">
        <f ca="1">BR989/MAX($BR$578:BR989)-1</f>
        <v>-6.4466610006976177E-2</v>
      </c>
    </row>
    <row r="990" spans="1:71" x14ac:dyDescent="0.2">
      <c r="A990" s="15">
        <v>38503</v>
      </c>
      <c r="B990" s="18">
        <v>172846.99415096917</v>
      </c>
      <c r="C990" s="17">
        <f t="shared" ca="1" si="593"/>
        <v>5.8333333333333336E-3</v>
      </c>
      <c r="D990" s="17">
        <f ca="1">B990/B989-1</f>
        <v>9.6212904767321472E-2</v>
      </c>
      <c r="E990" s="20">
        <f t="shared" ca="1" si="554"/>
        <v>1185.0761915944765</v>
      </c>
      <c r="F990" s="20">
        <f ca="1">E990/MAX(E$49:E990)-1</f>
        <v>0</v>
      </c>
      <c r="G990" s="32">
        <f t="shared" ca="1" si="555"/>
        <v>165740.62441790788</v>
      </c>
      <c r="H990" s="33">
        <f t="shared" ca="1" si="568"/>
        <v>0</v>
      </c>
      <c r="I990" s="34">
        <f t="shared" ca="1" si="569"/>
        <v>5.8333333333333336E-3</v>
      </c>
      <c r="J990" s="34">
        <f t="shared" ca="1" si="570"/>
        <v>10528.709267232036</v>
      </c>
      <c r="K990" s="35">
        <f ca="1">J990/MAX(J$49:J990)-1</f>
        <v>-5.9009331898683515E-2</v>
      </c>
      <c r="L990" s="32">
        <f t="shared" ca="1" si="556"/>
        <v>157387.21578302103</v>
      </c>
      <c r="M990" s="33">
        <f t="shared" ca="1" si="571"/>
        <v>1</v>
      </c>
      <c r="N990" s="34">
        <f t="shared" ca="1" si="572"/>
        <v>9.6212904767321472E-2</v>
      </c>
      <c r="O990" s="34">
        <f t="shared" ca="1" si="573"/>
        <v>3930.1156030322522</v>
      </c>
      <c r="P990" s="35">
        <f ca="1">O990/MAX(O$49:O990)-1</f>
        <v>0</v>
      </c>
      <c r="Q990" s="32">
        <f t="shared" ca="1" si="557"/>
        <v>137902.07855087711</v>
      </c>
      <c r="R990" s="33">
        <f t="shared" ca="1" si="574"/>
        <v>1</v>
      </c>
      <c r="S990" s="34">
        <f t="shared" ca="1" si="575"/>
        <v>9.6212904767321472E-2</v>
      </c>
      <c r="T990" s="34">
        <f t="shared" ca="1" si="576"/>
        <v>2847.092817931868</v>
      </c>
      <c r="U990" s="35">
        <f ca="1">T990/MAX(T$49:T990)-1</f>
        <v>0</v>
      </c>
      <c r="V990" s="32">
        <f t="shared" ca="1" si="558"/>
        <v>165740.62441790788</v>
      </c>
      <c r="W990" s="33">
        <f t="shared" ca="1" si="577"/>
        <v>0</v>
      </c>
      <c r="X990" s="34">
        <f t="shared" ca="1" si="578"/>
        <v>-9.6212904767321472E-2</v>
      </c>
      <c r="Y990" s="34">
        <f t="shared" ca="1" si="579"/>
        <v>443.27807886378559</v>
      </c>
      <c r="Z990" s="35">
        <f ca="1">Y990/MAX(Y$49:Y990)-1</f>
        <v>-0.15447699496502443</v>
      </c>
      <c r="AA990" s="32">
        <f t="shared" ca="1" si="559"/>
        <v>165740.62441790788</v>
      </c>
      <c r="AB990" s="33">
        <f t="shared" ca="1" si="580"/>
        <v>0</v>
      </c>
      <c r="AC990" s="34">
        <f t="shared" ca="1" si="581"/>
        <v>5.8333333333333336E-3</v>
      </c>
      <c r="AD990" s="34">
        <f t="shared" ca="1" si="582"/>
        <v>10629.849414470929</v>
      </c>
      <c r="AE990" s="35">
        <f ca="1">AD990/MAX(AD$49:AD990)-1</f>
        <v>-5.9009331898683404E-2</v>
      </c>
      <c r="AF990" s="32">
        <f t="shared" ca="1" si="560"/>
        <v>157387.21578302103</v>
      </c>
      <c r="AG990" s="33">
        <f t="shared" ca="1" si="583"/>
        <v>1</v>
      </c>
      <c r="AH990" s="34">
        <f t="shared" ca="1" si="584"/>
        <v>9.6212904767321472E-2</v>
      </c>
      <c r="AI990" s="34">
        <f t="shared" ca="1" si="585"/>
        <v>3441.6160426821352</v>
      </c>
      <c r="AJ990" s="35">
        <f ca="1">AI990/MAX(AI$49:AI990)-1</f>
        <v>0</v>
      </c>
      <c r="AK990" s="32">
        <f t="shared" ca="1" si="561"/>
        <v>157387.21578302103</v>
      </c>
      <c r="AL990" s="33">
        <f t="shared" ca="1" si="562"/>
        <v>1</v>
      </c>
      <c r="AM990" s="34">
        <f t="shared" ca="1" si="586"/>
        <v>9.6212904767321472E-2</v>
      </c>
      <c r="AN990" s="34">
        <f t="shared" ca="1" si="587"/>
        <v>2644.1107450940367</v>
      </c>
      <c r="AO990" s="35">
        <f ca="1">AN990/MAX(AN$49:AN990)-1</f>
        <v>-5.2251644784854223E-3</v>
      </c>
      <c r="AP990" s="32">
        <f t="shared" ca="1" si="563"/>
        <v>168541.80033340416</v>
      </c>
      <c r="AQ990" s="33">
        <f t="shared" ca="1" si="564"/>
        <v>1</v>
      </c>
      <c r="AR990" s="34">
        <f t="shared" ca="1" si="588"/>
        <v>9.6212904767321472E-2</v>
      </c>
      <c r="AS990" s="34">
        <f t="shared" ca="1" si="589"/>
        <v>8217.6520288057727</v>
      </c>
      <c r="AT990" s="35">
        <f ca="1">AS990/MAX(AS$49:AS990)-1</f>
        <v>0</v>
      </c>
      <c r="AU990" s="32">
        <f t="shared" ca="1" si="565"/>
        <v>165127.27569985887</v>
      </c>
      <c r="AV990" s="33">
        <f t="shared" ca="1" si="566"/>
        <v>1</v>
      </c>
      <c r="AW990" s="34">
        <f t="shared" ca="1" si="590"/>
        <v>7.3618011908824443E-2</v>
      </c>
      <c r="AX990" s="34">
        <f t="shared" ca="1" si="591"/>
        <v>5834.8834755595099</v>
      </c>
      <c r="AY990" s="35">
        <f ca="1">AX990/MAX(AX$49:AX990)-1</f>
        <v>0</v>
      </c>
      <c r="AZ990" s="20"/>
      <c r="BA990" s="20"/>
      <c r="BB990" s="20"/>
      <c r="BC990" s="20"/>
      <c r="BD990" s="20"/>
      <c r="BE990" s="20"/>
      <c r="BF990" s="20"/>
      <c r="BG990" s="20"/>
      <c r="BH990" s="20"/>
      <c r="BJ990" s="7">
        <f ca="1">AVERAGE(B988:B990)</f>
        <v>165740.62441790788</v>
      </c>
      <c r="BK990" s="7">
        <f ca="1">AVERAGE(B985:B990)</f>
        <v>164041.39945790663</v>
      </c>
      <c r="BL990" s="7">
        <f ca="1">AVERAGE(B979:B990)</f>
        <v>152414.30668087499</v>
      </c>
      <c r="BM990" s="7">
        <f ca="1">AVERAGE(B973:B990)</f>
        <v>145788.95680126923</v>
      </c>
      <c r="BN990" s="7">
        <f ca="1">AVERAGE(B967:B990)</f>
        <v>137902.07855087711</v>
      </c>
      <c r="BO990" s="5">
        <f ca="1">IF($B989&gt;=BJ989,$D990,$C990)*0.2+IF($B989&gt;=BK989,$D990,$C990)*0.2+IF($B989&gt;=BL989,$D990,$C990)*0.2+IF($B989&gt;=BM989,$D990,$C990)*0.2+IF($B989&gt;=BN989,$D990,$C990)*0.2</f>
        <v>6.0061076193726221E-2</v>
      </c>
      <c r="BP990" s="3">
        <f t="shared" ca="1" si="567"/>
        <v>730160.50208227918</v>
      </c>
      <c r="BQ990" s="5">
        <f ca="1">BP990/MAX($BP$36:BP990)-1</f>
        <v>-8.2774677888303172E-3</v>
      </c>
      <c r="BR990" s="3">
        <f t="shared" ca="1" si="592"/>
        <v>8471.0134066333922</v>
      </c>
      <c r="BS990" s="4">
        <f ca="1">BR990/MAX($BR$578:BR990)-1</f>
        <v>-8.2774677888302062E-3</v>
      </c>
    </row>
    <row r="991" spans="1:71" x14ac:dyDescent="0.2">
      <c r="A991" s="15">
        <v>38533</v>
      </c>
      <c r="B991" s="18">
        <v>177574.76858504157</v>
      </c>
      <c r="C991" s="17">
        <f t="shared" ca="1" si="593"/>
        <v>5.8333333333333336E-3</v>
      </c>
      <c r="D991" s="17">
        <f ca="1">B991/B990-1</f>
        <v>2.7352367087986718E-2</v>
      </c>
      <c r="E991" s="20">
        <f t="shared" ca="1" si="554"/>
        <v>1217.490830614202</v>
      </c>
      <c r="F991" s="20">
        <f ca="1">E991/MAX(E$49:E991)-1</f>
        <v>0</v>
      </c>
      <c r="G991" s="32">
        <f t="shared" ca="1" si="555"/>
        <v>169366.08151914921</v>
      </c>
      <c r="H991" s="33">
        <f t="shared" ca="1" si="568"/>
        <v>1</v>
      </c>
      <c r="I991" s="34">
        <f t="shared" ca="1" si="569"/>
        <v>2.7352367087986718E-2</v>
      </c>
      <c r="J991" s="34">
        <f t="shared" ca="1" si="570"/>
        <v>10816.694388072054</v>
      </c>
      <c r="K991" s="35">
        <f ca="1">J991/MAX(J$49:J991)-1</f>
        <v>-3.3271009718406463E-2</v>
      </c>
      <c r="L991" s="32">
        <f t="shared" ca="1" si="556"/>
        <v>161174.49255434453</v>
      </c>
      <c r="M991" s="33">
        <f t="shared" ca="1" si="571"/>
        <v>1</v>
      </c>
      <c r="N991" s="34">
        <f t="shared" ca="1" si="572"/>
        <v>2.7352367087986718E-2</v>
      </c>
      <c r="O991" s="34">
        <f t="shared" ca="1" si="573"/>
        <v>4037.6135677046145</v>
      </c>
      <c r="P991" s="35">
        <f ca="1">O991/MAX(O$49:O991)-1</f>
        <v>0</v>
      </c>
      <c r="Q991" s="32">
        <f t="shared" ca="1" si="557"/>
        <v>140951.27401220484</v>
      </c>
      <c r="R991" s="33">
        <f t="shared" ca="1" si="574"/>
        <v>1</v>
      </c>
      <c r="S991" s="34">
        <f t="shared" ca="1" si="575"/>
        <v>2.7352367087986718E-2</v>
      </c>
      <c r="T991" s="34">
        <f t="shared" ca="1" si="576"/>
        <v>2924.9675458215111</v>
      </c>
      <c r="U991" s="35">
        <f ca="1">T991/MAX(T$49:T991)-1</f>
        <v>0</v>
      </c>
      <c r="V991" s="32">
        <f t="shared" ca="1" si="558"/>
        <v>169366.08151914921</v>
      </c>
      <c r="W991" s="33">
        <f t="shared" ca="1" si="577"/>
        <v>1</v>
      </c>
      <c r="X991" s="34">
        <f t="shared" ca="1" si="578"/>
        <v>2.7352367087986718E-2</v>
      </c>
      <c r="Y991" s="34">
        <f t="shared" ca="1" si="579"/>
        <v>455.4027835989254</v>
      </c>
      <c r="Z991" s="35">
        <f ca="1">Y991/MAX(Y$49:Y991)-1</f>
        <v>-0.13134993934997008</v>
      </c>
      <c r="AA991" s="32">
        <f t="shared" ca="1" si="559"/>
        <v>169366.08151914921</v>
      </c>
      <c r="AB991" s="33">
        <f t="shared" ca="1" si="580"/>
        <v>1</v>
      </c>
      <c r="AC991" s="34">
        <f t="shared" ca="1" si="581"/>
        <v>2.7352367087986718E-2</v>
      </c>
      <c r="AD991" s="34">
        <f t="shared" ca="1" si="582"/>
        <v>10920.600957745559</v>
      </c>
      <c r="AE991" s="35">
        <f ca="1">AD991/MAX(AD$49:AD991)-1</f>
        <v>-3.3271009718406352E-2</v>
      </c>
      <c r="AF991" s="32">
        <f t="shared" ca="1" si="560"/>
        <v>161174.49255434453</v>
      </c>
      <c r="AG991" s="33">
        <f t="shared" ca="1" si="583"/>
        <v>1</v>
      </c>
      <c r="AH991" s="34">
        <f t="shared" ca="1" si="584"/>
        <v>2.7352367087986718E-2</v>
      </c>
      <c r="AI991" s="34">
        <f t="shared" ca="1" si="585"/>
        <v>3535.7523880574813</v>
      </c>
      <c r="AJ991" s="35">
        <f ca="1">AI991/MAX(AI$49:AI991)-1</f>
        <v>0</v>
      </c>
      <c r="AK991" s="32">
        <f t="shared" ca="1" si="561"/>
        <v>161174.49255434453</v>
      </c>
      <c r="AL991" s="33">
        <f t="shared" ca="1" si="562"/>
        <v>1</v>
      </c>
      <c r="AM991" s="34">
        <f t="shared" ca="1" si="586"/>
        <v>2.7352367087986718E-2</v>
      </c>
      <c r="AN991" s="34">
        <f t="shared" ca="1" si="587"/>
        <v>2716.433432815139</v>
      </c>
      <c r="AO991" s="35">
        <f ca="1">AN991/MAX(AN$49:AN991)-1</f>
        <v>0</v>
      </c>
      <c r="AP991" s="32">
        <f t="shared" ca="1" si="563"/>
        <v>172846.99415096917</v>
      </c>
      <c r="AQ991" s="33">
        <f t="shared" ca="1" si="564"/>
        <v>1</v>
      </c>
      <c r="AR991" s="34">
        <f t="shared" ca="1" si="588"/>
        <v>2.7352367087986718E-2</v>
      </c>
      <c r="AS991" s="34">
        <f t="shared" ca="1" si="589"/>
        <v>8442.4242636990075</v>
      </c>
      <c r="AT991" s="35">
        <f ca="1">AS991/MAX(AS$49:AS991)-1</f>
        <v>0</v>
      </c>
      <c r="AU991" s="32">
        <f t="shared" ca="1" si="565"/>
        <v>165740.62441790788</v>
      </c>
      <c r="AV991" s="33">
        <f t="shared" ca="1" si="566"/>
        <v>1</v>
      </c>
      <c r="AW991" s="34">
        <f t="shared" ca="1" si="590"/>
        <v>2.7352367087986718E-2</v>
      </c>
      <c r="AX991" s="34">
        <f t="shared" ca="1" si="591"/>
        <v>5994.4813502986417</v>
      </c>
      <c r="AY991" s="35">
        <f ca="1">AX991/MAX(AX$49:AX991)-1</f>
        <v>0</v>
      </c>
      <c r="AZ991" s="20"/>
      <c r="BA991" s="20"/>
      <c r="BB991" s="20"/>
      <c r="BC991" s="20"/>
      <c r="BD991" s="20"/>
      <c r="BE991" s="20"/>
      <c r="BF991" s="20"/>
      <c r="BG991" s="20"/>
      <c r="BH991" s="20"/>
      <c r="BJ991" s="7">
        <f ca="1">AVERAGE(B989:B991)</f>
        <v>169366.08151914921</v>
      </c>
      <c r="BK991" s="7">
        <f ca="1">AVERAGE(B986:B991)</f>
        <v>167246.67860950404</v>
      </c>
      <c r="BL991" s="7">
        <f ca="1">AVERAGE(B980:B991)</f>
        <v>156682.8083786733</v>
      </c>
      <c r="BM991" s="7">
        <f ca="1">AVERAGE(B974:B991)</f>
        <v>148441.60501811458</v>
      </c>
      <c r="BN991" s="7">
        <f ca="1">AVERAGE(B968:B991)</f>
        <v>140951.27401220484</v>
      </c>
      <c r="BO991" s="5">
        <f ca="1">IF($B990&gt;=BJ990,$D991,$C991)*0.2+IF($B990&gt;=BK990,$D991,$C991)*0.2+IF($B990&gt;=BL990,$D991,$C991)*0.2+IF($B990&gt;=BM990,$D991,$C991)*0.2+IF($B990&gt;=BN990,$D991,$C991)*0.2</f>
        <v>2.7352367087986718E-2</v>
      </c>
      <c r="BP991" s="3">
        <f t="shared" ca="1" si="567"/>
        <v>750132.12016838242</v>
      </c>
      <c r="BQ991" s="5">
        <f ca="1">BP991/MAX($BP$36:BP991)-1</f>
        <v>0</v>
      </c>
      <c r="BR991" s="3">
        <f t="shared" ca="1" si="592"/>
        <v>8702.7156749388851</v>
      </c>
      <c r="BS991" s="4">
        <f ca="1">BR991/MAX($BR$578:BR991)-1</f>
        <v>0</v>
      </c>
    </row>
    <row r="992" spans="1:71" x14ac:dyDescent="0.2">
      <c r="A992" s="15">
        <v>38564</v>
      </c>
      <c r="B992" s="18">
        <v>189934.51662091631</v>
      </c>
      <c r="C992" s="17">
        <f t="shared" ca="1" si="593"/>
        <v>5.8333333333333336E-3</v>
      </c>
      <c r="D992" s="17">
        <f ca="1">B992/B991-1</f>
        <v>6.9603064299957662E-2</v>
      </c>
      <c r="E992" s="20">
        <f t="shared" ca="1" si="554"/>
        <v>1302.2319231820511</v>
      </c>
      <c r="F992" s="20">
        <f ca="1">E992/MAX(E$49:E992)-1</f>
        <v>0</v>
      </c>
      <c r="G992" s="32">
        <f t="shared" ca="1" si="555"/>
        <v>180118.75978564235</v>
      </c>
      <c r="H992" s="33">
        <f t="shared" ca="1" si="568"/>
        <v>1</v>
      </c>
      <c r="I992" s="34">
        <f t="shared" ca="1" si="569"/>
        <v>6.9603064299957662E-2</v>
      </c>
      <c r="J992" s="34">
        <f t="shared" ca="1" si="570"/>
        <v>11569.569463078024</v>
      </c>
      <c r="K992" s="35">
        <f ca="1">J992/MAX(J$49:J992)-1</f>
        <v>0</v>
      </c>
      <c r="L992" s="32">
        <f t="shared" ca="1" si="556"/>
        <v>165430.89260500373</v>
      </c>
      <c r="M992" s="33">
        <f t="shared" ca="1" si="571"/>
        <v>1</v>
      </c>
      <c r="N992" s="34">
        <f t="shared" ca="1" si="572"/>
        <v>6.9603064299957662E-2</v>
      </c>
      <c r="O992" s="34">
        <f t="shared" ca="1" si="573"/>
        <v>4318.6438444759406</v>
      </c>
      <c r="P992" s="35">
        <f ca="1">O992/MAX(O$49:O992)-1</f>
        <v>0</v>
      </c>
      <c r="Q992" s="32">
        <f t="shared" ca="1" si="557"/>
        <v>144281.79675146574</v>
      </c>
      <c r="R992" s="33">
        <f t="shared" ca="1" si="574"/>
        <v>1</v>
      </c>
      <c r="S992" s="34">
        <f t="shared" ca="1" si="575"/>
        <v>6.9603064299957662E-2</v>
      </c>
      <c r="T992" s="34">
        <f t="shared" ca="1" si="576"/>
        <v>3128.5542499886151</v>
      </c>
      <c r="U992" s="35">
        <f ca="1">T992/MAX(T$49:T992)-1</f>
        <v>0</v>
      </c>
      <c r="V992" s="32">
        <f t="shared" ca="1" si="558"/>
        <v>180118.75978564235</v>
      </c>
      <c r="W992" s="33">
        <f t="shared" ca="1" si="577"/>
        <v>1</v>
      </c>
      <c r="X992" s="34">
        <f t="shared" ca="1" si="578"/>
        <v>6.9603064299957662E-2</v>
      </c>
      <c r="Y992" s="34">
        <f t="shared" ca="1" si="579"/>
        <v>487.10021282814108</v>
      </c>
      <c r="Z992" s="35">
        <f ca="1">Y992/MAX(Y$49:Y992)-1</f>
        <v>-7.0889233324384016E-2</v>
      </c>
      <c r="AA992" s="32">
        <f t="shared" ca="1" si="559"/>
        <v>180118.75978564235</v>
      </c>
      <c r="AB992" s="33">
        <f t="shared" ca="1" si="580"/>
        <v>1</v>
      </c>
      <c r="AC992" s="34">
        <f t="shared" ca="1" si="581"/>
        <v>6.9603064299957662E-2</v>
      </c>
      <c r="AD992" s="34">
        <f t="shared" ca="1" si="582"/>
        <v>11680.708248401703</v>
      </c>
      <c r="AE992" s="35">
        <f ca="1">AD992/MAX(AD$49:AD992)-1</f>
        <v>0</v>
      </c>
      <c r="AF992" s="32">
        <f t="shared" ca="1" si="560"/>
        <v>165430.89260500373</v>
      </c>
      <c r="AG992" s="33">
        <f t="shared" ca="1" si="583"/>
        <v>1</v>
      </c>
      <c r="AH992" s="34">
        <f t="shared" ca="1" si="584"/>
        <v>6.9603064299957662E-2</v>
      </c>
      <c r="AI992" s="34">
        <f t="shared" ca="1" si="585"/>
        <v>3781.8515888721749</v>
      </c>
      <c r="AJ992" s="35">
        <f ca="1">AI992/MAX(AI$49:AI992)-1</f>
        <v>0</v>
      </c>
      <c r="AK992" s="32">
        <f t="shared" ca="1" si="561"/>
        <v>165430.89260500373</v>
      </c>
      <c r="AL992" s="33">
        <f t="shared" ca="1" si="562"/>
        <v>1</v>
      </c>
      <c r="AM992" s="34">
        <f t="shared" ca="1" si="586"/>
        <v>6.9603064299957662E-2</v>
      </c>
      <c r="AN992" s="34">
        <f t="shared" ca="1" si="587"/>
        <v>2905.505523705926</v>
      </c>
      <c r="AO992" s="35">
        <f ca="1">AN992/MAX(AN$49:AN992)-1</f>
        <v>0</v>
      </c>
      <c r="AP992" s="32">
        <f t="shared" ca="1" si="563"/>
        <v>177574.76858504157</v>
      </c>
      <c r="AQ992" s="33">
        <f t="shared" ca="1" si="564"/>
        <v>1</v>
      </c>
      <c r="AR992" s="34">
        <f t="shared" ca="1" si="588"/>
        <v>6.9603064299957662E-2</v>
      </c>
      <c r="AS992" s="34">
        <f t="shared" ca="1" si="589"/>
        <v>9030.0428625727727</v>
      </c>
      <c r="AT992" s="35">
        <f ca="1">AS992/MAX(AS$49:AS992)-1</f>
        <v>0</v>
      </c>
      <c r="AU992" s="32">
        <f t="shared" ca="1" si="565"/>
        <v>169366.08151914921</v>
      </c>
      <c r="AV992" s="33">
        <f t="shared" ca="1" si="566"/>
        <v>1</v>
      </c>
      <c r="AW992" s="34">
        <f t="shared" ca="1" si="590"/>
        <v>6.9603064299957662E-2</v>
      </c>
      <c r="AX992" s="34">
        <f t="shared" ca="1" si="591"/>
        <v>6411.715621168375</v>
      </c>
      <c r="AY992" s="35">
        <f ca="1">AX992/MAX(AX$49:AX992)-1</f>
        <v>0</v>
      </c>
      <c r="AZ992" s="20"/>
      <c r="BA992" s="20"/>
      <c r="BB992" s="20"/>
      <c r="BC992" s="20"/>
      <c r="BD992" s="20"/>
      <c r="BE992" s="20"/>
      <c r="BF992" s="20"/>
      <c r="BG992" s="20"/>
      <c r="BH992" s="20"/>
      <c r="BJ992" s="7">
        <f ca="1">AVERAGE(B990:B992)</f>
        <v>180118.75978564235</v>
      </c>
      <c r="BK992" s="7">
        <f ca="1">AVERAGE(B987:B992)</f>
        <v>172212.1597988476</v>
      </c>
      <c r="BL992" s="7">
        <f ca="1">AVERAGE(B981:B992)</f>
        <v>161781.78691968069</v>
      </c>
      <c r="BM992" s="7">
        <f ca="1">AVERAGE(B975:B992)</f>
        <v>151464.04522457041</v>
      </c>
      <c r="BN992" s="7">
        <f ca="1">AVERAGE(B969:B992)</f>
        <v>144281.79675146574</v>
      </c>
      <c r="BO992" s="5">
        <f ca="1">IF($B991&gt;=BJ991,$D992,$C992)*0.2+IF($B991&gt;=BK991,$D992,$C992)*0.2+IF($B991&gt;=BL991,$D992,$C992)*0.2+IF($B991&gt;=BM991,$D992,$C992)*0.2+IF($B991&gt;=BN991,$D992,$C992)*0.2</f>
        <v>6.9603064299957662E-2</v>
      </c>
      <c r="BP992" s="3">
        <f t="shared" ca="1" si="567"/>
        <v>802343.61436192587</v>
      </c>
      <c r="BQ992" s="5">
        <f ca="1">BP992/MAX($BP$36:BP992)-1</f>
        <v>0</v>
      </c>
      <c r="BR992" s="3">
        <f t="shared" ca="1" si="592"/>
        <v>9308.4513536459053</v>
      </c>
      <c r="BS992" s="4">
        <f ca="1">BR992/MAX($BR$578:BR992)-1</f>
        <v>0</v>
      </c>
    </row>
    <row r="993" spans="1:71" x14ac:dyDescent="0.2">
      <c r="A993" s="15">
        <v>38595</v>
      </c>
      <c r="B993" s="18">
        <v>193431.83810352383</v>
      </c>
      <c r="C993" s="17">
        <f t="shared" ca="1" si="593"/>
        <v>5.8333333333333336E-3</v>
      </c>
      <c r="D993" s="17">
        <f ca="1">B993/B992-1</f>
        <v>1.8413301304194718E-2</v>
      </c>
      <c r="E993" s="20">
        <f t="shared" ca="1" si="554"/>
        <v>1326.2103119515432</v>
      </c>
      <c r="F993" s="20">
        <f ca="1">E993/MAX(E$49:E993)-1</f>
        <v>0</v>
      </c>
      <c r="G993" s="32">
        <f t="shared" ca="1" si="555"/>
        <v>186980.37443649388</v>
      </c>
      <c r="H993" s="33">
        <f t="shared" ca="1" si="568"/>
        <v>1</v>
      </c>
      <c r="I993" s="34">
        <f t="shared" ca="1" si="569"/>
        <v>1.8413301304194718E-2</v>
      </c>
      <c r="J993" s="34">
        <f t="shared" ca="1" si="570"/>
        <v>11782.603431561489</v>
      </c>
      <c r="K993" s="35">
        <f ca="1">J993/MAX(J$49:J993)-1</f>
        <v>0</v>
      </c>
      <c r="L993" s="32">
        <f t="shared" ca="1" si="556"/>
        <v>170161.12133070538</v>
      </c>
      <c r="M993" s="33">
        <f t="shared" ca="1" si="571"/>
        <v>1</v>
      </c>
      <c r="N993" s="34">
        <f t="shared" ca="1" si="572"/>
        <v>1.8413301304194718E-2</v>
      </c>
      <c r="O993" s="34">
        <f t="shared" ca="1" si="573"/>
        <v>4398.1643348097823</v>
      </c>
      <c r="P993" s="35">
        <f ca="1">O993/MAX(O$49:O993)-1</f>
        <v>0</v>
      </c>
      <c r="Q993" s="32">
        <f t="shared" ca="1" si="557"/>
        <v>147535.8614181997</v>
      </c>
      <c r="R993" s="33">
        <f t="shared" ca="1" si="574"/>
        <v>1</v>
      </c>
      <c r="S993" s="34">
        <f t="shared" ca="1" si="575"/>
        <v>1.8413301304194718E-2</v>
      </c>
      <c r="T993" s="34">
        <f t="shared" ca="1" si="576"/>
        <v>3186.1612620401743</v>
      </c>
      <c r="U993" s="35">
        <f ca="1">T993/MAX(T$49:T993)-1</f>
        <v>0</v>
      </c>
      <c r="V993" s="32">
        <f t="shared" ca="1" si="558"/>
        <v>186980.37443649388</v>
      </c>
      <c r="W993" s="33">
        <f t="shared" ca="1" si="577"/>
        <v>1</v>
      </c>
      <c r="X993" s="34">
        <f t="shared" ca="1" si="578"/>
        <v>1.8413301304194718E-2</v>
      </c>
      <c r="Y993" s="34">
        <f t="shared" ca="1" si="579"/>
        <v>496.06933581228304</v>
      </c>
      <c r="Z993" s="35">
        <f ca="1">Y993/MAX(Y$49:Y993)-1</f>
        <v>-5.3781236832614487E-2</v>
      </c>
      <c r="AA993" s="32">
        <f t="shared" ca="1" si="559"/>
        <v>186980.37443649388</v>
      </c>
      <c r="AB993" s="33">
        <f t="shared" ca="1" si="580"/>
        <v>1</v>
      </c>
      <c r="AC993" s="34">
        <f t="shared" ca="1" si="581"/>
        <v>1.8413301304194718E-2</v>
      </c>
      <c r="AD993" s="34">
        <f t="shared" ca="1" si="582"/>
        <v>11895.788648825916</v>
      </c>
      <c r="AE993" s="35">
        <f ca="1">AD993/MAX(AD$49:AD993)-1</f>
        <v>0</v>
      </c>
      <c r="AF993" s="32">
        <f t="shared" ca="1" si="560"/>
        <v>170161.12133070538</v>
      </c>
      <c r="AG993" s="33">
        <f t="shared" ca="1" si="583"/>
        <v>1</v>
      </c>
      <c r="AH993" s="34">
        <f t="shared" ca="1" si="584"/>
        <v>1.8413301304194718E-2</v>
      </c>
      <c r="AI993" s="34">
        <f t="shared" ca="1" si="585"/>
        <v>3851.4879616658259</v>
      </c>
      <c r="AJ993" s="35">
        <f ca="1">AI993/MAX(AI$49:AI993)-1</f>
        <v>0</v>
      </c>
      <c r="AK993" s="32">
        <f t="shared" ca="1" si="561"/>
        <v>170161.12133070538</v>
      </c>
      <c r="AL993" s="33">
        <f t="shared" ca="1" si="562"/>
        <v>1</v>
      </c>
      <c r="AM993" s="34">
        <f t="shared" ca="1" si="586"/>
        <v>1.8413301304194718E-2</v>
      </c>
      <c r="AN993" s="34">
        <f t="shared" ca="1" si="587"/>
        <v>2959.0054723549251</v>
      </c>
      <c r="AO993" s="35">
        <f ca="1">AN993/MAX(AN$49:AN993)-1</f>
        <v>0</v>
      </c>
      <c r="AP993" s="32">
        <f t="shared" ca="1" si="563"/>
        <v>189934.51662091631</v>
      </c>
      <c r="AQ993" s="33">
        <f t="shared" ca="1" si="564"/>
        <v>1</v>
      </c>
      <c r="AR993" s="34">
        <f t="shared" ca="1" si="588"/>
        <v>1.8413301304194718E-2</v>
      </c>
      <c r="AS993" s="34">
        <f t="shared" ca="1" si="589"/>
        <v>9196.315762591119</v>
      </c>
      <c r="AT993" s="35">
        <f ca="1">AS993/MAX(AS$49:AS993)-1</f>
        <v>0</v>
      </c>
      <c r="AU993" s="32">
        <f t="shared" ca="1" si="565"/>
        <v>180118.75978564235</v>
      </c>
      <c r="AV993" s="33">
        <f t="shared" ca="1" si="566"/>
        <v>1</v>
      </c>
      <c r="AW993" s="34">
        <f t="shared" ca="1" si="590"/>
        <v>1.8413301304194718E-2</v>
      </c>
      <c r="AX993" s="34">
        <f t="shared" ca="1" si="591"/>
        <v>6529.7764727777603</v>
      </c>
      <c r="AY993" s="35">
        <f ca="1">AX993/MAX(AX$49:AX993)-1</f>
        <v>0</v>
      </c>
      <c r="AZ993" s="20"/>
      <c r="BA993" s="20"/>
      <c r="BB993" s="20"/>
      <c r="BC993" s="20"/>
      <c r="BD993" s="20"/>
      <c r="BE993" s="20"/>
      <c r="BF993" s="20"/>
      <c r="BG993" s="20"/>
      <c r="BH993" s="20"/>
      <c r="BJ993" s="7">
        <f ca="1">AVERAGE(B991:B993)</f>
        <v>186980.37443649388</v>
      </c>
      <c r="BK993" s="7">
        <f ca="1">AVERAGE(B988:B993)</f>
        <v>176360.49942720091</v>
      </c>
      <c r="BL993" s="7">
        <f ca="1">AVERAGE(B982:B993)</f>
        <v>166259.27335565712</v>
      </c>
      <c r="BM993" s="7">
        <f ca="1">AVERAGE(B976:B993)</f>
        <v>154662.80092384375</v>
      </c>
      <c r="BN993" s="7">
        <f ca="1">AVERAGE(B970:B993)</f>
        <v>147535.8614181997</v>
      </c>
      <c r="BO993" s="5">
        <f ca="1">IF($B992&gt;=BJ992,$D993,$C993)*0.2+IF($B992&gt;=BK992,$D993,$C993)*0.2+IF($B992&gt;=BL992,$D993,$C993)*0.2+IF($B992&gt;=BM992,$D993,$C993)*0.2+IF($B992&gt;=BN992,$D993,$C993)*0.2</f>
        <v>1.8413301304194718E-2</v>
      </c>
      <c r="BP993" s="3">
        <f t="shared" ca="1" si="567"/>
        <v>817117.4090826686</v>
      </c>
      <c r="BQ993" s="5">
        <f ca="1">BP993/MAX($BP$36:BP993)-1</f>
        <v>0</v>
      </c>
      <c r="BR993" s="3">
        <f t="shared" ca="1" si="592"/>
        <v>9479.8506730960271</v>
      </c>
      <c r="BS993" s="4">
        <f ca="1">BR993/MAX($BR$578:BR993)-1</f>
        <v>0</v>
      </c>
    </row>
    <row r="994" spans="1:71" x14ac:dyDescent="0.2">
      <c r="A994" s="15">
        <v>38625</v>
      </c>
      <c r="B994" s="18">
        <v>212339.12709416365</v>
      </c>
      <c r="C994" s="17">
        <f t="shared" ca="1" si="593"/>
        <v>5.8333333333333336E-3</v>
      </c>
      <c r="D994" s="17">
        <f ca="1">B994/B993-1</f>
        <v>9.7746519787092812E-2</v>
      </c>
      <c r="E994" s="20">
        <f t="shared" ca="1" si="554"/>
        <v>1455.8427544505612</v>
      </c>
      <c r="F994" s="20">
        <f ca="1">E994/MAX(E$49:E994)-1</f>
        <v>0</v>
      </c>
      <c r="G994" s="32">
        <f t="shared" ca="1" si="555"/>
        <v>198568.49393953462</v>
      </c>
      <c r="H994" s="33">
        <f t="shared" ca="1" si="568"/>
        <v>1</v>
      </c>
      <c r="I994" s="34">
        <f t="shared" ca="1" si="569"/>
        <v>9.7746519787092812E-2</v>
      </c>
      <c r="J994" s="34">
        <f t="shared" ca="1" si="570"/>
        <v>12934.311911028082</v>
      </c>
      <c r="K994" s="35">
        <f ca="1">J994/MAX(J$49:J994)-1</f>
        <v>0</v>
      </c>
      <c r="L994" s="32">
        <f t="shared" ca="1" si="556"/>
        <v>175752.8647151085</v>
      </c>
      <c r="M994" s="33">
        <f t="shared" ca="1" si="571"/>
        <v>1</v>
      </c>
      <c r="N994" s="34">
        <f t="shared" ca="1" si="572"/>
        <v>9.7746519787092812E-2</v>
      </c>
      <c r="O994" s="34">
        <f t="shared" ca="1" si="573"/>
        <v>4828.0695919891523</v>
      </c>
      <c r="P994" s="35">
        <f ca="1">O994/MAX(O$49:O994)-1</f>
        <v>0</v>
      </c>
      <c r="Q994" s="32">
        <f t="shared" ca="1" si="557"/>
        <v>151729.39922334059</v>
      </c>
      <c r="R994" s="33">
        <f t="shared" ca="1" si="574"/>
        <v>1</v>
      </c>
      <c r="S994" s="34">
        <f t="shared" ca="1" si="575"/>
        <v>9.7746519787092812E-2</v>
      </c>
      <c r="T994" s="34">
        <f t="shared" ca="1" si="576"/>
        <v>3497.597436885053</v>
      </c>
      <c r="U994" s="35">
        <f ca="1">T994/MAX(T$49:T994)-1</f>
        <v>0</v>
      </c>
      <c r="V994" s="32">
        <f t="shared" ca="1" si="558"/>
        <v>198568.49393953462</v>
      </c>
      <c r="W994" s="33">
        <f t="shared" ca="1" si="577"/>
        <v>1</v>
      </c>
      <c r="X994" s="34">
        <f t="shared" ca="1" si="578"/>
        <v>9.7746519787092812E-2</v>
      </c>
      <c r="Y994" s="34">
        <f t="shared" ca="1" si="579"/>
        <v>544.5583869610283</v>
      </c>
      <c r="Z994" s="35">
        <f ca="1">Y994/MAX(Y$49:Y994)-1</f>
        <v>0</v>
      </c>
      <c r="AA994" s="32">
        <f t="shared" ca="1" si="559"/>
        <v>198568.49393953462</v>
      </c>
      <c r="AB994" s="33">
        <f t="shared" ca="1" si="580"/>
        <v>1</v>
      </c>
      <c r="AC994" s="34">
        <f t="shared" ca="1" si="581"/>
        <v>9.7746519787092812E-2</v>
      </c>
      <c r="AD994" s="34">
        <f t="shared" ca="1" si="582"/>
        <v>13058.560589371453</v>
      </c>
      <c r="AE994" s="35">
        <f ca="1">AD994/MAX(AD$49:AD994)-1</f>
        <v>0</v>
      </c>
      <c r="AF994" s="32">
        <f t="shared" ca="1" si="560"/>
        <v>175752.8647151085</v>
      </c>
      <c r="AG994" s="33">
        <f t="shared" ca="1" si="583"/>
        <v>1</v>
      </c>
      <c r="AH994" s="34">
        <f t="shared" ca="1" si="584"/>
        <v>9.7746519787092812E-2</v>
      </c>
      <c r="AI994" s="34">
        <f t="shared" ca="1" si="585"/>
        <v>4227.9575059205445</v>
      </c>
      <c r="AJ994" s="35">
        <f ca="1">AI994/MAX(AI$49:AI994)-1</f>
        <v>0</v>
      </c>
      <c r="AK994" s="32">
        <f t="shared" ca="1" si="561"/>
        <v>175752.8647151085</v>
      </c>
      <c r="AL994" s="33">
        <f t="shared" ca="1" si="562"/>
        <v>1</v>
      </c>
      <c r="AM994" s="34">
        <f t="shared" ca="1" si="586"/>
        <v>9.7746519787092812E-2</v>
      </c>
      <c r="AN994" s="34">
        <f t="shared" ca="1" si="587"/>
        <v>3248.2379593085816</v>
      </c>
      <c r="AO994" s="35">
        <f ca="1">AN994/MAX(AN$49:AN994)-1</f>
        <v>0</v>
      </c>
      <c r="AP994" s="32">
        <f t="shared" ca="1" si="563"/>
        <v>193431.83810352383</v>
      </c>
      <c r="AQ994" s="33">
        <f t="shared" ca="1" si="564"/>
        <v>1</v>
      </c>
      <c r="AR994" s="34">
        <f t="shared" ca="1" si="588"/>
        <v>9.7746519787092812E-2</v>
      </c>
      <c r="AS994" s="34">
        <f t="shared" ca="1" si="589"/>
        <v>10095.223623247586</v>
      </c>
      <c r="AT994" s="35">
        <f ca="1">AS994/MAX(AS$49:AS994)-1</f>
        <v>0</v>
      </c>
      <c r="AU994" s="32">
        <f t="shared" ca="1" si="565"/>
        <v>186980.37443649388</v>
      </c>
      <c r="AV994" s="33">
        <f t="shared" ca="1" si="566"/>
        <v>1</v>
      </c>
      <c r="AW994" s="34">
        <f t="shared" ca="1" si="590"/>
        <v>9.7746519787092812E-2</v>
      </c>
      <c r="AX994" s="34">
        <f t="shared" ca="1" si="591"/>
        <v>7168.0393979794244</v>
      </c>
      <c r="AY994" s="35">
        <f ca="1">AX994/MAX(AX$49:AX994)-1</f>
        <v>0</v>
      </c>
      <c r="AZ994" s="20"/>
      <c r="BA994" s="20"/>
      <c r="BB994" s="20"/>
      <c r="BC994" s="20"/>
      <c r="BD994" s="20"/>
      <c r="BE994" s="20"/>
      <c r="BF994" s="20"/>
      <c r="BG994" s="20"/>
      <c r="BH994" s="20"/>
      <c r="BJ994" s="7">
        <f ca="1">AVERAGE(B992:B994)</f>
        <v>198568.49393953462</v>
      </c>
      <c r="BK994" s="7">
        <f ca="1">AVERAGE(B989:B994)</f>
        <v>183967.28772934192</v>
      </c>
      <c r="BL994" s="7">
        <f ca="1">AVERAGE(B983:B994)</f>
        <v>171673.32427064373</v>
      </c>
      <c r="BM994" s="7">
        <f ca="1">AVERAGE(B977:B994)</f>
        <v>159034.97534079489</v>
      </c>
      <c r="BN994" s="7">
        <f ca="1">AVERAGE(B971:B994)</f>
        <v>151729.39922334059</v>
      </c>
      <c r="BO994" s="5">
        <f ca="1">IF($B993&gt;=BJ993,$D994,$C994)*0.2+IF($B993&gt;=BK993,$D994,$C994)*0.2+IF($B993&gt;=BL993,$D994,$C994)*0.2+IF($B993&gt;=BM993,$D994,$C994)*0.2+IF($B993&gt;=BN993,$D994,$C994)*0.2</f>
        <v>9.7746519787092825E-2</v>
      </c>
      <c r="BP994" s="3">
        <f t="shared" ca="1" si="567"/>
        <v>896987.79207794566</v>
      </c>
      <c r="BQ994" s="5">
        <f ca="1">BP994/MAX($BP$36:BP994)-1</f>
        <v>0</v>
      </c>
      <c r="BR994" s="3">
        <f t="shared" ca="1" si="592"/>
        <v>10406.473084492492</v>
      </c>
      <c r="BS994" s="4">
        <f ca="1">BR994/MAX($BR$578:BR994)-1</f>
        <v>0</v>
      </c>
    </row>
    <row r="995" spans="1:71" x14ac:dyDescent="0.2">
      <c r="A995" s="15">
        <v>38656</v>
      </c>
      <c r="B995" s="18">
        <v>206846.71640335751</v>
      </c>
      <c r="C995" s="17">
        <f t="shared" ca="1" si="593"/>
        <v>5.8333333333333336E-3</v>
      </c>
      <c r="D995" s="17">
        <f ca="1">B995/B994-1</f>
        <v>-2.5866220540552987E-2</v>
      </c>
      <c r="E995" s="20">
        <f t="shared" ca="1" si="554"/>
        <v>1418.1856046915768</v>
      </c>
      <c r="F995" s="20">
        <f ca="1">E995/MAX(E$49:E995)-1</f>
        <v>-2.5866220540552987E-2</v>
      </c>
      <c r="G995" s="32">
        <f t="shared" ca="1" si="555"/>
        <v>204205.89386701499</v>
      </c>
      <c r="H995" s="33">
        <f t="shared" ca="1" si="568"/>
        <v>1</v>
      </c>
      <c r="I995" s="34">
        <f t="shared" ca="1" si="569"/>
        <v>-2.5866220540552987E-2</v>
      </c>
      <c r="J995" s="34">
        <f t="shared" ca="1" si="570"/>
        <v>12599.750146597129</v>
      </c>
      <c r="K995" s="35">
        <f ca="1">J995/MAX(J$49:J995)-1</f>
        <v>-2.5866220540552987E-2</v>
      </c>
      <c r="L995" s="32">
        <f t="shared" ca="1" si="556"/>
        <v>180603.22698789855</v>
      </c>
      <c r="M995" s="33">
        <f t="shared" ca="1" si="571"/>
        <v>1</v>
      </c>
      <c r="N995" s="34">
        <f t="shared" ca="1" si="572"/>
        <v>-2.5866220540552987E-2</v>
      </c>
      <c r="O995" s="34">
        <f t="shared" ca="1" si="573"/>
        <v>4703.1856791376231</v>
      </c>
      <c r="P995" s="35">
        <f ca="1">O995/MAX(O$49:O995)-1</f>
        <v>-2.5866220540552987E-2</v>
      </c>
      <c r="Q995" s="32">
        <f t="shared" ca="1" si="557"/>
        <v>155251.5422443744</v>
      </c>
      <c r="R995" s="33">
        <f t="shared" ca="1" si="574"/>
        <v>1</v>
      </c>
      <c r="S995" s="34">
        <f t="shared" ca="1" si="575"/>
        <v>-2.5866220540552987E-2</v>
      </c>
      <c r="T995" s="34">
        <f t="shared" ca="1" si="576"/>
        <v>3407.1278102205115</v>
      </c>
      <c r="U995" s="35">
        <f ca="1">T995/MAX(T$49:T995)-1</f>
        <v>-2.5866220540552987E-2</v>
      </c>
      <c r="V995" s="32">
        <f t="shared" ca="1" si="558"/>
        <v>204205.89386701499</v>
      </c>
      <c r="W995" s="33">
        <f t="shared" ca="1" si="577"/>
        <v>1</v>
      </c>
      <c r="X995" s="34">
        <f t="shared" ca="1" si="578"/>
        <v>-2.5866220540552987E-2</v>
      </c>
      <c r="Y995" s="34">
        <f t="shared" ca="1" si="579"/>
        <v>530.47271962668651</v>
      </c>
      <c r="Z995" s="35">
        <f ca="1">Y995/MAX(Y$49:Y995)-1</f>
        <v>-2.5866220540553098E-2</v>
      </c>
      <c r="AA995" s="32">
        <f t="shared" ca="1" si="559"/>
        <v>204205.89386701499</v>
      </c>
      <c r="AB995" s="33">
        <f t="shared" ca="1" si="580"/>
        <v>1</v>
      </c>
      <c r="AC995" s="34">
        <f t="shared" ca="1" si="581"/>
        <v>-2.5866220540552987E-2</v>
      </c>
      <c r="AD995" s="34">
        <f t="shared" ca="1" si="582"/>
        <v>12720.784981224597</v>
      </c>
      <c r="AE995" s="35">
        <f ca="1">AD995/MAX(AD$49:AD995)-1</f>
        <v>-2.5866220540552987E-2</v>
      </c>
      <c r="AF995" s="32">
        <f t="shared" ca="1" si="560"/>
        <v>180603.22698789855</v>
      </c>
      <c r="AG995" s="33">
        <f t="shared" ca="1" si="583"/>
        <v>1</v>
      </c>
      <c r="AH995" s="34">
        <f t="shared" ca="1" si="584"/>
        <v>-2.5866220540552987E-2</v>
      </c>
      <c r="AI995" s="34">
        <f t="shared" ca="1" si="585"/>
        <v>4118.5962246363169</v>
      </c>
      <c r="AJ995" s="35">
        <f ca="1">AI995/MAX(AI$49:AI995)-1</f>
        <v>-2.5866220540553098E-2</v>
      </c>
      <c r="AK995" s="32">
        <f t="shared" ca="1" si="561"/>
        <v>180603.22698789855</v>
      </c>
      <c r="AL995" s="33">
        <f t="shared" ca="1" si="562"/>
        <v>1</v>
      </c>
      <c r="AM995" s="34">
        <f t="shared" ca="1" si="586"/>
        <v>-2.5866220540552987E-2</v>
      </c>
      <c r="AN995" s="34">
        <f t="shared" ca="1" si="587"/>
        <v>3164.2183198849102</v>
      </c>
      <c r="AO995" s="35">
        <f ca="1">AN995/MAX(AN$49:AN995)-1</f>
        <v>-2.5866220540552987E-2</v>
      </c>
      <c r="AP995" s="32">
        <f t="shared" ca="1" si="563"/>
        <v>212339.12709416365</v>
      </c>
      <c r="AQ995" s="33">
        <f t="shared" ca="1" si="564"/>
        <v>1</v>
      </c>
      <c r="AR995" s="34">
        <f t="shared" ca="1" si="588"/>
        <v>-2.5866220540552987E-2</v>
      </c>
      <c r="AS995" s="34">
        <f t="shared" ca="1" si="589"/>
        <v>9834.0983426024632</v>
      </c>
      <c r="AT995" s="35">
        <f ca="1">AS995/MAX(AS$49:AS995)-1</f>
        <v>-2.5866220540552987E-2</v>
      </c>
      <c r="AU995" s="32">
        <f t="shared" ca="1" si="565"/>
        <v>198568.49393953462</v>
      </c>
      <c r="AV995" s="33">
        <f t="shared" ca="1" si="566"/>
        <v>1</v>
      </c>
      <c r="AW995" s="34">
        <f t="shared" ca="1" si="590"/>
        <v>-2.5866220540552987E-2</v>
      </c>
      <c r="AX995" s="34">
        <f t="shared" ca="1" si="591"/>
        <v>6982.6293100679159</v>
      </c>
      <c r="AY995" s="35">
        <f ca="1">AX995/MAX(AX$49:AX995)-1</f>
        <v>-2.5866220540552987E-2</v>
      </c>
      <c r="AZ995" s="20"/>
      <c r="BA995" s="20"/>
      <c r="BB995" s="20"/>
      <c r="BC995" s="20"/>
      <c r="BD995" s="20"/>
      <c r="BE995" s="20"/>
      <c r="BF995" s="20"/>
      <c r="BG995" s="20"/>
      <c r="BH995" s="20"/>
      <c r="BJ995" s="7">
        <f ca="1">AVERAGE(B993:B995)</f>
        <v>204205.89386701499</v>
      </c>
      <c r="BK995" s="7">
        <f ca="1">AVERAGE(B990:B995)</f>
        <v>192162.32682632867</v>
      </c>
      <c r="BL995" s="7">
        <f ca="1">AVERAGE(B984:B995)</f>
        <v>176733.08806704791</v>
      </c>
      <c r="BM995" s="7">
        <f ca="1">AVERAGE(B978:B995)</f>
        <v>163295.92296397343</v>
      </c>
      <c r="BN995" s="7">
        <f ca="1">AVERAGE(B972:B995)</f>
        <v>155251.5422443744</v>
      </c>
      <c r="BO995" s="5">
        <f ca="1">IF($B994&gt;=BJ994,$D995,$C995)*0.2+IF($B994&gt;=BK994,$D995,$C995)*0.2+IF($B994&gt;=BL994,$D995,$C995)*0.2+IF($B994&gt;=BM994,$D995,$C995)*0.2+IF($B994&gt;=BN994,$D995,$C995)*0.2</f>
        <v>-2.5866220540552987E-2</v>
      </c>
      <c r="BP995" s="3">
        <f t="shared" ca="1" si="567"/>
        <v>873786.10802587378</v>
      </c>
      <c r="BQ995" s="5">
        <f ca="1">BP995/MAX($BP$36:BP995)-1</f>
        <v>-2.5866220540553098E-2</v>
      </c>
      <c r="BR995" s="3">
        <f t="shared" ca="1" si="592"/>
        <v>10137.296956639681</v>
      </c>
      <c r="BS995" s="4">
        <f ca="1">BR995/MAX($BR$578:BR995)-1</f>
        <v>-2.5866220540552987E-2</v>
      </c>
    </row>
    <row r="996" spans="1:71" x14ac:dyDescent="0.2">
      <c r="A996" s="15">
        <v>38686</v>
      </c>
      <c r="B996" s="18">
        <v>210845.31923790043</v>
      </c>
      <c r="C996" s="17">
        <f t="shared" ca="1" si="593"/>
        <v>5.8333333333333336E-3</v>
      </c>
      <c r="D996" s="17">
        <f ca="1">B996/B995-1</f>
        <v>1.9331236695802945E-2</v>
      </c>
      <c r="E996" s="20">
        <f t="shared" ca="1" si="554"/>
        <v>1445.6008862944502</v>
      </c>
      <c r="F996" s="20">
        <f ca="1">E996/MAX(E$49:E996)-1</f>
        <v>-7.0350098764452307E-3</v>
      </c>
      <c r="G996" s="32">
        <f t="shared" ca="1" si="555"/>
        <v>210010.38757847386</v>
      </c>
      <c r="H996" s="33">
        <f t="shared" ca="1" si="568"/>
        <v>1</v>
      </c>
      <c r="I996" s="34">
        <f t="shared" ca="1" si="569"/>
        <v>1.9331236695802945E-2</v>
      </c>
      <c r="J996" s="34">
        <f t="shared" ca="1" si="570"/>
        <v>12843.318898988977</v>
      </c>
      <c r="K996" s="35">
        <f ca="1">J996/MAX(J$49:J996)-1</f>
        <v>-7.0350098764452307E-3</v>
      </c>
      <c r="L996" s="32">
        <f t="shared" ca="1" si="556"/>
        <v>185673.59596320309</v>
      </c>
      <c r="M996" s="33">
        <f t="shared" ca="1" si="571"/>
        <v>1</v>
      </c>
      <c r="N996" s="34">
        <f t="shared" ca="1" si="572"/>
        <v>1.9331236695802945E-2</v>
      </c>
      <c r="O996" s="34">
        <f t="shared" ca="1" si="573"/>
        <v>4794.1040747253428</v>
      </c>
      <c r="P996" s="35">
        <f ca="1">O996/MAX(O$49:O996)-1</f>
        <v>-7.0350098764454527E-3</v>
      </c>
      <c r="Q996" s="32">
        <f t="shared" ca="1" si="557"/>
        <v>158965.56285282291</v>
      </c>
      <c r="R996" s="33">
        <f t="shared" ca="1" si="574"/>
        <v>1</v>
      </c>
      <c r="S996" s="34">
        <f t="shared" ca="1" si="575"/>
        <v>1.9331236695802945E-2</v>
      </c>
      <c r="T996" s="34">
        <f t="shared" ca="1" si="576"/>
        <v>3472.9918043727371</v>
      </c>
      <c r="U996" s="35">
        <f ca="1">T996/MAX(T$49:T996)-1</f>
        <v>-7.0350098764452307E-3</v>
      </c>
      <c r="V996" s="32">
        <f t="shared" ca="1" si="558"/>
        <v>210010.38757847386</v>
      </c>
      <c r="W996" s="33">
        <f t="shared" ca="1" si="577"/>
        <v>1</v>
      </c>
      <c r="X996" s="34">
        <f t="shared" ca="1" si="578"/>
        <v>1.9331236695802945E-2</v>
      </c>
      <c r="Y996" s="34">
        <f t="shared" ca="1" si="579"/>
        <v>540.72741333045633</v>
      </c>
      <c r="Z996" s="35">
        <f ca="1">Y996/MAX(Y$49:Y996)-1</f>
        <v>-7.0350098764453417E-3</v>
      </c>
      <c r="AA996" s="32">
        <f t="shared" ca="1" si="559"/>
        <v>210010.38757847386</v>
      </c>
      <c r="AB996" s="33">
        <f t="shared" ca="1" si="580"/>
        <v>1</v>
      </c>
      <c r="AC996" s="34">
        <f t="shared" ca="1" si="581"/>
        <v>1.9331236695802945E-2</v>
      </c>
      <c r="AD996" s="34">
        <f t="shared" ca="1" si="582"/>
        <v>12966.693486653065</v>
      </c>
      <c r="AE996" s="35">
        <f ca="1">AD996/MAX(AD$49:AD996)-1</f>
        <v>-7.0350098764453417E-3</v>
      </c>
      <c r="AF996" s="32">
        <f t="shared" ca="1" si="560"/>
        <v>185673.59596320309</v>
      </c>
      <c r="AG996" s="33">
        <f t="shared" ca="1" si="583"/>
        <v>1</v>
      </c>
      <c r="AH996" s="34">
        <f t="shared" ca="1" si="584"/>
        <v>1.9331236695802945E-2</v>
      </c>
      <c r="AI996" s="34">
        <f t="shared" ca="1" si="585"/>
        <v>4198.2137831092023</v>
      </c>
      <c r="AJ996" s="35">
        <f ca="1">AI996/MAX(AI$49:AI996)-1</f>
        <v>-7.0350098764453417E-3</v>
      </c>
      <c r="AK996" s="32">
        <f t="shared" ca="1" si="561"/>
        <v>185673.59596320309</v>
      </c>
      <c r="AL996" s="33">
        <f t="shared" ca="1" si="562"/>
        <v>1</v>
      </c>
      <c r="AM996" s="34">
        <f t="shared" ca="1" si="586"/>
        <v>1.9331236695802945E-2</v>
      </c>
      <c r="AN996" s="34">
        <f t="shared" ca="1" si="587"/>
        <v>3225.3865731838014</v>
      </c>
      <c r="AO996" s="35">
        <f ca="1">AN996/MAX(AN$49:AN996)-1</f>
        <v>-7.0350098764452307E-3</v>
      </c>
      <c r="AP996" s="32">
        <f t="shared" ca="1" si="563"/>
        <v>212339.12709416365</v>
      </c>
      <c r="AQ996" s="33">
        <f t="shared" ca="1" si="564"/>
        <v>1</v>
      </c>
      <c r="AR996" s="34">
        <f t="shared" ca="1" si="588"/>
        <v>1.9331236695802945E-2</v>
      </c>
      <c r="AS996" s="34">
        <f t="shared" ca="1" si="589"/>
        <v>10024.203625353115</v>
      </c>
      <c r="AT996" s="35">
        <f ca="1">AS996/MAX(AS$49:AS996)-1</f>
        <v>-7.0350098764453417E-3</v>
      </c>
      <c r="AU996" s="32">
        <f t="shared" ca="1" si="565"/>
        <v>204205.89386701499</v>
      </c>
      <c r="AV996" s="33">
        <f t="shared" ca="1" si="566"/>
        <v>1</v>
      </c>
      <c r="AW996" s="34">
        <f t="shared" ca="1" si="590"/>
        <v>1.9331236695802945E-2</v>
      </c>
      <c r="AX996" s="34">
        <f t="shared" ca="1" si="591"/>
        <v>7117.6121700198901</v>
      </c>
      <c r="AY996" s="35">
        <f ca="1">AX996/MAX(AX$49:AX996)-1</f>
        <v>-7.0350098764453417E-3</v>
      </c>
      <c r="AZ996" s="20"/>
      <c r="BA996" s="20"/>
      <c r="BB996" s="20"/>
      <c r="BC996" s="20"/>
      <c r="BD996" s="20"/>
      <c r="BE996" s="20"/>
      <c r="BF996" s="20"/>
      <c r="BG996" s="20"/>
      <c r="BH996" s="20"/>
      <c r="BJ996" s="7">
        <f ca="1">AVERAGE(B994:B996)</f>
        <v>210010.38757847386</v>
      </c>
      <c r="BK996" s="7">
        <f ca="1">AVERAGE(B991:B996)</f>
        <v>198495.3810074839</v>
      </c>
      <c r="BL996" s="7">
        <f ca="1">AVERAGE(B985:B996)</f>
        <v>181268.39023269527</v>
      </c>
      <c r="BM996" s="7">
        <f ca="1">AVERAGE(B979:B996)</f>
        <v>167774.66478974462</v>
      </c>
      <c r="BN996" s="7">
        <f ca="1">AVERAGE(B973:B996)</f>
        <v>158965.56285282291</v>
      </c>
      <c r="BO996" s="5">
        <f ca="1">IF($B995&gt;=BJ995,$D996,$C996)*0.2+IF($B995&gt;=BK995,$D996,$C996)*0.2+IF($B995&gt;=BL995,$D996,$C996)*0.2+IF($B995&gt;=BM995,$D996,$C996)*0.2+IF($B995&gt;=BN995,$D996,$C996)*0.2</f>
        <v>1.9331236695802945E-2</v>
      </c>
      <c r="BP996" s="3">
        <f t="shared" ca="1" si="567"/>
        <v>890677.47410162643</v>
      </c>
      <c r="BQ996" s="5">
        <f ca="1">BP996/MAX($BP$36:BP996)-1</f>
        <v>-7.0350098764453417E-3</v>
      </c>
      <c r="BR996" s="3">
        <f t="shared" ca="1" si="592"/>
        <v>10333.263443564125</v>
      </c>
      <c r="BS996" s="4">
        <f ca="1">BR996/MAX($BR$578:BR996)-1</f>
        <v>-7.0350098764453417E-3</v>
      </c>
    </row>
    <row r="997" spans="1:71" x14ac:dyDescent="0.2">
      <c r="A997" s="15">
        <v>38717</v>
      </c>
      <c r="B997" s="18">
        <v>227394.3682017712</v>
      </c>
      <c r="C997" s="17">
        <f t="shared" ca="1" si="593"/>
        <v>5.8333333333333336E-3</v>
      </c>
      <c r="D997" s="17">
        <f ca="1">B997/B996-1</f>
        <v>7.8489050758571377E-2</v>
      </c>
      <c r="E997" s="20">
        <f t="shared" ca="1" si="554"/>
        <v>1559.0647276354512</v>
      </c>
      <c r="F997" s="20">
        <f ca="1">E997/MAX(E$49:E997)-1</f>
        <v>0</v>
      </c>
      <c r="G997" s="32">
        <f t="shared" ca="1" si="555"/>
        <v>215028.80128100971</v>
      </c>
      <c r="H997" s="33">
        <f t="shared" ca="1" si="568"/>
        <v>1</v>
      </c>
      <c r="I997" s="34">
        <f t="shared" ca="1" si="569"/>
        <v>7.8489050758571377E-2</v>
      </c>
      <c r="J997" s="34">
        <f t="shared" ca="1" si="570"/>
        <v>13851.378807960242</v>
      </c>
      <c r="K997" s="35">
        <f ca="1">J997/MAX(J$49:J997)-1</f>
        <v>0</v>
      </c>
      <c r="L997" s="32">
        <f t="shared" ca="1" si="556"/>
        <v>191558.85275003983</v>
      </c>
      <c r="M997" s="33">
        <f t="shared" ca="1" si="571"/>
        <v>1</v>
      </c>
      <c r="N997" s="34">
        <f t="shared" ca="1" si="572"/>
        <v>7.8489050758571377E-2</v>
      </c>
      <c r="O997" s="34">
        <f t="shared" ca="1" si="573"/>
        <v>5170.3887527883344</v>
      </c>
      <c r="P997" s="35">
        <f ca="1">O997/MAX(O$49:O997)-1</f>
        <v>0</v>
      </c>
      <c r="Q997" s="32">
        <f t="shared" ca="1" si="557"/>
        <v>163030.86566615399</v>
      </c>
      <c r="R997" s="33">
        <f t="shared" ca="1" si="574"/>
        <v>1</v>
      </c>
      <c r="S997" s="34">
        <f t="shared" ca="1" si="575"/>
        <v>7.8489050758571377E-2</v>
      </c>
      <c r="T997" s="34">
        <f t="shared" ca="1" si="576"/>
        <v>3745.5836343902511</v>
      </c>
      <c r="U997" s="35">
        <f ca="1">T997/MAX(T$49:T997)-1</f>
        <v>0</v>
      </c>
      <c r="V997" s="32">
        <f t="shared" ca="1" si="558"/>
        <v>215028.80128100971</v>
      </c>
      <c r="W997" s="33">
        <f t="shared" ca="1" si="577"/>
        <v>1</v>
      </c>
      <c r="X997" s="34">
        <f t="shared" ca="1" si="578"/>
        <v>7.8489050758571377E-2</v>
      </c>
      <c r="Y997" s="34">
        <f t="shared" ca="1" si="579"/>
        <v>583.16859472190151</v>
      </c>
      <c r="Z997" s="35">
        <f ca="1">Y997/MAX(Y$49:Y997)-1</f>
        <v>0</v>
      </c>
      <c r="AA997" s="32">
        <f t="shared" ca="1" si="559"/>
        <v>215028.80128100971</v>
      </c>
      <c r="AB997" s="33">
        <f t="shared" ca="1" si="580"/>
        <v>1</v>
      </c>
      <c r="AC997" s="34">
        <f t="shared" ca="1" si="581"/>
        <v>7.8489050758571377E-2</v>
      </c>
      <c r="AD997" s="34">
        <f t="shared" ca="1" si="582"/>
        <v>13984.436949897814</v>
      </c>
      <c r="AE997" s="35">
        <f ca="1">AD997/MAX(AD$49:AD997)-1</f>
        <v>0</v>
      </c>
      <c r="AF997" s="32">
        <f t="shared" ca="1" si="560"/>
        <v>191558.85275003983</v>
      </c>
      <c r="AG997" s="33">
        <f t="shared" ca="1" si="583"/>
        <v>1</v>
      </c>
      <c r="AH997" s="34">
        <f t="shared" ca="1" si="584"/>
        <v>7.8489050758571377E-2</v>
      </c>
      <c r="AI997" s="34">
        <f t="shared" ca="1" si="585"/>
        <v>4527.7275978269945</v>
      </c>
      <c r="AJ997" s="35">
        <f ca="1">AI997/MAX(AI$49:AI997)-1</f>
        <v>0</v>
      </c>
      <c r="AK997" s="32">
        <f t="shared" ca="1" si="561"/>
        <v>191558.85275003983</v>
      </c>
      <c r="AL997" s="33">
        <f t="shared" ca="1" si="562"/>
        <v>1</v>
      </c>
      <c r="AM997" s="34">
        <f t="shared" ca="1" si="586"/>
        <v>7.8489050758571377E-2</v>
      </c>
      <c r="AN997" s="34">
        <f t="shared" ca="1" si="587"/>
        <v>3478.5441036424395</v>
      </c>
      <c r="AO997" s="35">
        <f ca="1">AN997/MAX(AN$49:AN997)-1</f>
        <v>0</v>
      </c>
      <c r="AP997" s="32">
        <f t="shared" ca="1" si="563"/>
        <v>212339.12709416365</v>
      </c>
      <c r="AQ997" s="33">
        <f t="shared" ca="1" si="564"/>
        <v>1</v>
      </c>
      <c r="AR997" s="34">
        <f t="shared" ca="1" si="588"/>
        <v>7.8489050758571377E-2</v>
      </c>
      <c r="AS997" s="34">
        <f t="shared" ca="1" si="589"/>
        <v>10810.993852517711</v>
      </c>
      <c r="AT997" s="35">
        <f ca="1">AS997/MAX(AS$49:AS997)-1</f>
        <v>0</v>
      </c>
      <c r="AU997" s="32">
        <f t="shared" ca="1" si="565"/>
        <v>210010.38757847386</v>
      </c>
      <c r="AV997" s="33">
        <f t="shared" ca="1" si="566"/>
        <v>1</v>
      </c>
      <c r="AW997" s="34">
        <f t="shared" ca="1" si="590"/>
        <v>7.8489050758571377E-2</v>
      </c>
      <c r="AX997" s="34">
        <f t="shared" ca="1" si="591"/>
        <v>7676.2667929124063</v>
      </c>
      <c r="AY997" s="35">
        <f ca="1">AX997/MAX(AX$49:AX997)-1</f>
        <v>0</v>
      </c>
      <c r="AZ997" s="20"/>
      <c r="BA997" s="20"/>
      <c r="BB997" s="20"/>
      <c r="BC997" s="20"/>
      <c r="BD997" s="20"/>
      <c r="BE997" s="20"/>
      <c r="BF997" s="20"/>
      <c r="BG997" s="20"/>
      <c r="BH997" s="20"/>
      <c r="BJ997" s="7">
        <f ca="1">AVERAGE(B995:B997)</f>
        <v>215028.80128100971</v>
      </c>
      <c r="BK997" s="7">
        <f ca="1">AVERAGE(B992:B997)</f>
        <v>206798.64761027216</v>
      </c>
      <c r="BL997" s="7">
        <f ca="1">AVERAGE(B986:B997)</f>
        <v>187022.66310988809</v>
      </c>
      <c r="BM997" s="7">
        <f ca="1">AVERAGE(B980:B997)</f>
        <v>173388.08812253957</v>
      </c>
      <c r="BN997" s="7">
        <f ca="1">AVERAGE(B974:B997)</f>
        <v>163030.86566615399</v>
      </c>
      <c r="BO997" s="5">
        <f ca="1">IF($B996&gt;=BJ996,$D997,$C997)*0.2+IF($B996&gt;=BK996,$D997,$C997)*0.2+IF($B996&gt;=BL996,$D997,$C997)*0.2+IF($B996&gt;=BM996,$D997,$C997)*0.2+IF($B996&gt;=BN996,$D997,$C997)*0.2</f>
        <v>7.8489050758571377E-2</v>
      </c>
      <c r="BP997" s="3">
        <f t="shared" ca="1" si="567"/>
        <v>960585.90357590513</v>
      </c>
      <c r="BQ997" s="5">
        <f ca="1">BP997/MAX($BP$36:BP997)-1</f>
        <v>0</v>
      </c>
      <c r="BR997" s="3">
        <f t="shared" ca="1" si="592"/>
        <v>11144.311482487719</v>
      </c>
      <c r="BS997" s="4">
        <f ca="1">BR997/MAX($BR$578:BR997)-1</f>
        <v>0</v>
      </c>
    </row>
    <row r="998" spans="1:71" x14ac:dyDescent="0.2">
      <c r="A998" s="15">
        <v>38748</v>
      </c>
      <c r="B998" s="18">
        <v>247984.43890522997</v>
      </c>
      <c r="C998" s="17">
        <f t="shared" ca="1" si="593"/>
        <v>5.8333333333333336E-3</v>
      </c>
      <c r="D998" s="17">
        <f ca="1">B998/B997-1</f>
        <v>9.0547848068026182E-2</v>
      </c>
      <c r="E998" s="20">
        <f t="shared" ca="1" si="554"/>
        <v>1700.2346837216046</v>
      </c>
      <c r="F998" s="20">
        <f ca="1">E998/MAX(E$49:E998)-1</f>
        <v>0</v>
      </c>
      <c r="G998" s="32">
        <f t="shared" ca="1" si="555"/>
        <v>228741.3754483005</v>
      </c>
      <c r="H998" s="33">
        <f t="shared" ca="1" si="568"/>
        <v>1</v>
      </c>
      <c r="I998" s="34">
        <f t="shared" ca="1" si="569"/>
        <v>9.0547848068026182E-2</v>
      </c>
      <c r="J998" s="34">
        <f t="shared" ca="1" si="570"/>
        <v>15105.591351796103</v>
      </c>
      <c r="K998" s="35">
        <f ca="1">J998/MAX(J$49:J998)-1</f>
        <v>0</v>
      </c>
      <c r="L998" s="32">
        <f t="shared" ca="1" si="556"/>
        <v>199687.45691243108</v>
      </c>
      <c r="M998" s="33">
        <f t="shared" ca="1" si="571"/>
        <v>1</v>
      </c>
      <c r="N998" s="34">
        <f t="shared" ca="1" si="572"/>
        <v>9.0547848068026182E-2</v>
      </c>
      <c r="O998" s="34">
        <f t="shared" ca="1" si="573"/>
        <v>5638.5563280284441</v>
      </c>
      <c r="P998" s="35">
        <f ca="1">O998/MAX(O$49:O998)-1</f>
        <v>0</v>
      </c>
      <c r="Q998" s="32">
        <f t="shared" ca="1" si="557"/>
        <v>167716.44258284225</v>
      </c>
      <c r="R998" s="33">
        <f t="shared" ca="1" si="574"/>
        <v>1</v>
      </c>
      <c r="S998" s="34">
        <f t="shared" ca="1" si="575"/>
        <v>9.0547848068026182E-2</v>
      </c>
      <c r="T998" s="34">
        <f t="shared" ca="1" si="576"/>
        <v>4084.7381722431051</v>
      </c>
      <c r="U998" s="35">
        <f ca="1">T998/MAX(T$49:T998)-1</f>
        <v>0</v>
      </c>
      <c r="V998" s="32">
        <f t="shared" ca="1" si="558"/>
        <v>228741.3754483005</v>
      </c>
      <c r="W998" s="33">
        <f t="shared" ca="1" si="577"/>
        <v>1</v>
      </c>
      <c r="X998" s="34">
        <f t="shared" ca="1" si="578"/>
        <v>9.0547848068026182E-2</v>
      </c>
      <c r="Y998" s="34">
        <f t="shared" ca="1" si="579"/>
        <v>635.97325603482454</v>
      </c>
      <c r="Z998" s="35">
        <f ca="1">Y998/MAX(Y$49:Y998)-1</f>
        <v>0</v>
      </c>
      <c r="AA998" s="32">
        <f t="shared" ca="1" si="559"/>
        <v>228741.3754483005</v>
      </c>
      <c r="AB998" s="33">
        <f t="shared" ca="1" si="580"/>
        <v>1</v>
      </c>
      <c r="AC998" s="34">
        <f t="shared" ca="1" si="581"/>
        <v>9.0547848068026182E-2</v>
      </c>
      <c r="AD998" s="34">
        <f t="shared" ca="1" si="582"/>
        <v>15250.697622154054</v>
      </c>
      <c r="AE998" s="35">
        <f ca="1">AD998/MAX(AD$49:AD998)-1</f>
        <v>0</v>
      </c>
      <c r="AF998" s="32">
        <f t="shared" ca="1" si="560"/>
        <v>199687.45691243108</v>
      </c>
      <c r="AG998" s="33">
        <f t="shared" ca="1" si="583"/>
        <v>1</v>
      </c>
      <c r="AH998" s="34">
        <f t="shared" ca="1" si="584"/>
        <v>9.0547848068026182E-2</v>
      </c>
      <c r="AI998" s="34">
        <f t="shared" ca="1" si="585"/>
        <v>4937.7035884484421</v>
      </c>
      <c r="AJ998" s="35">
        <f ca="1">AI998/MAX(AI$49:AI998)-1</f>
        <v>0</v>
      </c>
      <c r="AK998" s="32">
        <f t="shared" ca="1" si="561"/>
        <v>199687.45691243108</v>
      </c>
      <c r="AL998" s="33">
        <f t="shared" ca="1" si="562"/>
        <v>1</v>
      </c>
      <c r="AM998" s="34">
        <f t="shared" ca="1" si="586"/>
        <v>9.0547848068026182E-2</v>
      </c>
      <c r="AN998" s="34">
        <f t="shared" ca="1" si="587"/>
        <v>3793.5187866369834</v>
      </c>
      <c r="AO998" s="35">
        <f ca="1">AN998/MAX(AN$49:AN998)-1</f>
        <v>0</v>
      </c>
      <c r="AP998" s="32">
        <f t="shared" ca="1" si="563"/>
        <v>227394.3682017712</v>
      </c>
      <c r="AQ998" s="33">
        <f t="shared" ca="1" si="564"/>
        <v>1</v>
      </c>
      <c r="AR998" s="34">
        <f t="shared" ca="1" si="588"/>
        <v>9.0547848068026182E-2</v>
      </c>
      <c r="AS998" s="34">
        <f t="shared" ca="1" si="589"/>
        <v>11789.90608133985</v>
      </c>
      <c r="AT998" s="35">
        <f ca="1">AS998/MAX(AS$49:AS998)-1</f>
        <v>0</v>
      </c>
      <c r="AU998" s="32">
        <f t="shared" ca="1" si="565"/>
        <v>215028.80128100971</v>
      </c>
      <c r="AV998" s="33">
        <f t="shared" ca="1" si="566"/>
        <v>1</v>
      </c>
      <c r="AW998" s="34">
        <f t="shared" ca="1" si="590"/>
        <v>9.0547848068026182E-2</v>
      </c>
      <c r="AX998" s="34">
        <f t="shared" ca="1" si="591"/>
        <v>8371.3362322066732</v>
      </c>
      <c r="AY998" s="35">
        <f ca="1">AX998/MAX(AX$49:AX998)-1</f>
        <v>0</v>
      </c>
      <c r="AZ998" s="20"/>
      <c r="BA998" s="20"/>
      <c r="BB998" s="20"/>
      <c r="BC998" s="20"/>
      <c r="BD998" s="20"/>
      <c r="BE998" s="20"/>
      <c r="BF998" s="20"/>
      <c r="BG998" s="20"/>
      <c r="BH998" s="20"/>
      <c r="BJ998" s="7">
        <f ca="1">AVERAGE(B996:B998)</f>
        <v>228741.3754483005</v>
      </c>
      <c r="BK998" s="7">
        <f ca="1">AVERAGE(B993:B998)</f>
        <v>216473.63465765779</v>
      </c>
      <c r="BL998" s="7">
        <f ca="1">AVERAGE(B987:B998)</f>
        <v>194342.8972282527</v>
      </c>
      <c r="BM998" s="7">
        <f ca="1">AVERAGE(B981:B998)</f>
        <v>180012.40283233972</v>
      </c>
      <c r="BN998" s="7">
        <f ca="1">AVERAGE(B975:B998)</f>
        <v>167716.44258284225</v>
      </c>
      <c r="BO998" s="5">
        <f ca="1">IF($B997&gt;=BJ997,$D998,$C998)*0.2+IF($B997&gt;=BK997,$D998,$C998)*0.2+IF($B997&gt;=BL997,$D998,$C998)*0.2+IF($B997&gt;=BM997,$D998,$C998)*0.2+IF($B997&gt;=BN997,$D998,$C998)*0.2</f>
        <v>9.0547848068026196E-2</v>
      </c>
      <c r="BP998" s="3">
        <f t="shared" ca="1" si="567"/>
        <v>1047564.8900291838</v>
      </c>
      <c r="BQ998" s="5">
        <f ca="1">BP998/MAX($BP$36:BP998)-1</f>
        <v>0</v>
      </c>
      <c r="BR998" s="3">
        <f t="shared" ca="1" si="592"/>
        <v>12153.404905426776</v>
      </c>
      <c r="BS998" s="4">
        <f ca="1">BR998/MAX($BR$578:BR998)-1</f>
        <v>0</v>
      </c>
    </row>
    <row r="999" spans="1:71" x14ac:dyDescent="0.2">
      <c r="A999" s="15">
        <v>38776</v>
      </c>
      <c r="B999" s="18">
        <v>239515.54398498964</v>
      </c>
      <c r="C999" s="17">
        <f t="shared" ca="1" si="593"/>
        <v>5.8333333333333336E-3</v>
      </c>
      <c r="D999" s="17">
        <f ca="1">B999/B998-1</f>
        <v>-3.4150912684794754E-2</v>
      </c>
      <c r="E999" s="20">
        <f t="shared" ca="1" si="554"/>
        <v>1642.1701174941684</v>
      </c>
      <c r="F999" s="20">
        <f ca="1">E999/MAX(E$49:E999)-1</f>
        <v>-3.4150912684794754E-2</v>
      </c>
      <c r="G999" s="32">
        <f t="shared" ca="1" si="555"/>
        <v>238298.11703066362</v>
      </c>
      <c r="H999" s="33">
        <f t="shared" ca="1" si="568"/>
        <v>1</v>
      </c>
      <c r="I999" s="34">
        <f t="shared" ca="1" si="569"/>
        <v>-3.4150912684794754E-2</v>
      </c>
      <c r="J999" s="34">
        <f t="shared" ca="1" si="570"/>
        <v>14589.721620488725</v>
      </c>
      <c r="K999" s="35">
        <f ca="1">J999/MAX(J$49:J999)-1</f>
        <v>-3.4150912684794754E-2</v>
      </c>
      <c r="L999" s="32">
        <f t="shared" ca="1" si="556"/>
        <v>207871.36312878635</v>
      </c>
      <c r="M999" s="33">
        <f t="shared" ca="1" si="571"/>
        <v>1</v>
      </c>
      <c r="N999" s="34">
        <f t="shared" ca="1" si="572"/>
        <v>-3.4150912684794754E-2</v>
      </c>
      <c r="O999" s="34">
        <f t="shared" ca="1" si="573"/>
        <v>5445.9944832016481</v>
      </c>
      <c r="P999" s="35">
        <f ca="1">O999/MAX(O$49:O999)-1</f>
        <v>-3.4150912684794643E-2</v>
      </c>
      <c r="Q999" s="32">
        <f t="shared" ca="1" si="557"/>
        <v>172035.66376902498</v>
      </c>
      <c r="R999" s="33">
        <f t="shared" ca="1" si="574"/>
        <v>1</v>
      </c>
      <c r="S999" s="34">
        <f t="shared" ca="1" si="575"/>
        <v>-3.4150912684794754E-2</v>
      </c>
      <c r="T999" s="34">
        <f t="shared" ca="1" si="576"/>
        <v>3945.2406355825829</v>
      </c>
      <c r="U999" s="35">
        <f ca="1">T999/MAX(T$49:T999)-1</f>
        <v>-3.4150912684794754E-2</v>
      </c>
      <c r="V999" s="32">
        <f t="shared" ca="1" si="558"/>
        <v>238298.11703066362</v>
      </c>
      <c r="W999" s="33">
        <f t="shared" ca="1" si="577"/>
        <v>1</v>
      </c>
      <c r="X999" s="34">
        <f t="shared" ca="1" si="578"/>
        <v>-3.4150912684794754E-2</v>
      </c>
      <c r="Y999" s="34">
        <f t="shared" ca="1" si="579"/>
        <v>614.25418889811465</v>
      </c>
      <c r="Z999" s="35">
        <f ca="1">Y999/MAX(Y$49:Y999)-1</f>
        <v>-3.4150912684794754E-2</v>
      </c>
      <c r="AA999" s="32">
        <f t="shared" ca="1" si="559"/>
        <v>238298.11703066362</v>
      </c>
      <c r="AB999" s="33">
        <f t="shared" ca="1" si="580"/>
        <v>1</v>
      </c>
      <c r="AC999" s="34">
        <f t="shared" ca="1" si="581"/>
        <v>-3.4150912684794754E-2</v>
      </c>
      <c r="AD999" s="34">
        <f t="shared" ca="1" si="582"/>
        <v>14729.872379277664</v>
      </c>
      <c r="AE999" s="35">
        <f ca="1">AD999/MAX(AD$49:AD999)-1</f>
        <v>-3.4150912684794754E-2</v>
      </c>
      <c r="AF999" s="32">
        <f t="shared" ca="1" si="560"/>
        <v>207871.36312878635</v>
      </c>
      <c r="AG999" s="33">
        <f t="shared" ca="1" si="583"/>
        <v>1</v>
      </c>
      <c r="AH999" s="34">
        <f t="shared" ca="1" si="584"/>
        <v>-3.4150912684794754E-2</v>
      </c>
      <c r="AI999" s="34">
        <f t="shared" ca="1" si="585"/>
        <v>4769.0765043359415</v>
      </c>
      <c r="AJ999" s="35">
        <f ca="1">AI999/MAX(AI$49:AI999)-1</f>
        <v>-3.4150912684794754E-2</v>
      </c>
      <c r="AK999" s="32">
        <f t="shared" ca="1" si="561"/>
        <v>207871.36312878635</v>
      </c>
      <c r="AL999" s="33">
        <f t="shared" ca="1" si="562"/>
        <v>1</v>
      </c>
      <c r="AM999" s="34">
        <f t="shared" ca="1" si="586"/>
        <v>-3.4150912684794754E-2</v>
      </c>
      <c r="AN999" s="34">
        <f t="shared" ca="1" si="587"/>
        <v>3663.966657786415</v>
      </c>
      <c r="AO999" s="35">
        <f ca="1">AN999/MAX(AN$49:AN999)-1</f>
        <v>-3.4150912684794754E-2</v>
      </c>
      <c r="AP999" s="32">
        <f t="shared" ca="1" si="563"/>
        <v>247984.43890522997</v>
      </c>
      <c r="AQ999" s="33">
        <f t="shared" ca="1" si="564"/>
        <v>1</v>
      </c>
      <c r="AR999" s="34">
        <f t="shared" ca="1" si="588"/>
        <v>-3.4150912684794754E-2</v>
      </c>
      <c r="AS999" s="34">
        <f t="shared" ca="1" si="589"/>
        <v>11387.270028194082</v>
      </c>
      <c r="AT999" s="35">
        <f ca="1">AS999/MAX(AS$49:AS999)-1</f>
        <v>-3.4150912684794754E-2</v>
      </c>
      <c r="AU999" s="32">
        <f t="shared" ca="1" si="565"/>
        <v>228741.3754483005</v>
      </c>
      <c r="AV999" s="33">
        <f t="shared" ca="1" si="566"/>
        <v>1</v>
      </c>
      <c r="AW999" s="34">
        <f t="shared" ca="1" si="590"/>
        <v>-3.4150912684794754E-2</v>
      </c>
      <c r="AX999" s="34">
        <f t="shared" ca="1" si="591"/>
        <v>8085.4474594855246</v>
      </c>
      <c r="AY999" s="35">
        <f ca="1">AX999/MAX(AX$49:AX999)-1</f>
        <v>-3.4150912684794754E-2</v>
      </c>
      <c r="AZ999" s="20"/>
      <c r="BA999" s="20"/>
      <c r="BB999" s="20"/>
      <c r="BC999" s="20"/>
      <c r="BD999" s="20"/>
      <c r="BE999" s="20"/>
      <c r="BF999" s="20"/>
      <c r="BG999" s="20"/>
      <c r="BH999" s="20"/>
      <c r="BJ999" s="7">
        <f ca="1">AVERAGE(B997:B999)</f>
        <v>238298.11703066362</v>
      </c>
      <c r="BK999" s="7">
        <f ca="1">AVERAGE(B994:B999)</f>
        <v>224154.25230456874</v>
      </c>
      <c r="BL999" s="7">
        <f ca="1">AVERAGE(B988:B999)</f>
        <v>200257.37586588482</v>
      </c>
      <c r="BM999" s="7">
        <f ca="1">AVERAGE(B982:B999)</f>
        <v>185557.59967196098</v>
      </c>
      <c r="BN999" s="7">
        <f ca="1">AVERAGE(B976:B999)</f>
        <v>172035.66376902498</v>
      </c>
      <c r="BO999" s="5">
        <f ca="1">IF($B998&gt;=BJ998,$D999,$C999)*0.2+IF($B998&gt;=BK998,$D999,$C999)*0.2+IF($B998&gt;=BL998,$D999,$C999)*0.2+IF($B998&gt;=BM998,$D999,$C999)*0.2+IF($B998&gt;=BN998,$D999,$C999)*0.2</f>
        <v>-3.4150912684794754E-2</v>
      </c>
      <c r="BP999" s="3">
        <f t="shared" ca="1" si="567"/>
        <v>1011789.5929381405</v>
      </c>
      <c r="BQ999" s="5">
        <f ca="1">BP999/MAX($BP$36:BP999)-1</f>
        <v>-3.4150912684794754E-2</v>
      </c>
      <c r="BR999" s="3">
        <f t="shared" ca="1" si="592"/>
        <v>11738.355035678591</v>
      </c>
      <c r="BS999" s="4">
        <f ca="1">BR999/MAX($BR$578:BR999)-1</f>
        <v>-3.4150912684794643E-2</v>
      </c>
    </row>
    <row r="1000" spans="1:71" x14ac:dyDescent="0.2">
      <c r="A1000" s="15">
        <v>38807</v>
      </c>
      <c r="B1000" s="18">
        <v>256130.8419474336</v>
      </c>
      <c r="C1000" s="17">
        <f t="shared" ca="1" si="593"/>
        <v>5.8333333333333336E-3</v>
      </c>
      <c r="D1000" s="17">
        <f ca="1">B1000/B999-1</f>
        <v>6.937043703303547E-2</v>
      </c>
      <c r="E1000" s="20">
        <f t="shared" ca="1" si="554"/>
        <v>1756.08817622733</v>
      </c>
      <c r="F1000" s="20">
        <f ca="1">E1000/MAX(E$49:E1000)-1</f>
        <v>0</v>
      </c>
      <c r="G1000" s="32">
        <f t="shared" ca="1" si="555"/>
        <v>247876.94161255108</v>
      </c>
      <c r="H1000" s="33">
        <f t="shared" ca="1" si="568"/>
        <v>1</v>
      </c>
      <c r="I1000" s="34">
        <f t="shared" ca="1" si="569"/>
        <v>6.937043703303547E-2</v>
      </c>
      <c r="J1000" s="34">
        <f t="shared" ca="1" si="570"/>
        <v>15601.816985492354</v>
      </c>
      <c r="K1000" s="35">
        <f ca="1">J1000/MAX(J$49:J1000)-1</f>
        <v>0</v>
      </c>
      <c r="L1000" s="32">
        <f t="shared" ca="1" si="556"/>
        <v>216199.74790843279</v>
      </c>
      <c r="M1000" s="33">
        <f t="shared" ca="1" si="571"/>
        <v>1</v>
      </c>
      <c r="N1000" s="34">
        <f t="shared" ca="1" si="572"/>
        <v>6.937043703303547E-2</v>
      </c>
      <c r="O1000" s="34">
        <f t="shared" ca="1" si="573"/>
        <v>5823.7855005808469</v>
      </c>
      <c r="P1000" s="35">
        <f ca="1">O1000/MAX(O$49:O1000)-1</f>
        <v>0</v>
      </c>
      <c r="Q1000" s="32">
        <f t="shared" ca="1" si="557"/>
        <v>177139.44936729126</v>
      </c>
      <c r="R1000" s="33">
        <f t="shared" ca="1" si="574"/>
        <v>1</v>
      </c>
      <c r="S1000" s="34">
        <f t="shared" ca="1" si="575"/>
        <v>6.937043703303547E-2</v>
      </c>
      <c r="T1000" s="34">
        <f t="shared" ca="1" si="576"/>
        <v>4218.9237026734372</v>
      </c>
      <c r="U1000" s="35">
        <f ca="1">T1000/MAX(T$49:T1000)-1</f>
        <v>0</v>
      </c>
      <c r="V1000" s="32">
        <f t="shared" ca="1" si="558"/>
        <v>247876.94161255108</v>
      </c>
      <c r="W1000" s="33">
        <f t="shared" ca="1" si="577"/>
        <v>1</v>
      </c>
      <c r="X1000" s="34">
        <f t="shared" ca="1" si="578"/>
        <v>6.937043703303547E-2</v>
      </c>
      <c r="Y1000" s="34">
        <f t="shared" ca="1" si="579"/>
        <v>656.86527043134959</v>
      </c>
      <c r="Z1000" s="35">
        <f ca="1">Y1000/MAX(Y$49:Y1000)-1</f>
        <v>0</v>
      </c>
      <c r="AA1000" s="32">
        <f t="shared" ca="1" si="559"/>
        <v>247876.94161255108</v>
      </c>
      <c r="AB1000" s="33">
        <f t="shared" ca="1" si="580"/>
        <v>1</v>
      </c>
      <c r="AC1000" s="34">
        <f t="shared" ca="1" si="581"/>
        <v>6.937043703303547E-2</v>
      </c>
      <c r="AD1000" s="34">
        <f t="shared" ca="1" si="582"/>
        <v>15751.690063668993</v>
      </c>
      <c r="AE1000" s="35">
        <f ca="1">AD1000/MAX(AD$49:AD1000)-1</f>
        <v>0</v>
      </c>
      <c r="AF1000" s="32">
        <f t="shared" ca="1" si="560"/>
        <v>216199.74790843279</v>
      </c>
      <c r="AG1000" s="33">
        <f t="shared" ca="1" si="583"/>
        <v>1</v>
      </c>
      <c r="AH1000" s="34">
        <f t="shared" ca="1" si="584"/>
        <v>6.937043703303547E-2</v>
      </c>
      <c r="AI1000" s="34">
        <f t="shared" ca="1" si="585"/>
        <v>5099.909425685707</v>
      </c>
      <c r="AJ1000" s="35">
        <f ca="1">AI1000/MAX(AI$49:AI1000)-1</f>
        <v>0</v>
      </c>
      <c r="AK1000" s="32">
        <f t="shared" ca="1" si="561"/>
        <v>216199.74790843279</v>
      </c>
      <c r="AL1000" s="33">
        <f t="shared" ca="1" si="562"/>
        <v>1</v>
      </c>
      <c r="AM1000" s="34">
        <f t="shared" ca="1" si="586"/>
        <v>6.937043703303547E-2</v>
      </c>
      <c r="AN1000" s="34">
        <f t="shared" ca="1" si="587"/>
        <v>3918.1376261115288</v>
      </c>
      <c r="AO1000" s="35">
        <f ca="1">AN1000/MAX(AN$49:AN1000)-1</f>
        <v>0</v>
      </c>
      <c r="AP1000" s="32">
        <f t="shared" ca="1" si="563"/>
        <v>247984.43890522997</v>
      </c>
      <c r="AQ1000" s="33">
        <f t="shared" ca="1" si="564"/>
        <v>1</v>
      </c>
      <c r="AR1000" s="34">
        <f t="shared" ca="1" si="588"/>
        <v>6.937043703303547E-2</v>
      </c>
      <c r="AS1000" s="34">
        <f t="shared" ca="1" si="589"/>
        <v>12177.20992666309</v>
      </c>
      <c r="AT1000" s="35">
        <f ca="1">AS1000/MAX(AS$49:AS1000)-1</f>
        <v>0</v>
      </c>
      <c r="AU1000" s="32">
        <f t="shared" ca="1" si="565"/>
        <v>238298.11703066362</v>
      </c>
      <c r="AV1000" s="33">
        <f t="shared" ca="1" si="566"/>
        <v>1</v>
      </c>
      <c r="AW1000" s="34">
        <f t="shared" ca="1" si="590"/>
        <v>6.937043703303547E-2</v>
      </c>
      <c r="AX1000" s="34">
        <f t="shared" ca="1" si="591"/>
        <v>8646.338483357682</v>
      </c>
      <c r="AY1000" s="35">
        <f ca="1">AX1000/MAX(AX$49:AX1000)-1</f>
        <v>0</v>
      </c>
      <c r="AZ1000" s="20"/>
      <c r="BA1000" s="20"/>
      <c r="BB1000" s="20"/>
      <c r="BC1000" s="20"/>
      <c r="BD1000" s="20"/>
      <c r="BE1000" s="20"/>
      <c r="BF1000" s="20"/>
      <c r="BG1000" s="20"/>
      <c r="BH1000" s="20"/>
      <c r="BJ1000" s="7">
        <f ca="1">AVERAGE(B998:B1000)</f>
        <v>247876.94161255108</v>
      </c>
      <c r="BK1000" s="7">
        <f ca="1">AVERAGE(B995:B1000)</f>
        <v>231452.87144678039</v>
      </c>
      <c r="BL1000" s="7">
        <f ca="1">AVERAGE(B989:B1000)</f>
        <v>207710.07958806117</v>
      </c>
      <c r="BM1000" s="7">
        <f ca="1">AVERAGE(B983:B1000)</f>
        <v>191599.83999602261</v>
      </c>
      <c r="BN1000" s="7">
        <f ca="1">AVERAGE(B977:B1000)</f>
        <v>177139.44936729126</v>
      </c>
      <c r="BO1000" s="5">
        <f ca="1">IF($B999&gt;=BJ999,$D1000,$C1000)*0.2+IF($B999&gt;=BK999,$D1000,$C1000)*0.2+IF($B999&gt;=BL999,$D1000,$C1000)*0.2+IF($B999&gt;=BM999,$D1000,$C1000)*0.2+IF($B999&gt;=BN999,$D1000,$C1000)*0.2</f>
        <v>6.937043703303547E-2</v>
      </c>
      <c r="BP1000" s="3">
        <f t="shared" ca="1" si="567"/>
        <v>1081977.8791857364</v>
      </c>
      <c r="BQ1000" s="5">
        <f ca="1">BP1000/MAX($BP$36:BP1000)-1</f>
        <v>0</v>
      </c>
      <c r="BR1000" s="3">
        <f t="shared" ca="1" si="592"/>
        <v>12552.649854552548</v>
      </c>
      <c r="BS1000" s="4">
        <f ca="1">BR1000/MAX($BR$578:BR1000)-1</f>
        <v>0</v>
      </c>
    </row>
    <row r="1001" spans="1:71" x14ac:dyDescent="0.2">
      <c r="A1001" s="15">
        <v>38837</v>
      </c>
      <c r="B1001" s="18">
        <v>266486.43419705465</v>
      </c>
      <c r="C1001" s="17">
        <f t="shared" ca="1" si="593"/>
        <v>5.8333333333333336E-3</v>
      </c>
      <c r="D1001" s="17">
        <f ca="1">B1001/B1000-1</f>
        <v>4.0430867953599847E-2</v>
      </c>
      <c r="E1001" s="20">
        <f t="shared" ca="1" si="554"/>
        <v>1827.0883453952551</v>
      </c>
      <c r="F1001" s="20">
        <f ca="1">E1001/MAX(E$49:E1001)-1</f>
        <v>0</v>
      </c>
      <c r="G1001" s="32">
        <f t="shared" ca="1" si="555"/>
        <v>254044.27337649264</v>
      </c>
      <c r="H1001" s="33">
        <f t="shared" ca="1" si="568"/>
        <v>1</v>
      </c>
      <c r="I1001" s="34">
        <f t="shared" ca="1" si="569"/>
        <v>4.0430867953599847E-2</v>
      </c>
      <c r="J1001" s="34">
        <f t="shared" ca="1" si="570"/>
        <v>16232.611987869028</v>
      </c>
      <c r="K1001" s="35">
        <f ca="1">J1001/MAX(J$49:J1001)-1</f>
        <v>0</v>
      </c>
      <c r="L1001" s="32">
        <f t="shared" ca="1" si="556"/>
        <v>225090.9144696341</v>
      </c>
      <c r="M1001" s="33">
        <f t="shared" ca="1" si="571"/>
        <v>1</v>
      </c>
      <c r="N1001" s="34">
        <f t="shared" ca="1" si="572"/>
        <v>4.0430867953599847E-2</v>
      </c>
      <c r="O1001" s="34">
        <f t="shared" ca="1" si="573"/>
        <v>6059.2462031449204</v>
      </c>
      <c r="P1001" s="35">
        <f ca="1">O1001/MAX(O$49:O1001)-1</f>
        <v>0</v>
      </c>
      <c r="Q1001" s="32">
        <f t="shared" ca="1" si="557"/>
        <v>182820.14832607922</v>
      </c>
      <c r="R1001" s="33">
        <f t="shared" ca="1" si="574"/>
        <v>1</v>
      </c>
      <c r="S1001" s="34">
        <f t="shared" ca="1" si="575"/>
        <v>4.0430867953599847E-2</v>
      </c>
      <c r="T1001" s="34">
        <f t="shared" ca="1" si="576"/>
        <v>4389.4984498025397</v>
      </c>
      <c r="U1001" s="35">
        <f ca="1">T1001/MAX(T$49:T1001)-1</f>
        <v>0</v>
      </c>
      <c r="V1001" s="32">
        <f t="shared" ca="1" si="558"/>
        <v>254044.27337649264</v>
      </c>
      <c r="W1001" s="33">
        <f t="shared" ca="1" si="577"/>
        <v>1</v>
      </c>
      <c r="X1001" s="34">
        <f t="shared" ca="1" si="578"/>
        <v>4.0430867953599847E-2</v>
      </c>
      <c r="Y1001" s="34">
        <f t="shared" ca="1" si="579"/>
        <v>683.42290344346509</v>
      </c>
      <c r="Z1001" s="35">
        <f ca="1">Y1001/MAX(Y$49:Y1001)-1</f>
        <v>0</v>
      </c>
      <c r="AA1001" s="32">
        <f t="shared" ca="1" si="559"/>
        <v>254044.27337649264</v>
      </c>
      <c r="AB1001" s="33">
        <f t="shared" ca="1" si="580"/>
        <v>1</v>
      </c>
      <c r="AC1001" s="34">
        <f t="shared" ca="1" si="581"/>
        <v>4.0430867953599847E-2</v>
      </c>
      <c r="AD1001" s="34">
        <f t="shared" ca="1" si="582"/>
        <v>16388.544564679225</v>
      </c>
      <c r="AE1001" s="35">
        <f ca="1">AD1001/MAX(AD$49:AD1001)-1</f>
        <v>0</v>
      </c>
      <c r="AF1001" s="32">
        <f t="shared" ca="1" si="560"/>
        <v>225090.9144696341</v>
      </c>
      <c r="AG1001" s="33">
        <f t="shared" ca="1" si="583"/>
        <v>1</v>
      </c>
      <c r="AH1001" s="34">
        <f t="shared" ca="1" si="584"/>
        <v>4.0430867953599847E-2</v>
      </c>
      <c r="AI1001" s="34">
        <f t="shared" ca="1" si="585"/>
        <v>5306.1031902509249</v>
      </c>
      <c r="AJ1001" s="35">
        <f ca="1">AI1001/MAX(AI$49:AI1001)-1</f>
        <v>0</v>
      </c>
      <c r="AK1001" s="32">
        <f t="shared" ca="1" si="561"/>
        <v>225090.9144696341</v>
      </c>
      <c r="AL1001" s="33">
        <f t="shared" ca="1" si="562"/>
        <v>1</v>
      </c>
      <c r="AM1001" s="34">
        <f t="shared" ca="1" si="586"/>
        <v>4.0430867953599847E-2</v>
      </c>
      <c r="AN1001" s="34">
        <f t="shared" ca="1" si="587"/>
        <v>4076.5513310968754</v>
      </c>
      <c r="AO1001" s="35">
        <f ca="1">AN1001/MAX(AN$49:AN1001)-1</f>
        <v>0</v>
      </c>
      <c r="AP1001" s="32">
        <f t="shared" ca="1" si="563"/>
        <v>256130.8419474336</v>
      </c>
      <c r="AQ1001" s="33">
        <f t="shared" ca="1" si="564"/>
        <v>1</v>
      </c>
      <c r="AR1001" s="34">
        <f t="shared" ca="1" si="588"/>
        <v>4.0430867953599847E-2</v>
      </c>
      <c r="AS1001" s="34">
        <f t="shared" ca="1" si="589"/>
        <v>12669.54509325127</v>
      </c>
      <c r="AT1001" s="35">
        <f ca="1">AS1001/MAX(AS$49:AS1001)-1</f>
        <v>0</v>
      </c>
      <c r="AU1001" s="32">
        <f t="shared" ca="1" si="565"/>
        <v>247876.94161255108</v>
      </c>
      <c r="AV1001" s="33">
        <f t="shared" ca="1" si="566"/>
        <v>1</v>
      </c>
      <c r="AW1001" s="34">
        <f t="shared" ca="1" si="590"/>
        <v>4.0430867953599847E-2</v>
      </c>
      <c r="AX1001" s="34">
        <f t="shared" ca="1" si="591"/>
        <v>8995.9174528604453</v>
      </c>
      <c r="AY1001" s="35">
        <f ca="1">AX1001/MAX(AX$49:AX1001)-1</f>
        <v>0</v>
      </c>
      <c r="AZ1001" s="20"/>
      <c r="BA1001" s="20"/>
      <c r="BB1001" s="20"/>
      <c r="BC1001" s="20"/>
      <c r="BD1001" s="20"/>
      <c r="BE1001" s="20"/>
      <c r="BF1001" s="20"/>
      <c r="BG1001" s="20"/>
      <c r="BH1001" s="20"/>
      <c r="BJ1001" s="7">
        <f ca="1">AVERAGE(B999:B1001)</f>
        <v>254044.27337649264</v>
      </c>
      <c r="BK1001" s="7">
        <f ca="1">AVERAGE(B996:B1001)</f>
        <v>241392.82441239656</v>
      </c>
      <c r="BL1001" s="7">
        <f ca="1">AVERAGE(B990:B1001)</f>
        <v>216777.57561936264</v>
      </c>
      <c r="BM1001" s="7">
        <f ca="1">AVERAGE(B984:B1001)</f>
        <v>198286.33351549748</v>
      </c>
      <c r="BN1001" s="7">
        <f ca="1">AVERAGE(B978:B1001)</f>
        <v>182820.14832607922</v>
      </c>
      <c r="BO1001" s="5">
        <f ca="1">IF($B1000&gt;=BJ1000,$D1001,$C1001)*0.2+IF($B1000&gt;=BK1000,$D1001,$C1001)*0.2+IF($B1000&gt;=BL1000,$D1001,$C1001)*0.2+IF($B1000&gt;=BM1000,$D1001,$C1001)*0.2+IF($B1000&gt;=BN1000,$D1001,$C1001)*0.2</f>
        <v>4.0430867953599847E-2</v>
      </c>
      <c r="BP1001" s="3">
        <f t="shared" ca="1" si="567"/>
        <v>1125723.1839478109</v>
      </c>
      <c r="BQ1001" s="5">
        <f ca="1">BP1001/MAX($BP$36:BP1001)-1</f>
        <v>0</v>
      </c>
      <c r="BR1001" s="3">
        <f t="shared" ca="1" si="592"/>
        <v>13060.164383289737</v>
      </c>
      <c r="BS1001" s="4">
        <f ca="1">BR1001/MAX($BR$578:BR1001)-1</f>
        <v>0</v>
      </c>
    </row>
    <row r="1002" spans="1:71" x14ac:dyDescent="0.2">
      <c r="A1002" s="15">
        <v>38868</v>
      </c>
      <c r="B1002" s="18">
        <v>258866.16079894209</v>
      </c>
      <c r="C1002" s="17">
        <f t="shared" ca="1" si="593"/>
        <v>5.8333333333333336E-3</v>
      </c>
      <c r="D1002" s="17">
        <f ca="1">B1002/B1001-1</f>
        <v>-2.8595352033858989E-2</v>
      </c>
      <c r="E1002" s="20">
        <f t="shared" ca="1" si="554"/>
        <v>1774.8421109617168</v>
      </c>
      <c r="F1002" s="20">
        <f ca="1">E1002/MAX(E$49:E1002)-1</f>
        <v>-2.8595352033858989E-2</v>
      </c>
      <c r="G1002" s="32">
        <f t="shared" ca="1" si="555"/>
        <v>260494.47898114345</v>
      </c>
      <c r="H1002" s="33">
        <f t="shared" ca="1" si="568"/>
        <v>1</v>
      </c>
      <c r="I1002" s="34">
        <f t="shared" ca="1" si="569"/>
        <v>-2.8595352033858989E-2</v>
      </c>
      <c r="J1002" s="34">
        <f t="shared" ca="1" si="570"/>
        <v>15768.434733646873</v>
      </c>
      <c r="K1002" s="35">
        <f ca="1">J1002/MAX(J$49:J1002)-1</f>
        <v>-2.8595352033858989E-2</v>
      </c>
      <c r="L1002" s="32">
        <f t="shared" ca="1" si="556"/>
        <v>231984.07888743668</v>
      </c>
      <c r="M1002" s="33">
        <f t="shared" ca="1" si="571"/>
        <v>1</v>
      </c>
      <c r="N1002" s="34">
        <f t="shared" ca="1" si="572"/>
        <v>-2.8595352033858989E-2</v>
      </c>
      <c r="O1002" s="34">
        <f t="shared" ca="1" si="573"/>
        <v>5885.979924906168</v>
      </c>
      <c r="P1002" s="35">
        <f ca="1">O1002/MAX(O$49:O1002)-1</f>
        <v>-2.8595352033858989E-2</v>
      </c>
      <c r="Q1002" s="32">
        <f t="shared" ca="1" si="557"/>
        <v>188180.0730937843</v>
      </c>
      <c r="R1002" s="33">
        <f t="shared" ca="1" si="574"/>
        <v>1</v>
      </c>
      <c r="S1002" s="34">
        <f t="shared" ca="1" si="575"/>
        <v>-2.8595352033858989E-2</v>
      </c>
      <c r="T1002" s="34">
        <f t="shared" ca="1" si="576"/>
        <v>4263.9791963783573</v>
      </c>
      <c r="U1002" s="35">
        <f ca="1">T1002/MAX(T$49:T1002)-1</f>
        <v>-2.8595352033859101E-2</v>
      </c>
      <c r="V1002" s="32">
        <f t="shared" ca="1" si="558"/>
        <v>260494.47898114345</v>
      </c>
      <c r="W1002" s="33">
        <f t="shared" ca="1" si="577"/>
        <v>1</v>
      </c>
      <c r="X1002" s="34">
        <f t="shared" ca="1" si="578"/>
        <v>-2.8595352033858989E-2</v>
      </c>
      <c r="Y1002" s="34">
        <f t="shared" ca="1" si="579"/>
        <v>663.88018493149718</v>
      </c>
      <c r="Z1002" s="35">
        <f ca="1">Y1002/MAX(Y$49:Y1002)-1</f>
        <v>-2.8595352033858989E-2</v>
      </c>
      <c r="AA1002" s="32">
        <f t="shared" ca="1" si="559"/>
        <v>260494.47898114345</v>
      </c>
      <c r="AB1002" s="33">
        <f t="shared" ca="1" si="580"/>
        <v>1</v>
      </c>
      <c r="AC1002" s="34">
        <f t="shared" ca="1" si="581"/>
        <v>-2.8595352033858989E-2</v>
      </c>
      <c r="AD1002" s="34">
        <f t="shared" ca="1" si="582"/>
        <v>15919.908363529636</v>
      </c>
      <c r="AE1002" s="35">
        <f ca="1">AD1002/MAX(AD$49:AD1002)-1</f>
        <v>-2.8595352033858989E-2</v>
      </c>
      <c r="AF1002" s="32">
        <f t="shared" ca="1" si="560"/>
        <v>231984.07888743668</v>
      </c>
      <c r="AG1002" s="33">
        <f t="shared" ca="1" si="583"/>
        <v>1</v>
      </c>
      <c r="AH1002" s="34">
        <f t="shared" ca="1" si="584"/>
        <v>-2.8595352033858989E-2</v>
      </c>
      <c r="AI1002" s="34">
        <f t="shared" ca="1" si="585"/>
        <v>5154.3733015977177</v>
      </c>
      <c r="AJ1002" s="35">
        <f ca="1">AI1002/MAX(AI$49:AI1002)-1</f>
        <v>-2.8595352033858878E-2</v>
      </c>
      <c r="AK1002" s="32">
        <f t="shared" ca="1" si="561"/>
        <v>231984.07888743668</v>
      </c>
      <c r="AL1002" s="33">
        <f t="shared" ca="1" si="562"/>
        <v>1</v>
      </c>
      <c r="AM1002" s="34">
        <f t="shared" ca="1" si="586"/>
        <v>-2.8595352033858989E-2</v>
      </c>
      <c r="AN1002" s="34">
        <f t="shared" ca="1" si="587"/>
        <v>3959.9809107000638</v>
      </c>
      <c r="AO1002" s="35">
        <f ca="1">AN1002/MAX(AN$49:AN1002)-1</f>
        <v>-2.8595352033858989E-2</v>
      </c>
      <c r="AP1002" s="32">
        <f t="shared" ca="1" si="563"/>
        <v>266486.43419705465</v>
      </c>
      <c r="AQ1002" s="33">
        <f t="shared" ca="1" si="564"/>
        <v>1</v>
      </c>
      <c r="AR1002" s="34">
        <f t="shared" ca="1" si="588"/>
        <v>-2.8595352033858989E-2</v>
      </c>
      <c r="AS1002" s="34">
        <f t="shared" ca="1" si="589"/>
        <v>12307.2549912009</v>
      </c>
      <c r="AT1002" s="35">
        <f ca="1">AS1002/MAX(AS$49:AS1002)-1</f>
        <v>-2.8595352033858989E-2</v>
      </c>
      <c r="AU1002" s="32">
        <f t="shared" ca="1" si="565"/>
        <v>254044.27337649264</v>
      </c>
      <c r="AV1002" s="33">
        <f t="shared" ca="1" si="566"/>
        <v>1</v>
      </c>
      <c r="AW1002" s="34">
        <f t="shared" ca="1" si="590"/>
        <v>-2.8595352033858989E-2</v>
      </c>
      <c r="AX1002" s="34">
        <f t="shared" ca="1" si="591"/>
        <v>8738.6760264283657</v>
      </c>
      <c r="AY1002" s="35">
        <f ca="1">AX1002/MAX(AX$49:AX1002)-1</f>
        <v>-2.8595352033858878E-2</v>
      </c>
      <c r="AZ1002" s="20"/>
      <c r="BA1002" s="20"/>
      <c r="BB1002" s="20"/>
      <c r="BC1002" s="20"/>
      <c r="BD1002" s="20"/>
      <c r="BE1002" s="20"/>
      <c r="BF1002" s="20"/>
      <c r="BG1002" s="20"/>
      <c r="BH1002" s="20"/>
      <c r="BJ1002" s="7">
        <f ca="1">AVERAGE(B1000:B1002)</f>
        <v>260494.47898114345</v>
      </c>
      <c r="BK1002" s="7">
        <f ca="1">AVERAGE(B997:B1002)</f>
        <v>249396.29800590352</v>
      </c>
      <c r="BL1002" s="7">
        <f ca="1">AVERAGE(B991:B1002)</f>
        <v>223945.83950669374</v>
      </c>
      <c r="BM1002" s="7">
        <f ca="1">AVERAGE(B985:B1002)</f>
        <v>203977.69282376469</v>
      </c>
      <c r="BN1002" s="7">
        <f ca="1">AVERAGE(B979:B1002)</f>
        <v>188180.0730937843</v>
      </c>
      <c r="BO1002" s="5">
        <f ca="1">IF($B1001&gt;=BJ1001,$D1002,$C1002)*0.2+IF($B1001&gt;=BK1001,$D1002,$C1002)*0.2+IF($B1001&gt;=BL1001,$D1002,$C1002)*0.2+IF($B1001&gt;=BM1001,$D1002,$C1002)*0.2+IF($B1001&gt;=BN1001,$D1002,$C1002)*0.2</f>
        <v>-2.8595352033858989E-2</v>
      </c>
      <c r="BP1002" s="3">
        <f t="shared" ca="1" si="567"/>
        <v>1093532.7332101467</v>
      </c>
      <c r="BQ1002" s="5">
        <f ca="1">BP1002/MAX($BP$36:BP1002)-1</f>
        <v>-2.8595352033858989E-2</v>
      </c>
      <c r="BR1002" s="3">
        <f t="shared" ca="1" si="592"/>
        <v>12686.7043851295</v>
      </c>
      <c r="BS1002" s="4">
        <f ca="1">BR1002/MAX($BR$578:BR1002)-1</f>
        <v>-2.8595352033858989E-2</v>
      </c>
    </row>
    <row r="1003" spans="1:71" x14ac:dyDescent="0.2">
      <c r="A1003" s="15">
        <v>38898</v>
      </c>
      <c r="B1003" s="18">
        <v>267117.28436219768</v>
      </c>
      <c r="C1003" s="17">
        <f t="shared" ca="1" si="593"/>
        <v>5.8333333333333336E-3</v>
      </c>
      <c r="D1003" s="17">
        <f ca="1">B1003/B1002-1</f>
        <v>3.1874090988911252E-2</v>
      </c>
      <c r="E1003" s="20">
        <f t="shared" ca="1" si="554"/>
        <v>1831.4135898974619</v>
      </c>
      <c r="F1003" s="20">
        <f ca="1">E1003/MAX(E$49:E1003)-1</f>
        <v>0</v>
      </c>
      <c r="G1003" s="32">
        <f t="shared" ca="1" si="555"/>
        <v>264156.62645273143</v>
      </c>
      <c r="H1003" s="33">
        <f t="shared" ca="1" si="568"/>
        <v>0</v>
      </c>
      <c r="I1003" s="34">
        <f t="shared" ca="1" si="569"/>
        <v>5.8333333333333336E-3</v>
      </c>
      <c r="J1003" s="34">
        <f t="shared" ca="1" si="570"/>
        <v>15860.417269593147</v>
      </c>
      <c r="K1003" s="35">
        <f ca="1">J1003/MAX(J$49:J1003)-1</f>
        <v>-2.2928824920723234E-2</v>
      </c>
      <c r="L1003" s="32">
        <f t="shared" ca="1" si="556"/>
        <v>239352.62351330408</v>
      </c>
      <c r="M1003" s="33">
        <f t="shared" ca="1" si="571"/>
        <v>1</v>
      </c>
      <c r="N1003" s="34">
        <f t="shared" ca="1" si="572"/>
        <v>3.1874090988911252E-2</v>
      </c>
      <c r="O1003" s="34">
        <f t="shared" ca="1" si="573"/>
        <v>6073.5901845915323</v>
      </c>
      <c r="P1003" s="35">
        <f ca="1">O1003/MAX(O$49:O1003)-1</f>
        <v>0</v>
      </c>
      <c r="Q1003" s="32">
        <f t="shared" ca="1" si="557"/>
        <v>194045.26210006501</v>
      </c>
      <c r="R1003" s="33">
        <f t="shared" ca="1" si="574"/>
        <v>1</v>
      </c>
      <c r="S1003" s="34">
        <f t="shared" ca="1" si="575"/>
        <v>3.1874090988911252E-2</v>
      </c>
      <c r="T1003" s="34">
        <f t="shared" ca="1" si="576"/>
        <v>4399.8896572585454</v>
      </c>
      <c r="U1003" s="35">
        <f ca="1">T1003/MAX(T$49:T1003)-1</f>
        <v>0</v>
      </c>
      <c r="V1003" s="32">
        <f t="shared" ca="1" si="558"/>
        <v>264156.62645273143</v>
      </c>
      <c r="W1003" s="33">
        <f t="shared" ca="1" si="577"/>
        <v>0</v>
      </c>
      <c r="X1003" s="34">
        <f t="shared" ca="1" si="578"/>
        <v>-3.1874090988911252E-2</v>
      </c>
      <c r="Y1003" s="34">
        <f t="shared" ca="1" si="579"/>
        <v>642.71960751125539</v>
      </c>
      <c r="Z1003" s="35">
        <f ca="1">Y1003/MAX(Y$49:Y1003)-1</f>
        <v>-5.9557992170183094E-2</v>
      </c>
      <c r="AA1003" s="32">
        <f t="shared" ca="1" si="559"/>
        <v>264156.62645273143</v>
      </c>
      <c r="AB1003" s="33">
        <f t="shared" ca="1" si="580"/>
        <v>0</v>
      </c>
      <c r="AC1003" s="34">
        <f t="shared" ca="1" si="581"/>
        <v>5.8333333333333336E-3</v>
      </c>
      <c r="AD1003" s="34">
        <f t="shared" ca="1" si="582"/>
        <v>16012.774495650225</v>
      </c>
      <c r="AE1003" s="35">
        <f ca="1">AD1003/MAX(AD$49:AD1003)-1</f>
        <v>-2.2928824920723234E-2</v>
      </c>
      <c r="AF1003" s="32">
        <f t="shared" ca="1" si="560"/>
        <v>239352.62351330408</v>
      </c>
      <c r="AG1003" s="33">
        <f t="shared" ca="1" si="583"/>
        <v>1</v>
      </c>
      <c r="AH1003" s="34">
        <f t="shared" ca="1" si="584"/>
        <v>3.1874090988911252E-2</v>
      </c>
      <c r="AI1003" s="34">
        <f t="shared" ca="1" si="585"/>
        <v>5318.664265203658</v>
      </c>
      <c r="AJ1003" s="35">
        <f ca="1">AI1003/MAX(AI$49:AI1003)-1</f>
        <v>0</v>
      </c>
      <c r="AK1003" s="32">
        <f t="shared" ca="1" si="561"/>
        <v>239352.62351330408</v>
      </c>
      <c r="AL1003" s="33">
        <f t="shared" ca="1" si="562"/>
        <v>1</v>
      </c>
      <c r="AM1003" s="34">
        <f t="shared" ca="1" si="586"/>
        <v>3.1874090988911252E-2</v>
      </c>
      <c r="AN1003" s="34">
        <f t="shared" ca="1" si="587"/>
        <v>4086.2017025620694</v>
      </c>
      <c r="AO1003" s="35">
        <f ca="1">AN1003/MAX(AN$49:AN1003)-1</f>
        <v>0</v>
      </c>
      <c r="AP1003" s="32">
        <f t="shared" ca="1" si="563"/>
        <v>266486.43419705465</v>
      </c>
      <c r="AQ1003" s="33">
        <f t="shared" ca="1" si="564"/>
        <v>1</v>
      </c>
      <c r="AR1003" s="34">
        <f t="shared" ca="1" si="588"/>
        <v>3.1874090988911252E-2</v>
      </c>
      <c r="AS1003" s="34">
        <f t="shared" ca="1" si="589"/>
        <v>12699.53755661417</v>
      </c>
      <c r="AT1003" s="35">
        <f ca="1">AS1003/MAX(AS$49:AS1003)-1</f>
        <v>0</v>
      </c>
      <c r="AU1003" s="32">
        <f t="shared" ca="1" si="565"/>
        <v>260494.47898114345</v>
      </c>
      <c r="AV1003" s="33">
        <f t="shared" ca="1" si="566"/>
        <v>1</v>
      </c>
      <c r="AW1003" s="34">
        <f t="shared" ca="1" si="590"/>
        <v>2.5363901575016772E-2</v>
      </c>
      <c r="AX1003" s="34">
        <f t="shared" ca="1" si="591"/>
        <v>8960.3229450586532</v>
      </c>
      <c r="AY1003" s="35">
        <f ca="1">AX1003/MAX(AX$49:AX1003)-1</f>
        <v>-3.9567401533319169E-3</v>
      </c>
      <c r="AZ1003" s="20"/>
      <c r="BA1003" s="20"/>
      <c r="BB1003" s="20"/>
      <c r="BC1003" s="20"/>
      <c r="BD1003" s="20"/>
      <c r="BE1003" s="20"/>
      <c r="BF1003" s="20"/>
      <c r="BG1003" s="20"/>
      <c r="BH1003" s="20"/>
      <c r="BJ1003" s="7">
        <f ca="1">AVERAGE(B1001:B1003)</f>
        <v>264156.62645273143</v>
      </c>
      <c r="BK1003" s="7">
        <f ca="1">AVERAGE(B998:B1003)</f>
        <v>256016.78403264124</v>
      </c>
      <c r="BL1003" s="7">
        <f ca="1">AVERAGE(B992:B1003)</f>
        <v>231407.71582145675</v>
      </c>
      <c r="BM1003" s="7">
        <f ca="1">AVERAGE(B986:B1003)</f>
        <v>210020.70341747248</v>
      </c>
      <c r="BN1003" s="7">
        <f ca="1">AVERAGE(B980:B1003)</f>
        <v>194045.26210006501</v>
      </c>
      <c r="BO1003" s="5">
        <f ca="1">IF($B1002&gt;=BJ1002,$D1003,$C1003)*0.2+IF($B1002&gt;=BK1002,$D1003,$C1003)*0.2+IF($B1002&gt;=BL1002,$D1003,$C1003)*0.2+IF($B1002&gt;=BM1002,$D1003,$C1003)*0.2+IF($B1002&gt;=BN1002,$D1003,$C1003)*0.2</f>
        <v>2.6665939457795669E-2</v>
      </c>
      <c r="BP1003" s="3">
        <f t="shared" ca="1" si="567"/>
        <v>1122692.8108690463</v>
      </c>
      <c r="BQ1003" s="5">
        <f ca="1">BP1003/MAX($BP$36:BP1003)-1</f>
        <v>-2.6919345021725327E-3</v>
      </c>
      <c r="BR1003" s="3">
        <f t="shared" ca="1" si="592"/>
        <v>13025.007276182316</v>
      </c>
      <c r="BS1003" s="4">
        <f ca="1">BR1003/MAX($BR$578:BR1003)-1</f>
        <v>-2.6919345021724217E-3</v>
      </c>
    </row>
    <row r="1004" spans="1:71" x14ac:dyDescent="0.2">
      <c r="A1004" s="15">
        <v>38929</v>
      </c>
      <c r="B1004" s="18">
        <v>262707.12287557212</v>
      </c>
      <c r="C1004" s="17">
        <f t="shared" ca="1" si="593"/>
        <v>5.8333333333333336E-3</v>
      </c>
      <c r="D1004" s="17">
        <f ca="1">B1004/B1003-1</f>
        <v>-1.6510206358063995E-2</v>
      </c>
      <c r="E1004" s="20">
        <f t="shared" ca="1" si="554"/>
        <v>1801.1765736012919</v>
      </c>
      <c r="F1004" s="20">
        <f ca="1">E1004/MAX(E$49:E1004)-1</f>
        <v>-1.6510206358063995E-2</v>
      </c>
      <c r="G1004" s="32">
        <f t="shared" ca="1" si="555"/>
        <v>262896.85601223732</v>
      </c>
      <c r="H1004" s="33">
        <f t="shared" ca="1" si="568"/>
        <v>1</v>
      </c>
      <c r="I1004" s="34">
        <f t="shared" ca="1" si="569"/>
        <v>-1.6510206358063995E-2</v>
      </c>
      <c r="J1004" s="34">
        <f t="shared" ca="1" si="570"/>
        <v>15598.558507547163</v>
      </c>
      <c r="K1004" s="35">
        <f ca="1">J1004/MAX(J$49:J1004)-1</f>
        <v>-3.9060471647798023E-2</v>
      </c>
      <c r="L1004" s="32">
        <f t="shared" ca="1" si="556"/>
        <v>244389.42309144494</v>
      </c>
      <c r="M1004" s="33">
        <f t="shared" ca="1" si="571"/>
        <v>1</v>
      </c>
      <c r="N1004" s="34">
        <f t="shared" ca="1" si="572"/>
        <v>-1.6510206358063995E-2</v>
      </c>
      <c r="O1004" s="34">
        <f t="shared" ca="1" si="573"/>
        <v>5973.3139573096141</v>
      </c>
      <c r="P1004" s="35">
        <f ca="1">O1004/MAX(O$49:O1004)-1</f>
        <v>-1.6510206358063995E-2</v>
      </c>
      <c r="Q1004" s="32">
        <f t="shared" ca="1" si="557"/>
        <v>199626.94329784604</v>
      </c>
      <c r="R1004" s="33">
        <f t="shared" ca="1" si="574"/>
        <v>1</v>
      </c>
      <c r="S1004" s="34">
        <f t="shared" ca="1" si="575"/>
        <v>-1.6510206358063995E-2</v>
      </c>
      <c r="T1004" s="34">
        <f t="shared" ca="1" si="576"/>
        <v>4327.2465710644956</v>
      </c>
      <c r="U1004" s="35">
        <f ca="1">T1004/MAX(T$49:T1004)-1</f>
        <v>-1.6510206358063995E-2</v>
      </c>
      <c r="V1004" s="32">
        <f t="shared" ca="1" si="558"/>
        <v>262896.85601223732</v>
      </c>
      <c r="W1004" s="33">
        <f t="shared" ca="1" si="577"/>
        <v>1</v>
      </c>
      <c r="X1004" s="34">
        <f t="shared" ca="1" si="578"/>
        <v>-1.6510206358063995E-2</v>
      </c>
      <c r="Y1004" s="34">
        <f t="shared" ca="1" si="579"/>
        <v>632.1081741608707</v>
      </c>
      <c r="Z1004" s="35">
        <f ca="1">Y1004/MAX(Y$49:Y1004)-1</f>
        <v>-7.5084883787245316E-2</v>
      </c>
      <c r="AA1004" s="32">
        <f t="shared" ca="1" si="559"/>
        <v>262896.85601223732</v>
      </c>
      <c r="AB1004" s="33">
        <f t="shared" ca="1" si="580"/>
        <v>1</v>
      </c>
      <c r="AC1004" s="34">
        <f t="shared" ca="1" si="581"/>
        <v>-1.6510206358063995E-2</v>
      </c>
      <c r="AD1004" s="34">
        <f t="shared" ca="1" si="582"/>
        <v>15748.400284361895</v>
      </c>
      <c r="AE1004" s="35">
        <f ca="1">AD1004/MAX(AD$49:AD1004)-1</f>
        <v>-3.9060471647798245E-2</v>
      </c>
      <c r="AF1004" s="32">
        <f t="shared" ca="1" si="560"/>
        <v>244389.42309144494</v>
      </c>
      <c r="AG1004" s="33">
        <f t="shared" ca="1" si="583"/>
        <v>1</v>
      </c>
      <c r="AH1004" s="34">
        <f t="shared" ca="1" si="584"/>
        <v>-1.6510206358063995E-2</v>
      </c>
      <c r="AI1004" s="34">
        <f t="shared" ca="1" si="585"/>
        <v>5230.8520206358844</v>
      </c>
      <c r="AJ1004" s="35">
        <f ca="1">AI1004/MAX(AI$49:AI1004)-1</f>
        <v>-1.6510206358064106E-2</v>
      </c>
      <c r="AK1004" s="32">
        <f t="shared" ca="1" si="561"/>
        <v>244389.42309144494</v>
      </c>
      <c r="AL1004" s="33">
        <f t="shared" ca="1" si="562"/>
        <v>1</v>
      </c>
      <c r="AM1004" s="34">
        <f t="shared" ca="1" si="586"/>
        <v>-1.6510206358063995E-2</v>
      </c>
      <c r="AN1004" s="34">
        <f t="shared" ca="1" si="587"/>
        <v>4018.7376692320972</v>
      </c>
      <c r="AO1004" s="35">
        <f ca="1">AN1004/MAX(AN$49:AN1004)-1</f>
        <v>-1.6510206358063995E-2</v>
      </c>
      <c r="AP1004" s="32">
        <f t="shared" ca="1" si="563"/>
        <v>267117.28436219768</v>
      </c>
      <c r="AQ1004" s="33">
        <f t="shared" ca="1" si="564"/>
        <v>1</v>
      </c>
      <c r="AR1004" s="34">
        <f t="shared" ca="1" si="588"/>
        <v>-1.6510206358063995E-2</v>
      </c>
      <c r="AS1004" s="34">
        <f t="shared" ca="1" si="589"/>
        <v>12489.865570902486</v>
      </c>
      <c r="AT1004" s="35">
        <f ca="1">AS1004/MAX(AS$49:AS1004)-1</f>
        <v>-1.6510206358063995E-2</v>
      </c>
      <c r="AU1004" s="32">
        <f t="shared" ca="1" si="565"/>
        <v>264156.62645273143</v>
      </c>
      <c r="AV1004" s="33">
        <f t="shared" ca="1" si="566"/>
        <v>1</v>
      </c>
      <c r="AW1004" s="34">
        <f t="shared" ca="1" si="590"/>
        <v>-1.6510206358063995E-2</v>
      </c>
      <c r="AX1004" s="34">
        <f t="shared" ca="1" si="591"/>
        <v>8812.3861642008396</v>
      </c>
      <c r="AY1004" s="35">
        <f ca="1">AX1004/MAX(AX$49:AX1004)-1</f>
        <v>-2.0401619914959035E-2</v>
      </c>
      <c r="AZ1004" s="20"/>
      <c r="BA1004" s="20"/>
      <c r="BB1004" s="20"/>
      <c r="BC1004" s="20"/>
      <c r="BD1004" s="20"/>
      <c r="BE1004" s="20"/>
      <c r="BF1004" s="20"/>
      <c r="BG1004" s="20"/>
      <c r="BH1004" s="20"/>
      <c r="BJ1004" s="7">
        <f ca="1">AVERAGE(B1002:B1004)</f>
        <v>262896.85601223732</v>
      </c>
      <c r="BK1004" s="7">
        <f ca="1">AVERAGE(B999:B1004)</f>
        <v>258470.56469436499</v>
      </c>
      <c r="BL1004" s="7">
        <f ca="1">AVERAGE(B993:B1004)</f>
        <v>237472.09967601139</v>
      </c>
      <c r="BM1004" s="7">
        <f ca="1">AVERAGE(B987:B1004)</f>
        <v>215718.78638362346</v>
      </c>
      <c r="BN1004" s="7">
        <f ca="1">AVERAGE(B981:B1004)</f>
        <v>199626.94329784604</v>
      </c>
      <c r="BO1004" s="5">
        <f ca="1">IF($B1003&gt;=BJ1003,$D1004,$C1004)*0.2+IF($B1003&gt;=BK1003,$D1004,$C1004)*0.2+IF($B1003&gt;=BL1003,$D1004,$C1004)*0.2+IF($B1003&gt;=BM1003,$D1004,$C1004)*0.2+IF($B1003&gt;=BN1003,$D1004,$C1004)*0.2</f>
        <v>-1.6510206358063995E-2</v>
      </c>
      <c r="BP1004" s="3">
        <f t="shared" ca="1" si="567"/>
        <v>1104156.9208848835</v>
      </c>
      <c r="BQ1004" s="5">
        <f ca="1">BP1004/MAX($BP$36:BP1004)-1</f>
        <v>-1.9157696466103213E-2</v>
      </c>
      <c r="BR1004" s="3">
        <f t="shared" ca="1" si="592"/>
        <v>12809.96171823726</v>
      </c>
      <c r="BS1004" s="4">
        <f ca="1">BR1004/MAX($BR$578:BR1004)-1</f>
        <v>-1.9157696466103213E-2</v>
      </c>
    </row>
    <row r="1005" spans="1:71" x14ac:dyDescent="0.2">
      <c r="A1005" s="15">
        <v>38960</v>
      </c>
      <c r="B1005" s="18">
        <v>276506.15376268054</v>
      </c>
      <c r="C1005" s="17">
        <f t="shared" ca="1" si="593"/>
        <v>5.8333333333333336E-3</v>
      </c>
      <c r="D1005" s="17">
        <f ca="1">B1005/B1004-1</f>
        <v>5.2526291392731572E-2</v>
      </c>
      <c r="E1005" s="20">
        <f t="shared" ca="1" si="554"/>
        <v>1895.7856991560352</v>
      </c>
      <c r="F1005" s="20">
        <f ca="1">E1005/MAX(E$49:E1005)-1</f>
        <v>0</v>
      </c>
      <c r="G1005" s="32">
        <f t="shared" ca="1" si="555"/>
        <v>268776.85366681678</v>
      </c>
      <c r="H1005" s="33">
        <f t="shared" ca="1" si="568"/>
        <v>0</v>
      </c>
      <c r="I1005" s="34">
        <f t="shared" ca="1" si="569"/>
        <v>5.8333333333333336E-3</v>
      </c>
      <c r="J1005" s="34">
        <f t="shared" ca="1" si="570"/>
        <v>15689.550098841188</v>
      </c>
      <c r="K1005" s="35">
        <f ca="1">J1005/MAX(J$49:J1005)-1</f>
        <v>-3.3454991065743567E-2</v>
      </c>
      <c r="L1005" s="32">
        <f t="shared" ca="1" si="556"/>
        <v>251355.36682737718</v>
      </c>
      <c r="M1005" s="33">
        <f t="shared" ca="1" si="571"/>
        <v>1</v>
      </c>
      <c r="N1005" s="34">
        <f t="shared" ca="1" si="572"/>
        <v>5.2526291392731572E-2</v>
      </c>
      <c r="O1005" s="34">
        <f t="shared" ca="1" si="573"/>
        <v>6287.0699868115298</v>
      </c>
      <c r="P1005" s="35">
        <f ca="1">O1005/MAX(O$49:O1005)-1</f>
        <v>0</v>
      </c>
      <c r="Q1005" s="32">
        <f t="shared" ca="1" si="557"/>
        <v>205327.11633496577</v>
      </c>
      <c r="R1005" s="33">
        <f t="shared" ca="1" si="574"/>
        <v>1</v>
      </c>
      <c r="S1005" s="34">
        <f t="shared" ca="1" si="575"/>
        <v>5.2526291392731572E-2</v>
      </c>
      <c r="T1005" s="34">
        <f t="shared" ca="1" si="576"/>
        <v>4554.5407853844281</v>
      </c>
      <c r="U1005" s="35">
        <f ca="1">T1005/MAX(T$49:T1005)-1</f>
        <v>0</v>
      </c>
      <c r="V1005" s="32">
        <f t="shared" ca="1" si="558"/>
        <v>268776.85366681678</v>
      </c>
      <c r="W1005" s="33">
        <f t="shared" ca="1" si="577"/>
        <v>0</v>
      </c>
      <c r="X1005" s="34">
        <f t="shared" ca="1" si="578"/>
        <v>-5.2526291392731572E-2</v>
      </c>
      <c r="Y1005" s="34">
        <f t="shared" ca="1" si="579"/>
        <v>598.90587601316929</v>
      </c>
      <c r="Z1005" s="35">
        <f ca="1">Y1005/MAX(Y$49:Y1005)-1</f>
        <v>-0.1236672446949787</v>
      </c>
      <c r="AA1005" s="32">
        <f t="shared" ca="1" si="559"/>
        <v>268776.85366681678</v>
      </c>
      <c r="AB1005" s="33">
        <f t="shared" ca="1" si="580"/>
        <v>0</v>
      </c>
      <c r="AC1005" s="34">
        <f t="shared" ca="1" si="581"/>
        <v>5.8333333333333336E-3</v>
      </c>
      <c r="AD1005" s="34">
        <f t="shared" ca="1" si="582"/>
        <v>15840.265952687339</v>
      </c>
      <c r="AE1005" s="35">
        <f ca="1">AD1005/MAX(AD$49:AD1005)-1</f>
        <v>-3.3454991065743678E-2</v>
      </c>
      <c r="AF1005" s="32">
        <f t="shared" ca="1" si="560"/>
        <v>251355.36682737718</v>
      </c>
      <c r="AG1005" s="33">
        <f t="shared" ca="1" si="583"/>
        <v>1</v>
      </c>
      <c r="AH1005" s="34">
        <f t="shared" ca="1" si="584"/>
        <v>5.2526291392731572E-2</v>
      </c>
      <c r="AI1005" s="34">
        <f t="shared" ca="1" si="585"/>
        <v>5505.6092781040634</v>
      </c>
      <c r="AJ1005" s="35">
        <f ca="1">AI1005/MAX(AI$49:AI1005)-1</f>
        <v>0</v>
      </c>
      <c r="AK1005" s="32">
        <f t="shared" ca="1" si="561"/>
        <v>251355.36682737718</v>
      </c>
      <c r="AL1005" s="33">
        <f t="shared" ca="1" si="562"/>
        <v>1</v>
      </c>
      <c r="AM1005" s="34">
        <f t="shared" ca="1" si="586"/>
        <v>5.2526291392731572E-2</v>
      </c>
      <c r="AN1005" s="34">
        <f t="shared" ca="1" si="587"/>
        <v>4229.8270550771294</v>
      </c>
      <c r="AO1005" s="35">
        <f ca="1">AN1005/MAX(AN$49:AN1005)-1</f>
        <v>0</v>
      </c>
      <c r="AP1005" s="32">
        <f t="shared" ca="1" si="563"/>
        <v>267117.28436219768</v>
      </c>
      <c r="AQ1005" s="33">
        <f t="shared" ca="1" si="564"/>
        <v>1</v>
      </c>
      <c r="AR1005" s="34">
        <f t="shared" ca="1" si="588"/>
        <v>5.2526291392731572E-2</v>
      </c>
      <c r="AS1005" s="34">
        <f t="shared" ca="1" si="589"/>
        <v>13145.911889335755</v>
      </c>
      <c r="AT1005" s="35">
        <f ca="1">AS1005/MAX(AS$49:AS1005)-1</f>
        <v>0</v>
      </c>
      <c r="AU1005" s="32">
        <f t="shared" ca="1" si="565"/>
        <v>264156.62645273143</v>
      </c>
      <c r="AV1005" s="33">
        <f t="shared" ca="1" si="566"/>
        <v>1</v>
      </c>
      <c r="AW1005" s="34">
        <f t="shared" ca="1" si="590"/>
        <v>4.0853051877882011E-2</v>
      </c>
      <c r="AX1005" s="34">
        <f t="shared" ca="1" si="591"/>
        <v>9172.3990333348665</v>
      </c>
      <c r="AY1005" s="35">
        <f ca="1">AX1005/MAX(AX$49:AX1005)-1</f>
        <v>0</v>
      </c>
      <c r="AZ1005" s="20"/>
      <c r="BA1005" s="20"/>
      <c r="BB1005" s="20"/>
      <c r="BC1005" s="20"/>
      <c r="BD1005" s="20"/>
      <c r="BE1005" s="20"/>
      <c r="BF1005" s="20"/>
      <c r="BG1005" s="20"/>
      <c r="BH1005" s="20"/>
      <c r="BJ1005" s="7">
        <f ca="1">AVERAGE(B1003:B1005)</f>
        <v>268776.85366681678</v>
      </c>
      <c r="BK1005" s="7">
        <f ca="1">AVERAGE(B1000:B1005)</f>
        <v>264635.66632398014</v>
      </c>
      <c r="BL1005" s="7">
        <f ca="1">AVERAGE(B994:B1005)</f>
        <v>244394.95931427446</v>
      </c>
      <c r="BM1005" s="7">
        <f ca="1">AVERAGE(B988:B1005)</f>
        <v>221716.80601858327</v>
      </c>
      <c r="BN1005" s="7">
        <f ca="1">AVERAGE(B982:B1005)</f>
        <v>205327.11633496577</v>
      </c>
      <c r="BO1005" s="5">
        <f ca="1">IF($B1004&gt;=BJ1004,$D1005,$C1005)*0.2+IF($B1004&gt;=BK1004,$D1005,$C1005)*0.2+IF($B1004&gt;=BL1004,$D1005,$C1005)*0.2+IF($B1004&gt;=BM1004,$D1005,$C1005)*0.2+IF($B1004&gt;=BN1004,$D1005,$C1005)*0.2</f>
        <v>4.3187699780851921E-2</v>
      </c>
      <c r="BP1005" s="3">
        <f t="shared" ca="1" si="567"/>
        <v>1151842.9184950099</v>
      </c>
      <c r="BQ1005" s="5">
        <f ca="1">BP1005/MAX($BP$36:BP1005)-1</f>
        <v>0</v>
      </c>
      <c r="BR1005" s="3">
        <f t="shared" ca="1" si="592"/>
        <v>13363.194499128698</v>
      </c>
      <c r="BS1005" s="4">
        <f ca="1">BR1005/MAX($BR$578:BR1005)-1</f>
        <v>0</v>
      </c>
    </row>
    <row r="1006" spans="1:71" x14ac:dyDescent="0.2">
      <c r="A1006" s="15">
        <v>38990</v>
      </c>
      <c r="B1006" s="18">
        <v>282430.86642494035</v>
      </c>
      <c r="C1006" s="17">
        <f t="shared" ca="1" si="593"/>
        <v>5.8333333333333336E-3</v>
      </c>
      <c r="D1006" s="17">
        <f ca="1">B1006/B1005-1</f>
        <v>2.1427055353512525E-2</v>
      </c>
      <c r="E1006" s="20">
        <f t="shared" ca="1" si="554"/>
        <v>1936.406804270249</v>
      </c>
      <c r="F1006" s="20">
        <f ca="1">E1006/MAX(E$49:E1006)-1</f>
        <v>0</v>
      </c>
      <c r="G1006" s="32">
        <f t="shared" ca="1" si="555"/>
        <v>273881.3810210643</v>
      </c>
      <c r="H1006" s="33">
        <f t="shared" ca="1" si="568"/>
        <v>1</v>
      </c>
      <c r="I1006" s="34">
        <f t="shared" ca="1" si="569"/>
        <v>2.1427055353512525E-2</v>
      </c>
      <c r="J1006" s="34">
        <f t="shared" ca="1" si="570"/>
        <v>16025.730957280766</v>
      </c>
      <c r="K1006" s="35">
        <f ca="1">J1006/MAX(J$49:J1006)-1</f>
        <v>-1.2744777657647921E-2</v>
      </c>
      <c r="L1006" s="32">
        <f t="shared" ca="1" si="556"/>
        <v>258513.92154608123</v>
      </c>
      <c r="M1006" s="33">
        <f t="shared" ca="1" si="571"/>
        <v>1</v>
      </c>
      <c r="N1006" s="34">
        <f t="shared" ca="1" si="572"/>
        <v>2.1427055353512525E-2</v>
      </c>
      <c r="O1006" s="34">
        <f t="shared" ca="1" si="573"/>
        <v>6421.7833834303474</v>
      </c>
      <c r="P1006" s="35">
        <f ca="1">O1006/MAX(O$49:O1006)-1</f>
        <v>0</v>
      </c>
      <c r="Q1006" s="32">
        <f t="shared" ca="1" si="557"/>
        <v>210954.63093124144</v>
      </c>
      <c r="R1006" s="33">
        <f t="shared" ca="1" si="574"/>
        <v>1</v>
      </c>
      <c r="S1006" s="34">
        <f t="shared" ca="1" si="575"/>
        <v>2.1427055353512525E-2</v>
      </c>
      <c r="T1006" s="34">
        <f t="shared" ca="1" si="576"/>
        <v>4652.1311829026909</v>
      </c>
      <c r="U1006" s="35">
        <f ca="1">T1006/MAX(T$49:T1006)-1</f>
        <v>0</v>
      </c>
      <c r="V1006" s="32">
        <f t="shared" ca="1" si="558"/>
        <v>273881.3810210643</v>
      </c>
      <c r="W1006" s="33">
        <f t="shared" ca="1" si="577"/>
        <v>1</v>
      </c>
      <c r="X1006" s="34">
        <f t="shared" ca="1" si="578"/>
        <v>2.1427055353512525E-2</v>
      </c>
      <c r="Y1006" s="34">
        <f t="shared" ca="1" si="579"/>
        <v>611.73866537004733</v>
      </c>
      <c r="Z1006" s="35">
        <f ca="1">Y1006/MAX(Y$49:Y1006)-1</f>
        <v>-0.10489001423896194</v>
      </c>
      <c r="AA1006" s="32">
        <f t="shared" ca="1" si="559"/>
        <v>273881.3810210643</v>
      </c>
      <c r="AB1006" s="33">
        <f t="shared" ca="1" si="580"/>
        <v>1</v>
      </c>
      <c r="AC1006" s="34">
        <f t="shared" ca="1" si="581"/>
        <v>2.1427055353512525E-2</v>
      </c>
      <c r="AD1006" s="34">
        <f t="shared" ca="1" si="582"/>
        <v>16179.67620806993</v>
      </c>
      <c r="AE1006" s="35">
        <f ca="1">AD1006/MAX(AD$49:AD1006)-1</f>
        <v>-1.2744777657648143E-2</v>
      </c>
      <c r="AF1006" s="32">
        <f t="shared" ca="1" si="560"/>
        <v>258513.92154608123</v>
      </c>
      <c r="AG1006" s="33">
        <f t="shared" ca="1" si="583"/>
        <v>1</v>
      </c>
      <c r="AH1006" s="34">
        <f t="shared" ca="1" si="584"/>
        <v>2.1427055353512525E-2</v>
      </c>
      <c r="AI1006" s="34">
        <f t="shared" ca="1" si="585"/>
        <v>5623.578272860811</v>
      </c>
      <c r="AJ1006" s="35">
        <f ca="1">AI1006/MAX(AI$49:AI1006)-1</f>
        <v>0</v>
      </c>
      <c r="AK1006" s="32">
        <f t="shared" ca="1" si="561"/>
        <v>258513.92154608123</v>
      </c>
      <c r="AL1006" s="33">
        <f t="shared" ca="1" si="562"/>
        <v>1</v>
      </c>
      <c r="AM1006" s="34">
        <f t="shared" ca="1" si="586"/>
        <v>2.1427055353512525E-2</v>
      </c>
      <c r="AN1006" s="34">
        <f t="shared" ca="1" si="587"/>
        <v>4320.4597935220518</v>
      </c>
      <c r="AO1006" s="35">
        <f ca="1">AN1006/MAX(AN$49:AN1006)-1</f>
        <v>0</v>
      </c>
      <c r="AP1006" s="32">
        <f t="shared" ca="1" si="563"/>
        <v>276506.15376268054</v>
      </c>
      <c r="AQ1006" s="33">
        <f t="shared" ca="1" si="564"/>
        <v>1</v>
      </c>
      <c r="AR1006" s="34">
        <f t="shared" ca="1" si="588"/>
        <v>2.1427055353512525E-2</v>
      </c>
      <c r="AS1006" s="34">
        <f t="shared" ca="1" si="589"/>
        <v>13427.590071060951</v>
      </c>
      <c r="AT1006" s="35">
        <f ca="1">AS1006/MAX(AS$49:AS1006)-1</f>
        <v>0</v>
      </c>
      <c r="AU1006" s="32">
        <f t="shared" ca="1" si="565"/>
        <v>268776.85366681678</v>
      </c>
      <c r="AV1006" s="33">
        <f t="shared" ca="1" si="566"/>
        <v>1</v>
      </c>
      <c r="AW1006" s="34">
        <f t="shared" ca="1" si="590"/>
        <v>2.1427055353512525E-2</v>
      </c>
      <c r="AX1006" s="34">
        <f t="shared" ca="1" si="591"/>
        <v>9368.9365351466367</v>
      </c>
      <c r="AY1006" s="35">
        <f ca="1">AX1006/MAX(AX$49:AX1006)-1</f>
        <v>0</v>
      </c>
      <c r="AZ1006" s="20"/>
      <c r="BA1006" s="20"/>
      <c r="BB1006" s="20"/>
      <c r="BC1006" s="20"/>
      <c r="BD1006" s="20"/>
      <c r="BE1006" s="20"/>
      <c r="BF1006" s="20"/>
      <c r="BG1006" s="20"/>
      <c r="BH1006" s="20"/>
      <c r="BJ1006" s="7">
        <f ca="1">AVERAGE(B1004:B1006)</f>
        <v>273881.3810210643</v>
      </c>
      <c r="BK1006" s="7">
        <f ca="1">AVERAGE(B1001:B1006)</f>
        <v>269019.0037368979</v>
      </c>
      <c r="BL1006" s="7">
        <f ca="1">AVERAGE(B995:B1006)</f>
        <v>250235.9375918392</v>
      </c>
      <c r="BM1006" s="7">
        <f ca="1">AVERAGE(B989:B1006)</f>
        <v>228146.38763767344</v>
      </c>
      <c r="BN1006" s="7">
        <f ca="1">AVERAGE(B983:B1006)</f>
        <v>210954.63093124144</v>
      </c>
      <c r="BO1006" s="5">
        <f ca="1">IF($B1005&gt;=BJ1005,$D1006,$C1006)*0.2+IF($B1005&gt;=BK1005,$D1006,$C1006)*0.2+IF($B1005&gt;=BL1005,$D1006,$C1006)*0.2+IF($B1005&gt;=BM1005,$D1006,$C1006)*0.2+IF($B1005&gt;=BN1005,$D1006,$C1006)*0.2</f>
        <v>2.1427055353512525E-2</v>
      </c>
      <c r="BP1006" s="3">
        <f t="shared" ca="1" si="567"/>
        <v>1176523.520468154</v>
      </c>
      <c r="BQ1006" s="5">
        <f ca="1">BP1006/MAX($BP$36:BP1006)-1</f>
        <v>0</v>
      </c>
      <c r="BR1006" s="3">
        <f t="shared" ca="1" si="592"/>
        <v>13649.528407361284</v>
      </c>
      <c r="BS1006" s="4">
        <f ca="1">BR1006/MAX($BR$578:BR1006)-1</f>
        <v>0</v>
      </c>
    </row>
    <row r="1007" spans="1:71" x14ac:dyDescent="0.2">
      <c r="A1007" s="15">
        <v>39021</v>
      </c>
      <c r="B1007" s="18">
        <v>294802.81442757766</v>
      </c>
      <c r="C1007" s="17">
        <f t="shared" ca="1" si="593"/>
        <v>5.8333333333333336E-3</v>
      </c>
      <c r="D1007" s="17">
        <f ca="1">B1007/B1006-1</f>
        <v>4.380522624613814E-2</v>
      </c>
      <c r="E1007" s="20">
        <f t="shared" ca="1" si="554"/>
        <v>2021.2315424358687</v>
      </c>
      <c r="F1007" s="20">
        <f ca="1">E1007/MAX(E$49:E1007)-1</f>
        <v>0</v>
      </c>
      <c r="G1007" s="32">
        <f t="shared" ca="1" si="555"/>
        <v>284579.94487173285</v>
      </c>
      <c r="H1007" s="33">
        <f t="shared" ca="1" si="568"/>
        <v>1</v>
      </c>
      <c r="I1007" s="34">
        <f t="shared" ca="1" si="569"/>
        <v>4.380522624613814E-2</v>
      </c>
      <c r="J1007" s="34">
        <f t="shared" ca="1" si="570"/>
        <v>16727.74172762419</v>
      </c>
      <c r="K1007" s="35">
        <f ca="1">J1007/MAX(J$49:J1007)-1</f>
        <v>0</v>
      </c>
      <c r="L1007" s="32">
        <f t="shared" ca="1" si="556"/>
        <v>265254.76616866176</v>
      </c>
      <c r="M1007" s="33">
        <f t="shared" ca="1" si="571"/>
        <v>1</v>
      </c>
      <c r="N1007" s="34">
        <f t="shared" ca="1" si="572"/>
        <v>4.380522624613814E-2</v>
      </c>
      <c r="O1007" s="34">
        <f t="shared" ca="1" si="573"/>
        <v>6703.0910574452046</v>
      </c>
      <c r="P1007" s="35">
        <f ca="1">O1007/MAX(O$49:O1007)-1</f>
        <v>0</v>
      </c>
      <c r="Q1007" s="32">
        <f t="shared" ca="1" si="557"/>
        <v>217149.35024711941</v>
      </c>
      <c r="R1007" s="33">
        <f t="shared" ca="1" si="574"/>
        <v>1</v>
      </c>
      <c r="S1007" s="34">
        <f t="shared" ca="1" si="575"/>
        <v>4.380522624613814E-2</v>
      </c>
      <c r="T1007" s="34">
        <f t="shared" ca="1" si="576"/>
        <v>4855.9188418964577</v>
      </c>
      <c r="U1007" s="35">
        <f ca="1">T1007/MAX(T$49:T1007)-1</f>
        <v>0</v>
      </c>
      <c r="V1007" s="32">
        <f t="shared" ca="1" si="558"/>
        <v>284579.94487173285</v>
      </c>
      <c r="W1007" s="33">
        <f t="shared" ca="1" si="577"/>
        <v>1</v>
      </c>
      <c r="X1007" s="34">
        <f t="shared" ca="1" si="578"/>
        <v>4.380522624613814E-2</v>
      </c>
      <c r="Y1007" s="34">
        <f t="shared" ca="1" si="579"/>
        <v>638.53601601009279</v>
      </c>
      <c r="Z1007" s="35">
        <f ca="1">Y1007/MAX(Y$49:Y1007)-1</f>
        <v>-6.5679518797522207E-2</v>
      </c>
      <c r="AA1007" s="32">
        <f t="shared" ca="1" si="559"/>
        <v>284579.94487173285</v>
      </c>
      <c r="AB1007" s="33">
        <f t="shared" ca="1" si="580"/>
        <v>1</v>
      </c>
      <c r="AC1007" s="34">
        <f t="shared" ca="1" si="581"/>
        <v>4.380522624613814E-2</v>
      </c>
      <c r="AD1007" s="34">
        <f t="shared" ca="1" si="582"/>
        <v>16888.43058495369</v>
      </c>
      <c r="AE1007" s="35">
        <f ca="1">AD1007/MAX(AD$49:AD1007)-1</f>
        <v>0</v>
      </c>
      <c r="AF1007" s="32">
        <f t="shared" ca="1" si="560"/>
        <v>265254.76616866176</v>
      </c>
      <c r="AG1007" s="33">
        <f t="shared" ca="1" si="583"/>
        <v>1</v>
      </c>
      <c r="AH1007" s="34">
        <f t="shared" ca="1" si="584"/>
        <v>4.380522624613814E-2</v>
      </c>
      <c r="AI1007" s="34">
        <f t="shared" ca="1" si="585"/>
        <v>5869.9203914163454</v>
      </c>
      <c r="AJ1007" s="35">
        <f ca="1">AI1007/MAX(AI$49:AI1007)-1</f>
        <v>0</v>
      </c>
      <c r="AK1007" s="32">
        <f t="shared" ca="1" si="561"/>
        <v>265254.76616866176</v>
      </c>
      <c r="AL1007" s="33">
        <f t="shared" ca="1" si="562"/>
        <v>1</v>
      </c>
      <c r="AM1007" s="34">
        <f t="shared" ca="1" si="586"/>
        <v>4.380522624613814E-2</v>
      </c>
      <c r="AN1007" s="34">
        <f t="shared" ca="1" si="587"/>
        <v>4509.7185122646288</v>
      </c>
      <c r="AO1007" s="35">
        <f ca="1">AN1007/MAX(AN$49:AN1007)-1</f>
        <v>0</v>
      </c>
      <c r="AP1007" s="32">
        <f t="shared" ca="1" si="563"/>
        <v>282430.86642494035</v>
      </c>
      <c r="AQ1007" s="33">
        <f t="shared" ca="1" si="564"/>
        <v>1</v>
      </c>
      <c r="AR1007" s="34">
        <f t="shared" ca="1" si="588"/>
        <v>4.380522624613814E-2</v>
      </c>
      <c r="AS1007" s="34">
        <f t="shared" ca="1" si="589"/>
        <v>14015.788692064174</v>
      </c>
      <c r="AT1007" s="35">
        <f ca="1">AS1007/MAX(AS$49:AS1007)-1</f>
        <v>0</v>
      </c>
      <c r="AU1007" s="32">
        <f t="shared" ca="1" si="565"/>
        <v>273881.3810210643</v>
      </c>
      <c r="AV1007" s="33">
        <f t="shared" ca="1" si="566"/>
        <v>1</v>
      </c>
      <c r="AW1007" s="34">
        <f t="shared" ca="1" si="590"/>
        <v>4.380522624613814E-2</v>
      </c>
      <c r="AX1007" s="34">
        <f t="shared" ca="1" si="591"/>
        <v>9779.3449197544451</v>
      </c>
      <c r="AY1007" s="35">
        <f ca="1">AX1007/MAX(AX$49:AX1007)-1</f>
        <v>0</v>
      </c>
      <c r="AZ1007" s="20"/>
      <c r="BA1007" s="20"/>
      <c r="BB1007" s="20"/>
      <c r="BC1007" s="20"/>
      <c r="BD1007" s="20"/>
      <c r="BE1007" s="20"/>
      <c r="BF1007" s="20"/>
      <c r="BG1007" s="20"/>
      <c r="BH1007" s="20"/>
      <c r="BJ1007" s="7">
        <f ca="1">AVERAGE(B1005:B1007)</f>
        <v>284579.94487173285</v>
      </c>
      <c r="BK1007" s="7">
        <f ca="1">AVERAGE(B1002:B1007)</f>
        <v>273738.40044198505</v>
      </c>
      <c r="BL1007" s="7">
        <f ca="1">AVERAGE(B996:B1007)</f>
        <v>257565.61242719079</v>
      </c>
      <c r="BM1007" s="7">
        <f ca="1">AVERAGE(B990:B1007)</f>
        <v>235764.5172269035</v>
      </c>
      <c r="BN1007" s="7">
        <f ca="1">AVERAGE(B984:B1007)</f>
        <v>217149.35024711941</v>
      </c>
      <c r="BO1007" s="5">
        <f ca="1">IF($B1006&gt;=BJ1006,$D1007,$C1007)*0.2+IF($B1006&gt;=BK1006,$D1007,$C1007)*0.2+IF($B1006&gt;=BL1006,$D1007,$C1007)*0.2+IF($B1006&gt;=BM1006,$D1007,$C1007)*0.2+IF($B1006&gt;=BN1006,$D1007,$C1007)*0.2</f>
        <v>4.380522624613814E-2</v>
      </c>
      <c r="BP1007" s="3">
        <f t="shared" ca="1" si="567"/>
        <v>1228061.3994661644</v>
      </c>
      <c r="BQ1007" s="5">
        <f ca="1">BP1007/MAX($BP$36:BP1007)-1</f>
        <v>0</v>
      </c>
      <c r="BR1007" s="3">
        <f t="shared" ca="1" si="592"/>
        <v>14247.449087398834</v>
      </c>
      <c r="BS1007" s="4">
        <f ca="1">BR1007/MAX($BR$578:BR1007)-1</f>
        <v>0</v>
      </c>
    </row>
    <row r="1008" spans="1:71" x14ac:dyDescent="0.2">
      <c r="A1008" s="15">
        <v>39051</v>
      </c>
      <c r="B1008" s="18">
        <v>302132.72073257144</v>
      </c>
      <c r="C1008" s="17">
        <f t="shared" ca="1" si="593"/>
        <v>5.8333333333333336E-3</v>
      </c>
      <c r="D1008" s="17">
        <f ca="1">B1008/B1007-1</f>
        <v>2.4863759592072876E-2</v>
      </c>
      <c r="E1008" s="20">
        <f t="shared" ca="1" si="554"/>
        <v>2071.4869575869088</v>
      </c>
      <c r="F1008" s="20">
        <f ca="1">E1008/MAX(E$49:E1008)-1</f>
        <v>0</v>
      </c>
      <c r="G1008" s="32">
        <f t="shared" ca="1" si="555"/>
        <v>293122.13386169646</v>
      </c>
      <c r="H1008" s="33">
        <f t="shared" ca="1" si="568"/>
        <v>1</v>
      </c>
      <c r="I1008" s="34">
        <f t="shared" ca="1" si="569"/>
        <v>2.4863759592072876E-2</v>
      </c>
      <c r="J1008" s="34">
        <f t="shared" ca="1" si="570"/>
        <v>17143.656276458125</v>
      </c>
      <c r="K1008" s="35">
        <f ca="1">J1008/MAX(J$49:J1008)-1</f>
        <v>0</v>
      </c>
      <c r="L1008" s="32">
        <f t="shared" ca="1" si="556"/>
        <v>270669.59435139596</v>
      </c>
      <c r="M1008" s="33">
        <f t="shared" ca="1" si="571"/>
        <v>1</v>
      </c>
      <c r="N1008" s="34">
        <f t="shared" ca="1" si="572"/>
        <v>2.4863759592072876E-2</v>
      </c>
      <c r="O1008" s="34">
        <f t="shared" ca="1" si="573"/>
        <v>6869.7551020212959</v>
      </c>
      <c r="P1008" s="35">
        <f ca="1">O1008/MAX(O$49:O1008)-1</f>
        <v>0</v>
      </c>
      <c r="Q1008" s="32">
        <f t="shared" ca="1" si="557"/>
        <v>223220.64305888768</v>
      </c>
      <c r="R1008" s="33">
        <f t="shared" ca="1" si="574"/>
        <v>1</v>
      </c>
      <c r="S1008" s="34">
        <f t="shared" ca="1" si="575"/>
        <v>2.4863759592072876E-2</v>
      </c>
      <c r="T1008" s="34">
        <f t="shared" ca="1" si="576"/>
        <v>4976.6552405799885</v>
      </c>
      <c r="U1008" s="35">
        <f ca="1">T1008/MAX(T$49:T1008)-1</f>
        <v>0</v>
      </c>
      <c r="V1008" s="32">
        <f t="shared" ca="1" si="558"/>
        <v>293122.13386169646</v>
      </c>
      <c r="W1008" s="33">
        <f t="shared" ca="1" si="577"/>
        <v>1</v>
      </c>
      <c r="X1008" s="34">
        <f t="shared" ca="1" si="578"/>
        <v>2.4863759592072876E-2</v>
      </c>
      <c r="Y1008" s="34">
        <f t="shared" ca="1" si="579"/>
        <v>654.41242200304771</v>
      </c>
      <c r="Z1008" s="35">
        <f ca="1">Y1008/MAX(Y$49:Y1008)-1</f>
        <v>-4.2448798970953994E-2</v>
      </c>
      <c r="AA1008" s="32">
        <f t="shared" ca="1" si="559"/>
        <v>293122.13386169646</v>
      </c>
      <c r="AB1008" s="33">
        <f t="shared" ca="1" si="580"/>
        <v>1</v>
      </c>
      <c r="AC1008" s="34">
        <f t="shared" ca="1" si="581"/>
        <v>2.4863759592072876E-2</v>
      </c>
      <c r="AD1008" s="34">
        <f t="shared" ca="1" si="582"/>
        <v>17308.340462905391</v>
      </c>
      <c r="AE1008" s="35">
        <f ca="1">AD1008/MAX(AD$49:AD1008)-1</f>
        <v>0</v>
      </c>
      <c r="AF1008" s="32">
        <f t="shared" ca="1" si="560"/>
        <v>270669.59435139596</v>
      </c>
      <c r="AG1008" s="33">
        <f t="shared" ca="1" si="583"/>
        <v>1</v>
      </c>
      <c r="AH1008" s="34">
        <f t="shared" ca="1" si="584"/>
        <v>2.4863759592072876E-2</v>
      </c>
      <c r="AI1008" s="34">
        <f t="shared" ca="1" si="585"/>
        <v>6015.8686808531274</v>
      </c>
      <c r="AJ1008" s="35">
        <f ca="1">AI1008/MAX(AI$49:AI1008)-1</f>
        <v>0</v>
      </c>
      <c r="AK1008" s="32">
        <f t="shared" ca="1" si="561"/>
        <v>270669.59435139596</v>
      </c>
      <c r="AL1008" s="33">
        <f t="shared" ca="1" si="562"/>
        <v>1</v>
      </c>
      <c r="AM1008" s="34">
        <f t="shared" ca="1" si="586"/>
        <v>2.4863759592072876E-2</v>
      </c>
      <c r="AN1008" s="34">
        <f t="shared" ca="1" si="587"/>
        <v>4621.8470691814973</v>
      </c>
      <c r="AO1008" s="35">
        <f ca="1">AN1008/MAX(AN$49:AN1008)-1</f>
        <v>0</v>
      </c>
      <c r="AP1008" s="32">
        <f t="shared" ca="1" si="563"/>
        <v>294802.81442757766</v>
      </c>
      <c r="AQ1008" s="33">
        <f t="shared" ca="1" si="564"/>
        <v>1</v>
      </c>
      <c r="AR1008" s="34">
        <f t="shared" ca="1" si="588"/>
        <v>2.4863759592072876E-2</v>
      </c>
      <c r="AS1008" s="34">
        <f t="shared" ca="1" si="589"/>
        <v>14364.273892596952</v>
      </c>
      <c r="AT1008" s="35">
        <f ca="1">AS1008/MAX(AS$49:AS1008)-1</f>
        <v>0</v>
      </c>
      <c r="AU1008" s="32">
        <f t="shared" ca="1" si="565"/>
        <v>284579.94487173285</v>
      </c>
      <c r="AV1008" s="33">
        <f t="shared" ca="1" si="566"/>
        <v>1</v>
      </c>
      <c r="AW1008" s="34">
        <f t="shared" ca="1" si="590"/>
        <v>2.4863759592072876E-2</v>
      </c>
      <c r="AX1008" s="34">
        <f t="shared" ca="1" si="591"/>
        <v>10022.496200807178</v>
      </c>
      <c r="AY1008" s="35">
        <f ca="1">AX1008/MAX(AX$49:AX1008)-1</f>
        <v>0</v>
      </c>
      <c r="AZ1008" s="20"/>
      <c r="BA1008" s="20"/>
      <c r="BB1008" s="20"/>
      <c r="BC1008" s="20"/>
      <c r="BD1008" s="20"/>
      <c r="BE1008" s="20"/>
      <c r="BF1008" s="20"/>
      <c r="BG1008" s="20"/>
      <c r="BH1008" s="20"/>
      <c r="BJ1008" s="7">
        <f ca="1">AVERAGE(B1006:B1008)</f>
        <v>293122.13386169646</v>
      </c>
      <c r="BK1008" s="7">
        <f ca="1">AVERAGE(B1003:B1008)</f>
        <v>280949.49376425659</v>
      </c>
      <c r="BL1008" s="7">
        <f ca="1">AVERAGE(B997:B1008)</f>
        <v>265172.8958850801</v>
      </c>
      <c r="BM1008" s="7">
        <f ca="1">AVERAGE(B991:B1008)</f>
        <v>242947.05759254808</v>
      </c>
      <c r="BN1008" s="7">
        <f ca="1">AVERAGE(B985:B1008)</f>
        <v>223220.64305888768</v>
      </c>
      <c r="BO1008" s="5">
        <f ca="1">IF($B1007&gt;=BJ1007,$D1008,$C1008)*0.2+IF($B1007&gt;=BK1007,$D1008,$C1008)*0.2+IF($B1007&gt;=BL1007,$D1008,$C1008)*0.2+IF($B1007&gt;=BM1007,$D1008,$C1008)*0.2+IF($B1007&gt;=BN1007,$D1008,$C1008)*0.2</f>
        <v>2.4863759592072876E-2</v>
      </c>
      <c r="BP1008" s="3">
        <f t="shared" ca="1" si="567"/>
        <v>1258595.6228667956</v>
      </c>
      <c r="BQ1008" s="5">
        <f ca="1">BP1008/MAX($BP$36:BP1008)-1</f>
        <v>0</v>
      </c>
      <c r="BR1008" s="3">
        <f t="shared" ca="1" si="592"/>
        <v>14601.694236308216</v>
      </c>
      <c r="BS1008" s="4">
        <f ca="1">BR1008/MAX($BR$578:BR1008)-1</f>
        <v>0</v>
      </c>
    </row>
    <row r="1009" spans="1:71" x14ac:dyDescent="0.2">
      <c r="A1009" s="15">
        <v>39082</v>
      </c>
      <c r="B1009" s="18">
        <v>314141.99797281792</v>
      </c>
      <c r="C1009" s="17">
        <f t="shared" ca="1" si="593"/>
        <v>5.8333333333333336E-3</v>
      </c>
      <c r="D1009" s="17">
        <f ca="1">B1009/B1008-1</f>
        <v>3.9748350364462226E-2</v>
      </c>
      <c r="E1009" s="20">
        <f t="shared" ca="1" si="554"/>
        <v>2153.8251469524871</v>
      </c>
      <c r="F1009" s="20">
        <f ca="1">E1009/MAX(E$49:E1009)-1</f>
        <v>0</v>
      </c>
      <c r="G1009" s="32">
        <f t="shared" ca="1" si="555"/>
        <v>303692.51104432234</v>
      </c>
      <c r="H1009" s="33">
        <f t="shared" ca="1" si="568"/>
        <v>1</v>
      </c>
      <c r="I1009" s="34">
        <f t="shared" ca="1" si="569"/>
        <v>3.9748350364462226E-2</v>
      </c>
      <c r="J1009" s="34">
        <f t="shared" ca="1" si="570"/>
        <v>17825.088332662694</v>
      </c>
      <c r="K1009" s="35">
        <f ca="1">J1009/MAX(J$49:J1009)-1</f>
        <v>0</v>
      </c>
      <c r="L1009" s="32">
        <f t="shared" ca="1" si="556"/>
        <v>278132.23975017882</v>
      </c>
      <c r="M1009" s="33">
        <f t="shared" ca="1" si="571"/>
        <v>1</v>
      </c>
      <c r="N1009" s="34">
        <f t="shared" ca="1" si="572"/>
        <v>3.9748350364462226E-2</v>
      </c>
      <c r="O1009" s="34">
        <f t="shared" ca="1" si="573"/>
        <v>7142.8165347344902</v>
      </c>
      <c r="P1009" s="35">
        <f ca="1">O1009/MAX(O$49:O1009)-1</f>
        <v>0</v>
      </c>
      <c r="Q1009" s="32">
        <f t="shared" ca="1" si="557"/>
        <v>229712.26407127772</v>
      </c>
      <c r="R1009" s="33">
        <f t="shared" ca="1" si="574"/>
        <v>1</v>
      </c>
      <c r="S1009" s="34">
        <f t="shared" ca="1" si="575"/>
        <v>3.9748350364462226E-2</v>
      </c>
      <c r="T1009" s="34">
        <f t="shared" ca="1" si="576"/>
        <v>5174.4690767256989</v>
      </c>
      <c r="U1009" s="35">
        <f ca="1">T1009/MAX(T$49:T1009)-1</f>
        <v>0</v>
      </c>
      <c r="V1009" s="32">
        <f t="shared" ca="1" si="558"/>
        <v>303692.51104432234</v>
      </c>
      <c r="W1009" s="33">
        <f t="shared" ca="1" si="577"/>
        <v>1</v>
      </c>
      <c r="X1009" s="34">
        <f t="shared" ca="1" si="578"/>
        <v>3.9748350364462226E-2</v>
      </c>
      <c r="Y1009" s="34">
        <f t="shared" ca="1" si="579"/>
        <v>680.42423623568118</v>
      </c>
      <c r="Z1009" s="35">
        <f ca="1">Y1009/MAX(Y$49:Y1009)-1</f>
        <v>-4.387718340539859E-3</v>
      </c>
      <c r="AA1009" s="32">
        <f t="shared" ca="1" si="559"/>
        <v>303692.51104432234</v>
      </c>
      <c r="AB1009" s="33">
        <f t="shared" ca="1" si="580"/>
        <v>1</v>
      </c>
      <c r="AC1009" s="34">
        <f t="shared" ca="1" si="581"/>
        <v>3.9748350364462226E-2</v>
      </c>
      <c r="AD1009" s="34">
        <f t="shared" ca="1" si="582"/>
        <v>17996.318443852353</v>
      </c>
      <c r="AE1009" s="35">
        <f ca="1">AD1009/MAX(AD$49:AD1009)-1</f>
        <v>0</v>
      </c>
      <c r="AF1009" s="32">
        <f t="shared" ca="1" si="560"/>
        <v>278132.23975017882</v>
      </c>
      <c r="AG1009" s="33">
        <f t="shared" ca="1" si="583"/>
        <v>1</v>
      </c>
      <c r="AH1009" s="34">
        <f t="shared" ca="1" si="584"/>
        <v>3.9748350364462226E-2</v>
      </c>
      <c r="AI1009" s="34">
        <f t="shared" ca="1" si="585"/>
        <v>6254.9895369262731</v>
      </c>
      <c r="AJ1009" s="35">
        <f ca="1">AI1009/MAX(AI$49:AI1009)-1</f>
        <v>0</v>
      </c>
      <c r="AK1009" s="32">
        <f t="shared" ca="1" si="561"/>
        <v>278132.23975017882</v>
      </c>
      <c r="AL1009" s="33">
        <f t="shared" ca="1" si="562"/>
        <v>1</v>
      </c>
      <c r="AM1009" s="34">
        <f t="shared" ca="1" si="586"/>
        <v>3.9748350364462226E-2</v>
      </c>
      <c r="AN1009" s="34">
        <f t="shared" ca="1" si="587"/>
        <v>4805.5578658182867</v>
      </c>
      <c r="AO1009" s="35">
        <f ca="1">AN1009/MAX(AN$49:AN1009)-1</f>
        <v>0</v>
      </c>
      <c r="AP1009" s="32">
        <f t="shared" ca="1" si="563"/>
        <v>302132.72073257144</v>
      </c>
      <c r="AQ1009" s="33">
        <f t="shared" ca="1" si="564"/>
        <v>1</v>
      </c>
      <c r="AR1009" s="34">
        <f t="shared" ca="1" si="588"/>
        <v>3.9748350364462226E-2</v>
      </c>
      <c r="AS1009" s="34">
        <f t="shared" ca="1" si="589"/>
        <v>14935.230084010993</v>
      </c>
      <c r="AT1009" s="35">
        <f ca="1">AS1009/MAX(AS$49:AS1009)-1</f>
        <v>0</v>
      </c>
      <c r="AU1009" s="32">
        <f t="shared" ca="1" si="565"/>
        <v>293122.13386169646</v>
      </c>
      <c r="AV1009" s="33">
        <f t="shared" ca="1" si="566"/>
        <v>1</v>
      </c>
      <c r="AW1009" s="34">
        <f t="shared" ca="1" si="590"/>
        <v>3.9748350364462226E-2</v>
      </c>
      <c r="AX1009" s="34">
        <f t="shared" ca="1" si="591"/>
        <v>10420.873891323354</v>
      </c>
      <c r="AY1009" s="35">
        <f ca="1">AX1009/MAX(AX$49:AX1009)-1</f>
        <v>0</v>
      </c>
      <c r="AZ1009" s="20"/>
      <c r="BA1009" s="20"/>
      <c r="BB1009" s="20"/>
      <c r="BC1009" s="20"/>
      <c r="BD1009" s="20"/>
      <c r="BE1009" s="20"/>
      <c r="BF1009" s="20"/>
      <c r="BG1009" s="20"/>
      <c r="BH1009" s="20"/>
      <c r="BJ1009" s="7">
        <f ca="1">AVERAGE(B1007:B1009)</f>
        <v>303692.51104432234</v>
      </c>
      <c r="BK1009" s="7">
        <f ca="1">AVERAGE(B1004:B1009)</f>
        <v>288786.94603269332</v>
      </c>
      <c r="BL1009" s="7">
        <f ca="1">AVERAGE(B998:B1009)</f>
        <v>272401.86503266729</v>
      </c>
      <c r="BM1009" s="7">
        <f ca="1">AVERAGE(B992:B1009)</f>
        <v>250534.12589186896</v>
      </c>
      <c r="BN1009" s="7">
        <f ca="1">AVERAGE(B986:B1009)</f>
        <v>229712.26407127772</v>
      </c>
      <c r="BO1009" s="5">
        <f ca="1">IF($B1008&gt;=BJ1008,$D1009,$C1009)*0.2+IF($B1008&gt;=BK1008,$D1009,$C1009)*0.2+IF($B1008&gt;=BL1008,$D1009,$C1009)*0.2+IF($B1008&gt;=BM1008,$D1009,$C1009)*0.2+IF($B1008&gt;=BN1008,$D1009,$C1009)*0.2</f>
        <v>3.9748350364462233E-2</v>
      </c>
      <c r="BP1009" s="3">
        <f t="shared" ca="1" si="567"/>
        <v>1308622.7226516835</v>
      </c>
      <c r="BQ1009" s="5">
        <f ca="1">BP1009/MAX($BP$36:BP1009)-1</f>
        <v>0</v>
      </c>
      <c r="BR1009" s="3">
        <f t="shared" ca="1" si="592"/>
        <v>15182.087494727744</v>
      </c>
      <c r="BS1009" s="4">
        <f ca="1">BR1009/MAX($BR$578:BR1009)-1</f>
        <v>0</v>
      </c>
    </row>
    <row r="1010" spans="1:71" x14ac:dyDescent="0.2">
      <c r="A1010" s="15">
        <v>39113</v>
      </c>
      <c r="B1010" s="18">
        <v>320585.26321455586</v>
      </c>
      <c r="C1010" s="17">
        <f t="shared" ca="1" si="593"/>
        <v>5.8333333333333336E-3</v>
      </c>
      <c r="D1010" s="17">
        <f ca="1">B1010/B1009-1</f>
        <v>2.0510677602220806E-2</v>
      </c>
      <c r="E1010" s="20">
        <f t="shared" ref="E1010:E1073" ca="1" si="594">E1009*(D1010+1)</f>
        <v>2198.0015601531854</v>
      </c>
      <c r="F1010" s="20">
        <f ca="1">E1010/MAX(E$49:E1010)-1</f>
        <v>0</v>
      </c>
      <c r="G1010" s="32">
        <f t="shared" ref="G1010:G1073" ca="1" si="595">AVERAGE(B1008:B1010)</f>
        <v>312286.66063998174</v>
      </c>
      <c r="H1010" s="33">
        <f t="shared" ca="1" si="568"/>
        <v>1</v>
      </c>
      <c r="I1010" s="34">
        <f t="shared" ca="1" si="569"/>
        <v>2.0510677602220806E-2</v>
      </c>
      <c r="J1010" s="34">
        <f t="shared" ca="1" si="570"/>
        <v>18190.692972685047</v>
      </c>
      <c r="K1010" s="35">
        <f ca="1">J1010/MAX(J$49:J1010)-1</f>
        <v>0</v>
      </c>
      <c r="L1010" s="32">
        <f t="shared" ref="L1010:L1073" ca="1" si="596">AVERAGE(B1001:B1010)</f>
        <v>284577.68187689106</v>
      </c>
      <c r="M1010" s="33">
        <f t="shared" ca="1" si="571"/>
        <v>1</v>
      </c>
      <c r="N1010" s="34">
        <f t="shared" ca="1" si="572"/>
        <v>2.0510677602220806E-2</v>
      </c>
      <c r="O1010" s="34">
        <f t="shared" ca="1" si="573"/>
        <v>7289.3205418502412</v>
      </c>
      <c r="P1010" s="35">
        <f ca="1">O1010/MAX(O$49:O1010)-1</f>
        <v>0</v>
      </c>
      <c r="Q1010" s="32">
        <f t="shared" ref="Q1010:Q1073" ca="1" si="597">AVERAGE($B987:$B1010)</f>
        <v>236397.41547668193</v>
      </c>
      <c r="R1010" s="33">
        <f t="shared" ca="1" si="574"/>
        <v>1</v>
      </c>
      <c r="S1010" s="34">
        <f t="shared" ca="1" si="575"/>
        <v>2.0510677602220806E-2</v>
      </c>
      <c r="T1010" s="34">
        <f t="shared" ca="1" si="576"/>
        <v>5280.6009437210805</v>
      </c>
      <c r="U1010" s="35">
        <f ca="1">T1010/MAX(T$49:T1010)-1</f>
        <v>0</v>
      </c>
      <c r="V1010" s="32">
        <f t="shared" ref="V1010:V1073" ca="1" si="598">AVERAGE($B1008:$B1010)</f>
        <v>312286.66063998174</v>
      </c>
      <c r="W1010" s="33">
        <f t="shared" ca="1" si="577"/>
        <v>1</v>
      </c>
      <c r="X1010" s="34">
        <f t="shared" ca="1" si="578"/>
        <v>2.0510677602220806E-2</v>
      </c>
      <c r="Y1010" s="34">
        <f t="shared" ca="1" si="579"/>
        <v>694.38019837784861</v>
      </c>
      <c r="Z1010" s="35">
        <f ca="1">Y1010/MAX(Y$49:Y1010)-1</f>
        <v>0</v>
      </c>
      <c r="AA1010" s="32">
        <f t="shared" ref="AA1010:AA1073" ca="1" si="599">AVERAGE($B1008:$B1010)</f>
        <v>312286.66063998174</v>
      </c>
      <c r="AB1010" s="33">
        <f t="shared" ca="1" si="580"/>
        <v>1</v>
      </c>
      <c r="AC1010" s="34">
        <f t="shared" ca="1" si="581"/>
        <v>2.0510677602220806E-2</v>
      </c>
      <c r="AD1010" s="34">
        <f t="shared" ca="1" si="582"/>
        <v>18365.435129481109</v>
      </c>
      <c r="AE1010" s="35">
        <f ca="1">AD1010/MAX(AD$49:AD1010)-1</f>
        <v>0</v>
      </c>
      <c r="AF1010" s="32">
        <f t="shared" ref="AF1010:AF1073" ca="1" si="600">AVERAGE($B1001:$B1010)</f>
        <v>284577.68187689106</v>
      </c>
      <c r="AG1010" s="33">
        <f t="shared" ca="1" si="583"/>
        <v>1</v>
      </c>
      <c r="AH1010" s="34">
        <f t="shared" ca="1" si="584"/>
        <v>2.0510677602220806E-2</v>
      </c>
      <c r="AI1010" s="34">
        <f t="shared" ca="1" si="585"/>
        <v>6383.2836107234325</v>
      </c>
      <c r="AJ1010" s="35">
        <f ca="1">AI1010/MAX(AI$49:AI1010)-1</f>
        <v>0</v>
      </c>
      <c r="AK1010" s="32">
        <f t="shared" ref="AK1010:AK1073" ca="1" si="601">AVERAGE($B1001:$B1010)</f>
        <v>284577.68187689106</v>
      </c>
      <c r="AL1010" s="33">
        <f t="shared" ref="AL1010:AL1073" ca="1" si="602">IF($B1009&gt;=AK1009,IF(OR(AL1009=1,AL1009=0.6),1,IF(AL1009=0.3,0.6,0.3)),0)</f>
        <v>1</v>
      </c>
      <c r="AM1010" s="34">
        <f t="shared" ca="1" si="586"/>
        <v>2.0510677602220806E-2</v>
      </c>
      <c r="AN1010" s="34">
        <f t="shared" ca="1" si="587"/>
        <v>4904.1231139029014</v>
      </c>
      <c r="AO1010" s="35">
        <f ca="1">AN1010/MAX(AN$49:AN1010)-1</f>
        <v>0</v>
      </c>
      <c r="AP1010" s="32">
        <f t="shared" ref="AP1010:AP1073" ca="1" si="603">MAX(B1007:B1009)</f>
        <v>314141.99797281792</v>
      </c>
      <c r="AQ1010" s="33">
        <f t="shared" ref="AQ1010:AQ1073" ca="1" si="604">IF(AQ1009=0,IF(B1009&gt;AP1009,1,0),IF(B1009&lt;AVERAGE(B1000:B1009),0,1))</f>
        <v>1</v>
      </c>
      <c r="AR1010" s="34">
        <f t="shared" ca="1" si="588"/>
        <v>2.0510677602220806E-2</v>
      </c>
      <c r="AS1010" s="34">
        <f t="shared" ca="1" si="589"/>
        <v>15241.561773179132</v>
      </c>
      <c r="AT1010" s="35">
        <f ca="1">AS1010/MAX(AS$49:AS1010)-1</f>
        <v>0</v>
      </c>
      <c r="AU1010" s="32">
        <f t="shared" ref="AU1010:AU1073" ca="1" si="605">MAX(G1007:G1009)</f>
        <v>303692.51104432234</v>
      </c>
      <c r="AV1010" s="33">
        <f t="shared" ref="AV1010:AV1073" ca="1" si="606">IF(AV1009=0,IF(G1009&gt;AU1009,1,0),IF(G1009&lt;AVERAGE(G1000:G1009),0,1))</f>
        <v>1</v>
      </c>
      <c r="AW1010" s="34">
        <f t="shared" ca="1" si="590"/>
        <v>2.0510677602220806E-2</v>
      </c>
      <c r="AX1010" s="34">
        <f t="shared" ca="1" si="591"/>
        <v>10634.613076041687</v>
      </c>
      <c r="AY1010" s="35">
        <f ca="1">AX1010/MAX(AX$49:AX1010)-1</f>
        <v>0</v>
      </c>
      <c r="AZ1010" s="20"/>
      <c r="BA1010" s="20"/>
      <c r="BB1010" s="20"/>
      <c r="BC1010" s="20"/>
      <c r="BD1010" s="20"/>
      <c r="BE1010" s="20"/>
      <c r="BF1010" s="20"/>
      <c r="BG1010" s="20"/>
      <c r="BH1010" s="20"/>
      <c r="BJ1010" s="7">
        <f ca="1">AVERAGE(B1008:B1010)</f>
        <v>312286.66063998174</v>
      </c>
      <c r="BK1010" s="7">
        <f ca="1">AVERAGE(B1005:B1010)</f>
        <v>298433.30275585729</v>
      </c>
      <c r="BL1010" s="7">
        <f ca="1">AVERAGE(B999:B1010)</f>
        <v>278451.93372511113</v>
      </c>
      <c r="BM1010" s="7">
        <f ca="1">AVERAGE(B993:B1010)</f>
        <v>257792.50070262668</v>
      </c>
      <c r="BN1010" s="7">
        <f ca="1">AVERAGE(B987:B1010)</f>
        <v>236397.41547668193</v>
      </c>
      <c r="BO1010" s="5">
        <f ca="1">IF($B1009&gt;=BJ1009,$D1010,$C1010)*0.2+IF($B1009&gt;=BK1009,$D1010,$C1010)*0.2+IF($B1009&gt;=BL1009,$D1010,$C1010)*0.2+IF($B1009&gt;=BM1009,$D1010,$C1010)*0.2+IF($B1009&gt;=BN1009,$D1010,$C1010)*0.2</f>
        <v>2.0510677602220806E-2</v>
      </c>
      <c r="BP1010" s="3">
        <f t="shared" ref="BP1010:BP1073" ca="1" si="607">BP1009*(1+BO1010)</f>
        <v>1335463.4614189325</v>
      </c>
      <c r="BQ1010" s="5">
        <f ca="1">BP1010/MAX($BP$36:BP1010)-1</f>
        <v>0</v>
      </c>
      <c r="BR1010" s="3">
        <f t="shared" ca="1" si="592"/>
        <v>15493.482396660813</v>
      </c>
      <c r="BS1010" s="4">
        <f ca="1">BR1010/MAX($BR$578:BR1010)-1</f>
        <v>0</v>
      </c>
    </row>
    <row r="1011" spans="1:71" x14ac:dyDescent="0.2">
      <c r="A1011" s="15">
        <v>39141</v>
      </c>
      <c r="B1011" s="18">
        <v>324814.13108793541</v>
      </c>
      <c r="C1011" s="17">
        <f t="shared" ca="1" si="593"/>
        <v>5.8333333333333336E-3</v>
      </c>
      <c r="D1011" s="17">
        <f ca="1">B1011/B1010-1</f>
        <v>1.3191086299401578E-2</v>
      </c>
      <c r="E1011" s="20">
        <f t="shared" ca="1" si="594"/>
        <v>2226.9955884193855</v>
      </c>
      <c r="F1011" s="20">
        <f ca="1">E1011/MAX(E$49:E1011)-1</f>
        <v>0</v>
      </c>
      <c r="G1011" s="32">
        <f t="shared" ca="1" si="595"/>
        <v>319847.1307584364</v>
      </c>
      <c r="H1011" s="33">
        <f t="shared" ref="H1011:H1074" ca="1" si="608">IF(B1010&gt;=G1010,1,0)</f>
        <v>1</v>
      </c>
      <c r="I1011" s="34">
        <f t="shared" ref="I1011:I1074" ca="1" si="609">IF(H1011=1,D1011,C1011)</f>
        <v>1.3191086299401578E-2</v>
      </c>
      <c r="J1011" s="34">
        <f t="shared" ref="J1011:J1074" ca="1" si="610">J1010*(1+I1011)</f>
        <v>18430.647973533654</v>
      </c>
      <c r="K1011" s="35">
        <f ca="1">J1011/MAX(J$49:J1011)-1</f>
        <v>0</v>
      </c>
      <c r="L1011" s="32">
        <f t="shared" ca="1" si="596"/>
        <v>290410.45156597917</v>
      </c>
      <c r="M1011" s="33">
        <f t="shared" ref="M1011:M1074" ca="1" si="611">IF(B1010&gt;=L1010,1,0)</f>
        <v>1</v>
      </c>
      <c r="N1011" s="34">
        <f t="shared" ref="N1011:N1074" ca="1" si="612">IF(M1011=1,D1011,C1011)</f>
        <v>1.3191086299401578E-2</v>
      </c>
      <c r="O1011" s="34">
        <f t="shared" ref="O1011:O1074" ca="1" si="613">O1010*(1+N1011)</f>
        <v>7385.4745981817887</v>
      </c>
      <c r="P1011" s="35">
        <f ca="1">O1011/MAX(O$49:O1011)-1</f>
        <v>0</v>
      </c>
      <c r="Q1011" s="32">
        <f t="shared" ca="1" si="597"/>
        <v>242908.76259145408</v>
      </c>
      <c r="R1011" s="33">
        <f t="shared" ref="R1011:R1074" ca="1" si="614">IF($B1010&gt;=Q1010,1,0)</f>
        <v>1</v>
      </c>
      <c r="S1011" s="34">
        <f t="shared" ref="S1011:S1074" ca="1" si="615">IF(R1011=1,$D1011,$C1011)</f>
        <v>1.3191086299401578E-2</v>
      </c>
      <c r="T1011" s="34">
        <f t="shared" ref="T1011:T1074" ca="1" si="616">T1010*(1+S1011)</f>
        <v>5350.2578064824065</v>
      </c>
      <c r="U1011" s="35">
        <f ca="1">T1011/MAX(T$49:T1011)-1</f>
        <v>0</v>
      </c>
      <c r="V1011" s="32">
        <f t="shared" ca="1" si="598"/>
        <v>319847.1307584364</v>
      </c>
      <c r="W1011" s="33">
        <f t="shared" ref="W1011:W1074" ca="1" si="617">IF($B1010&gt;=V1010,1,0)</f>
        <v>1</v>
      </c>
      <c r="X1011" s="34">
        <f t="shared" ref="X1011:X1074" ca="1" si="618">IF(W1011=1,$D1011,-$D1011)</f>
        <v>1.3191086299401578E-2</v>
      </c>
      <c r="Y1011" s="34">
        <f t="shared" ref="Y1011:Y1074" ca="1" si="619">Y1010*(1+X1011)</f>
        <v>703.53982749924637</v>
      </c>
      <c r="Z1011" s="35">
        <f ca="1">Y1011/MAX(Y$49:Y1011)-1</f>
        <v>0</v>
      </c>
      <c r="AA1011" s="32">
        <f t="shared" ca="1" si="599"/>
        <v>319847.1307584364</v>
      </c>
      <c r="AB1011" s="33">
        <f t="shared" ref="AB1011:AB1074" ca="1" si="620">IF(AB1010=0,IF($B1010&gt;=1.01*AA1010,1,0),IF($B1010&gt;=AA1010,1,0))</f>
        <v>1</v>
      </c>
      <c r="AC1011" s="34">
        <f t="shared" ref="AC1011:AC1074" ca="1" si="621">IF(AB1011=1,$D1011,$C1011)</f>
        <v>1.3191086299401578E-2</v>
      </c>
      <c r="AD1011" s="34">
        <f t="shared" ref="AD1011:AD1074" ca="1" si="622">AD1010*(1+AC1011)</f>
        <v>18607.695169200157</v>
      </c>
      <c r="AE1011" s="35">
        <f ca="1">AD1011/MAX(AD$49:AD1011)-1</f>
        <v>0</v>
      </c>
      <c r="AF1011" s="32">
        <f t="shared" ca="1" si="600"/>
        <v>290410.45156597917</v>
      </c>
      <c r="AG1011" s="33">
        <f t="shared" ref="AG1011:AG1074" ca="1" si="623">IF(AG1010=0,IF($B1010&gt;=1.1*AF1010,1,0),IF($B1010&gt;=AF1010,1,0))</f>
        <v>1</v>
      </c>
      <c r="AH1011" s="34">
        <f t="shared" ref="AH1011:AH1074" ca="1" si="624">IF(AG1011=1,$D1011,$C1011)</f>
        <v>1.3191086299401578E-2</v>
      </c>
      <c r="AI1011" s="34">
        <f t="shared" ref="AI1011:AI1074" ca="1" si="625">AI1010*(1+AH1011)</f>
        <v>6467.486055706041</v>
      </c>
      <c r="AJ1011" s="35">
        <f ca="1">AI1011/MAX(AI$49:AI1011)-1</f>
        <v>0</v>
      </c>
      <c r="AK1011" s="32">
        <f t="shared" ca="1" si="601"/>
        <v>290410.45156597917</v>
      </c>
      <c r="AL1011" s="33">
        <f t="shared" ca="1" si="602"/>
        <v>1</v>
      </c>
      <c r="AM1011" s="34">
        <f t="shared" ref="AM1011:AM1074" ca="1" si="626">IF(AL1011=1,$D1011,$C1011)</f>
        <v>1.3191086299401578E-2</v>
      </c>
      <c r="AN1011" s="34">
        <f t="shared" ref="AN1011:AN1074" ca="1" si="627">AN1010*(1+AM1011)</f>
        <v>4968.8138251212849</v>
      </c>
      <c r="AO1011" s="35">
        <f ca="1">AN1011/MAX(AN$49:AN1011)-1</f>
        <v>0</v>
      </c>
      <c r="AP1011" s="32">
        <f t="shared" ca="1" si="603"/>
        <v>320585.26321455586</v>
      </c>
      <c r="AQ1011" s="33">
        <f t="shared" ca="1" si="604"/>
        <v>1</v>
      </c>
      <c r="AR1011" s="34">
        <f t="shared" ref="AR1011:AR1074" ca="1" si="628">IF(AQ1011=1,$D1011,$C1011)</f>
        <v>1.3191086299401578E-2</v>
      </c>
      <c r="AS1011" s="34">
        <f t="shared" ref="AS1011:AS1074" ca="1" si="629">AS1010*(1+AR1011)</f>
        <v>15442.614529866798</v>
      </c>
      <c r="AT1011" s="35">
        <f ca="1">AS1011/MAX(AS$49:AS1011)-1</f>
        <v>0</v>
      </c>
      <c r="AU1011" s="32">
        <f t="shared" ca="1" si="605"/>
        <v>312286.66063998174</v>
      </c>
      <c r="AV1011" s="33">
        <f t="shared" ca="1" si="606"/>
        <v>1</v>
      </c>
      <c r="AW1011" s="34">
        <f t="shared" ref="AW1011:AW1074" ca="1" si="630">AVERAGE(AR1011,AM1011,AH1011,AC1011)</f>
        <v>1.3191086299401578E-2</v>
      </c>
      <c r="AX1011" s="34">
        <f t="shared" ref="AX1011:AX1074" ca="1" si="631">AX1010*(1+AW1011)</f>
        <v>10774.895174888497</v>
      </c>
      <c r="AY1011" s="35">
        <f ca="1">AX1011/MAX(AX$49:AX1011)-1</f>
        <v>0</v>
      </c>
      <c r="AZ1011" s="20"/>
      <c r="BA1011" s="20"/>
      <c r="BB1011" s="20"/>
      <c r="BC1011" s="20"/>
      <c r="BD1011" s="20"/>
      <c r="BE1011" s="20"/>
      <c r="BF1011" s="20"/>
      <c r="BG1011" s="20"/>
      <c r="BH1011" s="20"/>
      <c r="BJ1011" s="7">
        <f ca="1">AVERAGE(B1009:B1011)</f>
        <v>319847.1307584364</v>
      </c>
      <c r="BK1011" s="7">
        <f ca="1">AVERAGE(B1006:B1011)</f>
        <v>306484.63231006643</v>
      </c>
      <c r="BL1011" s="7">
        <f ca="1">AVERAGE(B1000:B1011)</f>
        <v>285560.14931702329</v>
      </c>
      <c r="BM1011" s="7">
        <f ca="1">AVERAGE(B994:B1011)</f>
        <v>265091.51697953849</v>
      </c>
      <c r="BN1011" s="7">
        <f ca="1">AVERAGE(B988:B1011)</f>
        <v>242908.76259145408</v>
      </c>
      <c r="BO1011" s="5">
        <f ca="1">IF($B1010&gt;=BJ1010,$D1011,$C1011)*0.2+IF($B1010&gt;=BK1010,$D1011,$C1011)*0.2+IF($B1010&gt;=BL1010,$D1011,$C1011)*0.2+IF($B1010&gt;=BM1010,$D1011,$C1011)*0.2+IF($B1010&gt;=BN1010,$D1011,$C1011)*0.2</f>
        <v>1.3191086299401578E-2</v>
      </c>
      <c r="BP1011" s="3">
        <f t="shared" ca="1" si="607"/>
        <v>1353079.6751882073</v>
      </c>
      <c r="BQ1011" s="5">
        <f ca="1">BP1011/MAX($BP$36:BP1011)-1</f>
        <v>0</v>
      </c>
      <c r="BR1011" s="3">
        <f t="shared" ca="1" si="592"/>
        <v>15697.858260033425</v>
      </c>
      <c r="BS1011" s="4">
        <f ca="1">BR1011/MAX($BR$578:BR1011)-1</f>
        <v>0</v>
      </c>
    </row>
    <row r="1012" spans="1:71" x14ac:dyDescent="0.2">
      <c r="A1012" s="15">
        <v>39172</v>
      </c>
      <c r="B1012" s="18">
        <v>344907.40448458999</v>
      </c>
      <c r="C1012" s="17">
        <f t="shared" ca="1" si="593"/>
        <v>5.8333333333333336E-3</v>
      </c>
      <c r="D1012" s="17">
        <f ca="1">B1012/B1011-1</f>
        <v>6.186083508545015E-2</v>
      </c>
      <c r="E1012" s="20">
        <f t="shared" ca="1" si="594"/>
        <v>2364.7593952506222</v>
      </c>
      <c r="F1012" s="20">
        <f ca="1">E1012/MAX(E$49:E1012)-1</f>
        <v>0</v>
      </c>
      <c r="G1012" s="32">
        <f t="shared" ca="1" si="595"/>
        <v>330102.26626236044</v>
      </c>
      <c r="H1012" s="33">
        <f t="shared" ca="1" si="608"/>
        <v>1</v>
      </c>
      <c r="I1012" s="34">
        <f t="shared" ca="1" si="609"/>
        <v>6.186083508545015E-2</v>
      </c>
      <c r="J1012" s="34">
        <f t="shared" ca="1" si="610"/>
        <v>19570.783248342406</v>
      </c>
      <c r="K1012" s="35">
        <f ca="1">J1012/MAX(J$49:J1012)-1</f>
        <v>0</v>
      </c>
      <c r="L1012" s="32">
        <f t="shared" ca="1" si="596"/>
        <v>299014.57593454386</v>
      </c>
      <c r="M1012" s="33">
        <f t="shared" ca="1" si="611"/>
        <v>1</v>
      </c>
      <c r="N1012" s="34">
        <f t="shared" ca="1" si="612"/>
        <v>6.186083508545015E-2</v>
      </c>
      <c r="O1012" s="34">
        <f t="shared" ca="1" si="613"/>
        <v>7842.3462243276936</v>
      </c>
      <c r="P1012" s="35">
        <f ca="1">O1012/MAX(O$49:O1012)-1</f>
        <v>0</v>
      </c>
      <c r="Q1012" s="32">
        <f t="shared" ca="1" si="597"/>
        <v>250334.13789159039</v>
      </c>
      <c r="R1012" s="33">
        <f t="shared" ca="1" si="614"/>
        <v>1</v>
      </c>
      <c r="S1012" s="34">
        <f t="shared" ca="1" si="615"/>
        <v>6.186083508545015E-2</v>
      </c>
      <c r="T1012" s="34">
        <f t="shared" ca="1" si="616"/>
        <v>5681.2292223138566</v>
      </c>
      <c r="U1012" s="35">
        <f ca="1">T1012/MAX(T$49:T1012)-1</f>
        <v>0</v>
      </c>
      <c r="V1012" s="32">
        <f t="shared" ca="1" si="598"/>
        <v>330102.26626236044</v>
      </c>
      <c r="W1012" s="33">
        <f t="shared" ca="1" si="617"/>
        <v>1</v>
      </c>
      <c r="X1012" s="34">
        <f t="shared" ca="1" si="618"/>
        <v>6.186083508545015E-2</v>
      </c>
      <c r="Y1012" s="34">
        <f t="shared" ca="1" si="619"/>
        <v>747.06138874422334</v>
      </c>
      <c r="Z1012" s="35">
        <f ca="1">Y1012/MAX(Y$49:Y1012)-1</f>
        <v>0</v>
      </c>
      <c r="AA1012" s="32">
        <f t="shared" ca="1" si="599"/>
        <v>330102.26626236044</v>
      </c>
      <c r="AB1012" s="33">
        <f t="shared" ca="1" si="620"/>
        <v>1</v>
      </c>
      <c r="AC1012" s="34">
        <f t="shared" ca="1" si="621"/>
        <v>6.186083508545015E-2</v>
      </c>
      <c r="AD1012" s="34">
        <f t="shared" ca="1" si="622"/>
        <v>19758.782731382376</v>
      </c>
      <c r="AE1012" s="35">
        <f ca="1">AD1012/MAX(AD$49:AD1012)-1</f>
        <v>0</v>
      </c>
      <c r="AF1012" s="32">
        <f t="shared" ca="1" si="600"/>
        <v>299014.57593454386</v>
      </c>
      <c r="AG1012" s="33">
        <f t="shared" ca="1" si="623"/>
        <v>1</v>
      </c>
      <c r="AH1012" s="34">
        <f t="shared" ca="1" si="624"/>
        <v>6.186083508545015E-2</v>
      </c>
      <c r="AI1012" s="34">
        <f t="shared" ca="1" si="625"/>
        <v>6867.5701440155208</v>
      </c>
      <c r="AJ1012" s="35">
        <f ca="1">AI1012/MAX(AI$49:AI1012)-1</f>
        <v>0</v>
      </c>
      <c r="AK1012" s="32">
        <f t="shared" ca="1" si="601"/>
        <v>299014.57593454386</v>
      </c>
      <c r="AL1012" s="33">
        <f t="shared" ca="1" si="602"/>
        <v>1</v>
      </c>
      <c r="AM1012" s="34">
        <f t="shared" ca="1" si="626"/>
        <v>6.186083508545015E-2</v>
      </c>
      <c r="AN1012" s="34">
        <f t="shared" ca="1" si="627"/>
        <v>5276.1887977274173</v>
      </c>
      <c r="AO1012" s="35">
        <f ca="1">AN1012/MAX(AN$49:AN1012)-1</f>
        <v>0</v>
      </c>
      <c r="AP1012" s="32">
        <f t="shared" ca="1" si="603"/>
        <v>324814.13108793541</v>
      </c>
      <c r="AQ1012" s="33">
        <f t="shared" ca="1" si="604"/>
        <v>1</v>
      </c>
      <c r="AR1012" s="34">
        <f t="shared" ca="1" si="628"/>
        <v>6.186083508545015E-2</v>
      </c>
      <c r="AS1012" s="34">
        <f t="shared" ca="1" si="629"/>
        <v>16397.907560587064</v>
      </c>
      <c r="AT1012" s="35">
        <f ca="1">AS1012/MAX(AS$49:AS1012)-1</f>
        <v>0</v>
      </c>
      <c r="AU1012" s="32">
        <f t="shared" ca="1" si="605"/>
        <v>319847.1307584364</v>
      </c>
      <c r="AV1012" s="33">
        <f t="shared" ca="1" si="606"/>
        <v>1</v>
      </c>
      <c r="AW1012" s="34">
        <f t="shared" ca="1" si="630"/>
        <v>6.186083508545015E-2</v>
      </c>
      <c r="AX1012" s="34">
        <f t="shared" ca="1" si="631"/>
        <v>11441.439188365288</v>
      </c>
      <c r="AY1012" s="35">
        <f ca="1">AX1012/MAX(AX$49:AX1012)-1</f>
        <v>0</v>
      </c>
      <c r="AZ1012" s="20"/>
      <c r="BA1012" s="20"/>
      <c r="BB1012" s="20"/>
      <c r="BC1012" s="20"/>
      <c r="BD1012" s="20"/>
      <c r="BE1012" s="20"/>
      <c r="BF1012" s="20"/>
      <c r="BG1012" s="20"/>
      <c r="BH1012" s="20"/>
      <c r="BJ1012" s="7">
        <f ca="1">AVERAGE(B1010:B1012)</f>
        <v>330102.26626236044</v>
      </c>
      <c r="BK1012" s="7">
        <f ca="1">AVERAGE(B1007:B1012)</f>
        <v>316897.38865334139</v>
      </c>
      <c r="BL1012" s="7">
        <f ca="1">AVERAGE(B1001:B1012)</f>
        <v>292958.1961951197</v>
      </c>
      <c r="BM1012" s="7">
        <f ca="1">AVERAGE(B995:B1012)</f>
        <v>272456.42127900658</v>
      </c>
      <c r="BN1012" s="7">
        <f ca="1">AVERAGE(B989:B1012)</f>
        <v>250334.13789159039</v>
      </c>
      <c r="BO1012" s="5">
        <f ca="1">IF($B1011&gt;=BJ1011,$D1012,$C1012)*0.2+IF($B1011&gt;=BK1011,$D1012,$C1012)*0.2+IF($B1011&gt;=BL1011,$D1012,$C1012)*0.2+IF($B1011&gt;=BM1011,$D1012,$C1012)*0.2+IF($B1011&gt;=BN1011,$D1012,$C1012)*0.2</f>
        <v>6.186083508545015E-2</v>
      </c>
      <c r="BP1012" s="3">
        <f t="shared" ca="1" si="607"/>
        <v>1436782.3138324996</v>
      </c>
      <c r="BQ1012" s="5">
        <f ca="1">BP1012/MAX($BP$36:BP1012)-1</f>
        <v>0</v>
      </c>
      <c r="BR1012" s="3">
        <f t="shared" ca="1" si="592"/>
        <v>16668.940881052124</v>
      </c>
      <c r="BS1012" s="4">
        <f ca="1">BR1012/MAX($BR$578:BR1012)-1</f>
        <v>0</v>
      </c>
    </row>
    <row r="1013" spans="1:71" x14ac:dyDescent="0.2">
      <c r="A1013" s="15">
        <v>39202</v>
      </c>
      <c r="B1013" s="18">
        <v>356269.10895634402</v>
      </c>
      <c r="C1013" s="17">
        <f t="shared" ca="1" si="593"/>
        <v>5.8333333333333336E-3</v>
      </c>
      <c r="D1013" s="17">
        <f ca="1">B1013/B1012-1</f>
        <v>3.2941317942223769E-2</v>
      </c>
      <c r="E1013" s="20">
        <f t="shared" ca="1" si="594"/>
        <v>2442.6576863464338</v>
      </c>
      <c r="F1013" s="20">
        <f ca="1">E1013/MAX(E$49:E1013)-1</f>
        <v>0</v>
      </c>
      <c r="G1013" s="32">
        <f t="shared" ca="1" si="595"/>
        <v>341996.88150962308</v>
      </c>
      <c r="H1013" s="33">
        <f t="shared" ca="1" si="608"/>
        <v>1</v>
      </c>
      <c r="I1013" s="34">
        <f t="shared" ca="1" si="609"/>
        <v>3.2941317942223769E-2</v>
      </c>
      <c r="J1013" s="34">
        <f t="shared" ca="1" si="610"/>
        <v>20215.4706417044</v>
      </c>
      <c r="K1013" s="35">
        <f ca="1">J1013/MAX(J$49:J1013)-1</f>
        <v>0</v>
      </c>
      <c r="L1013" s="32">
        <f t="shared" ca="1" si="596"/>
        <v>307929.75839395856</v>
      </c>
      <c r="M1013" s="33">
        <f t="shared" ca="1" si="611"/>
        <v>1</v>
      </c>
      <c r="N1013" s="34">
        <f t="shared" ca="1" si="612"/>
        <v>3.2941317942223769E-2</v>
      </c>
      <c r="O1013" s="34">
        <f t="shared" ca="1" si="613"/>
        <v>8100.6834447162701</v>
      </c>
      <c r="P1013" s="35">
        <f ca="1">O1013/MAX(O$49:O1013)-1</f>
        <v>0</v>
      </c>
      <c r="Q1013" s="32">
        <f t="shared" ca="1" si="597"/>
        <v>258608.83068887822</v>
      </c>
      <c r="R1013" s="33">
        <f t="shared" ca="1" si="614"/>
        <v>1</v>
      </c>
      <c r="S1013" s="34">
        <f t="shared" ca="1" si="615"/>
        <v>3.2941317942223769E-2</v>
      </c>
      <c r="T1013" s="34">
        <f t="shared" ca="1" si="616"/>
        <v>5868.3764004287495</v>
      </c>
      <c r="U1013" s="35">
        <f ca="1">T1013/MAX(T$49:T1013)-1</f>
        <v>0</v>
      </c>
      <c r="V1013" s="32">
        <f t="shared" ca="1" si="598"/>
        <v>341996.88150962308</v>
      </c>
      <c r="W1013" s="33">
        <f t="shared" ca="1" si="617"/>
        <v>1</v>
      </c>
      <c r="X1013" s="34">
        <f t="shared" ca="1" si="618"/>
        <v>3.2941317942223769E-2</v>
      </c>
      <c r="Y1013" s="34">
        <f t="shared" ca="1" si="619"/>
        <v>771.67057547320599</v>
      </c>
      <c r="Z1013" s="35">
        <f ca="1">Y1013/MAX(Y$49:Y1013)-1</f>
        <v>0</v>
      </c>
      <c r="AA1013" s="32">
        <f t="shared" ca="1" si="599"/>
        <v>341996.88150962308</v>
      </c>
      <c r="AB1013" s="33">
        <f t="shared" ca="1" si="620"/>
        <v>1</v>
      </c>
      <c r="AC1013" s="34">
        <f t="shared" ca="1" si="621"/>
        <v>3.2941317942223769E-2</v>
      </c>
      <c r="AD1013" s="34">
        <f t="shared" ca="1" si="622"/>
        <v>20409.663075488163</v>
      </c>
      <c r="AE1013" s="35">
        <f ca="1">AD1013/MAX(AD$49:AD1013)-1</f>
        <v>0</v>
      </c>
      <c r="AF1013" s="32">
        <f t="shared" ca="1" si="600"/>
        <v>307929.75839395856</v>
      </c>
      <c r="AG1013" s="33">
        <f t="shared" ca="1" si="623"/>
        <v>1</v>
      </c>
      <c r="AH1013" s="34">
        <f t="shared" ca="1" si="624"/>
        <v>3.2941317942223769E-2</v>
      </c>
      <c r="AI1013" s="34">
        <f t="shared" ca="1" si="625"/>
        <v>7093.7969556200596</v>
      </c>
      <c r="AJ1013" s="35">
        <f ca="1">AI1013/MAX(AI$49:AI1013)-1</f>
        <v>0</v>
      </c>
      <c r="AK1013" s="32">
        <f t="shared" ca="1" si="601"/>
        <v>307929.75839395856</v>
      </c>
      <c r="AL1013" s="33">
        <f t="shared" ca="1" si="602"/>
        <v>1</v>
      </c>
      <c r="AM1013" s="34">
        <f t="shared" ca="1" si="626"/>
        <v>3.2941317942223769E-2</v>
      </c>
      <c r="AN1013" s="34">
        <f t="shared" ca="1" si="627"/>
        <v>5449.9934104365557</v>
      </c>
      <c r="AO1013" s="35">
        <f ca="1">AN1013/MAX(AN$49:AN1013)-1</f>
        <v>0</v>
      </c>
      <c r="AP1013" s="32">
        <f t="shared" ca="1" si="603"/>
        <v>344907.40448458999</v>
      </c>
      <c r="AQ1013" s="33">
        <f t="shared" ca="1" si="604"/>
        <v>1</v>
      </c>
      <c r="AR1013" s="34">
        <f t="shared" ca="1" si="628"/>
        <v>3.2941317942223769E-2</v>
      </c>
      <c r="AS1013" s="34">
        <f t="shared" ca="1" si="629"/>
        <v>16938.076247127556</v>
      </c>
      <c r="AT1013" s="35">
        <f ca="1">AS1013/MAX(AS$49:AS1013)-1</f>
        <v>0</v>
      </c>
      <c r="AU1013" s="32">
        <f t="shared" ca="1" si="605"/>
        <v>330102.26626236044</v>
      </c>
      <c r="AV1013" s="33">
        <f t="shared" ca="1" si="606"/>
        <v>1</v>
      </c>
      <c r="AW1013" s="34">
        <f t="shared" ca="1" si="630"/>
        <v>3.2941317942223769E-2</v>
      </c>
      <c r="AX1013" s="34">
        <f t="shared" ca="1" si="631"/>
        <v>11818.335274385847</v>
      </c>
      <c r="AY1013" s="35">
        <f ca="1">AX1013/MAX(AX$49:AX1013)-1</f>
        <v>0</v>
      </c>
      <c r="AZ1013" s="20"/>
      <c r="BA1013" s="20"/>
      <c r="BB1013" s="20"/>
      <c r="BC1013" s="20"/>
      <c r="BD1013" s="20"/>
      <c r="BE1013" s="20"/>
      <c r="BF1013" s="20"/>
      <c r="BG1013" s="20"/>
      <c r="BH1013" s="20"/>
      <c r="BJ1013" s="7">
        <f ca="1">AVERAGE(B1011:B1013)</f>
        <v>341996.88150962308</v>
      </c>
      <c r="BK1013" s="7">
        <f ca="1">AVERAGE(B1008:B1013)</f>
        <v>327141.77107480244</v>
      </c>
      <c r="BL1013" s="7">
        <f ca="1">AVERAGE(B1002:B1013)</f>
        <v>300440.08575839381</v>
      </c>
      <c r="BM1013" s="7">
        <f ca="1">AVERAGE(B996:B1013)</f>
        <v>280757.66530972801</v>
      </c>
      <c r="BN1013" s="7">
        <f ca="1">AVERAGE(B990:B1013)</f>
        <v>258608.83068887822</v>
      </c>
      <c r="BO1013" s="5">
        <f ca="1">IF($B1012&gt;=BJ1012,$D1013,$C1013)*0.2+IF($B1012&gt;=BK1012,$D1013,$C1013)*0.2+IF($B1012&gt;=BL1012,$D1013,$C1013)*0.2+IF($B1012&gt;=BM1012,$D1013,$C1013)*0.2+IF($B1012&gt;=BN1012,$D1013,$C1013)*0.2</f>
        <v>3.2941317942223769E-2</v>
      </c>
      <c r="BP1013" s="3">
        <f t="shared" ca="1" si="607"/>
        <v>1484111.8168462198</v>
      </c>
      <c r="BQ1013" s="5">
        <f ca="1">BP1013/MAX($BP$36:BP1013)-1</f>
        <v>0</v>
      </c>
      <c r="BR1013" s="3">
        <f t="shared" ca="1" si="592"/>
        <v>17218.037762374992</v>
      </c>
      <c r="BS1013" s="4">
        <f ca="1">BR1013/MAX($BR$578:BR1013)-1</f>
        <v>0</v>
      </c>
    </row>
    <row r="1014" spans="1:71" x14ac:dyDescent="0.2">
      <c r="A1014" s="15">
        <v>39233</v>
      </c>
      <c r="B1014" s="18">
        <v>361845.27682318608</v>
      </c>
      <c r="C1014" s="17">
        <f t="shared" ca="1" si="593"/>
        <v>5.8333333333333336E-3</v>
      </c>
      <c r="D1014" s="17">
        <f ca="1">B1014/B1013-1</f>
        <v>1.5651561492875166E-2</v>
      </c>
      <c r="E1014" s="20">
        <f t="shared" ca="1" si="594"/>
        <v>2480.8890933303292</v>
      </c>
      <c r="F1014" s="20">
        <f ca="1">E1014/MAX(E$49:E1014)-1</f>
        <v>0</v>
      </c>
      <c r="G1014" s="32">
        <f t="shared" ca="1" si="595"/>
        <v>354340.5967547067</v>
      </c>
      <c r="H1014" s="33">
        <f t="shared" ca="1" si="608"/>
        <v>1</v>
      </c>
      <c r="I1014" s="34">
        <f t="shared" ca="1" si="609"/>
        <v>1.5651561492875166E-2</v>
      </c>
      <c r="J1014" s="34">
        <f t="shared" ca="1" si="610"/>
        <v>20531.874323560449</v>
      </c>
      <c r="K1014" s="35">
        <f ca="1">J1014/MAX(J$49:J1014)-1</f>
        <v>0</v>
      </c>
      <c r="L1014" s="32">
        <f t="shared" ca="1" si="596"/>
        <v>317843.57378871989</v>
      </c>
      <c r="M1014" s="33">
        <f t="shared" ca="1" si="611"/>
        <v>1</v>
      </c>
      <c r="N1014" s="34">
        <f t="shared" ca="1" si="612"/>
        <v>1.5651561492875166E-2</v>
      </c>
      <c r="O1014" s="34">
        <f t="shared" ca="1" si="613"/>
        <v>8227.4717897855626</v>
      </c>
      <c r="P1014" s="35">
        <f ca="1">O1014/MAX(O$49:O1014)-1</f>
        <v>0</v>
      </c>
      <c r="Q1014" s="32">
        <f t="shared" ca="1" si="597"/>
        <v>266483.75913355395</v>
      </c>
      <c r="R1014" s="33">
        <f t="shared" ca="1" si="614"/>
        <v>1</v>
      </c>
      <c r="S1014" s="34">
        <f t="shared" ca="1" si="615"/>
        <v>1.5651561492875166E-2</v>
      </c>
      <c r="T1014" s="34">
        <f t="shared" ca="1" si="616"/>
        <v>5960.2256545233977</v>
      </c>
      <c r="U1014" s="35">
        <f ca="1">T1014/MAX(T$49:T1014)-1</f>
        <v>0</v>
      </c>
      <c r="V1014" s="32">
        <f t="shared" ca="1" si="598"/>
        <v>354340.5967547067</v>
      </c>
      <c r="W1014" s="33">
        <f t="shared" ca="1" si="617"/>
        <v>1</v>
      </c>
      <c r="X1014" s="34">
        <f t="shared" ca="1" si="618"/>
        <v>1.5651561492875166E-2</v>
      </c>
      <c r="Y1014" s="34">
        <f t="shared" ca="1" si="619"/>
        <v>783.74842493746723</v>
      </c>
      <c r="Z1014" s="35">
        <f ca="1">Y1014/MAX(Y$49:Y1014)-1</f>
        <v>0</v>
      </c>
      <c r="AA1014" s="32">
        <f t="shared" ca="1" si="599"/>
        <v>354340.5967547067</v>
      </c>
      <c r="AB1014" s="33">
        <f t="shared" ca="1" si="620"/>
        <v>1</v>
      </c>
      <c r="AC1014" s="34">
        <f t="shared" ca="1" si="621"/>
        <v>1.5651561492875166E-2</v>
      </c>
      <c r="AD1014" s="34">
        <f t="shared" ca="1" si="622"/>
        <v>20729.106172163029</v>
      </c>
      <c r="AE1014" s="35">
        <f ca="1">AD1014/MAX(AD$49:AD1014)-1</f>
        <v>0</v>
      </c>
      <c r="AF1014" s="32">
        <f t="shared" ca="1" si="600"/>
        <v>317843.57378871989</v>
      </c>
      <c r="AG1014" s="33">
        <f t="shared" ca="1" si="623"/>
        <v>1</v>
      </c>
      <c r="AH1014" s="34">
        <f t="shared" ca="1" si="624"/>
        <v>1.5651561492875166E-2</v>
      </c>
      <c r="AI1014" s="34">
        <f t="shared" ca="1" si="625"/>
        <v>7204.8259548889173</v>
      </c>
      <c r="AJ1014" s="35">
        <f ca="1">AI1014/MAX(AI$49:AI1014)-1</f>
        <v>0</v>
      </c>
      <c r="AK1014" s="32">
        <f t="shared" ca="1" si="601"/>
        <v>317843.57378871989</v>
      </c>
      <c r="AL1014" s="33">
        <f t="shared" ca="1" si="602"/>
        <v>1</v>
      </c>
      <c r="AM1014" s="34">
        <f t="shared" ca="1" si="626"/>
        <v>1.5651561492875166E-2</v>
      </c>
      <c r="AN1014" s="34">
        <f t="shared" ca="1" si="627"/>
        <v>5535.2943174357679</v>
      </c>
      <c r="AO1014" s="35">
        <f ca="1">AN1014/MAX(AN$49:AN1014)-1</f>
        <v>0</v>
      </c>
      <c r="AP1014" s="32">
        <f t="shared" ca="1" si="603"/>
        <v>356269.10895634402</v>
      </c>
      <c r="AQ1014" s="33">
        <f t="shared" ca="1" si="604"/>
        <v>1</v>
      </c>
      <c r="AR1014" s="34">
        <f t="shared" ca="1" si="628"/>
        <v>1.5651561492875166E-2</v>
      </c>
      <c r="AS1014" s="34">
        <f t="shared" ca="1" si="629"/>
        <v>17203.18358908048</v>
      </c>
      <c r="AT1014" s="35">
        <f ca="1">AS1014/MAX(AS$49:AS1014)-1</f>
        <v>0</v>
      </c>
      <c r="AU1014" s="32">
        <f t="shared" ca="1" si="605"/>
        <v>341996.88150962308</v>
      </c>
      <c r="AV1014" s="33">
        <f t="shared" ca="1" si="606"/>
        <v>1</v>
      </c>
      <c r="AW1014" s="34">
        <f t="shared" ca="1" si="630"/>
        <v>1.5651561492875166E-2</v>
      </c>
      <c r="AX1014" s="34">
        <f t="shared" ca="1" si="631"/>
        <v>12003.310675676312</v>
      </c>
      <c r="AY1014" s="35">
        <f ca="1">AX1014/MAX(AX$49:AX1014)-1</f>
        <v>0</v>
      </c>
      <c r="AZ1014" s="20"/>
      <c r="BA1014" s="20"/>
      <c r="BB1014" s="20"/>
      <c r="BC1014" s="20"/>
      <c r="BD1014" s="20"/>
      <c r="BE1014" s="20"/>
      <c r="BF1014" s="20"/>
      <c r="BG1014" s="20"/>
      <c r="BH1014" s="20"/>
      <c r="BJ1014" s="7">
        <f ca="1">AVERAGE(B1012:B1014)</f>
        <v>354340.5967547067</v>
      </c>
      <c r="BK1014" s="7">
        <f ca="1">AVERAGE(B1009:B1014)</f>
        <v>337093.86375657155</v>
      </c>
      <c r="BL1014" s="7">
        <f ca="1">AVERAGE(B1003:B1014)</f>
        <v>309021.67876041407</v>
      </c>
      <c r="BM1014" s="7">
        <f ca="1">AVERAGE(B997:B1014)</f>
        <v>289146.55184224399</v>
      </c>
      <c r="BN1014" s="7">
        <f ca="1">AVERAGE(B991:B1014)</f>
        <v>266483.75913355395</v>
      </c>
      <c r="BO1014" s="5">
        <f ca="1">IF($B1013&gt;=BJ1013,$D1014,$C1014)*0.2+IF($B1013&gt;=BK1013,$D1014,$C1014)*0.2+IF($B1013&gt;=BL1013,$D1014,$C1014)*0.2+IF($B1013&gt;=BM1013,$D1014,$C1014)*0.2+IF($B1013&gt;=BN1013,$D1014,$C1014)*0.2</f>
        <v>1.5651561492875166E-2</v>
      </c>
      <c r="BP1014" s="3">
        <f t="shared" ca="1" si="607"/>
        <v>1507340.4842098912</v>
      </c>
      <c r="BQ1014" s="5">
        <f ca="1">BP1014/MAX($BP$36:BP1014)-1</f>
        <v>0</v>
      </c>
      <c r="BR1014" s="3">
        <f t="shared" ca="1" si="592"/>
        <v>17487.526939199452</v>
      </c>
      <c r="BS1014" s="4">
        <f ca="1">BR1014/MAX($BR$578:BR1014)-1</f>
        <v>0</v>
      </c>
    </row>
    <row r="1015" spans="1:71" x14ac:dyDescent="0.2">
      <c r="A1015" s="15">
        <v>39263</v>
      </c>
      <c r="B1015" s="18">
        <v>357733.60933363362</v>
      </c>
      <c r="C1015" s="17">
        <f t="shared" ca="1" si="593"/>
        <v>5.8333333333333336E-3</v>
      </c>
      <c r="D1015" s="17">
        <f ca="1">B1015/B1014-1</f>
        <v>-1.1363054191699806E-2</v>
      </c>
      <c r="E1015" s="20">
        <f t="shared" ca="1" si="594"/>
        <v>2452.6986161192194</v>
      </c>
      <c r="F1015" s="20">
        <f ca="1">E1015/MAX(E$49:E1015)-1</f>
        <v>-1.1363054191699917E-2</v>
      </c>
      <c r="G1015" s="32">
        <f t="shared" ca="1" si="595"/>
        <v>358615.99837105459</v>
      </c>
      <c r="H1015" s="33">
        <f t="shared" ca="1" si="608"/>
        <v>1</v>
      </c>
      <c r="I1015" s="34">
        <f t="shared" ca="1" si="609"/>
        <v>-1.1363054191699806E-2</v>
      </c>
      <c r="J1015" s="34">
        <f t="shared" ca="1" si="610"/>
        <v>20298.569522964663</v>
      </c>
      <c r="K1015" s="35">
        <f ca="1">J1015/MAX(J$49:J1015)-1</f>
        <v>-1.1363054191699806E-2</v>
      </c>
      <c r="L1015" s="32">
        <f t="shared" ca="1" si="596"/>
        <v>325966.31934581522</v>
      </c>
      <c r="M1015" s="33">
        <f t="shared" ca="1" si="611"/>
        <v>1</v>
      </c>
      <c r="N1015" s="34">
        <f t="shared" ca="1" si="612"/>
        <v>-1.1363054191699806E-2</v>
      </c>
      <c r="O1015" s="34">
        <f t="shared" ca="1" si="613"/>
        <v>8133.9825819775479</v>
      </c>
      <c r="P1015" s="35">
        <f ca="1">O1015/MAX(O$49:O1015)-1</f>
        <v>-1.1363054191699806E-2</v>
      </c>
      <c r="Q1015" s="32">
        <f t="shared" ca="1" si="597"/>
        <v>273990.37749807857</v>
      </c>
      <c r="R1015" s="33">
        <f t="shared" ca="1" si="614"/>
        <v>1</v>
      </c>
      <c r="S1015" s="34">
        <f t="shared" ca="1" si="615"/>
        <v>-1.1363054191699806E-2</v>
      </c>
      <c r="T1015" s="34">
        <f t="shared" ca="1" si="616"/>
        <v>5892.499287416289</v>
      </c>
      <c r="U1015" s="35">
        <f ca="1">T1015/MAX(T$49:T1015)-1</f>
        <v>-1.1363054191699806E-2</v>
      </c>
      <c r="V1015" s="32">
        <f t="shared" ca="1" si="598"/>
        <v>358615.99837105459</v>
      </c>
      <c r="W1015" s="33">
        <f t="shared" ca="1" si="617"/>
        <v>1</v>
      </c>
      <c r="X1015" s="34">
        <f t="shared" ca="1" si="618"/>
        <v>-1.1363054191699806E-2</v>
      </c>
      <c r="Y1015" s="34">
        <f t="shared" ca="1" si="619"/>
        <v>774.84264911224341</v>
      </c>
      <c r="Z1015" s="35">
        <f ca="1">Y1015/MAX(Y$49:Y1015)-1</f>
        <v>-1.1363054191699806E-2</v>
      </c>
      <c r="AA1015" s="32">
        <f t="shared" ca="1" si="599"/>
        <v>358615.99837105459</v>
      </c>
      <c r="AB1015" s="33">
        <f t="shared" ca="1" si="620"/>
        <v>1</v>
      </c>
      <c r="AC1015" s="34">
        <f t="shared" ca="1" si="621"/>
        <v>-1.1363054191699806E-2</v>
      </c>
      <c r="AD1015" s="34">
        <f t="shared" ca="1" si="622"/>
        <v>20493.560215383241</v>
      </c>
      <c r="AE1015" s="35">
        <f ca="1">AD1015/MAX(AD$49:AD1015)-1</f>
        <v>-1.1363054191699806E-2</v>
      </c>
      <c r="AF1015" s="32">
        <f t="shared" ca="1" si="600"/>
        <v>325966.31934581522</v>
      </c>
      <c r="AG1015" s="33">
        <f t="shared" ca="1" si="623"/>
        <v>1</v>
      </c>
      <c r="AH1015" s="34">
        <f t="shared" ca="1" si="624"/>
        <v>-1.1363054191699806E-2</v>
      </c>
      <c r="AI1015" s="34">
        <f t="shared" ca="1" si="625"/>
        <v>7122.9571271217492</v>
      </c>
      <c r="AJ1015" s="35">
        <f ca="1">AI1015/MAX(AI$49:AI1015)-1</f>
        <v>-1.1363054191699806E-2</v>
      </c>
      <c r="AK1015" s="32">
        <f t="shared" ca="1" si="601"/>
        <v>325966.31934581522</v>
      </c>
      <c r="AL1015" s="33">
        <f t="shared" ca="1" si="602"/>
        <v>1</v>
      </c>
      <c r="AM1015" s="34">
        <f t="shared" ca="1" si="626"/>
        <v>-1.1363054191699806E-2</v>
      </c>
      <c r="AN1015" s="34">
        <f t="shared" ca="1" si="627"/>
        <v>5472.3964681397374</v>
      </c>
      <c r="AO1015" s="35">
        <f ca="1">AN1015/MAX(AN$49:AN1015)-1</f>
        <v>-1.1363054191699806E-2</v>
      </c>
      <c r="AP1015" s="32">
        <f t="shared" ca="1" si="603"/>
        <v>361845.27682318608</v>
      </c>
      <c r="AQ1015" s="33">
        <f t="shared" ca="1" si="604"/>
        <v>1</v>
      </c>
      <c r="AR1015" s="34">
        <f t="shared" ca="1" si="628"/>
        <v>-1.1363054191699806E-2</v>
      </c>
      <c r="AS1015" s="34">
        <f t="shared" ca="1" si="629"/>
        <v>17007.702881687997</v>
      </c>
      <c r="AT1015" s="35">
        <f ca="1">AS1015/MAX(AS$49:AS1015)-1</f>
        <v>-1.1363054191699806E-2</v>
      </c>
      <c r="AU1015" s="32">
        <f t="shared" ca="1" si="605"/>
        <v>354340.5967547067</v>
      </c>
      <c r="AV1015" s="33">
        <f t="shared" ca="1" si="606"/>
        <v>1</v>
      </c>
      <c r="AW1015" s="34">
        <f t="shared" ca="1" si="630"/>
        <v>-1.1363054191699806E-2</v>
      </c>
      <c r="AX1015" s="34">
        <f t="shared" ca="1" si="631"/>
        <v>11866.916405988793</v>
      </c>
      <c r="AY1015" s="35">
        <f ca="1">AX1015/MAX(AX$49:AX1015)-1</f>
        <v>-1.1363054191699806E-2</v>
      </c>
      <c r="AZ1015" s="20"/>
      <c r="BA1015" s="20"/>
      <c r="BB1015" s="20"/>
      <c r="BC1015" s="20"/>
      <c r="BD1015" s="20"/>
      <c r="BE1015" s="20"/>
      <c r="BF1015" s="20"/>
      <c r="BG1015" s="20"/>
      <c r="BH1015" s="20"/>
      <c r="BJ1015" s="7">
        <f ca="1">AVERAGE(B1013:B1015)</f>
        <v>358615.99837105459</v>
      </c>
      <c r="BK1015" s="7">
        <f ca="1">AVERAGE(B1010:B1015)</f>
        <v>344359.13231670752</v>
      </c>
      <c r="BL1015" s="7">
        <f ca="1">AVERAGE(B1004:B1015)</f>
        <v>316573.03917470039</v>
      </c>
      <c r="BM1015" s="7">
        <f ca="1">AVERAGE(B998:B1015)</f>
        <v>296387.62079401407</v>
      </c>
      <c r="BN1015" s="7">
        <f ca="1">AVERAGE(B992:B1015)</f>
        <v>273990.37749807857</v>
      </c>
      <c r="BO1015" s="5">
        <f ca="1">IF($B1014&gt;=BJ1014,$D1015,$C1015)*0.2+IF($B1014&gt;=BK1014,$D1015,$C1015)*0.2+IF($B1014&gt;=BL1014,$D1015,$C1015)*0.2+IF($B1014&gt;=BM1014,$D1015,$C1015)*0.2+IF($B1014&gt;=BN1014,$D1015,$C1015)*0.2</f>
        <v>-1.1363054191699806E-2</v>
      </c>
      <c r="BP1015" s="3">
        <f t="shared" ca="1" si="607"/>
        <v>1490212.4926024713</v>
      </c>
      <c r="BQ1015" s="5">
        <f ca="1">BP1015/MAX($BP$36:BP1015)-1</f>
        <v>-1.1363054191699695E-2</v>
      </c>
      <c r="BR1015" s="3">
        <f t="shared" ca="1" si="592"/>
        <v>17288.815222910518</v>
      </c>
      <c r="BS1015" s="4">
        <f ca="1">BR1015/MAX($BR$578:BR1015)-1</f>
        <v>-1.1363054191699806E-2</v>
      </c>
    </row>
    <row r="1016" spans="1:71" x14ac:dyDescent="0.2">
      <c r="A1016" s="15">
        <v>39294</v>
      </c>
      <c r="B1016" s="18">
        <v>360482.2032817151</v>
      </c>
      <c r="C1016" s="17">
        <f t="shared" ca="1" si="593"/>
        <v>5.8333333333333336E-3</v>
      </c>
      <c r="D1016" s="17">
        <f ca="1">B1016/B1015-1</f>
        <v>7.6833539716925081E-3</v>
      </c>
      <c r="E1016" s="20">
        <f t="shared" ca="1" si="594"/>
        <v>2471.5435677727437</v>
      </c>
      <c r="F1016" s="20">
        <f ca="1">E1016/MAX(E$49:E1016)-1</f>
        <v>-3.7670065875617942E-3</v>
      </c>
      <c r="G1016" s="32">
        <f t="shared" ca="1" si="595"/>
        <v>360020.36314617825</v>
      </c>
      <c r="H1016" s="33">
        <f t="shared" ca="1" si="608"/>
        <v>0</v>
      </c>
      <c r="I1016" s="34">
        <f t="shared" ca="1" si="609"/>
        <v>5.8333333333333336E-3</v>
      </c>
      <c r="J1016" s="34">
        <f t="shared" ca="1" si="610"/>
        <v>20416.977845181958</v>
      </c>
      <c r="K1016" s="35">
        <f ca="1">J1016/MAX(J$49:J1016)-1</f>
        <v>-5.5960053411512334E-3</v>
      </c>
      <c r="L1016" s="32">
        <f t="shared" ca="1" si="596"/>
        <v>333771.45303149265</v>
      </c>
      <c r="M1016" s="33">
        <f t="shared" ca="1" si="611"/>
        <v>1</v>
      </c>
      <c r="N1016" s="34">
        <f t="shared" ca="1" si="612"/>
        <v>7.6833539716925081E-3</v>
      </c>
      <c r="O1016" s="34">
        <f t="shared" ca="1" si="613"/>
        <v>8196.478849354462</v>
      </c>
      <c r="P1016" s="35">
        <f ca="1">O1016/MAX(O$49:O1016)-1</f>
        <v>-3.7670065875616832E-3</v>
      </c>
      <c r="Q1016" s="32">
        <f t="shared" ca="1" si="597"/>
        <v>281096.5311089452</v>
      </c>
      <c r="R1016" s="33">
        <f t="shared" ca="1" si="614"/>
        <v>1</v>
      </c>
      <c r="S1016" s="34">
        <f t="shared" ca="1" si="615"/>
        <v>7.6833539716925081E-3</v>
      </c>
      <c r="T1016" s="34">
        <f t="shared" ca="1" si="616"/>
        <v>5937.7734452194545</v>
      </c>
      <c r="U1016" s="35">
        <f ca="1">T1016/MAX(T$49:T1016)-1</f>
        <v>-3.7670065875615721E-3</v>
      </c>
      <c r="V1016" s="32">
        <f t="shared" ca="1" si="598"/>
        <v>360020.36314617825</v>
      </c>
      <c r="W1016" s="33">
        <f t="shared" ca="1" si="617"/>
        <v>0</v>
      </c>
      <c r="X1016" s="34">
        <f t="shared" ca="1" si="618"/>
        <v>-7.6833539716925081E-3</v>
      </c>
      <c r="Y1016" s="34">
        <f t="shared" ca="1" si="619"/>
        <v>768.88925876675012</v>
      </c>
      <c r="Z1016" s="35">
        <f ca="1">Y1016/MAX(Y$49:Y1016)-1</f>
        <v>-1.8959101795837929E-2</v>
      </c>
      <c r="AA1016" s="32">
        <f t="shared" ca="1" si="599"/>
        <v>360020.36314617825</v>
      </c>
      <c r="AB1016" s="33">
        <f t="shared" ca="1" si="620"/>
        <v>0</v>
      </c>
      <c r="AC1016" s="34">
        <f t="shared" ca="1" si="621"/>
        <v>5.8333333333333336E-3</v>
      </c>
      <c r="AD1016" s="34">
        <f t="shared" ca="1" si="622"/>
        <v>20613.105983306308</v>
      </c>
      <c r="AE1016" s="35">
        <f ca="1">AD1016/MAX(AD$49:AD1016)-1</f>
        <v>-5.5960053411514554E-3</v>
      </c>
      <c r="AF1016" s="32">
        <f t="shared" ca="1" si="600"/>
        <v>333771.45303149265</v>
      </c>
      <c r="AG1016" s="33">
        <f t="shared" ca="1" si="623"/>
        <v>1</v>
      </c>
      <c r="AH1016" s="34">
        <f t="shared" ca="1" si="624"/>
        <v>7.6833539716925081E-3</v>
      </c>
      <c r="AI1016" s="34">
        <f t="shared" ca="1" si="625"/>
        <v>7177.6853280546156</v>
      </c>
      <c r="AJ1016" s="35">
        <f ca="1">AI1016/MAX(AI$49:AI1016)-1</f>
        <v>-3.7670065875616832E-3</v>
      </c>
      <c r="AK1016" s="32">
        <f t="shared" ca="1" si="601"/>
        <v>333771.45303149265</v>
      </c>
      <c r="AL1016" s="33">
        <f t="shared" ca="1" si="602"/>
        <v>1</v>
      </c>
      <c r="AM1016" s="34">
        <f t="shared" ca="1" si="626"/>
        <v>7.6833539716925081E-3</v>
      </c>
      <c r="AN1016" s="34">
        <f t="shared" ca="1" si="627"/>
        <v>5514.442827277895</v>
      </c>
      <c r="AO1016" s="35">
        <f ca="1">AN1016/MAX(AN$49:AN1016)-1</f>
        <v>-3.7670065875615721E-3</v>
      </c>
      <c r="AP1016" s="32">
        <f t="shared" ca="1" si="603"/>
        <v>361845.27682318608</v>
      </c>
      <c r="AQ1016" s="33">
        <f t="shared" ca="1" si="604"/>
        <v>1</v>
      </c>
      <c r="AR1016" s="34">
        <f t="shared" ca="1" si="628"/>
        <v>7.6833539716925081E-3</v>
      </c>
      <c r="AS1016" s="34">
        <f t="shared" ca="1" si="629"/>
        <v>17138.379083173382</v>
      </c>
      <c r="AT1016" s="35">
        <f ca="1">AS1016/MAX(AS$49:AS1016)-1</f>
        <v>-3.7670065875615721E-3</v>
      </c>
      <c r="AU1016" s="32">
        <f t="shared" ca="1" si="605"/>
        <v>358615.99837105459</v>
      </c>
      <c r="AV1016" s="33">
        <f t="shared" ca="1" si="606"/>
        <v>1</v>
      </c>
      <c r="AW1016" s="34">
        <f t="shared" ca="1" si="630"/>
        <v>7.2208488121027143E-3</v>
      </c>
      <c r="AX1016" s="34">
        <f t="shared" ca="1" si="631"/>
        <v>11952.605615222299</v>
      </c>
      <c r="AY1016" s="35">
        <f ca="1">AX1016/MAX(AX$49:AX1016)-1</f>
        <v>-4.2242562759591262E-3</v>
      </c>
      <c r="AZ1016" s="20"/>
      <c r="BA1016" s="20"/>
      <c r="BB1016" s="20"/>
      <c r="BC1016" s="20"/>
      <c r="BD1016" s="20"/>
      <c r="BE1016" s="20"/>
      <c r="BF1016" s="20"/>
      <c r="BG1016" s="20"/>
      <c r="BH1016" s="20"/>
      <c r="BJ1016" s="7">
        <f ca="1">AVERAGE(B1014:B1016)</f>
        <v>360020.36314617825</v>
      </c>
      <c r="BK1016" s="7">
        <f ca="1">AVERAGE(B1011:B1016)</f>
        <v>351008.62232790072</v>
      </c>
      <c r="BL1016" s="7">
        <f ca="1">AVERAGE(B1005:B1016)</f>
        <v>324720.96254187898</v>
      </c>
      <c r="BM1016" s="7">
        <f ca="1">AVERAGE(B999:B1016)</f>
        <v>302637.4965927077</v>
      </c>
      <c r="BN1016" s="7">
        <f ca="1">AVERAGE(B993:B1016)</f>
        <v>281096.5311089452</v>
      </c>
      <c r="BO1016" s="5">
        <f ca="1">IF($B1015&gt;=BJ1015,$D1016,$C1016)*0.2+IF($B1015&gt;=BK1015,$D1016,$C1016)*0.2+IF($B1015&gt;=BL1015,$D1016,$C1016)*0.2+IF($B1015&gt;=BM1015,$D1016,$C1016)*0.2+IF($B1015&gt;=BN1015,$D1016,$C1016)*0.2</f>
        <v>7.313349844020673E-3</v>
      </c>
      <c r="BP1016" s="3">
        <f t="shared" ca="1" si="607"/>
        <v>1501110.9379028033</v>
      </c>
      <c r="BQ1016" s="5">
        <f ca="1">BP1016/MAX($BP$36:BP1016)-1</f>
        <v>-4.1328063382795044E-3</v>
      </c>
      <c r="BR1016" s="3">
        <f t="shared" ca="1" si="592"/>
        <v>17415.254377024296</v>
      </c>
      <c r="BS1016" s="4">
        <f ca="1">BR1016/MAX($BR$578:BR1016)-1</f>
        <v>-4.1328063382793934E-3</v>
      </c>
    </row>
    <row r="1017" spans="1:71" x14ac:dyDescent="0.2">
      <c r="A1017" s="15">
        <v>39325</v>
      </c>
      <c r="B1017" s="18">
        <v>362211.65646310739</v>
      </c>
      <c r="C1017" s="17">
        <f t="shared" ca="1" si="593"/>
        <v>5.8333333333333336E-3</v>
      </c>
      <c r="D1017" s="17">
        <f ca="1">B1017/B1016-1</f>
        <v>4.797610438595612E-3</v>
      </c>
      <c r="E1017" s="20">
        <f t="shared" ca="1" si="594"/>
        <v>2483.4010709929339</v>
      </c>
      <c r="F1017" s="20">
        <f ca="1">E1017/MAX(E$49:E1017)-1</f>
        <v>0</v>
      </c>
      <c r="G1017" s="32">
        <f t="shared" ca="1" si="595"/>
        <v>360142.48969281866</v>
      </c>
      <c r="H1017" s="33">
        <f t="shared" ca="1" si="608"/>
        <v>1</v>
      </c>
      <c r="I1017" s="34">
        <f t="shared" ca="1" si="609"/>
        <v>4.797610438595612E-3</v>
      </c>
      <c r="J1017" s="34">
        <f t="shared" ca="1" si="610"/>
        <v>20514.930551216577</v>
      </c>
      <c r="K1017" s="35">
        <f ca="1">J1017/MAX(J$49:J1017)-1</f>
        <v>-8.252423561948552E-4</v>
      </c>
      <c r="L1017" s="32">
        <f t="shared" ca="1" si="596"/>
        <v>340512.33723504574</v>
      </c>
      <c r="M1017" s="33">
        <f t="shared" ca="1" si="611"/>
        <v>1</v>
      </c>
      <c r="N1017" s="34">
        <f t="shared" ca="1" si="612"/>
        <v>4.797610438595612E-3</v>
      </c>
      <c r="O1017" s="34">
        <f t="shared" ca="1" si="613"/>
        <v>8235.8023618418538</v>
      </c>
      <c r="P1017" s="35">
        <f ca="1">O1017/MAX(O$49:O1017)-1</f>
        <v>0</v>
      </c>
      <c r="Q1017" s="32">
        <f t="shared" ca="1" si="597"/>
        <v>288129.02354059456</v>
      </c>
      <c r="R1017" s="33">
        <f t="shared" ca="1" si="614"/>
        <v>1</v>
      </c>
      <c r="S1017" s="34">
        <f t="shared" ca="1" si="615"/>
        <v>4.797610438595612E-3</v>
      </c>
      <c r="T1017" s="34">
        <f t="shared" ca="1" si="616"/>
        <v>5966.2605690822556</v>
      </c>
      <c r="U1017" s="35">
        <f ca="1">T1017/MAX(T$49:T1017)-1</f>
        <v>0</v>
      </c>
      <c r="V1017" s="32">
        <f t="shared" ca="1" si="598"/>
        <v>360142.48969281866</v>
      </c>
      <c r="W1017" s="33">
        <f t="shared" ca="1" si="617"/>
        <v>1</v>
      </c>
      <c r="X1017" s="34">
        <f t="shared" ca="1" si="618"/>
        <v>4.797610438595612E-3</v>
      </c>
      <c r="Y1017" s="34">
        <f t="shared" ca="1" si="619"/>
        <v>772.57808990073352</v>
      </c>
      <c r="Z1017" s="35">
        <f ca="1">Y1017/MAX(Y$49:Y1017)-1</f>
        <v>-1.4252449741924522E-2</v>
      </c>
      <c r="AA1017" s="32">
        <f t="shared" ca="1" si="599"/>
        <v>360142.48969281866</v>
      </c>
      <c r="AB1017" s="33">
        <f t="shared" ca="1" si="620"/>
        <v>0</v>
      </c>
      <c r="AC1017" s="34">
        <f t="shared" ca="1" si="621"/>
        <v>5.8333333333333336E-3</v>
      </c>
      <c r="AD1017" s="34">
        <f t="shared" ca="1" si="622"/>
        <v>20733.349101542262</v>
      </c>
      <c r="AE1017" s="35">
        <f ca="1">AD1017/MAX(AD$49:AD1017)-1</f>
        <v>0</v>
      </c>
      <c r="AF1017" s="32">
        <f t="shared" ca="1" si="600"/>
        <v>340512.33723504574</v>
      </c>
      <c r="AG1017" s="33">
        <f t="shared" ca="1" si="623"/>
        <v>1</v>
      </c>
      <c r="AH1017" s="34">
        <f t="shared" ca="1" si="624"/>
        <v>4.797610438595612E-3</v>
      </c>
      <c r="AI1017" s="34">
        <f t="shared" ca="1" si="625"/>
        <v>7212.1210661094447</v>
      </c>
      <c r="AJ1017" s="35">
        <f ca="1">AI1017/MAX(AI$49:AI1017)-1</f>
        <v>0</v>
      </c>
      <c r="AK1017" s="32">
        <f t="shared" ca="1" si="601"/>
        <v>340512.33723504574</v>
      </c>
      <c r="AL1017" s="33">
        <f t="shared" ca="1" si="602"/>
        <v>1</v>
      </c>
      <c r="AM1017" s="34">
        <f t="shared" ca="1" si="626"/>
        <v>4.797610438595612E-3</v>
      </c>
      <c r="AN1017" s="34">
        <f t="shared" ca="1" si="627"/>
        <v>5540.8989757490817</v>
      </c>
      <c r="AO1017" s="35">
        <f ca="1">AN1017/MAX(AN$49:AN1017)-1</f>
        <v>0</v>
      </c>
      <c r="AP1017" s="32">
        <f t="shared" ca="1" si="603"/>
        <v>361845.27682318608</v>
      </c>
      <c r="AQ1017" s="33">
        <f t="shared" ca="1" si="604"/>
        <v>1</v>
      </c>
      <c r="AR1017" s="34">
        <f t="shared" ca="1" si="628"/>
        <v>4.797610438595612E-3</v>
      </c>
      <c r="AS1017" s="34">
        <f t="shared" ca="1" si="629"/>
        <v>17220.602349563422</v>
      </c>
      <c r="AT1017" s="35">
        <f ca="1">AS1017/MAX(AS$49:AS1017)-1</f>
        <v>0</v>
      </c>
      <c r="AU1017" s="32">
        <f t="shared" ca="1" si="605"/>
        <v>360020.36314617825</v>
      </c>
      <c r="AV1017" s="33">
        <f t="shared" ca="1" si="606"/>
        <v>1</v>
      </c>
      <c r="AW1017" s="34">
        <f t="shared" ca="1" si="630"/>
        <v>5.0565411622800422E-3</v>
      </c>
      <c r="AX1017" s="34">
        <f t="shared" ca="1" si="631"/>
        <v>12013.044457512171</v>
      </c>
      <c r="AY1017" s="35">
        <f ca="1">AX1017/MAX(AX$49:AX1017)-1</f>
        <v>0</v>
      </c>
      <c r="AZ1017" s="20"/>
      <c r="BA1017" s="20"/>
      <c r="BB1017" s="20"/>
      <c r="BC1017" s="20"/>
      <c r="BD1017" s="20"/>
      <c r="BE1017" s="20"/>
      <c r="BF1017" s="20"/>
      <c r="BG1017" s="20"/>
      <c r="BH1017" s="20"/>
      <c r="BJ1017" s="7">
        <f ca="1">AVERAGE(B1015:B1017)</f>
        <v>360142.48969281866</v>
      </c>
      <c r="BK1017" s="7">
        <f ca="1">AVERAGE(B1012:B1017)</f>
        <v>357241.54322376271</v>
      </c>
      <c r="BL1017" s="7">
        <f ca="1">AVERAGE(B1006:B1017)</f>
        <v>331863.08776691457</v>
      </c>
      <c r="BM1017" s="7">
        <f ca="1">AVERAGE(B1000:B1017)</f>
        <v>309453.94728593645</v>
      </c>
      <c r="BN1017" s="7">
        <f ca="1">AVERAGE(B994:B1017)</f>
        <v>288129.02354059456</v>
      </c>
      <c r="BO1017" s="5">
        <f ca="1">IF($B1016&gt;=BJ1016,$D1017,$C1017)*0.2+IF($B1016&gt;=BK1016,$D1017,$C1017)*0.2+IF($B1016&gt;=BL1016,$D1017,$C1017)*0.2+IF($B1016&gt;=BM1016,$D1017,$C1017)*0.2+IF($B1016&gt;=BN1016,$D1017,$C1017)*0.2</f>
        <v>4.797610438595612E-3</v>
      </c>
      <c r="BP1017" s="3">
        <f t="shared" ca="1" si="607"/>
        <v>1508312.6834079758</v>
      </c>
      <c r="BQ1017" s="5">
        <f ca="1">BP1017/MAX($BP$36:BP1017)-1</f>
        <v>0</v>
      </c>
      <c r="BR1017" s="3">
        <f t="shared" ca="1" si="592"/>
        <v>17498.805983214304</v>
      </c>
      <c r="BS1017" s="4">
        <f ca="1">BR1017/MAX($BR$578:BR1017)-1</f>
        <v>0</v>
      </c>
    </row>
    <row r="1018" spans="1:71" x14ac:dyDescent="0.2">
      <c r="A1018" s="15">
        <v>39355</v>
      </c>
      <c r="B1018" s="18">
        <v>379596.62802518281</v>
      </c>
      <c r="C1018" s="17">
        <f t="shared" ca="1" si="593"/>
        <v>5.8333333333333336E-3</v>
      </c>
      <c r="D1018" s="17">
        <f ca="1">B1018/B1017-1</f>
        <v>4.7996720292865946E-2</v>
      </c>
      <c r="E1018" s="20">
        <f t="shared" ca="1" si="594"/>
        <v>2602.5961775723854</v>
      </c>
      <c r="F1018" s="20">
        <f ca="1">E1018/MAX(E$49:E1018)-1</f>
        <v>0</v>
      </c>
      <c r="G1018" s="32">
        <f t="shared" ca="1" si="595"/>
        <v>367430.16259000177</v>
      </c>
      <c r="H1018" s="33">
        <f t="shared" ca="1" si="608"/>
        <v>1</v>
      </c>
      <c r="I1018" s="34">
        <f t="shared" ca="1" si="609"/>
        <v>4.7996720292865946E-2</v>
      </c>
      <c r="J1018" s="34">
        <f t="shared" ca="1" si="610"/>
        <v>21499.579934710891</v>
      </c>
      <c r="K1018" s="35">
        <f ca="1">J1018/MAX(J$49:J1018)-1</f>
        <v>0</v>
      </c>
      <c r="L1018" s="32">
        <f t="shared" ca="1" si="596"/>
        <v>348258.72796430683</v>
      </c>
      <c r="M1018" s="33">
        <f t="shared" ca="1" si="611"/>
        <v>1</v>
      </c>
      <c r="N1018" s="34">
        <f t="shared" ca="1" si="612"/>
        <v>4.7996720292865946E-2</v>
      </c>
      <c r="O1018" s="34">
        <f t="shared" ca="1" si="613"/>
        <v>8631.0938641905013</v>
      </c>
      <c r="P1018" s="35">
        <f ca="1">O1018/MAX(O$49:O1018)-1</f>
        <v>0</v>
      </c>
      <c r="Q1018" s="32">
        <f t="shared" ca="1" si="597"/>
        <v>295098.08607938699</v>
      </c>
      <c r="R1018" s="33">
        <f t="shared" ca="1" si="614"/>
        <v>1</v>
      </c>
      <c r="S1018" s="34">
        <f t="shared" ca="1" si="615"/>
        <v>4.7996720292865946E-2</v>
      </c>
      <c r="T1018" s="34">
        <f t="shared" ca="1" si="616"/>
        <v>6252.621508810852</v>
      </c>
      <c r="U1018" s="35">
        <f ca="1">T1018/MAX(T$49:T1018)-1</f>
        <v>0</v>
      </c>
      <c r="V1018" s="32">
        <f t="shared" ca="1" si="598"/>
        <v>367430.16259000177</v>
      </c>
      <c r="W1018" s="33">
        <f t="shared" ca="1" si="617"/>
        <v>1</v>
      </c>
      <c r="X1018" s="34">
        <f t="shared" ca="1" si="618"/>
        <v>4.7996720292865946E-2</v>
      </c>
      <c r="Y1018" s="34">
        <f t="shared" ca="1" si="619"/>
        <v>809.65930438609564</v>
      </c>
      <c r="Z1018" s="35">
        <f ca="1">Y1018/MAX(Y$49:Y1018)-1</f>
        <v>0</v>
      </c>
      <c r="AA1018" s="32">
        <f t="shared" ca="1" si="599"/>
        <v>367430.16259000177</v>
      </c>
      <c r="AB1018" s="33">
        <f t="shared" ca="1" si="620"/>
        <v>0</v>
      </c>
      <c r="AC1018" s="34">
        <f t="shared" ca="1" si="621"/>
        <v>5.8333333333333336E-3</v>
      </c>
      <c r="AD1018" s="34">
        <f t="shared" ca="1" si="622"/>
        <v>20854.293637967927</v>
      </c>
      <c r="AE1018" s="35">
        <f ca="1">AD1018/MAX(AD$49:AD1018)-1</f>
        <v>0</v>
      </c>
      <c r="AF1018" s="32">
        <f t="shared" ca="1" si="600"/>
        <v>348258.72796430683</v>
      </c>
      <c r="AG1018" s="33">
        <f t="shared" ca="1" si="623"/>
        <v>1</v>
      </c>
      <c r="AH1018" s="34">
        <f t="shared" ca="1" si="624"/>
        <v>4.7996720292865946E-2</v>
      </c>
      <c r="AI1018" s="34">
        <f t="shared" ca="1" si="625"/>
        <v>7558.2792236377854</v>
      </c>
      <c r="AJ1018" s="35">
        <f ca="1">AI1018/MAX(AI$49:AI1018)-1</f>
        <v>0</v>
      </c>
      <c r="AK1018" s="32">
        <f t="shared" ca="1" si="601"/>
        <v>348258.72796430683</v>
      </c>
      <c r="AL1018" s="33">
        <f t="shared" ca="1" si="602"/>
        <v>1</v>
      </c>
      <c r="AM1018" s="34">
        <f t="shared" ca="1" si="626"/>
        <v>4.7996720292865946E-2</v>
      </c>
      <c r="AN1018" s="34">
        <f t="shared" ca="1" si="627"/>
        <v>5806.843954059138</v>
      </c>
      <c r="AO1018" s="35">
        <f ca="1">AN1018/MAX(AN$49:AN1018)-1</f>
        <v>0</v>
      </c>
      <c r="AP1018" s="32">
        <f t="shared" ca="1" si="603"/>
        <v>362211.65646310739</v>
      </c>
      <c r="AQ1018" s="33">
        <f t="shared" ca="1" si="604"/>
        <v>1</v>
      </c>
      <c r="AR1018" s="34">
        <f t="shared" ca="1" si="628"/>
        <v>4.7996720292865946E-2</v>
      </c>
      <c r="AS1018" s="34">
        <f t="shared" ca="1" si="629"/>
        <v>18047.134783810088</v>
      </c>
      <c r="AT1018" s="35">
        <f ca="1">AS1018/MAX(AS$49:AS1018)-1</f>
        <v>0</v>
      </c>
      <c r="AU1018" s="32">
        <f t="shared" ca="1" si="605"/>
        <v>360142.48969281866</v>
      </c>
      <c r="AV1018" s="33">
        <f t="shared" ca="1" si="606"/>
        <v>1</v>
      </c>
      <c r="AW1018" s="34">
        <f t="shared" ca="1" si="630"/>
        <v>3.7455873552982792E-2</v>
      </c>
      <c r="AX1018" s="34">
        <f t="shared" ca="1" si="631"/>
        <v>12463.003531699109</v>
      </c>
      <c r="AY1018" s="35">
        <f ca="1">AX1018/MAX(AX$49:AX1018)-1</f>
        <v>0</v>
      </c>
      <c r="AZ1018" s="20"/>
      <c r="BA1018" s="20"/>
      <c r="BB1018" s="20"/>
      <c r="BC1018" s="20"/>
      <c r="BD1018" s="20"/>
      <c r="BE1018" s="20"/>
      <c r="BF1018" s="20"/>
      <c r="BG1018" s="20"/>
      <c r="BH1018" s="20"/>
      <c r="BJ1018" s="7">
        <f ca="1">AVERAGE(B1016:B1018)</f>
        <v>367430.16259000177</v>
      </c>
      <c r="BK1018" s="7">
        <f ca="1">AVERAGE(B1013:B1018)</f>
        <v>363023.08048052812</v>
      </c>
      <c r="BL1018" s="7">
        <f ca="1">AVERAGE(B1007:B1018)</f>
        <v>339960.23456693476</v>
      </c>
      <c r="BM1018" s="7">
        <f ca="1">AVERAGE(B1001:B1018)</f>
        <v>316313.15762358916</v>
      </c>
      <c r="BN1018" s="7">
        <f ca="1">AVERAGE(B995:B1018)</f>
        <v>295098.08607938699</v>
      </c>
      <c r="BO1018" s="5">
        <f ca="1">IF($B1017&gt;=BJ1017,$D1018,$C1018)*0.2+IF($B1017&gt;=BK1017,$D1018,$C1018)*0.2+IF($B1017&gt;=BL1017,$D1018,$C1018)*0.2+IF($B1017&gt;=BM1017,$D1018,$C1018)*0.2+IF($B1017&gt;=BN1017,$D1018,$C1018)*0.2</f>
        <v>4.7996720292865953E-2</v>
      </c>
      <c r="BP1018" s="3">
        <f t="shared" ca="1" si="607"/>
        <v>1580706.7453876906</v>
      </c>
      <c r="BQ1018" s="5">
        <f ca="1">BP1018/MAX($BP$36:BP1018)-1</f>
        <v>0</v>
      </c>
      <c r="BR1018" s="3">
        <f t="shared" ca="1" si="592"/>
        <v>18338.691279449769</v>
      </c>
      <c r="BS1018" s="4">
        <f ca="1">BR1018/MAX($BR$578:BR1018)-1</f>
        <v>0</v>
      </c>
    </row>
    <row r="1019" spans="1:71" x14ac:dyDescent="0.2">
      <c r="A1019" s="15">
        <v>39386</v>
      </c>
      <c r="B1019" s="18">
        <v>397074.58049273427</v>
      </c>
      <c r="C1019" s="17">
        <f t="shared" ca="1" si="593"/>
        <v>5.8333333333333336E-3</v>
      </c>
      <c r="D1019" s="17">
        <f ca="1">B1019/B1018-1</f>
        <v>4.6043487157614971E-2</v>
      </c>
      <c r="E1019" s="20">
        <f t="shared" ca="1" si="594"/>
        <v>2722.4287812508974</v>
      </c>
      <c r="F1019" s="20">
        <f ca="1">E1019/MAX(E$49:E1019)-1</f>
        <v>0</v>
      </c>
      <c r="G1019" s="32">
        <f t="shared" ca="1" si="595"/>
        <v>379627.62166034151</v>
      </c>
      <c r="H1019" s="33">
        <f t="shared" ca="1" si="608"/>
        <v>1</v>
      </c>
      <c r="I1019" s="34">
        <f t="shared" ca="1" si="609"/>
        <v>4.6043487157614971E-2</v>
      </c>
      <c r="J1019" s="34">
        <f t="shared" ca="1" si="610"/>
        <v>22489.495567328868</v>
      </c>
      <c r="K1019" s="35">
        <f ca="1">J1019/MAX(J$49:J1019)-1</f>
        <v>0</v>
      </c>
      <c r="L1019" s="32">
        <f t="shared" ca="1" si="596"/>
        <v>356551.98621629854</v>
      </c>
      <c r="M1019" s="33">
        <f t="shared" ca="1" si="611"/>
        <v>1</v>
      </c>
      <c r="N1019" s="34">
        <f t="shared" ca="1" si="612"/>
        <v>4.6043487157614971E-2</v>
      </c>
      <c r="O1019" s="34">
        <f t="shared" ca="1" si="613"/>
        <v>9028.4995236825253</v>
      </c>
      <c r="P1019" s="35">
        <f ca="1">O1019/MAX(O$49:O1019)-1</f>
        <v>0</v>
      </c>
      <c r="Q1019" s="32">
        <f t="shared" ca="1" si="597"/>
        <v>303024.24708311097</v>
      </c>
      <c r="R1019" s="33">
        <f t="shared" ca="1" si="614"/>
        <v>1</v>
      </c>
      <c r="S1019" s="34">
        <f t="shared" ca="1" si="615"/>
        <v>4.6043487157614971E-2</v>
      </c>
      <c r="T1019" s="34">
        <f t="shared" ca="1" si="616"/>
        <v>6540.5140069532117</v>
      </c>
      <c r="U1019" s="35">
        <f ca="1">T1019/MAX(T$49:T1019)-1</f>
        <v>0</v>
      </c>
      <c r="V1019" s="32">
        <f t="shared" ca="1" si="598"/>
        <v>379627.62166034151</v>
      </c>
      <c r="W1019" s="33">
        <f t="shared" ca="1" si="617"/>
        <v>1</v>
      </c>
      <c r="X1019" s="34">
        <f t="shared" ca="1" si="618"/>
        <v>4.6043487157614971E-2</v>
      </c>
      <c r="Y1019" s="34">
        <f t="shared" ca="1" si="619"/>
        <v>846.93884216964034</v>
      </c>
      <c r="Z1019" s="35">
        <f ca="1">Y1019/MAX(Y$49:Y1019)-1</f>
        <v>0</v>
      </c>
      <c r="AA1019" s="32">
        <f t="shared" ca="1" si="599"/>
        <v>379627.62166034151</v>
      </c>
      <c r="AB1019" s="33">
        <f t="shared" ca="1" si="620"/>
        <v>1</v>
      </c>
      <c r="AC1019" s="34">
        <f t="shared" ca="1" si="621"/>
        <v>4.6043487157614971E-2</v>
      </c>
      <c r="AD1019" s="34">
        <f t="shared" ca="1" si="622"/>
        <v>21814.498039268834</v>
      </c>
      <c r="AE1019" s="35">
        <f ca="1">AD1019/MAX(AD$49:AD1019)-1</f>
        <v>0</v>
      </c>
      <c r="AF1019" s="32">
        <f t="shared" ca="1" si="600"/>
        <v>356551.98621629854</v>
      </c>
      <c r="AG1019" s="33">
        <f t="shared" ca="1" si="623"/>
        <v>1</v>
      </c>
      <c r="AH1019" s="34">
        <f t="shared" ca="1" si="624"/>
        <v>4.6043487157614971E-2</v>
      </c>
      <c r="AI1019" s="34">
        <f t="shared" ca="1" si="625"/>
        <v>7906.2887560050194</v>
      </c>
      <c r="AJ1019" s="35">
        <f ca="1">AI1019/MAX(AI$49:AI1019)-1</f>
        <v>0</v>
      </c>
      <c r="AK1019" s="32">
        <f t="shared" ca="1" si="601"/>
        <v>356551.98621629854</v>
      </c>
      <c r="AL1019" s="33">
        <f t="shared" ca="1" si="602"/>
        <v>1</v>
      </c>
      <c r="AM1019" s="34">
        <f t="shared" ca="1" si="626"/>
        <v>4.6043487157614971E-2</v>
      </c>
      <c r="AN1019" s="34">
        <f t="shared" ca="1" si="627"/>
        <v>6074.2112990841342</v>
      </c>
      <c r="AO1019" s="35">
        <f ca="1">AN1019/MAX(AN$49:AN1019)-1</f>
        <v>0</v>
      </c>
      <c r="AP1019" s="32">
        <f t="shared" ca="1" si="603"/>
        <v>379596.62802518281</v>
      </c>
      <c r="AQ1019" s="33">
        <f t="shared" ca="1" si="604"/>
        <v>1</v>
      </c>
      <c r="AR1019" s="34">
        <f t="shared" ca="1" si="628"/>
        <v>4.6043487157614971E-2</v>
      </c>
      <c r="AS1019" s="34">
        <f t="shared" ca="1" si="629"/>
        <v>18878.087802460195</v>
      </c>
      <c r="AT1019" s="35">
        <f ca="1">AS1019/MAX(AS$49:AS1019)-1</f>
        <v>0</v>
      </c>
      <c r="AU1019" s="32">
        <f t="shared" ca="1" si="605"/>
        <v>367430.16259000177</v>
      </c>
      <c r="AV1019" s="33">
        <f t="shared" ca="1" si="606"/>
        <v>1</v>
      </c>
      <c r="AW1019" s="34">
        <f t="shared" ca="1" si="630"/>
        <v>4.6043487157614971E-2</v>
      </c>
      <c r="AX1019" s="34">
        <f t="shared" ca="1" si="631"/>
        <v>13036.843674756206</v>
      </c>
      <c r="AY1019" s="35">
        <f ca="1">AX1019/MAX(AX$49:AX1019)-1</f>
        <v>0</v>
      </c>
      <c r="AZ1019" s="20"/>
      <c r="BA1019" s="20"/>
      <c r="BB1019" s="20"/>
      <c r="BC1019" s="20"/>
      <c r="BD1019" s="20"/>
      <c r="BE1019" s="20"/>
      <c r="BF1019" s="20"/>
      <c r="BG1019" s="20"/>
      <c r="BH1019" s="20"/>
      <c r="BJ1019" s="7">
        <f ca="1">AVERAGE(B1017:B1019)</f>
        <v>379627.62166034151</v>
      </c>
      <c r="BK1019" s="7">
        <f ca="1">AVERAGE(B1014:B1019)</f>
        <v>369823.99240325991</v>
      </c>
      <c r="BL1019" s="7">
        <f ca="1">AVERAGE(B1008:B1019)</f>
        <v>348482.88173903123</v>
      </c>
      <c r="BM1019" s="7">
        <f ca="1">AVERAGE(B1002:B1019)</f>
        <v>323568.05464001582</v>
      </c>
      <c r="BN1019" s="7">
        <f ca="1">AVERAGE(B996:B1019)</f>
        <v>303024.24708311097</v>
      </c>
      <c r="BO1019" s="5">
        <f ca="1">IF($B1018&gt;=BJ1018,$D1019,$C1019)*0.2+IF($B1018&gt;=BK1018,$D1019,$C1019)*0.2+IF($B1018&gt;=BL1018,$D1019,$C1019)*0.2+IF($B1018&gt;=BM1018,$D1019,$C1019)*0.2+IF($B1018&gt;=BN1018,$D1019,$C1019)*0.2</f>
        <v>4.6043487157614971E-2</v>
      </c>
      <c r="BP1019" s="3">
        <f t="shared" ca="1" si="607"/>
        <v>1653487.9961189041</v>
      </c>
      <c r="BQ1019" s="5">
        <f ca="1">BP1019/MAX($BP$36:BP1019)-1</f>
        <v>0</v>
      </c>
      <c r="BR1019" s="3">
        <f t="shared" ca="1" si="592"/>
        <v>19183.06857586258</v>
      </c>
      <c r="BS1019" s="4">
        <f ca="1">BR1019/MAX($BR$578:BR1019)-1</f>
        <v>0</v>
      </c>
    </row>
    <row r="1020" spans="1:71" x14ac:dyDescent="0.2">
      <c r="A1020" s="15">
        <v>39416</v>
      </c>
      <c r="B1020" s="18">
        <v>383624.02082534914</v>
      </c>
      <c r="C1020" s="17">
        <f t="shared" ca="1" si="593"/>
        <v>5.8333333333333336E-3</v>
      </c>
      <c r="D1020" s="17">
        <f ca="1">B1020/B1019-1</f>
        <v>-3.387413933849448E-2</v>
      </c>
      <c r="E1020" s="20">
        <f t="shared" ca="1" si="594"/>
        <v>2630.2088493756769</v>
      </c>
      <c r="F1020" s="20">
        <f ca="1">E1020/MAX(E$49:E1020)-1</f>
        <v>-3.387413933849448E-2</v>
      </c>
      <c r="G1020" s="32">
        <f t="shared" ca="1" si="595"/>
        <v>386765.07644775539</v>
      </c>
      <c r="H1020" s="33">
        <f t="shared" ca="1" si="608"/>
        <v>1</v>
      </c>
      <c r="I1020" s="34">
        <f t="shared" ca="1" si="609"/>
        <v>-3.387413933849448E-2</v>
      </c>
      <c r="J1020" s="34">
        <f t="shared" ca="1" si="610"/>
        <v>21727.683260828715</v>
      </c>
      <c r="K1020" s="35">
        <f ca="1">J1020/MAX(J$49:J1020)-1</f>
        <v>-3.387413933849448E-2</v>
      </c>
      <c r="L1020" s="32">
        <f t="shared" ca="1" si="596"/>
        <v>362855.86197737785</v>
      </c>
      <c r="M1020" s="33">
        <f t="shared" ca="1" si="611"/>
        <v>1</v>
      </c>
      <c r="N1020" s="34">
        <f t="shared" ca="1" si="612"/>
        <v>-3.387413933849448E-2</v>
      </c>
      <c r="O1020" s="34">
        <f t="shared" ca="1" si="613"/>
        <v>8722.666872799773</v>
      </c>
      <c r="P1020" s="35">
        <f ca="1">O1020/MAX(O$49:O1020)-1</f>
        <v>-3.3874139338494369E-2</v>
      </c>
      <c r="Q1020" s="32">
        <f t="shared" ca="1" si="597"/>
        <v>310223.35964925471</v>
      </c>
      <c r="R1020" s="33">
        <f t="shared" ca="1" si="614"/>
        <v>1</v>
      </c>
      <c r="S1020" s="34">
        <f t="shared" ca="1" si="615"/>
        <v>-3.387413933849448E-2</v>
      </c>
      <c r="T1020" s="34">
        <f t="shared" ca="1" si="616"/>
        <v>6318.9597241363035</v>
      </c>
      <c r="U1020" s="35">
        <f ca="1">T1020/MAX(T$49:T1020)-1</f>
        <v>-3.387413933849448E-2</v>
      </c>
      <c r="V1020" s="32">
        <f t="shared" ca="1" si="598"/>
        <v>386765.07644775539</v>
      </c>
      <c r="W1020" s="33">
        <f t="shared" ca="1" si="617"/>
        <v>1</v>
      </c>
      <c r="X1020" s="34">
        <f t="shared" ca="1" si="618"/>
        <v>-3.387413933849448E-2</v>
      </c>
      <c r="Y1020" s="34">
        <f t="shared" ca="1" si="619"/>
        <v>818.2495178188027</v>
      </c>
      <c r="Z1020" s="35">
        <f ca="1">Y1020/MAX(Y$49:Y1020)-1</f>
        <v>-3.3874139338494591E-2</v>
      </c>
      <c r="AA1020" s="32">
        <f t="shared" ca="1" si="599"/>
        <v>386765.07644775539</v>
      </c>
      <c r="AB1020" s="33">
        <f t="shared" ca="1" si="620"/>
        <v>1</v>
      </c>
      <c r="AC1020" s="34">
        <f t="shared" ca="1" si="621"/>
        <v>-3.387413933849448E-2</v>
      </c>
      <c r="AD1020" s="34">
        <f t="shared" ca="1" si="622"/>
        <v>21075.550693087327</v>
      </c>
      <c r="AE1020" s="35">
        <f ca="1">AD1020/MAX(AD$49:AD1020)-1</f>
        <v>-3.387413933849448E-2</v>
      </c>
      <c r="AF1020" s="32">
        <f t="shared" ca="1" si="600"/>
        <v>362855.86197737785</v>
      </c>
      <c r="AG1020" s="33">
        <f t="shared" ca="1" si="623"/>
        <v>1</v>
      </c>
      <c r="AH1020" s="34">
        <f t="shared" ca="1" si="624"/>
        <v>-3.387413933849448E-2</v>
      </c>
      <c r="AI1020" s="34">
        <f t="shared" ca="1" si="625"/>
        <v>7638.4700290337332</v>
      </c>
      <c r="AJ1020" s="35">
        <f ca="1">AI1020/MAX(AI$49:AI1020)-1</f>
        <v>-3.387413933849448E-2</v>
      </c>
      <c r="AK1020" s="32">
        <f t="shared" ca="1" si="601"/>
        <v>362855.86197737785</v>
      </c>
      <c r="AL1020" s="33">
        <f t="shared" ca="1" si="602"/>
        <v>1</v>
      </c>
      <c r="AM1020" s="34">
        <f t="shared" ca="1" si="626"/>
        <v>-3.387413933849448E-2</v>
      </c>
      <c r="AN1020" s="34">
        <f t="shared" ca="1" si="627"/>
        <v>5868.4526191675004</v>
      </c>
      <c r="AO1020" s="35">
        <f ca="1">AN1020/MAX(AN$49:AN1020)-1</f>
        <v>-3.387413933849448E-2</v>
      </c>
      <c r="AP1020" s="32">
        <f t="shared" ca="1" si="603"/>
        <v>397074.58049273427</v>
      </c>
      <c r="AQ1020" s="33">
        <f t="shared" ca="1" si="604"/>
        <v>1</v>
      </c>
      <c r="AR1020" s="34">
        <f t="shared" ca="1" si="628"/>
        <v>-3.387413933849448E-2</v>
      </c>
      <c r="AS1020" s="34">
        <f t="shared" ca="1" si="629"/>
        <v>18238.608825795327</v>
      </c>
      <c r="AT1020" s="35">
        <f ca="1">AS1020/MAX(AS$49:AS1020)-1</f>
        <v>-3.3874139338494369E-2</v>
      </c>
      <c r="AU1020" s="32">
        <f t="shared" ca="1" si="605"/>
        <v>379627.62166034151</v>
      </c>
      <c r="AV1020" s="33">
        <f t="shared" ca="1" si="606"/>
        <v>1</v>
      </c>
      <c r="AW1020" s="34">
        <f t="shared" ca="1" si="630"/>
        <v>-3.387413933849448E-2</v>
      </c>
      <c r="AX1020" s="34">
        <f t="shared" ca="1" si="631"/>
        <v>12595.231815583344</v>
      </c>
      <c r="AY1020" s="35">
        <f ca="1">AX1020/MAX(AX$49:AX1020)-1</f>
        <v>-3.387413933849448E-2</v>
      </c>
      <c r="AZ1020" s="20"/>
      <c r="BA1020" s="20"/>
      <c r="BB1020" s="20"/>
      <c r="BC1020" s="20"/>
      <c r="BD1020" s="20"/>
      <c r="BE1020" s="20"/>
      <c r="BF1020" s="20"/>
      <c r="BG1020" s="20"/>
      <c r="BH1020" s="20"/>
      <c r="BJ1020" s="7">
        <f ca="1">AVERAGE(B1018:B1020)</f>
        <v>386765.07644775539</v>
      </c>
      <c r="BK1020" s="7">
        <f ca="1">AVERAGE(B1015:B1020)</f>
        <v>373453.78307028703</v>
      </c>
      <c r="BL1020" s="7">
        <f ca="1">AVERAGE(B1009:B1020)</f>
        <v>355273.82341342932</v>
      </c>
      <c r="BM1020" s="7">
        <f ca="1">AVERAGE(B1003:B1020)</f>
        <v>330499.04686370504</v>
      </c>
      <c r="BN1020" s="7">
        <f ca="1">AVERAGE(B997:B1020)</f>
        <v>310223.35964925471</v>
      </c>
      <c r="BO1020" s="5">
        <f ca="1">IF($B1019&gt;=BJ1019,$D1020,$C1020)*0.2+IF($B1019&gt;=BK1019,$D1020,$C1020)*0.2+IF($B1019&gt;=BL1019,$D1020,$C1020)*0.2+IF($B1019&gt;=BM1019,$D1020,$C1020)*0.2+IF($B1019&gt;=BN1019,$D1020,$C1020)*0.2</f>
        <v>-3.387413933849448E-2</v>
      </c>
      <c r="BP1020" s="3">
        <f t="shared" ca="1" si="607"/>
        <v>1597477.5133438443</v>
      </c>
      <c r="BQ1020" s="5">
        <f ca="1">BP1020/MAX($BP$36:BP1020)-1</f>
        <v>-3.387413933849448E-2</v>
      </c>
      <c r="BR1020" s="3">
        <f t="shared" ca="1" si="592"/>
        <v>18533.258637983916</v>
      </c>
      <c r="BS1020" s="4">
        <f ca="1">BR1020/MAX($BR$578:BR1020)-1</f>
        <v>-3.387413933849448E-2</v>
      </c>
    </row>
    <row r="1021" spans="1:71" x14ac:dyDescent="0.2">
      <c r="A1021" s="15">
        <v>39447</v>
      </c>
      <c r="B1021" s="18">
        <v>366106.91273859545</v>
      </c>
      <c r="C1021" s="17">
        <f t="shared" ca="1" si="593"/>
        <v>5.8333333333333336E-3</v>
      </c>
      <c r="D1021" s="17">
        <f ca="1">B1021/B1020-1</f>
        <v>-4.5662177381558311E-2</v>
      </c>
      <c r="E1021" s="20">
        <f t="shared" ca="1" si="594"/>
        <v>2510.1077863449405</v>
      </c>
      <c r="F1021" s="20">
        <f ca="1">E1021/MAX(E$49:E1021)-1</f>
        <v>-7.7989549760930754E-2</v>
      </c>
      <c r="G1021" s="32">
        <f t="shared" ca="1" si="595"/>
        <v>382268.5046855596</v>
      </c>
      <c r="H1021" s="33">
        <f t="shared" ca="1" si="608"/>
        <v>0</v>
      </c>
      <c r="I1021" s="34">
        <f t="shared" ca="1" si="609"/>
        <v>5.8333333333333336E-3</v>
      </c>
      <c r="J1021" s="34">
        <f t="shared" ca="1" si="610"/>
        <v>21854.428079850215</v>
      </c>
      <c r="K1021" s="35">
        <f ca="1">J1021/MAX(J$49:J1021)-1</f>
        <v>-2.8238405151302381E-2</v>
      </c>
      <c r="L1021" s="32">
        <f t="shared" ca="1" si="596"/>
        <v>366985.14014244388</v>
      </c>
      <c r="M1021" s="33">
        <f t="shared" ca="1" si="611"/>
        <v>1</v>
      </c>
      <c r="N1021" s="34">
        <f t="shared" ca="1" si="612"/>
        <v>-4.5662177381558311E-2</v>
      </c>
      <c r="O1021" s="34">
        <f t="shared" ca="1" si="613"/>
        <v>8324.3709108137464</v>
      </c>
      <c r="P1021" s="35">
        <f ca="1">O1021/MAX(O$49:O1021)-1</f>
        <v>-7.7989549760930865E-2</v>
      </c>
      <c r="Q1021" s="32">
        <f t="shared" ca="1" si="597"/>
        <v>316003.04900495568</v>
      </c>
      <c r="R1021" s="33">
        <f t="shared" ca="1" si="614"/>
        <v>1</v>
      </c>
      <c r="S1021" s="34">
        <f t="shared" ca="1" si="615"/>
        <v>-4.5662177381558311E-2</v>
      </c>
      <c r="T1021" s="34">
        <f t="shared" ca="1" si="616"/>
        <v>6030.4222643458688</v>
      </c>
      <c r="U1021" s="35">
        <f ca="1">T1021/MAX(T$49:T1021)-1</f>
        <v>-7.7989549760930865E-2</v>
      </c>
      <c r="V1021" s="32">
        <f t="shared" ca="1" si="598"/>
        <v>382268.5046855596</v>
      </c>
      <c r="W1021" s="33">
        <f t="shared" ca="1" si="617"/>
        <v>0</v>
      </c>
      <c r="X1021" s="34">
        <f t="shared" ca="1" si="618"/>
        <v>4.5662177381558311E-2</v>
      </c>
      <c r="Y1021" s="34">
        <f t="shared" ca="1" si="619"/>
        <v>855.61257244381954</v>
      </c>
      <c r="Z1021" s="35">
        <f ca="1">Y1021/MAX(Y$49:Y1021)-1</f>
        <v>0</v>
      </c>
      <c r="AA1021" s="32">
        <f t="shared" ca="1" si="599"/>
        <v>382268.5046855596</v>
      </c>
      <c r="AB1021" s="33">
        <f t="shared" ca="1" si="620"/>
        <v>0</v>
      </c>
      <c r="AC1021" s="34">
        <f t="shared" ca="1" si="621"/>
        <v>5.8333333333333336E-3</v>
      </c>
      <c r="AD1021" s="34">
        <f t="shared" ca="1" si="622"/>
        <v>21198.491405463672</v>
      </c>
      <c r="AE1021" s="35">
        <f ca="1">AD1021/MAX(AD$49:AD1021)-1</f>
        <v>-2.823840515130227E-2</v>
      </c>
      <c r="AF1021" s="32">
        <f t="shared" ca="1" si="600"/>
        <v>366985.14014244388</v>
      </c>
      <c r="AG1021" s="33">
        <f t="shared" ca="1" si="623"/>
        <v>1</v>
      </c>
      <c r="AH1021" s="34">
        <f t="shared" ca="1" si="624"/>
        <v>-4.5662177381558311E-2</v>
      </c>
      <c r="AI1021" s="34">
        <f t="shared" ca="1" si="625"/>
        <v>7289.6808556442784</v>
      </c>
      <c r="AJ1021" s="35">
        <f ca="1">AI1021/MAX(AI$49:AI1021)-1</f>
        <v>-7.7989549760930754E-2</v>
      </c>
      <c r="AK1021" s="32">
        <f t="shared" ca="1" si="601"/>
        <v>366985.14014244388</v>
      </c>
      <c r="AL1021" s="33">
        <f t="shared" ca="1" si="602"/>
        <v>1</v>
      </c>
      <c r="AM1021" s="34">
        <f t="shared" ca="1" si="626"/>
        <v>-4.5662177381558311E-2</v>
      </c>
      <c r="AN1021" s="34">
        <f t="shared" ca="1" si="627"/>
        <v>5600.4862947158035</v>
      </c>
      <c r="AO1021" s="35">
        <f ca="1">AN1021/MAX(AN$49:AN1021)-1</f>
        <v>-7.7989549760930865E-2</v>
      </c>
      <c r="AP1021" s="32">
        <f t="shared" ca="1" si="603"/>
        <v>397074.58049273427</v>
      </c>
      <c r="AQ1021" s="33">
        <f t="shared" ca="1" si="604"/>
        <v>1</v>
      </c>
      <c r="AR1021" s="34">
        <f t="shared" ca="1" si="628"/>
        <v>-4.5662177381558311E-2</v>
      </c>
      <c r="AS1021" s="34">
        <f t="shared" ca="1" si="629"/>
        <v>17405.794234399007</v>
      </c>
      <c r="AT1021" s="35">
        <f ca="1">AS1021/MAX(AS$49:AS1021)-1</f>
        <v>-7.7989549760930643E-2</v>
      </c>
      <c r="AU1021" s="32">
        <f t="shared" ca="1" si="605"/>
        <v>386765.07644775539</v>
      </c>
      <c r="AV1021" s="33">
        <f t="shared" ca="1" si="606"/>
        <v>1</v>
      </c>
      <c r="AW1021" s="34">
        <f t="shared" ca="1" si="630"/>
        <v>-3.2788299702835401E-2</v>
      </c>
      <c r="AX1021" s="34">
        <f t="shared" ca="1" si="631"/>
        <v>12182.25557998731</v>
      </c>
      <c r="AY1021" s="35">
        <f ca="1">AX1021/MAX(AX$49:AX1021)-1</f>
        <v>-6.5551763608523772E-2</v>
      </c>
      <c r="AZ1021" s="20"/>
      <c r="BA1021" s="20"/>
      <c r="BB1021" s="20"/>
      <c r="BC1021" s="20"/>
      <c r="BD1021" s="20"/>
      <c r="BE1021" s="20"/>
      <c r="BF1021" s="20"/>
      <c r="BG1021" s="20"/>
      <c r="BH1021" s="20"/>
      <c r="BJ1021" s="7">
        <f ca="1">AVERAGE(B1019:B1021)</f>
        <v>382268.5046855596</v>
      </c>
      <c r="BK1021" s="7">
        <f ca="1">AVERAGE(B1016:B1021)</f>
        <v>374849.33363778074</v>
      </c>
      <c r="BL1021" s="7">
        <f ca="1">AVERAGE(B1010:B1021)</f>
        <v>359604.23297724413</v>
      </c>
      <c r="BM1021" s="7">
        <f ca="1">AVERAGE(B1004:B1021)</f>
        <v>335998.47066239378</v>
      </c>
      <c r="BN1021" s="7">
        <f ca="1">AVERAGE(B998:B1021)</f>
        <v>316003.04900495568</v>
      </c>
      <c r="BO1021" s="5">
        <f ca="1">IF($B1020&gt;=BJ1020,$D1021,$C1021)*0.2+IF($B1020&gt;=BK1020,$D1021,$C1021)*0.2+IF($B1020&gt;=BL1020,$D1021,$C1021)*0.2+IF($B1020&gt;=BM1020,$D1021,$C1021)*0.2+IF($B1020&gt;=BN1020,$D1021,$C1021)*0.2</f>
        <v>-3.536307523857999E-2</v>
      </c>
      <c r="BP1021" s="3">
        <f t="shared" ca="1" si="607"/>
        <v>1540985.7958475263</v>
      </c>
      <c r="BQ1021" s="5">
        <f ca="1">BP1021/MAX($BP$36:BP1021)-1</f>
        <v>-6.8039320839005102E-2</v>
      </c>
      <c r="BR1021" s="3">
        <f t="shared" ca="1" si="592"/>
        <v>17877.865618352829</v>
      </c>
      <c r="BS1021" s="4">
        <f ca="1">BR1021/MAX($BR$578:BR1021)-1</f>
        <v>-6.8039320839005102E-2</v>
      </c>
    </row>
    <row r="1022" spans="1:71" x14ac:dyDescent="0.2">
      <c r="A1022" s="15">
        <v>39478</v>
      </c>
      <c r="B1022" s="18">
        <v>344762.21870728431</v>
      </c>
      <c r="C1022" s="17">
        <f t="shared" ca="1" si="593"/>
        <v>5.8333333333333336E-3</v>
      </c>
      <c r="D1022" s="17">
        <f ca="1">B1022/B1021-1</f>
        <v>-5.8301805534471063E-2</v>
      </c>
      <c r="E1022" s="20">
        <f t="shared" ca="1" si="594"/>
        <v>2363.7639703148961</v>
      </c>
      <c r="F1022" s="20">
        <f ca="1">E1022/MAX(E$49:E1022)-1</f>
        <v>-0.13174442373151907</v>
      </c>
      <c r="G1022" s="32">
        <f t="shared" ca="1" si="595"/>
        <v>364831.0507570763</v>
      </c>
      <c r="H1022" s="33">
        <f t="shared" ca="1" si="608"/>
        <v>0</v>
      </c>
      <c r="I1022" s="34">
        <f t="shared" ca="1" si="609"/>
        <v>5.8333333333333336E-3</v>
      </c>
      <c r="J1022" s="34">
        <f t="shared" ca="1" si="610"/>
        <v>21981.912243649342</v>
      </c>
      <c r="K1022" s="35">
        <f ca="1">J1022/MAX(J$49:J1022)-1</f>
        <v>-2.2569795848018326E-2</v>
      </c>
      <c r="L1022" s="32">
        <f t="shared" ca="1" si="596"/>
        <v>366970.62156471325</v>
      </c>
      <c r="M1022" s="33">
        <f t="shared" ca="1" si="611"/>
        <v>0</v>
      </c>
      <c r="N1022" s="34">
        <f t="shared" ca="1" si="612"/>
        <v>5.8333333333333336E-3</v>
      </c>
      <c r="O1022" s="34">
        <f t="shared" ca="1" si="613"/>
        <v>8372.9297411268271</v>
      </c>
      <c r="P1022" s="35">
        <f ca="1">O1022/MAX(O$49:O1022)-1</f>
        <v>-7.2611155467869559E-2</v>
      </c>
      <c r="Q1022" s="32">
        <f t="shared" ca="1" si="597"/>
        <v>320035.45649670792</v>
      </c>
      <c r="R1022" s="33">
        <f t="shared" ca="1" si="614"/>
        <v>1</v>
      </c>
      <c r="S1022" s="34">
        <f t="shared" ca="1" si="615"/>
        <v>-5.8301805534471063E-2</v>
      </c>
      <c r="T1022" s="34">
        <f t="shared" ca="1" si="616"/>
        <v>5678.8377581992318</v>
      </c>
      <c r="U1022" s="35">
        <f ca="1">T1022/MAX(T$49:T1022)-1</f>
        <v>-0.13174442373151918</v>
      </c>
      <c r="V1022" s="32">
        <f t="shared" ca="1" si="598"/>
        <v>364831.0507570763</v>
      </c>
      <c r="W1022" s="33">
        <f t="shared" ca="1" si="617"/>
        <v>0</v>
      </c>
      <c r="X1022" s="34">
        <f t="shared" ca="1" si="618"/>
        <v>5.8301805534471063E-2</v>
      </c>
      <c r="Y1022" s="34">
        <f t="shared" ca="1" si="619"/>
        <v>905.4963302552876</v>
      </c>
      <c r="Z1022" s="35">
        <f ca="1">Y1022/MAX(Y$49:Y1022)-1</f>
        <v>0</v>
      </c>
      <c r="AA1022" s="32">
        <f t="shared" ca="1" si="599"/>
        <v>364831.0507570763</v>
      </c>
      <c r="AB1022" s="33">
        <f t="shared" ca="1" si="620"/>
        <v>0</v>
      </c>
      <c r="AC1022" s="34">
        <f t="shared" ca="1" si="621"/>
        <v>5.8333333333333336E-3</v>
      </c>
      <c r="AD1022" s="34">
        <f t="shared" ca="1" si="622"/>
        <v>21322.149271995542</v>
      </c>
      <c r="AE1022" s="35">
        <f ca="1">AD1022/MAX(AD$49:AD1022)-1</f>
        <v>-2.2569795848018215E-2</v>
      </c>
      <c r="AF1022" s="32">
        <f t="shared" ca="1" si="600"/>
        <v>366970.62156471325</v>
      </c>
      <c r="AG1022" s="33">
        <f t="shared" ca="1" si="623"/>
        <v>0</v>
      </c>
      <c r="AH1022" s="34">
        <f t="shared" ca="1" si="624"/>
        <v>5.8333333333333336E-3</v>
      </c>
      <c r="AI1022" s="34">
        <f t="shared" ca="1" si="625"/>
        <v>7332.2039939688702</v>
      </c>
      <c r="AJ1022" s="35">
        <f ca="1">AI1022/MAX(AI$49:AI1022)-1</f>
        <v>-7.2611155467869559E-2</v>
      </c>
      <c r="AK1022" s="32">
        <f t="shared" ca="1" si="601"/>
        <v>366970.62156471325</v>
      </c>
      <c r="AL1022" s="33">
        <f t="shared" ca="1" si="602"/>
        <v>0</v>
      </c>
      <c r="AM1022" s="34">
        <f t="shared" ca="1" si="626"/>
        <v>5.8333333333333336E-3</v>
      </c>
      <c r="AN1022" s="34">
        <f t="shared" ca="1" si="627"/>
        <v>5633.1557981016458</v>
      </c>
      <c r="AO1022" s="35">
        <f ca="1">AN1022/MAX(AN$49:AN1022)-1</f>
        <v>-7.261115546786967E-2</v>
      </c>
      <c r="AP1022" s="32">
        <f t="shared" ca="1" si="603"/>
        <v>397074.58049273427</v>
      </c>
      <c r="AQ1022" s="33">
        <f t="shared" ca="1" si="604"/>
        <v>0</v>
      </c>
      <c r="AR1022" s="34">
        <f t="shared" ca="1" si="628"/>
        <v>5.8333333333333336E-3</v>
      </c>
      <c r="AS1022" s="34">
        <f t="shared" ca="1" si="629"/>
        <v>17507.328034099668</v>
      </c>
      <c r="AT1022" s="35">
        <f ca="1">AS1022/MAX(AS$49:AS1022)-1</f>
        <v>-7.2611155467869448E-2</v>
      </c>
      <c r="AU1022" s="32">
        <f t="shared" ca="1" si="605"/>
        <v>386765.07644775539</v>
      </c>
      <c r="AV1022" s="33">
        <f t="shared" ca="1" si="606"/>
        <v>1</v>
      </c>
      <c r="AW1022" s="34">
        <f t="shared" ca="1" si="630"/>
        <v>5.8333333333333336E-3</v>
      </c>
      <c r="AX1022" s="34">
        <f t="shared" ca="1" si="631"/>
        <v>12253.318737537236</v>
      </c>
      <c r="AY1022" s="35">
        <f ca="1">AX1022/MAX(AX$49:AX1022)-1</f>
        <v>-6.0100815562906695E-2</v>
      </c>
      <c r="AZ1022" s="20"/>
      <c r="BA1022" s="20"/>
      <c r="BB1022" s="20"/>
      <c r="BC1022" s="20"/>
      <c r="BD1022" s="20"/>
      <c r="BE1022" s="20"/>
      <c r="BF1022" s="20"/>
      <c r="BG1022" s="20"/>
      <c r="BH1022" s="20"/>
      <c r="BJ1022" s="7">
        <f ca="1">AVERAGE(B1020:B1022)</f>
        <v>364831.0507570763</v>
      </c>
      <c r="BK1022" s="7">
        <f ca="1">AVERAGE(B1017:B1022)</f>
        <v>372229.33620870888</v>
      </c>
      <c r="BL1022" s="7">
        <f ca="1">AVERAGE(B1011:B1022)</f>
        <v>361618.97926830483</v>
      </c>
      <c r="BM1022" s="7">
        <f ca="1">AVERAGE(B1005:B1022)</f>
        <v>340557.08709748887</v>
      </c>
      <c r="BN1022" s="7">
        <f ca="1">AVERAGE(B999:B1022)</f>
        <v>320035.45649670792</v>
      </c>
      <c r="BO1022" s="5">
        <f ca="1">IF($B1021&gt;=BJ1021,$D1022,$C1022)*0.2+IF($B1021&gt;=BK1021,$D1022,$C1022)*0.2+IF($B1021&gt;=BL1021,$D1022,$C1022)*0.2+IF($B1021&gt;=BM1021,$D1022,$C1022)*0.2+IF($B1021&gt;=BN1021,$D1022,$C1022)*0.2</f>
        <v>-3.2647749987349303E-2</v>
      </c>
      <c r="BP1022" s="3">
        <f t="shared" ca="1" si="607"/>
        <v>1490676.0768506397</v>
      </c>
      <c r="BQ1022" s="5">
        <f ca="1">BP1022/MAX($BP$36:BP1022)-1</f>
        <v>-9.846574009029363E-2</v>
      </c>
      <c r="BR1022" s="3">
        <f t="shared" ca="1" si="592"/>
        <v>17294.193531337416</v>
      </c>
      <c r="BS1022" s="4">
        <f ca="1">BR1022/MAX($BR$578:BR1022)-1</f>
        <v>-9.846574009029363E-2</v>
      </c>
    </row>
    <row r="1023" spans="1:71" x14ac:dyDescent="0.2">
      <c r="A1023" s="15">
        <v>39507</v>
      </c>
      <c r="B1023" s="18">
        <v>387000.99079256819</v>
      </c>
      <c r="C1023" s="17">
        <f t="shared" ca="1" si="593"/>
        <v>5.8333333333333336E-3</v>
      </c>
      <c r="D1023" s="17">
        <f ca="1">B1023/B1022-1</f>
        <v>0.12251566382088441</v>
      </c>
      <c r="E1023" s="20">
        <f t="shared" ca="1" si="594"/>
        <v>2653.3620822539151</v>
      </c>
      <c r="F1023" s="20">
        <f ca="1">E1023/MAX(E$49:E1023)-1</f>
        <v>-2.5369515438801504E-2</v>
      </c>
      <c r="G1023" s="32">
        <f t="shared" ca="1" si="595"/>
        <v>365956.70741281594</v>
      </c>
      <c r="H1023" s="33">
        <f t="shared" ca="1" si="608"/>
        <v>0</v>
      </c>
      <c r="I1023" s="34">
        <f t="shared" ca="1" si="609"/>
        <v>5.8333333333333336E-3</v>
      </c>
      <c r="J1023" s="34">
        <f t="shared" ca="1" si="610"/>
        <v>22110.140065070631</v>
      </c>
      <c r="K1023" s="35">
        <f ca="1">J1023/MAX(J$49:J1023)-1</f>
        <v>-1.6868119657131753E-2</v>
      </c>
      <c r="L1023" s="32">
        <f t="shared" ca="1" si="596"/>
        <v>370043.80974833568</v>
      </c>
      <c r="M1023" s="33">
        <f t="shared" ca="1" si="611"/>
        <v>0</v>
      </c>
      <c r="N1023" s="34">
        <f t="shared" ca="1" si="612"/>
        <v>5.8333333333333336E-3</v>
      </c>
      <c r="O1023" s="34">
        <f t="shared" ca="1" si="613"/>
        <v>8421.7718312834004</v>
      </c>
      <c r="P1023" s="35">
        <f ca="1">O1023/MAX(O$49:O1023)-1</f>
        <v>-6.7201387208098762E-2</v>
      </c>
      <c r="Q1023" s="32">
        <f t="shared" ca="1" si="597"/>
        <v>326180.68344702368</v>
      </c>
      <c r="R1023" s="33">
        <f t="shared" ca="1" si="614"/>
        <v>1</v>
      </c>
      <c r="S1023" s="34">
        <f t="shared" ca="1" si="615"/>
        <v>0.12251566382088441</v>
      </c>
      <c r="T1023" s="34">
        <f t="shared" ca="1" si="616"/>
        <v>6374.584335876114</v>
      </c>
      <c r="U1023" s="35">
        <f ca="1">T1023/MAX(T$49:T1023)-1</f>
        <v>-2.5369515438801615E-2</v>
      </c>
      <c r="V1023" s="32">
        <f t="shared" ca="1" si="598"/>
        <v>365956.70741281594</v>
      </c>
      <c r="W1023" s="33">
        <f t="shared" ca="1" si="617"/>
        <v>0</v>
      </c>
      <c r="X1023" s="34">
        <f t="shared" ca="1" si="618"/>
        <v>-0.12251566382088441</v>
      </c>
      <c r="Y1023" s="34">
        <f t="shared" ca="1" si="619"/>
        <v>794.55884626668626</v>
      </c>
      <c r="Z1023" s="35">
        <f ca="1">Y1023/MAX(Y$49:Y1023)-1</f>
        <v>-0.12251566382088441</v>
      </c>
      <c r="AA1023" s="32">
        <f t="shared" ca="1" si="599"/>
        <v>365956.70741281594</v>
      </c>
      <c r="AB1023" s="33">
        <f t="shared" ca="1" si="620"/>
        <v>0</v>
      </c>
      <c r="AC1023" s="34">
        <f t="shared" ca="1" si="621"/>
        <v>5.8333333333333336E-3</v>
      </c>
      <c r="AD1023" s="34">
        <f t="shared" ca="1" si="622"/>
        <v>21446.528476082185</v>
      </c>
      <c r="AE1023" s="35">
        <f ca="1">AD1023/MAX(AD$49:AD1023)-1</f>
        <v>-1.6868119657131531E-2</v>
      </c>
      <c r="AF1023" s="32">
        <f t="shared" ca="1" si="600"/>
        <v>370043.80974833568</v>
      </c>
      <c r="AG1023" s="33">
        <f t="shared" ca="1" si="623"/>
        <v>0</v>
      </c>
      <c r="AH1023" s="34">
        <f t="shared" ca="1" si="624"/>
        <v>5.8333333333333336E-3</v>
      </c>
      <c r="AI1023" s="34">
        <f t="shared" ca="1" si="625"/>
        <v>7374.9751839336886</v>
      </c>
      <c r="AJ1023" s="35">
        <f ca="1">AI1023/MAX(AI$49:AI1023)-1</f>
        <v>-6.7201387208098762E-2</v>
      </c>
      <c r="AK1023" s="32">
        <f t="shared" ca="1" si="601"/>
        <v>370043.80974833568</v>
      </c>
      <c r="AL1023" s="33">
        <f t="shared" ca="1" si="602"/>
        <v>0</v>
      </c>
      <c r="AM1023" s="34">
        <f t="shared" ca="1" si="626"/>
        <v>5.8333333333333336E-3</v>
      </c>
      <c r="AN1023" s="34">
        <f t="shared" ca="1" si="627"/>
        <v>5666.0158735905725</v>
      </c>
      <c r="AO1023" s="35">
        <f ca="1">AN1023/MAX(AN$49:AN1023)-1</f>
        <v>-6.7201387208098762E-2</v>
      </c>
      <c r="AP1023" s="32">
        <f t="shared" ca="1" si="603"/>
        <v>383624.02082534914</v>
      </c>
      <c r="AQ1023" s="33">
        <f t="shared" ca="1" si="604"/>
        <v>0</v>
      </c>
      <c r="AR1023" s="34">
        <f t="shared" ca="1" si="628"/>
        <v>5.8333333333333336E-3</v>
      </c>
      <c r="AS1023" s="34">
        <f t="shared" ca="1" si="629"/>
        <v>17609.454114298584</v>
      </c>
      <c r="AT1023" s="35">
        <f ca="1">AS1023/MAX(AS$49:AS1023)-1</f>
        <v>-6.7201387208098651E-2</v>
      </c>
      <c r="AU1023" s="32">
        <f t="shared" ca="1" si="605"/>
        <v>386765.07644775539</v>
      </c>
      <c r="AV1023" s="33">
        <f t="shared" ca="1" si="606"/>
        <v>0</v>
      </c>
      <c r="AW1023" s="34">
        <f t="shared" ca="1" si="630"/>
        <v>5.8333333333333336E-3</v>
      </c>
      <c r="AX1023" s="34">
        <f t="shared" ca="1" si="631"/>
        <v>12324.79643017287</v>
      </c>
      <c r="AY1023" s="35">
        <f ca="1">AX1023/MAX(AX$49:AX1023)-1</f>
        <v>-5.4618070320357037E-2</v>
      </c>
      <c r="AZ1023" s="20"/>
      <c r="BA1023" s="20"/>
      <c r="BB1023" s="20"/>
      <c r="BC1023" s="20"/>
      <c r="BD1023" s="20"/>
      <c r="BE1023" s="20"/>
      <c r="BF1023" s="20"/>
      <c r="BG1023" s="20"/>
      <c r="BH1023" s="20"/>
      <c r="BJ1023" s="7">
        <f ca="1">AVERAGE(B1021:B1023)</f>
        <v>365956.70741281594</v>
      </c>
      <c r="BK1023" s="7">
        <f ca="1">AVERAGE(B1018:B1023)</f>
        <v>376360.89193028567</v>
      </c>
      <c r="BL1023" s="7">
        <f ca="1">AVERAGE(B1012:B1023)</f>
        <v>366801.2175770243</v>
      </c>
      <c r="BM1023" s="7">
        <f ca="1">AVERAGE(B1006:B1023)</f>
        <v>346695.6891547048</v>
      </c>
      <c r="BN1023" s="7">
        <f ca="1">AVERAGE(B1000:B1023)</f>
        <v>326180.68344702368</v>
      </c>
      <c r="BO1023" s="5">
        <f ca="1">IF($B1022&gt;=BJ1022,$D1023,$C1023)*0.2+IF($B1022&gt;=BK1022,$D1023,$C1023)*0.2+IF($B1022&gt;=BL1022,$D1023,$C1023)*0.2+IF($B1022&gt;=BM1022,$D1023,$C1023)*0.2+IF($B1022&gt;=BN1022,$D1023,$C1023)*0.2</f>
        <v>5.2506265528353774E-2</v>
      </c>
      <c r="BP1023" s="3">
        <f t="shared" ca="1" si="607"/>
        <v>1568945.910758524</v>
      </c>
      <c r="BQ1023" s="5">
        <f ca="1">BP1023/MAX($BP$36:BP1023)-1</f>
        <v>-5.1129542856566679E-2</v>
      </c>
      <c r="BR1023" s="3">
        <f t="shared" ca="1" si="592"/>
        <v>18202.247048992554</v>
      </c>
      <c r="BS1023" s="4">
        <f ca="1">BR1023/MAX($BR$578:BR1023)-1</f>
        <v>-5.112954285656679E-2</v>
      </c>
    </row>
    <row r="1024" spans="1:71" x14ac:dyDescent="0.2">
      <c r="A1024" s="15">
        <v>39538</v>
      </c>
      <c r="B1024" s="18">
        <v>374416.85769429739</v>
      </c>
      <c r="C1024" s="17">
        <f t="shared" ca="1" si="593"/>
        <v>5.8333333333333336E-3</v>
      </c>
      <c r="D1024" s="17">
        <f ca="1">B1024/B1023-1</f>
        <v>-3.2517056539051237E-2</v>
      </c>
      <c r="E1024" s="20">
        <f t="shared" ca="1" si="594"/>
        <v>2567.0825574066898</v>
      </c>
      <c r="F1024" s="20">
        <f ca="1">E1024/MAX(E$49:E1024)-1</f>
        <v>-5.7061630009960895E-2</v>
      </c>
      <c r="G1024" s="32">
        <f t="shared" ca="1" si="595"/>
        <v>368726.68906471663</v>
      </c>
      <c r="H1024" s="33">
        <f t="shared" ca="1" si="608"/>
        <v>1</v>
      </c>
      <c r="I1024" s="34">
        <f t="shared" ca="1" si="609"/>
        <v>-3.2517056539051237E-2</v>
      </c>
      <c r="J1024" s="34">
        <f t="shared" ca="1" si="610"/>
        <v>21391.183390488386</v>
      </c>
      <c r="K1024" s="35">
        <f ca="1">J1024/MAX(J$49:J1024)-1</f>
        <v>-4.8836674595584606E-2</v>
      </c>
      <c r="L1024" s="32">
        <f t="shared" ca="1" si="596"/>
        <v>371300.96783544682</v>
      </c>
      <c r="M1024" s="33">
        <f t="shared" ca="1" si="611"/>
        <v>1</v>
      </c>
      <c r="N1024" s="34">
        <f t="shared" ca="1" si="612"/>
        <v>-3.2517056539051237E-2</v>
      </c>
      <c r="O1024" s="34">
        <f t="shared" ca="1" si="613"/>
        <v>8147.9206004865691</v>
      </c>
      <c r="P1024" s="35">
        <f ca="1">O1024/MAX(O$49:O1024)-1</f>
        <v>-9.7533252439801599E-2</v>
      </c>
      <c r="Q1024" s="32">
        <f t="shared" ca="1" si="597"/>
        <v>331109.26743647631</v>
      </c>
      <c r="R1024" s="33">
        <f t="shared" ca="1" si="614"/>
        <v>1</v>
      </c>
      <c r="S1024" s="34">
        <f t="shared" ca="1" si="615"/>
        <v>-3.2517056539051237E-2</v>
      </c>
      <c r="T1024" s="34">
        <f t="shared" ca="1" si="616"/>
        <v>6167.3016166134803</v>
      </c>
      <c r="U1024" s="35">
        <f ca="1">T1024/MAX(T$49:T1024)-1</f>
        <v>-5.7061630009961006E-2</v>
      </c>
      <c r="V1024" s="32">
        <f t="shared" ca="1" si="598"/>
        <v>368726.68906471663</v>
      </c>
      <c r="W1024" s="33">
        <f t="shared" ca="1" si="617"/>
        <v>1</v>
      </c>
      <c r="X1024" s="34">
        <f t="shared" ca="1" si="618"/>
        <v>-3.2517056539051237E-2</v>
      </c>
      <c r="Y1024" s="34">
        <f t="shared" ca="1" si="619"/>
        <v>768.72213133902915</v>
      </c>
      <c r="Z1024" s="35">
        <f ca="1">Y1024/MAX(Y$49:Y1024)-1</f>
        <v>-0.15104887159255254</v>
      </c>
      <c r="AA1024" s="32">
        <f t="shared" ca="1" si="599"/>
        <v>368726.68906471663</v>
      </c>
      <c r="AB1024" s="33">
        <f t="shared" ca="1" si="620"/>
        <v>1</v>
      </c>
      <c r="AC1024" s="34">
        <f t="shared" ca="1" si="621"/>
        <v>-3.2517056539051237E-2</v>
      </c>
      <c r="AD1024" s="34">
        <f t="shared" ca="1" si="622"/>
        <v>20749.150497059047</v>
      </c>
      <c r="AE1024" s="35">
        <f ca="1">AD1024/MAX(AD$49:AD1024)-1</f>
        <v>-4.8836674595584495E-2</v>
      </c>
      <c r="AF1024" s="32">
        <f t="shared" ca="1" si="600"/>
        <v>371300.96783544682</v>
      </c>
      <c r="AG1024" s="33">
        <f t="shared" ca="1" si="623"/>
        <v>0</v>
      </c>
      <c r="AH1024" s="34">
        <f t="shared" ca="1" si="624"/>
        <v>5.8333333333333336E-3</v>
      </c>
      <c r="AI1024" s="34">
        <f t="shared" ca="1" si="625"/>
        <v>7417.9958725066354</v>
      </c>
      <c r="AJ1024" s="35">
        <f ca="1">AI1024/MAX(AI$49:AI1024)-1</f>
        <v>-6.1760061966812607E-2</v>
      </c>
      <c r="AK1024" s="32">
        <f t="shared" ca="1" si="601"/>
        <v>371300.96783544682</v>
      </c>
      <c r="AL1024" s="33">
        <f t="shared" ca="1" si="602"/>
        <v>0.3</v>
      </c>
      <c r="AM1024" s="34">
        <f t="shared" ca="1" si="626"/>
        <v>5.8333333333333336E-3</v>
      </c>
      <c r="AN1024" s="34">
        <f t="shared" ca="1" si="627"/>
        <v>5699.0676328531845</v>
      </c>
      <c r="AO1024" s="35">
        <f ca="1">AN1024/MAX(AN$49:AN1024)-1</f>
        <v>-6.1760061966812607E-2</v>
      </c>
      <c r="AP1024" s="32">
        <f t="shared" ca="1" si="603"/>
        <v>387000.99079256819</v>
      </c>
      <c r="AQ1024" s="33">
        <f t="shared" ca="1" si="604"/>
        <v>1</v>
      </c>
      <c r="AR1024" s="34">
        <f t="shared" ca="1" si="628"/>
        <v>-3.2517056539051237E-2</v>
      </c>
      <c r="AS1024" s="34">
        <f t="shared" ca="1" si="629"/>
        <v>17036.846499242107</v>
      </c>
      <c r="AT1024" s="35">
        <f ca="1">AS1024/MAX(AS$49:AS1024)-1</f>
        <v>-9.7533252439801488E-2</v>
      </c>
      <c r="AU1024" s="32">
        <f t="shared" ca="1" si="605"/>
        <v>382268.5046855596</v>
      </c>
      <c r="AV1024" s="33">
        <f t="shared" ca="1" si="606"/>
        <v>0</v>
      </c>
      <c r="AW1024" s="34">
        <f t="shared" ca="1" si="630"/>
        <v>-1.3341861602858952E-2</v>
      </c>
      <c r="AX1024" s="34">
        <f t="shared" ca="1" si="631"/>
        <v>12160.360701918093</v>
      </c>
      <c r="AY1024" s="35">
        <f ca="1">AX1024/MAX(AX$49:AX1024)-1</f>
        <v>-6.7231225187986632E-2</v>
      </c>
      <c r="AZ1024" s="20"/>
      <c r="BA1024" s="20"/>
      <c r="BB1024" s="20"/>
      <c r="BC1024" s="20"/>
      <c r="BD1024" s="20"/>
      <c r="BE1024" s="20"/>
      <c r="BF1024" s="20"/>
      <c r="BG1024" s="20"/>
      <c r="BH1024" s="20"/>
      <c r="BJ1024" s="7">
        <f ca="1">AVERAGE(B1022:B1024)</f>
        <v>368726.68906471663</v>
      </c>
      <c r="BK1024" s="7">
        <f ca="1">AVERAGE(B1019:B1024)</f>
        <v>375497.59687513817</v>
      </c>
      <c r="BL1024" s="7">
        <f ca="1">AVERAGE(B1013:B1024)</f>
        <v>369260.33867783315</v>
      </c>
      <c r="BM1024" s="7">
        <f ca="1">AVERAGE(B1007:B1024)</f>
        <v>351806.02200300246</v>
      </c>
      <c r="BN1024" s="7">
        <f ca="1">AVERAGE(B1001:B1024)</f>
        <v>331109.26743647631</v>
      </c>
      <c r="BO1024" s="5">
        <f ca="1">IF($B1023&gt;=BJ1023,$D1024,$C1024)*0.2+IF($B1023&gt;=BK1023,$D1024,$C1024)*0.2+IF($B1023&gt;=BL1023,$D1024,$C1024)*0.2+IF($B1023&gt;=BM1023,$D1024,$C1024)*0.2+IF($B1023&gt;=BN1023,$D1024,$C1024)*0.2</f>
        <v>-3.2517056539051237E-2</v>
      </c>
      <c r="BP1024" s="3">
        <f t="shared" ca="1" si="607"/>
        <v>1517928.4078716759</v>
      </c>
      <c r="BQ1024" s="5">
        <f ca="1">BP1024/MAX($BP$36:BP1024)-1</f>
        <v>-8.1984017159735023E-2</v>
      </c>
      <c r="BR1024" s="3">
        <f t="shared" ca="1" si="592"/>
        <v>17610.363552562685</v>
      </c>
      <c r="BS1024" s="4">
        <f ca="1">BR1024/MAX($BR$578:BR1024)-1</f>
        <v>-8.1984017159735245E-2</v>
      </c>
    </row>
    <row r="1025" spans="1:71" x14ac:dyDescent="0.2">
      <c r="A1025" s="15">
        <v>39568</v>
      </c>
      <c r="B1025" s="18">
        <v>389337.03531054774</v>
      </c>
      <c r="C1025" s="17">
        <f t="shared" ca="1" si="593"/>
        <v>5.8333333333333336E-3</v>
      </c>
      <c r="D1025" s="17">
        <f ca="1">B1025/B1024-1</f>
        <v>3.9849107511158888E-2</v>
      </c>
      <c r="E1025" s="20">
        <f t="shared" ca="1" si="594"/>
        <v>2669.3785062268098</v>
      </c>
      <c r="F1025" s="20">
        <f ca="1">E1025/MAX(E$49:E1025)-1</f>
        <v>-1.9486377527830889E-2</v>
      </c>
      <c r="G1025" s="32">
        <f t="shared" ca="1" si="595"/>
        <v>383584.96126580448</v>
      </c>
      <c r="H1025" s="33">
        <f t="shared" ca="1" si="608"/>
        <v>1</v>
      </c>
      <c r="I1025" s="34">
        <f t="shared" ca="1" si="609"/>
        <v>3.9849107511158888E-2</v>
      </c>
      <c r="J1025" s="34">
        <f t="shared" ca="1" si="610"/>
        <v>22243.602957206873</v>
      </c>
      <c r="K1025" s="35">
        <f ca="1">J1025/MAX(J$49:J1025)-1</f>
        <v>-1.093366498087267E-2</v>
      </c>
      <c r="L1025" s="32">
        <f t="shared" ca="1" si="596"/>
        <v>374461.31043313828</v>
      </c>
      <c r="M1025" s="33">
        <f t="shared" ca="1" si="611"/>
        <v>1</v>
      </c>
      <c r="N1025" s="34">
        <f t="shared" ca="1" si="612"/>
        <v>3.9849107511158888E-2</v>
      </c>
      <c r="O1025" s="34">
        <f t="shared" ca="1" si="613"/>
        <v>8472.6079644877445</v>
      </c>
      <c r="P1025" s="35">
        <f ca="1">O1025/MAX(O$49:O1025)-1</f>
        <v>-6.1570757991029401E-2</v>
      </c>
      <c r="Q1025" s="32">
        <f t="shared" ca="1" si="597"/>
        <v>336228.04248287185</v>
      </c>
      <c r="R1025" s="33">
        <f t="shared" ca="1" si="614"/>
        <v>1</v>
      </c>
      <c r="S1025" s="34">
        <f t="shared" ca="1" si="615"/>
        <v>3.9849107511158888E-2</v>
      </c>
      <c r="T1025" s="34">
        <f t="shared" ca="1" si="616"/>
        <v>6413.0630817876545</v>
      </c>
      <c r="U1025" s="35">
        <f ca="1">T1025/MAX(T$49:T1025)-1</f>
        <v>-1.9486377527831E-2</v>
      </c>
      <c r="V1025" s="32">
        <f t="shared" ca="1" si="598"/>
        <v>383584.96126580448</v>
      </c>
      <c r="W1025" s="33">
        <f t="shared" ca="1" si="617"/>
        <v>1</v>
      </c>
      <c r="X1025" s="34">
        <f t="shared" ca="1" si="618"/>
        <v>3.9849107511158888E-2</v>
      </c>
      <c r="Y1025" s="34">
        <f t="shared" ca="1" si="619"/>
        <v>799.35502219696536</v>
      </c>
      <c r="Z1025" s="35">
        <f ca="1">Y1025/MAX(Y$49:Y1025)-1</f>
        <v>-0.11721892680492441</v>
      </c>
      <c r="AA1025" s="32">
        <f t="shared" ca="1" si="599"/>
        <v>383584.96126580448</v>
      </c>
      <c r="AB1025" s="33">
        <f t="shared" ca="1" si="620"/>
        <v>1</v>
      </c>
      <c r="AC1025" s="34">
        <f t="shared" ca="1" si="621"/>
        <v>3.9849107511158888E-2</v>
      </c>
      <c r="AD1025" s="34">
        <f t="shared" ca="1" si="622"/>
        <v>21575.985625981568</v>
      </c>
      <c r="AE1025" s="35">
        <f ca="1">AD1025/MAX(AD$49:AD1025)-1</f>
        <v>-1.0933664980872559E-2</v>
      </c>
      <c r="AF1025" s="32">
        <f t="shared" ca="1" si="600"/>
        <v>374461.31043313828</v>
      </c>
      <c r="AG1025" s="33">
        <f t="shared" ca="1" si="623"/>
        <v>0</v>
      </c>
      <c r="AH1025" s="34">
        <f t="shared" ca="1" si="624"/>
        <v>5.8333333333333336E-3</v>
      </c>
      <c r="AI1025" s="34">
        <f t="shared" ca="1" si="625"/>
        <v>7461.2675150962577</v>
      </c>
      <c r="AJ1025" s="35">
        <f ca="1">AI1025/MAX(AI$49:AI1025)-1</f>
        <v>-5.6286995661618988E-2</v>
      </c>
      <c r="AK1025" s="32">
        <f t="shared" ca="1" si="601"/>
        <v>374461.31043313828</v>
      </c>
      <c r="AL1025" s="33">
        <f t="shared" ca="1" si="602"/>
        <v>0.6</v>
      </c>
      <c r="AM1025" s="34">
        <f t="shared" ca="1" si="626"/>
        <v>5.8333333333333336E-3</v>
      </c>
      <c r="AN1025" s="34">
        <f t="shared" ca="1" si="627"/>
        <v>5732.3121940448282</v>
      </c>
      <c r="AO1025" s="35">
        <f ca="1">AN1025/MAX(AN$49:AN1025)-1</f>
        <v>-5.6286995661619099E-2</v>
      </c>
      <c r="AP1025" s="32">
        <f t="shared" ca="1" si="603"/>
        <v>387000.99079256819</v>
      </c>
      <c r="AQ1025" s="33">
        <f t="shared" ca="1" si="604"/>
        <v>1</v>
      </c>
      <c r="AR1025" s="34">
        <f t="shared" ca="1" si="628"/>
        <v>3.9849107511158888E-2</v>
      </c>
      <c r="AS1025" s="34">
        <f t="shared" ca="1" si="629"/>
        <v>17715.749627041518</v>
      </c>
      <c r="AT1025" s="35">
        <f ca="1">AS1025/MAX(AS$49:AS1025)-1</f>
        <v>-6.1570757991029179E-2</v>
      </c>
      <c r="AU1025" s="32">
        <f t="shared" ca="1" si="605"/>
        <v>368726.68906471663</v>
      </c>
      <c r="AV1025" s="33">
        <f t="shared" ca="1" si="606"/>
        <v>0</v>
      </c>
      <c r="AW1025" s="34">
        <f t="shared" ca="1" si="630"/>
        <v>2.2841220422246112E-2</v>
      </c>
      <c r="AX1025" s="34">
        <f t="shared" ca="1" si="631"/>
        <v>12438.118181124624</v>
      </c>
      <c r="AY1025" s="35">
        <f ca="1">AX1025/MAX(AX$49:AX1025)-1</f>
        <v>-4.5925647999516928E-2</v>
      </c>
      <c r="AZ1025" s="20"/>
      <c r="BA1025" s="20"/>
      <c r="BB1025" s="20"/>
      <c r="BC1025" s="20"/>
      <c r="BD1025" s="20"/>
      <c r="BE1025" s="20"/>
      <c r="BF1025" s="20"/>
      <c r="BG1025" s="20"/>
      <c r="BH1025" s="20"/>
      <c r="BJ1025" s="7">
        <f ca="1">AVERAGE(B1023:B1025)</f>
        <v>383584.96126580448</v>
      </c>
      <c r="BK1025" s="7">
        <f ca="1">AVERAGE(B1020:B1025)</f>
        <v>374208.00601144036</v>
      </c>
      <c r="BL1025" s="7">
        <f ca="1">AVERAGE(B1014:B1025)</f>
        <v>372015.99920735019</v>
      </c>
      <c r="BM1025" s="7">
        <f ca="1">AVERAGE(B1008:B1025)</f>
        <v>357057.92316316749</v>
      </c>
      <c r="BN1025" s="7">
        <f ca="1">AVERAGE(B1002:B1025)</f>
        <v>336228.04248287185</v>
      </c>
      <c r="BO1025" s="5">
        <f ca="1">IF($B1024&gt;=BJ1024,$D1025,$C1025)*0.2+IF($B1024&gt;=BK1024,$D1025,$C1025)*0.2+IF($B1024&gt;=BL1024,$D1025,$C1025)*0.2+IF($B1024&gt;=BM1024,$D1025,$C1025)*0.2+IF($B1024&gt;=BN1024,$D1025,$C1025)*0.2</f>
        <v>3.3045952675593779E-2</v>
      </c>
      <c r="BP1025" s="3">
        <f t="shared" ca="1" si="607"/>
        <v>1568089.7982031426</v>
      </c>
      <c r="BQ1025" s="5">
        <f ca="1">BP1025/MAX($BP$36:BP1025)-1</f>
        <v>-5.1647304435357033E-2</v>
      </c>
      <c r="BR1025" s="3">
        <f t="shared" ca="1" si="592"/>
        <v>18192.314793120673</v>
      </c>
      <c r="BS1025" s="4">
        <f ca="1">BR1025/MAX($BR$578:BR1025)-1</f>
        <v>-5.1647304435357144E-2</v>
      </c>
    </row>
    <row r="1026" spans="1:71" x14ac:dyDescent="0.2">
      <c r="A1026" s="15">
        <v>39599</v>
      </c>
      <c r="B1026" s="18">
        <v>403061.1325417097</v>
      </c>
      <c r="C1026" s="17">
        <f t="shared" ca="1" si="593"/>
        <v>5.8333333333333336E-3</v>
      </c>
      <c r="D1026" s="17">
        <f ca="1">B1026/B1025-1</f>
        <v>3.5249914563650897E-2</v>
      </c>
      <c r="E1026" s="20">
        <f t="shared" ca="1" si="594"/>
        <v>2763.4738705093509</v>
      </c>
      <c r="F1026" s="20">
        <f ca="1">E1026/MAX(E$49:E1026)-1</f>
        <v>0</v>
      </c>
      <c r="G1026" s="32">
        <f t="shared" ca="1" si="595"/>
        <v>388938.34184885165</v>
      </c>
      <c r="H1026" s="33">
        <f t="shared" ca="1" si="608"/>
        <v>1</v>
      </c>
      <c r="I1026" s="34">
        <f t="shared" ca="1" si="609"/>
        <v>3.5249914563650897E-2</v>
      </c>
      <c r="J1026" s="34">
        <f t="shared" ca="1" si="610"/>
        <v>23027.688061036188</v>
      </c>
      <c r="K1026" s="35">
        <f ca="1">J1026/MAX(J$49:J1026)-1</f>
        <v>0</v>
      </c>
      <c r="L1026" s="32">
        <f t="shared" ca="1" si="596"/>
        <v>378719.20335913764</v>
      </c>
      <c r="M1026" s="33">
        <f t="shared" ca="1" si="611"/>
        <v>1</v>
      </c>
      <c r="N1026" s="34">
        <f t="shared" ca="1" si="612"/>
        <v>3.5249914563650897E-2</v>
      </c>
      <c r="O1026" s="34">
        <f t="shared" ca="1" si="613"/>
        <v>8771.2666713672461</v>
      </c>
      <c r="P1026" s="35">
        <f ca="1">O1026/MAX(O$49:O1026)-1</f>
        <v>-2.8491207386181383E-2</v>
      </c>
      <c r="Q1026" s="32">
        <f t="shared" ca="1" si="597"/>
        <v>342236.16630548716</v>
      </c>
      <c r="R1026" s="33">
        <f t="shared" ca="1" si="614"/>
        <v>1</v>
      </c>
      <c r="S1026" s="34">
        <f t="shared" ca="1" si="615"/>
        <v>3.5249914563650897E-2</v>
      </c>
      <c r="T1026" s="34">
        <f t="shared" ca="1" si="616"/>
        <v>6639.1230075119729</v>
      </c>
      <c r="U1026" s="35">
        <f ca="1">T1026/MAX(T$49:T1026)-1</f>
        <v>0</v>
      </c>
      <c r="V1026" s="32">
        <f t="shared" ca="1" si="598"/>
        <v>388938.34184885165</v>
      </c>
      <c r="W1026" s="33">
        <f t="shared" ca="1" si="617"/>
        <v>1</v>
      </c>
      <c r="X1026" s="34">
        <f t="shared" ca="1" si="618"/>
        <v>3.5249914563650897E-2</v>
      </c>
      <c r="Y1026" s="34">
        <f t="shared" ca="1" si="619"/>
        <v>827.53221843543361</v>
      </c>
      <c r="Z1026" s="35">
        <f ca="1">Y1026/MAX(Y$49:Y1026)-1</f>
        <v>-8.6100969396390004E-2</v>
      </c>
      <c r="AA1026" s="32">
        <f t="shared" ca="1" si="599"/>
        <v>388938.34184885165</v>
      </c>
      <c r="AB1026" s="33">
        <f t="shared" ca="1" si="620"/>
        <v>1</v>
      </c>
      <c r="AC1026" s="34">
        <f t="shared" ca="1" si="621"/>
        <v>3.5249914563650897E-2</v>
      </c>
      <c r="AD1026" s="34">
        <f t="shared" ca="1" si="622"/>
        <v>22336.537275923976</v>
      </c>
      <c r="AE1026" s="35">
        <f ca="1">AD1026/MAX(AD$49:AD1026)-1</f>
        <v>0</v>
      </c>
      <c r="AF1026" s="32">
        <f t="shared" ca="1" si="600"/>
        <v>378719.20335913764</v>
      </c>
      <c r="AG1026" s="33">
        <f t="shared" ca="1" si="623"/>
        <v>0</v>
      </c>
      <c r="AH1026" s="34">
        <f t="shared" ca="1" si="624"/>
        <v>5.8333333333333336E-3</v>
      </c>
      <c r="AI1026" s="34">
        <f t="shared" ca="1" si="625"/>
        <v>7504.7915756009861</v>
      </c>
      <c r="AJ1026" s="35">
        <f ca="1">AI1026/MAX(AI$49:AI1026)-1</f>
        <v>-5.078200313631176E-2</v>
      </c>
      <c r="AK1026" s="32">
        <f t="shared" ca="1" si="601"/>
        <v>378719.20335913764</v>
      </c>
      <c r="AL1026" s="33">
        <f t="shared" ca="1" si="602"/>
        <v>1</v>
      </c>
      <c r="AM1026" s="34">
        <f t="shared" ca="1" si="626"/>
        <v>3.5249914563650897E-2</v>
      </c>
      <c r="AN1026" s="34">
        <f t="shared" ca="1" si="627"/>
        <v>5934.3757091370826</v>
      </c>
      <c r="AO1026" s="35">
        <f ca="1">AN1026/MAX(AN$49:AN1026)-1</f>
        <v>-2.302119288608484E-2</v>
      </c>
      <c r="AP1026" s="32">
        <f t="shared" ca="1" si="603"/>
        <v>389337.03531054774</v>
      </c>
      <c r="AQ1026" s="33">
        <f t="shared" ca="1" si="604"/>
        <v>1</v>
      </c>
      <c r="AR1026" s="34">
        <f t="shared" ca="1" si="628"/>
        <v>3.5249914563650897E-2</v>
      </c>
      <c r="AS1026" s="34">
        <f t="shared" ca="1" si="629"/>
        <v>18340.228287825761</v>
      </c>
      <c r="AT1026" s="35">
        <f ca="1">AS1026/MAX(AS$49:AS1026)-1</f>
        <v>-2.8491207386181383E-2</v>
      </c>
      <c r="AU1026" s="32">
        <f t="shared" ca="1" si="605"/>
        <v>383584.96126580448</v>
      </c>
      <c r="AV1026" s="33">
        <f t="shared" ca="1" si="606"/>
        <v>1</v>
      </c>
      <c r="AW1026" s="34">
        <f t="shared" ca="1" si="630"/>
        <v>2.7895769256071505E-2</v>
      </c>
      <c r="AX1026" s="34">
        <f t="shared" ca="1" si="631"/>
        <v>12785.089055885024</v>
      </c>
      <c r="AY1026" s="35">
        <f ca="1">AX1026/MAX(AX$49:AX1026)-1</f>
        <v>-1.9311010022975528E-2</v>
      </c>
      <c r="AZ1026" s="20"/>
      <c r="BA1026" s="20"/>
      <c r="BB1026" s="20"/>
      <c r="BC1026" s="20"/>
      <c r="BD1026" s="20"/>
      <c r="BE1026" s="20"/>
      <c r="BF1026" s="20"/>
      <c r="BG1026" s="20"/>
      <c r="BH1026" s="20"/>
      <c r="BJ1026" s="7">
        <f ca="1">AVERAGE(B1024:B1026)</f>
        <v>388938.34184885165</v>
      </c>
      <c r="BK1026" s="7">
        <f ca="1">AVERAGE(B1021:B1026)</f>
        <v>377447.52463083382</v>
      </c>
      <c r="BL1026" s="7">
        <f ca="1">AVERAGE(B1015:B1026)</f>
        <v>375450.65385056048</v>
      </c>
      <c r="BM1026" s="7">
        <f ca="1">AVERAGE(B1009:B1026)</f>
        <v>362665.05715256406</v>
      </c>
      <c r="BN1026" s="7">
        <f ca="1">AVERAGE(B1003:B1026)</f>
        <v>342236.16630548716</v>
      </c>
      <c r="BO1026" s="5">
        <f ca="1">IF($B1025&gt;=BJ1025,$D1026,$C1026)*0.2+IF($B1025&gt;=BK1025,$D1026,$C1026)*0.2+IF($B1025&gt;=BL1025,$D1026,$C1026)*0.2+IF($B1025&gt;=BM1025,$D1026,$C1026)*0.2+IF($B1025&gt;=BN1025,$D1026,$C1026)*0.2</f>
        <v>3.5249914563650897E-2</v>
      </c>
      <c r="BP1026" s="3">
        <f t="shared" ca="1" si="607"/>
        <v>1623364.8296179359</v>
      </c>
      <c r="BQ1026" s="5">
        <f ca="1">BP1026/MAX($BP$36:BP1026)-1</f>
        <v>-1.821795294049533E-2</v>
      </c>
      <c r="BR1026" s="3">
        <f t="shared" ca="1" si="592"/>
        <v>18833.592335293219</v>
      </c>
      <c r="BS1026" s="4">
        <f ca="1">BR1026/MAX($BR$578:BR1026)-1</f>
        <v>-1.8217952940495441E-2</v>
      </c>
    </row>
    <row r="1027" spans="1:71" x14ac:dyDescent="0.2">
      <c r="A1027" s="15">
        <v>39629</v>
      </c>
      <c r="B1027" s="18">
        <v>384640.46891742019</v>
      </c>
      <c r="C1027" s="17">
        <f t="shared" ca="1" si="593"/>
        <v>5.8333333333333336E-3</v>
      </c>
      <c r="D1027" s="17">
        <f ca="1">B1027/B1026-1</f>
        <v>-4.5701910050538808E-2</v>
      </c>
      <c r="E1027" s="20">
        <f t="shared" ca="1" si="594"/>
        <v>2637.1778362523182</v>
      </c>
      <c r="F1027" s="20">
        <f ca="1">E1027/MAX(E$49:E1027)-1</f>
        <v>-4.5701910050538808E-2</v>
      </c>
      <c r="G1027" s="32">
        <f t="shared" ca="1" si="595"/>
        <v>392346.21225655917</v>
      </c>
      <c r="H1027" s="33">
        <f t="shared" ca="1" si="608"/>
        <v>1</v>
      </c>
      <c r="I1027" s="34">
        <f t="shared" ca="1" si="609"/>
        <v>-4.5701910050538808E-2</v>
      </c>
      <c r="J1027" s="34">
        <f t="shared" ca="1" si="610"/>
        <v>21975.278732598847</v>
      </c>
      <c r="K1027" s="35">
        <f ca="1">J1027/MAX(J$49:J1027)-1</f>
        <v>-4.5701910050538808E-2</v>
      </c>
      <c r="L1027" s="32">
        <f t="shared" ca="1" si="596"/>
        <v>380962.0846045689</v>
      </c>
      <c r="M1027" s="33">
        <f t="shared" ca="1" si="611"/>
        <v>1</v>
      </c>
      <c r="N1027" s="34">
        <f t="shared" ca="1" si="612"/>
        <v>-4.5701910050538808E-2</v>
      </c>
      <c r="O1027" s="34">
        <f t="shared" ca="1" si="613"/>
        <v>8370.4030309231312</v>
      </c>
      <c r="P1027" s="35">
        <f ca="1">O1027/MAX(O$49:O1027)-1</f>
        <v>-7.2891014839525758E-2</v>
      </c>
      <c r="Q1027" s="32">
        <f t="shared" ca="1" si="597"/>
        <v>347132.96566195477</v>
      </c>
      <c r="R1027" s="33">
        <f t="shared" ca="1" si="614"/>
        <v>1</v>
      </c>
      <c r="S1027" s="34">
        <f t="shared" ca="1" si="615"/>
        <v>-4.5701910050538808E-2</v>
      </c>
      <c r="T1027" s="34">
        <f t="shared" ca="1" si="616"/>
        <v>6335.7024050081982</v>
      </c>
      <c r="U1027" s="35">
        <f ca="1">T1027/MAX(T$49:T1027)-1</f>
        <v>-4.5701910050538808E-2</v>
      </c>
      <c r="V1027" s="32">
        <f t="shared" ca="1" si="598"/>
        <v>392346.21225655917</v>
      </c>
      <c r="W1027" s="33">
        <f t="shared" ca="1" si="617"/>
        <v>1</v>
      </c>
      <c r="X1027" s="34">
        <f t="shared" ca="1" si="618"/>
        <v>-4.5701910050538808E-2</v>
      </c>
      <c r="Y1027" s="34">
        <f t="shared" ca="1" si="619"/>
        <v>789.7124154245746</v>
      </c>
      <c r="Z1027" s="35">
        <f ca="1">Y1027/MAX(Y$49:Y1027)-1</f>
        <v>-0.12786790068831078</v>
      </c>
      <c r="AA1027" s="32">
        <f t="shared" ca="1" si="599"/>
        <v>392346.21225655917</v>
      </c>
      <c r="AB1027" s="33">
        <f t="shared" ca="1" si="620"/>
        <v>1</v>
      </c>
      <c r="AC1027" s="34">
        <f t="shared" ca="1" si="621"/>
        <v>-4.5701910050538808E-2</v>
      </c>
      <c r="AD1027" s="34">
        <f t="shared" ca="1" si="622"/>
        <v>21315.714858499192</v>
      </c>
      <c r="AE1027" s="35">
        <f ca="1">AD1027/MAX(AD$49:AD1027)-1</f>
        <v>-4.5701910050538808E-2</v>
      </c>
      <c r="AF1027" s="32">
        <f t="shared" ca="1" si="600"/>
        <v>380962.0846045689</v>
      </c>
      <c r="AG1027" s="33">
        <f t="shared" ca="1" si="623"/>
        <v>0</v>
      </c>
      <c r="AH1027" s="34">
        <f t="shared" ca="1" si="624"/>
        <v>5.8333333333333336E-3</v>
      </c>
      <c r="AI1027" s="34">
        <f t="shared" ca="1" si="625"/>
        <v>7548.5695264586584</v>
      </c>
      <c r="AJ1027" s="35">
        <f ca="1">AI1027/MAX(AI$49:AI1027)-1</f>
        <v>-4.5244898154606972E-2</v>
      </c>
      <c r="AK1027" s="32">
        <f t="shared" ca="1" si="601"/>
        <v>380962.0846045689</v>
      </c>
      <c r="AL1027" s="33">
        <f t="shared" ca="1" si="602"/>
        <v>1</v>
      </c>
      <c r="AM1027" s="34">
        <f t="shared" ca="1" si="626"/>
        <v>-4.5701910050538808E-2</v>
      </c>
      <c r="AN1027" s="34">
        <f t="shared" ca="1" si="627"/>
        <v>5663.163404271997</v>
      </c>
      <c r="AO1027" s="35">
        <f ca="1">AN1027/MAX(AN$49:AN1027)-1</f>
        <v>-6.7670990450087731E-2</v>
      </c>
      <c r="AP1027" s="32">
        <f t="shared" ca="1" si="603"/>
        <v>403061.1325417097</v>
      </c>
      <c r="AQ1027" s="33">
        <f t="shared" ca="1" si="604"/>
        <v>1</v>
      </c>
      <c r="AR1027" s="34">
        <f t="shared" ca="1" si="628"/>
        <v>-4.5701910050538808E-2</v>
      </c>
      <c r="AS1027" s="34">
        <f t="shared" ca="1" si="629"/>
        <v>17502.0448243092</v>
      </c>
      <c r="AT1027" s="35">
        <f ca="1">AS1027/MAX(AS$49:AS1027)-1</f>
        <v>-7.2891014839525758E-2</v>
      </c>
      <c r="AU1027" s="32">
        <f t="shared" ca="1" si="605"/>
        <v>388938.34184885165</v>
      </c>
      <c r="AV1027" s="33">
        <f t="shared" ca="1" si="606"/>
        <v>1</v>
      </c>
      <c r="AW1027" s="34">
        <f t="shared" ca="1" si="630"/>
        <v>-3.2818099204570773E-2</v>
      </c>
      <c r="AX1027" s="34">
        <f t="shared" ca="1" si="631"/>
        <v>12365.506734909717</v>
      </c>
      <c r="AY1027" s="35">
        <f ca="1">AX1027/MAX(AX$49:AX1027)-1</f>
        <v>-5.1495358584871864E-2</v>
      </c>
      <c r="AZ1027" s="20"/>
      <c r="BA1027" s="20"/>
      <c r="BB1027" s="20"/>
      <c r="BC1027" s="20"/>
      <c r="BD1027" s="20"/>
      <c r="BE1027" s="20"/>
      <c r="BF1027" s="20"/>
      <c r="BG1027" s="20"/>
      <c r="BH1027" s="20"/>
      <c r="BJ1027" s="7">
        <f ca="1">AVERAGE(B1025:B1027)</f>
        <v>392346.21225655917</v>
      </c>
      <c r="BK1027" s="7">
        <f ca="1">AVERAGE(B1022:B1027)</f>
        <v>380536.45066063787</v>
      </c>
      <c r="BL1027" s="7">
        <f ca="1">AVERAGE(B1016:B1027)</f>
        <v>377692.89214920934</v>
      </c>
      <c r="BM1027" s="7">
        <f ca="1">AVERAGE(B1010:B1027)</f>
        <v>366581.63887170865</v>
      </c>
      <c r="BN1027" s="7">
        <f ca="1">AVERAGE(B1004:B1027)</f>
        <v>347132.96566195477</v>
      </c>
      <c r="BO1027" s="5">
        <f ca="1">IF($B1026&gt;=BJ1026,$D1027,$C1027)*0.2+IF($B1026&gt;=BK1026,$D1027,$C1027)*0.2+IF($B1026&gt;=BL1026,$D1027,$C1027)*0.2+IF($B1026&gt;=BM1026,$D1027,$C1027)*0.2+IF($B1026&gt;=BN1026,$D1027,$C1027)*0.2</f>
        <v>-4.5701910050538815E-2</v>
      </c>
      <c r="BP1027" s="3">
        <f t="shared" ca="1" si="607"/>
        <v>1549173.9561955289</v>
      </c>
      <c r="BQ1027" s="5">
        <f ca="1">BP1027/MAX($BP$36:BP1027)-1</f>
        <v>-6.3087267744442621E-2</v>
      </c>
      <c r="BR1027" s="3">
        <f t="shared" ca="1" si="592"/>
        <v>17972.861192457131</v>
      </c>
      <c r="BS1027" s="4">
        <f ca="1">BR1027/MAX($BR$578:BR1027)-1</f>
        <v>-6.3087267744442843E-2</v>
      </c>
    </row>
    <row r="1028" spans="1:71" x14ac:dyDescent="0.2">
      <c r="A1028" s="15">
        <v>39660</v>
      </c>
      <c r="B1028" s="18">
        <v>350216.58394843113</v>
      </c>
      <c r="C1028" s="17">
        <f t="shared" ca="1" si="593"/>
        <v>5.8333333333333336E-3</v>
      </c>
      <c r="D1028" s="17">
        <f ca="1">B1028/B1027-1</f>
        <v>-8.9496264045943796E-2</v>
      </c>
      <c r="E1028" s="20">
        <f t="shared" ca="1" si="594"/>
        <v>2401.1602722829698</v>
      </c>
      <c r="F1028" s="20">
        <f ca="1">E1028/MAX(E$49:E1028)-1</f>
        <v>-0.13110802388719567</v>
      </c>
      <c r="G1028" s="32">
        <f t="shared" ca="1" si="595"/>
        <v>379306.06180252036</v>
      </c>
      <c r="H1028" s="33">
        <f t="shared" ca="1" si="608"/>
        <v>0</v>
      </c>
      <c r="I1028" s="34">
        <f t="shared" ca="1" si="609"/>
        <v>5.8333333333333336E-3</v>
      </c>
      <c r="J1028" s="34">
        <f t="shared" ca="1" si="610"/>
        <v>22103.467858539007</v>
      </c>
      <c r="K1028" s="35">
        <f ca="1">J1028/MAX(J$49:J1028)-1</f>
        <v>-4.0135171192500207E-2</v>
      </c>
      <c r="L1028" s="32">
        <f t="shared" ca="1" si="596"/>
        <v>378024.08019689377</v>
      </c>
      <c r="M1028" s="33">
        <f t="shared" ca="1" si="611"/>
        <v>1</v>
      </c>
      <c r="N1028" s="34">
        <f t="shared" ca="1" si="612"/>
        <v>-8.9496264045943796E-2</v>
      </c>
      <c r="O1028" s="34">
        <f t="shared" ca="1" si="613"/>
        <v>7621.283231096666</v>
      </c>
      <c r="P1028" s="35">
        <f ca="1">O1028/MAX(O$49:O1028)-1</f>
        <v>-0.15586380537481459</v>
      </c>
      <c r="Q1028" s="32">
        <f t="shared" ca="1" si="597"/>
        <v>350779.19320665719</v>
      </c>
      <c r="R1028" s="33">
        <f t="shared" ca="1" si="614"/>
        <v>1</v>
      </c>
      <c r="S1028" s="34">
        <f t="shared" ca="1" si="615"/>
        <v>-8.9496264045943796E-2</v>
      </c>
      <c r="T1028" s="34">
        <f t="shared" ca="1" si="616"/>
        <v>5768.6807096530638</v>
      </c>
      <c r="U1028" s="35">
        <f ca="1">T1028/MAX(T$49:T1028)-1</f>
        <v>-0.13110802388719556</v>
      </c>
      <c r="V1028" s="32">
        <f t="shared" ca="1" si="598"/>
        <v>379306.06180252036</v>
      </c>
      <c r="W1028" s="33">
        <f t="shared" ca="1" si="617"/>
        <v>0</v>
      </c>
      <c r="X1028" s="34">
        <f t="shared" ca="1" si="618"/>
        <v>8.9496264045943796E-2</v>
      </c>
      <c r="Y1028" s="34">
        <f t="shared" ca="1" si="619"/>
        <v>860.38872627577234</v>
      </c>
      <c r="Z1028" s="35">
        <f ca="1">Y1028/MAX(Y$49:Y1028)-1</f>
        <v>-4.9815336045368697E-2</v>
      </c>
      <c r="AA1028" s="32">
        <f t="shared" ca="1" si="599"/>
        <v>379306.06180252036</v>
      </c>
      <c r="AB1028" s="33">
        <f t="shared" ca="1" si="620"/>
        <v>0</v>
      </c>
      <c r="AC1028" s="34">
        <f t="shared" ca="1" si="621"/>
        <v>5.8333333333333336E-3</v>
      </c>
      <c r="AD1028" s="34">
        <f t="shared" ca="1" si="622"/>
        <v>21440.056528507106</v>
      </c>
      <c r="AE1028" s="35">
        <f ca="1">AD1028/MAX(AD$49:AD1028)-1</f>
        <v>-4.0135171192500207E-2</v>
      </c>
      <c r="AF1028" s="32">
        <f t="shared" ca="1" si="600"/>
        <v>378024.08019689377</v>
      </c>
      <c r="AG1028" s="33">
        <f t="shared" ca="1" si="623"/>
        <v>0</v>
      </c>
      <c r="AH1028" s="34">
        <f t="shared" ca="1" si="624"/>
        <v>5.8333333333333336E-3</v>
      </c>
      <c r="AI1028" s="34">
        <f t="shared" ca="1" si="625"/>
        <v>7592.6028486963341</v>
      </c>
      <c r="AJ1028" s="35">
        <f ca="1">AI1028/MAX(AI$49:AI1028)-1</f>
        <v>-3.9675493393842132E-2</v>
      </c>
      <c r="AK1028" s="32">
        <f t="shared" ca="1" si="601"/>
        <v>378024.08019689377</v>
      </c>
      <c r="AL1028" s="33">
        <f t="shared" ca="1" si="602"/>
        <v>1</v>
      </c>
      <c r="AM1028" s="34">
        <f t="shared" ca="1" si="626"/>
        <v>-8.9496264045943796E-2</v>
      </c>
      <c r="AN1028" s="34">
        <f t="shared" ca="1" si="627"/>
        <v>5156.3314369079444</v>
      </c>
      <c r="AO1028" s="35">
        <f ca="1">AN1028/MAX(AN$49:AN1028)-1</f>
        <v>-0.15111095366645988</v>
      </c>
      <c r="AP1028" s="32">
        <f t="shared" ca="1" si="603"/>
        <v>403061.1325417097</v>
      </c>
      <c r="AQ1028" s="33">
        <f t="shared" ca="1" si="604"/>
        <v>1</v>
      </c>
      <c r="AR1028" s="34">
        <f t="shared" ca="1" si="628"/>
        <v>-8.9496264045943796E-2</v>
      </c>
      <c r="AS1028" s="34">
        <f t="shared" ca="1" si="629"/>
        <v>15935.67719936888</v>
      </c>
      <c r="AT1028" s="35">
        <f ca="1">AS1028/MAX(AS$49:AS1028)-1</f>
        <v>-0.15586380537481448</v>
      </c>
      <c r="AU1028" s="32">
        <f t="shared" ca="1" si="605"/>
        <v>392346.21225655917</v>
      </c>
      <c r="AV1028" s="33">
        <f t="shared" ca="1" si="606"/>
        <v>1</v>
      </c>
      <c r="AW1028" s="34">
        <f t="shared" ca="1" si="630"/>
        <v>-4.1831465356305234E-2</v>
      </c>
      <c r="AX1028" s="34">
        <f t="shared" ca="1" si="631"/>
        <v>11848.239468315183</v>
      </c>
      <c r="AY1028" s="35">
        <f ca="1">AX1028/MAX(AX$49:AX1028)-1</f>
        <v>-9.1172697632523447E-2</v>
      </c>
      <c r="AZ1028" s="20"/>
      <c r="BA1028" s="20"/>
      <c r="BB1028" s="20"/>
      <c r="BC1028" s="20"/>
      <c r="BD1028" s="20"/>
      <c r="BE1028" s="20"/>
      <c r="BF1028" s="20"/>
      <c r="BG1028" s="20"/>
      <c r="BH1028" s="20"/>
      <c r="BJ1028" s="7">
        <f ca="1">AVERAGE(B1026:B1028)</f>
        <v>379306.06180252036</v>
      </c>
      <c r="BK1028" s="7">
        <f ca="1">AVERAGE(B1023:B1028)</f>
        <v>381445.51153416239</v>
      </c>
      <c r="BL1028" s="7">
        <f ca="1">AVERAGE(B1017:B1028)</f>
        <v>376837.42387143569</v>
      </c>
      <c r="BM1028" s="7">
        <f ca="1">AVERAGE(B1011:B1028)</f>
        <v>368227.823356924</v>
      </c>
      <c r="BN1028" s="7">
        <f ca="1">AVERAGE(B1005:B1028)</f>
        <v>350779.19320665719</v>
      </c>
      <c r="BO1028" s="5">
        <f ca="1">IF($B1027&gt;=BJ1027,$D1028,$C1028)*0.2+IF($B1027&gt;=BK1027,$D1028,$C1028)*0.2+IF($B1027&gt;=BL1027,$D1028,$C1028)*0.2+IF($B1027&gt;=BM1027,$D1028,$C1028)*0.2+IF($B1027&gt;=BN1027,$D1028,$C1028)*0.2</f>
        <v>-7.0430344570088371E-2</v>
      </c>
      <c r="BP1028" s="3">
        <f t="shared" ca="1" si="607"/>
        <v>1440065.1006616708</v>
      </c>
      <c r="BQ1028" s="5">
        <f ca="1">BP1028/MAX($BP$36:BP1028)-1</f>
        <v>-0.12907435430930447</v>
      </c>
      <c r="BR1028" s="3">
        <f t="shared" ref="BR1028:BR1084" ca="1" si="632">BR1027*(1+BO1028)</f>
        <v>16707.026385762005</v>
      </c>
      <c r="BS1028" s="4">
        <f ca="1">BR1028/MAX($BR$578:BR1028)-1</f>
        <v>-0.1290743543093047</v>
      </c>
    </row>
    <row r="1029" spans="1:71" x14ac:dyDescent="0.2">
      <c r="A1029" s="15">
        <v>39691</v>
      </c>
      <c r="B1029" s="18">
        <v>350478.77329908265</v>
      </c>
      <c r="C1029" s="17">
        <f t="shared" ca="1" si="593"/>
        <v>5.8333333333333336E-3</v>
      </c>
      <c r="D1029" s="17">
        <f ca="1">B1029/B1028-1</f>
        <v>7.4864915788830366E-4</v>
      </c>
      <c r="E1029" s="20">
        <f t="shared" ca="1" si="594"/>
        <v>2402.9578988987691</v>
      </c>
      <c r="F1029" s="20">
        <f ca="1">E1029/MAX(E$49:E1029)-1</f>
        <v>-0.13045752864098303</v>
      </c>
      <c r="G1029" s="32">
        <f t="shared" ca="1" si="595"/>
        <v>361778.60872164462</v>
      </c>
      <c r="H1029" s="33">
        <f t="shared" ca="1" si="608"/>
        <v>0</v>
      </c>
      <c r="I1029" s="34">
        <f t="shared" ca="1" si="609"/>
        <v>5.8333333333333336E-3</v>
      </c>
      <c r="J1029" s="34">
        <f t="shared" ca="1" si="610"/>
        <v>22232.404754380485</v>
      </c>
      <c r="K1029" s="35">
        <f ca="1">J1029/MAX(J$49:J1029)-1</f>
        <v>-3.4535959691123108E-2</v>
      </c>
      <c r="L1029" s="32">
        <f t="shared" ca="1" si="596"/>
        <v>373364.49947752856</v>
      </c>
      <c r="M1029" s="33">
        <f t="shared" ca="1" si="611"/>
        <v>0</v>
      </c>
      <c r="N1029" s="34">
        <f t="shared" ca="1" si="612"/>
        <v>5.8333333333333336E-3</v>
      </c>
      <c r="O1029" s="34">
        <f t="shared" ca="1" si="613"/>
        <v>7665.7407166113971</v>
      </c>
      <c r="P1029" s="35">
        <f ca="1">O1029/MAX(O$49:O1029)-1</f>
        <v>-0.15093967757283422</v>
      </c>
      <c r="Q1029" s="32">
        <f t="shared" ca="1" si="597"/>
        <v>353861.38568734069</v>
      </c>
      <c r="R1029" s="33">
        <f t="shared" ca="1" si="614"/>
        <v>0</v>
      </c>
      <c r="S1029" s="34">
        <f t="shared" ca="1" si="615"/>
        <v>5.8333333333333336E-3</v>
      </c>
      <c r="T1029" s="34">
        <f t="shared" ca="1" si="616"/>
        <v>5802.3313471260399</v>
      </c>
      <c r="U1029" s="35">
        <f ca="1">T1029/MAX(T$49:T1029)-1</f>
        <v>-0.12603948735987081</v>
      </c>
      <c r="V1029" s="32">
        <f t="shared" ca="1" si="598"/>
        <v>361778.60872164462</v>
      </c>
      <c r="W1029" s="33">
        <f t="shared" ca="1" si="617"/>
        <v>0</v>
      </c>
      <c r="X1029" s="34">
        <f t="shared" ca="1" si="618"/>
        <v>-7.4864915788830366E-4</v>
      </c>
      <c r="Y1029" s="34">
        <f t="shared" ca="1" si="619"/>
        <v>859.74459698038936</v>
      </c>
      <c r="Z1029" s="35">
        <f ca="1">Y1029/MAX(Y$49:Y1029)-1</f>
        <v>-5.0526690993876744E-2</v>
      </c>
      <c r="AA1029" s="32">
        <f t="shared" ca="1" si="599"/>
        <v>361778.60872164462</v>
      </c>
      <c r="AB1029" s="33">
        <f t="shared" ca="1" si="620"/>
        <v>0</v>
      </c>
      <c r="AC1029" s="34">
        <f t="shared" ca="1" si="621"/>
        <v>5.8333333333333336E-3</v>
      </c>
      <c r="AD1029" s="34">
        <f t="shared" ca="1" si="622"/>
        <v>21565.123524923398</v>
      </c>
      <c r="AE1029" s="35">
        <f ca="1">AD1029/MAX(AD$49:AD1029)-1</f>
        <v>-3.4535959691123108E-2</v>
      </c>
      <c r="AF1029" s="32">
        <f t="shared" ca="1" si="600"/>
        <v>373364.49947752856</v>
      </c>
      <c r="AG1029" s="33">
        <f t="shared" ca="1" si="623"/>
        <v>0</v>
      </c>
      <c r="AH1029" s="34">
        <f t="shared" ca="1" si="624"/>
        <v>5.8333333333333336E-3</v>
      </c>
      <c r="AI1029" s="34">
        <f t="shared" ca="1" si="625"/>
        <v>7636.8930319803967</v>
      </c>
      <c r="AJ1029" s="35">
        <f ca="1">AI1029/MAX(AI$49:AI1029)-1</f>
        <v>-3.4073600438639495E-2</v>
      </c>
      <c r="AK1029" s="32">
        <f t="shared" ca="1" si="601"/>
        <v>373364.49947752856</v>
      </c>
      <c r="AL1029" s="33">
        <f t="shared" ca="1" si="602"/>
        <v>0</v>
      </c>
      <c r="AM1029" s="34">
        <f t="shared" ca="1" si="626"/>
        <v>5.8333333333333336E-3</v>
      </c>
      <c r="AN1029" s="34">
        <f t="shared" ca="1" si="627"/>
        <v>5186.410036956574</v>
      </c>
      <c r="AO1029" s="35">
        <f ca="1">AN1029/MAX(AN$49:AN1029)-1</f>
        <v>-0.14615910089618089</v>
      </c>
      <c r="AP1029" s="32">
        <f t="shared" ca="1" si="603"/>
        <v>403061.1325417097</v>
      </c>
      <c r="AQ1029" s="33">
        <f t="shared" ca="1" si="604"/>
        <v>0</v>
      </c>
      <c r="AR1029" s="34">
        <f t="shared" ca="1" si="628"/>
        <v>5.8333333333333336E-3</v>
      </c>
      <c r="AS1029" s="34">
        <f t="shared" ca="1" si="629"/>
        <v>16028.635316365198</v>
      </c>
      <c r="AT1029" s="35">
        <f ca="1">AS1029/MAX(AS$49:AS1029)-1</f>
        <v>-0.15093967757283422</v>
      </c>
      <c r="AU1029" s="32">
        <f t="shared" ca="1" si="605"/>
        <v>392346.21225655917</v>
      </c>
      <c r="AV1029" s="33">
        <f t="shared" ca="1" si="606"/>
        <v>1</v>
      </c>
      <c r="AW1029" s="34">
        <f t="shared" ca="1" si="630"/>
        <v>5.8333333333333336E-3</v>
      </c>
      <c r="AX1029" s="34">
        <f t="shared" ca="1" si="631"/>
        <v>11917.354198547022</v>
      </c>
      <c r="AY1029" s="35">
        <f ca="1">AX1029/MAX(AX$49:AX1029)-1</f>
        <v>-8.5871205035379816E-2</v>
      </c>
      <c r="AZ1029" s="20"/>
      <c r="BA1029" s="20"/>
      <c r="BB1029" s="20"/>
      <c r="BC1029" s="20"/>
      <c r="BD1029" s="20"/>
      <c r="BE1029" s="20"/>
      <c r="BF1029" s="20"/>
      <c r="BG1029" s="20"/>
      <c r="BH1029" s="20"/>
      <c r="BJ1029" s="7">
        <f ca="1">AVERAGE(B1027:B1029)</f>
        <v>361778.60872164462</v>
      </c>
      <c r="BK1029" s="7">
        <f ca="1">AVERAGE(B1024:B1029)</f>
        <v>375358.47528524813</v>
      </c>
      <c r="BL1029" s="7">
        <f ca="1">AVERAGE(B1018:B1029)</f>
        <v>375859.68360776687</v>
      </c>
      <c r="BM1029" s="7">
        <f ca="1">AVERAGE(B1012:B1029)</f>
        <v>369653.63681309886</v>
      </c>
      <c r="BN1029" s="7">
        <f ca="1">AVERAGE(B1006:B1029)</f>
        <v>353861.38568734069</v>
      </c>
      <c r="BO1029" s="5">
        <f ca="1">IF($B1028&gt;=BJ1028,$D1029,$C1029)*0.2+IF($B1028&gt;=BK1028,$D1029,$C1029)*0.2+IF($B1028&gt;=BL1028,$D1029,$C1029)*0.2+IF($B1028&gt;=BM1028,$D1029,$C1029)*0.2+IF($B1028&gt;=BN1028,$D1029,$C1029)*0.2</f>
        <v>5.8333333333333336E-3</v>
      </c>
      <c r="BP1029" s="3">
        <f t="shared" ca="1" si="607"/>
        <v>1448465.4804155305</v>
      </c>
      <c r="BQ1029" s="5">
        <f ca="1">BP1029/MAX($BP$36:BP1029)-1</f>
        <v>-0.12399395470944208</v>
      </c>
      <c r="BR1029" s="3">
        <f t="shared" ca="1" si="632"/>
        <v>16804.484039678951</v>
      </c>
      <c r="BS1029" s="4">
        <f ca="1">BR1029/MAX($BR$578:BR1029)-1</f>
        <v>-0.12399395470944219</v>
      </c>
    </row>
    <row r="1030" spans="1:71" x14ac:dyDescent="0.2">
      <c r="A1030" s="15">
        <v>39721</v>
      </c>
      <c r="B1030" s="18">
        <v>303024.63501330669</v>
      </c>
      <c r="C1030" s="17">
        <f t="shared" ca="1" si="593"/>
        <v>5.8333333333333336E-3</v>
      </c>
      <c r="D1030" s="17">
        <f ca="1">B1030/B1029-1</f>
        <v>-0.13539803805830131</v>
      </c>
      <c r="E1030" s="20">
        <f t="shared" ca="1" si="594"/>
        <v>2077.6021138511778</v>
      </c>
      <c r="F1030" s="20">
        <f ca="1">E1030/MAX(E$49:E1030)-1</f>
        <v>-0.24819187327136061</v>
      </c>
      <c r="G1030" s="32">
        <f t="shared" ca="1" si="595"/>
        <v>334573.3307536068</v>
      </c>
      <c r="H1030" s="33">
        <f t="shared" ca="1" si="608"/>
        <v>0</v>
      </c>
      <c r="I1030" s="34">
        <f t="shared" ca="1" si="609"/>
        <v>5.8333333333333336E-3</v>
      </c>
      <c r="J1030" s="34">
        <f t="shared" ca="1" si="610"/>
        <v>22362.093782114371</v>
      </c>
      <c r="K1030" s="35">
        <f ca="1">J1030/MAX(J$49:J1030)-1</f>
        <v>-2.8904086122654715E-2</v>
      </c>
      <c r="L1030" s="32">
        <f t="shared" ca="1" si="596"/>
        <v>365304.56089632434</v>
      </c>
      <c r="M1030" s="33">
        <f t="shared" ca="1" si="611"/>
        <v>0</v>
      </c>
      <c r="N1030" s="34">
        <f t="shared" ca="1" si="612"/>
        <v>5.8333333333333336E-3</v>
      </c>
      <c r="O1030" s="34">
        <f t="shared" ca="1" si="613"/>
        <v>7710.4575374582973</v>
      </c>
      <c r="P1030" s="35">
        <f ca="1">O1030/MAX(O$49:O1030)-1</f>
        <v>-0.14598682569200905</v>
      </c>
      <c r="Q1030" s="32">
        <f t="shared" ca="1" si="597"/>
        <v>354719.45937852259</v>
      </c>
      <c r="R1030" s="33">
        <f t="shared" ca="1" si="614"/>
        <v>0</v>
      </c>
      <c r="S1030" s="34">
        <f t="shared" ca="1" si="615"/>
        <v>5.8333333333333336E-3</v>
      </c>
      <c r="T1030" s="34">
        <f t="shared" ca="1" si="616"/>
        <v>5836.1782799842749</v>
      </c>
      <c r="U1030" s="35">
        <f ca="1">T1030/MAX(T$49:T1030)-1</f>
        <v>-0.12094138436947011</v>
      </c>
      <c r="V1030" s="32">
        <f t="shared" ca="1" si="598"/>
        <v>334573.3307536068</v>
      </c>
      <c r="W1030" s="33">
        <f t="shared" ca="1" si="617"/>
        <v>0</v>
      </c>
      <c r="X1030" s="34">
        <f t="shared" ca="1" si="618"/>
        <v>0.13539803805830131</v>
      </c>
      <c r="Y1030" s="34">
        <f t="shared" ca="1" si="619"/>
        <v>976.15232864275902</v>
      </c>
      <c r="Z1030" s="35">
        <f ca="1">Y1030/MAX(Y$49:Y1030)-1</f>
        <v>0</v>
      </c>
      <c r="AA1030" s="32">
        <f t="shared" ca="1" si="599"/>
        <v>334573.3307536068</v>
      </c>
      <c r="AB1030" s="33">
        <f t="shared" ca="1" si="620"/>
        <v>0</v>
      </c>
      <c r="AC1030" s="34">
        <f t="shared" ca="1" si="621"/>
        <v>5.8333333333333336E-3</v>
      </c>
      <c r="AD1030" s="34">
        <f t="shared" ca="1" si="622"/>
        <v>21690.920078818785</v>
      </c>
      <c r="AE1030" s="35">
        <f ca="1">AD1030/MAX(AD$49:AD1030)-1</f>
        <v>-2.8904086122654604E-2</v>
      </c>
      <c r="AF1030" s="32">
        <f t="shared" ca="1" si="600"/>
        <v>365304.56089632434</v>
      </c>
      <c r="AG1030" s="33">
        <f t="shared" ca="1" si="623"/>
        <v>0</v>
      </c>
      <c r="AH1030" s="34">
        <f t="shared" ca="1" si="624"/>
        <v>5.8333333333333336E-3</v>
      </c>
      <c r="AI1030" s="34">
        <f t="shared" ca="1" si="625"/>
        <v>7681.4415746669492</v>
      </c>
      <c r="AJ1030" s="35">
        <f ca="1">AI1030/MAX(AI$49:AI1030)-1</f>
        <v>-2.8439029774531499E-2</v>
      </c>
      <c r="AK1030" s="32">
        <f t="shared" ca="1" si="601"/>
        <v>365304.56089632434</v>
      </c>
      <c r="AL1030" s="33">
        <f t="shared" ca="1" si="602"/>
        <v>0</v>
      </c>
      <c r="AM1030" s="34">
        <f t="shared" ca="1" si="626"/>
        <v>5.8333333333333336E-3</v>
      </c>
      <c r="AN1030" s="34">
        <f t="shared" ca="1" si="627"/>
        <v>5216.6640955054872</v>
      </c>
      <c r="AO1030" s="35">
        <f ca="1">AN1030/MAX(AN$49:AN1030)-1</f>
        <v>-0.14117836231807535</v>
      </c>
      <c r="AP1030" s="32">
        <f t="shared" ca="1" si="603"/>
        <v>384640.46891742019</v>
      </c>
      <c r="AQ1030" s="33">
        <f t="shared" ca="1" si="604"/>
        <v>0</v>
      </c>
      <c r="AR1030" s="34">
        <f t="shared" ca="1" si="628"/>
        <v>5.8333333333333336E-3</v>
      </c>
      <c r="AS1030" s="34">
        <f t="shared" ca="1" si="629"/>
        <v>16122.135689043997</v>
      </c>
      <c r="AT1030" s="35">
        <f ca="1">AS1030/MAX(AS$49:AS1030)-1</f>
        <v>-0.14598682569200905</v>
      </c>
      <c r="AU1030" s="32">
        <f t="shared" ca="1" si="605"/>
        <v>392346.21225655917</v>
      </c>
      <c r="AV1030" s="33">
        <f t="shared" ca="1" si="606"/>
        <v>0</v>
      </c>
      <c r="AW1030" s="34">
        <f t="shared" ca="1" si="630"/>
        <v>5.8333333333333336E-3</v>
      </c>
      <c r="AX1030" s="34">
        <f t="shared" ca="1" si="631"/>
        <v>11986.872098038546</v>
      </c>
      <c r="AY1030" s="35">
        <f ca="1">AX1030/MAX(AX$49:AX1030)-1</f>
        <v>-8.0538787064752815E-2</v>
      </c>
      <c r="AZ1030" s="20"/>
      <c r="BA1030" s="20"/>
      <c r="BB1030" s="20"/>
      <c r="BC1030" s="20"/>
      <c r="BD1030" s="20"/>
      <c r="BE1030" s="20"/>
      <c r="BF1030" s="20"/>
      <c r="BG1030" s="20"/>
      <c r="BH1030" s="20"/>
      <c r="BJ1030" s="7">
        <f ca="1">AVERAGE(B1028:B1030)</f>
        <v>334573.3307536068</v>
      </c>
      <c r="BK1030" s="7">
        <f ca="1">AVERAGE(B1025:B1030)</f>
        <v>363459.77150508296</v>
      </c>
      <c r="BL1030" s="7">
        <f ca="1">AVERAGE(B1019:B1030)</f>
        <v>369478.68419011059</v>
      </c>
      <c r="BM1030" s="7">
        <f ca="1">AVERAGE(B1013:B1030)</f>
        <v>367326.81628691644</v>
      </c>
      <c r="BN1030" s="7">
        <f ca="1">AVERAGE(B1007:B1030)</f>
        <v>354719.45937852259</v>
      </c>
      <c r="BO1030" s="5">
        <f ca="1">IF($B1029&gt;=BJ1029,$D1030,$C1030)*0.2+IF($B1029&gt;=BK1029,$D1030,$C1030)*0.2+IF($B1029&gt;=BL1029,$D1030,$C1030)*0.2+IF($B1029&gt;=BM1029,$D1030,$C1030)*0.2+IF($B1029&gt;=BN1029,$D1030,$C1030)*0.2</f>
        <v>5.8333333333333336E-3</v>
      </c>
      <c r="BP1030" s="3">
        <f t="shared" ca="1" si="607"/>
        <v>1456914.8623846211</v>
      </c>
      <c r="BQ1030" s="5">
        <f ca="1">BP1030/MAX($BP$36:BP1030)-1</f>
        <v>-0.11888391944524723</v>
      </c>
      <c r="BR1030" s="3">
        <f t="shared" ca="1" si="632"/>
        <v>16902.510196577077</v>
      </c>
      <c r="BS1030" s="4">
        <f ca="1">BR1030/MAX($BR$578:BR1030)-1</f>
        <v>-0.11888391944524734</v>
      </c>
    </row>
    <row r="1031" spans="1:71" x14ac:dyDescent="0.2">
      <c r="A1031" s="15">
        <v>39752</v>
      </c>
      <c r="B1031" s="18">
        <v>266681.81598015199</v>
      </c>
      <c r="C1031" s="17">
        <f t="shared" ca="1" si="593"/>
        <v>5.8333333333333336E-3</v>
      </c>
      <c r="D1031" s="17">
        <f ca="1">B1031/B1030-1</f>
        <v>-0.11993354610115703</v>
      </c>
      <c r="E1031" s="20">
        <f t="shared" ca="1" si="594"/>
        <v>1828.4279249497463</v>
      </c>
      <c r="F1031" s="20">
        <f ca="1">E1031/MAX(E$49:E1031)-1</f>
        <v>-0.33835888789759438</v>
      </c>
      <c r="G1031" s="32">
        <f t="shared" ca="1" si="595"/>
        <v>306728.40809751378</v>
      </c>
      <c r="H1031" s="33">
        <f t="shared" ca="1" si="608"/>
        <v>0</v>
      </c>
      <c r="I1031" s="34">
        <f t="shared" ca="1" si="609"/>
        <v>5.8333333333333336E-3</v>
      </c>
      <c r="J1031" s="34">
        <f t="shared" ca="1" si="610"/>
        <v>22492.539329176707</v>
      </c>
      <c r="K1031" s="35">
        <f ca="1">J1031/MAX(J$49:J1031)-1</f>
        <v>-2.323935995837012E-2</v>
      </c>
      <c r="L1031" s="32">
        <f t="shared" ca="1" si="596"/>
        <v>355362.05122048</v>
      </c>
      <c r="M1031" s="33">
        <f t="shared" ca="1" si="611"/>
        <v>0</v>
      </c>
      <c r="N1031" s="34">
        <f t="shared" ca="1" si="612"/>
        <v>5.8333333333333336E-3</v>
      </c>
      <c r="O1031" s="34">
        <f t="shared" ca="1" si="613"/>
        <v>7755.4352064268041</v>
      </c>
      <c r="P1031" s="35">
        <f ca="1">O1031/MAX(O$49:O1031)-1</f>
        <v>-0.14100508217521246</v>
      </c>
      <c r="Q1031" s="32">
        <f t="shared" ca="1" si="597"/>
        <v>353547.75110987987</v>
      </c>
      <c r="R1031" s="33">
        <f t="shared" ca="1" si="614"/>
        <v>0</v>
      </c>
      <c r="S1031" s="34">
        <f t="shared" ca="1" si="615"/>
        <v>5.8333333333333336E-3</v>
      </c>
      <c r="T1031" s="34">
        <f t="shared" ca="1" si="616"/>
        <v>5870.2226532841833</v>
      </c>
      <c r="U1031" s="35">
        <f ca="1">T1031/MAX(T$49:T1031)-1</f>
        <v>-0.11581354244495867</v>
      </c>
      <c r="V1031" s="32">
        <f t="shared" ca="1" si="598"/>
        <v>306728.40809751378</v>
      </c>
      <c r="W1031" s="33">
        <f t="shared" ca="1" si="617"/>
        <v>0</v>
      </c>
      <c r="X1031" s="34">
        <f t="shared" ca="1" si="618"/>
        <v>0.11993354610115703</v>
      </c>
      <c r="Y1031" s="34">
        <f t="shared" ca="1" si="619"/>
        <v>1093.2257389517872</v>
      </c>
      <c r="Z1031" s="35">
        <f ca="1">Y1031/MAX(Y$49:Y1031)-1</f>
        <v>0</v>
      </c>
      <c r="AA1031" s="32">
        <f t="shared" ca="1" si="599"/>
        <v>306728.40809751378</v>
      </c>
      <c r="AB1031" s="33">
        <f t="shared" ca="1" si="620"/>
        <v>0</v>
      </c>
      <c r="AC1031" s="34">
        <f t="shared" ca="1" si="621"/>
        <v>5.8333333333333336E-3</v>
      </c>
      <c r="AD1031" s="34">
        <f t="shared" ca="1" si="622"/>
        <v>21817.450445945229</v>
      </c>
      <c r="AE1031" s="35">
        <f ca="1">AD1031/MAX(AD$49:AD1031)-1</f>
        <v>-2.3239359958370009E-2</v>
      </c>
      <c r="AF1031" s="32">
        <f t="shared" ca="1" si="600"/>
        <v>355362.05122048</v>
      </c>
      <c r="AG1031" s="33">
        <f t="shared" ca="1" si="623"/>
        <v>0</v>
      </c>
      <c r="AH1031" s="34">
        <f t="shared" ca="1" si="624"/>
        <v>5.8333333333333336E-3</v>
      </c>
      <c r="AI1031" s="34">
        <f t="shared" ca="1" si="625"/>
        <v>7726.2499838525064</v>
      </c>
      <c r="AJ1031" s="35">
        <f ca="1">AI1031/MAX(AI$49:AI1031)-1</f>
        <v>-2.2771590781549556E-2</v>
      </c>
      <c r="AK1031" s="32">
        <f t="shared" ca="1" si="601"/>
        <v>355362.05122048</v>
      </c>
      <c r="AL1031" s="33">
        <f t="shared" ca="1" si="602"/>
        <v>0</v>
      </c>
      <c r="AM1031" s="34">
        <f t="shared" ca="1" si="626"/>
        <v>5.8333333333333336E-3</v>
      </c>
      <c r="AN1031" s="34">
        <f t="shared" ca="1" si="627"/>
        <v>5247.0946360626031</v>
      </c>
      <c r="AO1031" s="35">
        <f ca="1">AN1031/MAX(AN$49:AN1031)-1</f>
        <v>-0.13616856943159739</v>
      </c>
      <c r="AP1031" s="32">
        <f t="shared" ca="1" si="603"/>
        <v>350478.77329908265</v>
      </c>
      <c r="AQ1031" s="33">
        <f t="shared" ca="1" si="604"/>
        <v>0</v>
      </c>
      <c r="AR1031" s="34">
        <f t="shared" ca="1" si="628"/>
        <v>5.8333333333333336E-3</v>
      </c>
      <c r="AS1031" s="34">
        <f t="shared" ca="1" si="629"/>
        <v>16216.18148056342</v>
      </c>
      <c r="AT1031" s="35">
        <f ca="1">AS1031/MAX(AS$49:AS1031)-1</f>
        <v>-0.14100508217521246</v>
      </c>
      <c r="AU1031" s="32">
        <f t="shared" ca="1" si="605"/>
        <v>379306.06180252036</v>
      </c>
      <c r="AV1031" s="33">
        <f t="shared" ca="1" si="606"/>
        <v>0</v>
      </c>
      <c r="AW1031" s="34">
        <f t="shared" ca="1" si="630"/>
        <v>5.8333333333333336E-3</v>
      </c>
      <c r="AX1031" s="34">
        <f t="shared" ca="1" si="631"/>
        <v>12056.795518610437</v>
      </c>
      <c r="AY1031" s="35">
        <f ca="1">AX1031/MAX(AX$49:AX1031)-1</f>
        <v>-7.5175263322630581E-2</v>
      </c>
      <c r="AZ1031" s="20"/>
      <c r="BA1031" s="20"/>
      <c r="BB1031" s="20"/>
      <c r="BC1031" s="20"/>
      <c r="BD1031" s="20"/>
      <c r="BE1031" s="20"/>
      <c r="BF1031" s="20"/>
      <c r="BG1031" s="20"/>
      <c r="BH1031" s="20"/>
      <c r="BJ1031" s="7">
        <f ca="1">AVERAGE(B1029:B1031)</f>
        <v>306728.40809751378</v>
      </c>
      <c r="BK1031" s="7">
        <f ca="1">AVERAGE(B1026:B1031)</f>
        <v>343017.23495001707</v>
      </c>
      <c r="BL1031" s="7">
        <f ca="1">AVERAGE(B1020:B1031)</f>
        <v>358612.62048072863</v>
      </c>
      <c r="BM1031" s="7">
        <f ca="1">AVERAGE(B1014:B1031)</f>
        <v>362349.74445490586</v>
      </c>
      <c r="BN1031" s="7">
        <f ca="1">AVERAGE(B1008:B1031)</f>
        <v>353547.75110987987</v>
      </c>
      <c r="BO1031" s="5">
        <f ca="1">IF($B1030&gt;=BJ1030,$D1031,$C1031)*0.2+IF($B1030&gt;=BK1030,$D1031,$C1031)*0.2+IF($B1030&gt;=BL1030,$D1031,$C1031)*0.2+IF($B1030&gt;=BM1030,$D1031,$C1031)*0.2+IF($B1030&gt;=BN1030,$D1031,$C1031)*0.2</f>
        <v>5.8333333333333336E-3</v>
      </c>
      <c r="BP1031" s="3">
        <f t="shared" ca="1" si="607"/>
        <v>1465413.5324151979</v>
      </c>
      <c r="BQ1031" s="5">
        <f ca="1">BP1031/MAX($BP$36:BP1031)-1</f>
        <v>-0.11374407564201117</v>
      </c>
      <c r="BR1031" s="3">
        <f t="shared" ca="1" si="632"/>
        <v>17001.108172723776</v>
      </c>
      <c r="BS1031" s="4">
        <f ca="1">BR1031/MAX($BR$578:BR1031)-1</f>
        <v>-0.11374407564201139</v>
      </c>
    </row>
    <row r="1032" spans="1:71" x14ac:dyDescent="0.2">
      <c r="A1032" s="15">
        <v>39782</v>
      </c>
      <c r="B1032" s="18">
        <v>269098.64011400414</v>
      </c>
      <c r="C1032" s="17">
        <f t="shared" ca="1" si="593"/>
        <v>5.8333333333333336E-3</v>
      </c>
      <c r="D1032" s="17">
        <f ca="1">B1032/B1031-1</f>
        <v>9.0625756576969696E-3</v>
      </c>
      <c r="E1032" s="20">
        <f t="shared" ca="1" si="594"/>
        <v>1844.9981913542492</v>
      </c>
      <c r="F1032" s="20">
        <f ca="1">E1032/MAX(E$49:E1032)-1</f>
        <v>-0.33236271526092354</v>
      </c>
      <c r="G1032" s="32">
        <f t="shared" ca="1" si="595"/>
        <v>279601.69703582098</v>
      </c>
      <c r="H1032" s="33">
        <f t="shared" ca="1" si="608"/>
        <v>0</v>
      </c>
      <c r="I1032" s="34">
        <f t="shared" ca="1" si="609"/>
        <v>5.8333333333333336E-3</v>
      </c>
      <c r="J1032" s="34">
        <f t="shared" ca="1" si="610"/>
        <v>22623.745808596905</v>
      </c>
      <c r="K1032" s="35">
        <f ca="1">J1032/MAX(J$49:J1032)-1</f>
        <v>-1.7541589558127235E-2</v>
      </c>
      <c r="L1032" s="32">
        <f t="shared" ca="1" si="596"/>
        <v>347795.69336115202</v>
      </c>
      <c r="M1032" s="33">
        <f t="shared" ca="1" si="611"/>
        <v>0</v>
      </c>
      <c r="N1032" s="34">
        <f t="shared" ca="1" si="612"/>
        <v>5.8333333333333336E-3</v>
      </c>
      <c r="O1032" s="34">
        <f t="shared" ca="1" si="613"/>
        <v>7800.6752451309603</v>
      </c>
      <c r="P1032" s="35">
        <f ca="1">O1032/MAX(O$49:O1032)-1</f>
        <v>-0.13599427848790124</v>
      </c>
      <c r="Q1032" s="32">
        <f t="shared" ca="1" si="597"/>
        <v>352171.33108410629</v>
      </c>
      <c r="R1032" s="33">
        <f t="shared" ca="1" si="614"/>
        <v>0</v>
      </c>
      <c r="S1032" s="34">
        <f t="shared" ca="1" si="615"/>
        <v>5.8333333333333336E-3</v>
      </c>
      <c r="T1032" s="34">
        <f t="shared" ca="1" si="616"/>
        <v>5904.4656187616747</v>
      </c>
      <c r="U1032" s="35">
        <f ca="1">T1032/MAX(T$49:T1032)-1</f>
        <v>-0.11065578810922094</v>
      </c>
      <c r="V1032" s="32">
        <f t="shared" ca="1" si="598"/>
        <v>279601.69703582098</v>
      </c>
      <c r="W1032" s="33">
        <f t="shared" ca="1" si="617"/>
        <v>0</v>
      </c>
      <c r="X1032" s="34">
        <f t="shared" ca="1" si="618"/>
        <v>-9.0625756576969696E-3</v>
      </c>
      <c r="Y1032" s="34">
        <f t="shared" ca="1" si="619"/>
        <v>1083.3182979815949</v>
      </c>
      <c r="Z1032" s="35">
        <f ca="1">Y1032/MAX(Y$49:Y1032)-1</f>
        <v>-9.0625756576969696E-3</v>
      </c>
      <c r="AA1032" s="32">
        <f t="shared" ca="1" si="599"/>
        <v>279601.69703582098</v>
      </c>
      <c r="AB1032" s="33">
        <f t="shared" ca="1" si="620"/>
        <v>0</v>
      </c>
      <c r="AC1032" s="34">
        <f t="shared" ca="1" si="621"/>
        <v>5.8333333333333336E-3</v>
      </c>
      <c r="AD1032" s="34">
        <f t="shared" ca="1" si="622"/>
        <v>21944.718906879909</v>
      </c>
      <c r="AE1032" s="35">
        <f ca="1">AD1032/MAX(AD$49:AD1032)-1</f>
        <v>-1.7541589558127235E-2</v>
      </c>
      <c r="AF1032" s="32">
        <f t="shared" ca="1" si="600"/>
        <v>347795.69336115202</v>
      </c>
      <c r="AG1032" s="33">
        <f t="shared" ca="1" si="623"/>
        <v>0</v>
      </c>
      <c r="AH1032" s="34">
        <f t="shared" ca="1" si="624"/>
        <v>5.8333333333333336E-3</v>
      </c>
      <c r="AI1032" s="34">
        <f t="shared" ca="1" si="625"/>
        <v>7771.3197754249795</v>
      </c>
      <c r="AJ1032" s="35">
        <f ca="1">AI1032/MAX(AI$49:AI1032)-1</f>
        <v>-1.7071091727775323E-2</v>
      </c>
      <c r="AK1032" s="32">
        <f t="shared" ca="1" si="601"/>
        <v>347795.69336115202</v>
      </c>
      <c r="AL1032" s="33">
        <f t="shared" ca="1" si="602"/>
        <v>0</v>
      </c>
      <c r="AM1032" s="34">
        <f t="shared" ca="1" si="626"/>
        <v>5.8333333333333336E-3</v>
      </c>
      <c r="AN1032" s="34">
        <f t="shared" ca="1" si="627"/>
        <v>5277.702688106302</v>
      </c>
      <c r="AO1032" s="35">
        <f ca="1">AN1032/MAX(AN$49:AN1032)-1</f>
        <v>-0.13112955275328164</v>
      </c>
      <c r="AP1032" s="32">
        <f t="shared" ca="1" si="603"/>
        <v>350478.77329908265</v>
      </c>
      <c r="AQ1032" s="33">
        <f t="shared" ca="1" si="604"/>
        <v>0</v>
      </c>
      <c r="AR1032" s="34">
        <f t="shared" ca="1" si="628"/>
        <v>5.8333333333333336E-3</v>
      </c>
      <c r="AS1032" s="34">
        <f t="shared" ca="1" si="629"/>
        <v>16310.775872533373</v>
      </c>
      <c r="AT1032" s="35">
        <f ca="1">AS1032/MAX(AS$49:AS1032)-1</f>
        <v>-0.13599427848790113</v>
      </c>
      <c r="AU1032" s="32">
        <f t="shared" ca="1" si="605"/>
        <v>361778.60872164462</v>
      </c>
      <c r="AV1032" s="33">
        <f t="shared" ca="1" si="606"/>
        <v>0</v>
      </c>
      <c r="AW1032" s="34">
        <f t="shared" ca="1" si="630"/>
        <v>5.8333333333333336E-3</v>
      </c>
      <c r="AX1032" s="34">
        <f t="shared" ca="1" si="631"/>
        <v>12127.126825802332</v>
      </c>
      <c r="AY1032" s="35">
        <f ca="1">AX1032/MAX(AX$49:AX1032)-1</f>
        <v>-6.9780452358679246E-2</v>
      </c>
      <c r="AZ1032" s="20"/>
      <c r="BA1032" s="20"/>
      <c r="BB1032" s="20"/>
      <c r="BC1032" s="20"/>
      <c r="BD1032" s="20"/>
      <c r="BE1032" s="20"/>
      <c r="BF1032" s="20"/>
      <c r="BG1032" s="20"/>
      <c r="BH1032" s="20"/>
      <c r="BJ1032" s="7">
        <f ca="1">AVERAGE(B1030:B1032)</f>
        <v>279601.69703582098</v>
      </c>
      <c r="BK1032" s="7">
        <f ca="1">AVERAGE(B1027:B1032)</f>
        <v>320690.15287873283</v>
      </c>
      <c r="BL1032" s="7">
        <f ca="1">AVERAGE(B1021:B1032)</f>
        <v>349068.83875478327</v>
      </c>
      <c r="BM1032" s="7">
        <f ca="1">AVERAGE(B1015:B1032)</f>
        <v>357197.15352661791</v>
      </c>
      <c r="BN1032" s="7">
        <f ca="1">AVERAGE(B1009:B1032)</f>
        <v>352171.33108410629</v>
      </c>
      <c r="BO1032" s="5">
        <f ca="1">IF($B1031&gt;=BJ1031,$D1032,$C1032)*0.2+IF($B1031&gt;=BK1031,$D1032,$C1032)*0.2+IF($B1031&gt;=BL1031,$D1032,$C1032)*0.2+IF($B1031&gt;=BM1031,$D1032,$C1032)*0.2+IF($B1031&gt;=BN1031,$D1032,$C1032)*0.2</f>
        <v>5.8333333333333336E-3</v>
      </c>
      <c r="BP1032" s="3">
        <f t="shared" ca="1" si="607"/>
        <v>1473961.7780209533</v>
      </c>
      <c r="BQ1032" s="5">
        <f ca="1">BP1032/MAX($BP$36:BP1032)-1</f>
        <v>-0.10857424941658955</v>
      </c>
      <c r="BR1032" s="3">
        <f t="shared" ca="1" si="632"/>
        <v>17100.281303731332</v>
      </c>
      <c r="BS1032" s="4">
        <f ca="1">BR1032/MAX($BR$578:BR1032)-1</f>
        <v>-0.10857424941658977</v>
      </c>
    </row>
    <row r="1033" spans="1:71" x14ac:dyDescent="0.2">
      <c r="A1033" s="15">
        <v>39813</v>
      </c>
      <c r="B1033" s="18">
        <v>272222.01801461354</v>
      </c>
      <c r="C1033" s="17">
        <f t="shared" ca="1" si="593"/>
        <v>5.8333333333333336E-3</v>
      </c>
      <c r="D1033" s="17">
        <f ca="1">B1033/B1032-1</f>
        <v>1.1606814138065413E-2</v>
      </c>
      <c r="E1033" s="20">
        <f t="shared" ca="1" si="594"/>
        <v>1866.4127424463647</v>
      </c>
      <c r="F1033" s="20">
        <f ca="1">E1033/MAX(E$49:E1033)-1</f>
        <v>-0.32461357338531449</v>
      </c>
      <c r="G1033" s="32">
        <f t="shared" ca="1" si="595"/>
        <v>269334.15803625656</v>
      </c>
      <c r="H1033" s="33">
        <f t="shared" ca="1" si="608"/>
        <v>0</v>
      </c>
      <c r="I1033" s="34">
        <f t="shared" ca="1" si="609"/>
        <v>5.8333333333333336E-3</v>
      </c>
      <c r="J1033" s="34">
        <f t="shared" ca="1" si="610"/>
        <v>22755.717659147052</v>
      </c>
      <c r="K1033" s="35">
        <f ca="1">J1033/MAX(J$49:J1033)-1</f>
        <v>-1.1810582163882977E-2</v>
      </c>
      <c r="L1033" s="32">
        <f t="shared" ca="1" si="596"/>
        <v>336317.79608335649</v>
      </c>
      <c r="M1033" s="33">
        <f t="shared" ca="1" si="611"/>
        <v>0</v>
      </c>
      <c r="N1033" s="34">
        <f t="shared" ca="1" si="612"/>
        <v>5.8333333333333336E-3</v>
      </c>
      <c r="O1033" s="34">
        <f t="shared" ca="1" si="613"/>
        <v>7846.1791840608912</v>
      </c>
      <c r="P1033" s="35">
        <f ca="1">O1033/MAX(O$49:O1033)-1</f>
        <v>-0.13095424511241394</v>
      </c>
      <c r="Q1033" s="32">
        <f t="shared" ca="1" si="597"/>
        <v>350424.66525251447</v>
      </c>
      <c r="R1033" s="33">
        <f t="shared" ca="1" si="614"/>
        <v>0</v>
      </c>
      <c r="S1033" s="34">
        <f t="shared" ca="1" si="615"/>
        <v>5.8333333333333336E-3</v>
      </c>
      <c r="T1033" s="34">
        <f t="shared" ca="1" si="616"/>
        <v>5938.9083348711183</v>
      </c>
      <c r="U1033" s="35">
        <f ca="1">T1033/MAX(T$49:T1033)-1</f>
        <v>-0.10546794687319128</v>
      </c>
      <c r="V1033" s="32">
        <f t="shared" ca="1" si="598"/>
        <v>269334.15803625656</v>
      </c>
      <c r="W1033" s="33">
        <f t="shared" ca="1" si="617"/>
        <v>0</v>
      </c>
      <c r="X1033" s="34">
        <f t="shared" ca="1" si="618"/>
        <v>-1.1606814138065413E-2</v>
      </c>
      <c r="Y1033" s="34">
        <f t="shared" ca="1" si="619"/>
        <v>1070.7444238445571</v>
      </c>
      <c r="Z1033" s="35">
        <f ca="1">Y1033/MAX(Y$49:Y1033)-1</f>
        <v>-2.0564202164491396E-2</v>
      </c>
      <c r="AA1033" s="32">
        <f t="shared" ca="1" si="599"/>
        <v>269334.15803625656</v>
      </c>
      <c r="AB1033" s="33">
        <f t="shared" ca="1" si="620"/>
        <v>0</v>
      </c>
      <c r="AC1033" s="34">
        <f t="shared" ca="1" si="621"/>
        <v>5.8333333333333336E-3</v>
      </c>
      <c r="AD1033" s="34">
        <f t="shared" ca="1" si="622"/>
        <v>22072.729767170043</v>
      </c>
      <c r="AE1033" s="35">
        <f ca="1">AD1033/MAX(AD$49:AD1033)-1</f>
        <v>-1.1810582163882866E-2</v>
      </c>
      <c r="AF1033" s="32">
        <f t="shared" ca="1" si="600"/>
        <v>336317.79608335649</v>
      </c>
      <c r="AG1033" s="33">
        <f t="shared" ca="1" si="623"/>
        <v>0</v>
      </c>
      <c r="AH1033" s="34">
        <f t="shared" ca="1" si="624"/>
        <v>5.8333333333333336E-3</v>
      </c>
      <c r="AI1033" s="34">
        <f t="shared" ca="1" si="625"/>
        <v>7816.6524741149587</v>
      </c>
      <c r="AJ1033" s="35">
        <f ca="1">AI1033/MAX(AI$49:AI1033)-1</f>
        <v>-1.1337339762853893E-2</v>
      </c>
      <c r="AK1033" s="32">
        <f t="shared" ca="1" si="601"/>
        <v>336317.79608335649</v>
      </c>
      <c r="AL1033" s="33">
        <f t="shared" ca="1" si="602"/>
        <v>0</v>
      </c>
      <c r="AM1033" s="34">
        <f t="shared" ca="1" si="626"/>
        <v>5.8333333333333336E-3</v>
      </c>
      <c r="AN1033" s="34">
        <f t="shared" ca="1" si="627"/>
        <v>5308.4892871202555</v>
      </c>
      <c r="AO1033" s="35">
        <f ca="1">AN1033/MAX(AN$49:AN1033)-1</f>
        <v>-0.12606114181100903</v>
      </c>
      <c r="AP1033" s="32">
        <f t="shared" ca="1" si="603"/>
        <v>303024.63501330669</v>
      </c>
      <c r="AQ1033" s="33">
        <f t="shared" ca="1" si="604"/>
        <v>0</v>
      </c>
      <c r="AR1033" s="34">
        <f t="shared" ca="1" si="628"/>
        <v>5.8333333333333336E-3</v>
      </c>
      <c r="AS1033" s="34">
        <f t="shared" ca="1" si="629"/>
        <v>16405.922065123152</v>
      </c>
      <c r="AT1033" s="35">
        <f ca="1">AS1033/MAX(AS$49:AS1033)-1</f>
        <v>-0.13095424511241394</v>
      </c>
      <c r="AU1033" s="32">
        <f t="shared" ca="1" si="605"/>
        <v>334573.3307536068</v>
      </c>
      <c r="AV1033" s="33">
        <f t="shared" ca="1" si="606"/>
        <v>0</v>
      </c>
      <c r="AW1033" s="34">
        <f t="shared" ca="1" si="630"/>
        <v>5.8333333333333336E-3</v>
      </c>
      <c r="AX1033" s="34">
        <f t="shared" ca="1" si="631"/>
        <v>12197.868398952845</v>
      </c>
      <c r="AY1033" s="35">
        <f ca="1">AX1033/MAX(AX$49:AX1033)-1</f>
        <v>-6.4354171664104842E-2</v>
      </c>
      <c r="AZ1033" s="20"/>
      <c r="BA1033" s="20"/>
      <c r="BB1033" s="20"/>
      <c r="BC1033" s="20"/>
      <c r="BD1033" s="20"/>
      <c r="BE1033" s="20"/>
      <c r="BF1033" s="20"/>
      <c r="BG1033" s="20"/>
      <c r="BH1033" s="20"/>
      <c r="BJ1033" s="7">
        <f ca="1">AVERAGE(B1031:B1033)</f>
        <v>269334.15803625656</v>
      </c>
      <c r="BK1033" s="7">
        <f ca="1">AVERAGE(B1028:B1033)</f>
        <v>301953.74439493171</v>
      </c>
      <c r="BL1033" s="7">
        <f ca="1">AVERAGE(B1022:B1033)</f>
        <v>341245.09752778482</v>
      </c>
      <c r="BM1033" s="7">
        <f ca="1">AVERAGE(B1016:B1033)</f>
        <v>352446.50956445019</v>
      </c>
      <c r="BN1033" s="7">
        <f ca="1">AVERAGE(B1010:B1033)</f>
        <v>350424.66525251447</v>
      </c>
      <c r="BO1033" s="5">
        <f ca="1">IF($B1032&gt;=BJ1032,$D1033,$C1033)*0.2+IF($B1032&gt;=BK1032,$D1033,$C1033)*0.2+IF($B1032&gt;=BL1032,$D1033,$C1033)*0.2+IF($B1032&gt;=BM1032,$D1033,$C1033)*0.2+IF($B1032&gt;=BN1032,$D1033,$C1033)*0.2</f>
        <v>5.8333333333333336E-3</v>
      </c>
      <c r="BP1033" s="3">
        <f t="shared" ca="1" si="607"/>
        <v>1482559.8883927423</v>
      </c>
      <c r="BQ1033" s="5">
        <f ca="1">BP1033/MAX($BP$36:BP1033)-1</f>
        <v>-0.10337426587151965</v>
      </c>
      <c r="BR1033" s="3">
        <f t="shared" ca="1" si="632"/>
        <v>17200.032944669765</v>
      </c>
      <c r="BS1033" s="4">
        <f ca="1">BR1033/MAX($BR$578:BR1033)-1</f>
        <v>-0.10337426587151977</v>
      </c>
    </row>
    <row r="1034" spans="1:71" x14ac:dyDescent="0.2">
      <c r="A1034" s="15">
        <v>39844</v>
      </c>
      <c r="B1034" s="18">
        <v>259633.20086195238</v>
      </c>
      <c r="C1034" s="17">
        <f t="shared" ca="1" si="593"/>
        <v>5.8333333333333336E-3</v>
      </c>
      <c r="D1034" s="17">
        <f ca="1">B1034/B1033-1</f>
        <v>-4.6244669128804095E-2</v>
      </c>
      <c r="E1034" s="20">
        <f t="shared" ca="1" si="594"/>
        <v>1780.1011027141487</v>
      </c>
      <c r="F1034" s="20">
        <f ca="1">E1034/MAX(E$49:E1034)-1</f>
        <v>-0.35584659521819595</v>
      </c>
      <c r="G1034" s="32">
        <f t="shared" ca="1" si="595"/>
        <v>266984.61966352334</v>
      </c>
      <c r="H1034" s="33">
        <f t="shared" ca="1" si="608"/>
        <v>1</v>
      </c>
      <c r="I1034" s="34">
        <f t="shared" ca="1" si="609"/>
        <v>-4.6244669128804095E-2</v>
      </c>
      <c r="J1034" s="34">
        <f t="shared" ca="1" si="610"/>
        <v>21703.387025211312</v>
      </c>
      <c r="K1034" s="35">
        <f ca="1">J1034/MAX(J$49:J1034)-1</f>
        <v>-5.7509074828299811E-2</v>
      </c>
      <c r="L1034" s="32">
        <f t="shared" ca="1" si="596"/>
        <v>324839.43040012202</v>
      </c>
      <c r="M1034" s="33">
        <f t="shared" ca="1" si="611"/>
        <v>0</v>
      </c>
      <c r="N1034" s="34">
        <f t="shared" ca="1" si="612"/>
        <v>5.8333333333333336E-3</v>
      </c>
      <c r="O1034" s="34">
        <f t="shared" ca="1" si="613"/>
        <v>7891.9485626345795</v>
      </c>
      <c r="P1034" s="35">
        <f ca="1">O1034/MAX(O$49:O1034)-1</f>
        <v>-0.12588481154223641</v>
      </c>
      <c r="Q1034" s="32">
        <f t="shared" ca="1" si="597"/>
        <v>347884.99598782259</v>
      </c>
      <c r="R1034" s="33">
        <f t="shared" ca="1" si="614"/>
        <v>0</v>
      </c>
      <c r="S1034" s="34">
        <f t="shared" ca="1" si="615"/>
        <v>5.8333333333333336E-3</v>
      </c>
      <c r="T1034" s="34">
        <f t="shared" ca="1" si="616"/>
        <v>5973.5519668245333</v>
      </c>
      <c r="U1034" s="35">
        <f ca="1">T1034/MAX(T$49:T1034)-1</f>
        <v>-0.10024984322995156</v>
      </c>
      <c r="V1034" s="32">
        <f t="shared" ca="1" si="598"/>
        <v>266984.61966352334</v>
      </c>
      <c r="W1034" s="33">
        <f t="shared" ca="1" si="617"/>
        <v>1</v>
      </c>
      <c r="X1034" s="34">
        <f t="shared" ca="1" si="618"/>
        <v>-4.6244669128804095E-2</v>
      </c>
      <c r="Y1034" s="34">
        <f t="shared" ca="1" si="619"/>
        <v>1021.2282022423536</v>
      </c>
      <c r="Z1034" s="35">
        <f ca="1">Y1034/MAX(Y$49:Y1034)-1</f>
        <v>-6.5857886568300716E-2</v>
      </c>
      <c r="AA1034" s="32">
        <f t="shared" ca="1" si="599"/>
        <v>266984.61966352334</v>
      </c>
      <c r="AB1034" s="33">
        <f t="shared" ca="1" si="620"/>
        <v>1</v>
      </c>
      <c r="AC1034" s="34">
        <f t="shared" ca="1" si="621"/>
        <v>-4.6244669128804095E-2</v>
      </c>
      <c r="AD1034" s="34">
        <f t="shared" ca="1" si="622"/>
        <v>21051.983682317761</v>
      </c>
      <c r="AE1034" s="35">
        <f ca="1">AD1034/MAX(AD$49:AD1034)-1</f>
        <v>-5.7509074828299589E-2</v>
      </c>
      <c r="AF1034" s="32">
        <f t="shared" ca="1" si="600"/>
        <v>324839.43040012202</v>
      </c>
      <c r="AG1034" s="33">
        <f t="shared" ca="1" si="623"/>
        <v>0</v>
      </c>
      <c r="AH1034" s="34">
        <f t="shared" ca="1" si="624"/>
        <v>5.8333333333333336E-3</v>
      </c>
      <c r="AI1034" s="34">
        <f t="shared" ca="1" si="625"/>
        <v>7862.2496135472966</v>
      </c>
      <c r="AJ1034" s="35">
        <f ca="1">AI1034/MAX(AI$49:AI1034)-1</f>
        <v>-5.5701409114704559E-3</v>
      </c>
      <c r="AK1034" s="32">
        <f t="shared" ca="1" si="601"/>
        <v>324839.43040012202</v>
      </c>
      <c r="AL1034" s="33">
        <f t="shared" ca="1" si="602"/>
        <v>0</v>
      </c>
      <c r="AM1034" s="34">
        <f t="shared" ca="1" si="626"/>
        <v>5.8333333333333336E-3</v>
      </c>
      <c r="AN1034" s="34">
        <f t="shared" ca="1" si="627"/>
        <v>5339.4554746284575</v>
      </c>
      <c r="AO1034" s="35">
        <f ca="1">AN1034/MAX(AN$49:AN1034)-1</f>
        <v>-0.1209631651382399</v>
      </c>
      <c r="AP1034" s="32">
        <f t="shared" ca="1" si="603"/>
        <v>272222.01801461354</v>
      </c>
      <c r="AQ1034" s="33">
        <f t="shared" ca="1" si="604"/>
        <v>0</v>
      </c>
      <c r="AR1034" s="34">
        <f t="shared" ca="1" si="628"/>
        <v>5.8333333333333336E-3</v>
      </c>
      <c r="AS1034" s="34">
        <f t="shared" ca="1" si="629"/>
        <v>16501.623277169703</v>
      </c>
      <c r="AT1034" s="35">
        <f ca="1">AS1034/MAX(AS$49:AS1034)-1</f>
        <v>-0.1258848115422363</v>
      </c>
      <c r="AU1034" s="32">
        <f t="shared" ca="1" si="605"/>
        <v>306728.40809751378</v>
      </c>
      <c r="AV1034" s="33">
        <f t="shared" ca="1" si="606"/>
        <v>0</v>
      </c>
      <c r="AW1034" s="34">
        <f t="shared" ca="1" si="630"/>
        <v>-7.1861672822010232E-3</v>
      </c>
      <c r="AX1034" s="34">
        <f t="shared" ca="1" si="631"/>
        <v>12110.212476151697</v>
      </c>
      <c r="AY1034" s="35">
        <f ca="1">AX1034/MAX(AX$49:AX1034)-1</f>
        <v>-7.1077879103420116E-2</v>
      </c>
      <c r="AZ1034" s="20"/>
      <c r="BA1034" s="20"/>
      <c r="BB1034" s="20"/>
      <c r="BC1034" s="20"/>
      <c r="BD1034" s="20"/>
      <c r="BE1034" s="20"/>
      <c r="BF1034" s="20"/>
      <c r="BG1034" s="20"/>
      <c r="BH1034" s="20"/>
      <c r="BJ1034" s="7">
        <f ca="1">AVERAGE(B1032:B1034)</f>
        <v>266984.61966352334</v>
      </c>
      <c r="BK1034" s="7">
        <f ca="1">AVERAGE(B1029:B1034)</f>
        <v>286856.51388051856</v>
      </c>
      <c r="BL1034" s="7">
        <f ca="1">AVERAGE(B1023:B1034)</f>
        <v>334151.01270734047</v>
      </c>
      <c r="BM1034" s="7">
        <f ca="1">AVERAGE(B1017:B1034)</f>
        <v>346843.78720779665</v>
      </c>
      <c r="BN1034" s="7">
        <f ca="1">AVERAGE(B1011:B1034)</f>
        <v>347884.99598782259</v>
      </c>
      <c r="BO1034" s="5">
        <f ca="1">IF($B1033&gt;=BJ1033,$D1034,$C1034)*0.2+IF($B1033&gt;=BK1033,$D1034,$C1034)*0.2+IF($B1033&gt;=BL1033,$D1034,$C1034)*0.2+IF($B1033&gt;=BM1033,$D1034,$C1034)*0.2+IF($B1033&gt;=BN1033,$D1034,$C1034)*0.2</f>
        <v>-4.5822671590941538E-3</v>
      </c>
      <c r="BP1034" s="3">
        <f t="shared" ca="1" si="607"/>
        <v>1475766.4029047699</v>
      </c>
      <c r="BQ1034" s="5">
        <f ca="1">BP1034/MAX($BP$36:BP1034)-1</f>
        <v>-0.10748284452701529</v>
      </c>
      <c r="BR1034" s="3">
        <f t="shared" ca="1" si="632"/>
        <v>17121.217798572066</v>
      </c>
      <c r="BS1034" s="4">
        <f ca="1">BR1034/MAX($BR$578:BR1034)-1</f>
        <v>-0.10748284452701551</v>
      </c>
    </row>
    <row r="1035" spans="1:71" x14ac:dyDescent="0.2">
      <c r="A1035" s="15">
        <v>39872</v>
      </c>
      <c r="B1035" s="18">
        <v>232881.23346913545</v>
      </c>
      <c r="C1035" s="17">
        <f t="shared" ca="1" si="593"/>
        <v>5.8333333333333336E-3</v>
      </c>
      <c r="D1035" s="17">
        <f ca="1">B1035/B1034-1</f>
        <v>-0.10303754413535515</v>
      </c>
      <c r="E1035" s="20">
        <f t="shared" ca="1" si="594"/>
        <v>1596.6838567778452</v>
      </c>
      <c r="F1035" s="20">
        <f ca="1">E1035/MAX(E$49:E1035)-1</f>
        <v>-0.42221858009334035</v>
      </c>
      <c r="G1035" s="32">
        <f t="shared" ca="1" si="595"/>
        <v>254912.15078190048</v>
      </c>
      <c r="H1035" s="33">
        <f t="shared" ca="1" si="608"/>
        <v>0</v>
      </c>
      <c r="I1035" s="34">
        <f t="shared" ca="1" si="609"/>
        <v>5.8333333333333336E-3</v>
      </c>
      <c r="J1035" s="34">
        <f t="shared" ca="1" si="610"/>
        <v>21829.990116191711</v>
      </c>
      <c r="K1035" s="35">
        <f ca="1">J1035/MAX(J$49:J1035)-1</f>
        <v>-5.201121109813156E-2</v>
      </c>
      <c r="L1035" s="32">
        <f t="shared" ca="1" si="596"/>
        <v>309193.85021598078</v>
      </c>
      <c r="M1035" s="33">
        <f t="shared" ca="1" si="611"/>
        <v>0</v>
      </c>
      <c r="N1035" s="34">
        <f t="shared" ca="1" si="612"/>
        <v>5.8333333333333336E-3</v>
      </c>
      <c r="O1035" s="34">
        <f t="shared" ca="1" si="613"/>
        <v>7937.9849292499484</v>
      </c>
      <c r="P1035" s="35">
        <f ca="1">O1035/MAX(O$49:O1035)-1</f>
        <v>-0.1207858062762327</v>
      </c>
      <c r="Q1035" s="32">
        <f t="shared" ca="1" si="597"/>
        <v>344054.45858703932</v>
      </c>
      <c r="R1035" s="33">
        <f t="shared" ca="1" si="614"/>
        <v>0</v>
      </c>
      <c r="S1035" s="34">
        <f t="shared" ca="1" si="615"/>
        <v>5.8333333333333336E-3</v>
      </c>
      <c r="T1035" s="34">
        <f t="shared" ca="1" si="616"/>
        <v>6008.3976866310095</v>
      </c>
      <c r="U1035" s="35">
        <f ca="1">T1035/MAX(T$49:T1035)-1</f>
        <v>-9.5001300648792975E-2</v>
      </c>
      <c r="V1035" s="32">
        <f t="shared" ca="1" si="598"/>
        <v>254912.15078190048</v>
      </c>
      <c r="W1035" s="33">
        <f t="shared" ca="1" si="617"/>
        <v>0</v>
      </c>
      <c r="X1035" s="34">
        <f t="shared" ca="1" si="618"/>
        <v>0.10303754413535515</v>
      </c>
      <c r="Y1035" s="34">
        <f t="shared" ca="1" si="619"/>
        <v>1126.4530482031694</v>
      </c>
      <c r="Z1035" s="35">
        <f ca="1">Y1035/MAX(Y$49:Y1035)-1</f>
        <v>0</v>
      </c>
      <c r="AA1035" s="32">
        <f t="shared" ca="1" si="599"/>
        <v>254912.15078190048</v>
      </c>
      <c r="AB1035" s="33">
        <f t="shared" ca="1" si="620"/>
        <v>0</v>
      </c>
      <c r="AC1035" s="34">
        <f t="shared" ca="1" si="621"/>
        <v>5.8333333333333336E-3</v>
      </c>
      <c r="AD1035" s="34">
        <f t="shared" ca="1" si="622"/>
        <v>21174.786920464616</v>
      </c>
      <c r="AE1035" s="35">
        <f ca="1">AD1035/MAX(AD$49:AD1035)-1</f>
        <v>-5.2011211098131338E-2</v>
      </c>
      <c r="AF1035" s="32">
        <f t="shared" ca="1" si="600"/>
        <v>309193.85021598078</v>
      </c>
      <c r="AG1035" s="33">
        <f t="shared" ca="1" si="623"/>
        <v>0</v>
      </c>
      <c r="AH1035" s="34">
        <f t="shared" ca="1" si="624"/>
        <v>5.8333333333333336E-3</v>
      </c>
      <c r="AI1035" s="34">
        <f t="shared" ca="1" si="625"/>
        <v>7908.1127362929892</v>
      </c>
      <c r="AJ1035" s="35">
        <f ca="1">AI1035/MAX(AI$49:AI1035)-1</f>
        <v>0</v>
      </c>
      <c r="AK1035" s="32">
        <f t="shared" ca="1" si="601"/>
        <v>309193.85021598078</v>
      </c>
      <c r="AL1035" s="33">
        <f t="shared" ca="1" si="602"/>
        <v>0</v>
      </c>
      <c r="AM1035" s="34">
        <f t="shared" ca="1" si="626"/>
        <v>5.8333333333333336E-3</v>
      </c>
      <c r="AN1035" s="34">
        <f t="shared" ca="1" si="627"/>
        <v>5370.6022982304567</v>
      </c>
      <c r="AO1035" s="35">
        <f ca="1">AN1035/MAX(AN$49:AN1035)-1</f>
        <v>-0.11583545026821296</v>
      </c>
      <c r="AP1035" s="32">
        <f t="shared" ca="1" si="603"/>
        <v>272222.01801461354</v>
      </c>
      <c r="AQ1035" s="33">
        <f t="shared" ca="1" si="604"/>
        <v>0</v>
      </c>
      <c r="AR1035" s="34">
        <f t="shared" ca="1" si="628"/>
        <v>5.8333333333333336E-3</v>
      </c>
      <c r="AS1035" s="34">
        <f t="shared" ca="1" si="629"/>
        <v>16597.882746286527</v>
      </c>
      <c r="AT1035" s="35">
        <f ca="1">AS1035/MAX(AS$49:AS1035)-1</f>
        <v>-0.1207858062762327</v>
      </c>
      <c r="AU1035" s="32">
        <f t="shared" ca="1" si="605"/>
        <v>279601.69703582098</v>
      </c>
      <c r="AV1035" s="33">
        <f t="shared" ca="1" si="606"/>
        <v>0</v>
      </c>
      <c r="AW1035" s="34">
        <f t="shared" ca="1" si="630"/>
        <v>5.8333333333333336E-3</v>
      </c>
      <c r="AX1035" s="34">
        <f t="shared" ca="1" si="631"/>
        <v>12180.855382262582</v>
      </c>
      <c r="AY1035" s="35">
        <f ca="1">AX1035/MAX(AX$49:AX1035)-1</f>
        <v>-6.5659166731523499E-2</v>
      </c>
      <c r="AZ1035" s="20"/>
      <c r="BA1035" s="20"/>
      <c r="BB1035" s="20"/>
      <c r="BC1035" s="20"/>
      <c r="BD1035" s="20"/>
      <c r="BE1035" s="20"/>
      <c r="BF1035" s="20"/>
      <c r="BG1035" s="20"/>
      <c r="BH1035" s="20"/>
      <c r="BJ1035" s="7">
        <f ca="1">AVERAGE(B1033:B1035)</f>
        <v>254912.15078190048</v>
      </c>
      <c r="BK1035" s="7">
        <f ca="1">AVERAGE(B1030:B1035)</f>
        <v>267256.92390886071</v>
      </c>
      <c r="BL1035" s="7">
        <f ca="1">AVERAGE(B1024:B1035)</f>
        <v>321307.69959705439</v>
      </c>
      <c r="BM1035" s="7">
        <f ca="1">AVERAGE(B1018:B1035)</f>
        <v>339658.76370813145</v>
      </c>
      <c r="BN1035" s="7">
        <f ca="1">AVERAGE(B1012:B1035)</f>
        <v>344054.45858703932</v>
      </c>
      <c r="BO1035" s="5">
        <f ca="1">IF($B1034&gt;=BJ1034,$D1035,$C1035)*0.2+IF($B1034&gt;=BK1034,$D1035,$C1035)*0.2+IF($B1034&gt;=BL1034,$D1035,$C1035)*0.2+IF($B1034&gt;=BM1034,$D1035,$C1035)*0.2+IF($B1034&gt;=BN1034,$D1035,$C1035)*0.2</f>
        <v>5.8333333333333336E-3</v>
      </c>
      <c r="BP1035" s="3">
        <f t="shared" ca="1" si="607"/>
        <v>1484375.0402550478</v>
      </c>
      <c r="BQ1035" s="5">
        <f ca="1">BP1035/MAX($BP$36:BP1035)-1</f>
        <v>-0.10227649445342279</v>
      </c>
      <c r="BR1035" s="3">
        <f t="shared" ca="1" si="632"/>
        <v>17221.091569063738</v>
      </c>
      <c r="BS1035" s="4">
        <f ca="1">BR1035/MAX($BR$578:BR1035)-1</f>
        <v>-0.10227649445342302</v>
      </c>
    </row>
    <row r="1036" spans="1:71" x14ac:dyDescent="0.2">
      <c r="A1036" s="15">
        <v>39903</v>
      </c>
      <c r="B1036" s="18">
        <v>257628.88681832913</v>
      </c>
      <c r="C1036" s="17">
        <f t="shared" ca="1" si="593"/>
        <v>5.8333333333333336E-3</v>
      </c>
      <c r="D1036" s="17">
        <f ca="1">B1036/B1035-1</f>
        <v>0.10626727186445262</v>
      </c>
      <c r="E1036" s="20">
        <f t="shared" ca="1" si="594"/>
        <v>1766.3590942676392</v>
      </c>
      <c r="F1036" s="20">
        <f ca="1">E1036/MAX(E$49:E1036)-1</f>
        <v>-0.36081932486588997</v>
      </c>
      <c r="G1036" s="32">
        <f t="shared" ca="1" si="595"/>
        <v>250047.77371647232</v>
      </c>
      <c r="H1036" s="33">
        <f t="shared" ca="1" si="608"/>
        <v>0</v>
      </c>
      <c r="I1036" s="34">
        <f t="shared" ca="1" si="609"/>
        <v>5.8333333333333336E-3</v>
      </c>
      <c r="J1036" s="34">
        <f t="shared" ca="1" si="610"/>
        <v>21957.331725202832</v>
      </c>
      <c r="K1036" s="35">
        <f ca="1">J1036/MAX(J$49:J1036)-1</f>
        <v>-4.6481276496203816E-2</v>
      </c>
      <c r="L1036" s="32">
        <f t="shared" ca="1" si="596"/>
        <v>294650.62564364274</v>
      </c>
      <c r="M1036" s="33">
        <f t="shared" ca="1" si="611"/>
        <v>0</v>
      </c>
      <c r="N1036" s="34">
        <f t="shared" ca="1" si="612"/>
        <v>5.8333333333333336E-3</v>
      </c>
      <c r="O1036" s="34">
        <f t="shared" ca="1" si="613"/>
        <v>7984.2898413372404</v>
      </c>
      <c r="P1036" s="35">
        <f ca="1">O1036/MAX(O$49:O1036)-1</f>
        <v>-0.11565705681284399</v>
      </c>
      <c r="Q1036" s="32">
        <f t="shared" ca="1" si="597"/>
        <v>340417.85368427838</v>
      </c>
      <c r="R1036" s="33">
        <f t="shared" ca="1" si="614"/>
        <v>0</v>
      </c>
      <c r="S1036" s="34">
        <f t="shared" ca="1" si="615"/>
        <v>5.8333333333333336E-3</v>
      </c>
      <c r="T1036" s="34">
        <f t="shared" ca="1" si="616"/>
        <v>6043.4466731363573</v>
      </c>
      <c r="U1036" s="35">
        <f ca="1">T1036/MAX(T$49:T1036)-1</f>
        <v>-8.9722141569244185E-2</v>
      </c>
      <c r="V1036" s="32">
        <f t="shared" ca="1" si="598"/>
        <v>250047.77371647232</v>
      </c>
      <c r="W1036" s="33">
        <f t="shared" ca="1" si="617"/>
        <v>0</v>
      </c>
      <c r="X1036" s="34">
        <f t="shared" ca="1" si="618"/>
        <v>-0.10626727186445262</v>
      </c>
      <c r="Y1036" s="34">
        <f t="shared" ca="1" si="619"/>
        <v>1006.7479558872218</v>
      </c>
      <c r="Z1036" s="35">
        <f ca="1">Y1036/MAX(Y$49:Y1036)-1</f>
        <v>-0.10626727186445262</v>
      </c>
      <c r="AA1036" s="32">
        <f t="shared" ca="1" si="599"/>
        <v>250047.77371647232</v>
      </c>
      <c r="AB1036" s="33">
        <f t="shared" ca="1" si="620"/>
        <v>0</v>
      </c>
      <c r="AC1036" s="34">
        <f t="shared" ca="1" si="621"/>
        <v>5.8333333333333336E-3</v>
      </c>
      <c r="AD1036" s="34">
        <f t="shared" ca="1" si="622"/>
        <v>21298.306510833994</v>
      </c>
      <c r="AE1036" s="35">
        <f ca="1">AD1036/MAX(AD$49:AD1036)-1</f>
        <v>-4.6481276496203705E-2</v>
      </c>
      <c r="AF1036" s="32">
        <f t="shared" ca="1" si="600"/>
        <v>294650.62564364274</v>
      </c>
      <c r="AG1036" s="33">
        <f t="shared" ca="1" si="623"/>
        <v>0</v>
      </c>
      <c r="AH1036" s="34">
        <f t="shared" ca="1" si="624"/>
        <v>5.8333333333333336E-3</v>
      </c>
      <c r="AI1036" s="34">
        <f t="shared" ca="1" si="625"/>
        <v>7954.2433939213652</v>
      </c>
      <c r="AJ1036" s="35">
        <f ca="1">AI1036/MAX(AI$49:AI1036)-1</f>
        <v>0</v>
      </c>
      <c r="AK1036" s="32">
        <f t="shared" ca="1" si="601"/>
        <v>294650.62564364274</v>
      </c>
      <c r="AL1036" s="33">
        <f t="shared" ca="1" si="602"/>
        <v>0</v>
      </c>
      <c r="AM1036" s="34">
        <f t="shared" ca="1" si="626"/>
        <v>5.8333333333333336E-3</v>
      </c>
      <c r="AN1036" s="34">
        <f t="shared" ca="1" si="627"/>
        <v>5401.9308116368011</v>
      </c>
      <c r="AO1036" s="35">
        <f ca="1">AN1036/MAX(AN$49:AN1036)-1</f>
        <v>-0.11067782372811086</v>
      </c>
      <c r="AP1036" s="32">
        <f t="shared" ca="1" si="603"/>
        <v>272222.01801461354</v>
      </c>
      <c r="AQ1036" s="33">
        <f t="shared" ca="1" si="604"/>
        <v>0</v>
      </c>
      <c r="AR1036" s="34">
        <f t="shared" ca="1" si="628"/>
        <v>5.8333333333333336E-3</v>
      </c>
      <c r="AS1036" s="34">
        <f t="shared" ca="1" si="629"/>
        <v>16694.7037289732</v>
      </c>
      <c r="AT1036" s="35">
        <f ca="1">AS1036/MAX(AS$49:AS1036)-1</f>
        <v>-0.11565705681284399</v>
      </c>
      <c r="AU1036" s="32">
        <f t="shared" ca="1" si="605"/>
        <v>269334.15803625656</v>
      </c>
      <c r="AV1036" s="33">
        <f t="shared" ca="1" si="606"/>
        <v>0</v>
      </c>
      <c r="AW1036" s="34">
        <f t="shared" ca="1" si="630"/>
        <v>5.8333333333333336E-3</v>
      </c>
      <c r="AX1036" s="34">
        <f t="shared" ca="1" si="631"/>
        <v>12251.910371992448</v>
      </c>
      <c r="AY1036" s="35">
        <f ca="1">AX1036/MAX(AX$49:AX1036)-1</f>
        <v>-6.0208845204123951E-2</v>
      </c>
      <c r="AZ1036" s="20"/>
      <c r="BA1036" s="20"/>
      <c r="BB1036" s="20"/>
      <c r="BC1036" s="20"/>
      <c r="BD1036" s="20"/>
      <c r="BE1036" s="20"/>
      <c r="BF1036" s="20"/>
      <c r="BG1036" s="20"/>
      <c r="BH1036" s="20"/>
      <c r="BJ1036" s="7">
        <f ca="1">AVERAGE(B1034:B1036)</f>
        <v>250047.77371647232</v>
      </c>
      <c r="BK1036" s="7">
        <f ca="1">AVERAGE(B1031:B1036)</f>
        <v>259690.96587636441</v>
      </c>
      <c r="BL1036" s="7">
        <f ca="1">AVERAGE(B1025:B1036)</f>
        <v>311575.36869072373</v>
      </c>
      <c r="BM1036" s="7">
        <f ca="1">AVERAGE(B1019:B1036)</f>
        <v>332882.77808552852</v>
      </c>
      <c r="BN1036" s="7">
        <f ca="1">AVERAGE(B1013:B1036)</f>
        <v>340417.85368427838</v>
      </c>
      <c r="BO1036" s="5">
        <f ca="1">IF($B1035&gt;=BJ1035,$D1036,$C1036)*0.2+IF($B1035&gt;=BK1035,$D1036,$C1036)*0.2+IF($B1035&gt;=BL1035,$D1036,$C1036)*0.2+IF($B1035&gt;=BM1035,$D1036,$C1036)*0.2+IF($B1035&gt;=BN1035,$D1036,$C1036)*0.2</f>
        <v>5.8333333333333336E-3</v>
      </c>
      <c r="BP1036" s="3">
        <f t="shared" ca="1" si="607"/>
        <v>1493033.8946565357</v>
      </c>
      <c r="BQ1036" s="5">
        <f ca="1">BP1036/MAX($BP$36:BP1036)-1</f>
        <v>-9.7039774004401003E-2</v>
      </c>
      <c r="BR1036" s="3">
        <f t="shared" ca="1" si="632"/>
        <v>17321.547936549941</v>
      </c>
      <c r="BS1036" s="4">
        <f ca="1">BR1036/MAX($BR$578:BR1036)-1</f>
        <v>-9.7039774004401447E-2</v>
      </c>
    </row>
    <row r="1037" spans="1:71" x14ac:dyDescent="0.2">
      <c r="A1037" s="15">
        <v>39933</v>
      </c>
      <c r="B1037" s="18">
        <v>260705.21836751883</v>
      </c>
      <c r="C1037" s="17">
        <f t="shared" ca="1" si="593"/>
        <v>5.8333333333333336E-3</v>
      </c>
      <c r="D1037" s="17">
        <f ca="1">B1037/B1036-1</f>
        <v>1.1940941822098594E-2</v>
      </c>
      <c r="E1037" s="20">
        <f t="shared" ca="1" si="594"/>
        <v>1787.4510854492239</v>
      </c>
      <c r="F1037" s="20">
        <f ca="1">E1037/MAX(E$49:E1037)-1</f>
        <v>-0.35318690561030375</v>
      </c>
      <c r="G1037" s="32">
        <f t="shared" ca="1" si="595"/>
        <v>250405.11288499448</v>
      </c>
      <c r="H1037" s="33">
        <f t="shared" ca="1" si="608"/>
        <v>1</v>
      </c>
      <c r="I1037" s="34">
        <f t="shared" ca="1" si="609"/>
        <v>1.1940941822098594E-2</v>
      </c>
      <c r="J1037" s="34">
        <f t="shared" ca="1" si="610"/>
        <v>22219.522945901997</v>
      </c>
      <c r="K1037" s="35">
        <f ca="1">J1037/MAX(J$49:J1037)-1</f>
        <v>-3.5095364892563374E-2</v>
      </c>
      <c r="L1037" s="32">
        <f t="shared" ca="1" si="596"/>
        <v>282257.10058865265</v>
      </c>
      <c r="M1037" s="33">
        <f t="shared" ca="1" si="611"/>
        <v>0</v>
      </c>
      <c r="N1037" s="34">
        <f t="shared" ca="1" si="612"/>
        <v>5.8333333333333336E-3</v>
      </c>
      <c r="O1037" s="34">
        <f t="shared" ca="1" si="613"/>
        <v>8030.8648654117078</v>
      </c>
      <c r="P1037" s="35">
        <f ca="1">O1037/MAX(O$49:O1037)-1</f>
        <v>-0.11049838964425229</v>
      </c>
      <c r="Q1037" s="32">
        <f t="shared" ca="1" si="597"/>
        <v>336436.0249097441</v>
      </c>
      <c r="R1037" s="33">
        <f t="shared" ca="1" si="614"/>
        <v>0</v>
      </c>
      <c r="S1037" s="34">
        <f t="shared" ca="1" si="615"/>
        <v>5.8333333333333336E-3</v>
      </c>
      <c r="T1037" s="34">
        <f t="shared" ca="1" si="616"/>
        <v>6078.7001120629866</v>
      </c>
      <c r="U1037" s="35">
        <f ca="1">T1037/MAX(T$49:T1037)-1</f>
        <v>-8.4412187395064731E-2</v>
      </c>
      <c r="V1037" s="32">
        <f t="shared" ca="1" si="598"/>
        <v>250405.11288499448</v>
      </c>
      <c r="W1037" s="33">
        <f t="shared" ca="1" si="617"/>
        <v>1</v>
      </c>
      <c r="X1037" s="34">
        <f t="shared" ca="1" si="618"/>
        <v>1.1940941822098594E-2</v>
      </c>
      <c r="Y1037" s="34">
        <f t="shared" ca="1" si="619"/>
        <v>1018.7694746579878</v>
      </c>
      <c r="Z1037" s="35">
        <f ca="1">Y1037/MAX(Y$49:Y1037)-1</f>
        <v>-9.5595261353280669E-2</v>
      </c>
      <c r="AA1037" s="32">
        <f t="shared" ca="1" si="599"/>
        <v>250405.11288499448</v>
      </c>
      <c r="AB1037" s="33">
        <f t="shared" ca="1" si="620"/>
        <v>1</v>
      </c>
      <c r="AC1037" s="34">
        <f t="shared" ca="1" si="621"/>
        <v>1.1940941822098594E-2</v>
      </c>
      <c r="AD1037" s="34">
        <f t="shared" ca="1" si="622"/>
        <v>21552.628349789087</v>
      </c>
      <c r="AE1037" s="35">
        <f ca="1">AD1037/MAX(AD$49:AD1037)-1</f>
        <v>-3.5095364892563041E-2</v>
      </c>
      <c r="AF1037" s="32">
        <f t="shared" ca="1" si="600"/>
        <v>282257.10058865265</v>
      </c>
      <c r="AG1037" s="33">
        <f t="shared" ca="1" si="623"/>
        <v>0</v>
      </c>
      <c r="AH1037" s="34">
        <f t="shared" ca="1" si="624"/>
        <v>5.8333333333333336E-3</v>
      </c>
      <c r="AI1037" s="34">
        <f t="shared" ca="1" si="625"/>
        <v>8000.6431470525731</v>
      </c>
      <c r="AJ1037" s="35">
        <f ca="1">AI1037/MAX(AI$49:AI1037)-1</f>
        <v>0</v>
      </c>
      <c r="AK1037" s="32">
        <f t="shared" ca="1" si="601"/>
        <v>282257.10058865265</v>
      </c>
      <c r="AL1037" s="33">
        <f t="shared" ca="1" si="602"/>
        <v>0</v>
      </c>
      <c r="AM1037" s="34">
        <f t="shared" ca="1" si="626"/>
        <v>5.8333333333333336E-3</v>
      </c>
      <c r="AN1037" s="34">
        <f t="shared" ca="1" si="627"/>
        <v>5433.4420747046825</v>
      </c>
      <c r="AO1037" s="35">
        <f ca="1">AN1037/MAX(AN$49:AN1037)-1</f>
        <v>-0.1054901110331915</v>
      </c>
      <c r="AP1037" s="32">
        <f t="shared" ca="1" si="603"/>
        <v>259633.20086195238</v>
      </c>
      <c r="AQ1037" s="33">
        <f t="shared" ca="1" si="604"/>
        <v>0</v>
      </c>
      <c r="AR1037" s="34">
        <f t="shared" ca="1" si="628"/>
        <v>5.8333333333333336E-3</v>
      </c>
      <c r="AS1037" s="34">
        <f t="shared" ca="1" si="629"/>
        <v>16792.089500725542</v>
      </c>
      <c r="AT1037" s="35">
        <f ca="1">AS1037/MAX(AS$49:AS1037)-1</f>
        <v>-0.11049838964425229</v>
      </c>
      <c r="AU1037" s="32">
        <f t="shared" ca="1" si="605"/>
        <v>266984.61966352334</v>
      </c>
      <c r="AV1037" s="33">
        <f t="shared" ca="1" si="606"/>
        <v>0</v>
      </c>
      <c r="AW1037" s="34">
        <f t="shared" ca="1" si="630"/>
        <v>7.3602354555246489E-3</v>
      </c>
      <c r="AX1037" s="34">
        <f t="shared" ca="1" si="631"/>
        <v>12342.087317110298</v>
      </c>
      <c r="AY1037" s="35">
        <f ca="1">AX1037/MAX(AX$49:AX1037)-1</f>
        <v>-5.3291761025806794E-2</v>
      </c>
      <c r="AZ1037" s="20"/>
      <c r="BA1037" s="20"/>
      <c r="BB1037" s="20"/>
      <c r="BC1037" s="20"/>
      <c r="BD1037" s="20"/>
      <c r="BE1037" s="20"/>
      <c r="BF1037" s="20"/>
      <c r="BG1037" s="20"/>
      <c r="BH1037" s="20"/>
      <c r="BJ1037" s="7">
        <f ca="1">AVERAGE(B1035:B1037)</f>
        <v>250405.11288499448</v>
      </c>
      <c r="BK1037" s="7">
        <f ca="1">AVERAGE(B1032:B1037)</f>
        <v>258694.86627425894</v>
      </c>
      <c r="BL1037" s="7">
        <f ca="1">AVERAGE(B1026:B1037)</f>
        <v>300856.050612138</v>
      </c>
      <c r="BM1037" s="7">
        <f ca="1">AVERAGE(B1020:B1037)</f>
        <v>325306.70241190534</v>
      </c>
      <c r="BN1037" s="7">
        <f ca="1">AVERAGE(B1014:B1037)</f>
        <v>336436.0249097441</v>
      </c>
      <c r="BO1037" s="5">
        <f ca="1">IF($B1036&gt;=BJ1036,$D1037,$C1037)*0.2+IF($B1036&gt;=BK1036,$D1037,$C1037)*0.2+IF($B1036&gt;=BL1036,$D1037,$C1037)*0.2+IF($B1036&gt;=BM1036,$D1037,$C1037)*0.2+IF($B1036&gt;=BN1036,$D1037,$C1037)*0.2</f>
        <v>7.0548550310863857E-3</v>
      </c>
      <c r="BP1037" s="3">
        <f t="shared" ca="1" si="607"/>
        <v>1503567.032339836</v>
      </c>
      <c r="BQ1037" s="5">
        <f ca="1">BP1037/MAX($BP$36:BP1037)-1</f>
        <v>-9.0669520511164947E-2</v>
      </c>
      <c r="BR1037" s="3">
        <f t="shared" ca="1" si="632"/>
        <v>17443.748946156316</v>
      </c>
      <c r="BS1037" s="4">
        <f ca="1">BR1037/MAX($BR$578:BR1037)-1</f>
        <v>-9.0669520511165391E-2</v>
      </c>
    </row>
    <row r="1038" spans="1:71" x14ac:dyDescent="0.2">
      <c r="A1038" s="15">
        <v>39964</v>
      </c>
      <c r="B1038" s="18">
        <v>286731.42544985312</v>
      </c>
      <c r="C1038" s="17">
        <f t="shared" ca="1" si="593"/>
        <v>5.8333333333333336E-3</v>
      </c>
      <c r="D1038" s="17">
        <f ca="1">B1038/B1037-1</f>
        <v>9.9830019687771943E-2</v>
      </c>
      <c r="E1038" s="20">
        <f t="shared" ca="1" si="594"/>
        <v>1965.8923625005493</v>
      </c>
      <c r="F1038" s="20">
        <f ca="1">E1038/MAX(E$49:E1038)-1</f>
        <v>-0.28861554166307168</v>
      </c>
      <c r="G1038" s="32">
        <f t="shared" ca="1" si="595"/>
        <v>268355.17687856703</v>
      </c>
      <c r="H1038" s="33">
        <f t="shared" ca="1" si="608"/>
        <v>1</v>
      </c>
      <c r="I1038" s="34">
        <f t="shared" ca="1" si="609"/>
        <v>9.9830019687771943E-2</v>
      </c>
      <c r="J1038" s="34">
        <f t="shared" ca="1" si="610"/>
        <v>24437.698359044294</v>
      </c>
      <c r="K1038" s="35">
        <f ca="1">J1038/MAX(J$49:J1038)-1</f>
        <v>0</v>
      </c>
      <c r="L1038" s="32">
        <f t="shared" ca="1" si="596"/>
        <v>275908.58473879483</v>
      </c>
      <c r="M1038" s="33">
        <f t="shared" ca="1" si="611"/>
        <v>0</v>
      </c>
      <c r="N1038" s="34">
        <f t="shared" ca="1" si="612"/>
        <v>5.8333333333333336E-3</v>
      </c>
      <c r="O1038" s="34">
        <f t="shared" ca="1" si="613"/>
        <v>8077.7115771266099</v>
      </c>
      <c r="P1038" s="35">
        <f ca="1">O1038/MAX(O$49:O1038)-1</f>
        <v>-0.10530963025051032</v>
      </c>
      <c r="Q1038" s="32">
        <f t="shared" ca="1" si="597"/>
        <v>333306.28110252181</v>
      </c>
      <c r="R1038" s="33">
        <f t="shared" ca="1" si="614"/>
        <v>0</v>
      </c>
      <c r="S1038" s="34">
        <f t="shared" ca="1" si="615"/>
        <v>5.8333333333333336E-3</v>
      </c>
      <c r="T1038" s="34">
        <f t="shared" ca="1" si="616"/>
        <v>6114.1591960500209</v>
      </c>
      <c r="U1038" s="35">
        <f ca="1">T1038/MAX(T$49:T1038)-1</f>
        <v>-7.9071258488202512E-2</v>
      </c>
      <c r="V1038" s="32">
        <f t="shared" ca="1" si="598"/>
        <v>268355.17687856703</v>
      </c>
      <c r="W1038" s="33">
        <f t="shared" ca="1" si="617"/>
        <v>1</v>
      </c>
      <c r="X1038" s="34">
        <f t="shared" ca="1" si="618"/>
        <v>9.9830019687771943E-2</v>
      </c>
      <c r="Y1038" s="34">
        <f t="shared" ca="1" si="619"/>
        <v>1120.4732513703957</v>
      </c>
      <c r="Z1038" s="35">
        <f ca="1">Y1038/MAX(Y$49:Y1038)-1</f>
        <v>-5.3085184884644754E-3</v>
      </c>
      <c r="AA1038" s="32">
        <f t="shared" ca="1" si="599"/>
        <v>268355.17687856703</v>
      </c>
      <c r="AB1038" s="33">
        <f t="shared" ca="1" si="620"/>
        <v>1</v>
      </c>
      <c r="AC1038" s="34">
        <f t="shared" ca="1" si="621"/>
        <v>9.9830019687771943E-2</v>
      </c>
      <c r="AD1038" s="34">
        <f t="shared" ca="1" si="622"/>
        <v>23704.227662271762</v>
      </c>
      <c r="AE1038" s="35">
        <f ca="1">AD1038/MAX(AD$49:AD1038)-1</f>
        <v>0</v>
      </c>
      <c r="AF1038" s="32">
        <f t="shared" ca="1" si="600"/>
        <v>275908.58473879483</v>
      </c>
      <c r="AG1038" s="33">
        <f t="shared" ca="1" si="623"/>
        <v>0</v>
      </c>
      <c r="AH1038" s="34">
        <f t="shared" ca="1" si="624"/>
        <v>5.8333333333333336E-3</v>
      </c>
      <c r="AI1038" s="34">
        <f t="shared" ca="1" si="625"/>
        <v>8047.3135654103799</v>
      </c>
      <c r="AJ1038" s="35">
        <f ca="1">AI1038/MAX(AI$49:AI1038)-1</f>
        <v>0</v>
      </c>
      <c r="AK1038" s="32">
        <f t="shared" ca="1" si="601"/>
        <v>275908.58473879483</v>
      </c>
      <c r="AL1038" s="33">
        <f t="shared" ca="1" si="602"/>
        <v>0</v>
      </c>
      <c r="AM1038" s="34">
        <f t="shared" ca="1" si="626"/>
        <v>5.8333333333333336E-3</v>
      </c>
      <c r="AN1038" s="34">
        <f t="shared" ca="1" si="627"/>
        <v>5465.1371534737937</v>
      </c>
      <c r="AO1038" s="35">
        <f ca="1">AN1038/MAX(AN$49:AN1038)-1</f>
        <v>-0.10027213668088508</v>
      </c>
      <c r="AP1038" s="32">
        <f t="shared" ca="1" si="603"/>
        <v>260705.21836751883</v>
      </c>
      <c r="AQ1038" s="33">
        <f t="shared" ca="1" si="604"/>
        <v>1</v>
      </c>
      <c r="AR1038" s="34">
        <f t="shared" ca="1" si="628"/>
        <v>9.9830019687771943E-2</v>
      </c>
      <c r="AS1038" s="34">
        <f t="shared" ca="1" si="629"/>
        <v>18468.444126181803</v>
      </c>
      <c r="AT1038" s="35">
        <f ca="1">AS1038/MAX(AS$49:AS1038)-1</f>
        <v>-2.1699426370133112E-2</v>
      </c>
      <c r="AU1038" s="32">
        <f t="shared" ca="1" si="605"/>
        <v>254912.15078190048</v>
      </c>
      <c r="AV1038" s="33">
        <f t="shared" ca="1" si="606"/>
        <v>0</v>
      </c>
      <c r="AW1038" s="34">
        <f t="shared" ca="1" si="630"/>
        <v>5.2831676510552636E-2</v>
      </c>
      <c r="AX1038" s="34">
        <f t="shared" ca="1" si="631"/>
        <v>12994.140481712862</v>
      </c>
      <c r="AY1038" s="35">
        <f ca="1">AX1038/MAX(AX$49:AX1038)-1</f>
        <v>-3.2755775944472987E-3</v>
      </c>
      <c r="AZ1038" s="20"/>
      <c r="BA1038" s="20"/>
      <c r="BB1038" s="20"/>
      <c r="BC1038" s="20"/>
      <c r="BD1038" s="20"/>
      <c r="BE1038" s="20"/>
      <c r="BF1038" s="20"/>
      <c r="BG1038" s="20"/>
      <c r="BH1038" s="20"/>
      <c r="BJ1038" s="7">
        <f ca="1">AVERAGE(B1036:B1038)</f>
        <v>268355.17687856703</v>
      </c>
      <c r="BK1038" s="7">
        <f ca="1">AVERAGE(B1033:B1038)</f>
        <v>261633.66383023374</v>
      </c>
      <c r="BL1038" s="7">
        <f ca="1">AVERAGE(B1027:B1038)</f>
        <v>291161.90835448331</v>
      </c>
      <c r="BM1038" s="7">
        <f ca="1">AVERAGE(B1021:B1038)</f>
        <v>319923.78044659999</v>
      </c>
      <c r="BN1038" s="7">
        <f ca="1">AVERAGE(B1015:B1038)</f>
        <v>333306.28110252181</v>
      </c>
      <c r="BO1038" s="5">
        <f ca="1">IF($B1037&gt;=BJ1037,$D1038,$C1038)*0.2+IF($B1037&gt;=BK1037,$D1038,$C1038)*0.2+IF($B1037&gt;=BL1037,$D1038,$C1038)*0.2+IF($B1037&gt;=BM1037,$D1038,$C1038)*0.2+IF($B1037&gt;=BN1037,$D1038,$C1038)*0.2</f>
        <v>4.3432007875108793E-2</v>
      </c>
      <c r="BP1038" s="3">
        <f t="shared" ca="1" si="607"/>
        <v>1568869.9675291735</v>
      </c>
      <c r="BQ1038" s="5">
        <f ca="1">BP1038/MAX($BP$36:BP1038)-1</f>
        <v>-5.1175471964929664E-2</v>
      </c>
      <c r="BR1038" s="3">
        <f t="shared" ca="1" si="632"/>
        <v>18201.365987757195</v>
      </c>
      <c r="BS1038" s="4">
        <f ca="1">BR1038/MAX($BR$578:BR1038)-1</f>
        <v>-5.1175471964929997E-2</v>
      </c>
    </row>
    <row r="1039" spans="1:71" x14ac:dyDescent="0.2">
      <c r="A1039" s="15">
        <v>39994</v>
      </c>
      <c r="B1039" s="18">
        <v>277034.22437819373</v>
      </c>
      <c r="C1039" s="17">
        <f t="shared" ca="1" si="593"/>
        <v>5.8333333333333336E-3</v>
      </c>
      <c r="D1039" s="17">
        <f ca="1">B1039/B1038-1</f>
        <v>-3.3819805612326781E-2</v>
      </c>
      <c r="E1039" s="20">
        <f t="shared" ca="1" si="594"/>
        <v>1899.4062649460229</v>
      </c>
      <c r="F1039" s="20">
        <f ca="1">E1039/MAX(E$49:E1039)-1</f>
        <v>-0.31267442575965698</v>
      </c>
      <c r="G1039" s="32">
        <f t="shared" ca="1" si="595"/>
        <v>274823.6227318552</v>
      </c>
      <c r="H1039" s="33">
        <f t="shared" ca="1" si="608"/>
        <v>1</v>
      </c>
      <c r="I1039" s="34">
        <f t="shared" ca="1" si="609"/>
        <v>-3.3819805612326781E-2</v>
      </c>
      <c r="J1039" s="34">
        <f t="shared" ca="1" si="610"/>
        <v>23611.220150928741</v>
      </c>
      <c r="K1039" s="35">
        <f ca="1">J1039/MAX(J$49:J1039)-1</f>
        <v>-3.381980561232667E-2</v>
      </c>
      <c r="L1039" s="32">
        <f t="shared" ca="1" si="596"/>
        <v>268564.12984670594</v>
      </c>
      <c r="M1039" s="33">
        <f t="shared" ca="1" si="611"/>
        <v>1</v>
      </c>
      <c r="N1039" s="34">
        <f t="shared" ca="1" si="612"/>
        <v>-3.3819805612326781E-2</v>
      </c>
      <c r="O1039" s="34">
        <f t="shared" ca="1" si="613"/>
        <v>7804.5249417957466</v>
      </c>
      <c r="P1039" s="35">
        <f ca="1">O1039/MAX(O$49:O1039)-1</f>
        <v>-0.13556788463865876</v>
      </c>
      <c r="Q1039" s="32">
        <f t="shared" ca="1" si="597"/>
        <v>329943.80672937853</v>
      </c>
      <c r="R1039" s="33">
        <f t="shared" ca="1" si="614"/>
        <v>0</v>
      </c>
      <c r="S1039" s="34">
        <f t="shared" ca="1" si="615"/>
        <v>5.8333333333333336E-3</v>
      </c>
      <c r="T1039" s="34">
        <f t="shared" ca="1" si="616"/>
        <v>6149.8251246936461</v>
      </c>
      <c r="U1039" s="35">
        <f ca="1">T1039/MAX(T$49:T1039)-1</f>
        <v>-7.3699174162717096E-2</v>
      </c>
      <c r="V1039" s="32">
        <f t="shared" ca="1" si="598"/>
        <v>274823.6227318552</v>
      </c>
      <c r="W1039" s="33">
        <f t="shared" ca="1" si="617"/>
        <v>1</v>
      </c>
      <c r="X1039" s="34">
        <f t="shared" ca="1" si="618"/>
        <v>-3.3819805612326781E-2</v>
      </c>
      <c r="Y1039" s="34">
        <f t="shared" ca="1" si="619"/>
        <v>1082.5790638152371</v>
      </c>
      <c r="Z1039" s="35">
        <f ca="1">Y1039/MAX(Y$49:Y1039)-1</f>
        <v>-3.8948791037421993E-2</v>
      </c>
      <c r="AA1039" s="32">
        <f t="shared" ca="1" si="599"/>
        <v>274823.6227318552</v>
      </c>
      <c r="AB1039" s="33">
        <f t="shared" ca="1" si="620"/>
        <v>1</v>
      </c>
      <c r="AC1039" s="34">
        <f t="shared" ca="1" si="621"/>
        <v>-3.3819805612326781E-2</v>
      </c>
      <c r="AD1039" s="34">
        <f t="shared" ca="1" si="622"/>
        <v>22902.555290543391</v>
      </c>
      <c r="AE1039" s="35">
        <f ca="1">AD1039/MAX(AD$49:AD1039)-1</f>
        <v>-3.3819805612326781E-2</v>
      </c>
      <c r="AF1039" s="32">
        <f t="shared" ca="1" si="600"/>
        <v>268564.12984670594</v>
      </c>
      <c r="AG1039" s="33">
        <f t="shared" ca="1" si="623"/>
        <v>0</v>
      </c>
      <c r="AH1039" s="34">
        <f t="shared" ca="1" si="624"/>
        <v>5.8333333333333336E-3</v>
      </c>
      <c r="AI1039" s="34">
        <f t="shared" ca="1" si="625"/>
        <v>8094.2562278752739</v>
      </c>
      <c r="AJ1039" s="35">
        <f ca="1">AI1039/MAX(AI$49:AI1039)-1</f>
        <v>0</v>
      </c>
      <c r="AK1039" s="32">
        <f t="shared" ca="1" si="601"/>
        <v>268564.12984670594</v>
      </c>
      <c r="AL1039" s="33">
        <f t="shared" ca="1" si="602"/>
        <v>0.3</v>
      </c>
      <c r="AM1039" s="34">
        <f t="shared" ca="1" si="626"/>
        <v>5.8333333333333336E-3</v>
      </c>
      <c r="AN1039" s="34">
        <f t="shared" ca="1" si="627"/>
        <v>5497.0171202023912</v>
      </c>
      <c r="AO1039" s="35">
        <f ca="1">AN1039/MAX(AN$49:AN1039)-1</f>
        <v>-9.5023724144856825E-2</v>
      </c>
      <c r="AP1039" s="32">
        <f t="shared" ca="1" si="603"/>
        <v>286731.42544985312</v>
      </c>
      <c r="AQ1039" s="33">
        <f t="shared" ca="1" si="604"/>
        <v>1</v>
      </c>
      <c r="AR1039" s="34">
        <f t="shared" ca="1" si="628"/>
        <v>-3.3819805612326781E-2</v>
      </c>
      <c r="AS1039" s="34">
        <f t="shared" ca="1" si="629"/>
        <v>17843.844935872217</v>
      </c>
      <c r="AT1039" s="35">
        <f ca="1">AS1039/MAX(AS$49:AS1039)-1</f>
        <v>-5.4785361600722893E-2</v>
      </c>
      <c r="AU1039" s="32">
        <f t="shared" ca="1" si="605"/>
        <v>268355.17687856703</v>
      </c>
      <c r="AV1039" s="33">
        <f t="shared" ca="1" si="606"/>
        <v>1</v>
      </c>
      <c r="AW1039" s="34">
        <f t="shared" ca="1" si="630"/>
        <v>-1.3993236139496724E-2</v>
      </c>
      <c r="AX1039" s="34">
        <f t="shared" ca="1" si="631"/>
        <v>12812.310405522459</v>
      </c>
      <c r="AY1039" s="35">
        <f ca="1">AX1039/MAX(AX$49:AX1039)-1</f>
        <v>-1.7222977803171835E-2</v>
      </c>
      <c r="AZ1039" s="20"/>
      <c r="BA1039" s="20"/>
      <c r="BB1039" s="20"/>
      <c r="BC1039" s="20"/>
      <c r="BD1039" s="20"/>
      <c r="BE1039" s="20"/>
      <c r="BF1039" s="20"/>
      <c r="BG1039" s="20"/>
      <c r="BH1039" s="20"/>
      <c r="BJ1039" s="7">
        <f ca="1">AVERAGE(B1037:B1039)</f>
        <v>274823.6227318552</v>
      </c>
      <c r="BK1039" s="7">
        <f ca="1">AVERAGE(B1034:B1039)</f>
        <v>262435.69822416379</v>
      </c>
      <c r="BL1039" s="7">
        <f ca="1">AVERAGE(B1028:B1039)</f>
        <v>282194.72130954778</v>
      </c>
      <c r="BM1039" s="7">
        <f ca="1">AVERAGE(B1022:B1039)</f>
        <v>314975.2977599111</v>
      </c>
      <c r="BN1039" s="7">
        <f ca="1">AVERAGE(B1016:B1039)</f>
        <v>329943.80672937853</v>
      </c>
      <c r="BO1039" s="5">
        <f ca="1">IF($B1038&gt;=BJ1038,$D1039,$C1039)*0.2+IF($B1038&gt;=BK1038,$D1039,$C1039)*0.2+IF($B1038&gt;=BL1038,$D1039,$C1039)*0.2+IF($B1038&gt;=BM1038,$D1039,$C1039)*0.2+IF($B1038&gt;=BN1038,$D1039,$C1039)*0.2</f>
        <v>-1.0027922244930713E-2</v>
      </c>
      <c r="BP1039" s="3">
        <f t="shared" ca="1" si="607"/>
        <v>1553137.4614823838</v>
      </c>
      <c r="BQ1039" s="5">
        <f ca="1">BP1039/MAX($BP$36:BP1039)-1</f>
        <v>-6.0690210556148538E-2</v>
      </c>
      <c r="BR1039" s="3">
        <f t="shared" ca="1" si="632"/>
        <v>18018.844104880438</v>
      </c>
      <c r="BS1039" s="4">
        <f ca="1">BR1039/MAX($BR$578:BR1039)-1</f>
        <v>-6.0690210556148871E-2</v>
      </c>
    </row>
    <row r="1040" spans="1:71" x14ac:dyDescent="0.2">
      <c r="A1040" s="15">
        <v>40025</v>
      </c>
      <c r="B1040" s="18">
        <v>304225.55078083585</v>
      </c>
      <c r="C1040" s="17">
        <f t="shared" ca="1" si="593"/>
        <v>5.8333333333333336E-3</v>
      </c>
      <c r="D1040" s="17">
        <f ca="1">B1040/B1039-1</f>
        <v>9.8151506239611219E-2</v>
      </c>
      <c r="E1040" s="20">
        <f t="shared" ca="1" si="594"/>
        <v>2085.8358508114293</v>
      </c>
      <c r="F1040" s="20">
        <f ca="1">E1040/MAX(E$49:E1040)-1</f>
        <v>-0.24521238537096157</v>
      </c>
      <c r="G1040" s="32">
        <f t="shared" ca="1" si="595"/>
        <v>289330.40020296088</v>
      </c>
      <c r="H1040" s="33">
        <f t="shared" ca="1" si="608"/>
        <v>1</v>
      </c>
      <c r="I1040" s="34">
        <f t="shared" ca="1" si="609"/>
        <v>9.8151506239611219E-2</v>
      </c>
      <c r="J1040" s="34">
        <f t="shared" ca="1" si="610"/>
        <v>25928.696972897458</v>
      </c>
      <c r="K1040" s="35">
        <f ca="1">J1040/MAX(J$49:J1040)-1</f>
        <v>0</v>
      </c>
      <c r="L1040" s="32">
        <f t="shared" ca="1" si="596"/>
        <v>268684.22142345883</v>
      </c>
      <c r="M1040" s="33">
        <f t="shared" ca="1" si="611"/>
        <v>1</v>
      </c>
      <c r="N1040" s="34">
        <f t="shared" ca="1" si="612"/>
        <v>9.8151506239611219E-2</v>
      </c>
      <c r="O1040" s="34">
        <f t="shared" ca="1" si="613"/>
        <v>8570.5508203176123</v>
      </c>
      <c r="P1040" s="35">
        <f ca="1">O1040/MAX(O$49:O1040)-1</f>
        <v>-5.0722570474049933E-2</v>
      </c>
      <c r="Q1040" s="32">
        <f t="shared" ca="1" si="597"/>
        <v>327599.77954184188</v>
      </c>
      <c r="R1040" s="33">
        <f t="shared" ca="1" si="614"/>
        <v>0</v>
      </c>
      <c r="S1040" s="34">
        <f t="shared" ca="1" si="615"/>
        <v>5.8333333333333336E-3</v>
      </c>
      <c r="T1040" s="34">
        <f t="shared" ca="1" si="616"/>
        <v>6185.6991045876921</v>
      </c>
      <c r="U1040" s="35">
        <f ca="1">T1040/MAX(T$49:T1040)-1</f>
        <v>-6.8295752678666277E-2</v>
      </c>
      <c r="V1040" s="32">
        <f t="shared" ca="1" si="598"/>
        <v>289330.40020296088</v>
      </c>
      <c r="W1040" s="33">
        <f t="shared" ca="1" si="617"/>
        <v>1</v>
      </c>
      <c r="X1040" s="34">
        <f t="shared" ca="1" si="618"/>
        <v>9.8151506239611219E-2</v>
      </c>
      <c r="Y1040" s="34">
        <f t="shared" ca="1" si="619"/>
        <v>1188.8358295521707</v>
      </c>
      <c r="Z1040" s="35">
        <f ca="1">Y1040/MAX(Y$49:Y1040)-1</f>
        <v>0</v>
      </c>
      <c r="AA1040" s="32">
        <f t="shared" ca="1" si="599"/>
        <v>289330.40020296088</v>
      </c>
      <c r="AB1040" s="33">
        <f t="shared" ca="1" si="620"/>
        <v>1</v>
      </c>
      <c r="AC1040" s="34">
        <f t="shared" ca="1" si="621"/>
        <v>9.8151506239611219E-2</v>
      </c>
      <c r="AD1040" s="34">
        <f t="shared" ca="1" si="622"/>
        <v>25150.4755890462</v>
      </c>
      <c r="AE1040" s="35">
        <f ca="1">AD1040/MAX(AD$49:AD1040)-1</f>
        <v>0</v>
      </c>
      <c r="AF1040" s="32">
        <f t="shared" ca="1" si="600"/>
        <v>268684.22142345883</v>
      </c>
      <c r="AG1040" s="33">
        <f t="shared" ca="1" si="623"/>
        <v>0</v>
      </c>
      <c r="AH1040" s="34">
        <f t="shared" ca="1" si="624"/>
        <v>5.8333333333333336E-3</v>
      </c>
      <c r="AI1040" s="34">
        <f t="shared" ca="1" si="625"/>
        <v>8141.4727225378801</v>
      </c>
      <c r="AJ1040" s="35">
        <f ca="1">AI1040/MAX(AI$49:AI1040)-1</f>
        <v>0</v>
      </c>
      <c r="AK1040" s="32">
        <f t="shared" ca="1" si="601"/>
        <v>268684.22142345883</v>
      </c>
      <c r="AL1040" s="33">
        <f t="shared" ca="1" si="602"/>
        <v>0.6</v>
      </c>
      <c r="AM1040" s="34">
        <f t="shared" ca="1" si="626"/>
        <v>5.8333333333333336E-3</v>
      </c>
      <c r="AN1040" s="34">
        <f t="shared" ca="1" si="627"/>
        <v>5529.0830534035722</v>
      </c>
      <c r="AO1040" s="35">
        <f ca="1">AN1040/MAX(AN$49:AN1040)-1</f>
        <v>-8.9744695869035107E-2</v>
      </c>
      <c r="AP1040" s="32">
        <f t="shared" ca="1" si="603"/>
        <v>286731.42544985312</v>
      </c>
      <c r="AQ1040" s="33">
        <f t="shared" ca="1" si="604"/>
        <v>1</v>
      </c>
      <c r="AR1040" s="34">
        <f t="shared" ca="1" si="628"/>
        <v>9.8151506239611219E-2</v>
      </c>
      <c r="AS1040" s="34">
        <f t="shared" ca="1" si="629"/>
        <v>19595.245193434133</v>
      </c>
      <c r="AT1040" s="35">
        <f ca="1">AS1040/MAX(AS$49:AS1040)-1</f>
        <v>0</v>
      </c>
      <c r="AU1040" s="32">
        <f t="shared" ca="1" si="605"/>
        <v>274823.6227318552</v>
      </c>
      <c r="AV1040" s="33">
        <f t="shared" ca="1" si="606"/>
        <v>0</v>
      </c>
      <c r="AW1040" s="34">
        <f t="shared" ca="1" si="630"/>
        <v>5.1992419786472274E-2</v>
      </c>
      <c r="AX1040" s="34">
        <f t="shared" ca="1" si="631"/>
        <v>13478.453426560971</v>
      </c>
      <c r="AY1040" s="35">
        <f ca="1">AX1040/MAX(AX$49:AX1040)-1</f>
        <v>0</v>
      </c>
      <c r="AZ1040" s="20"/>
      <c r="BA1040" s="20"/>
      <c r="BB1040" s="20"/>
      <c r="BC1040" s="20"/>
      <c r="BD1040" s="20"/>
      <c r="BE1040" s="20"/>
      <c r="BF1040" s="20"/>
      <c r="BG1040" s="20"/>
      <c r="BH1040" s="20"/>
      <c r="BJ1040" s="7">
        <f ca="1">AVERAGE(B1038:B1040)</f>
        <v>289330.40020296088</v>
      </c>
      <c r="BK1040" s="7">
        <f ca="1">AVERAGE(B1035:B1040)</f>
        <v>269867.75654397771</v>
      </c>
      <c r="BL1040" s="7">
        <f ca="1">AVERAGE(B1029:B1040)</f>
        <v>278362.13521224813</v>
      </c>
      <c r="BM1040" s="7">
        <f ca="1">AVERAGE(B1023:B1040)</f>
        <v>312723.26065288618</v>
      </c>
      <c r="BN1040" s="7">
        <f ca="1">AVERAGE(B1017:B1040)</f>
        <v>327599.77954184188</v>
      </c>
      <c r="BO1040" s="5">
        <f ca="1">IF($B1039&gt;=BJ1039,$D1040,$C1040)*0.2+IF($B1039&gt;=BK1039,$D1040,$C1040)*0.2+IF($B1039&gt;=BL1039,$D1040,$C1040)*0.2+IF($B1039&gt;=BM1039,$D1040,$C1040)*0.2+IF($B1039&gt;=BN1039,$D1040,$C1040)*0.2</f>
        <v>4.2760602495844499E-2</v>
      </c>
      <c r="BP1040" s="3">
        <f t="shared" ca="1" si="607"/>
        <v>1619550.555094237</v>
      </c>
      <c r="BQ1040" s="5">
        <f ca="1">BP1040/MAX($BP$36:BP1040)-1</f>
        <v>-2.0524758029284551E-2</v>
      </c>
      <c r="BR1040" s="3">
        <f t="shared" ca="1" si="632"/>
        <v>18789.340735083821</v>
      </c>
      <c r="BS1040" s="4">
        <f ca="1">BR1040/MAX($BR$578:BR1040)-1</f>
        <v>-2.0524758029284995E-2</v>
      </c>
    </row>
    <row r="1041" spans="1:71" x14ac:dyDescent="0.2">
      <c r="A1041" s="15">
        <v>40056</v>
      </c>
      <c r="B1041" s="18">
        <v>313152.25934175221</v>
      </c>
      <c r="C1041" s="17">
        <f t="shared" ca="1" si="593"/>
        <v>5.8333333333333336E-3</v>
      </c>
      <c r="D1041" s="17">
        <f ca="1">B1041/B1040-1</f>
        <v>2.9342402497110287E-2</v>
      </c>
      <c r="E1041" s="20">
        <f t="shared" ca="1" si="594"/>
        <v>2147.0392858888408</v>
      </c>
      <c r="F1041" s="20">
        <f ca="1">E1041/MAX(E$49:E1041)-1</f>
        <v>-0.22306510338268248</v>
      </c>
      <c r="G1041" s="32">
        <f t="shared" ca="1" si="595"/>
        <v>298137.34483359387</v>
      </c>
      <c r="H1041" s="33">
        <f t="shared" ca="1" si="608"/>
        <v>1</v>
      </c>
      <c r="I1041" s="34">
        <f t="shared" ca="1" si="609"/>
        <v>2.9342402497110287E-2</v>
      </c>
      <c r="J1041" s="34">
        <f t="shared" ca="1" si="610"/>
        <v>26689.507235701822</v>
      </c>
      <c r="K1041" s="35">
        <f ca="1">J1041/MAX(J$49:J1041)-1</f>
        <v>0</v>
      </c>
      <c r="L1041" s="32">
        <f t="shared" ca="1" si="596"/>
        <v>273331.26575961884</v>
      </c>
      <c r="M1041" s="33">
        <f t="shared" ca="1" si="611"/>
        <v>1</v>
      </c>
      <c r="N1041" s="34">
        <f t="shared" ca="1" si="612"/>
        <v>2.9342402497110287E-2</v>
      </c>
      <c r="O1041" s="34">
        <f t="shared" ca="1" si="613"/>
        <v>8822.0313721093098</v>
      </c>
      <c r="P1041" s="35">
        <f ca="1">O1041/MAX(O$49:O1041)-1</f>
        <v>-2.2868490055477309E-2</v>
      </c>
      <c r="Q1041" s="32">
        <f t="shared" ca="1" si="597"/>
        <v>325555.63799511868</v>
      </c>
      <c r="R1041" s="33">
        <f t="shared" ca="1" si="614"/>
        <v>0</v>
      </c>
      <c r="S1041" s="34">
        <f t="shared" ca="1" si="615"/>
        <v>5.8333333333333336E-3</v>
      </c>
      <c r="T1041" s="34">
        <f t="shared" ca="1" si="616"/>
        <v>6221.7823493644537</v>
      </c>
      <c r="U1041" s="35">
        <f ca="1">T1041/MAX(T$49:T1041)-1</f>
        <v>-6.2860811235958547E-2</v>
      </c>
      <c r="V1041" s="32">
        <f t="shared" ca="1" si="598"/>
        <v>298137.34483359387</v>
      </c>
      <c r="W1041" s="33">
        <f t="shared" ca="1" si="617"/>
        <v>1</v>
      </c>
      <c r="X1041" s="34">
        <f t="shared" ca="1" si="618"/>
        <v>2.9342402497110287E-2</v>
      </c>
      <c r="Y1041" s="34">
        <f t="shared" ca="1" si="619"/>
        <v>1223.7191289658765</v>
      </c>
      <c r="Z1041" s="35">
        <f ca="1">Y1041/MAX(Y$49:Y1041)-1</f>
        <v>0</v>
      </c>
      <c r="AA1041" s="32">
        <f t="shared" ca="1" si="599"/>
        <v>298137.34483359387</v>
      </c>
      <c r="AB1041" s="33">
        <f t="shared" ca="1" si="620"/>
        <v>1</v>
      </c>
      <c r="AC1041" s="34">
        <f t="shared" ca="1" si="621"/>
        <v>2.9342402497110287E-2</v>
      </c>
      <c r="AD1041" s="34">
        <f t="shared" ca="1" si="622"/>
        <v>25888.45096677374</v>
      </c>
      <c r="AE1041" s="35">
        <f ca="1">AD1041/MAX(AD$49:AD1041)-1</f>
        <v>0</v>
      </c>
      <c r="AF1041" s="32">
        <f t="shared" ca="1" si="600"/>
        <v>273331.26575961884</v>
      </c>
      <c r="AG1041" s="33">
        <f t="shared" ca="1" si="623"/>
        <v>1</v>
      </c>
      <c r="AH1041" s="34">
        <f t="shared" ca="1" si="624"/>
        <v>2.9342402497110287E-2</v>
      </c>
      <c r="AI1041" s="34">
        <f t="shared" ca="1" si="625"/>
        <v>8380.3630920818305</v>
      </c>
      <c r="AJ1041" s="35">
        <f ca="1">AI1041/MAX(AI$49:AI1041)-1</f>
        <v>0</v>
      </c>
      <c r="AK1041" s="32">
        <f t="shared" ca="1" si="601"/>
        <v>273331.26575961884</v>
      </c>
      <c r="AL1041" s="33">
        <f t="shared" ca="1" si="602"/>
        <v>1</v>
      </c>
      <c r="AM1041" s="34">
        <f t="shared" ca="1" si="626"/>
        <v>2.9342402497110287E-2</v>
      </c>
      <c r="AN1041" s="34">
        <f t="shared" ca="1" si="627"/>
        <v>5691.319633796491</v>
      </c>
      <c r="AO1041" s="35">
        <f ca="1">AN1041/MAX(AN$49:AN1041)-1</f>
        <v>-6.3035618360094858E-2</v>
      </c>
      <c r="AP1041" s="32">
        <f t="shared" ca="1" si="603"/>
        <v>304225.55078083585</v>
      </c>
      <c r="AQ1041" s="33">
        <f t="shared" ca="1" si="604"/>
        <v>1</v>
      </c>
      <c r="AR1041" s="34">
        <f t="shared" ca="1" si="628"/>
        <v>2.9342402497110287E-2</v>
      </c>
      <c r="AS1041" s="34">
        <f t="shared" ca="1" si="629"/>
        <v>20170.216764929442</v>
      </c>
      <c r="AT1041" s="35">
        <f ca="1">AS1041/MAX(AS$49:AS1041)-1</f>
        <v>0</v>
      </c>
      <c r="AU1041" s="32">
        <f t="shared" ca="1" si="605"/>
        <v>289330.40020296088</v>
      </c>
      <c r="AV1041" s="33">
        <f t="shared" ca="1" si="606"/>
        <v>1</v>
      </c>
      <c r="AW1041" s="34">
        <f t="shared" ca="1" si="630"/>
        <v>2.9342402497110287E-2</v>
      </c>
      <c r="AX1041" s="34">
        <f t="shared" ca="1" si="631"/>
        <v>13873.943632041679</v>
      </c>
      <c r="AY1041" s="35">
        <f ca="1">AX1041/MAX(AX$49:AX1041)-1</f>
        <v>0</v>
      </c>
      <c r="AZ1041" s="20"/>
      <c r="BA1041" s="20"/>
      <c r="BB1041" s="20"/>
      <c r="BC1041" s="20"/>
      <c r="BD1041" s="20"/>
      <c r="BE1041" s="20"/>
      <c r="BF1041" s="20"/>
      <c r="BG1041" s="20"/>
      <c r="BH1041" s="20"/>
      <c r="BJ1041" s="7">
        <f ca="1">AVERAGE(B1039:B1041)</f>
        <v>298137.34483359387</v>
      </c>
      <c r="BK1041" s="7">
        <f ca="1">AVERAGE(B1036:B1041)</f>
        <v>283246.26085608045</v>
      </c>
      <c r="BL1041" s="7">
        <f ca="1">AVERAGE(B1030:B1041)</f>
        <v>275251.59238247061</v>
      </c>
      <c r="BM1041" s="7">
        <f ca="1">AVERAGE(B1024:B1041)</f>
        <v>308620.55335006304</v>
      </c>
      <c r="BN1041" s="7">
        <f ca="1">AVERAGE(B1018:B1041)</f>
        <v>325555.63799511868</v>
      </c>
      <c r="BO1041" s="5">
        <f ca="1">IF($B1040&gt;=BJ1040,$D1041,$C1041)*0.2+IF($B1040&gt;=BK1040,$D1041,$C1041)*0.2+IF($B1040&gt;=BL1040,$D1041,$C1041)*0.2+IF($B1040&gt;=BM1040,$D1041,$C1041)*0.2+IF($B1040&gt;=BN1040,$D1041,$C1041)*0.2</f>
        <v>1.9938774831599507E-2</v>
      </c>
      <c r="BP1041" s="3">
        <f t="shared" ca="1" si="607"/>
        <v>1651842.4089406531</v>
      </c>
      <c r="BQ1041" s="5">
        <f ca="1">BP1041/MAX($BP$36:BP1041)-1</f>
        <v>-9.9522172650390317E-4</v>
      </c>
      <c r="BR1041" s="3">
        <f t="shared" ca="1" si="632"/>
        <v>19163.977169234859</v>
      </c>
      <c r="BS1041" s="4">
        <f ca="1">BR1041/MAX($BR$578:BR1041)-1</f>
        <v>-9.9522172650434726E-4</v>
      </c>
    </row>
    <row r="1042" spans="1:71" x14ac:dyDescent="0.2">
      <c r="A1042" s="15">
        <v>40086</v>
      </c>
      <c r="B1042" s="18">
        <v>313250.50292689301</v>
      </c>
      <c r="C1042" s="17">
        <f t="shared" ca="1" si="593"/>
        <v>5.8333333333333336E-3</v>
      </c>
      <c r="D1042" s="17">
        <f ca="1">B1042/B1041-1</f>
        <v>3.1372465696821727E-4</v>
      </c>
      <c r="E1042" s="20">
        <f t="shared" ca="1" si="594"/>
        <v>2147.7128650523036</v>
      </c>
      <c r="F1042" s="20">
        <f ca="1">E1042/MAX(E$49:E1042)-1</f>
        <v>-0.22282135974875461</v>
      </c>
      <c r="G1042" s="32">
        <f t="shared" ca="1" si="595"/>
        <v>310209.43768316036</v>
      </c>
      <c r="H1042" s="33">
        <f t="shared" ca="1" si="608"/>
        <v>1</v>
      </c>
      <c r="I1042" s="34">
        <f t="shared" ca="1" si="609"/>
        <v>3.1372465696821727E-4</v>
      </c>
      <c r="J1042" s="34">
        <f t="shared" ca="1" si="610"/>
        <v>26697.880392203992</v>
      </c>
      <c r="K1042" s="35">
        <f ca="1">J1042/MAX(J$49:J1042)-1</f>
        <v>0</v>
      </c>
      <c r="L1042" s="32">
        <f t="shared" ca="1" si="596"/>
        <v>277746.45204090775</v>
      </c>
      <c r="M1042" s="33">
        <f t="shared" ca="1" si="611"/>
        <v>1</v>
      </c>
      <c r="N1042" s="34">
        <f t="shared" ca="1" si="612"/>
        <v>3.1372465696821727E-4</v>
      </c>
      <c r="O1042" s="34">
        <f t="shared" ca="1" si="613"/>
        <v>8824.799060875288</v>
      </c>
      <c r="P1042" s="35">
        <f ca="1">O1042/MAX(O$49:O1042)-1</f>
        <v>-2.2561939807707043E-2</v>
      </c>
      <c r="Q1042" s="32">
        <f t="shared" ca="1" si="597"/>
        <v>322791.21611602331</v>
      </c>
      <c r="R1042" s="33">
        <f t="shared" ca="1" si="614"/>
        <v>0</v>
      </c>
      <c r="S1042" s="34">
        <f t="shared" ca="1" si="615"/>
        <v>5.8333333333333336E-3</v>
      </c>
      <c r="T1042" s="34">
        <f t="shared" ca="1" si="616"/>
        <v>6258.0760797357461</v>
      </c>
      <c r="U1042" s="35">
        <f ca="1">T1042/MAX(T$49:T1042)-1</f>
        <v>-5.7394165968168265E-2</v>
      </c>
      <c r="V1042" s="32">
        <f t="shared" ca="1" si="598"/>
        <v>310209.43768316036</v>
      </c>
      <c r="W1042" s="33">
        <f t="shared" ca="1" si="617"/>
        <v>1</v>
      </c>
      <c r="X1042" s="34">
        <f t="shared" ca="1" si="618"/>
        <v>3.1372465696821727E-4</v>
      </c>
      <c r="Y1042" s="34">
        <f t="shared" ca="1" si="619"/>
        <v>1224.1030398298367</v>
      </c>
      <c r="Z1042" s="35">
        <f ca="1">Y1042/MAX(Y$49:Y1042)-1</f>
        <v>0</v>
      </c>
      <c r="AA1042" s="32">
        <f t="shared" ca="1" si="599"/>
        <v>310209.43768316036</v>
      </c>
      <c r="AB1042" s="33">
        <f t="shared" ca="1" si="620"/>
        <v>1</v>
      </c>
      <c r="AC1042" s="34">
        <f t="shared" ca="1" si="621"/>
        <v>3.1372465696821727E-4</v>
      </c>
      <c r="AD1042" s="34">
        <f t="shared" ca="1" si="622"/>
        <v>25896.57281217273</v>
      </c>
      <c r="AE1042" s="35">
        <f ca="1">AD1042/MAX(AD$49:AD1042)-1</f>
        <v>0</v>
      </c>
      <c r="AF1042" s="32">
        <f t="shared" ca="1" si="600"/>
        <v>277746.45204090775</v>
      </c>
      <c r="AG1042" s="33">
        <f t="shared" ca="1" si="623"/>
        <v>1</v>
      </c>
      <c r="AH1042" s="34">
        <f t="shared" ca="1" si="624"/>
        <v>3.1372465696821727E-4</v>
      </c>
      <c r="AI1042" s="34">
        <f t="shared" ca="1" si="625"/>
        <v>8382.992218618163</v>
      </c>
      <c r="AJ1042" s="35">
        <f ca="1">AI1042/MAX(AI$49:AI1042)-1</f>
        <v>0</v>
      </c>
      <c r="AK1042" s="32">
        <f t="shared" ca="1" si="601"/>
        <v>277746.45204090775</v>
      </c>
      <c r="AL1042" s="33">
        <f t="shared" ca="1" si="602"/>
        <v>1</v>
      </c>
      <c r="AM1042" s="34">
        <f t="shared" ca="1" si="626"/>
        <v>3.1372465696821727E-4</v>
      </c>
      <c r="AN1042" s="34">
        <f t="shared" ca="1" si="627"/>
        <v>5693.1051410963</v>
      </c>
      <c r="AO1042" s="35">
        <f ca="1">AN1042/MAX(AN$49:AN1042)-1</f>
        <v>-6.2741669530873456E-2</v>
      </c>
      <c r="AP1042" s="32">
        <f t="shared" ca="1" si="603"/>
        <v>313152.25934175221</v>
      </c>
      <c r="AQ1042" s="33">
        <f t="shared" ca="1" si="604"/>
        <v>1</v>
      </c>
      <c r="AR1042" s="34">
        <f t="shared" ca="1" si="628"/>
        <v>3.1372465696821727E-4</v>
      </c>
      <c r="AS1042" s="34">
        <f t="shared" ca="1" si="629"/>
        <v>20176.544659264993</v>
      </c>
      <c r="AT1042" s="35">
        <f ca="1">AS1042/MAX(AS$49:AS1042)-1</f>
        <v>0</v>
      </c>
      <c r="AU1042" s="32">
        <f t="shared" ca="1" si="605"/>
        <v>298137.34483359387</v>
      </c>
      <c r="AV1042" s="33">
        <f t="shared" ca="1" si="606"/>
        <v>1</v>
      </c>
      <c r="AW1042" s="34">
        <f t="shared" ca="1" si="630"/>
        <v>3.1372465696821727E-4</v>
      </c>
      <c r="AX1042" s="34">
        <f t="shared" ca="1" si="631"/>
        <v>13878.296230248437</v>
      </c>
      <c r="AY1042" s="35">
        <f ca="1">AX1042/MAX(AX$49:AX1042)-1</f>
        <v>0</v>
      </c>
      <c r="AZ1042" s="20"/>
      <c r="BA1042" s="20"/>
      <c r="BB1042" s="20"/>
      <c r="BC1042" s="20"/>
      <c r="BD1042" s="20"/>
      <c r="BE1042" s="20"/>
      <c r="BF1042" s="20"/>
      <c r="BG1042" s="20"/>
      <c r="BH1042" s="20"/>
      <c r="BJ1042" s="7">
        <f ca="1">AVERAGE(B1040:B1042)</f>
        <v>310209.43768316036</v>
      </c>
      <c r="BK1042" s="7">
        <f ca="1">AVERAGE(B1037:B1042)</f>
        <v>292516.53020750778</v>
      </c>
      <c r="BL1042" s="7">
        <f ca="1">AVERAGE(B1031:B1042)</f>
        <v>276103.74804193614</v>
      </c>
      <c r="BM1042" s="7">
        <f ca="1">AVERAGE(B1025:B1042)</f>
        <v>305222.42252965173</v>
      </c>
      <c r="BN1042" s="7">
        <f ca="1">AVERAGE(B1019:B1042)</f>
        <v>322791.21611602331</v>
      </c>
      <c r="BO1042" s="5">
        <f ca="1">IF($B1041&gt;=BJ1041,$D1042,$C1042)*0.2+IF($B1041&gt;=BK1041,$D1042,$C1042)*0.2+IF($B1041&gt;=BL1041,$D1042,$C1042)*0.2+IF($B1041&gt;=BM1041,$D1042,$C1042)*0.2+IF($B1041&gt;=BN1041,$D1042,$C1042)*0.2</f>
        <v>1.4176463922412406E-3</v>
      </c>
      <c r="BP1042" s="3">
        <f t="shared" ca="1" si="607"/>
        <v>1654184.137372239</v>
      </c>
      <c r="BQ1042" s="5">
        <f ca="1">BP1042/MAX($BP$36:BP1042)-1</f>
        <v>0</v>
      </c>
      <c r="BR1042" s="3">
        <f t="shared" ca="1" si="632"/>
        <v>19191.144912329819</v>
      </c>
      <c r="BS1042" s="4">
        <f ca="1">BR1042/MAX($BR$578:BR1042)-1</f>
        <v>0</v>
      </c>
    </row>
    <row r="1043" spans="1:71" x14ac:dyDescent="0.2">
      <c r="A1043" s="15">
        <v>40117</v>
      </c>
      <c r="B1043" s="18">
        <v>331476.04224514368</v>
      </c>
      <c r="C1043" s="17">
        <f t="shared" ca="1" si="593"/>
        <v>5.8333333333333336E-3</v>
      </c>
      <c r="D1043" s="17">
        <f ca="1">B1043/B1042-1</f>
        <v>5.8181995393329577E-2</v>
      </c>
      <c r="E1043" s="20">
        <f t="shared" ca="1" si="594"/>
        <v>2272.6710850729714</v>
      </c>
      <c r="F1043" s="20">
        <f ca="1">E1043/MAX(E$49:E1043)-1</f>
        <v>-0.17760355568186248</v>
      </c>
      <c r="G1043" s="32">
        <f t="shared" ca="1" si="595"/>
        <v>319292.93483792961</v>
      </c>
      <c r="H1043" s="33">
        <f t="shared" ca="1" si="608"/>
        <v>1</v>
      </c>
      <c r="I1043" s="34">
        <f t="shared" ca="1" si="609"/>
        <v>5.8181995393329577E-2</v>
      </c>
      <c r="J1043" s="34">
        <f t="shared" ca="1" si="610"/>
        <v>28251.216346194869</v>
      </c>
      <c r="K1043" s="35">
        <f ca="1">J1043/MAX(J$49:J1043)-1</f>
        <v>0</v>
      </c>
      <c r="L1043" s="32">
        <f t="shared" ca="1" si="596"/>
        <v>283671.85446396074</v>
      </c>
      <c r="M1043" s="33">
        <f t="shared" ca="1" si="611"/>
        <v>1</v>
      </c>
      <c r="N1043" s="34">
        <f t="shared" ca="1" si="612"/>
        <v>5.8181995393329577E-2</v>
      </c>
      <c r="O1043" s="34">
        <f t="shared" ca="1" si="613"/>
        <v>9338.2434791821925</v>
      </c>
      <c r="P1043" s="35">
        <f ca="1">O1043/MAX(O$49:O1043)-1</f>
        <v>0</v>
      </c>
      <c r="Q1043" s="32">
        <f t="shared" ca="1" si="597"/>
        <v>320057.94368904032</v>
      </c>
      <c r="R1043" s="33">
        <f t="shared" ca="1" si="614"/>
        <v>0</v>
      </c>
      <c r="S1043" s="34">
        <f t="shared" ca="1" si="615"/>
        <v>5.8333333333333336E-3</v>
      </c>
      <c r="T1043" s="34">
        <f t="shared" ca="1" si="616"/>
        <v>6294.5815235342052</v>
      </c>
      <c r="U1043" s="35">
        <f ca="1">T1043/MAX(T$49:T1043)-1</f>
        <v>-5.1895631936315856E-2</v>
      </c>
      <c r="V1043" s="32">
        <f t="shared" ca="1" si="598"/>
        <v>319292.93483792961</v>
      </c>
      <c r="W1043" s="33">
        <f t="shared" ca="1" si="617"/>
        <v>1</v>
      </c>
      <c r="X1043" s="34">
        <f t="shared" ca="1" si="618"/>
        <v>5.8181995393329577E-2</v>
      </c>
      <c r="Y1043" s="34">
        <f t="shared" ca="1" si="619"/>
        <v>1295.323797254177</v>
      </c>
      <c r="Z1043" s="35">
        <f ca="1">Y1043/MAX(Y$49:Y1043)-1</f>
        <v>0</v>
      </c>
      <c r="AA1043" s="32">
        <f t="shared" ca="1" si="599"/>
        <v>319292.93483792961</v>
      </c>
      <c r="AB1043" s="33">
        <f t="shared" ca="1" si="620"/>
        <v>1</v>
      </c>
      <c r="AC1043" s="34">
        <f t="shared" ca="1" si="621"/>
        <v>5.8181995393329577E-2</v>
      </c>
      <c r="AD1043" s="34">
        <f t="shared" ca="1" si="622"/>
        <v>27403.287092233586</v>
      </c>
      <c r="AE1043" s="35">
        <f ca="1">AD1043/MAX(AD$49:AD1043)-1</f>
        <v>0</v>
      </c>
      <c r="AF1043" s="32">
        <f t="shared" ca="1" si="600"/>
        <v>283671.85446396074</v>
      </c>
      <c r="AG1043" s="33">
        <f t="shared" ca="1" si="623"/>
        <v>1</v>
      </c>
      <c r="AH1043" s="34">
        <f t="shared" ca="1" si="624"/>
        <v>5.8181995393329577E-2</v>
      </c>
      <c r="AI1043" s="34">
        <f t="shared" ca="1" si="625"/>
        <v>8870.7314332641217</v>
      </c>
      <c r="AJ1043" s="35">
        <f ca="1">AI1043/MAX(AI$49:AI1043)-1</f>
        <v>0</v>
      </c>
      <c r="AK1043" s="32">
        <f t="shared" ca="1" si="601"/>
        <v>283671.85446396074</v>
      </c>
      <c r="AL1043" s="33">
        <f t="shared" ca="1" si="602"/>
        <v>1</v>
      </c>
      <c r="AM1043" s="34">
        <f t="shared" ca="1" si="626"/>
        <v>5.8181995393329577E-2</v>
      </c>
      <c r="AN1043" s="34">
        <f t="shared" ca="1" si="627"/>
        <v>6024.3413581893055</v>
      </c>
      <c r="AO1043" s="35">
        <f ca="1">AN1043/MAX(AN$49:AN1043)-1</f>
        <v>-8.2101096651590044E-3</v>
      </c>
      <c r="AP1043" s="32">
        <f t="shared" ca="1" si="603"/>
        <v>313250.50292689301</v>
      </c>
      <c r="AQ1043" s="33">
        <f t="shared" ca="1" si="604"/>
        <v>1</v>
      </c>
      <c r="AR1043" s="34">
        <f t="shared" ca="1" si="628"/>
        <v>5.8181995393329577E-2</v>
      </c>
      <c r="AS1043" s="34">
        <f t="shared" ca="1" si="629"/>
        <v>21350.456287683657</v>
      </c>
      <c r="AT1043" s="35">
        <f ca="1">AS1043/MAX(AS$49:AS1043)-1</f>
        <v>0</v>
      </c>
      <c r="AU1043" s="32">
        <f t="shared" ca="1" si="605"/>
        <v>310209.43768316036</v>
      </c>
      <c r="AV1043" s="33">
        <f t="shared" ca="1" si="606"/>
        <v>1</v>
      </c>
      <c r="AW1043" s="34">
        <f t="shared" ca="1" si="630"/>
        <v>5.8181995393329577E-2</v>
      </c>
      <c r="AX1043" s="34">
        <f t="shared" ca="1" si="631"/>
        <v>14685.763197584016</v>
      </c>
      <c r="AY1043" s="35">
        <f ca="1">AX1043/MAX(AX$49:AX1043)-1</f>
        <v>0</v>
      </c>
      <c r="AZ1043" s="20"/>
      <c r="BA1043" s="20"/>
      <c r="BB1043" s="20"/>
      <c r="BC1043" s="20"/>
      <c r="BD1043" s="20"/>
      <c r="BE1043" s="20"/>
      <c r="BF1043" s="20"/>
      <c r="BG1043" s="20"/>
      <c r="BH1043" s="20"/>
      <c r="BJ1043" s="7">
        <f ca="1">AVERAGE(B1041:B1043)</f>
        <v>319292.93483792961</v>
      </c>
      <c r="BK1043" s="7">
        <f ca="1">AVERAGE(B1038:B1043)</f>
        <v>304311.66752044525</v>
      </c>
      <c r="BL1043" s="7">
        <f ca="1">AVERAGE(B1032:B1043)</f>
        <v>281503.26689735212</v>
      </c>
      <c r="BM1043" s="7">
        <f ca="1">AVERAGE(B1026:B1043)</f>
        <v>302007.9229149071</v>
      </c>
      <c r="BN1043" s="7">
        <f ca="1">AVERAGE(B1020:B1043)</f>
        <v>320057.94368904032</v>
      </c>
      <c r="BO1043" s="5">
        <f ca="1">IF($B1042&gt;=BJ1042,$D1043,$C1043)*0.2+IF($B1042&gt;=BK1042,$D1043,$C1043)*0.2+IF($B1042&gt;=BL1042,$D1043,$C1043)*0.2+IF($B1042&gt;=BM1042,$D1043,$C1043)*0.2+IF($B1042&gt;=BN1042,$D1043,$C1043)*0.2</f>
        <v>4.7712262981330335E-2</v>
      </c>
      <c r="BP1043" s="3">
        <f t="shared" ca="1" si="607"/>
        <v>1733109.0059540882</v>
      </c>
      <c r="BQ1043" s="5">
        <f ca="1">BP1043/MAX($BP$36:BP1043)-1</f>
        <v>0</v>
      </c>
      <c r="BR1043" s="3">
        <f t="shared" ca="1" si="632"/>
        <v>20106.797865299719</v>
      </c>
      <c r="BS1043" s="4">
        <f ca="1">BR1043/MAX($BR$578:BR1043)-1</f>
        <v>0</v>
      </c>
    </row>
    <row r="1044" spans="1:71" x14ac:dyDescent="0.2">
      <c r="A1044" s="15">
        <v>40147</v>
      </c>
      <c r="B1044" s="18">
        <v>337916.59709251113</v>
      </c>
      <c r="C1044" s="17">
        <f t="shared" ca="1" si="593"/>
        <v>5.8333333333333336E-3</v>
      </c>
      <c r="D1044" s="17">
        <f ca="1">B1044/B1043-1</f>
        <v>1.9429925625226163E-2</v>
      </c>
      <c r="E1044" s="20">
        <f t="shared" ca="1" si="594"/>
        <v>2316.8289152265415</v>
      </c>
      <c r="F1044" s="20">
        <f ca="1">E1044/MAX(E$49:E1044)-1</f>
        <v>-0.16162445393431057</v>
      </c>
      <c r="G1044" s="32">
        <f t="shared" ca="1" si="595"/>
        <v>327547.71408818261</v>
      </c>
      <c r="H1044" s="33">
        <f t="shared" ca="1" si="608"/>
        <v>1</v>
      </c>
      <c r="I1044" s="34">
        <f t="shared" ca="1" si="609"/>
        <v>1.9429925625226163E-2</v>
      </c>
      <c r="J1044" s="34">
        <f t="shared" ca="1" si="610"/>
        <v>28800.13537862361</v>
      </c>
      <c r="K1044" s="35">
        <f ca="1">J1044/MAX(J$49:J1044)-1</f>
        <v>0</v>
      </c>
      <c r="L1044" s="32">
        <f t="shared" ca="1" si="596"/>
        <v>291500.19408701657</v>
      </c>
      <c r="M1044" s="33">
        <f t="shared" ca="1" si="611"/>
        <v>1</v>
      </c>
      <c r="N1044" s="34">
        <f t="shared" ca="1" si="612"/>
        <v>1.9429925625226163E-2</v>
      </c>
      <c r="O1044" s="34">
        <f t="shared" ca="1" si="613"/>
        <v>9519.6848554529552</v>
      </c>
      <c r="P1044" s="35">
        <f ca="1">O1044/MAX(O$49:O1044)-1</f>
        <v>0</v>
      </c>
      <c r="Q1044" s="32">
        <f t="shared" ca="1" si="597"/>
        <v>318153.46770017204</v>
      </c>
      <c r="R1044" s="33">
        <f t="shared" ca="1" si="614"/>
        <v>1</v>
      </c>
      <c r="S1044" s="34">
        <f t="shared" ca="1" si="615"/>
        <v>1.9429925625226163E-2</v>
      </c>
      <c r="T1044" s="34">
        <f t="shared" ca="1" si="616"/>
        <v>6416.8847743783972</v>
      </c>
      <c r="U1044" s="35">
        <f ca="1">T1044/MAX(T$49:T1044)-1</f>
        <v>-3.3474034579886514E-2</v>
      </c>
      <c r="V1044" s="32">
        <f t="shared" ca="1" si="598"/>
        <v>327547.71408818261</v>
      </c>
      <c r="W1044" s="33">
        <f t="shared" ca="1" si="617"/>
        <v>1</v>
      </c>
      <c r="X1044" s="34">
        <f t="shared" ca="1" si="618"/>
        <v>1.9429925625226163E-2</v>
      </c>
      <c r="Y1044" s="34">
        <f t="shared" ca="1" si="619"/>
        <v>1320.4918422954111</v>
      </c>
      <c r="Z1044" s="35">
        <f ca="1">Y1044/MAX(Y$49:Y1044)-1</f>
        <v>0</v>
      </c>
      <c r="AA1044" s="32">
        <f t="shared" ca="1" si="599"/>
        <v>327547.71408818261</v>
      </c>
      <c r="AB1044" s="33">
        <f t="shared" ca="1" si="620"/>
        <v>1</v>
      </c>
      <c r="AC1044" s="34">
        <f t="shared" ca="1" si="621"/>
        <v>1.9429925625226163E-2</v>
      </c>
      <c r="AD1044" s="34">
        <f t="shared" ca="1" si="622"/>
        <v>27935.730922322404</v>
      </c>
      <c r="AE1044" s="35">
        <f ca="1">AD1044/MAX(AD$49:AD1044)-1</f>
        <v>0</v>
      </c>
      <c r="AF1044" s="32">
        <f t="shared" ca="1" si="600"/>
        <v>291500.19408701657</v>
      </c>
      <c r="AG1044" s="33">
        <f t="shared" ca="1" si="623"/>
        <v>1</v>
      </c>
      <c r="AH1044" s="34">
        <f t="shared" ca="1" si="624"/>
        <v>1.9429925625226163E-2</v>
      </c>
      <c r="AI1044" s="34">
        <f t="shared" ca="1" si="625"/>
        <v>9043.0890852537996</v>
      </c>
      <c r="AJ1044" s="35">
        <f ca="1">AI1044/MAX(AI$49:AI1044)-1</f>
        <v>0</v>
      </c>
      <c r="AK1044" s="32">
        <f t="shared" ca="1" si="601"/>
        <v>291500.19408701657</v>
      </c>
      <c r="AL1044" s="33">
        <f t="shared" ca="1" si="602"/>
        <v>1</v>
      </c>
      <c r="AM1044" s="34">
        <f t="shared" ca="1" si="626"/>
        <v>1.9429925625226163E-2</v>
      </c>
      <c r="AN1044" s="34">
        <f t="shared" ca="1" si="627"/>
        <v>6141.3938627198977</v>
      </c>
      <c r="AO1044" s="35">
        <f ca="1">AN1044/MAX(AN$49:AN1044)-1</f>
        <v>0</v>
      </c>
      <c r="AP1044" s="32">
        <f t="shared" ca="1" si="603"/>
        <v>331476.04224514368</v>
      </c>
      <c r="AQ1044" s="33">
        <f t="shared" ca="1" si="604"/>
        <v>1</v>
      </c>
      <c r="AR1044" s="34">
        <f t="shared" ca="1" si="628"/>
        <v>1.9429925625226163E-2</v>
      </c>
      <c r="AS1044" s="34">
        <f t="shared" ca="1" si="629"/>
        <v>21765.294065417991</v>
      </c>
      <c r="AT1044" s="35">
        <f ca="1">AS1044/MAX(AS$49:AS1044)-1</f>
        <v>0</v>
      </c>
      <c r="AU1044" s="32">
        <f t="shared" ca="1" si="605"/>
        <v>319292.93483792961</v>
      </c>
      <c r="AV1044" s="33">
        <f t="shared" ca="1" si="606"/>
        <v>1</v>
      </c>
      <c r="AW1044" s="34">
        <f t="shared" ca="1" si="630"/>
        <v>1.9429925625226163E-2</v>
      </c>
      <c r="AX1044" s="34">
        <f t="shared" ca="1" si="631"/>
        <v>14971.106484262757</v>
      </c>
      <c r="AY1044" s="35">
        <f ca="1">AX1044/MAX(AX$49:AX1044)-1</f>
        <v>0</v>
      </c>
      <c r="AZ1044" s="20"/>
      <c r="BA1044" s="20"/>
      <c r="BB1044" s="20"/>
      <c r="BC1044" s="20"/>
      <c r="BD1044" s="20"/>
      <c r="BE1044" s="20"/>
      <c r="BF1044" s="20"/>
      <c r="BG1044" s="20"/>
      <c r="BH1044" s="20"/>
      <c r="BJ1044" s="7">
        <f ca="1">AVERAGE(B1042:B1044)</f>
        <v>327547.71408818261</v>
      </c>
      <c r="BK1044" s="7">
        <f ca="1">AVERAGE(B1039:B1044)</f>
        <v>312842.5294608883</v>
      </c>
      <c r="BL1044" s="7">
        <f ca="1">AVERAGE(B1033:B1044)</f>
        <v>287238.09664556099</v>
      </c>
      <c r="BM1044" s="7">
        <f ca="1">AVERAGE(B1027:B1044)</f>
        <v>298388.78205661831</v>
      </c>
      <c r="BN1044" s="7">
        <f ca="1">AVERAGE(B1021:B1044)</f>
        <v>318153.46770017204</v>
      </c>
      <c r="BO1044" s="5">
        <f ca="1">IF($B1043&gt;=BJ1043,$D1044,$C1044)*0.2+IF($B1043&gt;=BK1043,$D1044,$C1044)*0.2+IF($B1043&gt;=BL1043,$D1044,$C1044)*0.2+IF($B1043&gt;=BM1043,$D1044,$C1044)*0.2+IF($B1043&gt;=BN1043,$D1044,$C1044)*0.2</f>
        <v>1.9429925625226163E-2</v>
      </c>
      <c r="BP1044" s="3">
        <f t="shared" ca="1" si="607"/>
        <v>1766783.1850401857</v>
      </c>
      <c r="BQ1044" s="5">
        <f ca="1">BP1044/MAX($BP$36:BP1044)-1</f>
        <v>0</v>
      </c>
      <c r="BR1044" s="3">
        <f t="shared" ca="1" si="632"/>
        <v>20497.47145238395</v>
      </c>
      <c r="BS1044" s="4">
        <f ca="1">BR1044/MAX($BR$578:BR1044)-1</f>
        <v>0</v>
      </c>
    </row>
    <row r="1045" spans="1:71" x14ac:dyDescent="0.2">
      <c r="A1045" s="15">
        <v>40178</v>
      </c>
      <c r="B1045" s="18">
        <v>347182.70851939416</v>
      </c>
      <c r="C1045" s="17">
        <f t="shared" ca="1" si="593"/>
        <v>5.8333333333333336E-3</v>
      </c>
      <c r="D1045" s="17">
        <f ca="1">B1045/B1044-1</f>
        <v>2.7421297168029435E-2</v>
      </c>
      <c r="E1045" s="20">
        <f t="shared" ca="1" si="594"/>
        <v>2380.3593693984517</v>
      </c>
      <c r="F1045" s="20">
        <f ca="1">E1045/MAX(E$49:E1045)-1</f>
        <v>-0.1386351089472343</v>
      </c>
      <c r="G1045" s="32">
        <f t="shared" ca="1" si="595"/>
        <v>338858.44928568299</v>
      </c>
      <c r="H1045" s="33">
        <f t="shared" ca="1" si="608"/>
        <v>1</v>
      </c>
      <c r="I1045" s="34">
        <f t="shared" ca="1" si="609"/>
        <v>2.7421297168029435E-2</v>
      </c>
      <c r="J1045" s="34">
        <f t="shared" ca="1" si="610"/>
        <v>29589.872449320326</v>
      </c>
      <c r="K1045" s="35">
        <f ca="1">J1045/MAX(J$49:J1045)-1</f>
        <v>0</v>
      </c>
      <c r="L1045" s="32">
        <f t="shared" ca="1" si="596"/>
        <v>302930.34159204247</v>
      </c>
      <c r="M1045" s="33">
        <f t="shared" ca="1" si="611"/>
        <v>1</v>
      </c>
      <c r="N1045" s="34">
        <f t="shared" ca="1" si="612"/>
        <v>2.7421297168029435E-2</v>
      </c>
      <c r="O1045" s="34">
        <f t="shared" ca="1" si="613"/>
        <v>9780.7269628203194</v>
      </c>
      <c r="P1045" s="35">
        <f ca="1">O1045/MAX(O$49:O1045)-1</f>
        <v>0</v>
      </c>
      <c r="Q1045" s="32">
        <f t="shared" ca="1" si="597"/>
        <v>317364.95919103874</v>
      </c>
      <c r="R1045" s="33">
        <f t="shared" ca="1" si="614"/>
        <v>1</v>
      </c>
      <c r="S1045" s="34">
        <f t="shared" ca="1" si="615"/>
        <v>2.7421297168029435E-2</v>
      </c>
      <c r="T1045" s="34">
        <f t="shared" ca="1" si="616"/>
        <v>6592.844078669631</v>
      </c>
      <c r="U1045" s="35">
        <f ca="1">T1045/MAX(T$49:T1045)-1</f>
        <v>-6.9706388614849679E-3</v>
      </c>
      <c r="V1045" s="32">
        <f t="shared" ca="1" si="598"/>
        <v>338858.44928568299</v>
      </c>
      <c r="W1045" s="33">
        <f t="shared" ca="1" si="617"/>
        <v>1</v>
      </c>
      <c r="X1045" s="34">
        <f t="shared" ca="1" si="618"/>
        <v>2.7421297168029435E-2</v>
      </c>
      <c r="Y1045" s="34">
        <f t="shared" ca="1" si="619"/>
        <v>1356.7014415109522</v>
      </c>
      <c r="Z1045" s="35">
        <f ca="1">Y1045/MAX(Y$49:Y1045)-1</f>
        <v>0</v>
      </c>
      <c r="AA1045" s="32">
        <f t="shared" ca="1" si="599"/>
        <v>338858.44928568299</v>
      </c>
      <c r="AB1045" s="33">
        <f t="shared" ca="1" si="620"/>
        <v>1</v>
      </c>
      <c r="AC1045" s="34">
        <f t="shared" ca="1" si="621"/>
        <v>2.7421297168029435E-2</v>
      </c>
      <c r="AD1045" s="34">
        <f t="shared" ca="1" si="622"/>
        <v>28701.764901549515</v>
      </c>
      <c r="AE1045" s="35">
        <f ca="1">AD1045/MAX(AD$49:AD1045)-1</f>
        <v>0</v>
      </c>
      <c r="AF1045" s="32">
        <f t="shared" ca="1" si="600"/>
        <v>302930.34159204247</v>
      </c>
      <c r="AG1045" s="33">
        <f t="shared" ca="1" si="623"/>
        <v>1</v>
      </c>
      <c r="AH1045" s="34">
        <f t="shared" ca="1" si="624"/>
        <v>2.7421297168029435E-2</v>
      </c>
      <c r="AI1045" s="34">
        <f t="shared" ca="1" si="625"/>
        <v>9291.0623183775078</v>
      </c>
      <c r="AJ1045" s="35">
        <f ca="1">AI1045/MAX(AI$49:AI1045)-1</f>
        <v>0</v>
      </c>
      <c r="AK1045" s="32">
        <f t="shared" ca="1" si="601"/>
        <v>302930.34159204247</v>
      </c>
      <c r="AL1045" s="33">
        <f t="shared" ca="1" si="602"/>
        <v>1</v>
      </c>
      <c r="AM1045" s="34">
        <f t="shared" ca="1" si="626"/>
        <v>2.7421297168029435E-2</v>
      </c>
      <c r="AN1045" s="34">
        <f t="shared" ca="1" si="627"/>
        <v>6309.798848855452</v>
      </c>
      <c r="AO1045" s="35">
        <f ca="1">AN1045/MAX(AN$49:AN1045)-1</f>
        <v>0</v>
      </c>
      <c r="AP1045" s="32">
        <f t="shared" ca="1" si="603"/>
        <v>337916.59709251113</v>
      </c>
      <c r="AQ1045" s="33">
        <f t="shared" ca="1" si="604"/>
        <v>1</v>
      </c>
      <c r="AR1045" s="34">
        <f t="shared" ca="1" si="628"/>
        <v>2.7421297168029435E-2</v>
      </c>
      <c r="AS1045" s="34">
        <f t="shared" ca="1" si="629"/>
        <v>22362.126661935366</v>
      </c>
      <c r="AT1045" s="35">
        <f ca="1">AS1045/MAX(AS$49:AS1045)-1</f>
        <v>0</v>
      </c>
      <c r="AU1045" s="32">
        <f t="shared" ca="1" si="605"/>
        <v>327547.71408818261</v>
      </c>
      <c r="AV1045" s="33">
        <f t="shared" ca="1" si="606"/>
        <v>1</v>
      </c>
      <c r="AW1045" s="34">
        <f t="shared" ca="1" si="630"/>
        <v>2.7421297168029435E-2</v>
      </c>
      <c r="AX1045" s="34">
        <f t="shared" ca="1" si="631"/>
        <v>15381.633644101938</v>
      </c>
      <c r="AY1045" s="35">
        <f ca="1">AX1045/MAX(AX$49:AX1045)-1</f>
        <v>0</v>
      </c>
      <c r="AZ1045" s="20"/>
      <c r="BA1045" s="20"/>
      <c r="BB1045" s="20"/>
      <c r="BC1045" s="20"/>
      <c r="BD1045" s="20"/>
      <c r="BE1045" s="20"/>
      <c r="BF1045" s="20"/>
      <c r="BG1045" s="20"/>
      <c r="BH1045" s="20"/>
      <c r="BJ1045" s="7">
        <f ca="1">AVERAGE(B1043:B1045)</f>
        <v>338858.44928568299</v>
      </c>
      <c r="BK1045" s="7">
        <f ca="1">AVERAGE(B1040:B1045)</f>
        <v>324533.94348442164</v>
      </c>
      <c r="BL1045" s="7">
        <f ca="1">AVERAGE(B1034:B1045)</f>
        <v>293484.82085429272</v>
      </c>
      <c r="BM1045" s="7">
        <f ca="1">AVERAGE(B1028:B1045)</f>
        <v>296307.79536783911</v>
      </c>
      <c r="BN1045" s="7">
        <f ca="1">AVERAGE(B1022:B1045)</f>
        <v>317364.95919103874</v>
      </c>
      <c r="BO1045" s="5">
        <f ca="1">IF($B1044&gt;=BJ1044,$D1045,$C1045)*0.2+IF($B1044&gt;=BK1044,$D1045,$C1045)*0.2+IF($B1044&gt;=BL1044,$D1045,$C1045)*0.2+IF($B1044&gt;=BM1044,$D1045,$C1045)*0.2+IF($B1044&gt;=BN1044,$D1045,$C1045)*0.2</f>
        <v>2.7421297168029435E-2</v>
      </c>
      <c r="BP1045" s="3">
        <f t="shared" ca="1" si="607"/>
        <v>1815230.6717886501</v>
      </c>
      <c r="BQ1045" s="5">
        <f ca="1">BP1045/MAX($BP$36:BP1045)-1</f>
        <v>0</v>
      </c>
      <c r="BR1045" s="3">
        <f t="shared" ca="1" si="632"/>
        <v>21059.538708272972</v>
      </c>
      <c r="BS1045" s="4">
        <f ca="1">BR1045/MAX($BR$578:BR1045)-1</f>
        <v>0</v>
      </c>
    </row>
    <row r="1046" spans="1:71" x14ac:dyDescent="0.2">
      <c r="A1046" s="15">
        <v>40209</v>
      </c>
      <c r="B1046" s="18">
        <v>334365.41917907109</v>
      </c>
      <c r="C1046" s="17">
        <f t="shared" ca="1" si="593"/>
        <v>5.8333333333333336E-3</v>
      </c>
      <c r="D1046" s="17">
        <f ca="1">B1046/B1045-1</f>
        <v>-3.6917994548127275E-2</v>
      </c>
      <c r="E1046" s="20">
        <f t="shared" ca="1" si="594"/>
        <v>2292.4812751764161</v>
      </c>
      <c r="F1046" s="20">
        <f ca="1">E1046/MAX(E$49:E1046)-1</f>
        <v>-0.17043497329906854</v>
      </c>
      <c r="G1046" s="32">
        <f t="shared" ca="1" si="595"/>
        <v>339821.57493032544</v>
      </c>
      <c r="H1046" s="33">
        <f t="shared" ca="1" si="608"/>
        <v>1</v>
      </c>
      <c r="I1046" s="34">
        <f t="shared" ca="1" si="609"/>
        <v>-3.6917994548127275E-2</v>
      </c>
      <c r="J1046" s="34">
        <f t="shared" ca="1" si="610"/>
        <v>28497.473699556536</v>
      </c>
      <c r="K1046" s="35">
        <f ca="1">J1046/MAX(J$49:J1046)-1</f>
        <v>-3.6917994548127275E-2</v>
      </c>
      <c r="L1046" s="32">
        <f t="shared" ca="1" si="596"/>
        <v>310603.99482811667</v>
      </c>
      <c r="M1046" s="33">
        <f t="shared" ca="1" si="611"/>
        <v>1</v>
      </c>
      <c r="N1046" s="34">
        <f t="shared" ca="1" si="612"/>
        <v>-3.6917994548127275E-2</v>
      </c>
      <c r="O1046" s="34">
        <f t="shared" ca="1" si="613"/>
        <v>9419.6421381301971</v>
      </c>
      <c r="P1046" s="35">
        <f ca="1">O1046/MAX(O$49:O1046)-1</f>
        <v>-3.6917994548127275E-2</v>
      </c>
      <c r="Q1046" s="32">
        <f t="shared" ca="1" si="597"/>
        <v>316931.7592106965</v>
      </c>
      <c r="R1046" s="33">
        <f t="shared" ca="1" si="614"/>
        <v>1</v>
      </c>
      <c r="S1046" s="34">
        <f t="shared" ca="1" si="615"/>
        <v>-3.6917994548127275E-2</v>
      </c>
      <c r="T1046" s="34">
        <f t="shared" ca="1" si="616"/>
        <v>6349.4494969166526</v>
      </c>
      <c r="U1046" s="35">
        <f ca="1">T1046/MAX(T$49:T1046)-1</f>
        <v>-4.3631291402126959E-2</v>
      </c>
      <c r="V1046" s="32">
        <f t="shared" ca="1" si="598"/>
        <v>339821.57493032544</v>
      </c>
      <c r="W1046" s="33">
        <f t="shared" ca="1" si="617"/>
        <v>1</v>
      </c>
      <c r="X1046" s="34">
        <f t="shared" ca="1" si="618"/>
        <v>-3.6917994548127275E-2</v>
      </c>
      <c r="Y1046" s="34">
        <f t="shared" ca="1" si="619"/>
        <v>1306.6147450898145</v>
      </c>
      <c r="Z1046" s="35">
        <f ca="1">Y1046/MAX(Y$49:Y1046)-1</f>
        <v>-3.6917994548127275E-2</v>
      </c>
      <c r="AA1046" s="32">
        <f t="shared" ca="1" si="599"/>
        <v>339821.57493032544</v>
      </c>
      <c r="AB1046" s="33">
        <f t="shared" ca="1" si="620"/>
        <v>1</v>
      </c>
      <c r="AC1046" s="34">
        <f t="shared" ca="1" si="621"/>
        <v>-3.6917994548127275E-2</v>
      </c>
      <c r="AD1046" s="34">
        <f t="shared" ca="1" si="622"/>
        <v>27642.153301392478</v>
      </c>
      <c r="AE1046" s="35">
        <f ca="1">AD1046/MAX(AD$49:AD1046)-1</f>
        <v>-3.6917994548127275E-2</v>
      </c>
      <c r="AF1046" s="32">
        <f t="shared" ca="1" si="600"/>
        <v>310603.99482811667</v>
      </c>
      <c r="AG1046" s="33">
        <f t="shared" ca="1" si="623"/>
        <v>1</v>
      </c>
      <c r="AH1046" s="34">
        <f t="shared" ca="1" si="624"/>
        <v>-3.6917994548127275E-2</v>
      </c>
      <c r="AI1046" s="34">
        <f t="shared" ca="1" si="625"/>
        <v>8948.054930361337</v>
      </c>
      <c r="AJ1046" s="35">
        <f ca="1">AI1046/MAX(AI$49:AI1046)-1</f>
        <v>-3.6917994548127164E-2</v>
      </c>
      <c r="AK1046" s="32">
        <f t="shared" ca="1" si="601"/>
        <v>310603.99482811667</v>
      </c>
      <c r="AL1046" s="33">
        <f t="shared" ca="1" si="602"/>
        <v>1</v>
      </c>
      <c r="AM1046" s="34">
        <f t="shared" ca="1" si="626"/>
        <v>-3.6917994548127275E-2</v>
      </c>
      <c r="AN1046" s="34">
        <f t="shared" ca="1" si="627"/>
        <v>6076.8537293536265</v>
      </c>
      <c r="AO1046" s="35">
        <f ca="1">AN1046/MAX(AN$49:AN1046)-1</f>
        <v>-3.6917994548127275E-2</v>
      </c>
      <c r="AP1046" s="32">
        <f t="shared" ca="1" si="603"/>
        <v>347182.70851939416</v>
      </c>
      <c r="AQ1046" s="33">
        <f t="shared" ca="1" si="604"/>
        <v>1</v>
      </c>
      <c r="AR1046" s="34">
        <f t="shared" ca="1" si="628"/>
        <v>-3.6917994548127275E-2</v>
      </c>
      <c r="AS1046" s="34">
        <f t="shared" ca="1" si="629"/>
        <v>21536.561791745506</v>
      </c>
      <c r="AT1046" s="35">
        <f ca="1">AS1046/MAX(AS$49:AS1046)-1</f>
        <v>-3.6917994548127275E-2</v>
      </c>
      <c r="AU1046" s="32">
        <f t="shared" ca="1" si="605"/>
        <v>338858.44928568299</v>
      </c>
      <c r="AV1046" s="33">
        <f t="shared" ca="1" si="606"/>
        <v>1</v>
      </c>
      <c r="AW1046" s="34">
        <f t="shared" ca="1" si="630"/>
        <v>-3.6917994548127275E-2</v>
      </c>
      <c r="AX1046" s="34">
        <f t="shared" ca="1" si="631"/>
        <v>14813.774577087692</v>
      </c>
      <c r="AY1046" s="35">
        <f ca="1">AX1046/MAX(AX$49:AX1046)-1</f>
        <v>-3.6917994548127275E-2</v>
      </c>
      <c r="AZ1046" s="20"/>
      <c r="BA1046" s="20"/>
      <c r="BB1046" s="20"/>
      <c r="BC1046" s="20"/>
      <c r="BD1046" s="20"/>
      <c r="BE1046" s="20"/>
      <c r="BF1046" s="20"/>
      <c r="BG1046" s="20"/>
      <c r="BH1046" s="20"/>
      <c r="BJ1046" s="7">
        <f ca="1">AVERAGE(B1044:B1046)</f>
        <v>339821.57493032544</v>
      </c>
      <c r="BK1046" s="7">
        <f ca="1">AVERAGE(B1041:B1046)</f>
        <v>329557.25488412753</v>
      </c>
      <c r="BL1046" s="7">
        <f ca="1">AVERAGE(B1035:B1046)</f>
        <v>299712.50571405259</v>
      </c>
      <c r="BM1046" s="7">
        <f ca="1">AVERAGE(B1029:B1046)</f>
        <v>295427.17510287464</v>
      </c>
      <c r="BN1046" s="7">
        <f ca="1">AVERAGE(B1023:B1046)</f>
        <v>316931.7592106965</v>
      </c>
      <c r="BO1046" s="5">
        <f ca="1">IF($B1045&gt;=BJ1045,$D1046,$C1046)*0.2+IF($B1045&gt;=BK1045,$D1046,$C1046)*0.2+IF($B1045&gt;=BL1045,$D1046,$C1046)*0.2+IF($B1045&gt;=BM1045,$D1046,$C1046)*0.2+IF($B1045&gt;=BN1045,$D1046,$C1046)*0.2</f>
        <v>-3.6917994548127275E-2</v>
      </c>
      <c r="BP1046" s="3">
        <f t="shared" ca="1" si="607"/>
        <v>1748215.9957439634</v>
      </c>
      <c r="BQ1046" s="5">
        <f ca="1">BP1046/MAX($BP$36:BP1046)-1</f>
        <v>-3.6917994548127275E-2</v>
      </c>
      <c r="BR1046" s="3">
        <f t="shared" ca="1" si="632"/>
        <v>20282.062773054877</v>
      </c>
      <c r="BS1046" s="4">
        <f ca="1">BR1046/MAX($BR$578:BR1046)-1</f>
        <v>-3.6917994548127164E-2</v>
      </c>
    </row>
    <row r="1047" spans="1:71" x14ac:dyDescent="0.2">
      <c r="A1047" s="15">
        <v>40237</v>
      </c>
      <c r="B1047" s="18">
        <v>334992.98618864524</v>
      </c>
      <c r="C1047" s="17">
        <f t="shared" ca="1" si="593"/>
        <v>5.8333333333333336E-3</v>
      </c>
      <c r="D1047" s="17">
        <f ca="1">B1047/B1046-1</f>
        <v>1.8768896948582192E-3</v>
      </c>
      <c r="E1047" s="20">
        <f t="shared" ca="1" si="594"/>
        <v>2296.78400965745</v>
      </c>
      <c r="F1047" s="20">
        <f ca="1">E1047/MAX(E$49:E1047)-1</f>
        <v>-0.16887797124923887</v>
      </c>
      <c r="G1047" s="32">
        <f t="shared" ca="1" si="595"/>
        <v>338847.03796237014</v>
      </c>
      <c r="H1047" s="33">
        <f t="shared" ca="1" si="608"/>
        <v>0</v>
      </c>
      <c r="I1047" s="34">
        <f t="shared" ca="1" si="609"/>
        <v>5.8333333333333336E-3</v>
      </c>
      <c r="J1047" s="34">
        <f t="shared" ca="1" si="610"/>
        <v>28663.70896280395</v>
      </c>
      <c r="K1047" s="35">
        <f ca="1">J1047/MAX(J$49:J1047)-1</f>
        <v>-3.1300016182991386E-2</v>
      </c>
      <c r="L1047" s="32">
        <f t="shared" ca="1" si="596"/>
        <v>318032.77161022928</v>
      </c>
      <c r="M1047" s="33">
        <f t="shared" ca="1" si="611"/>
        <v>1</v>
      </c>
      <c r="N1047" s="34">
        <f t="shared" ca="1" si="612"/>
        <v>1.8768896948582192E-3</v>
      </c>
      <c r="O1047" s="34">
        <f t="shared" ca="1" si="613"/>
        <v>9437.3217673885065</v>
      </c>
      <c r="P1047" s="35">
        <f ca="1">O1047/MAX(O$49:O1047)-1</f>
        <v>-3.511039585679121E-2</v>
      </c>
      <c r="Q1047" s="32">
        <f t="shared" ca="1" si="597"/>
        <v>314764.7590188664</v>
      </c>
      <c r="R1047" s="33">
        <f t="shared" ca="1" si="614"/>
        <v>1</v>
      </c>
      <c r="S1047" s="34">
        <f t="shared" ca="1" si="615"/>
        <v>1.8768896948582192E-3</v>
      </c>
      <c r="T1047" s="34">
        <f t="shared" ca="1" si="616"/>
        <v>6361.3667132454384</v>
      </c>
      <c r="U1047" s="35">
        <f ca="1">T1047/MAX(T$49:T1047)-1</f>
        <v>-4.1836292828474675E-2</v>
      </c>
      <c r="V1047" s="32">
        <f t="shared" ca="1" si="598"/>
        <v>338847.03796237014</v>
      </c>
      <c r="W1047" s="33">
        <f t="shared" ca="1" si="617"/>
        <v>0</v>
      </c>
      <c r="X1047" s="34">
        <f t="shared" ca="1" si="618"/>
        <v>-1.8768896948582192E-3</v>
      </c>
      <c r="Y1047" s="34">
        <f t="shared" ca="1" si="619"/>
        <v>1304.1623733396057</v>
      </c>
      <c r="Z1047" s="35">
        <f ca="1">Y1047/MAX(Y$49:Y1047)-1</f>
        <v>-3.872559323946323E-2</v>
      </c>
      <c r="AA1047" s="32">
        <f t="shared" ca="1" si="599"/>
        <v>338847.03796237014</v>
      </c>
      <c r="AB1047" s="33">
        <f t="shared" ca="1" si="620"/>
        <v>0</v>
      </c>
      <c r="AC1047" s="34">
        <f t="shared" ca="1" si="621"/>
        <v>5.8333333333333336E-3</v>
      </c>
      <c r="AD1047" s="34">
        <f t="shared" ca="1" si="622"/>
        <v>27803.399195650603</v>
      </c>
      <c r="AE1047" s="35">
        <f ca="1">AD1047/MAX(AD$49:AD1047)-1</f>
        <v>-3.1300016182991275E-2</v>
      </c>
      <c r="AF1047" s="32">
        <f t="shared" ca="1" si="600"/>
        <v>318032.77161022928</v>
      </c>
      <c r="AG1047" s="33">
        <f t="shared" ca="1" si="623"/>
        <v>1</v>
      </c>
      <c r="AH1047" s="34">
        <f t="shared" ca="1" si="624"/>
        <v>1.8768896948582192E-3</v>
      </c>
      <c r="AI1047" s="34">
        <f t="shared" ca="1" si="625"/>
        <v>8964.8494424491582</v>
      </c>
      <c r="AJ1047" s="35">
        <f ca="1">AI1047/MAX(AI$49:AI1047)-1</f>
        <v>-3.5110395856791099E-2</v>
      </c>
      <c r="AK1047" s="32">
        <f t="shared" ca="1" si="601"/>
        <v>318032.77161022928</v>
      </c>
      <c r="AL1047" s="33">
        <f t="shared" ca="1" si="602"/>
        <v>1</v>
      </c>
      <c r="AM1047" s="34">
        <f t="shared" ca="1" si="626"/>
        <v>1.8768896948582192E-3</v>
      </c>
      <c r="AN1047" s="34">
        <f t="shared" ca="1" si="627"/>
        <v>6088.2593134954113</v>
      </c>
      <c r="AO1047" s="35">
        <f ca="1">AN1047/MAX(AN$49:AN1047)-1</f>
        <v>-3.511039585679121E-2</v>
      </c>
      <c r="AP1047" s="32">
        <f t="shared" ca="1" si="603"/>
        <v>347182.70851939416</v>
      </c>
      <c r="AQ1047" s="33">
        <f t="shared" ca="1" si="604"/>
        <v>1</v>
      </c>
      <c r="AR1047" s="34">
        <f t="shared" ca="1" si="628"/>
        <v>1.8768896948582192E-3</v>
      </c>
      <c r="AS1047" s="34">
        <f t="shared" ca="1" si="629"/>
        <v>21576.983542635109</v>
      </c>
      <c r="AT1047" s="35">
        <f ca="1">AS1047/MAX(AS$49:AS1047)-1</f>
        <v>-3.5110395856791321E-2</v>
      </c>
      <c r="AU1047" s="32">
        <f t="shared" ca="1" si="605"/>
        <v>339821.57493032544</v>
      </c>
      <c r="AV1047" s="33">
        <f t="shared" ca="1" si="606"/>
        <v>1</v>
      </c>
      <c r="AW1047" s="34">
        <f t="shared" ca="1" si="630"/>
        <v>2.8660006044769976E-3</v>
      </c>
      <c r="AX1047" s="34">
        <f t="shared" ca="1" si="631"/>
        <v>14856.23086398021</v>
      </c>
      <c r="AY1047" s="35">
        <f ca="1">AX1047/MAX(AX$49:AX1047)-1</f>
        <v>-3.4157800938341309E-2</v>
      </c>
      <c r="AZ1047" s="20"/>
      <c r="BA1047" s="20"/>
      <c r="BB1047" s="20"/>
      <c r="BC1047" s="20"/>
      <c r="BD1047" s="20"/>
      <c r="BE1047" s="20"/>
      <c r="BF1047" s="20"/>
      <c r="BG1047" s="20"/>
      <c r="BH1047" s="20"/>
      <c r="BJ1047" s="7">
        <f ca="1">AVERAGE(B1045:B1047)</f>
        <v>338847.03796237014</v>
      </c>
      <c r="BK1047" s="7">
        <f ca="1">AVERAGE(B1042:B1047)</f>
        <v>333197.37602527638</v>
      </c>
      <c r="BL1047" s="7">
        <f ca="1">AVERAGE(B1036:B1047)</f>
        <v>308221.81844067847</v>
      </c>
      <c r="BM1047" s="7">
        <f ca="1">AVERAGE(B1030:B1047)</f>
        <v>294566.85359673924</v>
      </c>
      <c r="BN1047" s="7">
        <f ca="1">AVERAGE(B1024:B1047)</f>
        <v>314764.7590188664</v>
      </c>
      <c r="BO1047" s="5">
        <f ca="1">IF($B1046&gt;=BJ1046,$D1047,$C1047)*0.2+IF($B1046&gt;=BK1046,$D1047,$C1047)*0.2+IF($B1046&gt;=BL1046,$D1047,$C1047)*0.2+IF($B1046&gt;=BM1046,$D1047,$C1047)*0.2+IF($B1046&gt;=BN1046,$D1047,$C1047)*0.2</f>
        <v>2.6681784225532422E-3</v>
      </c>
      <c r="BP1047" s="3">
        <f t="shared" ca="1" si="607"/>
        <v>1752880.5479417699</v>
      </c>
      <c r="BQ1047" s="5">
        <f ca="1">BP1047/MAX($BP$36:BP1047)-1</f>
        <v>-3.4348319922031245E-2</v>
      </c>
      <c r="BR1047" s="3">
        <f t="shared" ca="1" si="632"/>
        <v>20336.178935310814</v>
      </c>
      <c r="BS1047" s="4">
        <f ca="1">BR1047/MAX($BR$578:BR1047)-1</f>
        <v>-3.4348319922031134E-2</v>
      </c>
    </row>
    <row r="1048" spans="1:71" x14ac:dyDescent="0.2">
      <c r="A1048" s="15">
        <v>40268</v>
      </c>
      <c r="B1048" s="18">
        <v>360803.86526460102</v>
      </c>
      <c r="C1048" s="17">
        <f t="shared" ca="1" si="593"/>
        <v>5.8333333333333336E-3</v>
      </c>
      <c r="D1048" s="17">
        <f ca="1">B1048/B1047-1</f>
        <v>7.7049013382688658E-2</v>
      </c>
      <c r="E1048" s="20">
        <f t="shared" ca="1" si="594"/>
        <v>2473.7489515546922</v>
      </c>
      <c r="F1048" s="20">
        <f ca="1">E1048/MAX(E$49:E1048)-1</f>
        <v>-0.10484083893337404</v>
      </c>
      <c r="G1048" s="32">
        <f t="shared" ca="1" si="595"/>
        <v>343387.42354410578</v>
      </c>
      <c r="H1048" s="33">
        <f t="shared" ca="1" si="608"/>
        <v>0</v>
      </c>
      <c r="I1048" s="34">
        <f t="shared" ca="1" si="609"/>
        <v>5.8333333333333336E-3</v>
      </c>
      <c r="J1048" s="34">
        <f t="shared" ca="1" si="610"/>
        <v>28830.913931753639</v>
      </c>
      <c r="K1048" s="35">
        <f ca="1">J1048/MAX(J$49:J1048)-1</f>
        <v>-2.5649266277392169E-2</v>
      </c>
      <c r="L1048" s="32">
        <f t="shared" ca="1" si="596"/>
        <v>325440.01559170411</v>
      </c>
      <c r="M1048" s="33">
        <f t="shared" ca="1" si="611"/>
        <v>1</v>
      </c>
      <c r="N1048" s="34">
        <f t="shared" ca="1" si="612"/>
        <v>7.7049013382688658E-2</v>
      </c>
      <c r="O1048" s="34">
        <f t="shared" ca="1" si="613"/>
        <v>10164.458098540763</v>
      </c>
      <c r="P1048" s="35">
        <f ca="1">O1048/MAX(O$49:O1048)-1</f>
        <v>0</v>
      </c>
      <c r="Q1048" s="32">
        <f t="shared" ca="1" si="597"/>
        <v>314197.55100096244</v>
      </c>
      <c r="R1048" s="33">
        <f t="shared" ca="1" si="614"/>
        <v>1</v>
      </c>
      <c r="S1048" s="34">
        <f t="shared" ca="1" si="615"/>
        <v>7.7049013382688658E-2</v>
      </c>
      <c r="T1048" s="34">
        <f t="shared" ca="1" si="616"/>
        <v>6851.5037422664764</v>
      </c>
      <c r="U1048" s="35">
        <f ca="1">T1048/MAX(T$49:T1048)-1</f>
        <v>0</v>
      </c>
      <c r="V1048" s="32">
        <f t="shared" ca="1" si="598"/>
        <v>343387.42354410578</v>
      </c>
      <c r="W1048" s="33">
        <f t="shared" ca="1" si="617"/>
        <v>0</v>
      </c>
      <c r="X1048" s="34">
        <f t="shared" ca="1" si="618"/>
        <v>-7.7049013382688658E-2</v>
      </c>
      <c r="Y1048" s="34">
        <f t="shared" ca="1" si="619"/>
        <v>1203.6779491829634</v>
      </c>
      <c r="Z1048" s="35">
        <f ca="1">Y1048/MAX(Y$49:Y1048)-1</f>
        <v>-0.1127908378703919</v>
      </c>
      <c r="AA1048" s="32">
        <f t="shared" ca="1" si="599"/>
        <v>343387.42354410578</v>
      </c>
      <c r="AB1048" s="33">
        <f t="shared" ca="1" si="620"/>
        <v>0</v>
      </c>
      <c r="AC1048" s="34">
        <f t="shared" ca="1" si="621"/>
        <v>5.8333333333333336E-3</v>
      </c>
      <c r="AD1048" s="34">
        <f t="shared" ca="1" si="622"/>
        <v>27965.585690958567</v>
      </c>
      <c r="AE1048" s="35">
        <f ca="1">AD1048/MAX(AD$49:AD1048)-1</f>
        <v>-2.5649266277392058E-2</v>
      </c>
      <c r="AF1048" s="32">
        <f t="shared" ca="1" si="600"/>
        <v>325440.01559170411</v>
      </c>
      <c r="AG1048" s="33">
        <f t="shared" ca="1" si="623"/>
        <v>1</v>
      </c>
      <c r="AH1048" s="34">
        <f t="shared" ca="1" si="624"/>
        <v>7.7049013382688658E-2</v>
      </c>
      <c r="AI1048" s="34">
        <f t="shared" ca="1" si="625"/>
        <v>9655.5822471142128</v>
      </c>
      <c r="AJ1048" s="35">
        <f ca="1">AI1048/MAX(AI$49:AI1048)-1</f>
        <v>0</v>
      </c>
      <c r="AK1048" s="32">
        <f t="shared" ca="1" si="601"/>
        <v>325440.01559170411</v>
      </c>
      <c r="AL1048" s="33">
        <f t="shared" ca="1" si="602"/>
        <v>1</v>
      </c>
      <c r="AM1048" s="34">
        <f t="shared" ca="1" si="626"/>
        <v>7.7049013382688658E-2</v>
      </c>
      <c r="AN1048" s="34">
        <f t="shared" ca="1" si="627"/>
        <v>6557.3536868181982</v>
      </c>
      <c r="AO1048" s="35">
        <f ca="1">AN1048/MAX(AN$49:AN1048)-1</f>
        <v>0</v>
      </c>
      <c r="AP1048" s="32">
        <f t="shared" ca="1" si="603"/>
        <v>347182.70851939416</v>
      </c>
      <c r="AQ1048" s="33">
        <f t="shared" ca="1" si="604"/>
        <v>1</v>
      </c>
      <c r="AR1048" s="34">
        <f t="shared" ca="1" si="628"/>
        <v>7.7049013382688658E-2</v>
      </c>
      <c r="AS1048" s="34">
        <f t="shared" ca="1" si="629"/>
        <v>23239.468836369655</v>
      </c>
      <c r="AT1048" s="35">
        <f ca="1">AS1048/MAX(AS$49:AS1048)-1</f>
        <v>0</v>
      </c>
      <c r="AU1048" s="32">
        <f t="shared" ca="1" si="605"/>
        <v>339821.57493032544</v>
      </c>
      <c r="AV1048" s="33">
        <f t="shared" ca="1" si="606"/>
        <v>1</v>
      </c>
      <c r="AW1048" s="34">
        <f t="shared" ca="1" si="630"/>
        <v>5.9245093370349826E-2</v>
      </c>
      <c r="AX1048" s="34">
        <f t="shared" ca="1" si="631"/>
        <v>15736.389648648192</v>
      </c>
      <c r="AY1048" s="35">
        <f ca="1">AX1048/MAX(AX$49:AX1048)-1</f>
        <v>0</v>
      </c>
      <c r="AZ1048" s="20"/>
      <c r="BA1048" s="20"/>
      <c r="BB1048" s="20"/>
      <c r="BC1048" s="20"/>
      <c r="BD1048" s="20"/>
      <c r="BE1048" s="20"/>
      <c r="BF1048" s="20"/>
      <c r="BG1048" s="20"/>
      <c r="BH1048" s="20"/>
      <c r="BJ1048" s="7">
        <f ca="1">AVERAGE(B1046:B1048)</f>
        <v>343387.42354410578</v>
      </c>
      <c r="BK1048" s="7">
        <f ca="1">AVERAGE(B1043:B1048)</f>
        <v>341122.93641489436</v>
      </c>
      <c r="BL1048" s="7">
        <f ca="1">AVERAGE(B1037:B1048)</f>
        <v>316819.73331120104</v>
      </c>
      <c r="BM1048" s="7">
        <f ca="1">AVERAGE(B1031:B1048)</f>
        <v>297776.81083292217</v>
      </c>
      <c r="BN1048" s="7">
        <f ca="1">AVERAGE(B1025:B1048)</f>
        <v>314197.55100096244</v>
      </c>
      <c r="BO1048" s="5">
        <f ca="1">IF($B1047&gt;=BJ1047,$D1048,$C1048)*0.2+IF($B1047&gt;=BK1047,$D1048,$C1048)*0.2+IF($B1047&gt;=BL1047,$D1048,$C1048)*0.2+IF($B1047&gt;=BM1047,$D1048,$C1048)*0.2+IF($B1047&gt;=BN1047,$D1048,$C1048)*0.2</f>
        <v>6.2805877372817592E-2</v>
      </c>
      <c r="BP1048" s="3">
        <f t="shared" ca="1" si="607"/>
        <v>1862971.7486849979</v>
      </c>
      <c r="BQ1048" s="5">
        <f ca="1">BP1048/MAX($BP$36:BP1048)-1</f>
        <v>0</v>
      </c>
      <c r="BR1048" s="3">
        <f t="shared" ca="1" si="632"/>
        <v>21613.410495753618</v>
      </c>
      <c r="BS1048" s="4">
        <f ca="1">BR1048/MAX($BR$578:BR1048)-1</f>
        <v>0</v>
      </c>
    </row>
    <row r="1049" spans="1:71" x14ac:dyDescent="0.2">
      <c r="A1049" s="15">
        <v>40298</v>
      </c>
      <c r="B1049" s="18">
        <v>359984.25309611106</v>
      </c>
      <c r="C1049" s="17">
        <f t="shared" ca="1" si="593"/>
        <v>5.8333333333333336E-3</v>
      </c>
      <c r="D1049" s="17">
        <f ca="1">B1049/B1048-1</f>
        <v>-2.2716280156501734E-3</v>
      </c>
      <c r="E1049" s="20">
        <f t="shared" ca="1" si="594"/>
        <v>2468.1295141326555</v>
      </c>
      <c r="F1049" s="20">
        <f ca="1">E1049/MAX(E$49:E1049)-1</f>
        <v>-0.10687430756211891</v>
      </c>
      <c r="G1049" s="32">
        <f t="shared" ca="1" si="595"/>
        <v>351927.03484978579</v>
      </c>
      <c r="H1049" s="33">
        <f t="shared" ca="1" si="608"/>
        <v>1</v>
      </c>
      <c r="I1049" s="34">
        <f t="shared" ca="1" si="609"/>
        <v>-2.2716280156501734E-3</v>
      </c>
      <c r="J1049" s="34">
        <f t="shared" ca="1" si="610"/>
        <v>28765.420819949468</v>
      </c>
      <c r="K1049" s="35">
        <f ca="1">J1049/MAX(J$49:J1049)-1</f>
        <v>-2.7862628701185721E-2</v>
      </c>
      <c r="L1049" s="32">
        <f t="shared" ca="1" si="596"/>
        <v>333735.01846349583</v>
      </c>
      <c r="M1049" s="33">
        <f t="shared" ca="1" si="611"/>
        <v>1</v>
      </c>
      <c r="N1049" s="34">
        <f t="shared" ca="1" si="612"/>
        <v>-2.2716280156501734E-3</v>
      </c>
      <c r="O1049" s="34">
        <f t="shared" ca="1" si="613"/>
        <v>10141.368230760216</v>
      </c>
      <c r="P1049" s="35">
        <f ca="1">O1049/MAX(O$49:O1049)-1</f>
        <v>-2.2716280156501734E-3</v>
      </c>
      <c r="Q1049" s="32">
        <f t="shared" ca="1" si="597"/>
        <v>312974.51840869425</v>
      </c>
      <c r="R1049" s="33">
        <f t="shared" ca="1" si="614"/>
        <v>1</v>
      </c>
      <c r="S1049" s="34">
        <f t="shared" ca="1" si="615"/>
        <v>-2.2716280156501734E-3</v>
      </c>
      <c r="T1049" s="34">
        <f t="shared" ca="1" si="616"/>
        <v>6835.9396744162123</v>
      </c>
      <c r="U1049" s="35">
        <f ca="1">T1049/MAX(T$49:T1049)-1</f>
        <v>-2.2716280156500623E-3</v>
      </c>
      <c r="V1049" s="32">
        <f t="shared" ca="1" si="598"/>
        <v>351927.03484978579</v>
      </c>
      <c r="W1049" s="33">
        <f t="shared" ca="1" si="617"/>
        <v>1</v>
      </c>
      <c r="X1049" s="34">
        <f t="shared" ca="1" si="618"/>
        <v>-2.2716280156501734E-3</v>
      </c>
      <c r="Y1049" s="34">
        <f t="shared" ca="1" si="619"/>
        <v>1200.9436406317791</v>
      </c>
      <c r="Z1049" s="35">
        <f ca="1">Y1049/MAX(Y$49:Y1049)-1</f>
        <v>-0.11480624705882703</v>
      </c>
      <c r="AA1049" s="32">
        <f t="shared" ca="1" si="599"/>
        <v>351927.03484978579</v>
      </c>
      <c r="AB1049" s="33">
        <f t="shared" ca="1" si="620"/>
        <v>1</v>
      </c>
      <c r="AC1049" s="34">
        <f t="shared" ca="1" si="621"/>
        <v>-2.2716280156501734E-3</v>
      </c>
      <c r="AD1049" s="34">
        <f t="shared" ca="1" si="622"/>
        <v>27902.05828302892</v>
      </c>
      <c r="AE1049" s="35">
        <f ca="1">AD1049/MAX(AD$49:AD1049)-1</f>
        <v>-2.786262870118561E-2</v>
      </c>
      <c r="AF1049" s="32">
        <f t="shared" ca="1" si="600"/>
        <v>333735.01846349583</v>
      </c>
      <c r="AG1049" s="33">
        <f t="shared" ca="1" si="623"/>
        <v>1</v>
      </c>
      <c r="AH1049" s="34">
        <f t="shared" ca="1" si="624"/>
        <v>-2.2716280156501734E-3</v>
      </c>
      <c r="AI1049" s="34">
        <f t="shared" ca="1" si="625"/>
        <v>9633.6483559742537</v>
      </c>
      <c r="AJ1049" s="35">
        <f ca="1">AI1049/MAX(AI$49:AI1049)-1</f>
        <v>-2.2716280156501734E-3</v>
      </c>
      <c r="AK1049" s="32">
        <f t="shared" ca="1" si="601"/>
        <v>333735.01846349583</v>
      </c>
      <c r="AL1049" s="33">
        <f t="shared" ca="1" si="602"/>
        <v>1</v>
      </c>
      <c r="AM1049" s="34">
        <f t="shared" ca="1" si="626"/>
        <v>-2.2716280156501734E-3</v>
      </c>
      <c r="AN1049" s="34">
        <f t="shared" ca="1" si="627"/>
        <v>6542.4578184746952</v>
      </c>
      <c r="AO1049" s="35">
        <f ca="1">AN1049/MAX(AN$49:AN1049)-1</f>
        <v>-2.2716280156501734E-3</v>
      </c>
      <c r="AP1049" s="32">
        <f t="shared" ca="1" si="603"/>
        <v>360803.86526460102</v>
      </c>
      <c r="AQ1049" s="33">
        <f t="shared" ca="1" si="604"/>
        <v>1</v>
      </c>
      <c r="AR1049" s="34">
        <f t="shared" ca="1" si="628"/>
        <v>-2.2716280156501734E-3</v>
      </c>
      <c r="AS1049" s="34">
        <f t="shared" ca="1" si="629"/>
        <v>23186.67740789213</v>
      </c>
      <c r="AT1049" s="35">
        <f ca="1">AS1049/MAX(AS$49:AS1049)-1</f>
        <v>-2.2716280156501734E-3</v>
      </c>
      <c r="AU1049" s="32">
        <f t="shared" ca="1" si="605"/>
        <v>343387.42354410578</v>
      </c>
      <c r="AV1049" s="33">
        <f t="shared" ca="1" si="606"/>
        <v>1</v>
      </c>
      <c r="AW1049" s="34">
        <f t="shared" ca="1" si="630"/>
        <v>-2.2716280156501734E-3</v>
      </c>
      <c r="AX1049" s="34">
        <f t="shared" ca="1" si="631"/>
        <v>15700.642425057134</v>
      </c>
      <c r="AY1049" s="35">
        <f ca="1">AX1049/MAX(AX$49:AX1049)-1</f>
        <v>-2.2716280156501734E-3</v>
      </c>
      <c r="AZ1049" s="20"/>
      <c r="BA1049" s="20"/>
      <c r="BB1049" s="20"/>
      <c r="BC1049" s="20"/>
      <c r="BD1049" s="20"/>
      <c r="BE1049" s="20"/>
      <c r="BF1049" s="20"/>
      <c r="BG1049" s="20"/>
      <c r="BH1049" s="20"/>
      <c r="BJ1049" s="7">
        <f ca="1">AVERAGE(B1047:B1049)</f>
        <v>351927.03484978579</v>
      </c>
      <c r="BK1049" s="7">
        <f ca="1">AVERAGE(B1044:B1049)</f>
        <v>345874.30489005562</v>
      </c>
      <c r="BL1049" s="7">
        <f ca="1">AVERAGE(B1038:B1049)</f>
        <v>325092.98620525043</v>
      </c>
      <c r="BM1049" s="7">
        <f ca="1">AVERAGE(B1032:B1049)</f>
        <v>302960.27956158662</v>
      </c>
      <c r="BN1049" s="7">
        <f ca="1">AVERAGE(B1026:B1049)</f>
        <v>312974.51840869425</v>
      </c>
      <c r="BO1049" s="5">
        <f ca="1">IF($B1048&gt;=BJ1048,$D1049,$C1049)*0.2+IF($B1048&gt;=BK1048,$D1049,$C1049)*0.2+IF($B1048&gt;=BL1048,$D1049,$C1049)*0.2+IF($B1048&gt;=BM1048,$D1049,$C1049)*0.2+IF($B1048&gt;=BN1048,$D1049,$C1049)*0.2</f>
        <v>-2.2716280156501734E-3</v>
      </c>
      <c r="BP1049" s="3">
        <f t="shared" ca="1" si="607"/>
        <v>1858739.7698683203</v>
      </c>
      <c r="BQ1049" s="5">
        <f ca="1">BP1049/MAX($BP$36:BP1049)-1</f>
        <v>-2.2716280156501734E-3</v>
      </c>
      <c r="BR1049" s="3">
        <f t="shared" ca="1" si="632"/>
        <v>21564.312866957716</v>
      </c>
      <c r="BS1049" s="4">
        <f ca="1">BR1049/MAX($BR$578:BR1049)-1</f>
        <v>-2.2716280156501734E-3</v>
      </c>
    </row>
    <row r="1050" spans="1:71" x14ac:dyDescent="0.2">
      <c r="A1050" s="15">
        <v>40329</v>
      </c>
      <c r="B1050" s="18">
        <v>340912.15017156221</v>
      </c>
      <c r="C1050" s="17">
        <f t="shared" ca="1" si="593"/>
        <v>5.8333333333333336E-3</v>
      </c>
      <c r="D1050" s="17">
        <f ca="1">B1050/B1049-1</f>
        <v>-5.2980381115328545E-2</v>
      </c>
      <c r="E1050" s="20">
        <f t="shared" ca="1" si="594"/>
        <v>2337.3670718319167</v>
      </c>
      <c r="F1050" s="20">
        <f ca="1">E1050/MAX(E$49:E1050)-1</f>
        <v>-0.15419244713136948</v>
      </c>
      <c r="G1050" s="32">
        <f t="shared" ca="1" si="595"/>
        <v>353900.08951075812</v>
      </c>
      <c r="H1050" s="33">
        <f t="shared" ca="1" si="608"/>
        <v>1</v>
      </c>
      <c r="I1050" s="34">
        <f t="shared" ca="1" si="609"/>
        <v>-5.2980381115328545E-2</v>
      </c>
      <c r="J1050" s="34">
        <f t="shared" ca="1" si="610"/>
        <v>27241.41786196574</v>
      </c>
      <c r="K1050" s="35">
        <f ca="1">J1050/MAX(J$49:J1050)-1</f>
        <v>-7.9366837129050571E-2</v>
      </c>
      <c r="L1050" s="32">
        <f t="shared" ca="1" si="596"/>
        <v>337403.6784025685</v>
      </c>
      <c r="M1050" s="33">
        <f t="shared" ca="1" si="611"/>
        <v>1</v>
      </c>
      <c r="N1050" s="34">
        <f t="shared" ca="1" si="612"/>
        <v>-5.2980381115328545E-2</v>
      </c>
      <c r="O1050" s="34">
        <f t="shared" ca="1" si="613"/>
        <v>9604.0746768636545</v>
      </c>
      <c r="P1050" s="35">
        <f ca="1">O1050/MAX(O$49:O1050)-1</f>
        <v>-5.5131657412957225E-2</v>
      </c>
      <c r="Q1050" s="32">
        <f t="shared" ca="1" si="597"/>
        <v>310384.97747660481</v>
      </c>
      <c r="R1050" s="33">
        <f t="shared" ca="1" si="614"/>
        <v>1</v>
      </c>
      <c r="S1050" s="34">
        <f t="shared" ca="1" si="615"/>
        <v>-5.2980381115328545E-2</v>
      </c>
      <c r="T1050" s="34">
        <f t="shared" ca="1" si="616"/>
        <v>6473.768985184246</v>
      </c>
      <c r="U1050" s="35">
        <f ca="1">T1050/MAX(T$49:T1050)-1</f>
        <v>-5.5131657412957336E-2</v>
      </c>
      <c r="V1050" s="32">
        <f t="shared" ca="1" si="598"/>
        <v>353900.08951075812</v>
      </c>
      <c r="W1050" s="33">
        <f t="shared" ca="1" si="617"/>
        <v>1</v>
      </c>
      <c r="X1050" s="34">
        <f t="shared" ca="1" si="618"/>
        <v>-5.2980381115328545E-2</v>
      </c>
      <c r="Y1050" s="34">
        <f t="shared" ca="1" si="619"/>
        <v>1137.3171888530774</v>
      </c>
      <c r="Z1050" s="35">
        <f ca="1">Y1050/MAX(Y$49:Y1050)-1</f>
        <v>-0.16170414945055822</v>
      </c>
      <c r="AA1050" s="32">
        <f t="shared" ca="1" si="599"/>
        <v>353900.08951075812</v>
      </c>
      <c r="AB1050" s="33">
        <f t="shared" ca="1" si="620"/>
        <v>1</v>
      </c>
      <c r="AC1050" s="34">
        <f t="shared" ca="1" si="621"/>
        <v>-5.2980381115328545E-2</v>
      </c>
      <c r="AD1050" s="34">
        <f t="shared" ca="1" si="622"/>
        <v>26423.796601291939</v>
      </c>
      <c r="AE1050" s="35">
        <f ca="1">AD1050/MAX(AD$49:AD1050)-1</f>
        <v>-7.936683712905046E-2</v>
      </c>
      <c r="AF1050" s="32">
        <f t="shared" ca="1" si="600"/>
        <v>337403.6784025685</v>
      </c>
      <c r="AG1050" s="33">
        <f t="shared" ca="1" si="623"/>
        <v>1</v>
      </c>
      <c r="AH1050" s="34">
        <f t="shared" ca="1" si="624"/>
        <v>-5.2980381115328545E-2</v>
      </c>
      <c r="AI1050" s="34">
        <f t="shared" ca="1" si="625"/>
        <v>9123.2539945436802</v>
      </c>
      <c r="AJ1050" s="35">
        <f ca="1">AI1050/MAX(AI$49:AI1050)-1</f>
        <v>-5.5131657412957225E-2</v>
      </c>
      <c r="AK1050" s="32">
        <f t="shared" ca="1" si="601"/>
        <v>337403.6784025685</v>
      </c>
      <c r="AL1050" s="33">
        <f t="shared" ca="1" si="602"/>
        <v>1</v>
      </c>
      <c r="AM1050" s="34">
        <f t="shared" ca="1" si="626"/>
        <v>-5.2980381115328545E-2</v>
      </c>
      <c r="AN1050" s="34">
        <f t="shared" ca="1" si="627"/>
        <v>6195.8359098209448</v>
      </c>
      <c r="AO1050" s="35">
        <f ca="1">AN1050/MAX(AN$49:AN1050)-1</f>
        <v>-5.5131657412957336E-2</v>
      </c>
      <c r="AP1050" s="32">
        <f t="shared" ca="1" si="603"/>
        <v>360803.86526460102</v>
      </c>
      <c r="AQ1050" s="33">
        <f t="shared" ca="1" si="604"/>
        <v>1</v>
      </c>
      <c r="AR1050" s="34">
        <f t="shared" ca="1" si="628"/>
        <v>-5.2980381115328545E-2</v>
      </c>
      <c r="AS1050" s="34">
        <f t="shared" ca="1" si="629"/>
        <v>21958.238402023828</v>
      </c>
      <c r="AT1050" s="35">
        <f ca="1">AS1050/MAX(AS$49:AS1050)-1</f>
        <v>-5.5131657412957225E-2</v>
      </c>
      <c r="AU1050" s="32">
        <f t="shared" ca="1" si="605"/>
        <v>351927.03484978579</v>
      </c>
      <c r="AV1050" s="33">
        <f t="shared" ca="1" si="606"/>
        <v>1</v>
      </c>
      <c r="AW1050" s="34">
        <f t="shared" ca="1" si="630"/>
        <v>-5.2980381115328545E-2</v>
      </c>
      <c r="AX1050" s="34">
        <f t="shared" ca="1" si="631"/>
        <v>14868.816405622112</v>
      </c>
      <c r="AY1050" s="35">
        <f ca="1">AX1050/MAX(AX$49:AX1050)-1</f>
        <v>-5.5131657412957336E-2</v>
      </c>
      <c r="AZ1050" s="20"/>
      <c r="BA1050" s="20"/>
      <c r="BB1050" s="20"/>
      <c r="BC1050" s="20"/>
      <c r="BD1050" s="20"/>
      <c r="BE1050" s="20"/>
      <c r="BF1050" s="20"/>
      <c r="BG1050" s="20"/>
      <c r="BH1050" s="20"/>
      <c r="BJ1050" s="7">
        <f ca="1">AVERAGE(B1048:B1050)</f>
        <v>353900.08951075812</v>
      </c>
      <c r="BK1050" s="7">
        <f ca="1">AVERAGE(B1045:B1050)</f>
        <v>346373.56373656419</v>
      </c>
      <c r="BL1050" s="7">
        <f ca="1">AVERAGE(B1039:B1050)</f>
        <v>329608.04659872619</v>
      </c>
      <c r="BM1050" s="7">
        <f ca="1">AVERAGE(B1033:B1050)</f>
        <v>306949.9190092287</v>
      </c>
      <c r="BN1050" s="7">
        <f ca="1">AVERAGE(B1027:B1050)</f>
        <v>310384.97747660481</v>
      </c>
      <c r="BO1050" s="5">
        <f ca="1">IF($B1049&gt;=BJ1049,$D1050,$C1050)*0.2+IF($B1049&gt;=BK1049,$D1050,$C1050)*0.2+IF($B1049&gt;=BL1049,$D1050,$C1050)*0.2+IF($B1049&gt;=BM1049,$D1050,$C1050)*0.2+IF($B1049&gt;=BN1049,$D1050,$C1050)*0.2</f>
        <v>-5.2980381115328545E-2</v>
      </c>
      <c r="BP1050" s="3">
        <f t="shared" ca="1" si="607"/>
        <v>1760263.0284664787</v>
      </c>
      <c r="BQ1050" s="5">
        <f ca="1">BP1050/MAX($BP$36:BP1050)-1</f>
        <v>-5.5131657412957225E-2</v>
      </c>
      <c r="BR1050" s="3">
        <f t="shared" ca="1" si="632"/>
        <v>20421.827352776112</v>
      </c>
      <c r="BS1050" s="4">
        <f ca="1">BR1050/MAX($BR$578:BR1050)-1</f>
        <v>-5.5131657412957447E-2</v>
      </c>
    </row>
    <row r="1051" spans="1:71" x14ac:dyDescent="0.2">
      <c r="A1051" s="15">
        <v>40359</v>
      </c>
      <c r="B1051" s="18">
        <v>329445.70819287817</v>
      </c>
      <c r="C1051" s="17">
        <f t="shared" ca="1" si="593"/>
        <v>5.8333333333333336E-3</v>
      </c>
      <c r="D1051" s="17">
        <f ca="1">B1051/B1050-1</f>
        <v>-3.3634594639450732E-2</v>
      </c>
      <c r="E1051" s="20">
        <f t="shared" ca="1" si="594"/>
        <v>2258.7506778472502</v>
      </c>
      <c r="F1051" s="20">
        <f ca="1">E1051/MAX(E$49:E1051)-1</f>
        <v>-0.18264084131509173</v>
      </c>
      <c r="G1051" s="32">
        <f t="shared" ca="1" si="595"/>
        <v>343447.37048685044</v>
      </c>
      <c r="H1051" s="33">
        <f t="shared" ca="1" si="608"/>
        <v>0</v>
      </c>
      <c r="I1051" s="34">
        <f t="shared" ca="1" si="609"/>
        <v>5.8333333333333336E-3</v>
      </c>
      <c r="J1051" s="34">
        <f t="shared" ca="1" si="610"/>
        <v>27400.326132827206</v>
      </c>
      <c r="K1051" s="35">
        <f ca="1">J1051/MAX(J$49:J1051)-1</f>
        <v>-7.3996477012303385E-2</v>
      </c>
      <c r="L1051" s="32">
        <f t="shared" ca="1" si="596"/>
        <v>339033.02328768105</v>
      </c>
      <c r="M1051" s="33">
        <f t="shared" ca="1" si="611"/>
        <v>1</v>
      </c>
      <c r="N1051" s="34">
        <f t="shared" ca="1" si="612"/>
        <v>-3.3634594639450732E-2</v>
      </c>
      <c r="O1051" s="34">
        <f t="shared" ca="1" si="613"/>
        <v>9281.0455182203314</v>
      </c>
      <c r="P1051" s="35">
        <f ca="1">O1051/MAX(O$49:O1051)-1</f>
        <v>-8.6911921103522194E-2</v>
      </c>
      <c r="Q1051" s="32">
        <f t="shared" ca="1" si="597"/>
        <v>308085.1957797489</v>
      </c>
      <c r="R1051" s="33">
        <f t="shared" ca="1" si="614"/>
        <v>1</v>
      </c>
      <c r="S1051" s="34">
        <f t="shared" ca="1" si="615"/>
        <v>-3.3634594639450732E-2</v>
      </c>
      <c r="T1051" s="34">
        <f t="shared" ca="1" si="616"/>
        <v>6256.0263895781254</v>
      </c>
      <c r="U1051" s="35">
        <f ca="1">T1051/MAX(T$49:T1051)-1</f>
        <v>-8.6911921103522194E-2</v>
      </c>
      <c r="V1051" s="32">
        <f t="shared" ca="1" si="598"/>
        <v>343447.37048685044</v>
      </c>
      <c r="W1051" s="33">
        <f t="shared" ca="1" si="617"/>
        <v>0</v>
      </c>
      <c r="X1051" s="34">
        <f t="shared" ca="1" si="618"/>
        <v>3.3634594639450732E-2</v>
      </c>
      <c r="Y1051" s="34">
        <f t="shared" ca="1" si="619"/>
        <v>1175.5703914766302</v>
      </c>
      <c r="Z1051" s="35">
        <f ca="1">Y1051/MAX(Y$49:Y1051)-1</f>
        <v>-0.13350840832939426</v>
      </c>
      <c r="AA1051" s="32">
        <f t="shared" ca="1" si="599"/>
        <v>343447.37048685044</v>
      </c>
      <c r="AB1051" s="33">
        <f t="shared" ca="1" si="620"/>
        <v>0</v>
      </c>
      <c r="AC1051" s="34">
        <f t="shared" ca="1" si="621"/>
        <v>5.8333333333333336E-3</v>
      </c>
      <c r="AD1051" s="34">
        <f t="shared" ca="1" si="622"/>
        <v>26577.935414799475</v>
      </c>
      <c r="AE1051" s="35">
        <f ca="1">AD1051/MAX(AD$49:AD1051)-1</f>
        <v>-7.3996477012303274E-2</v>
      </c>
      <c r="AF1051" s="32">
        <f t="shared" ca="1" si="600"/>
        <v>339033.02328768105</v>
      </c>
      <c r="AG1051" s="33">
        <f t="shared" ca="1" si="623"/>
        <v>1</v>
      </c>
      <c r="AH1051" s="34">
        <f t="shared" ca="1" si="624"/>
        <v>-3.3634594639450732E-2</v>
      </c>
      <c r="AI1051" s="34">
        <f t="shared" ca="1" si="625"/>
        <v>8816.3970446444546</v>
      </c>
      <c r="AJ1051" s="35">
        <f ca="1">AI1051/MAX(AI$49:AI1051)-1</f>
        <v>-8.6911921103521972E-2</v>
      </c>
      <c r="AK1051" s="32">
        <f t="shared" ca="1" si="601"/>
        <v>339033.02328768105</v>
      </c>
      <c r="AL1051" s="33">
        <f t="shared" ca="1" si="602"/>
        <v>1</v>
      </c>
      <c r="AM1051" s="34">
        <f t="shared" ca="1" si="626"/>
        <v>-3.3634594639450732E-2</v>
      </c>
      <c r="AN1051" s="34">
        <f t="shared" ca="1" si="627"/>
        <v>5987.4414805415645</v>
      </c>
      <c r="AO1051" s="35">
        <f ca="1">AN1051/MAX(AN$49:AN1051)-1</f>
        <v>-8.6911921103522194E-2</v>
      </c>
      <c r="AP1051" s="32">
        <f t="shared" ca="1" si="603"/>
        <v>360803.86526460102</v>
      </c>
      <c r="AQ1051" s="33">
        <f t="shared" ca="1" si="604"/>
        <v>1</v>
      </c>
      <c r="AR1051" s="34">
        <f t="shared" ca="1" si="628"/>
        <v>-3.3634594639450732E-2</v>
      </c>
      <c r="AS1051" s="34">
        <f t="shared" ca="1" si="629"/>
        <v>21219.681954375337</v>
      </c>
      <c r="AT1051" s="35">
        <f ca="1">AS1051/MAX(AS$49:AS1051)-1</f>
        <v>-8.6911921103521972E-2</v>
      </c>
      <c r="AU1051" s="32">
        <f t="shared" ca="1" si="605"/>
        <v>353900.08951075812</v>
      </c>
      <c r="AV1051" s="33">
        <f t="shared" ca="1" si="606"/>
        <v>1</v>
      </c>
      <c r="AW1051" s="34">
        <f t="shared" ca="1" si="630"/>
        <v>-2.3767612646254717E-2</v>
      </c>
      <c r="AX1051" s="34">
        <f t="shared" ca="1" si="631"/>
        <v>14515.420136785009</v>
      </c>
      <c r="AY1051" s="35">
        <f ca="1">AX1051/MAX(AX$49:AX1051)-1</f>
        <v>-7.7588922181274778E-2</v>
      </c>
      <c r="AZ1051" s="20"/>
      <c r="BA1051" s="20"/>
      <c r="BB1051" s="20"/>
      <c r="BC1051" s="20"/>
      <c r="BD1051" s="20"/>
      <c r="BE1051" s="20"/>
      <c r="BF1051" s="20"/>
      <c r="BG1051" s="20"/>
      <c r="BH1051" s="20"/>
      <c r="BJ1051" s="7">
        <f ca="1">AVERAGE(B1049:B1051)</f>
        <v>343447.37048685044</v>
      </c>
      <c r="BK1051" s="7">
        <f ca="1">AVERAGE(B1046:B1051)</f>
        <v>343417.39701547811</v>
      </c>
      <c r="BL1051" s="7">
        <f ca="1">AVERAGE(B1040:B1051)</f>
        <v>333975.67024994991</v>
      </c>
      <c r="BM1051" s="7">
        <f ca="1">AVERAGE(B1034:B1051)</f>
        <v>310129.01290802122</v>
      </c>
      <c r="BN1051" s="7">
        <f ca="1">AVERAGE(B1028:B1051)</f>
        <v>308085.1957797489</v>
      </c>
      <c r="BO1051" s="5">
        <f ca="1">IF($B1050&gt;=BJ1050,$D1051,$C1051)*0.2+IF($B1050&gt;=BK1050,$D1051,$C1051)*0.2+IF($B1050&gt;=BL1050,$D1051,$C1051)*0.2+IF($B1050&gt;=BM1050,$D1051,$C1051)*0.2+IF($B1050&gt;=BN1050,$D1051,$C1051)*0.2</f>
        <v>-1.7847423450337109E-2</v>
      </c>
      <c r="BP1051" s="3">
        <f t="shared" ca="1" si="607"/>
        <v>1728846.8688134647</v>
      </c>
      <c r="BQ1051" s="5">
        <f ca="1">BP1051/MAX($BP$36:BP1051)-1</f>
        <v>-7.1995122827926417E-2</v>
      </c>
      <c r="BR1051" s="3">
        <f t="shared" ca="1" si="632"/>
        <v>20057.35035238144</v>
      </c>
      <c r="BS1051" s="4">
        <f ca="1">BR1051/MAX($BR$578:BR1051)-1</f>
        <v>-7.1995122827926528E-2</v>
      </c>
    </row>
    <row r="1052" spans="1:71" x14ac:dyDescent="0.2">
      <c r="A1052" s="15">
        <v>40390</v>
      </c>
      <c r="B1052" s="18">
        <v>355359.60408786725</v>
      </c>
      <c r="C1052" s="17">
        <f t="shared" ref="C1052:C1084" ca="1" si="633">C1051</f>
        <v>5.8333333333333336E-3</v>
      </c>
      <c r="D1052" s="17">
        <f ca="1">B1052/B1051-1</f>
        <v>7.8659078720847875E-2</v>
      </c>
      <c r="E1052" s="20">
        <f t="shared" ca="1" si="594"/>
        <v>2436.4219252268058</v>
      </c>
      <c r="F1052" s="20">
        <f ca="1">E1052/MAX(E$49:E1052)-1</f>
        <v>-0.11834812290888941</v>
      </c>
      <c r="G1052" s="32">
        <f t="shared" ca="1" si="595"/>
        <v>341905.82081743586</v>
      </c>
      <c r="H1052" s="33">
        <f t="shared" ca="1" si="608"/>
        <v>0</v>
      </c>
      <c r="I1052" s="34">
        <f t="shared" ca="1" si="609"/>
        <v>5.8333333333333336E-3</v>
      </c>
      <c r="J1052" s="34">
        <f t="shared" ca="1" si="610"/>
        <v>27560.161368602032</v>
      </c>
      <c r="K1052" s="35">
        <f ca="1">J1052/MAX(J$49:J1052)-1</f>
        <v>-6.85947897948751E-2</v>
      </c>
      <c r="L1052" s="32">
        <f t="shared" ca="1" si="596"/>
        <v>343243.93340377847</v>
      </c>
      <c r="M1052" s="33">
        <f t="shared" ca="1" si="611"/>
        <v>0</v>
      </c>
      <c r="N1052" s="34">
        <f t="shared" ca="1" si="612"/>
        <v>5.8333333333333336E-3</v>
      </c>
      <c r="O1052" s="34">
        <f t="shared" ca="1" si="613"/>
        <v>9335.18495040995</v>
      </c>
      <c r="P1052" s="35">
        <f ca="1">O1052/MAX(O$49:O1052)-1</f>
        <v>-8.1585573976626025E-2</v>
      </c>
      <c r="Q1052" s="32">
        <f t="shared" ca="1" si="597"/>
        <v>308299.48828555871</v>
      </c>
      <c r="R1052" s="33">
        <f t="shared" ca="1" si="614"/>
        <v>1</v>
      </c>
      <c r="S1052" s="34">
        <f t="shared" ca="1" si="615"/>
        <v>7.8659078720847875E-2</v>
      </c>
      <c r="T1052" s="34">
        <f t="shared" ca="1" si="616"/>
        <v>6748.1196618356526</v>
      </c>
      <c r="U1052" s="35">
        <f ca="1">T1052/MAX(T$49:T1052)-1</f>
        <v>-1.5089254026536381E-2</v>
      </c>
      <c r="V1052" s="32">
        <f t="shared" ca="1" si="598"/>
        <v>341905.82081743586</v>
      </c>
      <c r="W1052" s="33">
        <f t="shared" ca="1" si="617"/>
        <v>0</v>
      </c>
      <c r="X1052" s="34">
        <f t="shared" ca="1" si="618"/>
        <v>-7.8659078720847875E-2</v>
      </c>
      <c r="Y1052" s="34">
        <f t="shared" ca="1" si="619"/>
        <v>1083.1011075115721</v>
      </c>
      <c r="Z1052" s="35">
        <f ca="1">Y1052/MAX(Y$49:Y1052)-1</f>
        <v>-0.20166583864956511</v>
      </c>
      <c r="AA1052" s="32">
        <f t="shared" ca="1" si="599"/>
        <v>341905.82081743586</v>
      </c>
      <c r="AB1052" s="33">
        <f t="shared" ca="1" si="620"/>
        <v>0</v>
      </c>
      <c r="AC1052" s="34">
        <f t="shared" ca="1" si="621"/>
        <v>5.8333333333333336E-3</v>
      </c>
      <c r="AD1052" s="34">
        <f t="shared" ca="1" si="622"/>
        <v>26732.973371385804</v>
      </c>
      <c r="AE1052" s="35">
        <f ca="1">AD1052/MAX(AD$49:AD1052)-1</f>
        <v>-6.8594789794874989E-2</v>
      </c>
      <c r="AF1052" s="32">
        <f t="shared" ca="1" si="600"/>
        <v>343243.93340377847</v>
      </c>
      <c r="AG1052" s="33">
        <f t="shared" ca="1" si="623"/>
        <v>0</v>
      </c>
      <c r="AH1052" s="34">
        <f t="shared" ca="1" si="624"/>
        <v>5.8333333333333336E-3</v>
      </c>
      <c r="AI1052" s="34">
        <f t="shared" ca="1" si="625"/>
        <v>8867.8260274048807</v>
      </c>
      <c r="AJ1052" s="35">
        <f ca="1">AI1052/MAX(AI$49:AI1052)-1</f>
        <v>-8.1585573976625914E-2</v>
      </c>
      <c r="AK1052" s="32">
        <f t="shared" ca="1" si="601"/>
        <v>343243.93340377847</v>
      </c>
      <c r="AL1052" s="33">
        <f t="shared" ca="1" si="602"/>
        <v>0</v>
      </c>
      <c r="AM1052" s="34">
        <f t="shared" ca="1" si="626"/>
        <v>5.8333333333333336E-3</v>
      </c>
      <c r="AN1052" s="34">
        <f t="shared" ca="1" si="627"/>
        <v>6022.3682225113907</v>
      </c>
      <c r="AO1052" s="35">
        <f ca="1">AN1052/MAX(AN$49:AN1052)-1</f>
        <v>-8.1585573976626025E-2</v>
      </c>
      <c r="AP1052" s="32">
        <f t="shared" ca="1" si="603"/>
        <v>359984.25309611106</v>
      </c>
      <c r="AQ1052" s="33">
        <f t="shared" ca="1" si="604"/>
        <v>0</v>
      </c>
      <c r="AR1052" s="34">
        <f t="shared" ca="1" si="628"/>
        <v>5.8333333333333336E-3</v>
      </c>
      <c r="AS1052" s="34">
        <f t="shared" ca="1" si="629"/>
        <v>21343.463432442528</v>
      </c>
      <c r="AT1052" s="35">
        <f ca="1">AS1052/MAX(AS$49:AS1052)-1</f>
        <v>-8.1585573976625803E-2</v>
      </c>
      <c r="AU1052" s="32">
        <f t="shared" ca="1" si="605"/>
        <v>353900.08951075812</v>
      </c>
      <c r="AV1052" s="33">
        <f t="shared" ca="1" si="606"/>
        <v>1</v>
      </c>
      <c r="AW1052" s="34">
        <f t="shared" ca="1" si="630"/>
        <v>5.8333333333333336E-3</v>
      </c>
      <c r="AX1052" s="34">
        <f t="shared" ca="1" si="631"/>
        <v>14600.093420916255</v>
      </c>
      <c r="AY1052" s="35">
        <f ca="1">AX1052/MAX(AX$49:AX1052)-1</f>
        <v>-7.220819089399888E-2</v>
      </c>
      <c r="AZ1052" s="20"/>
      <c r="BA1052" s="20"/>
      <c r="BB1052" s="20"/>
      <c r="BC1052" s="20"/>
      <c r="BD1052" s="20"/>
      <c r="BE1052" s="20"/>
      <c r="BF1052" s="20"/>
      <c r="BG1052" s="20"/>
      <c r="BH1052" s="20"/>
      <c r="BJ1052" s="7">
        <f ca="1">AVERAGE(B1050:B1052)</f>
        <v>341905.82081743586</v>
      </c>
      <c r="BK1052" s="7">
        <f ca="1">AVERAGE(B1047:B1052)</f>
        <v>346916.42783361085</v>
      </c>
      <c r="BL1052" s="7">
        <f ca="1">AVERAGE(B1041:B1052)</f>
        <v>338236.84135886922</v>
      </c>
      <c r="BM1052" s="7">
        <f ca="1">AVERAGE(B1035:B1052)</f>
        <v>315447.14642057201</v>
      </c>
      <c r="BN1052" s="7">
        <f ca="1">AVERAGE(B1029:B1052)</f>
        <v>308299.48828555871</v>
      </c>
      <c r="BO1052" s="5">
        <f ca="1">IF($B1051&gt;=BJ1051,$D1052,$C1052)*0.2+IF($B1051&gt;=BK1051,$D1052,$C1052)*0.2+IF($B1051&gt;=BL1051,$D1052,$C1052)*0.2+IF($B1051&gt;=BM1051,$D1052,$C1052)*0.2+IF($B1051&gt;=BN1051,$D1052,$C1052)*0.2</f>
        <v>3.4963631488339156E-2</v>
      </c>
      <c r="BP1052" s="3">
        <f t="shared" ca="1" si="607"/>
        <v>1789293.6336344278</v>
      </c>
      <c r="BQ1052" s="5">
        <f ca="1">BP1052/MAX($BP$36:BP1052)-1</f>
        <v>-3.9548702283100479E-2</v>
      </c>
      <c r="BR1052" s="3">
        <f t="shared" ca="1" si="632"/>
        <v>20758.628158734617</v>
      </c>
      <c r="BS1052" s="4">
        <f ca="1">BR1052/MAX($BR$578:BR1052)-1</f>
        <v>-3.954870228310059E-2</v>
      </c>
    </row>
    <row r="1053" spans="1:71" x14ac:dyDescent="0.2">
      <c r="A1053" s="15">
        <v>40421</v>
      </c>
      <c r="B1053" s="18">
        <v>341956.27991253277</v>
      </c>
      <c r="C1053" s="17">
        <f t="shared" ca="1" si="633"/>
        <v>5.8333333333333336E-3</v>
      </c>
      <c r="D1053" s="17">
        <f ca="1">B1053/B1052-1</f>
        <v>-3.7717635941592054E-2</v>
      </c>
      <c r="E1053" s="20">
        <f t="shared" ca="1" si="594"/>
        <v>2344.5258500509885</v>
      </c>
      <c r="F1053" s="20">
        <f ca="1">E1053/MAX(E$49:E1053)-1</f>
        <v>-0.15160194743623312</v>
      </c>
      <c r="G1053" s="32">
        <f t="shared" ca="1" si="595"/>
        <v>342253.8640644261</v>
      </c>
      <c r="H1053" s="33">
        <f t="shared" ca="1" si="608"/>
        <v>1</v>
      </c>
      <c r="I1053" s="34">
        <f t="shared" ca="1" si="609"/>
        <v>-3.7717635941592054E-2</v>
      </c>
      <c r="J1053" s="34">
        <f t="shared" ca="1" si="610"/>
        <v>26520.657235609571</v>
      </c>
      <c r="K1053" s="35">
        <f ca="1">J1053/MAX(J$49:J1053)-1</f>
        <v>-0.10372519242749401</v>
      </c>
      <c r="L1053" s="32">
        <f t="shared" ca="1" si="596"/>
        <v>344291.95717051747</v>
      </c>
      <c r="M1053" s="33">
        <f t="shared" ca="1" si="611"/>
        <v>1</v>
      </c>
      <c r="N1053" s="34">
        <f t="shared" ca="1" si="612"/>
        <v>-3.7717635941592054E-2</v>
      </c>
      <c r="O1053" s="34">
        <f t="shared" ca="1" si="613"/>
        <v>8983.083843002958</v>
      </c>
      <c r="P1053" s="35">
        <f ca="1">O1053/MAX(O$49:O1053)-1</f>
        <v>-0.11622599494088193</v>
      </c>
      <c r="Q1053" s="32">
        <f t="shared" ca="1" si="597"/>
        <v>307944.38439445244</v>
      </c>
      <c r="R1053" s="33">
        <f t="shared" ca="1" si="614"/>
        <v>1</v>
      </c>
      <c r="S1053" s="34">
        <f t="shared" ca="1" si="615"/>
        <v>-3.7717635941592054E-2</v>
      </c>
      <c r="T1053" s="34">
        <f t="shared" ca="1" si="616"/>
        <v>6493.5965411402358</v>
      </c>
      <c r="U1053" s="35">
        <f ca="1">T1053/MAX(T$49:T1053)-1</f>
        <v>-5.2237758978125437E-2</v>
      </c>
      <c r="V1053" s="32">
        <f t="shared" ca="1" si="598"/>
        <v>342253.8640644261</v>
      </c>
      <c r="W1053" s="33">
        <f t="shared" ca="1" si="617"/>
        <v>1</v>
      </c>
      <c r="X1053" s="34">
        <f t="shared" ca="1" si="618"/>
        <v>-3.7717635941592054E-2</v>
      </c>
      <c r="Y1053" s="34">
        <f t="shared" ca="1" si="619"/>
        <v>1042.2490942505156</v>
      </c>
      <c r="Z1053" s="35">
        <f ca="1">Y1053/MAX(Y$49:Y1053)-1</f>
        <v>-0.23177711590711703</v>
      </c>
      <c r="AA1053" s="32">
        <f t="shared" ca="1" si="599"/>
        <v>342253.8640644261</v>
      </c>
      <c r="AB1053" s="33">
        <f t="shared" ca="1" si="620"/>
        <v>1</v>
      </c>
      <c r="AC1053" s="34">
        <f t="shared" ca="1" si="621"/>
        <v>-3.7717635941592054E-2</v>
      </c>
      <c r="AD1053" s="34">
        <f t="shared" ca="1" si="622"/>
        <v>25724.668814127599</v>
      </c>
      <c r="AE1053" s="35">
        <f ca="1">AD1053/MAX(AD$49:AD1053)-1</f>
        <v>-0.10372519242749401</v>
      </c>
      <c r="AF1053" s="32">
        <f t="shared" ca="1" si="600"/>
        <v>344291.95717051747</v>
      </c>
      <c r="AG1053" s="33">
        <f t="shared" ca="1" si="623"/>
        <v>0</v>
      </c>
      <c r="AH1053" s="34">
        <f t="shared" ca="1" si="624"/>
        <v>5.8333333333333336E-3</v>
      </c>
      <c r="AI1053" s="34">
        <f t="shared" ca="1" si="625"/>
        <v>8919.5550125647424</v>
      </c>
      <c r="AJ1053" s="35">
        <f ca="1">AI1053/MAX(AI$49:AI1053)-1</f>
        <v>-7.6228156491489507E-2</v>
      </c>
      <c r="AK1053" s="32">
        <f t="shared" ca="1" si="601"/>
        <v>344291.95717051747</v>
      </c>
      <c r="AL1053" s="33">
        <f t="shared" ca="1" si="602"/>
        <v>0.3</v>
      </c>
      <c r="AM1053" s="34">
        <f t="shared" ca="1" si="626"/>
        <v>5.8333333333333336E-3</v>
      </c>
      <c r="AN1053" s="34">
        <f t="shared" ca="1" si="627"/>
        <v>6057.4987038093741</v>
      </c>
      <c r="AO1053" s="35">
        <f ca="1">AN1053/MAX(AN$49:AN1053)-1</f>
        <v>-7.6228156491489618E-2</v>
      </c>
      <c r="AP1053" s="32">
        <f t="shared" ca="1" si="603"/>
        <v>355359.60408786725</v>
      </c>
      <c r="AQ1053" s="33">
        <f t="shared" ca="1" si="604"/>
        <v>0</v>
      </c>
      <c r="AR1053" s="34">
        <f t="shared" ca="1" si="628"/>
        <v>5.8333333333333336E-3</v>
      </c>
      <c r="AS1053" s="34">
        <f t="shared" ca="1" si="629"/>
        <v>21467.966969131776</v>
      </c>
      <c r="AT1053" s="35">
        <f ca="1">AS1053/MAX(AS$49:AS1053)-1</f>
        <v>-7.6228156491489507E-2</v>
      </c>
      <c r="AU1053" s="32">
        <f t="shared" ca="1" si="605"/>
        <v>353900.08951075812</v>
      </c>
      <c r="AV1053" s="33">
        <f t="shared" ca="1" si="606"/>
        <v>1</v>
      </c>
      <c r="AW1053" s="34">
        <f t="shared" ca="1" si="630"/>
        <v>-5.054408985398013E-3</v>
      </c>
      <c r="AX1053" s="34">
        <f t="shared" ca="1" si="631"/>
        <v>14526.298577541926</v>
      </c>
      <c r="AY1053" s="35">
        <f ca="1">AX1053/MAX(AX$49:AX1053)-1</f>
        <v>-7.6897630150522978E-2</v>
      </c>
      <c r="AZ1053" s="20"/>
      <c r="BA1053" s="20"/>
      <c r="BB1053" s="20"/>
      <c r="BC1053" s="20"/>
      <c r="BD1053" s="20"/>
      <c r="BE1053" s="20"/>
      <c r="BF1053" s="20"/>
      <c r="BG1053" s="20"/>
      <c r="BH1053" s="20"/>
      <c r="BJ1053" s="7">
        <f ca="1">AVERAGE(B1051:B1053)</f>
        <v>342253.8640644261</v>
      </c>
      <c r="BK1053" s="7">
        <f ca="1">AVERAGE(B1048:B1053)</f>
        <v>348076.97678759211</v>
      </c>
      <c r="BL1053" s="7">
        <f ca="1">AVERAGE(B1042:B1053)</f>
        <v>340637.17640643421</v>
      </c>
      <c r="BM1053" s="7">
        <f ca="1">AVERAGE(B1036:B1053)</f>
        <v>321506.871222983</v>
      </c>
      <c r="BN1053" s="7">
        <f ca="1">AVERAGE(B1030:B1053)</f>
        <v>307944.38439445244</v>
      </c>
      <c r="BO1053" s="5">
        <f ca="1">IF($B1052&gt;=BJ1052,$D1053,$C1053)*0.2+IF($B1052&gt;=BK1052,$D1053,$C1053)*0.2+IF($B1052&gt;=BL1052,$D1053,$C1053)*0.2+IF($B1052&gt;=BM1052,$D1053,$C1053)*0.2+IF($B1052&gt;=BN1052,$D1053,$C1053)*0.2</f>
        <v>-3.7717635941592054E-2</v>
      </c>
      <c r="BP1053" s="3">
        <f t="shared" ca="1" si="607"/>
        <v>1721805.707768396</v>
      </c>
      <c r="BQ1053" s="5">
        <f ca="1">BP1053/MAX($BP$36:BP1053)-1</f>
        <v>-7.5774654670016206E-2</v>
      </c>
      <c r="BR1053" s="3">
        <f t="shared" ca="1" si="632"/>
        <v>19975.661779196584</v>
      </c>
      <c r="BS1053" s="4">
        <f ca="1">BR1053/MAX($BR$578:BR1053)-1</f>
        <v>-7.5774654670016206E-2</v>
      </c>
    </row>
    <row r="1054" spans="1:71" x14ac:dyDescent="0.2">
      <c r="A1054" s="15">
        <v>40451</v>
      </c>
      <c r="B1054" s="18">
        <v>371197.30192968179</v>
      </c>
      <c r="C1054" s="17">
        <f t="shared" ca="1" si="633"/>
        <v>5.8333333333333336E-3</v>
      </c>
      <c r="D1054" s="17">
        <f ca="1">B1054/B1053-1</f>
        <v>8.5510995805160972E-2</v>
      </c>
      <c r="E1054" s="20">
        <f t="shared" ca="1" si="594"/>
        <v>2545.0085901797902</v>
      </c>
      <c r="F1054" s="20">
        <f ca="1">E1054/MAX(E$49:E1054)-1</f>
        <v>-7.9054585122346088E-2</v>
      </c>
      <c r="G1054" s="32">
        <f t="shared" ca="1" si="595"/>
        <v>356171.06197669398</v>
      </c>
      <c r="H1054" s="33">
        <f t="shared" ca="1" si="608"/>
        <v>0</v>
      </c>
      <c r="I1054" s="34">
        <f t="shared" ca="1" si="609"/>
        <v>5.8333333333333336E-3</v>
      </c>
      <c r="J1054" s="34">
        <f t="shared" ca="1" si="610"/>
        <v>26675.361069483963</v>
      </c>
      <c r="K1054" s="35">
        <f ca="1">J1054/MAX(J$49:J1054)-1</f>
        <v>-9.8496922716654334E-2</v>
      </c>
      <c r="L1054" s="32">
        <f t="shared" ca="1" si="596"/>
        <v>347620.02765423449</v>
      </c>
      <c r="M1054" s="33">
        <f t="shared" ca="1" si="611"/>
        <v>0</v>
      </c>
      <c r="N1054" s="34">
        <f t="shared" ca="1" si="612"/>
        <v>5.8333333333333336E-3</v>
      </c>
      <c r="O1054" s="34">
        <f t="shared" ca="1" si="613"/>
        <v>9035.4851654204758</v>
      </c>
      <c r="P1054" s="35">
        <f ca="1">O1054/MAX(O$49:O1054)-1</f>
        <v>-0.111070646578037</v>
      </c>
      <c r="Q1054" s="32">
        <f t="shared" ca="1" si="597"/>
        <v>310784.91218263464</v>
      </c>
      <c r="R1054" s="33">
        <f t="shared" ca="1" si="614"/>
        <v>1</v>
      </c>
      <c r="S1054" s="34">
        <f t="shared" ca="1" si="615"/>
        <v>8.5510995805160972E-2</v>
      </c>
      <c r="T1054" s="34">
        <f t="shared" ca="1" si="616"/>
        <v>7048.8704477300862</v>
      </c>
      <c r="U1054" s="35">
        <f ca="1">T1054/MAX(T$49:T1054)-1</f>
        <v>0</v>
      </c>
      <c r="V1054" s="32">
        <f t="shared" ca="1" si="598"/>
        <v>356171.06197669398</v>
      </c>
      <c r="W1054" s="33">
        <f t="shared" ca="1" si="617"/>
        <v>0</v>
      </c>
      <c r="X1054" s="34">
        <f t="shared" ca="1" si="618"/>
        <v>-8.5510995805160972E-2</v>
      </c>
      <c r="Y1054" s="34">
        <f t="shared" ca="1" si="619"/>
        <v>953.12533632412692</v>
      </c>
      <c r="Z1054" s="35">
        <f ca="1">Y1054/MAX(Y$49:Y1054)-1</f>
        <v>-0.29746861972621219</v>
      </c>
      <c r="AA1054" s="32">
        <f t="shared" ca="1" si="599"/>
        <v>356171.06197669398</v>
      </c>
      <c r="AB1054" s="33">
        <f t="shared" ca="1" si="620"/>
        <v>0</v>
      </c>
      <c r="AC1054" s="34">
        <f t="shared" ca="1" si="621"/>
        <v>5.8333333333333336E-3</v>
      </c>
      <c r="AD1054" s="34">
        <f t="shared" ca="1" si="622"/>
        <v>25874.729382210011</v>
      </c>
      <c r="AE1054" s="35">
        <f ca="1">AD1054/MAX(AD$49:AD1054)-1</f>
        <v>-9.8496922716654334E-2</v>
      </c>
      <c r="AF1054" s="32">
        <f t="shared" ca="1" si="600"/>
        <v>347620.02765423449</v>
      </c>
      <c r="AG1054" s="33">
        <f t="shared" ca="1" si="623"/>
        <v>0</v>
      </c>
      <c r="AH1054" s="34">
        <f t="shared" ca="1" si="624"/>
        <v>5.8333333333333336E-3</v>
      </c>
      <c r="AI1054" s="34">
        <f t="shared" ca="1" si="625"/>
        <v>8971.585750138036</v>
      </c>
      <c r="AJ1054" s="35">
        <f ca="1">AI1054/MAX(AI$49:AI1054)-1</f>
        <v>-7.0839487404356638E-2</v>
      </c>
      <c r="AK1054" s="32">
        <f t="shared" ca="1" si="601"/>
        <v>347620.02765423449</v>
      </c>
      <c r="AL1054" s="33">
        <f t="shared" ca="1" si="602"/>
        <v>0</v>
      </c>
      <c r="AM1054" s="34">
        <f t="shared" ca="1" si="626"/>
        <v>5.8333333333333336E-3</v>
      </c>
      <c r="AN1054" s="34">
        <f t="shared" ca="1" si="627"/>
        <v>6092.8341129149285</v>
      </c>
      <c r="AO1054" s="35">
        <f ca="1">AN1054/MAX(AN$49:AN1054)-1</f>
        <v>-7.0839487404356749E-2</v>
      </c>
      <c r="AP1054" s="32">
        <f t="shared" ca="1" si="603"/>
        <v>355359.60408786725</v>
      </c>
      <c r="AQ1054" s="33">
        <f t="shared" ca="1" si="604"/>
        <v>0</v>
      </c>
      <c r="AR1054" s="34">
        <f t="shared" ca="1" si="628"/>
        <v>5.8333333333333336E-3</v>
      </c>
      <c r="AS1054" s="34">
        <f t="shared" ca="1" si="629"/>
        <v>21593.19677645171</v>
      </c>
      <c r="AT1054" s="35">
        <f ca="1">AS1054/MAX(AS$49:AS1054)-1</f>
        <v>-7.0839487404356527E-2</v>
      </c>
      <c r="AU1054" s="32">
        <f t="shared" ca="1" si="605"/>
        <v>343447.37048685044</v>
      </c>
      <c r="AV1054" s="33">
        <f t="shared" ca="1" si="606"/>
        <v>1</v>
      </c>
      <c r="AW1054" s="34">
        <f t="shared" ca="1" si="630"/>
        <v>5.8333333333333336E-3</v>
      </c>
      <c r="AX1054" s="34">
        <f t="shared" ca="1" si="631"/>
        <v>14611.035319244254</v>
      </c>
      <c r="AY1054" s="35">
        <f ca="1">AX1054/MAX(AX$49:AX1054)-1</f>
        <v>-7.151286632640097E-2</v>
      </c>
      <c r="AZ1054" s="20"/>
      <c r="BA1054" s="20"/>
      <c r="BB1054" s="20"/>
      <c r="BC1054" s="20"/>
      <c r="BD1054" s="20"/>
      <c r="BE1054" s="20"/>
      <c r="BF1054" s="20"/>
      <c r="BG1054" s="20"/>
      <c r="BH1054" s="20"/>
      <c r="BJ1054" s="7">
        <f ca="1">AVERAGE(B1052:B1054)</f>
        <v>356171.06197669398</v>
      </c>
      <c r="BK1054" s="7">
        <f ca="1">AVERAGE(B1049:B1054)</f>
        <v>349809.21623177221</v>
      </c>
      <c r="BL1054" s="7">
        <f ca="1">AVERAGE(B1043:B1054)</f>
        <v>345466.07632333325</v>
      </c>
      <c r="BM1054" s="7">
        <f ca="1">AVERAGE(B1037:B1054)</f>
        <v>327816.22761805804</v>
      </c>
      <c r="BN1054" s="7">
        <f ca="1">AVERAGE(B1031:B1054)</f>
        <v>310784.91218263464</v>
      </c>
      <c r="BO1054" s="5">
        <f ca="1">IF($B1053&gt;=BJ1053,$D1054,$C1054)*0.2+IF($B1053&gt;=BK1053,$D1054,$C1054)*0.2+IF($B1053&gt;=BL1053,$D1054,$C1054)*0.2+IF($B1053&gt;=BM1053,$D1054,$C1054)*0.2+IF($B1053&gt;=BN1053,$D1054,$C1054)*0.2</f>
        <v>5.3639930816429926E-2</v>
      </c>
      <c r="BP1054" s="3">
        <f t="shared" ca="1" si="607"/>
        <v>1814163.246812427</v>
      </c>
      <c r="BQ1054" s="5">
        <f ca="1">BP1054/MAX($BP$36:BP1054)-1</f>
        <v>-2.6199271087724796E-2</v>
      </c>
      <c r="BR1054" s="3">
        <f t="shared" ca="1" si="632"/>
        <v>21047.154895045092</v>
      </c>
      <c r="BS1054" s="4">
        <f ca="1">BR1054/MAX($BR$578:BR1054)-1</f>
        <v>-2.6199271087724796E-2</v>
      </c>
    </row>
    <row r="1055" spans="1:71" x14ac:dyDescent="0.2">
      <c r="A1055" s="15">
        <v>40482</v>
      </c>
      <c r="B1055" s="18">
        <v>383678.4974982331</v>
      </c>
      <c r="C1055" s="17">
        <f t="shared" ca="1" si="633"/>
        <v>5.8333333333333336E-3</v>
      </c>
      <c r="D1055" s="17">
        <f ca="1">B1055/B1054-1</f>
        <v>3.3624154873075351E-2</v>
      </c>
      <c r="E1055" s="20">
        <f t="shared" ca="1" si="594"/>
        <v>2630.5823531693027</v>
      </c>
      <c r="F1055" s="20">
        <f ca="1">E1055/MAX(E$49:E1055)-1</f>
        <v>-4.8088573862851258E-2</v>
      </c>
      <c r="G1055" s="32">
        <f t="shared" ca="1" si="595"/>
        <v>365610.69311348256</v>
      </c>
      <c r="H1055" s="33">
        <f t="shared" ca="1" si="608"/>
        <v>1</v>
      </c>
      <c r="I1055" s="34">
        <f t="shared" ca="1" si="609"/>
        <v>3.3624154873075351E-2</v>
      </c>
      <c r="J1055" s="34">
        <f t="shared" ca="1" si="610"/>
        <v>27572.297541379496</v>
      </c>
      <c r="K1055" s="35">
        <f ca="1">J1055/MAX(J$49:J1055)-1</f>
        <v>-6.8184643627525077E-2</v>
      </c>
      <c r="L1055" s="32">
        <f t="shared" ca="1" si="596"/>
        <v>351269.60655211832</v>
      </c>
      <c r="M1055" s="33">
        <f t="shared" ca="1" si="611"/>
        <v>1</v>
      </c>
      <c r="N1055" s="34">
        <f t="shared" ca="1" si="612"/>
        <v>3.3624154873075351E-2</v>
      </c>
      <c r="O1055" s="34">
        <f t="shared" ca="1" si="613"/>
        <v>9339.2957179759487</v>
      </c>
      <c r="P1055" s="35">
        <f ca="1">O1055/MAX(O$49:O1055)-1</f>
        <v>-8.1181148327354236E-2</v>
      </c>
      <c r="Q1055" s="32">
        <f t="shared" ca="1" si="597"/>
        <v>315659.77391255472</v>
      </c>
      <c r="R1055" s="33">
        <f t="shared" ca="1" si="614"/>
        <v>1</v>
      </c>
      <c r="S1055" s="34">
        <f t="shared" ca="1" si="615"/>
        <v>3.3624154873075351E-2</v>
      </c>
      <c r="T1055" s="34">
        <f t="shared" ca="1" si="616"/>
        <v>7285.8827593448068</v>
      </c>
      <c r="U1055" s="35">
        <f ca="1">T1055/MAX(T$49:T1055)-1</f>
        <v>0</v>
      </c>
      <c r="V1055" s="32">
        <f t="shared" ca="1" si="598"/>
        <v>365610.69311348256</v>
      </c>
      <c r="W1055" s="33">
        <f t="shared" ca="1" si="617"/>
        <v>1</v>
      </c>
      <c r="X1055" s="34">
        <f t="shared" ca="1" si="618"/>
        <v>3.3624154873075351E-2</v>
      </c>
      <c r="Y1055" s="34">
        <f t="shared" ca="1" si="619"/>
        <v>985.17337024614142</v>
      </c>
      <c r="Z1055" s="35">
        <f ca="1">Y1055/MAX(Y$49:Y1055)-1</f>
        <v>-0.27384659579269088</v>
      </c>
      <c r="AA1055" s="32">
        <f t="shared" ca="1" si="599"/>
        <v>365610.69311348256</v>
      </c>
      <c r="AB1055" s="33">
        <f t="shared" ca="1" si="620"/>
        <v>1</v>
      </c>
      <c r="AC1055" s="34">
        <f t="shared" ca="1" si="621"/>
        <v>3.3624154873075351E-2</v>
      </c>
      <c r="AD1055" s="34">
        <f t="shared" ca="1" si="622"/>
        <v>26744.745290256353</v>
      </c>
      <c r="AE1055" s="35">
        <f ca="1">AD1055/MAX(AD$49:AD1055)-1</f>
        <v>-6.8184643627525077E-2</v>
      </c>
      <c r="AF1055" s="32">
        <f t="shared" ca="1" si="600"/>
        <v>351269.60655211832</v>
      </c>
      <c r="AG1055" s="33">
        <f t="shared" ca="1" si="623"/>
        <v>0</v>
      </c>
      <c r="AH1055" s="34">
        <f t="shared" ca="1" si="624"/>
        <v>5.8333333333333336E-3</v>
      </c>
      <c r="AI1055" s="34">
        <f t="shared" ca="1" si="625"/>
        <v>9023.9200003471742</v>
      </c>
      <c r="AJ1055" s="35">
        <f ca="1">AI1055/MAX(AI$49:AI1055)-1</f>
        <v>-6.5419384414215465E-2</v>
      </c>
      <c r="AK1055" s="32">
        <f t="shared" ca="1" si="601"/>
        <v>351269.60655211832</v>
      </c>
      <c r="AL1055" s="33">
        <f t="shared" ca="1" si="602"/>
        <v>0.3</v>
      </c>
      <c r="AM1055" s="34">
        <f t="shared" ca="1" si="626"/>
        <v>5.8333333333333336E-3</v>
      </c>
      <c r="AN1055" s="34">
        <f t="shared" ca="1" si="627"/>
        <v>6128.3756452402658</v>
      </c>
      <c r="AO1055" s="35">
        <f ca="1">AN1055/MAX(AN$49:AN1055)-1</f>
        <v>-6.5419384414215354E-2</v>
      </c>
      <c r="AP1055" s="32">
        <f t="shared" ca="1" si="603"/>
        <v>371197.30192968179</v>
      </c>
      <c r="AQ1055" s="33">
        <f t="shared" ca="1" si="604"/>
        <v>1</v>
      </c>
      <c r="AR1055" s="34">
        <f t="shared" ca="1" si="628"/>
        <v>3.3624154873075351E-2</v>
      </c>
      <c r="AS1055" s="34">
        <f t="shared" ca="1" si="629"/>
        <v>22319.249769067916</v>
      </c>
      <c r="AT1055" s="35">
        <f ca="1">AS1055/MAX(AS$49:AS1055)-1</f>
        <v>-3.9597250426894437E-2</v>
      </c>
      <c r="AU1055" s="32">
        <f t="shared" ca="1" si="605"/>
        <v>356171.06197669398</v>
      </c>
      <c r="AV1055" s="33">
        <f t="shared" ca="1" si="606"/>
        <v>1</v>
      </c>
      <c r="AW1055" s="34">
        <f t="shared" ca="1" si="630"/>
        <v>1.9728744103204344E-2</v>
      </c>
      <c r="AX1055" s="34">
        <f t="shared" ca="1" si="631"/>
        <v>14899.292696140505</v>
      </c>
      <c r="AY1055" s="35">
        <f ca="1">AX1055/MAX(AX$49:AX1055)-1</f>
        <v>-5.3194981263036789E-2</v>
      </c>
      <c r="AZ1055" s="20"/>
      <c r="BA1055" s="20"/>
      <c r="BB1055" s="20"/>
      <c r="BC1055" s="20"/>
      <c r="BD1055" s="20"/>
      <c r="BE1055" s="20"/>
      <c r="BF1055" s="20"/>
      <c r="BG1055" s="20"/>
      <c r="BH1055" s="20"/>
      <c r="BJ1055" s="7">
        <f ca="1">AVERAGE(B1053:B1055)</f>
        <v>365610.69311348256</v>
      </c>
      <c r="BK1055" s="7">
        <f ca="1">AVERAGE(B1050:B1055)</f>
        <v>353758.25696545915</v>
      </c>
      <c r="BL1055" s="7">
        <f ca="1">AVERAGE(B1044:B1055)</f>
        <v>349816.28092775744</v>
      </c>
      <c r="BM1055" s="7">
        <f ca="1">AVERAGE(B1038:B1055)</f>
        <v>334648.07645865326</v>
      </c>
      <c r="BN1055" s="7">
        <f ca="1">AVERAGE(B1032:B1055)</f>
        <v>315659.77391255472</v>
      </c>
      <c r="BO1055" s="5">
        <f ca="1">IF($B1054&gt;=BJ1054,$D1055,$C1055)*0.2+IF($B1054&gt;=BK1054,$D1055,$C1055)*0.2+IF($B1054&gt;=BL1054,$D1055,$C1055)*0.2+IF($B1054&gt;=BM1054,$D1055,$C1055)*0.2+IF($B1054&gt;=BN1054,$D1055,$C1055)*0.2</f>
        <v>3.3624154873075351E-2</v>
      </c>
      <c r="BP1055" s="3">
        <f t="shared" ca="1" si="607"/>
        <v>1875162.9527882892</v>
      </c>
      <c r="BQ1055" s="5">
        <f ca="1">BP1055/MAX($BP$36:BP1055)-1</f>
        <v>0</v>
      </c>
      <c r="BR1055" s="3">
        <f t="shared" ca="1" si="632"/>
        <v>21754.847690873696</v>
      </c>
      <c r="BS1055" s="4">
        <f ca="1">BR1055/MAX($BR$578:BR1055)-1</f>
        <v>0</v>
      </c>
    </row>
    <row r="1056" spans="1:71" x14ac:dyDescent="0.2">
      <c r="A1056" s="15">
        <v>40512</v>
      </c>
      <c r="B1056" s="18">
        <v>381218.89667995845</v>
      </c>
      <c r="C1056" s="17">
        <f t="shared" ca="1" si="633"/>
        <v>5.8333333333333336E-3</v>
      </c>
      <c r="D1056" s="17">
        <f ca="1">B1056/B1055-1</f>
        <v>-6.4105776954206384E-3</v>
      </c>
      <c r="E1056" s="20">
        <f t="shared" ca="1" si="594"/>
        <v>2613.7188006101082</v>
      </c>
      <c r="F1056" s="20">
        <f ca="1">E1056/MAX(E$49:E1056)-1</f>
        <v>-5.4190876019262091E-2</v>
      </c>
      <c r="G1056" s="32">
        <f t="shared" ca="1" si="595"/>
        <v>378698.23203595774</v>
      </c>
      <c r="H1056" s="33">
        <f t="shared" ca="1" si="608"/>
        <v>1</v>
      </c>
      <c r="I1056" s="34">
        <f t="shared" ca="1" si="609"/>
        <v>-6.4105776954206384E-3</v>
      </c>
      <c r="J1056" s="34">
        <f t="shared" ca="1" si="610"/>
        <v>27395.543185749226</v>
      </c>
      <c r="K1056" s="35">
        <f ca="1">J1056/MAX(J$49:J1056)-1</f>
        <v>-7.4158118367336989E-2</v>
      </c>
      <c r="L1056" s="32">
        <f t="shared" ca="1" si="596"/>
        <v>355954.9543022071</v>
      </c>
      <c r="M1056" s="33">
        <f t="shared" ca="1" si="611"/>
        <v>1</v>
      </c>
      <c r="N1056" s="34">
        <f t="shared" ca="1" si="612"/>
        <v>-6.4105776954206384E-3</v>
      </c>
      <c r="O1056" s="34">
        <f t="shared" ca="1" si="613"/>
        <v>9279.4254371553543</v>
      </c>
      <c r="P1056" s="35">
        <f ca="1">O1056/MAX(O$49:O1056)-1</f>
        <v>-8.7071307964018851E-2</v>
      </c>
      <c r="Q1056" s="32">
        <f t="shared" ca="1" si="597"/>
        <v>320331.45126946951</v>
      </c>
      <c r="R1056" s="33">
        <f t="shared" ca="1" si="614"/>
        <v>1</v>
      </c>
      <c r="S1056" s="34">
        <f t="shared" ca="1" si="615"/>
        <v>-6.4105776954206384E-3</v>
      </c>
      <c r="T1056" s="34">
        <f t="shared" ca="1" si="616"/>
        <v>7239.176041836301</v>
      </c>
      <c r="U1056" s="35">
        <f ca="1">T1056/MAX(T$49:T1056)-1</f>
        <v>-6.4105776954206384E-3</v>
      </c>
      <c r="V1056" s="32">
        <f t="shared" ca="1" si="598"/>
        <v>378698.23203595774</v>
      </c>
      <c r="W1056" s="33">
        <f t="shared" ca="1" si="617"/>
        <v>1</v>
      </c>
      <c r="X1056" s="34">
        <f t="shared" ca="1" si="618"/>
        <v>-6.4105776954206384E-3</v>
      </c>
      <c r="Y1056" s="34">
        <f t="shared" ca="1" si="619"/>
        <v>978.85783981271913</v>
      </c>
      <c r="Z1056" s="35">
        <f ca="1">Y1056/MAX(Y$49:Y1056)-1</f>
        <v>-0.27850165860915599</v>
      </c>
      <c r="AA1056" s="32">
        <f t="shared" ca="1" si="599"/>
        <v>378698.23203595774</v>
      </c>
      <c r="AB1056" s="33">
        <f t="shared" ca="1" si="620"/>
        <v>1</v>
      </c>
      <c r="AC1056" s="34">
        <f t="shared" ca="1" si="621"/>
        <v>-6.4105776954206384E-3</v>
      </c>
      <c r="AD1056" s="34">
        <f t="shared" ca="1" si="622"/>
        <v>26573.296022628929</v>
      </c>
      <c r="AE1056" s="35">
        <f ca="1">AD1056/MAX(AD$49:AD1056)-1</f>
        <v>-7.4158118367336989E-2</v>
      </c>
      <c r="AF1056" s="32">
        <f t="shared" ca="1" si="600"/>
        <v>355954.9543022071</v>
      </c>
      <c r="AG1056" s="33">
        <f t="shared" ca="1" si="623"/>
        <v>0</v>
      </c>
      <c r="AH1056" s="34">
        <f t="shared" ca="1" si="624"/>
        <v>5.8333333333333336E-3</v>
      </c>
      <c r="AI1056" s="34">
        <f t="shared" ca="1" si="625"/>
        <v>9076.5595336825336</v>
      </c>
      <c r="AJ1056" s="35">
        <f ca="1">AI1056/MAX(AI$49:AI1056)-1</f>
        <v>-5.9967664156631573E-2</v>
      </c>
      <c r="AK1056" s="32">
        <f t="shared" ca="1" si="601"/>
        <v>355954.9543022071</v>
      </c>
      <c r="AL1056" s="33">
        <f t="shared" ca="1" si="602"/>
        <v>0.6</v>
      </c>
      <c r="AM1056" s="34">
        <f t="shared" ca="1" si="626"/>
        <v>5.8333333333333336E-3</v>
      </c>
      <c r="AN1056" s="34">
        <f t="shared" ca="1" si="627"/>
        <v>6164.124503170834</v>
      </c>
      <c r="AO1056" s="35">
        <f ca="1">AN1056/MAX(AN$49:AN1056)-1</f>
        <v>-5.9967664156631684E-2</v>
      </c>
      <c r="AP1056" s="32">
        <f t="shared" ca="1" si="603"/>
        <v>383678.4974982331</v>
      </c>
      <c r="AQ1056" s="33">
        <f t="shared" ca="1" si="604"/>
        <v>1</v>
      </c>
      <c r="AR1056" s="34">
        <f t="shared" ca="1" si="628"/>
        <v>-6.4105776954206384E-3</v>
      </c>
      <c r="AS1056" s="34">
        <f t="shared" ca="1" si="629"/>
        <v>22176.170484319806</v>
      </c>
      <c r="AT1056" s="35">
        <f ca="1">AS1056/MAX(AS$49:AS1056)-1</f>
        <v>-4.5753986871928554E-2</v>
      </c>
      <c r="AU1056" s="32">
        <f t="shared" ca="1" si="605"/>
        <v>365610.69311348256</v>
      </c>
      <c r="AV1056" s="33">
        <f t="shared" ca="1" si="606"/>
        <v>1</v>
      </c>
      <c r="AW1056" s="34">
        <f t="shared" ca="1" si="630"/>
        <v>-2.8862218104365239E-4</v>
      </c>
      <c r="AX1056" s="34">
        <f t="shared" ca="1" si="631"/>
        <v>14894.992429786536</v>
      </c>
      <c r="AY1056" s="35">
        <f ca="1">AX1056/MAX(AX$49:AX1056)-1</f>
        <v>-5.3468250192567734E-2</v>
      </c>
      <c r="AZ1056" s="20"/>
      <c r="BA1056" s="20"/>
      <c r="BB1056" s="20"/>
      <c r="BC1056" s="20"/>
      <c r="BD1056" s="20"/>
      <c r="BE1056" s="20"/>
      <c r="BF1056" s="20"/>
      <c r="BG1056" s="20"/>
      <c r="BH1056" s="20"/>
      <c r="BJ1056" s="7">
        <f ca="1">AVERAGE(B1054:B1056)</f>
        <v>378698.23203595774</v>
      </c>
      <c r="BK1056" s="7">
        <f ca="1">AVERAGE(B1051:B1056)</f>
        <v>360476.04805019195</v>
      </c>
      <c r="BL1056" s="7">
        <f ca="1">AVERAGE(B1045:B1056)</f>
        <v>353424.80589337804</v>
      </c>
      <c r="BM1056" s="7">
        <f ca="1">AVERAGE(B1039:B1056)</f>
        <v>339897.3804158814</v>
      </c>
      <c r="BN1056" s="7">
        <f ca="1">AVERAGE(B1033:B1056)</f>
        <v>320331.45126946951</v>
      </c>
      <c r="BO1056" s="5">
        <f ca="1">IF($B1055&gt;=BJ1055,$D1056,$C1056)*0.2+IF($B1055&gt;=BK1055,$D1056,$C1056)*0.2+IF($B1055&gt;=BL1055,$D1056,$C1056)*0.2+IF($B1055&gt;=BM1055,$D1056,$C1056)*0.2+IF($B1055&gt;=BN1055,$D1056,$C1056)*0.2</f>
        <v>-6.4105776954206384E-3</v>
      </c>
      <c r="BP1056" s="3">
        <f t="shared" ca="1" si="607"/>
        <v>1863142.0749878655</v>
      </c>
      <c r="BQ1056" s="5">
        <f ca="1">BP1056/MAX($BP$36:BP1056)-1</f>
        <v>-6.4105776954206384E-3</v>
      </c>
      <c r="BR1056" s="3">
        <f t="shared" ca="1" si="632"/>
        <v>21615.386549499308</v>
      </c>
      <c r="BS1056" s="4">
        <f ca="1">BR1056/MAX($BR$578:BR1056)-1</f>
        <v>-6.4105776954206384E-3</v>
      </c>
    </row>
    <row r="1057" spans="1:71" x14ac:dyDescent="0.2">
      <c r="A1057" s="15">
        <v>40543</v>
      </c>
      <c r="B1057" s="18">
        <v>404148.60338775057</v>
      </c>
      <c r="C1057" s="17">
        <f t="shared" ca="1" si="633"/>
        <v>5.8333333333333336E-3</v>
      </c>
      <c r="D1057" s="17">
        <f ca="1">B1057/B1056-1</f>
        <v>6.0148400059617524E-2</v>
      </c>
      <c r="E1057" s="20">
        <f t="shared" ca="1" si="594"/>
        <v>2770.9298046725489</v>
      </c>
      <c r="F1057" s="20">
        <f ca="1">E1057/MAX(E$49:E1057)-1</f>
        <v>0</v>
      </c>
      <c r="G1057" s="32">
        <f t="shared" ca="1" si="595"/>
        <v>389681.99918864737</v>
      </c>
      <c r="H1057" s="33">
        <f t="shared" ca="1" si="608"/>
        <v>1</v>
      </c>
      <c r="I1057" s="34">
        <f t="shared" ca="1" si="609"/>
        <v>6.0148400059617524E-2</v>
      </c>
      <c r="J1057" s="34">
        <f t="shared" ca="1" si="610"/>
        <v>29043.341277136198</v>
      </c>
      <c r="K1057" s="35">
        <f ca="1">J1057/MAX(J$49:J1057)-1</f>
        <v>-1.8470210478946592E-2</v>
      </c>
      <c r="L1057" s="32">
        <f t="shared" ca="1" si="596"/>
        <v>362870.51602211763</v>
      </c>
      <c r="M1057" s="33">
        <f t="shared" ca="1" si="611"/>
        <v>1</v>
      </c>
      <c r="N1057" s="34">
        <f t="shared" ca="1" si="612"/>
        <v>6.0148400059617524E-2</v>
      </c>
      <c r="O1057" s="34">
        <f t="shared" ca="1" si="613"/>
        <v>9837.5680306727663</v>
      </c>
      <c r="P1057" s="35">
        <f ca="1">O1057/MAX(O$49:O1057)-1</f>
        <v>-3.2160107769535262E-2</v>
      </c>
      <c r="Q1057" s="32">
        <f t="shared" ca="1" si="597"/>
        <v>325828.39232668356</v>
      </c>
      <c r="R1057" s="33">
        <f t="shared" ca="1" si="614"/>
        <v>1</v>
      </c>
      <c r="S1057" s="34">
        <f t="shared" ca="1" si="615"/>
        <v>6.0148400059617524E-2</v>
      </c>
      <c r="T1057" s="34">
        <f t="shared" ca="1" si="616"/>
        <v>7674.6008985026692</v>
      </c>
      <c r="U1057" s="35">
        <f ca="1">T1057/MAX(T$49:T1057)-1</f>
        <v>0</v>
      </c>
      <c r="V1057" s="32">
        <f t="shared" ca="1" si="598"/>
        <v>389681.99918864737</v>
      </c>
      <c r="W1057" s="33">
        <f t="shared" ca="1" si="617"/>
        <v>1</v>
      </c>
      <c r="X1057" s="34">
        <f t="shared" ca="1" si="618"/>
        <v>6.0148400059617524E-2</v>
      </c>
      <c r="Y1057" s="34">
        <f t="shared" ca="1" si="619"/>
        <v>1037.7345727632676</v>
      </c>
      <c r="Z1057" s="35">
        <f ca="1">Y1057/MAX(Y$49:Y1057)-1</f>
        <v>-0.23510468772882909</v>
      </c>
      <c r="AA1057" s="32">
        <f t="shared" ca="1" si="599"/>
        <v>389681.99918864737</v>
      </c>
      <c r="AB1057" s="33">
        <f t="shared" ca="1" si="620"/>
        <v>1</v>
      </c>
      <c r="AC1057" s="34">
        <f t="shared" ca="1" si="621"/>
        <v>6.0148400059617524E-2</v>
      </c>
      <c r="AD1057" s="34">
        <f t="shared" ca="1" si="622"/>
        <v>28171.637262700657</v>
      </c>
      <c r="AE1057" s="35">
        <f ca="1">AD1057/MAX(AD$49:AD1057)-1</f>
        <v>-1.847021047894648E-2</v>
      </c>
      <c r="AF1057" s="32">
        <f t="shared" ca="1" si="600"/>
        <v>362870.51602211763</v>
      </c>
      <c r="AG1057" s="33">
        <f t="shared" ca="1" si="623"/>
        <v>0</v>
      </c>
      <c r="AH1057" s="34">
        <f t="shared" ca="1" si="624"/>
        <v>5.8333333333333336E-3</v>
      </c>
      <c r="AI1057" s="34">
        <f t="shared" ca="1" si="625"/>
        <v>9129.5061309623488</v>
      </c>
      <c r="AJ1057" s="35">
        <f ca="1">AI1057/MAX(AI$49:AI1057)-1</f>
        <v>-5.4484142197545271E-2</v>
      </c>
      <c r="AK1057" s="32">
        <f t="shared" ca="1" si="601"/>
        <v>362870.51602211763</v>
      </c>
      <c r="AL1057" s="33">
        <f t="shared" ca="1" si="602"/>
        <v>1</v>
      </c>
      <c r="AM1057" s="34">
        <f t="shared" ca="1" si="626"/>
        <v>6.0148400059617524E-2</v>
      </c>
      <c r="AN1057" s="34">
        <f t="shared" ca="1" si="627"/>
        <v>6534.8867298048444</v>
      </c>
      <c r="AO1057" s="35">
        <f ca="1">AN1057/MAX(AN$49:AN1057)-1</f>
        <v>-3.4262231513479957E-3</v>
      </c>
      <c r="AP1057" s="32">
        <f t="shared" ca="1" si="603"/>
        <v>383678.4974982331</v>
      </c>
      <c r="AQ1057" s="33">
        <f t="shared" ca="1" si="604"/>
        <v>1</v>
      </c>
      <c r="AR1057" s="34">
        <f t="shared" ca="1" si="628"/>
        <v>6.0148400059617524E-2</v>
      </c>
      <c r="AS1057" s="34">
        <f t="shared" ca="1" si="629"/>
        <v>23510.031658400956</v>
      </c>
      <c r="AT1057" s="35">
        <f ca="1">AS1057/MAX(AS$49:AS1057)-1</f>
        <v>0</v>
      </c>
      <c r="AU1057" s="32">
        <f t="shared" ca="1" si="605"/>
        <v>378698.23203595774</v>
      </c>
      <c r="AV1057" s="33">
        <f t="shared" ca="1" si="606"/>
        <v>1</v>
      </c>
      <c r="AW1057" s="34">
        <f t="shared" ca="1" si="630"/>
        <v>4.6569633378046475E-2</v>
      </c>
      <c r="AX1057" s="34">
        <f t="shared" ca="1" si="631"/>
        <v>15588.646766410475</v>
      </c>
      <c r="AY1057" s="35">
        <f ca="1">AX1057/MAX(AX$49:AX1057)-1</f>
        <v>-9.3886136233547468E-3</v>
      </c>
      <c r="AZ1057" s="20"/>
      <c r="BA1057" s="20"/>
      <c r="BB1057" s="20"/>
      <c r="BC1057" s="20"/>
      <c r="BD1057" s="20"/>
      <c r="BE1057" s="20"/>
      <c r="BF1057" s="20"/>
      <c r="BG1057" s="20"/>
      <c r="BH1057" s="20"/>
      <c r="BJ1057" s="7">
        <f ca="1">AVERAGE(B1055:B1057)</f>
        <v>389681.99918864737</v>
      </c>
      <c r="BK1057" s="7">
        <f ca="1">AVERAGE(B1052:B1057)</f>
        <v>372926.53058267065</v>
      </c>
      <c r="BL1057" s="7">
        <f ca="1">AVERAGE(B1046:B1057)</f>
        <v>358171.96379907435</v>
      </c>
      <c r="BM1057" s="7">
        <f ca="1">AVERAGE(B1040:B1057)</f>
        <v>346959.29036085674</v>
      </c>
      <c r="BN1057" s="7">
        <f ca="1">AVERAGE(B1034:B1057)</f>
        <v>325828.39232668356</v>
      </c>
      <c r="BO1057" s="5">
        <f ca="1">IF($B1056&gt;=BJ1056,$D1057,$C1057)*0.2+IF($B1056&gt;=BK1056,$D1057,$C1057)*0.2+IF($B1056&gt;=BL1056,$D1057,$C1057)*0.2+IF($B1056&gt;=BM1056,$D1057,$C1057)*0.2+IF($B1056&gt;=BN1056,$D1057,$C1057)*0.2</f>
        <v>6.0148400059617524E-2</v>
      </c>
      <c r="BP1057" s="3">
        <f t="shared" ca="1" si="607"/>
        <v>1975207.0898821417</v>
      </c>
      <c r="BQ1057" s="5">
        <f ca="1">BP1057/MAX($BP$36:BP1057)-1</f>
        <v>0</v>
      </c>
      <c r="BR1057" s="3">
        <f t="shared" ca="1" si="632"/>
        <v>22915.517467121867</v>
      </c>
      <c r="BS1057" s="4">
        <f ca="1">BR1057/MAX($BR$578:BR1057)-1</f>
        <v>0</v>
      </c>
    </row>
    <row r="1058" spans="1:71" x14ac:dyDescent="0.2">
      <c r="A1058" s="15">
        <v>40574</v>
      </c>
      <c r="B1058" s="18">
        <v>394689.09396720259</v>
      </c>
      <c r="C1058" s="17">
        <f t="shared" ca="1" si="633"/>
        <v>5.8333333333333336E-3</v>
      </c>
      <c r="D1058" s="17">
        <f ca="1">B1058/B1057-1</f>
        <v>-2.3406017839117221E-2</v>
      </c>
      <c r="E1058" s="20">
        <f t="shared" ca="1" si="594"/>
        <v>2706.0733722334417</v>
      </c>
      <c r="F1058" s="20">
        <f ca="1">E1058/MAX(E$49:E1058)-1</f>
        <v>-2.3406017839117221E-2</v>
      </c>
      <c r="G1058" s="32">
        <f t="shared" ca="1" si="595"/>
        <v>393352.1980116372</v>
      </c>
      <c r="H1058" s="33">
        <f t="shared" ca="1" si="608"/>
        <v>1</v>
      </c>
      <c r="I1058" s="34">
        <f t="shared" ca="1" si="609"/>
        <v>-2.3406017839117221E-2</v>
      </c>
      <c r="J1058" s="34">
        <f t="shared" ca="1" si="610"/>
        <v>28363.552313095977</v>
      </c>
      <c r="K1058" s="35">
        <f ca="1">J1058/MAX(J$49:J1058)-1</f>
        <v>-4.1443914242101365E-2</v>
      </c>
      <c r="L1058" s="32">
        <f t="shared" ca="1" si="596"/>
        <v>366259.03889237775</v>
      </c>
      <c r="M1058" s="33">
        <f t="shared" ca="1" si="611"/>
        <v>1</v>
      </c>
      <c r="N1058" s="34">
        <f t="shared" ca="1" si="612"/>
        <v>-2.3406017839117221E-2</v>
      </c>
      <c r="O1058" s="34">
        <f t="shared" ca="1" si="613"/>
        <v>9607.3097378533112</v>
      </c>
      <c r="P1058" s="35">
        <f ca="1">O1058/MAX(O$49:O1058)-1</f>
        <v>-5.4813385552490712E-2</v>
      </c>
      <c r="Q1058" s="32">
        <f t="shared" ca="1" si="597"/>
        <v>331455.72120606893</v>
      </c>
      <c r="R1058" s="33">
        <f t="shared" ca="1" si="614"/>
        <v>1</v>
      </c>
      <c r="S1058" s="34">
        <f t="shared" ca="1" si="615"/>
        <v>-2.3406017839117221E-2</v>
      </c>
      <c r="T1058" s="34">
        <f t="shared" ca="1" si="616"/>
        <v>7494.9690529642103</v>
      </c>
      <c r="U1058" s="35">
        <f ca="1">T1058/MAX(T$49:T1058)-1</f>
        <v>-2.3406017839117221E-2</v>
      </c>
      <c r="V1058" s="32">
        <f t="shared" ca="1" si="598"/>
        <v>393352.1980116372</v>
      </c>
      <c r="W1058" s="33">
        <f t="shared" ca="1" si="617"/>
        <v>1</v>
      </c>
      <c r="X1058" s="34">
        <f t="shared" ca="1" si="618"/>
        <v>-2.3406017839117221E-2</v>
      </c>
      <c r="Y1058" s="34">
        <f t="shared" ca="1" si="619"/>
        <v>1013.4453388409019</v>
      </c>
      <c r="Z1058" s="35">
        <f ca="1">Y1058/MAX(Y$49:Y1058)-1</f>
        <v>-0.25300784105290519</v>
      </c>
      <c r="AA1058" s="32">
        <f t="shared" ca="1" si="599"/>
        <v>393352.1980116372</v>
      </c>
      <c r="AB1058" s="33">
        <f t="shared" ca="1" si="620"/>
        <v>1</v>
      </c>
      <c r="AC1058" s="34">
        <f t="shared" ca="1" si="621"/>
        <v>-2.3406017839117221E-2</v>
      </c>
      <c r="AD1058" s="34">
        <f t="shared" ca="1" si="622"/>
        <v>27512.251418372747</v>
      </c>
      <c r="AE1058" s="35">
        <f ca="1">AD1058/MAX(AD$49:AD1058)-1</f>
        <v>-4.1443914242101143E-2</v>
      </c>
      <c r="AF1058" s="32">
        <f t="shared" ca="1" si="600"/>
        <v>366259.03889237775</v>
      </c>
      <c r="AG1058" s="33">
        <f t="shared" ca="1" si="623"/>
        <v>1</v>
      </c>
      <c r="AH1058" s="34">
        <f t="shared" ca="1" si="624"/>
        <v>-2.3406017839117221E-2</v>
      </c>
      <c r="AI1058" s="34">
        <f t="shared" ca="1" si="625"/>
        <v>8915.8207475987147</v>
      </c>
      <c r="AJ1058" s="35">
        <f ca="1">AI1058/MAX(AI$49:AI1058)-1</f>
        <v>-7.6614903232437581E-2</v>
      </c>
      <c r="AK1058" s="32">
        <f t="shared" ca="1" si="601"/>
        <v>366259.03889237775</v>
      </c>
      <c r="AL1058" s="33">
        <f t="shared" ca="1" si="602"/>
        <v>1</v>
      </c>
      <c r="AM1058" s="34">
        <f t="shared" ca="1" si="626"/>
        <v>-2.3406017839117221E-2</v>
      </c>
      <c r="AN1058" s="34">
        <f t="shared" ca="1" si="627"/>
        <v>6381.9310544304217</v>
      </c>
      <c r="AO1058" s="35">
        <f ca="1">AN1058/MAX(AN$49:AN1058)-1</f>
        <v>-2.6752046750263991E-2</v>
      </c>
      <c r="AP1058" s="32">
        <f t="shared" ca="1" si="603"/>
        <v>404148.60338775057</v>
      </c>
      <c r="AQ1058" s="33">
        <f t="shared" ca="1" si="604"/>
        <v>1</v>
      </c>
      <c r="AR1058" s="34">
        <f t="shared" ca="1" si="628"/>
        <v>-2.3406017839117221E-2</v>
      </c>
      <c r="AS1058" s="34">
        <f t="shared" ca="1" si="629"/>
        <v>22959.755438006214</v>
      </c>
      <c r="AT1058" s="35">
        <f ca="1">AS1058/MAX(AS$49:AS1058)-1</f>
        <v>-2.3406017839117221E-2</v>
      </c>
      <c r="AU1058" s="32">
        <f t="shared" ca="1" si="605"/>
        <v>389681.99918864737</v>
      </c>
      <c r="AV1058" s="33">
        <f t="shared" ca="1" si="606"/>
        <v>1</v>
      </c>
      <c r="AW1058" s="34">
        <f t="shared" ca="1" si="630"/>
        <v>-2.3406017839117221E-2</v>
      </c>
      <c r="AX1058" s="34">
        <f t="shared" ca="1" si="631"/>
        <v>15223.778622108175</v>
      </c>
      <c r="AY1058" s="35">
        <f ca="1">AX1058/MAX(AX$49:AX1058)-1</f>
        <v>-3.257488140451914E-2</v>
      </c>
      <c r="AZ1058" s="20"/>
      <c r="BA1058" s="20"/>
      <c r="BB1058" s="20"/>
      <c r="BC1058" s="20"/>
      <c r="BD1058" s="20"/>
      <c r="BE1058" s="20"/>
      <c r="BF1058" s="20"/>
      <c r="BG1058" s="20"/>
      <c r="BH1058" s="20"/>
      <c r="BJ1058" s="7">
        <f ca="1">AVERAGE(B1056:B1058)</f>
        <v>393352.1980116372</v>
      </c>
      <c r="BK1058" s="7">
        <f ca="1">AVERAGE(B1053:B1058)</f>
        <v>379481.44556255988</v>
      </c>
      <c r="BL1058" s="7">
        <f ca="1">AVERAGE(B1047:B1058)</f>
        <v>363198.93669808534</v>
      </c>
      <c r="BM1058" s="7">
        <f ca="1">AVERAGE(B1041:B1058)</f>
        <v>351985.0427600994</v>
      </c>
      <c r="BN1058" s="7">
        <f ca="1">AVERAGE(B1035:B1058)</f>
        <v>331455.72120606893</v>
      </c>
      <c r="BO1058" s="5">
        <f ca="1">IF($B1057&gt;=BJ1057,$D1058,$C1058)*0.2+IF($B1057&gt;=BK1057,$D1058,$C1058)*0.2+IF($B1057&gt;=BL1057,$D1058,$C1058)*0.2+IF($B1057&gt;=BM1057,$D1058,$C1058)*0.2+IF($B1057&gt;=BN1057,$D1058,$C1058)*0.2</f>
        <v>-2.3406017839117221E-2</v>
      </c>
      <c r="BP1058" s="3">
        <f t="shared" ca="1" si="607"/>
        <v>1928975.3575004095</v>
      </c>
      <c r="BQ1058" s="5">
        <f ca="1">BP1058/MAX($BP$36:BP1058)-1</f>
        <v>-2.3406017839117221E-2</v>
      </c>
      <c r="BR1058" s="3">
        <f t="shared" ca="1" si="632"/>
        <v>22379.156456493809</v>
      </c>
      <c r="BS1058" s="4">
        <f ca="1">BR1058/MAX($BR$578:BR1058)-1</f>
        <v>-2.3406017839117221E-2</v>
      </c>
    </row>
    <row r="1059" spans="1:71" x14ac:dyDescent="0.2">
      <c r="A1059" s="15">
        <v>40602</v>
      </c>
      <c r="B1059" s="18">
        <v>405040.45103146642</v>
      </c>
      <c r="C1059" s="17">
        <f t="shared" ca="1" si="633"/>
        <v>5.8333333333333336E-3</v>
      </c>
      <c r="D1059" s="17">
        <f ca="1">B1059/B1058-1</f>
        <v>2.6226610318054622E-2</v>
      </c>
      <c r="E1059" s="20">
        <f t="shared" ca="1" si="594"/>
        <v>2777.0445040590721</v>
      </c>
      <c r="F1059" s="20">
        <f ca="1">E1059/MAX(E$49:E1059)-1</f>
        <v>0</v>
      </c>
      <c r="G1059" s="32">
        <f t="shared" ca="1" si="595"/>
        <v>401292.71612880653</v>
      </c>
      <c r="H1059" s="33">
        <f t="shared" ca="1" si="608"/>
        <v>1</v>
      </c>
      <c r="I1059" s="34">
        <f t="shared" ca="1" si="609"/>
        <v>2.6226610318054622E-2</v>
      </c>
      <c r="J1059" s="34">
        <f t="shared" ca="1" si="610"/>
        <v>29107.432146847303</v>
      </c>
      <c r="K1059" s="35">
        <f ca="1">J1059/MAX(J$49:J1059)-1</f>
        <v>-1.6304237312929182E-2</v>
      </c>
      <c r="L1059" s="32">
        <f t="shared" ca="1" si="596"/>
        <v>370764.65868591331</v>
      </c>
      <c r="M1059" s="33">
        <f t="shared" ca="1" si="611"/>
        <v>1</v>
      </c>
      <c r="N1059" s="34">
        <f t="shared" ca="1" si="612"/>
        <v>2.6226610318054622E-2</v>
      </c>
      <c r="O1059" s="34">
        <f t="shared" ca="1" si="613"/>
        <v>9859.276906552841</v>
      </c>
      <c r="P1059" s="35">
        <f ca="1">O1059/MAX(O$49:O1059)-1</f>
        <v>-3.0024344537534664E-2</v>
      </c>
      <c r="Q1059" s="32">
        <f t="shared" ca="1" si="597"/>
        <v>338629.02193783276</v>
      </c>
      <c r="R1059" s="33">
        <f t="shared" ca="1" si="614"/>
        <v>1</v>
      </c>
      <c r="S1059" s="34">
        <f t="shared" ca="1" si="615"/>
        <v>2.6226610318054622E-2</v>
      </c>
      <c r="T1059" s="34">
        <f t="shared" ca="1" si="616"/>
        <v>7691.5366856621813</v>
      </c>
      <c r="U1059" s="35">
        <f ca="1">T1059/MAX(T$49:T1059)-1</f>
        <v>0</v>
      </c>
      <c r="V1059" s="32">
        <f t="shared" ca="1" si="598"/>
        <v>401292.71612880653</v>
      </c>
      <c r="W1059" s="33">
        <f t="shared" ca="1" si="617"/>
        <v>1</v>
      </c>
      <c r="X1059" s="34">
        <f t="shared" ca="1" si="618"/>
        <v>2.6226610318054622E-2</v>
      </c>
      <c r="Y1059" s="34">
        <f t="shared" ca="1" si="619"/>
        <v>1040.024574821331</v>
      </c>
      <c r="Z1059" s="35">
        <f ca="1">Y1059/MAX(Y$49:Y1059)-1</f>
        <v>-0.23341676878955742</v>
      </c>
      <c r="AA1059" s="32">
        <f t="shared" ca="1" si="599"/>
        <v>401292.71612880653</v>
      </c>
      <c r="AB1059" s="33">
        <f t="shared" ca="1" si="620"/>
        <v>1</v>
      </c>
      <c r="AC1059" s="34">
        <f t="shared" ca="1" si="621"/>
        <v>2.6226610318054622E-2</v>
      </c>
      <c r="AD1059" s="34">
        <f t="shared" ca="1" si="622"/>
        <v>28233.804515294756</v>
      </c>
      <c r="AE1059" s="35">
        <f ca="1">AD1059/MAX(AD$49:AD1059)-1</f>
        <v>-1.630423731292896E-2</v>
      </c>
      <c r="AF1059" s="32">
        <f t="shared" ca="1" si="600"/>
        <v>370764.65868591331</v>
      </c>
      <c r="AG1059" s="33">
        <f t="shared" ca="1" si="623"/>
        <v>1</v>
      </c>
      <c r="AH1059" s="34">
        <f t="shared" ca="1" si="624"/>
        <v>2.6226610318054622E-2</v>
      </c>
      <c r="AI1059" s="34">
        <f t="shared" ca="1" si="625"/>
        <v>9149.6525040116121</v>
      </c>
      <c r="AJ1059" s="35">
        <f ca="1">AI1059/MAX(AI$49:AI1059)-1</f>
        <v>-5.239764212601572E-2</v>
      </c>
      <c r="AK1059" s="32">
        <f t="shared" ca="1" si="601"/>
        <v>370764.65868591331</v>
      </c>
      <c r="AL1059" s="33">
        <f t="shared" ca="1" si="602"/>
        <v>1</v>
      </c>
      <c r="AM1059" s="34">
        <f t="shared" ca="1" si="626"/>
        <v>2.6226610318054622E-2</v>
      </c>
      <c r="AN1059" s="34">
        <f t="shared" ca="1" si="627"/>
        <v>6549.3074732716595</v>
      </c>
      <c r="AO1059" s="35">
        <f ca="1">AN1059/MAX(AN$49:AN1059)-1</f>
        <v>-1.2270519375390254E-3</v>
      </c>
      <c r="AP1059" s="32">
        <f t="shared" ca="1" si="603"/>
        <v>404148.60338775057</v>
      </c>
      <c r="AQ1059" s="33">
        <f t="shared" ca="1" si="604"/>
        <v>1</v>
      </c>
      <c r="AR1059" s="34">
        <f t="shared" ca="1" si="628"/>
        <v>2.6226610318054622E-2</v>
      </c>
      <c r="AS1059" s="34">
        <f t="shared" ca="1" si="629"/>
        <v>23561.911996876639</v>
      </c>
      <c r="AT1059" s="35">
        <f ca="1">AS1059/MAX(AS$49:AS1059)-1</f>
        <v>0</v>
      </c>
      <c r="AU1059" s="32">
        <f t="shared" ca="1" si="605"/>
        <v>393352.1980116372</v>
      </c>
      <c r="AV1059" s="33">
        <f t="shared" ca="1" si="606"/>
        <v>1</v>
      </c>
      <c r="AW1059" s="34">
        <f t="shared" ca="1" si="630"/>
        <v>2.6226610318054622E-2</v>
      </c>
      <c r="AX1059" s="34">
        <f t="shared" ca="1" si="631"/>
        <v>15623.046731598537</v>
      </c>
      <c r="AY1059" s="35">
        <f ca="1">AX1059/MAX(AX$49:AX1059)-1</f>
        <v>-7.2025998072176023E-3</v>
      </c>
      <c r="AZ1059" s="20"/>
      <c r="BA1059" s="20"/>
      <c r="BB1059" s="20"/>
      <c r="BC1059" s="20"/>
      <c r="BD1059" s="20"/>
      <c r="BE1059" s="20"/>
      <c r="BF1059" s="20"/>
      <c r="BG1059" s="20"/>
      <c r="BH1059" s="20"/>
      <c r="BJ1059" s="7">
        <f ca="1">AVERAGE(B1057:B1059)</f>
        <v>401292.71612880653</v>
      </c>
      <c r="BK1059" s="7">
        <f ca="1">AVERAGE(B1054:B1059)</f>
        <v>389995.47408238216</v>
      </c>
      <c r="BL1059" s="7">
        <f ca="1">AVERAGE(B1048:B1059)</f>
        <v>369036.22543498711</v>
      </c>
      <c r="BM1059" s="7">
        <f ca="1">AVERAGE(B1042:B1059)</f>
        <v>357089.9422984168</v>
      </c>
      <c r="BN1059" s="7">
        <f ca="1">AVERAGE(B1036:B1059)</f>
        <v>338629.02193783276</v>
      </c>
      <c r="BO1059" s="5">
        <f ca="1">IF($B1058&gt;=BJ1058,$D1059,$C1059)*0.2+IF($B1058&gt;=BK1058,$D1059,$C1059)*0.2+IF($B1058&gt;=BL1058,$D1059,$C1059)*0.2+IF($B1058&gt;=BM1058,$D1059,$C1059)*0.2+IF($B1058&gt;=BN1058,$D1059,$C1059)*0.2</f>
        <v>2.6226610318054625E-2</v>
      </c>
      <c r="BP1059" s="3">
        <f t="shared" ca="1" si="607"/>
        <v>1979565.8425147028</v>
      </c>
      <c r="BQ1059" s="5">
        <f ca="1">BP1059/MAX($BP$36:BP1059)-1</f>
        <v>0</v>
      </c>
      <c r="BR1059" s="3">
        <f t="shared" ca="1" si="632"/>
        <v>22966.085872125048</v>
      </c>
      <c r="BS1059" s="4">
        <f ca="1">BR1059/MAX($BR$578:BR1059)-1</f>
        <v>0</v>
      </c>
    </row>
    <row r="1060" spans="1:71" x14ac:dyDescent="0.2">
      <c r="A1060" s="15">
        <v>40633</v>
      </c>
      <c r="B1060" s="18">
        <v>406336.09840206063</v>
      </c>
      <c r="C1060" s="17">
        <f t="shared" ca="1" si="633"/>
        <v>5.8333333333333336E-3</v>
      </c>
      <c r="D1060" s="17">
        <f ca="1">B1060/B1059-1</f>
        <v>3.198809815895487E-3</v>
      </c>
      <c r="E1060" s="20">
        <f t="shared" ca="1" si="594"/>
        <v>2785.9277412778347</v>
      </c>
      <c r="F1060" s="20">
        <f ca="1">E1060/MAX(E$49:E1060)-1</f>
        <v>0</v>
      </c>
      <c r="G1060" s="32">
        <f t="shared" ca="1" si="595"/>
        <v>402021.88113357656</v>
      </c>
      <c r="H1060" s="33">
        <f t="shared" ca="1" si="608"/>
        <v>1</v>
      </c>
      <c r="I1060" s="34">
        <f t="shared" ca="1" si="609"/>
        <v>3.198809815895487E-3</v>
      </c>
      <c r="J1060" s="34">
        <f t="shared" ca="1" si="610"/>
        <v>29200.541286514148</v>
      </c>
      <c r="K1060" s="35">
        <f ca="1">J1060/MAX(J$49:J1060)-1</f>
        <v>-1.3157581651391026E-2</v>
      </c>
      <c r="L1060" s="32">
        <f t="shared" ca="1" si="596"/>
        <v>377307.0535089632</v>
      </c>
      <c r="M1060" s="33">
        <f t="shared" ca="1" si="611"/>
        <v>1</v>
      </c>
      <c r="N1060" s="34">
        <f t="shared" ca="1" si="612"/>
        <v>3.198809815895487E-3</v>
      </c>
      <c r="O1060" s="34">
        <f t="shared" ca="1" si="613"/>
        <v>9890.8148582991544</v>
      </c>
      <c r="P1060" s="35">
        <f ca="1">O1060/MAX(O$49:O1060)-1</f>
        <v>-2.6921576889661569E-2</v>
      </c>
      <c r="Q1060" s="32">
        <f t="shared" ca="1" si="597"/>
        <v>344825.15575382148</v>
      </c>
      <c r="R1060" s="33">
        <f t="shared" ca="1" si="614"/>
        <v>1</v>
      </c>
      <c r="S1060" s="34">
        <f t="shared" ca="1" si="615"/>
        <v>3.198809815895487E-3</v>
      </c>
      <c r="T1060" s="34">
        <f t="shared" ca="1" si="616"/>
        <v>7716.1404487115979</v>
      </c>
      <c r="U1060" s="35">
        <f ca="1">T1060/MAX(T$49:T1060)-1</f>
        <v>0</v>
      </c>
      <c r="V1060" s="32">
        <f t="shared" ca="1" si="598"/>
        <v>402021.88113357656</v>
      </c>
      <c r="W1060" s="33">
        <f t="shared" ca="1" si="617"/>
        <v>1</v>
      </c>
      <c r="X1060" s="34">
        <f t="shared" ca="1" si="618"/>
        <v>3.198809815895487E-3</v>
      </c>
      <c r="Y1060" s="34">
        <f t="shared" ca="1" si="619"/>
        <v>1043.351415640042</v>
      </c>
      <c r="Z1060" s="35">
        <f ca="1">Y1060/MAX(Y$49:Y1060)-1</f>
        <v>-0.23096461482486064</v>
      </c>
      <c r="AA1060" s="32">
        <f t="shared" ca="1" si="599"/>
        <v>402021.88113357656</v>
      </c>
      <c r="AB1060" s="33">
        <f t="shared" ca="1" si="620"/>
        <v>1</v>
      </c>
      <c r="AC1060" s="34">
        <f t="shared" ca="1" si="621"/>
        <v>3.198809815895487E-3</v>
      </c>
      <c r="AD1060" s="34">
        <f t="shared" ca="1" si="622"/>
        <v>28324.119086318355</v>
      </c>
      <c r="AE1060" s="35">
        <f ca="1">AD1060/MAX(AD$49:AD1060)-1</f>
        <v>-1.3157581651390804E-2</v>
      </c>
      <c r="AF1060" s="32">
        <f t="shared" ca="1" si="600"/>
        <v>377307.0535089632</v>
      </c>
      <c r="AG1060" s="33">
        <f t="shared" ca="1" si="623"/>
        <v>1</v>
      </c>
      <c r="AH1060" s="34">
        <f t="shared" ca="1" si="624"/>
        <v>3.198809815895487E-3</v>
      </c>
      <c r="AI1060" s="34">
        <f t="shared" ca="1" si="625"/>
        <v>9178.920502253477</v>
      </c>
      <c r="AJ1060" s="35">
        <f ca="1">AI1060/MAX(AI$49:AI1060)-1</f>
        <v>-4.9366442402082655E-2</v>
      </c>
      <c r="AK1060" s="32">
        <f t="shared" ca="1" si="601"/>
        <v>377307.0535089632</v>
      </c>
      <c r="AL1060" s="33">
        <f t="shared" ca="1" si="602"/>
        <v>1</v>
      </c>
      <c r="AM1060" s="34">
        <f t="shared" ca="1" si="626"/>
        <v>3.198809815895487E-3</v>
      </c>
      <c r="AN1060" s="34">
        <f t="shared" ca="1" si="627"/>
        <v>6570.2574623044784</v>
      </c>
      <c r="AO1060" s="35">
        <f ca="1">AN1060/MAX(AN$49:AN1060)-1</f>
        <v>0</v>
      </c>
      <c r="AP1060" s="32">
        <f t="shared" ca="1" si="603"/>
        <v>405040.45103146642</v>
      </c>
      <c r="AQ1060" s="33">
        <f t="shared" ca="1" si="604"/>
        <v>1</v>
      </c>
      <c r="AR1060" s="34">
        <f t="shared" ca="1" si="628"/>
        <v>3.198809815895487E-3</v>
      </c>
      <c r="AS1060" s="34">
        <f t="shared" ca="1" si="629"/>
        <v>23637.282072253514</v>
      </c>
      <c r="AT1060" s="35">
        <f ca="1">AS1060/MAX(AS$49:AS1060)-1</f>
        <v>0</v>
      </c>
      <c r="AU1060" s="32">
        <f t="shared" ca="1" si="605"/>
        <v>401292.71612880653</v>
      </c>
      <c r="AV1060" s="33">
        <f t="shared" ca="1" si="606"/>
        <v>1</v>
      </c>
      <c r="AW1060" s="34">
        <f t="shared" ca="1" si="630"/>
        <v>3.198809815895487E-3</v>
      </c>
      <c r="AX1060" s="34">
        <f t="shared" ca="1" si="631"/>
        <v>15673.021886837769</v>
      </c>
      <c r="AY1060" s="35">
        <f ca="1">AX1060/MAX(AX$49:AX1060)-1</f>
        <v>-4.0268297382853868E-3</v>
      </c>
      <c r="AZ1060" s="20"/>
      <c r="BA1060" s="20"/>
      <c r="BB1060" s="20"/>
      <c r="BC1060" s="20"/>
      <c r="BD1060" s="20"/>
      <c r="BE1060" s="20"/>
      <c r="BF1060" s="20"/>
      <c r="BG1060" s="20"/>
      <c r="BH1060" s="20"/>
      <c r="BJ1060" s="7">
        <f ca="1">AVERAGE(B1058:B1060)</f>
        <v>402021.88113357656</v>
      </c>
      <c r="BK1060" s="7">
        <f ca="1">AVERAGE(B1055:B1060)</f>
        <v>395851.940161112</v>
      </c>
      <c r="BL1060" s="7">
        <f ca="1">AVERAGE(B1049:B1060)</f>
        <v>372830.57819644205</v>
      </c>
      <c r="BM1060" s="7">
        <f ca="1">AVERAGE(B1043:B1060)</f>
        <v>362261.36426925944</v>
      </c>
      <c r="BN1060" s="7">
        <f ca="1">AVERAGE(B1037:B1060)</f>
        <v>344825.15575382148</v>
      </c>
      <c r="BO1060" s="5">
        <f ca="1">IF($B1059&gt;=BJ1059,$D1060,$C1060)*0.2+IF($B1059&gt;=BK1059,$D1060,$C1060)*0.2+IF($B1059&gt;=BL1059,$D1060,$C1060)*0.2+IF($B1059&gt;=BM1059,$D1060,$C1060)*0.2+IF($B1059&gt;=BN1059,$D1060,$C1060)*0.2</f>
        <v>3.198809815895487E-3</v>
      </c>
      <c r="BP1060" s="3">
        <f t="shared" ca="1" si="607"/>
        <v>1985898.0971629503</v>
      </c>
      <c r="BQ1060" s="5">
        <f ca="1">BP1060/MAX($BP$36:BP1060)-1</f>
        <v>0</v>
      </c>
      <c r="BR1060" s="3">
        <f t="shared" ca="1" si="632"/>
        <v>23039.5500130455</v>
      </c>
      <c r="BS1060" s="4">
        <f ca="1">BR1060/MAX($BR$578:BR1060)-1</f>
        <v>0</v>
      </c>
    </row>
    <row r="1061" spans="1:71" x14ac:dyDescent="0.2">
      <c r="A1061" s="15">
        <v>40663</v>
      </c>
      <c r="B1061" s="18">
        <v>414626.52737234393</v>
      </c>
      <c r="C1061" s="17">
        <f t="shared" ca="1" si="633"/>
        <v>5.8333333333333336E-3</v>
      </c>
      <c r="D1061" s="17">
        <f ca="1">B1061/B1060-1</f>
        <v>2.0402885697051953E-2</v>
      </c>
      <c r="E1061" s="20">
        <f t="shared" ca="1" si="594"/>
        <v>2842.7687065433724</v>
      </c>
      <c r="F1061" s="20">
        <f ca="1">E1061/MAX(E$49:E1061)-1</f>
        <v>0</v>
      </c>
      <c r="G1061" s="32">
        <f t="shared" ca="1" si="595"/>
        <v>408667.69226862368</v>
      </c>
      <c r="H1061" s="33">
        <f t="shared" ca="1" si="608"/>
        <v>1</v>
      </c>
      <c r="I1061" s="34">
        <f t="shared" ca="1" si="609"/>
        <v>2.0402885697051953E-2</v>
      </c>
      <c r="J1061" s="34">
        <f t="shared" ca="1" si="610"/>
        <v>29796.316592674943</v>
      </c>
      <c r="K1061" s="35">
        <f ca="1">J1061/MAX(J$49:J1061)-1</f>
        <v>0</v>
      </c>
      <c r="L1061" s="32">
        <f t="shared" ca="1" si="596"/>
        <v>385825.13542690978</v>
      </c>
      <c r="M1061" s="33">
        <f t="shared" ca="1" si="611"/>
        <v>1</v>
      </c>
      <c r="N1061" s="34">
        <f t="shared" ca="1" si="612"/>
        <v>2.0402885697051953E-2</v>
      </c>
      <c r="O1061" s="34">
        <f t="shared" ca="1" si="613"/>
        <v>10092.616023303735</v>
      </c>
      <c r="P1061" s="35">
        <f ca="1">O1061/MAX(O$49:O1061)-1</f>
        <v>-7.0679690486737945E-3</v>
      </c>
      <c r="Q1061" s="32">
        <f t="shared" ca="1" si="597"/>
        <v>351238.54362902255</v>
      </c>
      <c r="R1061" s="33">
        <f t="shared" ca="1" si="614"/>
        <v>1</v>
      </c>
      <c r="S1061" s="34">
        <f t="shared" ca="1" si="615"/>
        <v>2.0402885697051953E-2</v>
      </c>
      <c r="T1061" s="34">
        <f t="shared" ca="1" si="616"/>
        <v>7873.5719803090597</v>
      </c>
      <c r="U1061" s="35">
        <f ca="1">T1061/MAX(T$49:T1061)-1</f>
        <v>0</v>
      </c>
      <c r="V1061" s="32">
        <f t="shared" ca="1" si="598"/>
        <v>408667.69226862368</v>
      </c>
      <c r="W1061" s="33">
        <f t="shared" ca="1" si="617"/>
        <v>1</v>
      </c>
      <c r="X1061" s="34">
        <f t="shared" ca="1" si="618"/>
        <v>2.0402885697051953E-2</v>
      </c>
      <c r="Y1061" s="34">
        <f t="shared" ca="1" si="619"/>
        <v>1064.6387953152032</v>
      </c>
      <c r="Z1061" s="35">
        <f ca="1">Y1061/MAX(Y$49:Y1061)-1</f>
        <v>-0.21527407376414387</v>
      </c>
      <c r="AA1061" s="32">
        <f t="shared" ca="1" si="599"/>
        <v>408667.69226862368</v>
      </c>
      <c r="AB1061" s="33">
        <f t="shared" ca="1" si="620"/>
        <v>1</v>
      </c>
      <c r="AC1061" s="34">
        <f t="shared" ca="1" si="621"/>
        <v>2.0402885697051953E-2</v>
      </c>
      <c r="AD1061" s="34">
        <f t="shared" ca="1" si="622"/>
        <v>28902.012850506195</v>
      </c>
      <c r="AE1061" s="35">
        <f ca="1">AD1061/MAX(AD$49:AD1061)-1</f>
        <v>0</v>
      </c>
      <c r="AF1061" s="32">
        <f t="shared" ca="1" si="600"/>
        <v>385825.13542690978</v>
      </c>
      <c r="AG1061" s="33">
        <f t="shared" ca="1" si="623"/>
        <v>1</v>
      </c>
      <c r="AH1061" s="34">
        <f t="shared" ca="1" si="624"/>
        <v>2.0402885697051953E-2</v>
      </c>
      <c r="AI1061" s="34">
        <f t="shared" ca="1" si="625"/>
        <v>9366.1969680832808</v>
      </c>
      <c r="AJ1061" s="35">
        <f ca="1">AI1061/MAX(AI$49:AI1061)-1</f>
        <v>-2.9970774586630555E-2</v>
      </c>
      <c r="AK1061" s="32">
        <f t="shared" ca="1" si="601"/>
        <v>385825.13542690978</v>
      </c>
      <c r="AL1061" s="33">
        <f t="shared" ca="1" si="602"/>
        <v>1</v>
      </c>
      <c r="AM1061" s="34">
        <f t="shared" ca="1" si="626"/>
        <v>2.0402885697051953E-2</v>
      </c>
      <c r="AN1061" s="34">
        <f t="shared" ca="1" si="627"/>
        <v>6704.3096743080796</v>
      </c>
      <c r="AO1061" s="35">
        <f ca="1">AN1061/MAX(AN$49:AN1061)-1</f>
        <v>0</v>
      </c>
      <c r="AP1061" s="32">
        <f t="shared" ca="1" si="603"/>
        <v>406336.09840206063</v>
      </c>
      <c r="AQ1061" s="33">
        <f t="shared" ca="1" si="604"/>
        <v>1</v>
      </c>
      <c r="AR1061" s="34">
        <f t="shared" ca="1" si="628"/>
        <v>2.0402885697051953E-2</v>
      </c>
      <c r="AS1061" s="34">
        <f t="shared" ca="1" si="629"/>
        <v>24119.550836562677</v>
      </c>
      <c r="AT1061" s="35">
        <f ca="1">AS1061/MAX(AS$49:AS1061)-1</f>
        <v>0</v>
      </c>
      <c r="AU1061" s="32">
        <f t="shared" ca="1" si="605"/>
        <v>402021.88113357656</v>
      </c>
      <c r="AV1061" s="33">
        <f t="shared" ca="1" si="606"/>
        <v>1</v>
      </c>
      <c r="AW1061" s="34">
        <f t="shared" ca="1" si="630"/>
        <v>2.0402885697051953E-2</v>
      </c>
      <c r="AX1061" s="34">
        <f t="shared" ca="1" si="631"/>
        <v>15992.796760922312</v>
      </c>
      <c r="AY1061" s="35">
        <f ca="1">AX1061/MAX(AX$49:AX1061)-1</f>
        <v>0</v>
      </c>
      <c r="AZ1061" s="20"/>
      <c r="BA1061" s="20"/>
      <c r="BB1061" s="20"/>
      <c r="BC1061" s="20"/>
      <c r="BD1061" s="20"/>
      <c r="BE1061" s="20"/>
      <c r="BF1061" s="20"/>
      <c r="BG1061" s="20"/>
      <c r="BH1061" s="20"/>
      <c r="BJ1061" s="7">
        <f ca="1">AVERAGE(B1059:B1061)</f>
        <v>408667.69226862368</v>
      </c>
      <c r="BK1061" s="7">
        <f ca="1">AVERAGE(B1056:B1061)</f>
        <v>401009.94514013041</v>
      </c>
      <c r="BL1061" s="7">
        <f ca="1">AVERAGE(B1050:B1061)</f>
        <v>377384.10105279478</v>
      </c>
      <c r="BM1061" s="7">
        <f ca="1">AVERAGE(B1044:B1061)</f>
        <v>366880.8356652151</v>
      </c>
      <c r="BN1061" s="7">
        <f ca="1">AVERAGE(B1038:B1061)</f>
        <v>351238.54362902255</v>
      </c>
      <c r="BO1061" s="5">
        <f ca="1">IF($B1060&gt;=BJ1060,$D1061,$C1061)*0.2+IF($B1060&gt;=BK1060,$D1061,$C1061)*0.2+IF($B1060&gt;=BL1060,$D1061,$C1061)*0.2+IF($B1060&gt;=BM1060,$D1061,$C1061)*0.2+IF($B1060&gt;=BN1060,$D1061,$C1061)*0.2</f>
        <v>2.0402885697051953E-2</v>
      </c>
      <c r="BP1061" s="3">
        <f t="shared" ca="1" si="607"/>
        <v>2026416.1490453589</v>
      </c>
      <c r="BQ1061" s="5">
        <f ca="1">BP1061/MAX($BP$36:BP1061)-1</f>
        <v>0</v>
      </c>
      <c r="BR1061" s="3">
        <f t="shared" ca="1" si="632"/>
        <v>23509.623318473179</v>
      </c>
      <c r="BS1061" s="4">
        <f ca="1">BR1061/MAX($BR$578:BR1061)-1</f>
        <v>0</v>
      </c>
    </row>
    <row r="1062" spans="1:71" x14ac:dyDescent="0.2">
      <c r="A1062" s="15">
        <v>40694</v>
      </c>
      <c r="B1062" s="18">
        <v>410576.03117159585</v>
      </c>
      <c r="C1062" s="17">
        <f t="shared" ca="1" si="633"/>
        <v>5.8333333333333336E-3</v>
      </c>
      <c r="D1062" s="17">
        <f ca="1">B1062/B1061-1</f>
        <v>-9.7690232856486592E-3</v>
      </c>
      <c r="E1062" s="20">
        <f t="shared" ca="1" si="594"/>
        <v>2814.9976328534367</v>
      </c>
      <c r="F1062" s="20">
        <f ca="1">E1062/MAX(E$49:E1062)-1</f>
        <v>-9.7690232856487702E-3</v>
      </c>
      <c r="G1062" s="32">
        <f t="shared" ca="1" si="595"/>
        <v>410512.88564866682</v>
      </c>
      <c r="H1062" s="33">
        <f t="shared" ca="1" si="608"/>
        <v>1</v>
      </c>
      <c r="I1062" s="34">
        <f t="shared" ca="1" si="609"/>
        <v>-9.7690232856486592E-3</v>
      </c>
      <c r="J1062" s="34">
        <f t="shared" ca="1" si="610"/>
        <v>29505.235682054543</v>
      </c>
      <c r="K1062" s="35">
        <f ca="1">J1062/MAX(J$49:J1062)-1</f>
        <v>-9.7690232856486592E-3</v>
      </c>
      <c r="L1062" s="32">
        <f t="shared" ca="1" si="596"/>
        <v>391346.77813528257</v>
      </c>
      <c r="M1062" s="33">
        <f t="shared" ca="1" si="611"/>
        <v>1</v>
      </c>
      <c r="N1062" s="34">
        <f t="shared" ca="1" si="612"/>
        <v>-9.7690232856486592E-3</v>
      </c>
      <c r="O1062" s="34">
        <f t="shared" ca="1" si="613"/>
        <v>9994.0210223589711</v>
      </c>
      <c r="P1062" s="35">
        <f ca="1">O1062/MAX(O$49:O1062)-1</f>
        <v>-1.6767945180103605E-2</v>
      </c>
      <c r="Q1062" s="32">
        <f t="shared" ca="1" si="597"/>
        <v>356398.73553409521</v>
      </c>
      <c r="R1062" s="33">
        <f t="shared" ca="1" si="614"/>
        <v>1</v>
      </c>
      <c r="S1062" s="34">
        <f t="shared" ca="1" si="615"/>
        <v>-9.7690232856486592E-3</v>
      </c>
      <c r="T1062" s="34">
        <f t="shared" ca="1" si="616"/>
        <v>7796.6548722921898</v>
      </c>
      <c r="U1062" s="35">
        <f ca="1">T1062/MAX(T$49:T1062)-1</f>
        <v>-9.7690232856486592E-3</v>
      </c>
      <c r="V1062" s="32">
        <f t="shared" ca="1" si="598"/>
        <v>410512.88564866682</v>
      </c>
      <c r="W1062" s="33">
        <f t="shared" ca="1" si="617"/>
        <v>1</v>
      </c>
      <c r="X1062" s="34">
        <f t="shared" ca="1" si="618"/>
        <v>-9.7690232856486592E-3</v>
      </c>
      <c r="Y1062" s="34">
        <f t="shared" ca="1" si="619"/>
        <v>1054.238314132964</v>
      </c>
      <c r="Z1062" s="35">
        <f ca="1">Y1062/MAX(Y$49:Y1062)-1</f>
        <v>-0.22294007961039419</v>
      </c>
      <c r="AA1062" s="32">
        <f t="shared" ca="1" si="599"/>
        <v>410512.88564866682</v>
      </c>
      <c r="AB1062" s="33">
        <f t="shared" ca="1" si="620"/>
        <v>1</v>
      </c>
      <c r="AC1062" s="34">
        <f t="shared" ca="1" si="621"/>
        <v>-9.7690232856486592E-3</v>
      </c>
      <c r="AD1062" s="34">
        <f t="shared" ca="1" si="622"/>
        <v>28619.668413967484</v>
      </c>
      <c r="AE1062" s="35">
        <f ca="1">AD1062/MAX(AD$49:AD1062)-1</f>
        <v>-9.7690232856486592E-3</v>
      </c>
      <c r="AF1062" s="32">
        <f t="shared" ca="1" si="600"/>
        <v>391346.77813528257</v>
      </c>
      <c r="AG1062" s="33">
        <f t="shared" ca="1" si="623"/>
        <v>1</v>
      </c>
      <c r="AH1062" s="34">
        <f t="shared" ca="1" si="624"/>
        <v>-9.7690232856486592E-3</v>
      </c>
      <c r="AI1062" s="34">
        <f t="shared" ca="1" si="625"/>
        <v>9274.6983718041029</v>
      </c>
      <c r="AJ1062" s="35">
        <f ca="1">AI1062/MAX(AI$49:AI1062)-1</f>
        <v>-3.9447012677453541E-2</v>
      </c>
      <c r="AK1062" s="32">
        <f t="shared" ca="1" si="601"/>
        <v>391346.77813528257</v>
      </c>
      <c r="AL1062" s="33">
        <f t="shared" ca="1" si="602"/>
        <v>1</v>
      </c>
      <c r="AM1062" s="34">
        <f t="shared" ca="1" si="626"/>
        <v>-9.7690232856486592E-3</v>
      </c>
      <c r="AN1062" s="34">
        <f t="shared" ca="1" si="627"/>
        <v>6638.8151169855646</v>
      </c>
      <c r="AO1062" s="35">
        <f ca="1">AN1062/MAX(AN$49:AN1062)-1</f>
        <v>-9.7690232856486592E-3</v>
      </c>
      <c r="AP1062" s="32">
        <f t="shared" ca="1" si="603"/>
        <v>414626.52737234393</v>
      </c>
      <c r="AQ1062" s="33">
        <f t="shared" ca="1" si="604"/>
        <v>1</v>
      </c>
      <c r="AR1062" s="34">
        <f t="shared" ca="1" si="628"/>
        <v>-9.7690232856486592E-3</v>
      </c>
      <c r="AS1062" s="34">
        <f t="shared" ca="1" si="629"/>
        <v>23883.92638280091</v>
      </c>
      <c r="AT1062" s="35">
        <f ca="1">AS1062/MAX(AS$49:AS1062)-1</f>
        <v>-9.7690232856486592E-3</v>
      </c>
      <c r="AU1062" s="32">
        <f t="shared" ca="1" si="605"/>
        <v>408667.69226862368</v>
      </c>
      <c r="AV1062" s="33">
        <f t="shared" ca="1" si="606"/>
        <v>1</v>
      </c>
      <c r="AW1062" s="34">
        <f t="shared" ca="1" si="630"/>
        <v>-9.7690232856486592E-3</v>
      </c>
      <c r="AX1062" s="34">
        <f t="shared" ca="1" si="631"/>
        <v>15836.562756962216</v>
      </c>
      <c r="AY1062" s="35">
        <f ca="1">AX1062/MAX(AX$49:AX1062)-1</f>
        <v>-9.7690232856486592E-3</v>
      </c>
      <c r="AZ1062" s="20"/>
      <c r="BA1062" s="20"/>
      <c r="BB1062" s="20"/>
      <c r="BC1062" s="20"/>
      <c r="BD1062" s="20"/>
      <c r="BE1062" s="20"/>
      <c r="BF1062" s="20"/>
      <c r="BG1062" s="20"/>
      <c r="BH1062" s="20"/>
      <c r="BJ1062" s="7">
        <f ca="1">AVERAGE(B1060:B1062)</f>
        <v>410512.88564866682</v>
      </c>
      <c r="BK1062" s="7">
        <f ca="1">AVERAGE(B1057:B1062)</f>
        <v>405902.80088873667</v>
      </c>
      <c r="BL1062" s="7">
        <f ca="1">AVERAGE(B1051:B1062)</f>
        <v>383189.42446946428</v>
      </c>
      <c r="BM1062" s="7">
        <f ca="1">AVERAGE(B1045:B1062)</f>
        <v>370917.47089183092</v>
      </c>
      <c r="BN1062" s="7">
        <f ca="1">AVERAGE(B1039:B1062)</f>
        <v>356398.73553409521</v>
      </c>
      <c r="BO1062" s="5">
        <f ca="1">IF($B1061&gt;=BJ1061,$D1062,$C1062)*0.2+IF($B1061&gt;=BK1061,$D1062,$C1062)*0.2+IF($B1061&gt;=BL1061,$D1062,$C1062)*0.2+IF($B1061&gt;=BM1061,$D1062,$C1062)*0.2+IF($B1061&gt;=BN1061,$D1062,$C1062)*0.2</f>
        <v>-9.7690232856486609E-3</v>
      </c>
      <c r="BP1062" s="3">
        <f t="shared" ca="1" si="607"/>
        <v>2006620.0424989203</v>
      </c>
      <c r="BQ1062" s="5">
        <f ca="1">BP1062/MAX($BP$36:BP1062)-1</f>
        <v>-9.7690232856486592E-3</v>
      </c>
      <c r="BR1062" s="3">
        <f t="shared" ca="1" si="632"/>
        <v>23279.957260838186</v>
      </c>
      <c r="BS1062" s="4">
        <f ca="1">BR1062/MAX($BR$578:BR1062)-1</f>
        <v>-9.7690232856486592E-3</v>
      </c>
    </row>
    <row r="1063" spans="1:71" x14ac:dyDescent="0.2">
      <c r="A1063" s="15">
        <v>40724</v>
      </c>
      <c r="B1063" s="18">
        <v>401376.34665670653</v>
      </c>
      <c r="C1063" s="17">
        <f t="shared" ca="1" si="633"/>
        <v>5.8333333333333336E-3</v>
      </c>
      <c r="D1063" s="17">
        <f ca="1">B1063/B1062-1</f>
        <v>-2.2406774425281606E-2</v>
      </c>
      <c r="E1063" s="20">
        <f t="shared" ca="1" si="594"/>
        <v>2751.922615886388</v>
      </c>
      <c r="F1063" s="20">
        <f ca="1">E1063/MAX(E$49:E1063)-1</f>
        <v>-3.1956905409813552E-2</v>
      </c>
      <c r="G1063" s="32">
        <f t="shared" ca="1" si="595"/>
        <v>408859.63506688207</v>
      </c>
      <c r="H1063" s="33">
        <f t="shared" ca="1" si="608"/>
        <v>1</v>
      </c>
      <c r="I1063" s="34">
        <f t="shared" ca="1" si="609"/>
        <v>-2.2406774425281606E-2</v>
      </c>
      <c r="J1063" s="34">
        <f t="shared" ca="1" si="610"/>
        <v>28844.118521761979</v>
      </c>
      <c r="K1063" s="35">
        <f ca="1">J1063/MAX(J$49:J1063)-1</f>
        <v>-3.195690540981333E-2</v>
      </c>
      <c r="L1063" s="32">
        <f t="shared" ca="1" si="596"/>
        <v>397288.78480969998</v>
      </c>
      <c r="M1063" s="33">
        <f t="shared" ca="1" si="611"/>
        <v>1</v>
      </c>
      <c r="N1063" s="34">
        <f t="shared" ca="1" si="612"/>
        <v>-2.2406774425281606E-2</v>
      </c>
      <c r="O1063" s="34">
        <f t="shared" ca="1" si="613"/>
        <v>9770.0872477094508</v>
      </c>
      <c r="P1063" s="35">
        <f ca="1">O1063/MAX(O$49:O1063)-1</f>
        <v>-3.8799004040159235E-2</v>
      </c>
      <c r="Q1063" s="32">
        <f t="shared" ca="1" si="597"/>
        <v>361579.65729569987</v>
      </c>
      <c r="R1063" s="33">
        <f t="shared" ca="1" si="614"/>
        <v>1</v>
      </c>
      <c r="S1063" s="34">
        <f t="shared" ca="1" si="615"/>
        <v>-2.2406774425281606E-2</v>
      </c>
      <c r="T1063" s="34">
        <f t="shared" ca="1" si="616"/>
        <v>7621.9569852969662</v>
      </c>
      <c r="U1063" s="35">
        <f ca="1">T1063/MAX(T$49:T1063)-1</f>
        <v>-3.195690540981333E-2</v>
      </c>
      <c r="V1063" s="32">
        <f t="shared" ca="1" si="598"/>
        <v>408859.63506688207</v>
      </c>
      <c r="W1063" s="33">
        <f t="shared" ca="1" si="617"/>
        <v>1</v>
      </c>
      <c r="X1063" s="34">
        <f t="shared" ca="1" si="618"/>
        <v>-2.2406774425281606E-2</v>
      </c>
      <c r="Y1063" s="34">
        <f t="shared" ca="1" si="619"/>
        <v>1030.6162340376975</v>
      </c>
      <c r="Z1063" s="35">
        <f ca="1">Y1063/MAX(Y$49:Y1063)-1</f>
        <v>-0.24035148596149136</v>
      </c>
      <c r="AA1063" s="32">
        <f t="shared" ca="1" si="599"/>
        <v>408859.63506688207</v>
      </c>
      <c r="AB1063" s="33">
        <f t="shared" ca="1" si="620"/>
        <v>1</v>
      </c>
      <c r="AC1063" s="34">
        <f t="shared" ca="1" si="621"/>
        <v>-2.2406774425281606E-2</v>
      </c>
      <c r="AD1063" s="34">
        <f t="shared" ca="1" si="622"/>
        <v>27978.393959689358</v>
      </c>
      <c r="AE1063" s="35">
        <f ca="1">AD1063/MAX(AD$49:AD1063)-1</f>
        <v>-3.195690540981333E-2</v>
      </c>
      <c r="AF1063" s="32">
        <f t="shared" ca="1" si="600"/>
        <v>397288.78480969998</v>
      </c>
      <c r="AG1063" s="33">
        <f t="shared" ca="1" si="623"/>
        <v>1</v>
      </c>
      <c r="AH1063" s="34">
        <f t="shared" ca="1" si="624"/>
        <v>-2.2406774425281606E-2</v>
      </c>
      <c r="AI1063" s="34">
        <f t="shared" ca="1" si="625"/>
        <v>9066.8822975245621</v>
      </c>
      <c r="AJ1063" s="35">
        <f ca="1">AI1063/MAX(AI$49:AI1063)-1</f>
        <v>-6.0969906787920247E-2</v>
      </c>
      <c r="AK1063" s="32">
        <f t="shared" ca="1" si="601"/>
        <v>397288.78480969998</v>
      </c>
      <c r="AL1063" s="33">
        <f t="shared" ca="1" si="602"/>
        <v>1</v>
      </c>
      <c r="AM1063" s="34">
        <f t="shared" ca="1" si="626"/>
        <v>-2.2406774425281606E-2</v>
      </c>
      <c r="AN1063" s="34">
        <f t="shared" ca="1" si="627"/>
        <v>6490.0606842081197</v>
      </c>
      <c r="AO1063" s="35">
        <f ca="1">AN1063/MAX(AN$49:AN1063)-1</f>
        <v>-3.195690540981333E-2</v>
      </c>
      <c r="AP1063" s="32">
        <f t="shared" ca="1" si="603"/>
        <v>414626.52737234393</v>
      </c>
      <c r="AQ1063" s="33">
        <f t="shared" ca="1" si="604"/>
        <v>1</v>
      </c>
      <c r="AR1063" s="34">
        <f t="shared" ca="1" si="628"/>
        <v>-2.2406774425281606E-2</v>
      </c>
      <c r="AS1063" s="34">
        <f t="shared" ca="1" si="629"/>
        <v>23348.764631951457</v>
      </c>
      <c r="AT1063" s="35">
        <f ca="1">AS1063/MAX(AS$49:AS1063)-1</f>
        <v>-3.1956905409813441E-2</v>
      </c>
      <c r="AU1063" s="32">
        <f t="shared" ca="1" si="605"/>
        <v>410512.88564866682</v>
      </c>
      <c r="AV1063" s="33">
        <f t="shared" ca="1" si="606"/>
        <v>1</v>
      </c>
      <c r="AW1063" s="34">
        <f t="shared" ca="1" si="630"/>
        <v>-2.2406774425281606E-2</v>
      </c>
      <c r="AX1063" s="34">
        <f t="shared" ca="1" si="631"/>
        <v>15481.716467595148</v>
      </c>
      <c r="AY1063" s="35">
        <f ca="1">AX1063/MAX(AX$49:AX1063)-1</f>
        <v>-3.1956905409813441E-2</v>
      </c>
      <c r="AZ1063" s="20"/>
      <c r="BA1063" s="20"/>
      <c r="BB1063" s="20"/>
      <c r="BC1063" s="20"/>
      <c r="BD1063" s="20"/>
      <c r="BE1063" s="20"/>
      <c r="BF1063" s="20"/>
      <c r="BG1063" s="20"/>
      <c r="BH1063" s="20"/>
      <c r="BJ1063" s="7">
        <f ca="1">AVERAGE(B1061:B1063)</f>
        <v>408859.63506688207</v>
      </c>
      <c r="BK1063" s="7">
        <f ca="1">AVERAGE(B1058:B1063)</f>
        <v>405440.75810022932</v>
      </c>
      <c r="BL1063" s="7">
        <f ca="1">AVERAGE(B1052:B1063)</f>
        <v>389183.64434144995</v>
      </c>
      <c r="BM1063" s="7">
        <f ca="1">AVERAGE(B1046:B1063)</f>
        <v>373928.22856612597</v>
      </c>
      <c r="BN1063" s="7">
        <f ca="1">AVERAGE(B1040:B1063)</f>
        <v>361579.65729569987</v>
      </c>
      <c r="BO1063" s="5">
        <f ca="1">IF($B1062&gt;=BJ1062,$D1063,$C1063)*0.2+IF($B1062&gt;=BK1062,$D1063,$C1063)*0.2+IF($B1062&gt;=BL1062,$D1063,$C1063)*0.2+IF($B1062&gt;=BM1062,$D1063,$C1063)*0.2+IF($B1062&gt;=BN1062,$D1063,$C1063)*0.2</f>
        <v>-2.2406774425281606E-2</v>
      </c>
      <c r="BP1063" s="3">
        <f t="shared" ca="1" si="607"/>
        <v>1961658.1598493981</v>
      </c>
      <c r="BQ1063" s="5">
        <f ca="1">BP1063/MAX($BP$36:BP1063)-1</f>
        <v>-3.195690540981333E-2</v>
      </c>
      <c r="BR1063" s="3">
        <f t="shared" ca="1" si="632"/>
        <v>22758.328509864386</v>
      </c>
      <c r="BS1063" s="4">
        <f ca="1">BR1063/MAX($BR$578:BR1063)-1</f>
        <v>-3.1956905409813441E-2</v>
      </c>
    </row>
    <row r="1064" spans="1:71" x14ac:dyDescent="0.2">
      <c r="A1064" s="15">
        <v>40755</v>
      </c>
      <c r="B1064" s="18">
        <v>392514.83910684549</v>
      </c>
      <c r="C1064" s="17">
        <f t="shared" ca="1" si="633"/>
        <v>5.8333333333333336E-3</v>
      </c>
      <c r="D1064" s="17">
        <f ca="1">B1064/B1063-1</f>
        <v>-2.2077802101876709E-2</v>
      </c>
      <c r="E1064" s="20">
        <f t="shared" ca="1" si="594"/>
        <v>2691.1662129731694</v>
      </c>
      <c r="F1064" s="20">
        <f ca="1">E1064/MAX(E$49:E1064)-1</f>
        <v>-5.3329169278263922E-2</v>
      </c>
      <c r="G1064" s="32">
        <f t="shared" ca="1" si="595"/>
        <v>401489.07231171592</v>
      </c>
      <c r="H1064" s="33">
        <f t="shared" ca="1" si="608"/>
        <v>0</v>
      </c>
      <c r="I1064" s="34">
        <f t="shared" ca="1" si="609"/>
        <v>5.8333333333333336E-3</v>
      </c>
      <c r="J1064" s="34">
        <f t="shared" ca="1" si="610"/>
        <v>29012.37587980559</v>
      </c>
      <c r="K1064" s="35">
        <f ca="1">J1064/MAX(J$49:J1064)-1</f>
        <v>-2.6309987358037246E-2</v>
      </c>
      <c r="L1064" s="32">
        <f t="shared" ca="1" si="596"/>
        <v>399420.53852741641</v>
      </c>
      <c r="M1064" s="33">
        <f t="shared" ca="1" si="611"/>
        <v>1</v>
      </c>
      <c r="N1064" s="34">
        <f t="shared" ca="1" si="612"/>
        <v>-2.2077802101876709E-2</v>
      </c>
      <c r="O1064" s="34">
        <f t="shared" ca="1" si="613"/>
        <v>9554.3851949364525</v>
      </c>
      <c r="P1064" s="35">
        <f ca="1">O1064/MAX(O$49:O1064)-1</f>
        <v>-6.0020209409087366E-2</v>
      </c>
      <c r="Q1064" s="32">
        <f t="shared" ca="1" si="597"/>
        <v>365258.37764261692</v>
      </c>
      <c r="R1064" s="33">
        <f t="shared" ca="1" si="614"/>
        <v>1</v>
      </c>
      <c r="S1064" s="34">
        <f t="shared" ca="1" si="615"/>
        <v>-2.2077802101876709E-2</v>
      </c>
      <c r="T1064" s="34">
        <f t="shared" ca="1" si="616"/>
        <v>7453.6809273465633</v>
      </c>
      <c r="U1064" s="35">
        <f ca="1">T1064/MAX(T$49:T1064)-1</f>
        <v>-5.332916927826381E-2</v>
      </c>
      <c r="V1064" s="32">
        <f t="shared" ca="1" si="598"/>
        <v>401489.07231171592</v>
      </c>
      <c r="W1064" s="33">
        <f t="shared" ca="1" si="617"/>
        <v>0</v>
      </c>
      <c r="X1064" s="34">
        <f t="shared" ca="1" si="618"/>
        <v>2.2077802101876709E-2</v>
      </c>
      <c r="Y1064" s="34">
        <f t="shared" ca="1" si="619"/>
        <v>1053.3699752957634</v>
      </c>
      <c r="Z1064" s="35">
        <f ca="1">Y1064/MAX(Y$49:Y1064)-1</f>
        <v>-0.22358011640156428</v>
      </c>
      <c r="AA1064" s="32">
        <f t="shared" ca="1" si="599"/>
        <v>401489.07231171592</v>
      </c>
      <c r="AB1064" s="33">
        <f t="shared" ca="1" si="620"/>
        <v>0</v>
      </c>
      <c r="AC1064" s="34">
        <f t="shared" ca="1" si="621"/>
        <v>5.8333333333333336E-3</v>
      </c>
      <c r="AD1064" s="34">
        <f t="shared" ca="1" si="622"/>
        <v>28141.601257787548</v>
      </c>
      <c r="AE1064" s="35">
        <f ca="1">AD1064/MAX(AD$49:AD1064)-1</f>
        <v>-2.6309987358037246E-2</v>
      </c>
      <c r="AF1064" s="32">
        <f t="shared" ca="1" si="600"/>
        <v>399420.53852741641</v>
      </c>
      <c r="AG1064" s="33">
        <f t="shared" ca="1" si="623"/>
        <v>1</v>
      </c>
      <c r="AH1064" s="34">
        <f t="shared" ca="1" si="624"/>
        <v>-2.2077802101876709E-2</v>
      </c>
      <c r="AI1064" s="34">
        <f t="shared" ca="1" si="625"/>
        <v>8866.7054644788059</v>
      </c>
      <c r="AJ1064" s="35">
        <f ca="1">AI1064/MAX(AI$49:AI1064)-1</f>
        <v>-8.1701627353563344E-2</v>
      </c>
      <c r="AK1064" s="32">
        <f t="shared" ca="1" si="601"/>
        <v>399420.53852741641</v>
      </c>
      <c r="AL1064" s="33">
        <f t="shared" ca="1" si="602"/>
        <v>1</v>
      </c>
      <c r="AM1064" s="34">
        <f t="shared" ca="1" si="626"/>
        <v>-2.2077802101876709E-2</v>
      </c>
      <c r="AN1064" s="34">
        <f t="shared" ca="1" si="627"/>
        <v>6346.7744087930023</v>
      </c>
      <c r="AO1064" s="35">
        <f ca="1">AN1064/MAX(AN$49:AN1064)-1</f>
        <v>-5.332916927826381E-2</v>
      </c>
      <c r="AP1064" s="32">
        <f t="shared" ca="1" si="603"/>
        <v>414626.52737234393</v>
      </c>
      <c r="AQ1064" s="33">
        <f t="shared" ca="1" si="604"/>
        <v>1</v>
      </c>
      <c r="AR1064" s="34">
        <f t="shared" ca="1" si="628"/>
        <v>-2.2077802101876709E-2</v>
      </c>
      <c r="AS1064" s="34">
        <f t="shared" ca="1" si="629"/>
        <v>22833.275227083934</v>
      </c>
      <c r="AT1064" s="35">
        <f ca="1">AS1064/MAX(AS$49:AS1064)-1</f>
        <v>-5.3329169278263922E-2</v>
      </c>
      <c r="AU1064" s="32">
        <f t="shared" ca="1" si="605"/>
        <v>410512.88564866682</v>
      </c>
      <c r="AV1064" s="33">
        <f t="shared" ca="1" si="606"/>
        <v>1</v>
      </c>
      <c r="AW1064" s="34">
        <f t="shared" ca="1" si="630"/>
        <v>-1.5100018243074198E-2</v>
      </c>
      <c r="AX1064" s="34">
        <f t="shared" ca="1" si="631"/>
        <v>15247.94226650036</v>
      </c>
      <c r="AY1064" s="35">
        <f ca="1">AX1064/MAX(AX$49:AX1064)-1</f>
        <v>-4.6574373798207169E-2</v>
      </c>
      <c r="AZ1064" s="20"/>
      <c r="BA1064" s="20"/>
      <c r="BB1064" s="20"/>
      <c r="BC1064" s="20"/>
      <c r="BD1064" s="20"/>
      <c r="BE1064" s="20"/>
      <c r="BF1064" s="20"/>
      <c r="BG1064" s="20"/>
      <c r="BH1064" s="20"/>
      <c r="BJ1064" s="7">
        <f ca="1">AVERAGE(B1062:B1064)</f>
        <v>401489.07231171592</v>
      </c>
      <c r="BK1064" s="7">
        <f ca="1">AVERAGE(B1059:B1064)</f>
        <v>405078.38229016983</v>
      </c>
      <c r="BL1064" s="7">
        <f ca="1">AVERAGE(B1053:B1064)</f>
        <v>392279.91392636485</v>
      </c>
      <c r="BM1064" s="7">
        <f ca="1">AVERAGE(B1047:B1064)</f>
        <v>377158.7518954468</v>
      </c>
      <c r="BN1064" s="7">
        <f ca="1">AVERAGE(B1041:B1064)</f>
        <v>365258.37764261692</v>
      </c>
      <c r="BO1064" s="5">
        <f ca="1">IF($B1063&gt;=BJ1063,$D1064,$C1064)*0.2+IF($B1063&gt;=BK1063,$D1064,$C1064)*0.2+IF($B1063&gt;=BL1063,$D1064,$C1064)*0.2+IF($B1063&gt;=BM1063,$D1064,$C1064)*0.2+IF($B1063&gt;=BN1063,$D1064,$C1064)*0.2</f>
        <v>-1.0913347927792694E-2</v>
      </c>
      <c r="BP1064" s="3">
        <f t="shared" ca="1" si="607"/>
        <v>1940249.901835568</v>
      </c>
      <c r="BQ1064" s="5">
        <f ca="1">BP1064/MAX($BP$36:BP1064)-1</f>
        <v>-4.2521496510173229E-2</v>
      </c>
      <c r="BR1064" s="3">
        <f t="shared" ca="1" si="632"/>
        <v>22509.95895258123</v>
      </c>
      <c r="BS1064" s="4">
        <f ca="1">BR1064/MAX($BR$578:BR1064)-1</f>
        <v>-4.2521496510173451E-2</v>
      </c>
    </row>
    <row r="1065" spans="1:71" x14ac:dyDescent="0.2">
      <c r="A1065" s="15">
        <v>40786</v>
      </c>
      <c r="B1065" s="18">
        <v>390379.4492072328</v>
      </c>
      <c r="C1065" s="17">
        <f t="shared" ca="1" si="633"/>
        <v>5.8333333333333336E-3</v>
      </c>
      <c r="D1065" s="17">
        <f ca="1">B1065/B1064-1</f>
        <v>-5.4402781420230806E-3</v>
      </c>
      <c r="E1065" s="20">
        <f t="shared" ca="1" si="594"/>
        <v>2676.5255202481803</v>
      </c>
      <c r="F1065" s="20">
        <f ca="1">E1065/MAX(E$49:E1065)-1</f>
        <v>-5.8479321906330317E-2</v>
      </c>
      <c r="G1065" s="32">
        <f t="shared" ca="1" si="595"/>
        <v>394756.87832359498</v>
      </c>
      <c r="H1065" s="33">
        <f t="shared" ca="1" si="608"/>
        <v>0</v>
      </c>
      <c r="I1065" s="34">
        <f t="shared" ca="1" si="609"/>
        <v>5.8333333333333336E-3</v>
      </c>
      <c r="J1065" s="34">
        <f t="shared" ca="1" si="610"/>
        <v>29181.614739104458</v>
      </c>
      <c r="K1065" s="35">
        <f ca="1">J1065/MAX(J$49:J1065)-1</f>
        <v>-2.0630128950959059E-2</v>
      </c>
      <c r="L1065" s="32">
        <f t="shared" ca="1" si="596"/>
        <v>400090.63369831635</v>
      </c>
      <c r="M1065" s="33">
        <f t="shared" ca="1" si="611"/>
        <v>0</v>
      </c>
      <c r="N1065" s="34">
        <f t="shared" ca="1" si="612"/>
        <v>5.8333333333333336E-3</v>
      </c>
      <c r="O1065" s="34">
        <f t="shared" ca="1" si="613"/>
        <v>9610.1191085735827</v>
      </c>
      <c r="P1065" s="35">
        <f ca="1">O1065/MAX(O$49:O1065)-1</f>
        <v>-5.4536993963973601E-2</v>
      </c>
      <c r="Q1065" s="32">
        <f t="shared" ca="1" si="597"/>
        <v>368476.1772203453</v>
      </c>
      <c r="R1065" s="33">
        <f t="shared" ca="1" si="614"/>
        <v>1</v>
      </c>
      <c r="S1065" s="34">
        <f t="shared" ca="1" si="615"/>
        <v>-5.4402781420230806E-3</v>
      </c>
      <c r="T1065" s="34">
        <f t="shared" ca="1" si="616"/>
        <v>7413.1308299199054</v>
      </c>
      <c r="U1065" s="35">
        <f ca="1">T1065/MAX(T$49:T1065)-1</f>
        <v>-5.8479321906330095E-2</v>
      </c>
      <c r="V1065" s="32">
        <f t="shared" ca="1" si="598"/>
        <v>394756.87832359498</v>
      </c>
      <c r="W1065" s="33">
        <f t="shared" ca="1" si="617"/>
        <v>0</v>
      </c>
      <c r="X1065" s="34">
        <f t="shared" ca="1" si="618"/>
        <v>5.4402781420230806E-3</v>
      </c>
      <c r="Y1065" s="34">
        <f t="shared" ca="1" si="619"/>
        <v>1059.1006009478283</v>
      </c>
      <c r="Z1065" s="35">
        <f ca="1">Y1065/MAX(Y$49:Y1065)-1</f>
        <v>-0.21935617627979165</v>
      </c>
      <c r="AA1065" s="32">
        <f t="shared" ca="1" si="599"/>
        <v>394756.87832359498</v>
      </c>
      <c r="AB1065" s="33">
        <f t="shared" ca="1" si="620"/>
        <v>0</v>
      </c>
      <c r="AC1065" s="34">
        <f t="shared" ca="1" si="621"/>
        <v>5.8333333333333336E-3</v>
      </c>
      <c r="AD1065" s="34">
        <f t="shared" ca="1" si="622"/>
        <v>28305.760598457975</v>
      </c>
      <c r="AE1065" s="35">
        <f ca="1">AD1065/MAX(AD$49:AD1065)-1</f>
        <v>-2.0630128950959059E-2</v>
      </c>
      <c r="AF1065" s="32">
        <f t="shared" ca="1" si="600"/>
        <v>400090.63369831635</v>
      </c>
      <c r="AG1065" s="33">
        <f t="shared" ca="1" si="623"/>
        <v>0</v>
      </c>
      <c r="AH1065" s="34">
        <f t="shared" ca="1" si="624"/>
        <v>5.8333333333333336E-3</v>
      </c>
      <c r="AI1065" s="34">
        <f t="shared" ca="1" si="625"/>
        <v>8918.4279130215982</v>
      </c>
      <c r="AJ1065" s="35">
        <f ca="1">AI1065/MAX(AI$49:AI1065)-1</f>
        <v>-7.6344886846459126E-2</v>
      </c>
      <c r="AK1065" s="32">
        <f t="shared" ca="1" si="601"/>
        <v>400090.63369831635</v>
      </c>
      <c r="AL1065" s="33">
        <f t="shared" ca="1" si="602"/>
        <v>0</v>
      </c>
      <c r="AM1065" s="34">
        <f t="shared" ca="1" si="626"/>
        <v>5.8333333333333336E-3</v>
      </c>
      <c r="AN1065" s="34">
        <f t="shared" ca="1" si="627"/>
        <v>6383.7972595109613</v>
      </c>
      <c r="AO1065" s="35">
        <f ca="1">AN1065/MAX(AN$49:AN1065)-1</f>
        <v>-4.7806922765720405E-2</v>
      </c>
      <c r="AP1065" s="32">
        <f t="shared" ca="1" si="603"/>
        <v>410576.03117159585</v>
      </c>
      <c r="AQ1065" s="33">
        <f t="shared" ca="1" si="604"/>
        <v>0</v>
      </c>
      <c r="AR1065" s="34">
        <f t="shared" ca="1" si="628"/>
        <v>5.8333333333333336E-3</v>
      </c>
      <c r="AS1065" s="34">
        <f t="shared" ca="1" si="629"/>
        <v>22966.469332575256</v>
      </c>
      <c r="AT1065" s="35">
        <f ca="1">AS1065/MAX(AS$49:AS1065)-1</f>
        <v>-4.7806922765720516E-2</v>
      </c>
      <c r="AU1065" s="32">
        <f t="shared" ca="1" si="605"/>
        <v>410512.88564866682</v>
      </c>
      <c r="AV1065" s="33">
        <f t="shared" ca="1" si="606"/>
        <v>1</v>
      </c>
      <c r="AW1065" s="34">
        <f t="shared" ca="1" si="630"/>
        <v>5.8333333333333336E-3</v>
      </c>
      <c r="AX1065" s="34">
        <f t="shared" ca="1" si="631"/>
        <v>15336.88859638828</v>
      </c>
      <c r="AY1065" s="35">
        <f ca="1">AX1065/MAX(AX$49:AX1065)-1</f>
        <v>-4.1012724312029958E-2</v>
      </c>
      <c r="AZ1065" s="20"/>
      <c r="BA1065" s="20"/>
      <c r="BB1065" s="20"/>
      <c r="BC1065" s="20"/>
      <c r="BD1065" s="20"/>
      <c r="BE1065" s="20"/>
      <c r="BF1065" s="20"/>
      <c r="BG1065" s="20"/>
      <c r="BH1065" s="20"/>
      <c r="BJ1065" s="7">
        <f ca="1">AVERAGE(B1063:B1065)</f>
        <v>394756.87832359498</v>
      </c>
      <c r="BK1065" s="7">
        <f ca="1">AVERAGE(B1060:B1065)</f>
        <v>402634.88198613079</v>
      </c>
      <c r="BL1065" s="7">
        <f ca="1">AVERAGE(B1054:B1065)</f>
        <v>396315.1780342565</v>
      </c>
      <c r="BM1065" s="7">
        <f ca="1">AVERAGE(B1048:B1065)</f>
        <v>380235.77761870169</v>
      </c>
      <c r="BN1065" s="7">
        <f ca="1">AVERAGE(B1042:B1065)</f>
        <v>368476.1772203453</v>
      </c>
      <c r="BO1065" s="5">
        <f ca="1">IF($B1064&gt;=BJ1064,$D1065,$C1065)*0.2+IF($B1064&gt;=BK1064,$D1065,$C1065)*0.2+IF($B1064&gt;=BL1064,$D1065,$C1065)*0.2+IF($B1064&gt;=BM1064,$D1065,$C1065)*0.2+IF($B1064&gt;=BN1064,$D1065,$C1065)*0.2</f>
        <v>-9.3083355188051508E-4</v>
      </c>
      <c r="BP1065" s="3">
        <f t="shared" ca="1" si="607"/>
        <v>1938443.8521279066</v>
      </c>
      <c r="BQ1065" s="5">
        <f ca="1">BP1065/MAX($BP$36:BP1065)-1</f>
        <v>-4.3412749626425828E-2</v>
      </c>
      <c r="BR1065" s="3">
        <f t="shared" ca="1" si="632"/>
        <v>22489.005927536713</v>
      </c>
      <c r="BS1065" s="4">
        <f ca="1">BR1065/MAX($BR$578:BR1065)-1</f>
        <v>-4.3412749626426161E-2</v>
      </c>
    </row>
    <row r="1066" spans="1:71" x14ac:dyDescent="0.2">
      <c r="A1066" s="15">
        <v>40816</v>
      </c>
      <c r="B1066" s="18">
        <v>375324.02298951847</v>
      </c>
      <c r="C1066" s="17">
        <f t="shared" ca="1" si="633"/>
        <v>5.8333333333333336E-3</v>
      </c>
      <c r="D1066" s="17">
        <f ca="1">B1066/B1065-1</f>
        <v>-3.8566134176090228E-2</v>
      </c>
      <c r="E1066" s="20">
        <f t="shared" ca="1" si="594"/>
        <v>2573.3022779085595</v>
      </c>
      <c r="F1066" s="20">
        <f ca="1">E1066/MAX(E$49:E1066)-1</f>
        <v>-9.479013470725417E-2</v>
      </c>
      <c r="G1066" s="32">
        <f t="shared" ca="1" si="595"/>
        <v>386072.77043453226</v>
      </c>
      <c r="H1066" s="33">
        <f t="shared" ca="1" si="608"/>
        <v>0</v>
      </c>
      <c r="I1066" s="34">
        <f t="shared" ca="1" si="609"/>
        <v>5.8333333333333336E-3</v>
      </c>
      <c r="J1066" s="34">
        <f t="shared" ca="1" si="610"/>
        <v>29351.840825082567</v>
      </c>
      <c r="K1066" s="35">
        <f ca="1">J1066/MAX(J$49:J1066)-1</f>
        <v>-1.4917138036506294E-2</v>
      </c>
      <c r="L1066" s="32">
        <f t="shared" ca="1" si="596"/>
        <v>399501.14632927236</v>
      </c>
      <c r="M1066" s="33">
        <f t="shared" ca="1" si="611"/>
        <v>0</v>
      </c>
      <c r="N1066" s="34">
        <f t="shared" ca="1" si="612"/>
        <v>5.8333333333333336E-3</v>
      </c>
      <c r="O1066" s="34">
        <f t="shared" ca="1" si="613"/>
        <v>9666.1781367069289</v>
      </c>
      <c r="P1066" s="35">
        <f ca="1">O1066/MAX(O$49:O1066)-1</f>
        <v>-4.9021793095430088E-2</v>
      </c>
      <c r="Q1066" s="32">
        <f t="shared" ca="1" si="597"/>
        <v>371062.57388962136</v>
      </c>
      <c r="R1066" s="33">
        <f t="shared" ca="1" si="614"/>
        <v>1</v>
      </c>
      <c r="S1066" s="34">
        <f t="shared" ca="1" si="615"/>
        <v>-3.8566134176090228E-2</v>
      </c>
      <c r="T1066" s="34">
        <f t="shared" ca="1" si="616"/>
        <v>7127.2350316683032</v>
      </c>
      <c r="U1066" s="35">
        <f ca="1">T1066/MAX(T$49:T1066)-1</f>
        <v>-9.4790134707253948E-2</v>
      </c>
      <c r="V1066" s="32">
        <f t="shared" ca="1" si="598"/>
        <v>386072.77043453226</v>
      </c>
      <c r="W1066" s="33">
        <f t="shared" ca="1" si="617"/>
        <v>0</v>
      </c>
      <c r="X1066" s="34">
        <f t="shared" ca="1" si="618"/>
        <v>3.8566134176090228E-2</v>
      </c>
      <c r="Y1066" s="34">
        <f t="shared" ca="1" si="619"/>
        <v>1099.9460168299599</v>
      </c>
      <c r="Z1066" s="35">
        <f ca="1">Y1066/MAX(Y$49:Y1066)-1</f>
        <v>-0.18924976183046205</v>
      </c>
      <c r="AA1066" s="32">
        <f t="shared" ca="1" si="599"/>
        <v>386072.77043453226</v>
      </c>
      <c r="AB1066" s="33">
        <f t="shared" ca="1" si="620"/>
        <v>0</v>
      </c>
      <c r="AC1066" s="34">
        <f t="shared" ca="1" si="621"/>
        <v>5.8333333333333336E-3</v>
      </c>
      <c r="AD1066" s="34">
        <f t="shared" ca="1" si="622"/>
        <v>28470.877535282314</v>
      </c>
      <c r="AE1066" s="35">
        <f ca="1">AD1066/MAX(AD$49:AD1066)-1</f>
        <v>-1.4917138036506294E-2</v>
      </c>
      <c r="AF1066" s="32">
        <f t="shared" ca="1" si="600"/>
        <v>399501.14632927236</v>
      </c>
      <c r="AG1066" s="33">
        <f t="shared" ca="1" si="623"/>
        <v>0</v>
      </c>
      <c r="AH1066" s="34">
        <f t="shared" ca="1" si="624"/>
        <v>5.8333333333333336E-3</v>
      </c>
      <c r="AI1066" s="34">
        <f t="shared" ca="1" si="625"/>
        <v>8970.4520758475574</v>
      </c>
      <c r="AJ1066" s="35">
        <f ca="1">AI1066/MAX(AI$49:AI1066)-1</f>
        <v>-7.0956898686396874E-2</v>
      </c>
      <c r="AK1066" s="32">
        <f t="shared" ca="1" si="601"/>
        <v>399501.14632927236</v>
      </c>
      <c r="AL1066" s="33">
        <f t="shared" ca="1" si="602"/>
        <v>0</v>
      </c>
      <c r="AM1066" s="34">
        <f t="shared" ca="1" si="626"/>
        <v>5.8333333333333336E-3</v>
      </c>
      <c r="AN1066" s="34">
        <f t="shared" ca="1" si="627"/>
        <v>6421.0360768581086</v>
      </c>
      <c r="AO1066" s="35">
        <f ca="1">AN1066/MAX(AN$49:AN1066)-1</f>
        <v>-4.2252463148520381E-2</v>
      </c>
      <c r="AP1066" s="32">
        <f t="shared" ca="1" si="603"/>
        <v>401376.34665670653</v>
      </c>
      <c r="AQ1066" s="33">
        <f t="shared" ca="1" si="604"/>
        <v>0</v>
      </c>
      <c r="AR1066" s="34">
        <f t="shared" ca="1" si="628"/>
        <v>5.8333333333333336E-3</v>
      </c>
      <c r="AS1066" s="34">
        <f t="shared" ca="1" si="629"/>
        <v>23100.440403681947</v>
      </c>
      <c r="AT1066" s="35">
        <f ca="1">AS1066/MAX(AS$49:AS1066)-1</f>
        <v>-4.2252463148520492E-2</v>
      </c>
      <c r="AU1066" s="32">
        <f t="shared" ca="1" si="605"/>
        <v>408859.63506688207</v>
      </c>
      <c r="AV1066" s="33">
        <f t="shared" ca="1" si="606"/>
        <v>0</v>
      </c>
      <c r="AW1066" s="34">
        <f t="shared" ca="1" si="630"/>
        <v>5.8333333333333336E-3</v>
      </c>
      <c r="AX1066" s="34">
        <f t="shared" ca="1" si="631"/>
        <v>15426.353779867213</v>
      </c>
      <c r="AY1066" s="35">
        <f ca="1">AX1066/MAX(AX$49:AX1066)-1</f>
        <v>-3.5418631870516748E-2</v>
      </c>
      <c r="AZ1066" s="20"/>
      <c r="BA1066" s="20"/>
      <c r="BB1066" s="20"/>
      <c r="BC1066" s="20"/>
      <c r="BD1066" s="20"/>
      <c r="BE1066" s="20"/>
      <c r="BF1066" s="20"/>
      <c r="BG1066" s="20"/>
      <c r="BH1066" s="20"/>
      <c r="BJ1066" s="7">
        <f ca="1">AVERAGE(B1064:B1066)</f>
        <v>386072.77043453226</v>
      </c>
      <c r="BK1066" s="7">
        <f ca="1">AVERAGE(B1061:B1066)</f>
        <v>397466.20275070722</v>
      </c>
      <c r="BL1066" s="7">
        <f ca="1">AVERAGE(B1055:B1066)</f>
        <v>396659.07145590958</v>
      </c>
      <c r="BM1066" s="7">
        <f ca="1">AVERAGE(B1049:B1066)</f>
        <v>381042.45304786373</v>
      </c>
      <c r="BN1066" s="7">
        <f ca="1">AVERAGE(B1043:B1066)</f>
        <v>371062.57388962136</v>
      </c>
      <c r="BO1066" s="5">
        <f ca="1">IF($B1065&gt;=BJ1065,$D1066,$C1066)*0.2+IF($B1065&gt;=BK1065,$D1066,$C1066)*0.2+IF($B1065&gt;=BL1065,$D1066,$C1066)*0.2+IF($B1065&gt;=BM1065,$D1066,$C1066)*0.2+IF($B1065&gt;=BN1065,$D1066,$C1066)*0.2</f>
        <v>-1.1926453670436092E-2</v>
      </c>
      <c r="BP1066" s="3">
        <f t="shared" ca="1" si="607"/>
        <v>1915325.0913327616</v>
      </c>
      <c r="BQ1066" s="5">
        <f ca="1">BP1066/MAX($BP$36:BP1066)-1</f>
        <v>-5.4821443149736138E-2</v>
      </c>
      <c r="BR1066" s="3">
        <f t="shared" ca="1" si="632"/>
        <v>22220.791840247784</v>
      </c>
      <c r="BS1066" s="4">
        <f ca="1">BR1066/MAX($BR$578:BR1066)-1</f>
        <v>-5.482144314973636E-2</v>
      </c>
    </row>
    <row r="1067" spans="1:71" x14ac:dyDescent="0.2">
      <c r="A1067" s="15">
        <v>40847</v>
      </c>
      <c r="B1067" s="18">
        <v>409551.53459865303</v>
      </c>
      <c r="C1067" s="17">
        <f t="shared" ca="1" si="633"/>
        <v>5.8333333333333336E-3</v>
      </c>
      <c r="D1067" s="17">
        <f ca="1">B1067/B1066-1</f>
        <v>9.1194566594769766E-2</v>
      </c>
      <c r="E1067" s="20">
        <f t="shared" ca="1" si="594"/>
        <v>2807.9734638597643</v>
      </c>
      <c r="F1067" s="20">
        <f ca="1">E1067/MAX(E$49:E1067)-1</f>
        <v>-1.2239913364572308E-2</v>
      </c>
      <c r="G1067" s="32">
        <f t="shared" ca="1" si="595"/>
        <v>391751.6689318014</v>
      </c>
      <c r="H1067" s="33">
        <f t="shared" ca="1" si="608"/>
        <v>0</v>
      </c>
      <c r="I1067" s="34">
        <f t="shared" ca="1" si="609"/>
        <v>5.8333333333333336E-3</v>
      </c>
      <c r="J1067" s="34">
        <f t="shared" ca="1" si="610"/>
        <v>29523.059896562216</v>
      </c>
      <c r="K1067" s="35">
        <f ca="1">J1067/MAX(J$49:J1067)-1</f>
        <v>-9.1708213417192042E-3</v>
      </c>
      <c r="L1067" s="32">
        <f t="shared" ca="1" si="596"/>
        <v>400041.43945036258</v>
      </c>
      <c r="M1067" s="33">
        <f t="shared" ca="1" si="611"/>
        <v>0</v>
      </c>
      <c r="N1067" s="34">
        <f t="shared" ca="1" si="612"/>
        <v>5.8333333333333336E-3</v>
      </c>
      <c r="O1067" s="34">
        <f t="shared" ca="1" si="613"/>
        <v>9722.5641758377187</v>
      </c>
      <c r="P1067" s="35">
        <f ca="1">O1067/MAX(O$49:O1067)-1</f>
        <v>-4.3474420221820131E-2</v>
      </c>
      <c r="Q1067" s="32">
        <f t="shared" ca="1" si="597"/>
        <v>374315.71940435097</v>
      </c>
      <c r="R1067" s="33">
        <f t="shared" ca="1" si="614"/>
        <v>1</v>
      </c>
      <c r="S1067" s="34">
        <f t="shared" ca="1" si="615"/>
        <v>9.1194566594769766E-2</v>
      </c>
      <c r="T1067" s="34">
        <f t="shared" ca="1" si="616"/>
        <v>7777.2001414003544</v>
      </c>
      <c r="U1067" s="35">
        <f ca="1">T1067/MAX(T$49:T1067)-1</f>
        <v>-1.2239913364572086E-2</v>
      </c>
      <c r="V1067" s="32">
        <f t="shared" ca="1" si="598"/>
        <v>391751.6689318014</v>
      </c>
      <c r="W1067" s="33">
        <f t="shared" ca="1" si="617"/>
        <v>0</v>
      </c>
      <c r="X1067" s="34">
        <f t="shared" ca="1" si="618"/>
        <v>-9.1194566594769766E-2</v>
      </c>
      <c r="Y1067" s="34">
        <f t="shared" ca="1" si="619"/>
        <v>999.63691654750846</v>
      </c>
      <c r="Z1067" s="35">
        <f ca="1">Y1067/MAX(Y$49:Y1067)-1</f>
        <v>-0.26318577841693946</v>
      </c>
      <c r="AA1067" s="32">
        <f t="shared" ca="1" si="599"/>
        <v>391751.6689318014</v>
      </c>
      <c r="AB1067" s="33">
        <f t="shared" ca="1" si="620"/>
        <v>0</v>
      </c>
      <c r="AC1067" s="34">
        <f t="shared" ca="1" si="621"/>
        <v>5.8333333333333336E-3</v>
      </c>
      <c r="AD1067" s="34">
        <f t="shared" ca="1" si="622"/>
        <v>28636.957654238129</v>
      </c>
      <c r="AE1067" s="35">
        <f ca="1">AD1067/MAX(AD$49:AD1067)-1</f>
        <v>-9.1708213417192042E-3</v>
      </c>
      <c r="AF1067" s="32">
        <f t="shared" ca="1" si="600"/>
        <v>400041.43945036258</v>
      </c>
      <c r="AG1067" s="33">
        <f t="shared" ca="1" si="623"/>
        <v>0</v>
      </c>
      <c r="AH1067" s="34">
        <f t="shared" ca="1" si="624"/>
        <v>5.8333333333333336E-3</v>
      </c>
      <c r="AI1067" s="34">
        <f t="shared" ca="1" si="625"/>
        <v>9022.7797129566679</v>
      </c>
      <c r="AJ1067" s="35">
        <f ca="1">AI1067/MAX(AI$49:AI1067)-1</f>
        <v>-6.5537480595400877E-2</v>
      </c>
      <c r="AK1067" s="32">
        <f t="shared" ca="1" si="601"/>
        <v>400041.43945036258</v>
      </c>
      <c r="AL1067" s="33">
        <f t="shared" ca="1" si="602"/>
        <v>0</v>
      </c>
      <c r="AM1067" s="34">
        <f t="shared" ca="1" si="626"/>
        <v>5.8333333333333336E-3</v>
      </c>
      <c r="AN1067" s="34">
        <f t="shared" ca="1" si="627"/>
        <v>6458.4921206397812</v>
      </c>
      <c r="AO1067" s="35">
        <f ca="1">AN1067/MAX(AN$49:AN1067)-1</f>
        <v>-3.6665602516886775E-2</v>
      </c>
      <c r="AP1067" s="32">
        <f t="shared" ca="1" si="603"/>
        <v>392514.83910684549</v>
      </c>
      <c r="AQ1067" s="33">
        <f t="shared" ca="1" si="604"/>
        <v>0</v>
      </c>
      <c r="AR1067" s="34">
        <f t="shared" ca="1" si="628"/>
        <v>5.8333333333333336E-3</v>
      </c>
      <c r="AS1067" s="34">
        <f t="shared" ca="1" si="629"/>
        <v>23235.192972703426</v>
      </c>
      <c r="AT1067" s="35">
        <f ca="1">AS1067/MAX(AS$49:AS1067)-1</f>
        <v>-3.6665602516886775E-2</v>
      </c>
      <c r="AU1067" s="32">
        <f t="shared" ca="1" si="605"/>
        <v>401489.07231171592</v>
      </c>
      <c r="AV1067" s="33">
        <f t="shared" ca="1" si="606"/>
        <v>0</v>
      </c>
      <c r="AW1067" s="34">
        <f t="shared" ca="1" si="630"/>
        <v>5.8333333333333336E-3</v>
      </c>
      <c r="AX1067" s="34">
        <f t="shared" ca="1" si="631"/>
        <v>15516.340843583106</v>
      </c>
      <c r="AY1067" s="35">
        <f ca="1">AX1067/MAX(AX$49:AX1067)-1</f>
        <v>-2.979190722309466E-2</v>
      </c>
      <c r="AZ1067" s="20"/>
      <c r="BA1067" s="20"/>
      <c r="BB1067" s="20"/>
      <c r="BC1067" s="20"/>
      <c r="BD1067" s="20"/>
      <c r="BE1067" s="20"/>
      <c r="BF1067" s="20"/>
      <c r="BG1067" s="20"/>
      <c r="BH1067" s="20"/>
      <c r="BJ1067" s="7">
        <f ca="1">AVERAGE(B1065:B1067)</f>
        <v>391751.6689318014</v>
      </c>
      <c r="BK1067" s="7">
        <f ca="1">AVERAGE(B1062:B1067)</f>
        <v>396620.37062175869</v>
      </c>
      <c r="BL1067" s="7">
        <f ca="1">AVERAGE(B1056:B1067)</f>
        <v>398815.15788094461</v>
      </c>
      <c r="BM1067" s="7">
        <f ca="1">AVERAGE(B1050:B1067)</f>
        <v>383796.19090911606</v>
      </c>
      <c r="BN1067" s="7">
        <f ca="1">AVERAGE(B1044:B1067)</f>
        <v>374315.71940435097</v>
      </c>
      <c r="BO1067" s="5">
        <f ca="1">IF($B1066&gt;=BJ1066,$D1067,$C1067)*0.2+IF($B1066&gt;=BK1066,$D1067,$C1067)*0.2+IF($B1066&gt;=BL1066,$D1067,$C1067)*0.2+IF($B1066&gt;=BM1066,$D1067,$C1067)*0.2+IF($B1066&gt;=BN1066,$D1067,$C1067)*0.2</f>
        <v>2.2905579985620619E-2</v>
      </c>
      <c r="BP1067" s="3">
        <f t="shared" ca="1" si="607"/>
        <v>1959196.7234107503</v>
      </c>
      <c r="BQ1067" s="5">
        <f ca="1">BP1067/MAX($BP$36:BP1067)-1</f>
        <v>-3.3171580115108901E-2</v>
      </c>
      <c r="BR1067" s="3">
        <f t="shared" ca="1" si="632"/>
        <v>22729.771965088406</v>
      </c>
      <c r="BS1067" s="4">
        <f ca="1">BR1067/MAX($BR$578:BR1067)-1</f>
        <v>-3.3171580115109234E-2</v>
      </c>
    </row>
    <row r="1068" spans="1:71" x14ac:dyDescent="0.2">
      <c r="A1068" s="15">
        <v>40877</v>
      </c>
      <c r="B1068" s="18">
        <v>415151.68533022341</v>
      </c>
      <c r="C1068" s="17">
        <f t="shared" ca="1" si="633"/>
        <v>5.8333333333333336E-3</v>
      </c>
      <c r="D1068" s="17">
        <f ca="1">B1068/B1067-1</f>
        <v>1.3673860939279248E-2</v>
      </c>
      <c r="E1068" s="20">
        <f t="shared" ca="1" si="594"/>
        <v>2846.3693025257689</v>
      </c>
      <c r="F1068" s="20">
        <f ca="1">E1068/MAX(E$49:E1068)-1</f>
        <v>0</v>
      </c>
      <c r="G1068" s="32">
        <f t="shared" ca="1" si="595"/>
        <v>400009.08097279834</v>
      </c>
      <c r="H1068" s="33">
        <f t="shared" ca="1" si="608"/>
        <v>1</v>
      </c>
      <c r="I1068" s="34">
        <f t="shared" ca="1" si="609"/>
        <v>1.3673860939279248E-2</v>
      </c>
      <c r="J1068" s="34">
        <f t="shared" ca="1" si="610"/>
        <v>29926.75411208982</v>
      </c>
      <c r="K1068" s="35">
        <f ca="1">J1068/MAX(J$49:J1068)-1</f>
        <v>0</v>
      </c>
      <c r="L1068" s="32">
        <f t="shared" ca="1" si="596"/>
        <v>402087.69858666469</v>
      </c>
      <c r="M1068" s="33">
        <f t="shared" ca="1" si="611"/>
        <v>1</v>
      </c>
      <c r="N1068" s="34">
        <f t="shared" ca="1" si="612"/>
        <v>1.3673860939279248E-2</v>
      </c>
      <c r="O1068" s="34">
        <f t="shared" ca="1" si="613"/>
        <v>9855.5091663513413</v>
      </c>
      <c r="P1068" s="35">
        <f ca="1">O1068/MAX(O$49:O1068)-1</f>
        <v>-3.0395022459069887E-2</v>
      </c>
      <c r="Q1068" s="32">
        <f t="shared" ca="1" si="597"/>
        <v>377533.84808092233</v>
      </c>
      <c r="R1068" s="33">
        <f t="shared" ca="1" si="614"/>
        <v>1</v>
      </c>
      <c r="S1068" s="34">
        <f t="shared" ca="1" si="615"/>
        <v>1.3673860939279248E-2</v>
      </c>
      <c r="T1068" s="34">
        <f t="shared" ca="1" si="616"/>
        <v>7883.5444946308053</v>
      </c>
      <c r="U1068" s="35">
        <f ca="1">T1068/MAX(T$49:T1068)-1</f>
        <v>0</v>
      </c>
      <c r="V1068" s="32">
        <f t="shared" ca="1" si="598"/>
        <v>400009.08097279834</v>
      </c>
      <c r="W1068" s="33">
        <f t="shared" ca="1" si="617"/>
        <v>1</v>
      </c>
      <c r="X1068" s="34">
        <f t="shared" ca="1" si="618"/>
        <v>1.3673860939279248E-2</v>
      </c>
      <c r="Y1068" s="34">
        <f t="shared" ca="1" si="619"/>
        <v>1013.305812734149</v>
      </c>
      <c r="Z1068" s="35">
        <f ca="1">Y1068/MAX(Y$49:Y1068)-1</f>
        <v>-0.2531106832129294</v>
      </c>
      <c r="AA1068" s="32">
        <f t="shared" ca="1" si="599"/>
        <v>400009.08097279834</v>
      </c>
      <c r="AB1068" s="33">
        <f t="shared" ca="1" si="620"/>
        <v>1</v>
      </c>
      <c r="AC1068" s="34">
        <f t="shared" ca="1" si="621"/>
        <v>1.3673860939279248E-2</v>
      </c>
      <c r="AD1068" s="34">
        <f t="shared" ca="1" si="622"/>
        <v>29028.535430926211</v>
      </c>
      <c r="AE1068" s="35">
        <f ca="1">AD1068/MAX(AD$49:AD1068)-1</f>
        <v>0</v>
      </c>
      <c r="AF1068" s="32">
        <f t="shared" ca="1" si="600"/>
        <v>402087.69858666469</v>
      </c>
      <c r="AG1068" s="33">
        <f t="shared" ca="1" si="623"/>
        <v>0</v>
      </c>
      <c r="AH1068" s="34">
        <f t="shared" ca="1" si="624"/>
        <v>5.8333333333333336E-3</v>
      </c>
      <c r="AI1068" s="34">
        <f t="shared" ca="1" si="625"/>
        <v>9075.4125946155818</v>
      </c>
      <c r="AJ1068" s="35">
        <f ca="1">AI1068/MAX(AI$49:AI1068)-1</f>
        <v>-6.0086449232207406E-2</v>
      </c>
      <c r="AK1068" s="32">
        <f t="shared" ca="1" si="601"/>
        <v>402087.69858666469</v>
      </c>
      <c r="AL1068" s="33">
        <f t="shared" ca="1" si="602"/>
        <v>0.3</v>
      </c>
      <c r="AM1068" s="34">
        <f t="shared" ca="1" si="626"/>
        <v>5.8333333333333336E-3</v>
      </c>
      <c r="AN1068" s="34">
        <f t="shared" ca="1" si="627"/>
        <v>6496.1666580101801</v>
      </c>
      <c r="AO1068" s="35">
        <f ca="1">AN1068/MAX(AN$49:AN1068)-1</f>
        <v>-3.1046151864901894E-2</v>
      </c>
      <c r="AP1068" s="32">
        <f t="shared" ca="1" si="603"/>
        <v>409551.53459865303</v>
      </c>
      <c r="AQ1068" s="33">
        <f t="shared" ca="1" si="604"/>
        <v>1</v>
      </c>
      <c r="AR1068" s="34">
        <f t="shared" ca="1" si="628"/>
        <v>1.3673860939279248E-2</v>
      </c>
      <c r="AS1068" s="34">
        <f t="shared" ca="1" si="629"/>
        <v>23552.907770309492</v>
      </c>
      <c r="AT1068" s="35">
        <f ca="1">AS1068/MAX(AS$49:AS1068)-1</f>
        <v>-2.3493101927678284E-2</v>
      </c>
      <c r="AU1068" s="32">
        <f t="shared" ca="1" si="605"/>
        <v>394756.87832359498</v>
      </c>
      <c r="AV1068" s="33">
        <f t="shared" ca="1" si="606"/>
        <v>0</v>
      </c>
      <c r="AW1068" s="34">
        <f t="shared" ca="1" si="630"/>
        <v>9.7535971363062902E-3</v>
      </c>
      <c r="AX1068" s="34">
        <f t="shared" ca="1" si="631"/>
        <v>15667.680981201031</v>
      </c>
      <c r="AY1068" s="35">
        <f ca="1">AX1068/MAX(AX$49:AX1068)-1</f>
        <v>-2.0328888347764695E-2</v>
      </c>
      <c r="AZ1068" s="20"/>
      <c r="BA1068" s="20"/>
      <c r="BB1068" s="20"/>
      <c r="BC1068" s="20"/>
      <c r="BD1068" s="20"/>
      <c r="BE1068" s="20"/>
      <c r="BF1068" s="20"/>
      <c r="BG1068" s="20"/>
      <c r="BH1068" s="20"/>
      <c r="BJ1068" s="7">
        <f ca="1">AVERAGE(B1066:B1068)</f>
        <v>400009.08097279834</v>
      </c>
      <c r="BK1068" s="7">
        <f ca="1">AVERAGE(B1063:B1068)</f>
        <v>397382.9796481966</v>
      </c>
      <c r="BL1068" s="7">
        <f ca="1">AVERAGE(B1057:B1068)</f>
        <v>401642.89026846667</v>
      </c>
      <c r="BM1068" s="7">
        <f ca="1">AVERAGE(B1051:B1068)</f>
        <v>387920.60952904174</v>
      </c>
      <c r="BN1068" s="7">
        <f ca="1">AVERAGE(B1045:B1068)</f>
        <v>377533.84808092233</v>
      </c>
      <c r="BO1068" s="5">
        <f ca="1">IF($B1067&gt;=BJ1067,$D1068,$C1068)*0.2+IF($B1067&gt;=BK1067,$D1068,$C1068)*0.2+IF($B1067&gt;=BL1067,$D1068,$C1068)*0.2+IF($B1067&gt;=BM1067,$D1068,$C1068)*0.2+IF($B1067&gt;=BN1067,$D1068,$C1068)*0.2</f>
        <v>1.3673860939279248E-2</v>
      </c>
      <c r="BP1068" s="3">
        <f t="shared" ca="1" si="607"/>
        <v>1985986.5069593603</v>
      </c>
      <c r="BQ1068" s="5">
        <f ca="1">BP1068/MAX($BP$36:BP1068)-1</f>
        <v>-1.9951302749459887E-2</v>
      </c>
      <c r="BR1068" s="3">
        <f t="shared" ca="1" si="632"/>
        <v>23040.575706120555</v>
      </c>
      <c r="BS1068" s="4">
        <f ca="1">BR1068/MAX($BR$578:BR1068)-1</f>
        <v>-1.9951302749459998E-2</v>
      </c>
    </row>
    <row r="1069" spans="1:71" x14ac:dyDescent="0.2">
      <c r="A1069" s="15">
        <v>40908</v>
      </c>
      <c r="B1069" s="18">
        <v>404013.19514689688</v>
      </c>
      <c r="C1069" s="17">
        <f t="shared" ca="1" si="633"/>
        <v>5.8333333333333336E-3</v>
      </c>
      <c r="D1069" s="17">
        <f ca="1">B1069/B1068-1</f>
        <v>-2.6829928859536389E-2</v>
      </c>
      <c r="E1069" s="20">
        <f t="shared" ca="1" si="594"/>
        <v>2770.0014166310343</v>
      </c>
      <c r="F1069" s="20">
        <f ca="1">E1069/MAX(E$49:E1069)-1</f>
        <v>-2.6829928859536389E-2</v>
      </c>
      <c r="G1069" s="32">
        <f t="shared" ca="1" si="595"/>
        <v>409572.13835859112</v>
      </c>
      <c r="H1069" s="33">
        <f t="shared" ca="1" si="608"/>
        <v>1</v>
      </c>
      <c r="I1069" s="34">
        <f t="shared" ca="1" si="609"/>
        <v>-2.6829928859536389E-2</v>
      </c>
      <c r="J1069" s="34">
        <f t="shared" ca="1" si="610"/>
        <v>29123.821428265612</v>
      </c>
      <c r="K1069" s="35">
        <f ca="1">J1069/MAX(J$49:J1069)-1</f>
        <v>-2.6829928859536389E-2</v>
      </c>
      <c r="L1069" s="32">
        <f t="shared" ca="1" si="596"/>
        <v>401984.97299820767</v>
      </c>
      <c r="M1069" s="33">
        <f t="shared" ca="1" si="611"/>
        <v>1</v>
      </c>
      <c r="N1069" s="34">
        <f t="shared" ca="1" si="612"/>
        <v>-2.6829928859536389E-2</v>
      </c>
      <c r="O1069" s="34">
        <f t="shared" ca="1" si="613"/>
        <v>9591.0865565436252</v>
      </c>
      <c r="P1069" s="35">
        <f ca="1">O1069/MAX(O$49:O1069)-1</f>
        <v>-5.640945502834549E-2</v>
      </c>
      <c r="Q1069" s="32">
        <f t="shared" ca="1" si="597"/>
        <v>379901.7850237349</v>
      </c>
      <c r="R1069" s="33">
        <f t="shared" ca="1" si="614"/>
        <v>1</v>
      </c>
      <c r="S1069" s="34">
        <f t="shared" ca="1" si="615"/>
        <v>-2.6829928859536389E-2</v>
      </c>
      <c r="T1069" s="34">
        <f t="shared" ca="1" si="616"/>
        <v>7672.0295566788709</v>
      </c>
      <c r="U1069" s="35">
        <f ca="1">T1069/MAX(T$49:T1069)-1</f>
        <v>-2.6829928859536389E-2</v>
      </c>
      <c r="V1069" s="32">
        <f t="shared" ca="1" si="598"/>
        <v>409572.13835859112</v>
      </c>
      <c r="W1069" s="33">
        <f t="shared" ca="1" si="617"/>
        <v>1</v>
      </c>
      <c r="X1069" s="34">
        <f t="shared" ca="1" si="618"/>
        <v>-2.6829928859536389E-2</v>
      </c>
      <c r="Y1069" s="34">
        <f t="shared" ca="1" si="619"/>
        <v>986.11888986553708</v>
      </c>
      <c r="Z1069" s="35">
        <f ca="1">Y1069/MAX(Y$49:Y1069)-1</f>
        <v>-0.27314967044827421</v>
      </c>
      <c r="AA1069" s="32">
        <f t="shared" ca="1" si="599"/>
        <v>409572.13835859112</v>
      </c>
      <c r="AB1069" s="33">
        <f t="shared" ca="1" si="620"/>
        <v>1</v>
      </c>
      <c r="AC1069" s="34">
        <f t="shared" ca="1" si="621"/>
        <v>-2.6829928859536389E-2</v>
      </c>
      <c r="AD1069" s="34">
        <f t="shared" ca="1" si="622"/>
        <v>28249.701890417928</v>
      </c>
      <c r="AE1069" s="35">
        <f ca="1">AD1069/MAX(AD$49:AD1069)-1</f>
        <v>-2.68299288595365E-2</v>
      </c>
      <c r="AF1069" s="32">
        <f t="shared" ca="1" si="600"/>
        <v>401984.97299820767</v>
      </c>
      <c r="AG1069" s="33">
        <f t="shared" ca="1" si="623"/>
        <v>0</v>
      </c>
      <c r="AH1069" s="34">
        <f t="shared" ca="1" si="624"/>
        <v>5.8333333333333336E-3</v>
      </c>
      <c r="AI1069" s="34">
        <f t="shared" ca="1" si="625"/>
        <v>9128.3525014175066</v>
      </c>
      <c r="AJ1069" s="35">
        <f ca="1">AI1069/MAX(AI$49:AI1069)-1</f>
        <v>-5.4603620186061907E-2</v>
      </c>
      <c r="AK1069" s="32">
        <f t="shared" ca="1" si="601"/>
        <v>401984.97299820767</v>
      </c>
      <c r="AL1069" s="33">
        <f t="shared" ca="1" si="602"/>
        <v>0.6</v>
      </c>
      <c r="AM1069" s="34">
        <f t="shared" ca="1" si="626"/>
        <v>5.8333333333333336E-3</v>
      </c>
      <c r="AN1069" s="34">
        <f t="shared" ca="1" si="627"/>
        <v>6534.0609635152396</v>
      </c>
      <c r="AO1069" s="35">
        <f ca="1">AN1069/MAX(AN$49:AN1069)-1</f>
        <v>-2.5393921084113757E-2</v>
      </c>
      <c r="AP1069" s="32">
        <f t="shared" ca="1" si="603"/>
        <v>415151.68533022341</v>
      </c>
      <c r="AQ1069" s="33">
        <f t="shared" ca="1" si="604"/>
        <v>1</v>
      </c>
      <c r="AR1069" s="34">
        <f t="shared" ca="1" si="628"/>
        <v>-2.6829928859536389E-2</v>
      </c>
      <c r="AS1069" s="34">
        <f t="shared" ca="1" si="629"/>
        <v>22920.984930396866</v>
      </c>
      <c r="AT1069" s="35">
        <f ca="1">AS1069/MAX(AS$49:AS1069)-1</f>
        <v>-4.969271253380525E-2</v>
      </c>
      <c r="AU1069" s="32">
        <f t="shared" ca="1" si="605"/>
        <v>400009.08097279834</v>
      </c>
      <c r="AV1069" s="33">
        <f t="shared" ca="1" si="606"/>
        <v>1</v>
      </c>
      <c r="AW1069" s="34">
        <f t="shared" ca="1" si="630"/>
        <v>-1.0498297763101528E-2</v>
      </c>
      <c r="AX1069" s="34">
        <f t="shared" ca="1" si="631"/>
        <v>15503.1970010031</v>
      </c>
      <c r="AY1069" s="35">
        <f ca="1">AX1069/MAX(AX$49:AX1069)-1</f>
        <v>-3.0613767387798418E-2</v>
      </c>
      <c r="AZ1069" s="20"/>
      <c r="BA1069" s="20"/>
      <c r="BB1069" s="20"/>
      <c r="BC1069" s="20"/>
      <c r="BD1069" s="20"/>
      <c r="BE1069" s="20"/>
      <c r="BF1069" s="20"/>
      <c r="BG1069" s="20"/>
      <c r="BH1069" s="20"/>
      <c r="BJ1069" s="7">
        <f ca="1">AVERAGE(B1067:B1069)</f>
        <v>409572.13835859112</v>
      </c>
      <c r="BK1069" s="7">
        <f ca="1">AVERAGE(B1064:B1069)</f>
        <v>397822.45439656166</v>
      </c>
      <c r="BL1069" s="7">
        <f ca="1">AVERAGE(B1058:B1069)</f>
        <v>401631.60624839552</v>
      </c>
      <c r="BM1069" s="7">
        <f ca="1">AVERAGE(B1052:B1069)</f>
        <v>392063.24769315391</v>
      </c>
      <c r="BN1069" s="7">
        <f ca="1">AVERAGE(B1046:B1069)</f>
        <v>379901.7850237349</v>
      </c>
      <c r="BO1069" s="5">
        <f ca="1">IF($B1068&gt;=BJ1068,$D1069,$C1069)*0.2+IF($B1068&gt;=BK1068,$D1069,$C1069)*0.2+IF($B1068&gt;=BL1068,$D1069,$C1069)*0.2+IF($B1068&gt;=BM1068,$D1069,$C1069)*0.2+IF($B1068&gt;=BN1068,$D1069,$C1069)*0.2</f>
        <v>-2.6829928859536389E-2</v>
      </c>
      <c r="BP1069" s="3">
        <f t="shared" ca="1" si="607"/>
        <v>1932702.6302616415</v>
      </c>
      <c r="BQ1069" s="5">
        <f ca="1">BP1069/MAX($BP$36:BP1069)-1</f>
        <v>-4.6245939575573214E-2</v>
      </c>
      <c r="BR1069" s="3">
        <f t="shared" ca="1" si="632"/>
        <v>22422.398699042576</v>
      </c>
      <c r="BS1069" s="4">
        <f ca="1">BR1069/MAX($BR$578:BR1069)-1</f>
        <v>-4.6245939575573436E-2</v>
      </c>
    </row>
    <row r="1070" spans="1:71" x14ac:dyDescent="0.2">
      <c r="A1070" s="15">
        <v>40939</v>
      </c>
      <c r="B1070" s="18">
        <v>426245.4417465122</v>
      </c>
      <c r="C1070" s="17">
        <f t="shared" ca="1" si="633"/>
        <v>5.8333333333333336E-3</v>
      </c>
      <c r="D1070" s="17">
        <f ca="1">B1070/B1069-1</f>
        <v>5.5028516065005695E-2</v>
      </c>
      <c r="E1070" s="20">
        <f t="shared" ca="1" si="594"/>
        <v>2922.4304840862037</v>
      </c>
      <c r="F1070" s="20">
        <f ca="1">E1070/MAX(E$49:E1070)-1</f>
        <v>0</v>
      </c>
      <c r="G1070" s="32">
        <f t="shared" ca="1" si="595"/>
        <v>415136.7740745442</v>
      </c>
      <c r="H1070" s="33">
        <f t="shared" ca="1" si="608"/>
        <v>0</v>
      </c>
      <c r="I1070" s="34">
        <f t="shared" ca="1" si="609"/>
        <v>5.8333333333333336E-3</v>
      </c>
      <c r="J1070" s="34">
        <f t="shared" ca="1" si="610"/>
        <v>29293.710386597162</v>
      </c>
      <c r="K1070" s="35">
        <f ca="1">J1070/MAX(J$49:J1070)-1</f>
        <v>-2.1153103444550347E-2</v>
      </c>
      <c r="L1070" s="32">
        <f t="shared" ca="1" si="596"/>
        <v>403975.90733265289</v>
      </c>
      <c r="M1070" s="33">
        <f t="shared" ca="1" si="611"/>
        <v>1</v>
      </c>
      <c r="N1070" s="34">
        <f t="shared" ca="1" si="612"/>
        <v>5.5028516065005695E-2</v>
      </c>
      <c r="O1070" s="34">
        <f t="shared" ca="1" si="613"/>
        <v>10118.869817201246</v>
      </c>
      <c r="P1070" s="35">
        <f ca="1">O1070/MAX(O$49:O1070)-1</f>
        <v>-4.4850675655853101E-3</v>
      </c>
      <c r="Q1070" s="32">
        <f t="shared" ca="1" si="597"/>
        <v>383730.11929737829</v>
      </c>
      <c r="R1070" s="33">
        <f t="shared" ca="1" si="614"/>
        <v>1</v>
      </c>
      <c r="S1070" s="34">
        <f t="shared" ca="1" si="615"/>
        <v>5.5028516065005695E-2</v>
      </c>
      <c r="T1070" s="34">
        <f t="shared" ca="1" si="616"/>
        <v>8094.2099583897725</v>
      </c>
      <c r="U1070" s="35">
        <f ca="1">T1070/MAX(T$49:T1070)-1</f>
        <v>0</v>
      </c>
      <c r="V1070" s="32">
        <f t="shared" ca="1" si="598"/>
        <v>415136.7740745442</v>
      </c>
      <c r="W1070" s="33">
        <f t="shared" ca="1" si="617"/>
        <v>0</v>
      </c>
      <c r="X1070" s="34">
        <f t="shared" ca="1" si="618"/>
        <v>-5.5028516065005695E-2</v>
      </c>
      <c r="Y1070" s="34">
        <f t="shared" ca="1" si="619"/>
        <v>931.85423069256581</v>
      </c>
      <c r="Z1070" s="35">
        <f ca="1">Y1070/MAX(Y$49:Y1070)-1</f>
        <v>-0.31314716548486599</v>
      </c>
      <c r="AA1070" s="32">
        <f t="shared" ca="1" si="599"/>
        <v>415136.7740745442</v>
      </c>
      <c r="AB1070" s="33">
        <f t="shared" ca="1" si="620"/>
        <v>0</v>
      </c>
      <c r="AC1070" s="34">
        <f t="shared" ca="1" si="621"/>
        <v>5.8333333333333336E-3</v>
      </c>
      <c r="AD1070" s="34">
        <f t="shared" ca="1" si="622"/>
        <v>28414.491818112034</v>
      </c>
      <c r="AE1070" s="35">
        <f ca="1">AD1070/MAX(AD$49:AD1070)-1</f>
        <v>-2.1153103444550347E-2</v>
      </c>
      <c r="AF1070" s="32">
        <f t="shared" ca="1" si="600"/>
        <v>403975.90733265289</v>
      </c>
      <c r="AG1070" s="33">
        <f t="shared" ca="1" si="623"/>
        <v>0</v>
      </c>
      <c r="AH1070" s="34">
        <f t="shared" ca="1" si="624"/>
        <v>5.8333333333333336E-3</v>
      </c>
      <c r="AI1070" s="34">
        <f t="shared" ca="1" si="625"/>
        <v>9181.6012243424429</v>
      </c>
      <c r="AJ1070" s="35">
        <f ca="1">AI1070/MAX(AI$49:AI1070)-1</f>
        <v>-4.908880797048043E-2</v>
      </c>
      <c r="AK1070" s="32">
        <f t="shared" ca="1" si="601"/>
        <v>403975.90733265289</v>
      </c>
      <c r="AL1070" s="33">
        <f t="shared" ca="1" si="602"/>
        <v>1</v>
      </c>
      <c r="AM1070" s="34">
        <f t="shared" ca="1" si="626"/>
        <v>5.5028516065005695E-2</v>
      </c>
      <c r="AN1070" s="34">
        <f t="shared" ca="1" si="627"/>
        <v>6893.6206422157647</v>
      </c>
      <c r="AO1070" s="35">
        <f ca="1">AN1070/MAX(AN$49:AN1070)-1</f>
        <v>0</v>
      </c>
      <c r="AP1070" s="32">
        <f t="shared" ca="1" si="603"/>
        <v>415151.68533022341</v>
      </c>
      <c r="AQ1070" s="33">
        <f t="shared" ca="1" si="604"/>
        <v>1</v>
      </c>
      <c r="AR1070" s="34">
        <f t="shared" ca="1" si="628"/>
        <v>5.5028516065005695E-2</v>
      </c>
      <c r="AS1070" s="34">
        <f t="shared" ca="1" si="629"/>
        <v>24182.292717864962</v>
      </c>
      <c r="AT1070" s="35">
        <f ca="1">AS1070/MAX(AS$49:AS1070)-1</f>
        <v>0</v>
      </c>
      <c r="AU1070" s="32">
        <f t="shared" ca="1" si="605"/>
        <v>409572.13835859112</v>
      </c>
      <c r="AV1070" s="33">
        <f t="shared" ca="1" si="606"/>
        <v>1</v>
      </c>
      <c r="AW1070" s="34">
        <f t="shared" ca="1" si="630"/>
        <v>3.0430924699169512E-2</v>
      </c>
      <c r="AX1070" s="34">
        <f t="shared" ca="1" si="631"/>
        <v>15974.973621537014</v>
      </c>
      <c r="AY1070" s="35">
        <f ca="1">AX1070/MAX(AX$49:AX1070)-1</f>
        <v>-1.1144479387650286E-3</v>
      </c>
      <c r="AZ1070" s="20"/>
      <c r="BA1070" s="20"/>
      <c r="BB1070" s="20"/>
      <c r="BC1070" s="20"/>
      <c r="BD1070" s="20"/>
      <c r="BE1070" s="20"/>
      <c r="BF1070" s="20"/>
      <c r="BG1070" s="20"/>
      <c r="BH1070" s="20"/>
      <c r="BJ1070" s="7">
        <f ca="1">AVERAGE(B1068:B1070)</f>
        <v>415136.7740745442</v>
      </c>
      <c r="BK1070" s="7">
        <f ca="1">AVERAGE(B1065:B1070)</f>
        <v>403444.22150317283</v>
      </c>
      <c r="BL1070" s="7">
        <f ca="1">AVERAGE(B1059:B1070)</f>
        <v>404261.3018966713</v>
      </c>
      <c r="BM1070" s="7">
        <f ca="1">AVERAGE(B1053:B1070)</f>
        <v>396001.3497853009</v>
      </c>
      <c r="BN1070" s="7">
        <f ca="1">AVERAGE(B1047:B1070)</f>
        <v>383730.11929737829</v>
      </c>
      <c r="BO1070" s="5">
        <f ca="1">IF($B1069&gt;=BJ1069,$D1070,$C1070)*0.2+IF($B1069&gt;=BK1069,$D1070,$C1070)*0.2+IF($B1069&gt;=BL1069,$D1070,$C1070)*0.2+IF($B1069&gt;=BM1069,$D1070,$C1070)*0.2+IF($B1069&gt;=BN1069,$D1070,$C1070)*0.2</f>
        <v>4.5189479518671222E-2</v>
      </c>
      <c r="BP1070" s="3">
        <f t="shared" ca="1" si="607"/>
        <v>2020040.4561875318</v>
      </c>
      <c r="BQ1070" s="5">
        <f ca="1">BP1070/MAX($BP$36:BP1070)-1</f>
        <v>-3.1462899961740565E-3</v>
      </c>
      <c r="BR1070" s="3">
        <f t="shared" ca="1" si="632"/>
        <v>23435.655225812439</v>
      </c>
      <c r="BS1070" s="4">
        <f ca="1">BR1070/MAX($BR$578:BR1070)-1</f>
        <v>-3.1462899961743895E-3</v>
      </c>
    </row>
    <row r="1071" spans="1:71" x14ac:dyDescent="0.2">
      <c r="A1071" s="15">
        <v>40968</v>
      </c>
      <c r="B1071" s="18">
        <v>432512.56383422535</v>
      </c>
      <c r="C1071" s="17">
        <f t="shared" ca="1" si="633"/>
        <v>5.8333333333333336E-3</v>
      </c>
      <c r="D1071" s="17">
        <f ca="1">B1071/B1070-1</f>
        <v>1.4703082951536217E-2</v>
      </c>
      <c r="E1071" s="20">
        <f t="shared" ca="1" si="594"/>
        <v>2965.3992219138213</v>
      </c>
      <c r="F1071" s="20">
        <f ca="1">E1071/MAX(E$49:E1071)-1</f>
        <v>0</v>
      </c>
      <c r="G1071" s="32">
        <f t="shared" ca="1" si="595"/>
        <v>420923.73357587814</v>
      </c>
      <c r="H1071" s="33">
        <f t="shared" ca="1" si="608"/>
        <v>1</v>
      </c>
      <c r="I1071" s="34">
        <f t="shared" ca="1" si="609"/>
        <v>1.4703082951536217E-2</v>
      </c>
      <c r="J1071" s="34">
        <f t="shared" ca="1" si="610"/>
        <v>29724.418240369578</v>
      </c>
      <c r="K1071" s="35">
        <f ca="1">J1071/MAX(J$49:J1071)-1</f>
        <v>-6.7610363276418006E-3</v>
      </c>
      <c r="L1071" s="32">
        <f t="shared" ca="1" si="596"/>
        <v>405764.51097884099</v>
      </c>
      <c r="M1071" s="33">
        <f t="shared" ca="1" si="611"/>
        <v>1</v>
      </c>
      <c r="N1071" s="34">
        <f t="shared" ca="1" si="612"/>
        <v>1.4703082951536217E-2</v>
      </c>
      <c r="O1071" s="34">
        <f t="shared" ca="1" si="613"/>
        <v>10267.648399499352</v>
      </c>
      <c r="P1071" s="35">
        <f ca="1">O1071/MAX(O$49:O1071)-1</f>
        <v>0</v>
      </c>
      <c r="Q1071" s="32">
        <f t="shared" ca="1" si="597"/>
        <v>387793.43503261084</v>
      </c>
      <c r="R1071" s="33">
        <f t="shared" ca="1" si="614"/>
        <v>1</v>
      </c>
      <c r="S1071" s="34">
        <f t="shared" ca="1" si="615"/>
        <v>1.4703082951536217E-2</v>
      </c>
      <c r="T1071" s="34">
        <f t="shared" ca="1" si="616"/>
        <v>8213.2197988351272</v>
      </c>
      <c r="U1071" s="35">
        <f ca="1">T1071/MAX(T$49:T1071)-1</f>
        <v>0</v>
      </c>
      <c r="V1071" s="32">
        <f t="shared" ca="1" si="598"/>
        <v>420923.73357587814</v>
      </c>
      <c r="W1071" s="33">
        <f t="shared" ca="1" si="617"/>
        <v>1</v>
      </c>
      <c r="X1071" s="34">
        <f t="shared" ca="1" si="618"/>
        <v>1.4703082951536217E-2</v>
      </c>
      <c r="Y1071" s="34">
        <f t="shared" ca="1" si="619"/>
        <v>945.55536074517852</v>
      </c>
      <c r="Z1071" s="35">
        <f ca="1">Y1071/MAX(Y$49:Y1071)-1</f>
        <v>-0.3030483112834923</v>
      </c>
      <c r="AA1071" s="32">
        <f t="shared" ca="1" si="599"/>
        <v>420923.73357587814</v>
      </c>
      <c r="AB1071" s="33">
        <f t="shared" ca="1" si="620"/>
        <v>1</v>
      </c>
      <c r="AC1071" s="34">
        <f t="shared" ca="1" si="621"/>
        <v>1.4703082951536217E-2</v>
      </c>
      <c r="AD1071" s="34">
        <f t="shared" ca="1" si="622"/>
        <v>28832.272448339481</v>
      </c>
      <c r="AE1071" s="35">
        <f ca="1">AD1071/MAX(AD$49:AD1071)-1</f>
        <v>-6.7610363276418006E-3</v>
      </c>
      <c r="AF1071" s="32">
        <f t="shared" ca="1" si="600"/>
        <v>405764.51097884099</v>
      </c>
      <c r="AG1071" s="33">
        <f t="shared" ca="1" si="623"/>
        <v>0</v>
      </c>
      <c r="AH1071" s="34">
        <f t="shared" ca="1" si="624"/>
        <v>5.8333333333333336E-3</v>
      </c>
      <c r="AI1071" s="34">
        <f t="shared" ca="1" si="625"/>
        <v>9235.1605648177738</v>
      </c>
      <c r="AJ1071" s="35">
        <f ca="1">AI1071/MAX(AI$49:AI1071)-1</f>
        <v>-4.3541826016974983E-2</v>
      </c>
      <c r="AK1071" s="32">
        <f t="shared" ca="1" si="601"/>
        <v>405764.51097884099</v>
      </c>
      <c r="AL1071" s="33">
        <f t="shared" ca="1" si="602"/>
        <v>1</v>
      </c>
      <c r="AM1071" s="34">
        <f t="shared" ca="1" si="626"/>
        <v>1.4703082951536217E-2</v>
      </c>
      <c r="AN1071" s="34">
        <f t="shared" ca="1" si="627"/>
        <v>6994.9781183546856</v>
      </c>
      <c r="AO1071" s="35">
        <f ca="1">AN1071/MAX(AN$49:AN1071)-1</f>
        <v>0</v>
      </c>
      <c r="AP1071" s="32">
        <f t="shared" ca="1" si="603"/>
        <v>426245.4417465122</v>
      </c>
      <c r="AQ1071" s="33">
        <f t="shared" ca="1" si="604"/>
        <v>1</v>
      </c>
      <c r="AR1071" s="34">
        <f t="shared" ca="1" si="628"/>
        <v>1.4703082951536217E-2</v>
      </c>
      <c r="AS1071" s="34">
        <f t="shared" ca="1" si="629"/>
        <v>24537.846973654061</v>
      </c>
      <c r="AT1071" s="35">
        <f ca="1">AS1071/MAX(AS$49:AS1071)-1</f>
        <v>0</v>
      </c>
      <c r="AU1071" s="32">
        <f t="shared" ca="1" si="605"/>
        <v>415136.7740745442</v>
      </c>
      <c r="AV1071" s="33">
        <f t="shared" ca="1" si="606"/>
        <v>1</v>
      </c>
      <c r="AW1071" s="34">
        <f t="shared" ca="1" si="630"/>
        <v>1.2485645546985497E-2</v>
      </c>
      <c r="AX1071" s="34">
        <f t="shared" ca="1" si="631"/>
        <v>16174.431479797968</v>
      </c>
      <c r="AY1071" s="35">
        <f ca="1">AX1071/MAX(AX$49:AX1071)-1</f>
        <v>0</v>
      </c>
      <c r="AZ1071" s="20"/>
      <c r="BA1071" s="20"/>
      <c r="BB1071" s="20"/>
      <c r="BC1071" s="20"/>
      <c r="BD1071" s="20"/>
      <c r="BE1071" s="20"/>
      <c r="BF1071" s="20"/>
      <c r="BG1071" s="20"/>
      <c r="BH1071" s="20"/>
      <c r="BJ1071" s="7">
        <f ca="1">AVERAGE(B1069:B1071)</f>
        <v>420923.73357587814</v>
      </c>
      <c r="BK1071" s="7">
        <f ca="1">AVERAGE(B1066:B1071)</f>
        <v>410466.40727433824</v>
      </c>
      <c r="BL1071" s="7">
        <f ca="1">AVERAGE(B1060:B1071)</f>
        <v>406550.64463023451</v>
      </c>
      <c r="BM1071" s="7">
        <f ca="1">AVERAGE(B1054:B1071)</f>
        <v>401032.25444761716</v>
      </c>
      <c r="BN1071" s="7">
        <f ca="1">AVERAGE(B1048:B1071)</f>
        <v>387793.43503261084</v>
      </c>
      <c r="BO1071" s="5">
        <f ca="1">IF($B1070&gt;=BJ1070,$D1071,$C1071)*0.2+IF($B1070&gt;=BK1070,$D1071,$C1071)*0.2+IF($B1070&gt;=BL1070,$D1071,$C1071)*0.2+IF($B1070&gt;=BM1070,$D1071,$C1071)*0.2+IF($B1070&gt;=BN1070,$D1071,$C1071)*0.2</f>
        <v>1.4703082951536219E-2</v>
      </c>
      <c r="BP1071" s="3">
        <f t="shared" ca="1" si="607"/>
        <v>2049741.2785803161</v>
      </c>
      <c r="BQ1071" s="5">
        <f ca="1">BP1071/MAX($BP$36:BP1071)-1</f>
        <v>0</v>
      </c>
      <c r="BR1071" s="3">
        <f t="shared" ca="1" si="632"/>
        <v>23780.231608621161</v>
      </c>
      <c r="BS1071" s="4">
        <f ca="1">BR1071/MAX($BR$578:BR1071)-1</f>
        <v>0</v>
      </c>
    </row>
    <row r="1072" spans="1:71" x14ac:dyDescent="0.2">
      <c r="A1072" s="15">
        <v>40999</v>
      </c>
      <c r="B1072" s="18">
        <v>425360.45283684996</v>
      </c>
      <c r="C1072" s="17">
        <f t="shared" ca="1" si="633"/>
        <v>5.8333333333333336E-3</v>
      </c>
      <c r="D1072" s="17">
        <f ca="1">B1072/B1071-1</f>
        <v>-1.6536192461027999E-2</v>
      </c>
      <c r="E1072" s="20">
        <f t="shared" ca="1" si="594"/>
        <v>2916.3628096564717</v>
      </c>
      <c r="F1072" s="20">
        <f ca="1">E1072/MAX(E$49:E1072)-1</f>
        <v>-1.6536192461027999E-2</v>
      </c>
      <c r="G1072" s="32">
        <f t="shared" ca="1" si="595"/>
        <v>428039.4861391958</v>
      </c>
      <c r="H1072" s="33">
        <f t="shared" ca="1" si="608"/>
        <v>1</v>
      </c>
      <c r="I1072" s="34">
        <f t="shared" ca="1" si="609"/>
        <v>-1.6536192461027999E-2</v>
      </c>
      <c r="J1072" s="34">
        <f t="shared" ca="1" si="610"/>
        <v>29232.889539554733</v>
      </c>
      <c r="K1072" s="35">
        <f ca="1">J1072/MAX(J$49:J1072)-1</f>
        <v>-2.3185426990720015E-2</v>
      </c>
      <c r="L1072" s="32">
        <f t="shared" ca="1" si="596"/>
        <v>407242.95314536645</v>
      </c>
      <c r="M1072" s="33">
        <f t="shared" ca="1" si="611"/>
        <v>1</v>
      </c>
      <c r="N1072" s="34">
        <f t="shared" ca="1" si="612"/>
        <v>-1.6536192461027999E-2</v>
      </c>
      <c r="O1072" s="34">
        <f t="shared" ca="1" si="613"/>
        <v>10097.860589443066</v>
      </c>
      <c r="P1072" s="35">
        <f ca="1">O1072/MAX(O$49:O1072)-1</f>
        <v>-1.6536192461027888E-2</v>
      </c>
      <c r="Q1072" s="32">
        <f t="shared" ca="1" si="597"/>
        <v>390483.2928481212</v>
      </c>
      <c r="R1072" s="33">
        <f t="shared" ca="1" si="614"/>
        <v>1</v>
      </c>
      <c r="S1072" s="34">
        <f t="shared" ca="1" si="615"/>
        <v>-1.6536192461027999E-2</v>
      </c>
      <c r="T1072" s="34">
        <f t="shared" ca="1" si="616"/>
        <v>8077.404415516864</v>
      </c>
      <c r="U1072" s="35">
        <f ca="1">T1072/MAX(T$49:T1072)-1</f>
        <v>-1.6536192461027999E-2</v>
      </c>
      <c r="V1072" s="32">
        <f t="shared" ca="1" si="598"/>
        <v>428039.4861391958</v>
      </c>
      <c r="W1072" s="33">
        <f t="shared" ca="1" si="617"/>
        <v>1</v>
      </c>
      <c r="X1072" s="34">
        <f t="shared" ca="1" si="618"/>
        <v>-1.6536192461027999E-2</v>
      </c>
      <c r="Y1072" s="34">
        <f t="shared" ca="1" si="619"/>
        <v>929.91947531733945</v>
      </c>
      <c r="Z1072" s="35">
        <f ca="1">Y1072/MAX(Y$49:Y1072)-1</f>
        <v>-0.31457323854414698</v>
      </c>
      <c r="AA1072" s="32">
        <f t="shared" ca="1" si="599"/>
        <v>428039.4861391958</v>
      </c>
      <c r="AB1072" s="33">
        <f t="shared" ca="1" si="620"/>
        <v>1</v>
      </c>
      <c r="AC1072" s="34">
        <f t="shared" ca="1" si="621"/>
        <v>-1.6536192461027999E-2</v>
      </c>
      <c r="AD1072" s="34">
        <f t="shared" ca="1" si="622"/>
        <v>28355.496442044943</v>
      </c>
      <c r="AE1072" s="35">
        <f ca="1">AD1072/MAX(AD$49:AD1072)-1</f>
        <v>-2.3185426990720015E-2</v>
      </c>
      <c r="AF1072" s="32">
        <f t="shared" ca="1" si="600"/>
        <v>407242.95314536645</v>
      </c>
      <c r="AG1072" s="33">
        <f t="shared" ca="1" si="623"/>
        <v>0</v>
      </c>
      <c r="AH1072" s="34">
        <f t="shared" ca="1" si="624"/>
        <v>5.8333333333333336E-3</v>
      </c>
      <c r="AI1072" s="34">
        <f t="shared" ca="1" si="625"/>
        <v>9289.0323347792109</v>
      </c>
      <c r="AJ1072" s="35">
        <f ca="1">AI1072/MAX(AI$49:AI1072)-1</f>
        <v>-3.796248666874058E-2</v>
      </c>
      <c r="AK1072" s="32">
        <f t="shared" ca="1" si="601"/>
        <v>407242.95314536645</v>
      </c>
      <c r="AL1072" s="33">
        <f t="shared" ca="1" si="602"/>
        <v>1</v>
      </c>
      <c r="AM1072" s="34">
        <f t="shared" ca="1" si="626"/>
        <v>-1.6536192461027999E-2</v>
      </c>
      <c r="AN1072" s="34">
        <f t="shared" ca="1" si="627"/>
        <v>6879.3078139288928</v>
      </c>
      <c r="AO1072" s="35">
        <f ca="1">AN1072/MAX(AN$49:AN1072)-1</f>
        <v>-1.6536192461027999E-2</v>
      </c>
      <c r="AP1072" s="32">
        <f t="shared" ca="1" si="603"/>
        <v>432512.56383422535</v>
      </c>
      <c r="AQ1072" s="33">
        <f t="shared" ca="1" si="604"/>
        <v>1</v>
      </c>
      <c r="AR1072" s="34">
        <f t="shared" ca="1" si="628"/>
        <v>-1.6536192461027999E-2</v>
      </c>
      <c r="AS1072" s="34">
        <f t="shared" ca="1" si="629"/>
        <v>24132.084413518463</v>
      </c>
      <c r="AT1072" s="35">
        <f ca="1">AS1072/MAX(AS$49:AS1072)-1</f>
        <v>-1.6536192461027999E-2</v>
      </c>
      <c r="AU1072" s="32">
        <f t="shared" ca="1" si="605"/>
        <v>420923.73357587814</v>
      </c>
      <c r="AV1072" s="33">
        <f t="shared" ca="1" si="606"/>
        <v>1</v>
      </c>
      <c r="AW1072" s="34">
        <f t="shared" ca="1" si="630"/>
        <v>-1.0943811012437667E-2</v>
      </c>
      <c r="AX1072" s="34">
        <f t="shared" ca="1" si="631"/>
        <v>15997.421558449436</v>
      </c>
      <c r="AY1072" s="35">
        <f ca="1">AX1072/MAX(AX$49:AX1072)-1</f>
        <v>-1.0943811012437688E-2</v>
      </c>
      <c r="AZ1072" s="20"/>
      <c r="BA1072" s="20"/>
      <c r="BB1072" s="20"/>
      <c r="BC1072" s="20"/>
      <c r="BD1072" s="20"/>
      <c r="BE1072" s="20"/>
      <c r="BF1072" s="20"/>
      <c r="BG1072" s="20"/>
      <c r="BH1072" s="20"/>
      <c r="BJ1072" s="7">
        <f ca="1">AVERAGE(B1070:B1072)</f>
        <v>428039.4861391958</v>
      </c>
      <c r="BK1072" s="7">
        <f ca="1">AVERAGE(B1067:B1072)</f>
        <v>418805.81224889349</v>
      </c>
      <c r="BL1072" s="7">
        <f ca="1">AVERAGE(B1061:B1072)</f>
        <v>408136.00749980035</v>
      </c>
      <c r="BM1072" s="7">
        <f ca="1">AVERAGE(B1055:B1072)</f>
        <v>404041.3183869042</v>
      </c>
      <c r="BN1072" s="7">
        <f ca="1">AVERAGE(B1049:B1072)</f>
        <v>390483.2928481212</v>
      </c>
      <c r="BO1072" s="5">
        <f ca="1">IF($B1071&gt;=BJ1071,$D1072,$C1072)*0.2+IF($B1071&gt;=BK1071,$D1072,$C1072)*0.2+IF($B1071&gt;=BL1071,$D1072,$C1072)*0.2+IF($B1071&gt;=BM1071,$D1072,$C1072)*0.2+IF($B1071&gt;=BN1071,$D1072,$C1072)*0.2</f>
        <v>-1.6536192461027999E-2</v>
      </c>
      <c r="BP1072" s="3">
        <f t="shared" ca="1" si="607"/>
        <v>2015846.3623023983</v>
      </c>
      <c r="BQ1072" s="5">
        <f ca="1">BP1072/MAX($BP$36:BP1072)-1</f>
        <v>-1.6536192461027999E-2</v>
      </c>
      <c r="BR1072" s="3">
        <f t="shared" ca="1" si="632"/>
        <v>23386.997121973181</v>
      </c>
      <c r="BS1072" s="4">
        <f ca="1">BR1072/MAX($BR$578:BR1072)-1</f>
        <v>-1.6536192461027999E-2</v>
      </c>
    </row>
    <row r="1073" spans="1:71" x14ac:dyDescent="0.2">
      <c r="A1073" s="15">
        <v>41029</v>
      </c>
      <c r="B1073" s="18">
        <v>436374.64232105919</v>
      </c>
      <c r="C1073" s="17">
        <f t="shared" ca="1" si="633"/>
        <v>5.8333333333333336E-3</v>
      </c>
      <c r="D1073" s="17">
        <f ca="1">B1073/B1072-1</f>
        <v>2.5893778819240154E-2</v>
      </c>
      <c r="E1073" s="20">
        <f t="shared" ca="1" si="594"/>
        <v>2991.8784632063739</v>
      </c>
      <c r="F1073" s="20">
        <f ca="1">E1073/MAX(E$49:E1073)-1</f>
        <v>0</v>
      </c>
      <c r="G1073" s="32">
        <f t="shared" ca="1" si="595"/>
        <v>431415.88633071148</v>
      </c>
      <c r="H1073" s="33">
        <f t="shared" ca="1" si="608"/>
        <v>0</v>
      </c>
      <c r="I1073" s="34">
        <f t="shared" ca="1" si="609"/>
        <v>5.8333333333333336E-3</v>
      </c>
      <c r="J1073" s="34">
        <f t="shared" ca="1" si="610"/>
        <v>29403.41472853547</v>
      </c>
      <c r="K1073" s="35">
        <f ca="1">J1073/MAX(J$49:J1073)-1</f>
        <v>-1.7487341981499149E-2</v>
      </c>
      <c r="L1073" s="32">
        <f t="shared" ca="1" si="596"/>
        <v>410742.78271180164</v>
      </c>
      <c r="M1073" s="33">
        <f t="shared" ca="1" si="611"/>
        <v>1</v>
      </c>
      <c r="N1073" s="34">
        <f t="shared" ca="1" si="612"/>
        <v>2.5893778819240154E-2</v>
      </c>
      <c r="O1073" s="34">
        <f t="shared" ca="1" si="613"/>
        <v>10359.332358093627</v>
      </c>
      <c r="P1073" s="35">
        <f ca="1">O1073/MAX(O$49:O1073)-1</f>
        <v>0</v>
      </c>
      <c r="Q1073" s="32">
        <f t="shared" ca="1" si="597"/>
        <v>393666.22573249409</v>
      </c>
      <c r="R1073" s="33">
        <f t="shared" ca="1" si="614"/>
        <v>1</v>
      </c>
      <c r="S1073" s="34">
        <f t="shared" ca="1" si="615"/>
        <v>2.5893778819240154E-2</v>
      </c>
      <c r="T1073" s="34">
        <f t="shared" ca="1" si="616"/>
        <v>8286.5589388858116</v>
      </c>
      <c r="U1073" s="35">
        <f ca="1">T1073/MAX(T$49:T1073)-1</f>
        <v>0</v>
      </c>
      <c r="V1073" s="32">
        <f t="shared" ca="1" si="598"/>
        <v>431415.88633071148</v>
      </c>
      <c r="W1073" s="33">
        <f t="shared" ca="1" si="617"/>
        <v>0</v>
      </c>
      <c r="X1073" s="34">
        <f t="shared" ca="1" si="618"/>
        <v>-2.5893778819240154E-2</v>
      </c>
      <c r="Y1073" s="34">
        <f t="shared" ca="1" si="619"/>
        <v>905.84034610376841</v>
      </c>
      <c r="Z1073" s="35">
        <f ca="1">Y1073/MAX(Y$49:Y1073)-1</f>
        <v>-0.33232152750207289</v>
      </c>
      <c r="AA1073" s="32">
        <f t="shared" ca="1" si="599"/>
        <v>431415.88633071148</v>
      </c>
      <c r="AB1073" s="33">
        <f t="shared" ca="1" si="620"/>
        <v>0</v>
      </c>
      <c r="AC1073" s="34">
        <f t="shared" ca="1" si="621"/>
        <v>5.8333333333333336E-3</v>
      </c>
      <c r="AD1073" s="34">
        <f t="shared" ca="1" si="622"/>
        <v>28520.90350462354</v>
      </c>
      <c r="AE1073" s="35">
        <f ca="1">AD1073/MAX(AD$49:AD1073)-1</f>
        <v>-1.7487341981499149E-2</v>
      </c>
      <c r="AF1073" s="32">
        <f t="shared" ca="1" si="600"/>
        <v>410742.78271180164</v>
      </c>
      <c r="AG1073" s="33">
        <f t="shared" ca="1" si="623"/>
        <v>0</v>
      </c>
      <c r="AH1073" s="34">
        <f t="shared" ca="1" si="624"/>
        <v>5.8333333333333336E-3</v>
      </c>
      <c r="AI1073" s="34">
        <f t="shared" ca="1" si="625"/>
        <v>9343.2183567320899</v>
      </c>
      <c r="AJ1073" s="35">
        <f ca="1">AI1073/MAX(AI$49:AI1073)-1</f>
        <v>-3.2350601174308213E-2</v>
      </c>
      <c r="AK1073" s="32">
        <f t="shared" ca="1" si="601"/>
        <v>410742.78271180164</v>
      </c>
      <c r="AL1073" s="33">
        <f t="shared" ca="1" si="602"/>
        <v>1</v>
      </c>
      <c r="AM1073" s="34">
        <f t="shared" ca="1" si="626"/>
        <v>2.5893778819240154E-2</v>
      </c>
      <c r="AN1073" s="34">
        <f t="shared" ca="1" si="627"/>
        <v>7057.439088892238</v>
      </c>
      <c r="AO1073" s="35">
        <f ca="1">AN1073/MAX(AN$49:AN1073)-1</f>
        <v>0</v>
      </c>
      <c r="AP1073" s="32">
        <f t="shared" ca="1" si="603"/>
        <v>432512.56383422535</v>
      </c>
      <c r="AQ1073" s="33">
        <f t="shared" ca="1" si="604"/>
        <v>1</v>
      </c>
      <c r="AR1073" s="34">
        <f t="shared" ca="1" si="628"/>
        <v>2.5893778819240154E-2</v>
      </c>
      <c r="AS1073" s="34">
        <f t="shared" ca="1" si="629"/>
        <v>24756.955269769343</v>
      </c>
      <c r="AT1073" s="35">
        <f ca="1">AS1073/MAX(AS$49:AS1073)-1</f>
        <v>0</v>
      </c>
      <c r="AU1073" s="32">
        <f t="shared" ca="1" si="605"/>
        <v>428039.4861391958</v>
      </c>
      <c r="AV1073" s="33">
        <f t="shared" ca="1" si="606"/>
        <v>1</v>
      </c>
      <c r="AW1073" s="34">
        <f t="shared" ca="1" si="630"/>
        <v>1.5863556076286745E-2</v>
      </c>
      <c r="AX1073" s="34">
        <f t="shared" ca="1" si="631"/>
        <v>16251.197552417898</v>
      </c>
      <c r="AY1073" s="35">
        <f ca="1">AX1073/MAX(AX$49:AX1073)-1</f>
        <v>0</v>
      </c>
      <c r="AZ1073" s="20"/>
      <c r="BA1073" s="20"/>
      <c r="BB1073" s="20"/>
      <c r="BC1073" s="20"/>
      <c r="BD1073" s="20"/>
      <c r="BE1073" s="20"/>
      <c r="BF1073" s="20"/>
      <c r="BG1073" s="20"/>
      <c r="BH1073" s="20"/>
      <c r="BJ1073" s="7">
        <f ca="1">AVERAGE(B1071:B1073)</f>
        <v>431415.88633071148</v>
      </c>
      <c r="BK1073" s="7">
        <f ca="1">AVERAGE(B1068:B1073)</f>
        <v>423276.33020262787</v>
      </c>
      <c r="BL1073" s="7">
        <f ca="1">AVERAGE(B1062:B1073)</f>
        <v>409948.35041219328</v>
      </c>
      <c r="BM1073" s="7">
        <f ca="1">AVERAGE(B1056:B1073)</f>
        <v>406968.88198817236</v>
      </c>
      <c r="BN1073" s="7">
        <f ca="1">AVERAGE(B1050:B1073)</f>
        <v>393666.22573249409</v>
      </c>
      <c r="BO1073" s="5">
        <f ca="1">IF($B1072&gt;=BJ1072,$D1073,$C1073)*0.2+IF($B1072&gt;=BK1072,$D1073,$C1073)*0.2+IF($B1072&gt;=BL1072,$D1073,$C1073)*0.2+IF($B1072&gt;=BM1072,$D1073,$C1073)*0.2+IF($B1072&gt;=BN1072,$D1073,$C1073)*0.2</f>
        <v>2.1881689722058791E-2</v>
      </c>
      <c r="BP1073" s="3">
        <f t="shared" ca="1" si="607"/>
        <v>2059956.4869296404</v>
      </c>
      <c r="BQ1073" s="5">
        <f ca="1">BP1073/MAX($BP$36:BP1073)-1</f>
        <v>0</v>
      </c>
      <c r="BR1073" s="3">
        <f t="shared" ca="1" si="632"/>
        <v>23898.744136526882</v>
      </c>
      <c r="BS1073" s="4">
        <f ca="1">BR1073/MAX($BR$578:BR1073)-1</f>
        <v>0</v>
      </c>
    </row>
    <row r="1074" spans="1:71" x14ac:dyDescent="0.2">
      <c r="A1074" s="15">
        <v>41060</v>
      </c>
      <c r="B1074" s="18">
        <v>419603.5051145535</v>
      </c>
      <c r="C1074" s="17">
        <f t="shared" ca="1" si="633"/>
        <v>5.8333333333333336E-3</v>
      </c>
      <c r="D1074" s="17">
        <f ca="1">B1074/B1073-1</f>
        <v>-3.8432886744520056E-2</v>
      </c>
      <c r="E1074" s="20">
        <f t="shared" ref="E1074:E1084" ca="1" si="634">E1073*(D1074+1)</f>
        <v>2876.8919370765948</v>
      </c>
      <c r="F1074" s="20">
        <f ca="1">E1074/MAX(E$49:E1074)-1</f>
        <v>-3.8432886744520056E-2</v>
      </c>
      <c r="G1074" s="32">
        <f t="shared" ref="G1074:G1084" ca="1" si="635">AVERAGE(B1072:B1074)</f>
        <v>427112.86675748759</v>
      </c>
      <c r="H1074" s="33">
        <f t="shared" ca="1" si="608"/>
        <v>1</v>
      </c>
      <c r="I1074" s="34">
        <f t="shared" ca="1" si="609"/>
        <v>-3.8432886744520056E-2</v>
      </c>
      <c r="J1074" s="34">
        <f t="shared" ca="1" si="610"/>
        <v>28273.356620371513</v>
      </c>
      <c r="K1074" s="35">
        <f ca="1">J1074/MAX(J$49:J1074)-1</f>
        <v>-5.5248139692181564E-2</v>
      </c>
      <c r="L1074" s="32">
        <f t="shared" ref="L1074:L1084" ca="1" si="636">AVERAGE(B1065:B1074)</f>
        <v>413451.6493125725</v>
      </c>
      <c r="M1074" s="33">
        <f t="shared" ca="1" si="611"/>
        <v>1</v>
      </c>
      <c r="N1074" s="34">
        <f t="shared" ca="1" si="612"/>
        <v>-3.8432886744520056E-2</v>
      </c>
      <c r="O1074" s="34">
        <f t="shared" ca="1" si="613"/>
        <v>9961.1933108261728</v>
      </c>
      <c r="P1074" s="35">
        <f ca="1">O1074/MAX(O$49:O1074)-1</f>
        <v>-3.8432886744520056E-2</v>
      </c>
      <c r="Q1074" s="32">
        <f t="shared" ref="Q1074:Q1084" ca="1" si="637">AVERAGE($B1051:$B1074)</f>
        <v>396945.03218845208</v>
      </c>
      <c r="R1074" s="33">
        <f t="shared" ca="1" si="614"/>
        <v>1</v>
      </c>
      <c r="S1074" s="34">
        <f t="shared" ca="1" si="615"/>
        <v>-3.8432886744520056E-2</v>
      </c>
      <c r="T1074" s="34">
        <f t="shared" ca="1" si="616"/>
        <v>7968.0825576858233</v>
      </c>
      <c r="U1074" s="35">
        <f ca="1">T1074/MAX(T$49:T1074)-1</f>
        <v>-3.8432886744520056E-2</v>
      </c>
      <c r="V1074" s="32">
        <f t="shared" ref="V1074:V1084" ca="1" si="638">AVERAGE($B1072:$B1074)</f>
        <v>427112.86675748759</v>
      </c>
      <c r="W1074" s="33">
        <f t="shared" ca="1" si="617"/>
        <v>1</v>
      </c>
      <c r="X1074" s="34">
        <f t="shared" ca="1" si="618"/>
        <v>-3.8432886744520056E-2</v>
      </c>
      <c r="Y1074" s="34">
        <f t="shared" ca="1" si="619"/>
        <v>871.02628667334545</v>
      </c>
      <c r="Z1074" s="35">
        <f ca="1">Y1074/MAX(Y$49:Y1074)-1</f>
        <v>-0.35798233861733986</v>
      </c>
      <c r="AA1074" s="32">
        <f t="shared" ref="AA1074:AA1084" ca="1" si="639">AVERAGE($B1072:$B1074)</f>
        <v>427112.86675748759</v>
      </c>
      <c r="AB1074" s="33">
        <f t="shared" ca="1" si="620"/>
        <v>1</v>
      </c>
      <c r="AC1074" s="34">
        <f t="shared" ca="1" si="621"/>
        <v>-3.8432886744520056E-2</v>
      </c>
      <c r="AD1074" s="34">
        <f t="shared" ca="1" si="622"/>
        <v>27424.76285037896</v>
      </c>
      <c r="AE1074" s="35">
        <f ca="1">AD1074/MAX(AD$49:AD1074)-1</f>
        <v>-5.5248139692181453E-2</v>
      </c>
      <c r="AF1074" s="32">
        <f t="shared" ref="AF1074:AF1084" ca="1" si="640">AVERAGE($B1065:$B1074)</f>
        <v>413451.6493125725</v>
      </c>
      <c r="AG1074" s="33">
        <f t="shared" ca="1" si="623"/>
        <v>0</v>
      </c>
      <c r="AH1074" s="34">
        <f t="shared" ca="1" si="624"/>
        <v>5.8333333333333336E-3</v>
      </c>
      <c r="AI1074" s="34">
        <f t="shared" ca="1" si="625"/>
        <v>9397.7204638130279</v>
      </c>
      <c r="AJ1074" s="35">
        <f ca="1">AI1074/MAX(AI$49:AI1074)-1</f>
        <v>-2.6705979681158287E-2</v>
      </c>
      <c r="AK1074" s="32">
        <f t="shared" ref="AK1074:AK1084" ca="1" si="641">AVERAGE($B1065:$B1074)</f>
        <v>413451.6493125725</v>
      </c>
      <c r="AL1074" s="33">
        <f t="shared" ref="AL1074:AL1084" ca="1" si="642">IF($B1073&gt;=AK1073,IF(OR(AL1073=1,AL1073=0.6),1,IF(AL1073=0.3,0.6,0.3)),0)</f>
        <v>1</v>
      </c>
      <c r="AM1074" s="34">
        <f t="shared" ca="1" si="626"/>
        <v>-3.8432886744520056E-2</v>
      </c>
      <c r="AN1074" s="34">
        <f t="shared" ca="1" si="627"/>
        <v>6786.2013316824941</v>
      </c>
      <c r="AO1074" s="35">
        <f ca="1">AN1074/MAX(AN$49:AN1074)-1</f>
        <v>-3.8432886744520056E-2</v>
      </c>
      <c r="AP1074" s="32">
        <f t="shared" ref="AP1074:AP1084" ca="1" si="643">MAX(B1071:B1073)</f>
        <v>436374.64232105919</v>
      </c>
      <c r="AQ1074" s="33">
        <f t="shared" ref="AQ1074:AQ1084" ca="1" si="644">IF(AQ1073=0,IF(B1073&gt;AP1073,1,0),IF(B1073&lt;AVERAGE(B1064:B1073),0,1))</f>
        <v>1</v>
      </c>
      <c r="AR1074" s="34">
        <f t="shared" ca="1" si="628"/>
        <v>-3.8432886744520056E-2</v>
      </c>
      <c r="AS1074" s="34">
        <f t="shared" ca="1" si="629"/>
        <v>23805.474011747148</v>
      </c>
      <c r="AT1074" s="35">
        <f ca="1">AS1074/MAX(AS$49:AS1074)-1</f>
        <v>-3.8432886744520056E-2</v>
      </c>
      <c r="AU1074" s="32">
        <f t="shared" ref="AU1074:AU1084" ca="1" si="645">MAX(G1071:G1073)</f>
        <v>431415.88633071148</v>
      </c>
      <c r="AV1074" s="33">
        <f t="shared" ref="AV1074:AV1084" ca="1" si="646">IF(AV1073=0,IF(G1073&gt;AU1073,1,0),IF(G1073&lt;AVERAGE(G1064:G1073),0,1))</f>
        <v>1</v>
      </c>
      <c r="AW1074" s="34">
        <f t="shared" ca="1" si="630"/>
        <v>-2.736633172505671E-2</v>
      </c>
      <c r="AX1074" s="34">
        <f t="shared" ca="1" si="631"/>
        <v>15806.461889269</v>
      </c>
      <c r="AY1074" s="35">
        <f ca="1">AX1074/MAX(AX$49:AX1074)-1</f>
        <v>-2.7366331725056758E-2</v>
      </c>
      <c r="AZ1074" s="20"/>
      <c r="BA1074" s="20"/>
      <c r="BB1074" s="20"/>
      <c r="BC1074" s="20"/>
      <c r="BD1074" s="20"/>
      <c r="BE1074" s="20"/>
      <c r="BF1074" s="20"/>
      <c r="BG1074" s="20"/>
      <c r="BH1074" s="20"/>
      <c r="BJ1074" s="7">
        <f ca="1">AVERAGE(B1072:B1074)</f>
        <v>427112.86675748759</v>
      </c>
      <c r="BK1074" s="7">
        <f ca="1">AVERAGE(B1069:B1074)</f>
        <v>424018.30016668281</v>
      </c>
      <c r="BL1074" s="7">
        <f ca="1">AVERAGE(B1063:B1074)</f>
        <v>410700.63990743976</v>
      </c>
      <c r="BM1074" s="7">
        <f ca="1">AVERAGE(B1057:B1074)</f>
        <v>409101.36023453879</v>
      </c>
      <c r="BN1074" s="7">
        <f ca="1">AVERAGE(B1051:B1074)</f>
        <v>396945.03218845208</v>
      </c>
      <c r="BO1074" s="5">
        <f ca="1">IF($B1073&gt;=BJ1073,$D1074,$C1074)*0.2+IF($B1073&gt;=BK1073,$D1074,$C1074)*0.2+IF($B1073&gt;=BL1073,$D1074,$C1074)*0.2+IF($B1073&gt;=BM1073,$D1074,$C1074)*0.2+IF($B1073&gt;=BN1073,$D1074,$C1074)*0.2</f>
        <v>-3.8432886744520056E-2</v>
      </c>
      <c r="BP1074" s="3">
        <f t="shared" ref="BP1074:BP1084" ca="1" si="647">BP1073*(1+BO1074)</f>
        <v>1980786.4125688341</v>
      </c>
      <c r="BQ1074" s="5">
        <f ca="1">BP1074/MAX($BP$36:BP1074)-1</f>
        <v>-3.8432886744520056E-2</v>
      </c>
      <c r="BR1074" s="3">
        <f t="shared" ca="1" si="632"/>
        <v>22980.246409791482</v>
      </c>
      <c r="BS1074" s="4">
        <f ca="1">BR1074/MAX($BR$578:BR1074)-1</f>
        <v>-3.8432886744520056E-2</v>
      </c>
    </row>
    <row r="1075" spans="1:71" x14ac:dyDescent="0.2">
      <c r="A1075" s="15">
        <v>41090</v>
      </c>
      <c r="B1075" s="18">
        <v>426319.17388070218</v>
      </c>
      <c r="C1075" s="17">
        <f t="shared" ca="1" si="633"/>
        <v>5.8333333333333336E-3</v>
      </c>
      <c r="D1075" s="17">
        <f ca="1">B1075/B1074-1</f>
        <v>1.600479663370602E-2</v>
      </c>
      <c r="E1075" s="20">
        <f t="shared" ca="1" si="634"/>
        <v>2922.9360074666542</v>
      </c>
      <c r="F1075" s="20">
        <f ca="1">E1075/MAX(E$49:E1075)-1</f>
        <v>-2.304320064720633E-2</v>
      </c>
      <c r="G1075" s="32">
        <f t="shared" ca="1" si="635"/>
        <v>427432.44043877162</v>
      </c>
      <c r="H1075" s="33">
        <f t="shared" ref="H1075:H1084" ca="1" si="648">IF(B1074&gt;=G1074,1,0)</f>
        <v>0</v>
      </c>
      <c r="I1075" s="34">
        <f t="shared" ref="I1075:I1084" ca="1" si="649">IF(H1075=1,D1075,C1075)</f>
        <v>5.8333333333333336E-3</v>
      </c>
      <c r="J1075" s="34">
        <f t="shared" ref="J1075:J1084" ca="1" si="650">J1074*(1+I1075)</f>
        <v>28438.284533990347</v>
      </c>
      <c r="K1075" s="35">
        <f ca="1">J1075/MAX(J$49:J1075)-1</f>
        <v>-4.9737087173719274E-2</v>
      </c>
      <c r="L1075" s="32">
        <f t="shared" ca="1" si="636"/>
        <v>417045.62177991943</v>
      </c>
      <c r="M1075" s="33">
        <f t="shared" ref="M1075:M1084" ca="1" si="651">IF(B1074&gt;=L1074,1,0)</f>
        <v>1</v>
      </c>
      <c r="N1075" s="34">
        <f t="shared" ref="N1075:N1084" ca="1" si="652">IF(M1075=1,D1075,C1075)</f>
        <v>1.600479663370602E-2</v>
      </c>
      <c r="O1075" s="34">
        <f t="shared" ref="O1075:O1084" ca="1" si="653">O1074*(1+N1075)</f>
        <v>10120.620183994979</v>
      </c>
      <c r="P1075" s="35">
        <f ca="1">O1075/MAX(O$49:O1075)-1</f>
        <v>-2.3043200647206219E-2</v>
      </c>
      <c r="Q1075" s="32">
        <f t="shared" ca="1" si="637"/>
        <v>400981.42659211135</v>
      </c>
      <c r="R1075" s="33">
        <f t="shared" ref="R1075:R1084" ca="1" si="654">IF($B1074&gt;=Q1074,1,0)</f>
        <v>1</v>
      </c>
      <c r="S1075" s="34">
        <f t="shared" ref="S1075:S1084" ca="1" si="655">IF(R1075=1,$D1075,$C1075)</f>
        <v>1.600479663370602E-2</v>
      </c>
      <c r="T1075" s="34">
        <f t="shared" ref="T1075:T1084" ca="1" si="656">T1074*(1+S1075)</f>
        <v>8095.6100985821649</v>
      </c>
      <c r="U1075" s="35">
        <f ca="1">T1075/MAX(T$49:T1075)-1</f>
        <v>-2.304320064720633E-2</v>
      </c>
      <c r="V1075" s="32">
        <f t="shared" ca="1" si="638"/>
        <v>427432.44043877162</v>
      </c>
      <c r="W1075" s="33">
        <f t="shared" ref="W1075:W1084" ca="1" si="657">IF($B1074&gt;=V1074,1,0)</f>
        <v>0</v>
      </c>
      <c r="X1075" s="34">
        <f t="shared" ref="X1075:X1084" ca="1" si="658">IF(W1075=1,$D1075,-$D1075)</f>
        <v>-1.600479663370602E-2</v>
      </c>
      <c r="Y1075" s="34">
        <f t="shared" ref="Y1075:Y1084" ca="1" si="659">Y1074*(1+X1075)</f>
        <v>857.08568809252642</v>
      </c>
      <c r="Z1075" s="35">
        <f ca="1">Y1075/MAX(Y$49:Y1075)-1</f>
        <v>-0.36825770072301689</v>
      </c>
      <c r="AA1075" s="32">
        <f t="shared" ca="1" si="639"/>
        <v>427432.44043877162</v>
      </c>
      <c r="AB1075" s="33">
        <f t="shared" ref="AB1075:AB1084" ca="1" si="660">IF(AB1074=0,IF($B1074&gt;=1.01*AA1074,1,0),IF($B1074&gt;=AA1074,1,0))</f>
        <v>0</v>
      </c>
      <c r="AC1075" s="34">
        <f t="shared" ref="AC1075:AC1084" ca="1" si="661">IF(AB1075=1,$D1075,$C1075)</f>
        <v>5.8333333333333336E-3</v>
      </c>
      <c r="AD1075" s="34">
        <f t="shared" ref="AD1075:AD1084" ca="1" si="662">AD1074*(1+AC1075)</f>
        <v>27584.740633672838</v>
      </c>
      <c r="AE1075" s="35">
        <f ca="1">AD1075/MAX(AD$49:AD1075)-1</f>
        <v>-4.9737087173719163E-2</v>
      </c>
      <c r="AF1075" s="32">
        <f t="shared" ca="1" si="640"/>
        <v>417045.62177991943</v>
      </c>
      <c r="AG1075" s="33">
        <f t="shared" ref="AG1075:AG1084" ca="1" si="663">IF(AG1074=0,IF($B1074&gt;=1.1*AF1074,1,0),IF($B1074&gt;=AF1074,1,0))</f>
        <v>0</v>
      </c>
      <c r="AH1075" s="34">
        <f t="shared" ref="AH1075:AH1084" ca="1" si="664">IF(AG1075=1,$D1075,$C1075)</f>
        <v>5.8333333333333336E-3</v>
      </c>
      <c r="AI1075" s="34">
        <f t="shared" ref="AI1075:AI1084" ca="1" si="665">AI1074*(1+AH1075)</f>
        <v>9452.5404998519371</v>
      </c>
      <c r="AJ1075" s="35">
        <f ca="1">AI1075/MAX(AI$49:AI1075)-1</f>
        <v>-2.1028431229298428E-2</v>
      </c>
      <c r="AK1075" s="32">
        <f t="shared" ca="1" si="641"/>
        <v>417045.62177991943</v>
      </c>
      <c r="AL1075" s="33">
        <f t="shared" ca="1" si="642"/>
        <v>1</v>
      </c>
      <c r="AM1075" s="34">
        <f t="shared" ref="AM1075:AM1084" ca="1" si="666">IF(AL1075=1,$D1075,$C1075)</f>
        <v>1.600479663370602E-2</v>
      </c>
      <c r="AN1075" s="34">
        <f t="shared" ref="AN1075:AN1084" ca="1" si="667">AN1074*(1+AM1075)</f>
        <v>6894.8131039114578</v>
      </c>
      <c r="AO1075" s="35">
        <f ca="1">AN1075/MAX(AN$49:AN1075)-1</f>
        <v>-2.3043200647206219E-2</v>
      </c>
      <c r="AP1075" s="32">
        <f t="shared" ca="1" si="643"/>
        <v>436374.64232105919</v>
      </c>
      <c r="AQ1075" s="33">
        <f t="shared" ca="1" si="644"/>
        <v>1</v>
      </c>
      <c r="AR1075" s="34">
        <f t="shared" ref="AR1075:AR1084" ca="1" si="668">IF(AQ1075=1,$D1075,$C1075)</f>
        <v>1.600479663370602E-2</v>
      </c>
      <c r="AS1075" s="34">
        <f t="shared" ref="AS1075:AS1084" ca="1" si="669">AS1074*(1+AR1075)</f>
        <v>24186.475782074136</v>
      </c>
      <c r="AT1075" s="35">
        <f ca="1">AS1075/MAX(AS$49:AS1075)-1</f>
        <v>-2.304320064720633E-2</v>
      </c>
      <c r="AU1075" s="32">
        <f t="shared" ca="1" si="645"/>
        <v>431415.88633071148</v>
      </c>
      <c r="AV1075" s="33">
        <f t="shared" ca="1" si="646"/>
        <v>1</v>
      </c>
      <c r="AW1075" s="34">
        <f t="shared" ref="AW1075:AW1084" ca="1" si="670">AVERAGE(AR1075,AM1075,AH1075,AC1075)</f>
        <v>1.0919064983519678E-2</v>
      </c>
      <c r="AX1075" s="34">
        <f t="shared" ref="AX1075:AX1084" ca="1" si="671">AX1074*(1+AW1075)</f>
        <v>15979.053673797453</v>
      </c>
      <c r="AY1075" s="35">
        <f ca="1">AX1075/MAX(AX$49:AX1075)-1</f>
        <v>-1.6746081496003651E-2</v>
      </c>
      <c r="AZ1075" s="20"/>
      <c r="BA1075" s="20"/>
      <c r="BB1075" s="20"/>
      <c r="BC1075" s="20"/>
      <c r="BD1075" s="20"/>
      <c r="BE1075" s="20"/>
      <c r="BF1075" s="20"/>
      <c r="BG1075" s="20"/>
      <c r="BH1075" s="20"/>
      <c r="BJ1075" s="7">
        <f ca="1">AVERAGE(B1073:B1075)</f>
        <v>427432.44043877162</v>
      </c>
      <c r="BK1075" s="7">
        <f ca="1">AVERAGE(B1070:B1075)</f>
        <v>427735.96328898374</v>
      </c>
      <c r="BL1075" s="7">
        <f ca="1">AVERAGE(B1064:B1075)</f>
        <v>412779.2088427727</v>
      </c>
      <c r="BM1075" s="7">
        <f ca="1">AVERAGE(B1058:B1075)</f>
        <v>410333.05859525828</v>
      </c>
      <c r="BN1075" s="7">
        <f ca="1">AVERAGE(B1052:B1075)</f>
        <v>400981.42659211135</v>
      </c>
      <c r="BO1075" s="5">
        <f ca="1">IF($B1074&gt;=BJ1074,$D1075,$C1075)*0.2+IF($B1074&gt;=BK1074,$D1075,$C1075)*0.2+IF($B1074&gt;=BL1074,$D1075,$C1075)*0.2+IF($B1074&gt;=BM1074,$D1075,$C1075)*0.2+IF($B1074&gt;=BN1074,$D1075,$C1075)*0.2</f>
        <v>1.1936211313556946E-2</v>
      </c>
      <c r="BP1075" s="3">
        <f t="shared" ca="1" si="647"/>
        <v>2004429.4977562784</v>
      </c>
      <c r="BQ1075" s="5">
        <f ca="1">BP1075/MAX($BP$36:BP1075)-1</f>
        <v>-2.6955418488535554E-2</v>
      </c>
      <c r="BR1075" s="3">
        <f t="shared" ca="1" si="632"/>
        <v>23254.543486976363</v>
      </c>
      <c r="BS1075" s="4">
        <f ca="1">BR1075/MAX($BR$578:BR1075)-1</f>
        <v>-2.6955418488535665E-2</v>
      </c>
    </row>
    <row r="1076" spans="1:71" x14ac:dyDescent="0.2">
      <c r="A1076" s="15">
        <v>41121</v>
      </c>
      <c r="B1076" s="18">
        <v>436807.17168138811</v>
      </c>
      <c r="C1076" s="17">
        <f t="shared" ca="1" si="633"/>
        <v>5.8333333333333336E-3</v>
      </c>
      <c r="D1076" s="17">
        <f ca="1">B1076/B1075-1</f>
        <v>2.4601281019607235E-2</v>
      </c>
      <c r="E1076" s="20">
        <f t="shared" ca="1" si="634"/>
        <v>2994.84397758867</v>
      </c>
      <c r="F1076" s="20">
        <f ca="1">E1076/MAX(E$49:E1076)-1</f>
        <v>0</v>
      </c>
      <c r="G1076" s="32">
        <f t="shared" ca="1" si="635"/>
        <v>427576.61689221457</v>
      </c>
      <c r="H1076" s="33">
        <f t="shared" ca="1" si="648"/>
        <v>0</v>
      </c>
      <c r="I1076" s="34">
        <f t="shared" ca="1" si="649"/>
        <v>5.8333333333333336E-3</v>
      </c>
      <c r="J1076" s="34">
        <f t="shared" ca="1" si="650"/>
        <v>28604.17452710529</v>
      </c>
      <c r="K1076" s="35">
        <f ca="1">J1076/MAX(J$49:J1076)-1</f>
        <v>-4.4193886848899355E-2</v>
      </c>
      <c r="L1076" s="32">
        <f t="shared" ca="1" si="636"/>
        <v>423193.93664910633</v>
      </c>
      <c r="M1076" s="33">
        <f t="shared" ca="1" si="651"/>
        <v>1</v>
      </c>
      <c r="N1076" s="34">
        <f t="shared" ca="1" si="652"/>
        <v>2.4601281019607235E-2</v>
      </c>
      <c r="O1076" s="34">
        <f t="shared" ca="1" si="653"/>
        <v>10369.600405234149</v>
      </c>
      <c r="P1076" s="35">
        <f ca="1">O1076/MAX(O$49:O1076)-1</f>
        <v>0</v>
      </c>
      <c r="Q1076" s="32">
        <f t="shared" ca="1" si="637"/>
        <v>404375.07524184138</v>
      </c>
      <c r="R1076" s="33">
        <f t="shared" ca="1" si="654"/>
        <v>1</v>
      </c>
      <c r="S1076" s="34">
        <f t="shared" ca="1" si="655"/>
        <v>2.4601281019607235E-2</v>
      </c>
      <c r="T1076" s="34">
        <f t="shared" ca="1" si="656"/>
        <v>8294.7724776425548</v>
      </c>
      <c r="U1076" s="35">
        <f ca="1">T1076/MAX(T$49:T1076)-1</f>
        <v>0</v>
      </c>
      <c r="V1076" s="32">
        <f t="shared" ca="1" si="638"/>
        <v>427576.61689221457</v>
      </c>
      <c r="W1076" s="33">
        <f t="shared" ca="1" si="657"/>
        <v>0</v>
      </c>
      <c r="X1076" s="34">
        <f t="shared" ca="1" si="658"/>
        <v>-2.4601281019607235E-2</v>
      </c>
      <c r="Y1076" s="34">
        <f t="shared" ca="1" si="659"/>
        <v>836.00028222187871</v>
      </c>
      <c r="Z1076" s="35">
        <f ca="1">Y1076/MAX(Y$49:Y1076)-1</f>
        <v>-0.38379937055950275</v>
      </c>
      <c r="AA1076" s="32">
        <f t="shared" ca="1" si="639"/>
        <v>427576.61689221457</v>
      </c>
      <c r="AB1076" s="33">
        <f t="shared" ca="1" si="660"/>
        <v>0</v>
      </c>
      <c r="AC1076" s="34">
        <f t="shared" ca="1" si="661"/>
        <v>5.8333333333333336E-3</v>
      </c>
      <c r="AD1076" s="34">
        <f t="shared" ca="1" si="662"/>
        <v>27745.651620702596</v>
      </c>
      <c r="AE1076" s="35">
        <f ca="1">AD1076/MAX(AD$49:AD1076)-1</f>
        <v>-4.4193886848899244E-2</v>
      </c>
      <c r="AF1076" s="32">
        <f t="shared" ca="1" si="640"/>
        <v>423193.93664910633</v>
      </c>
      <c r="AG1076" s="33">
        <f t="shared" ca="1" si="663"/>
        <v>0</v>
      </c>
      <c r="AH1076" s="34">
        <f t="shared" ca="1" si="664"/>
        <v>5.8333333333333336E-3</v>
      </c>
      <c r="AI1076" s="34">
        <f t="shared" ca="1" si="665"/>
        <v>9507.6803194344066</v>
      </c>
      <c r="AJ1076" s="35">
        <f ca="1">AI1076/MAX(AI$49:AI1076)-1</f>
        <v>-1.5317763744802648E-2</v>
      </c>
      <c r="AK1076" s="32">
        <f t="shared" ca="1" si="641"/>
        <v>423193.93664910633</v>
      </c>
      <c r="AL1076" s="33">
        <f t="shared" ca="1" si="642"/>
        <v>1</v>
      </c>
      <c r="AM1076" s="34">
        <f t="shared" ca="1" si="666"/>
        <v>2.4601281019607235E-2</v>
      </c>
      <c r="AN1076" s="34">
        <f t="shared" ca="1" si="667"/>
        <v>7064.4343386584542</v>
      </c>
      <c r="AO1076" s="35">
        <f ca="1">AN1076/MAX(AN$49:AN1076)-1</f>
        <v>0</v>
      </c>
      <c r="AP1076" s="32">
        <f t="shared" ca="1" si="643"/>
        <v>436374.64232105919</v>
      </c>
      <c r="AQ1076" s="33">
        <f t="shared" ca="1" si="644"/>
        <v>1</v>
      </c>
      <c r="AR1076" s="34">
        <f t="shared" ca="1" si="668"/>
        <v>2.4601281019607235E-2</v>
      </c>
      <c r="AS1076" s="34">
        <f t="shared" ca="1" si="669"/>
        <v>24781.494069662866</v>
      </c>
      <c r="AT1076" s="35">
        <f ca="1">AS1076/MAX(AS$49:AS1076)-1</f>
        <v>0</v>
      </c>
      <c r="AU1076" s="32">
        <f t="shared" ca="1" si="645"/>
        <v>431415.88633071148</v>
      </c>
      <c r="AV1076" s="33">
        <f t="shared" ca="1" si="646"/>
        <v>1</v>
      </c>
      <c r="AW1076" s="34">
        <f t="shared" ca="1" si="670"/>
        <v>1.5217307176470286E-2</v>
      </c>
      <c r="AX1076" s="34">
        <f t="shared" ca="1" si="671"/>
        <v>16222.211841940934</v>
      </c>
      <c r="AY1076" s="35">
        <f ca="1">AX1076/MAX(AX$49:AX1076)-1</f>
        <v>-1.7836045856602922E-3</v>
      </c>
      <c r="AZ1076" s="20"/>
      <c r="BA1076" s="20"/>
      <c r="BB1076" s="20"/>
      <c r="BC1076" s="20"/>
      <c r="BD1076" s="20"/>
      <c r="BE1076" s="20"/>
      <c r="BF1076" s="20"/>
      <c r="BG1076" s="20"/>
      <c r="BH1076" s="20"/>
      <c r="BJ1076" s="7">
        <f ca="1">AVERAGE(B1074:B1076)</f>
        <v>427576.61689221457</v>
      </c>
      <c r="BK1076" s="7">
        <f ca="1">AVERAGE(B1071:B1076)</f>
        <v>429496.25161146309</v>
      </c>
      <c r="BL1076" s="7">
        <f ca="1">AVERAGE(B1065:B1076)</f>
        <v>416470.23655731796</v>
      </c>
      <c r="BM1076" s="7">
        <f ca="1">AVERAGE(B1059:B1076)</f>
        <v>412672.95180160191</v>
      </c>
      <c r="BN1076" s="7">
        <f ca="1">AVERAGE(B1053:B1076)</f>
        <v>404375.07524184138</v>
      </c>
      <c r="BO1076" s="5">
        <f ca="1">IF($B1075&gt;=BJ1075,$D1076,$C1076)*0.2+IF($B1075&gt;=BK1075,$D1076,$C1076)*0.2+IF($B1075&gt;=BL1075,$D1076,$C1076)*0.2+IF($B1075&gt;=BM1075,$D1076,$C1076)*0.2+IF($B1075&gt;=BN1075,$D1076,$C1076)*0.2</f>
        <v>1.7094101945097674E-2</v>
      </c>
      <c r="BP1076" s="3">
        <f t="shared" ca="1" si="647"/>
        <v>2038693.4199326851</v>
      </c>
      <c r="BQ1076" s="5">
        <f ca="1">BP1076/MAX($BP$36:BP1076)-1</f>
        <v>-1.0322095215053673E-2</v>
      </c>
      <c r="BR1076" s="3">
        <f t="shared" ca="1" si="632"/>
        <v>23652.059024029444</v>
      </c>
      <c r="BS1076" s="4">
        <f ca="1">BR1076/MAX($BR$578:BR1076)-1</f>
        <v>-1.0322095215053784E-2</v>
      </c>
    </row>
    <row r="1077" spans="1:71" x14ac:dyDescent="0.2">
      <c r="A1077" s="15">
        <v>41152</v>
      </c>
      <c r="B1077" s="18">
        <v>447708.22496329946</v>
      </c>
      <c r="C1077" s="17">
        <f t="shared" ca="1" si="633"/>
        <v>5.8333333333333336E-3</v>
      </c>
      <c r="D1077" s="17">
        <f ca="1">B1077/B1076-1</f>
        <v>2.4956214065694704E-2</v>
      </c>
      <c r="E1077" s="20">
        <f t="shared" ca="1" si="634"/>
        <v>3069.5839449867294</v>
      </c>
      <c r="F1077" s="20">
        <f ca="1">E1077/MAX(E$49:E1077)-1</f>
        <v>0</v>
      </c>
      <c r="G1077" s="32">
        <f t="shared" ca="1" si="635"/>
        <v>436944.85684179654</v>
      </c>
      <c r="H1077" s="33">
        <f t="shared" ca="1" si="648"/>
        <v>1</v>
      </c>
      <c r="I1077" s="34">
        <f t="shared" ca="1" si="649"/>
        <v>2.4956214065694704E-2</v>
      </c>
      <c r="J1077" s="34">
        <f t="shared" ca="1" si="650"/>
        <v>29318.026429776222</v>
      </c>
      <c r="K1077" s="35">
        <f ca="1">J1077/MAX(J$49:J1077)-1</f>
        <v>-2.0340584883800861E-2</v>
      </c>
      <c r="L1077" s="32">
        <f t="shared" ca="1" si="636"/>
        <v>427009.60568557103</v>
      </c>
      <c r="M1077" s="33">
        <f t="shared" ca="1" si="651"/>
        <v>1</v>
      </c>
      <c r="N1077" s="34">
        <f t="shared" ca="1" si="652"/>
        <v>2.4956214065694704E-2</v>
      </c>
      <c r="O1077" s="34">
        <f t="shared" ca="1" si="653"/>
        <v>10628.386372722887</v>
      </c>
      <c r="P1077" s="35">
        <f ca="1">O1077/MAX(O$49:O1077)-1</f>
        <v>0</v>
      </c>
      <c r="Q1077" s="32">
        <f t="shared" ca="1" si="637"/>
        <v>408781.40628562338</v>
      </c>
      <c r="R1077" s="33">
        <f t="shared" ca="1" si="654"/>
        <v>1</v>
      </c>
      <c r="S1077" s="34">
        <f t="shared" ca="1" si="655"/>
        <v>2.4956214065694704E-2</v>
      </c>
      <c r="T1077" s="34">
        <f t="shared" ca="1" si="656"/>
        <v>8501.778595220836</v>
      </c>
      <c r="U1077" s="35">
        <f ca="1">T1077/MAX(T$49:T1077)-1</f>
        <v>0</v>
      </c>
      <c r="V1077" s="32">
        <f t="shared" ca="1" si="638"/>
        <v>436944.85684179654</v>
      </c>
      <c r="W1077" s="33">
        <f t="shared" ca="1" si="657"/>
        <v>1</v>
      </c>
      <c r="X1077" s="34">
        <f t="shared" ca="1" si="658"/>
        <v>2.4956214065694704E-2</v>
      </c>
      <c r="Y1077" s="34">
        <f t="shared" ca="1" si="659"/>
        <v>856.86368422398914</v>
      </c>
      <c r="Z1077" s="35">
        <f ca="1">Y1077/MAX(Y$49:Y1077)-1</f>
        <v>-0.3684213357437699</v>
      </c>
      <c r="AA1077" s="32">
        <f t="shared" ca="1" si="639"/>
        <v>436944.85684179654</v>
      </c>
      <c r="AB1077" s="33">
        <f t="shared" ca="1" si="660"/>
        <v>1</v>
      </c>
      <c r="AC1077" s="34">
        <f t="shared" ca="1" si="661"/>
        <v>2.4956214065694704E-2</v>
      </c>
      <c r="AD1077" s="34">
        <f t="shared" ca="1" si="662"/>
        <v>28438.07804194104</v>
      </c>
      <c r="AE1077" s="35">
        <f ca="1">AD1077/MAX(AD$49:AD1077)-1</f>
        <v>-2.034058488380075E-2</v>
      </c>
      <c r="AF1077" s="32">
        <f t="shared" ca="1" si="640"/>
        <v>427009.60568557103</v>
      </c>
      <c r="AG1077" s="33">
        <f t="shared" ca="1" si="663"/>
        <v>0</v>
      </c>
      <c r="AH1077" s="34">
        <f t="shared" ca="1" si="664"/>
        <v>5.8333333333333336E-3</v>
      </c>
      <c r="AI1077" s="34">
        <f t="shared" ca="1" si="665"/>
        <v>9563.1417879644414</v>
      </c>
      <c r="AJ1077" s="35">
        <f ca="1">AI1077/MAX(AI$49:AI1077)-1</f>
        <v>-9.5737840333138813E-3</v>
      </c>
      <c r="AK1077" s="32">
        <f t="shared" ca="1" si="641"/>
        <v>427009.60568557103</v>
      </c>
      <c r="AL1077" s="33">
        <f t="shared" ca="1" si="642"/>
        <v>1</v>
      </c>
      <c r="AM1077" s="34">
        <f t="shared" ca="1" si="666"/>
        <v>2.4956214065694704E-2</v>
      </c>
      <c r="AN1077" s="34">
        <f t="shared" ca="1" si="667"/>
        <v>7240.7358742670585</v>
      </c>
      <c r="AO1077" s="35">
        <f ca="1">AN1077/MAX(AN$49:AN1077)-1</f>
        <v>0</v>
      </c>
      <c r="AP1077" s="32">
        <f t="shared" ca="1" si="643"/>
        <v>436807.17168138811</v>
      </c>
      <c r="AQ1077" s="33">
        <f t="shared" ca="1" si="644"/>
        <v>1</v>
      </c>
      <c r="AR1077" s="34">
        <f t="shared" ca="1" si="668"/>
        <v>2.4956214065694704E-2</v>
      </c>
      <c r="AS1077" s="34">
        <f t="shared" ca="1" si="669"/>
        <v>25399.946340533115</v>
      </c>
      <c r="AT1077" s="35">
        <f ca="1">AS1077/MAX(AS$49:AS1077)-1</f>
        <v>0</v>
      </c>
      <c r="AU1077" s="32">
        <f t="shared" ca="1" si="645"/>
        <v>427576.61689221457</v>
      </c>
      <c r="AV1077" s="33">
        <f t="shared" ca="1" si="646"/>
        <v>1</v>
      </c>
      <c r="AW1077" s="34">
        <f t="shared" ca="1" si="670"/>
        <v>2.017549388260436E-2</v>
      </c>
      <c r="AX1077" s="34">
        <f t="shared" ca="1" si="671"/>
        <v>16549.502977720327</v>
      </c>
      <c r="AY1077" s="35">
        <f ca="1">AX1077/MAX(AX$49:AX1077)-1</f>
        <v>0</v>
      </c>
      <c r="AZ1077" s="20"/>
      <c r="BA1077" s="20"/>
      <c r="BB1077" s="20"/>
      <c r="BC1077" s="20"/>
      <c r="BD1077" s="20"/>
      <c r="BE1077" s="20"/>
      <c r="BF1077" s="20"/>
      <c r="BG1077" s="20"/>
      <c r="BH1077" s="20"/>
      <c r="BJ1077" s="7">
        <f ca="1">AVERAGE(B1075:B1077)</f>
        <v>436944.85684179654</v>
      </c>
      <c r="BK1077" s="7">
        <f ca="1">AVERAGE(B1072:B1077)</f>
        <v>432028.86179964204</v>
      </c>
      <c r="BL1077" s="7">
        <f ca="1">AVERAGE(B1066:B1077)</f>
        <v>421247.63453699014</v>
      </c>
      <c r="BM1077" s="7">
        <f ca="1">AVERAGE(B1060:B1077)</f>
        <v>415043.38368670375</v>
      </c>
      <c r="BN1077" s="7">
        <f ca="1">AVERAGE(B1054:B1077)</f>
        <v>408781.40628562338</v>
      </c>
      <c r="BO1077" s="5">
        <f ca="1">IF($B1076&gt;=BJ1076,$D1077,$C1077)*0.2+IF($B1076&gt;=BK1076,$D1077,$C1077)*0.2+IF($B1076&gt;=BL1076,$D1077,$C1077)*0.2+IF($B1076&gt;=BM1076,$D1077,$C1077)*0.2+IF($B1076&gt;=BN1076,$D1077,$C1077)*0.2</f>
        <v>2.4956214065694707E-2</v>
      </c>
      <c r="BP1077" s="3">
        <f t="shared" ca="1" si="647"/>
        <v>2089571.4893348485</v>
      </c>
      <c r="BQ1077" s="5">
        <f ca="1">BP1077/MAX($BP$36:BP1077)-1</f>
        <v>0</v>
      </c>
      <c r="BR1077" s="3">
        <f t="shared" ca="1" si="632"/>
        <v>24242.32487212757</v>
      </c>
      <c r="BS1077" s="4">
        <f ca="1">BR1077/MAX($BR$578:BR1077)-1</f>
        <v>0</v>
      </c>
    </row>
    <row r="1078" spans="1:71" x14ac:dyDescent="0.2">
      <c r="A1078" s="15">
        <v>41182</v>
      </c>
      <c r="B1078" s="18">
        <v>453954.72964109312</v>
      </c>
      <c r="C1078" s="17">
        <f t="shared" ca="1" si="633"/>
        <v>5.8333333333333336E-3</v>
      </c>
      <c r="D1078" s="17">
        <f ca="1">B1078/B1077-1</f>
        <v>1.3952177622615025E-2</v>
      </c>
      <c r="E1078" s="20">
        <f t="shared" ca="1" si="634"/>
        <v>3112.4113254147114</v>
      </c>
      <c r="F1078" s="20">
        <f ca="1">E1078/MAX(E$49:E1078)-1</f>
        <v>0</v>
      </c>
      <c r="G1078" s="32">
        <f t="shared" ca="1" si="635"/>
        <v>446156.70876192692</v>
      </c>
      <c r="H1078" s="33">
        <f t="shared" ca="1" si="648"/>
        <v>1</v>
      </c>
      <c r="I1078" s="34">
        <f t="shared" ca="1" si="649"/>
        <v>1.3952177622615025E-2</v>
      </c>
      <c r="J1078" s="34">
        <f t="shared" ca="1" si="650"/>
        <v>29727.076742068981</v>
      </c>
      <c r="K1078" s="35">
        <f ca="1">J1078/MAX(J$49:J1078)-1</f>
        <v>-6.6722027144324736E-3</v>
      </c>
      <c r="L1078" s="32">
        <f t="shared" ca="1" si="636"/>
        <v>430889.91011665796</v>
      </c>
      <c r="M1078" s="33">
        <f t="shared" ca="1" si="651"/>
        <v>1</v>
      </c>
      <c r="N1078" s="34">
        <f t="shared" ca="1" si="652"/>
        <v>1.3952177622615025E-2</v>
      </c>
      <c r="O1078" s="34">
        <f t="shared" ca="1" si="653"/>
        <v>10776.675507236898</v>
      </c>
      <c r="P1078" s="35">
        <f ca="1">O1078/MAX(O$49:O1078)-1</f>
        <v>0</v>
      </c>
      <c r="Q1078" s="32">
        <f t="shared" ca="1" si="637"/>
        <v>412229.6324402655</v>
      </c>
      <c r="R1078" s="33">
        <f t="shared" ca="1" si="654"/>
        <v>1</v>
      </c>
      <c r="S1078" s="34">
        <f t="shared" ca="1" si="655"/>
        <v>1.3952177622615025E-2</v>
      </c>
      <c r="T1078" s="34">
        <f t="shared" ca="1" si="656"/>
        <v>8620.3969202895041</v>
      </c>
      <c r="U1078" s="35">
        <f ca="1">T1078/MAX(T$49:T1078)-1</f>
        <v>0</v>
      </c>
      <c r="V1078" s="32">
        <f t="shared" ca="1" si="638"/>
        <v>446156.70876192692</v>
      </c>
      <c r="W1078" s="33">
        <f t="shared" ca="1" si="657"/>
        <v>1</v>
      </c>
      <c r="X1078" s="34">
        <f t="shared" ca="1" si="658"/>
        <v>1.3952177622615025E-2</v>
      </c>
      <c r="Y1078" s="34">
        <f t="shared" ca="1" si="659"/>
        <v>868.81879854465058</v>
      </c>
      <c r="Z1078" s="35">
        <f ca="1">Y1078/MAX(Y$49:Y1078)-1</f>
        <v>-0.35960943803741297</v>
      </c>
      <c r="AA1078" s="32">
        <f t="shared" ca="1" si="639"/>
        <v>446156.70876192692</v>
      </c>
      <c r="AB1078" s="33">
        <f t="shared" ca="1" si="660"/>
        <v>1</v>
      </c>
      <c r="AC1078" s="34">
        <f t="shared" ca="1" si="661"/>
        <v>1.3952177622615025E-2</v>
      </c>
      <c r="AD1078" s="34">
        <f t="shared" ca="1" si="662"/>
        <v>28834.851158027988</v>
      </c>
      <c r="AE1078" s="35">
        <f ca="1">AD1078/MAX(AD$49:AD1078)-1</f>
        <v>-6.6722027144323626E-3</v>
      </c>
      <c r="AF1078" s="32">
        <f t="shared" ca="1" si="640"/>
        <v>430889.91011665796</v>
      </c>
      <c r="AG1078" s="33">
        <f t="shared" ca="1" si="663"/>
        <v>0</v>
      </c>
      <c r="AH1078" s="34">
        <f t="shared" ca="1" si="664"/>
        <v>5.8333333333333336E-3</v>
      </c>
      <c r="AI1078" s="34">
        <f t="shared" ca="1" si="665"/>
        <v>9618.9267817275668</v>
      </c>
      <c r="AJ1078" s="35">
        <f ca="1">AI1078/MAX(AI$49:AI1078)-1</f>
        <v>-3.796297773508317E-3</v>
      </c>
      <c r="AK1078" s="32">
        <f t="shared" ca="1" si="641"/>
        <v>430889.91011665796</v>
      </c>
      <c r="AL1078" s="33">
        <f t="shared" ca="1" si="642"/>
        <v>1</v>
      </c>
      <c r="AM1078" s="34">
        <f t="shared" ca="1" si="666"/>
        <v>1.3952177622615025E-2</v>
      </c>
      <c r="AN1078" s="34">
        <f t="shared" ca="1" si="667"/>
        <v>7341.7599073032734</v>
      </c>
      <c r="AO1078" s="35">
        <f ca="1">AN1078/MAX(AN$49:AN1078)-1</f>
        <v>0</v>
      </c>
      <c r="AP1078" s="32">
        <f t="shared" ca="1" si="643"/>
        <v>447708.22496329946</v>
      </c>
      <c r="AQ1078" s="33">
        <f t="shared" ca="1" si="644"/>
        <v>1</v>
      </c>
      <c r="AR1078" s="34">
        <f t="shared" ca="1" si="668"/>
        <v>1.3952177622615025E-2</v>
      </c>
      <c r="AS1078" s="34">
        <f t="shared" ca="1" si="669"/>
        <v>25754.330903481125</v>
      </c>
      <c r="AT1078" s="35">
        <f ca="1">AS1078/MAX(AS$49:AS1078)-1</f>
        <v>0</v>
      </c>
      <c r="AU1078" s="32">
        <f t="shared" ca="1" si="645"/>
        <v>436944.85684179654</v>
      </c>
      <c r="AV1078" s="33">
        <f t="shared" ca="1" si="646"/>
        <v>1</v>
      </c>
      <c r="AW1078" s="34">
        <f t="shared" ca="1" si="670"/>
        <v>1.1922466550294603E-2</v>
      </c>
      <c r="AX1078" s="34">
        <f t="shared" ca="1" si="671"/>
        <v>16746.813873396201</v>
      </c>
      <c r="AY1078" s="35">
        <f ca="1">AX1078/MAX(AX$49:AX1078)-1</f>
        <v>0</v>
      </c>
      <c r="AZ1078" s="20"/>
      <c r="BA1078" s="20"/>
      <c r="BB1078" s="20"/>
      <c r="BC1078" s="20"/>
      <c r="BD1078" s="20"/>
      <c r="BE1078" s="20"/>
      <c r="BF1078" s="20"/>
      <c r="BG1078" s="20"/>
      <c r="BH1078" s="20"/>
      <c r="BJ1078" s="7">
        <f ca="1">AVERAGE(B1076:B1078)</f>
        <v>446156.70876192692</v>
      </c>
      <c r="BK1078" s="7">
        <f ca="1">AVERAGE(B1073:B1078)</f>
        <v>436794.57460034918</v>
      </c>
      <c r="BL1078" s="7">
        <f ca="1">AVERAGE(B1067:B1078)</f>
        <v>427800.19342462131</v>
      </c>
      <c r="BM1078" s="7">
        <f ca="1">AVERAGE(B1061:B1078)</f>
        <v>417688.86319998332</v>
      </c>
      <c r="BN1078" s="7">
        <f ca="1">AVERAGE(B1055:B1078)</f>
        <v>412229.6324402655</v>
      </c>
      <c r="BO1078" s="5">
        <f ca="1">IF($B1077&gt;=BJ1077,$D1078,$C1078)*0.2+IF($B1077&gt;=BK1077,$D1078,$C1078)*0.2+IF($B1077&gt;=BL1077,$D1078,$C1078)*0.2+IF($B1077&gt;=BM1077,$D1078,$C1078)*0.2+IF($B1077&gt;=BN1077,$D1078,$C1078)*0.2</f>
        <v>1.3952177622615027E-2</v>
      </c>
      <c r="BP1078" s="3">
        <f t="shared" ca="1" si="647"/>
        <v>2118725.5619092006</v>
      </c>
      <c r="BQ1078" s="5">
        <f ca="1">BP1078/MAX($BP$36:BP1078)-1</f>
        <v>0</v>
      </c>
      <c r="BR1078" s="3">
        <f t="shared" ca="1" si="632"/>
        <v>24580.558094728633</v>
      </c>
      <c r="BS1078" s="4">
        <f ca="1">BR1078/MAX($BR$578:BR1078)-1</f>
        <v>0</v>
      </c>
    </row>
    <row r="1079" spans="1:71" x14ac:dyDescent="0.2">
      <c r="A1079" s="15">
        <v>41213</v>
      </c>
      <c r="B1079" s="18">
        <v>471991.42073616304</v>
      </c>
      <c r="C1079" s="17">
        <f t="shared" ca="1" si="633"/>
        <v>5.8333333333333336E-3</v>
      </c>
      <c r="D1079" s="17">
        <f ca="1">B1079/B1078-1</f>
        <v>3.9732356372473854E-2</v>
      </c>
      <c r="E1079" s="20">
        <f t="shared" ca="1" si="634"/>
        <v>3236.0747613738126</v>
      </c>
      <c r="F1079" s="20">
        <f ca="1">E1079/MAX(E$49:E1079)-1</f>
        <v>0</v>
      </c>
      <c r="G1079" s="32">
        <f t="shared" ca="1" si="635"/>
        <v>457884.79178018525</v>
      </c>
      <c r="H1079" s="33">
        <f t="shared" ca="1" si="648"/>
        <v>1</v>
      </c>
      <c r="I1079" s="34">
        <f t="shared" ca="1" si="649"/>
        <v>3.9732356372473854E-2</v>
      </c>
      <c r="J1079" s="34">
        <f t="shared" ca="1" si="650"/>
        <v>30908.203549096743</v>
      </c>
      <c r="K1079" s="35">
        <f ca="1">J1079/MAX(J$49:J1079)-1</f>
        <v>0</v>
      </c>
      <c r="L1079" s="32">
        <f t="shared" ca="1" si="636"/>
        <v>437687.73267558462</v>
      </c>
      <c r="M1079" s="33">
        <f t="shared" ca="1" si="651"/>
        <v>1</v>
      </c>
      <c r="N1079" s="34">
        <f t="shared" ca="1" si="652"/>
        <v>3.9732356372473854E-2</v>
      </c>
      <c r="O1079" s="34">
        <f t="shared" ca="1" si="653"/>
        <v>11204.858219000944</v>
      </c>
      <c r="P1079" s="35">
        <f ca="1">O1079/MAX(O$49:O1079)-1</f>
        <v>0</v>
      </c>
      <c r="Q1079" s="32">
        <f t="shared" ca="1" si="637"/>
        <v>415909.33757517929</v>
      </c>
      <c r="R1079" s="33">
        <f t="shared" ca="1" si="654"/>
        <v>1</v>
      </c>
      <c r="S1079" s="34">
        <f t="shared" ca="1" si="655"/>
        <v>3.9732356372473854E-2</v>
      </c>
      <c r="T1079" s="34">
        <f t="shared" ca="1" si="656"/>
        <v>8962.9056027986226</v>
      </c>
      <c r="U1079" s="35">
        <f ca="1">T1079/MAX(T$49:T1079)-1</f>
        <v>0</v>
      </c>
      <c r="V1079" s="32">
        <f t="shared" ca="1" si="638"/>
        <v>457884.79178018525</v>
      </c>
      <c r="W1079" s="33">
        <f t="shared" ca="1" si="657"/>
        <v>1</v>
      </c>
      <c r="X1079" s="34">
        <f t="shared" ca="1" si="658"/>
        <v>3.9732356372473854E-2</v>
      </c>
      <c r="Y1079" s="34">
        <f t="shared" ca="1" si="659"/>
        <v>903.33901667153123</v>
      </c>
      <c r="Z1079" s="35">
        <f ca="1">Y1079/MAX(Y$49:Y1079)-1</f>
        <v>-0.33416521201194671</v>
      </c>
      <c r="AA1079" s="32">
        <f t="shared" ca="1" si="639"/>
        <v>457884.79178018525</v>
      </c>
      <c r="AB1079" s="33">
        <f t="shared" ca="1" si="660"/>
        <v>1</v>
      </c>
      <c r="AC1079" s="34">
        <f t="shared" ca="1" si="661"/>
        <v>3.9732356372473854E-2</v>
      </c>
      <c r="AD1079" s="34">
        <f t="shared" ca="1" si="662"/>
        <v>29980.527740185997</v>
      </c>
      <c r="AE1079" s="35">
        <f ca="1">AD1079/MAX(AD$49:AD1079)-1</f>
        <v>0</v>
      </c>
      <c r="AF1079" s="32">
        <f t="shared" ca="1" si="640"/>
        <v>437687.73267558462</v>
      </c>
      <c r="AG1079" s="33">
        <f t="shared" ca="1" si="663"/>
        <v>0</v>
      </c>
      <c r="AH1079" s="34">
        <f t="shared" ca="1" si="664"/>
        <v>5.8333333333333336E-3</v>
      </c>
      <c r="AI1079" s="34">
        <f t="shared" ca="1" si="665"/>
        <v>9675.0371879543109</v>
      </c>
      <c r="AJ1079" s="35">
        <f ca="1">AI1079/MAX(AI$49:AI1079)-1</f>
        <v>0</v>
      </c>
      <c r="AK1079" s="32">
        <f t="shared" ca="1" si="641"/>
        <v>437687.73267558462</v>
      </c>
      <c r="AL1079" s="33">
        <f t="shared" ca="1" si="642"/>
        <v>1</v>
      </c>
      <c r="AM1079" s="34">
        <f t="shared" ca="1" si="666"/>
        <v>3.9732356372473854E-2</v>
      </c>
      <c r="AN1079" s="34">
        <f t="shared" ca="1" si="667"/>
        <v>7633.4653283413872</v>
      </c>
      <c r="AO1079" s="35">
        <f ca="1">AN1079/MAX(AN$49:AN1079)-1</f>
        <v>0</v>
      </c>
      <c r="AP1079" s="32">
        <f t="shared" ca="1" si="643"/>
        <v>453954.72964109312</v>
      </c>
      <c r="AQ1079" s="33">
        <f t="shared" ca="1" si="644"/>
        <v>1</v>
      </c>
      <c r="AR1079" s="34">
        <f t="shared" ca="1" si="668"/>
        <v>3.9732356372473854E-2</v>
      </c>
      <c r="AS1079" s="34">
        <f t="shared" ca="1" si="669"/>
        <v>26777.611157072854</v>
      </c>
      <c r="AT1079" s="35">
        <f ca="1">AS1079/MAX(AS$49:AS1079)-1</f>
        <v>0</v>
      </c>
      <c r="AU1079" s="32">
        <f t="shared" ca="1" si="645"/>
        <v>446156.70876192692</v>
      </c>
      <c r="AV1079" s="33">
        <f t="shared" ca="1" si="646"/>
        <v>1</v>
      </c>
      <c r="AW1079" s="34">
        <f t="shared" ca="1" si="670"/>
        <v>3.1257600612688723E-2</v>
      </c>
      <c r="AX1079" s="34">
        <f t="shared" ca="1" si="671"/>
        <v>17270.279092985853</v>
      </c>
      <c r="AY1079" s="35">
        <f ca="1">AX1079/MAX(AX$49:AX1079)-1</f>
        <v>0</v>
      </c>
      <c r="AZ1079" s="20"/>
      <c r="BA1079" s="20"/>
      <c r="BB1079" s="20"/>
      <c r="BC1079" s="20"/>
      <c r="BD1079" s="20"/>
      <c r="BE1079" s="20"/>
      <c r="BF1079" s="20"/>
      <c r="BG1079" s="20"/>
      <c r="BH1079" s="20"/>
      <c r="BJ1079" s="7">
        <f ca="1">AVERAGE(B1077:B1079)</f>
        <v>457884.79178018525</v>
      </c>
      <c r="BK1079" s="7">
        <f ca="1">AVERAGE(B1074:B1079)</f>
        <v>442730.70433619985</v>
      </c>
      <c r="BL1079" s="7">
        <f ca="1">AVERAGE(B1068:B1079)</f>
        <v>433003.51726941386</v>
      </c>
      <c r="BM1079" s="7">
        <f ca="1">AVERAGE(B1062:B1079)</f>
        <v>420875.80172019551</v>
      </c>
      <c r="BN1079" s="7">
        <f ca="1">AVERAGE(B1056:B1079)</f>
        <v>415909.33757517929</v>
      </c>
      <c r="BO1079" s="5">
        <f ca="1">IF($B1078&gt;=BJ1078,$D1079,$C1079)*0.2+IF($B1078&gt;=BK1078,$D1079,$C1079)*0.2+IF($B1078&gt;=BL1078,$D1079,$C1079)*0.2+IF($B1078&gt;=BM1078,$D1079,$C1079)*0.2+IF($B1078&gt;=BN1078,$D1079,$C1079)*0.2</f>
        <v>3.9732356372473854E-2</v>
      </c>
      <c r="BP1079" s="3">
        <f t="shared" ca="1" si="647"/>
        <v>2202907.5209904467</v>
      </c>
      <c r="BQ1079" s="5">
        <f ca="1">BP1079/MAX($BP$36:BP1079)-1</f>
        <v>0</v>
      </c>
      <c r="BR1079" s="3">
        <f t="shared" ca="1" si="632"/>
        <v>25557.201588782689</v>
      </c>
      <c r="BS1079" s="4">
        <f ca="1">BR1079/MAX($BR$578:BR1079)-1</f>
        <v>0</v>
      </c>
    </row>
    <row r="1080" spans="1:71" x14ac:dyDescent="0.2">
      <c r="A1080" s="15">
        <v>41243</v>
      </c>
      <c r="B1080" s="18">
        <v>483306.69531132712</v>
      </c>
      <c r="C1080" s="17">
        <f t="shared" ca="1" si="633"/>
        <v>5.8333333333333336E-3</v>
      </c>
      <c r="D1080" s="17">
        <f ca="1">B1080/B1079-1</f>
        <v>2.3973475105788289E-2</v>
      </c>
      <c r="E1080" s="20">
        <f t="shared" ca="1" si="634"/>
        <v>3313.6547191060777</v>
      </c>
      <c r="F1080" s="20">
        <f ca="1">E1080/MAX(E$49:E1080)-1</f>
        <v>0</v>
      </c>
      <c r="G1080" s="32">
        <f t="shared" ca="1" si="635"/>
        <v>469750.94856286113</v>
      </c>
      <c r="H1080" s="33">
        <f t="shared" ca="1" si="648"/>
        <v>1</v>
      </c>
      <c r="I1080" s="34">
        <f t="shared" ca="1" si="649"/>
        <v>2.3973475105788289E-2</v>
      </c>
      <c r="J1080" s="34">
        <f t="shared" ca="1" si="650"/>
        <v>31649.180597445651</v>
      </c>
      <c r="K1080" s="35">
        <f ca="1">J1080/MAX(J$49:J1080)-1</f>
        <v>0</v>
      </c>
      <c r="L1080" s="32">
        <f t="shared" ca="1" si="636"/>
        <v>443393.85803206608</v>
      </c>
      <c r="M1080" s="33">
        <f t="shared" ca="1" si="651"/>
        <v>1</v>
      </c>
      <c r="N1080" s="34">
        <f t="shared" ca="1" si="652"/>
        <v>2.3973475105788289E-2</v>
      </c>
      <c r="O1080" s="34">
        <f t="shared" ca="1" si="653"/>
        <v>11473.47760857805</v>
      </c>
      <c r="P1080" s="35">
        <f ca="1">O1080/MAX(O$49:O1080)-1</f>
        <v>0</v>
      </c>
      <c r="Q1080" s="32">
        <f t="shared" ca="1" si="637"/>
        <v>420162.99585148628</v>
      </c>
      <c r="R1080" s="33">
        <f t="shared" ca="1" si="654"/>
        <v>1</v>
      </c>
      <c r="S1080" s="34">
        <f t="shared" ca="1" si="655"/>
        <v>2.3973475105788289E-2</v>
      </c>
      <c r="T1080" s="34">
        <f t="shared" ca="1" si="656"/>
        <v>9177.7775971428455</v>
      </c>
      <c r="U1080" s="35">
        <f ca="1">T1080/MAX(T$49:T1080)-1</f>
        <v>0</v>
      </c>
      <c r="V1080" s="32">
        <f t="shared" ca="1" si="638"/>
        <v>469750.94856286113</v>
      </c>
      <c r="W1080" s="33">
        <f t="shared" ca="1" si="657"/>
        <v>1</v>
      </c>
      <c r="X1080" s="34">
        <f t="shared" ca="1" si="658"/>
        <v>2.3973475105788289E-2</v>
      </c>
      <c r="Y1080" s="34">
        <f t="shared" ca="1" si="659"/>
        <v>924.99519209979348</v>
      </c>
      <c r="Z1080" s="35">
        <f ca="1">Y1080/MAX(Y$49:Y1080)-1</f>
        <v>-0.31820283829754725</v>
      </c>
      <c r="AA1080" s="32">
        <f t="shared" ca="1" si="639"/>
        <v>469750.94856286113</v>
      </c>
      <c r="AB1080" s="33">
        <f t="shared" ca="1" si="660"/>
        <v>1</v>
      </c>
      <c r="AC1080" s="34">
        <f t="shared" ca="1" si="661"/>
        <v>2.3973475105788289E-2</v>
      </c>
      <c r="AD1080" s="34">
        <f t="shared" ca="1" si="662"/>
        <v>30699.265175623739</v>
      </c>
      <c r="AE1080" s="35">
        <f ca="1">AD1080/MAX(AD$49:AD1080)-1</f>
        <v>0</v>
      </c>
      <c r="AF1080" s="32">
        <f t="shared" ca="1" si="640"/>
        <v>443393.85803206608</v>
      </c>
      <c r="AG1080" s="33">
        <f t="shared" ca="1" si="663"/>
        <v>0</v>
      </c>
      <c r="AH1080" s="34">
        <f t="shared" ca="1" si="664"/>
        <v>5.8333333333333336E-3</v>
      </c>
      <c r="AI1080" s="34">
        <f t="shared" ca="1" si="665"/>
        <v>9731.474904884044</v>
      </c>
      <c r="AJ1080" s="35">
        <f ca="1">AI1080/MAX(AI$49:AI1080)-1</f>
        <v>0</v>
      </c>
      <c r="AK1080" s="32">
        <f t="shared" ca="1" si="641"/>
        <v>443393.85803206608</v>
      </c>
      <c r="AL1080" s="33">
        <f t="shared" ca="1" si="642"/>
        <v>1</v>
      </c>
      <c r="AM1080" s="34">
        <f t="shared" ca="1" si="666"/>
        <v>2.3973475105788289E-2</v>
      </c>
      <c r="AN1080" s="34">
        <f t="shared" ca="1" si="667"/>
        <v>7816.4660193612772</v>
      </c>
      <c r="AO1080" s="35">
        <f ca="1">AN1080/MAX(AN$49:AN1080)-1</f>
        <v>0</v>
      </c>
      <c r="AP1080" s="32">
        <f t="shared" ca="1" si="643"/>
        <v>471991.42073616304</v>
      </c>
      <c r="AQ1080" s="33">
        <f t="shared" ca="1" si="644"/>
        <v>1</v>
      </c>
      <c r="AR1080" s="34">
        <f t="shared" ca="1" si="668"/>
        <v>2.3973475105788289E-2</v>
      </c>
      <c r="AS1080" s="34">
        <f t="shared" ca="1" si="669"/>
        <v>27419.563551539417</v>
      </c>
      <c r="AT1080" s="35">
        <f ca="1">AS1080/MAX(AS$49:AS1080)-1</f>
        <v>0</v>
      </c>
      <c r="AU1080" s="32">
        <f t="shared" ca="1" si="645"/>
        <v>457884.79178018525</v>
      </c>
      <c r="AV1080" s="33">
        <f t="shared" ca="1" si="646"/>
        <v>1</v>
      </c>
      <c r="AW1080" s="34">
        <f t="shared" ca="1" si="670"/>
        <v>1.9438439662674549E-2</v>
      </c>
      <c r="AX1080" s="34">
        <f t="shared" ca="1" si="671"/>
        <v>17605.986371092407</v>
      </c>
      <c r="AY1080" s="35">
        <f ca="1">AX1080/MAX(AX$49:AX1080)-1</f>
        <v>0</v>
      </c>
      <c r="AZ1080" s="20"/>
      <c r="BA1080" s="20"/>
      <c r="BB1080" s="20"/>
      <c r="BC1080" s="20"/>
      <c r="BD1080" s="20"/>
      <c r="BE1080" s="20"/>
      <c r="BF1080" s="20"/>
      <c r="BG1080" s="20"/>
      <c r="BH1080" s="20"/>
      <c r="BJ1080" s="7">
        <f ca="1">AVERAGE(B1078:B1080)</f>
        <v>469750.94856286113</v>
      </c>
      <c r="BK1080" s="7">
        <f ca="1">AVERAGE(B1075:B1080)</f>
        <v>453347.90270232881</v>
      </c>
      <c r="BL1080" s="7">
        <f ca="1">AVERAGE(B1069:B1080)</f>
        <v>438683.10143450584</v>
      </c>
      <c r="BM1080" s="7">
        <f ca="1">AVERAGE(B1063:B1080)</f>
        <v>424916.3941724028</v>
      </c>
      <c r="BN1080" s="7">
        <f ca="1">AVERAGE(B1057:B1080)</f>
        <v>420162.99585148628</v>
      </c>
      <c r="BO1080" s="5">
        <f ca="1">IF($B1079&gt;=BJ1079,$D1080,$C1080)*0.2+IF($B1079&gt;=BK1079,$D1080,$C1080)*0.2+IF($B1079&gt;=BL1079,$D1080,$C1080)*0.2+IF($B1079&gt;=BM1079,$D1080,$C1080)*0.2+IF($B1079&gt;=BN1079,$D1080,$C1080)*0.2</f>
        <v>2.3973475105788289E-2</v>
      </c>
      <c r="BP1080" s="3">
        <f t="shared" ca="1" si="647"/>
        <v>2255718.8696052651</v>
      </c>
      <c r="BQ1080" s="5">
        <f ca="1">BP1080/MAX($BP$36:BP1080)-1</f>
        <v>0</v>
      </c>
      <c r="BR1080" s="3">
        <f t="shared" ca="1" si="632"/>
        <v>26169.896524844982</v>
      </c>
      <c r="BS1080" s="4">
        <f ca="1">BR1080/MAX($BR$578:BR1080)-1</f>
        <v>0</v>
      </c>
    </row>
    <row r="1081" spans="1:71" x14ac:dyDescent="0.2">
      <c r="A1081" s="15">
        <v>41274</v>
      </c>
      <c r="B1081" s="18">
        <v>497421.99969710177</v>
      </c>
      <c r="C1081" s="17">
        <f t="shared" ca="1" si="633"/>
        <v>5.8333333333333336E-3</v>
      </c>
      <c r="D1081" s="17">
        <f ca="1">B1081/B1080-1</f>
        <v>2.9205687656948642E-2</v>
      </c>
      <c r="E1081" s="20">
        <f t="shared" ca="1" si="634"/>
        <v>3410.4322838352637</v>
      </c>
      <c r="F1081" s="20">
        <f ca="1">E1081/MAX(E$49:E1081)-1</f>
        <v>0</v>
      </c>
      <c r="G1081" s="32">
        <f t="shared" ca="1" si="635"/>
        <v>484240.03858153062</v>
      </c>
      <c r="H1081" s="33">
        <f t="shared" ca="1" si="648"/>
        <v>1</v>
      </c>
      <c r="I1081" s="34">
        <f t="shared" ca="1" si="649"/>
        <v>2.9205687656948642E-2</v>
      </c>
      <c r="J1081" s="34">
        <f t="shared" ca="1" si="650"/>
        <v>32573.516680573008</v>
      </c>
      <c r="K1081" s="35">
        <f ca="1">J1081/MAX(J$49:J1081)-1</f>
        <v>0</v>
      </c>
      <c r="L1081" s="32">
        <f t="shared" ca="1" si="636"/>
        <v>449884.80161835364</v>
      </c>
      <c r="M1081" s="33">
        <f t="shared" ca="1" si="651"/>
        <v>1</v>
      </c>
      <c r="N1081" s="34">
        <f t="shared" ca="1" si="652"/>
        <v>2.9205687656948642E-2</v>
      </c>
      <c r="O1081" s="34">
        <f t="shared" ca="1" si="653"/>
        <v>11808.568411953174</v>
      </c>
      <c r="P1081" s="35">
        <f ca="1">O1081/MAX(O$49:O1081)-1</f>
        <v>0</v>
      </c>
      <c r="Q1081" s="32">
        <f t="shared" ca="1" si="637"/>
        <v>424049.38736437593</v>
      </c>
      <c r="R1081" s="33">
        <f t="shared" ca="1" si="654"/>
        <v>1</v>
      </c>
      <c r="S1081" s="34">
        <f t="shared" ca="1" si="655"/>
        <v>2.9205687656948642E-2</v>
      </c>
      <c r="T1081" s="34">
        <f t="shared" ca="1" si="656"/>
        <v>9445.8209030299404</v>
      </c>
      <c r="U1081" s="35">
        <f ca="1">T1081/MAX(T$49:T1081)-1</f>
        <v>0</v>
      </c>
      <c r="V1081" s="32">
        <f t="shared" ca="1" si="638"/>
        <v>484240.03858153062</v>
      </c>
      <c r="W1081" s="33">
        <f t="shared" ca="1" si="657"/>
        <v>1</v>
      </c>
      <c r="X1081" s="34">
        <f t="shared" ca="1" si="658"/>
        <v>2.9205687656948642E-2</v>
      </c>
      <c r="Y1081" s="34">
        <f t="shared" ca="1" si="659"/>
        <v>952.01031276443928</v>
      </c>
      <c r="Z1081" s="35">
        <f ca="1">Y1081/MAX(Y$49:Y1081)-1</f>
        <v>-0.29829048334747121</v>
      </c>
      <c r="AA1081" s="32">
        <f t="shared" ca="1" si="639"/>
        <v>484240.03858153062</v>
      </c>
      <c r="AB1081" s="33">
        <f t="shared" ca="1" si="660"/>
        <v>1</v>
      </c>
      <c r="AC1081" s="34">
        <f t="shared" ca="1" si="661"/>
        <v>2.9205687656948642E-2</v>
      </c>
      <c r="AD1081" s="34">
        <f t="shared" ca="1" si="662"/>
        <v>31595.858325640846</v>
      </c>
      <c r="AE1081" s="35">
        <f ca="1">AD1081/MAX(AD$49:AD1081)-1</f>
        <v>0</v>
      </c>
      <c r="AF1081" s="32">
        <f t="shared" ca="1" si="640"/>
        <v>449884.80161835364</v>
      </c>
      <c r="AG1081" s="33">
        <f t="shared" ca="1" si="663"/>
        <v>0</v>
      </c>
      <c r="AH1081" s="34">
        <f t="shared" ca="1" si="664"/>
        <v>5.8333333333333336E-3</v>
      </c>
      <c r="AI1081" s="34">
        <f t="shared" ca="1" si="665"/>
        <v>9788.2418418292018</v>
      </c>
      <c r="AJ1081" s="35">
        <f ca="1">AI1081/MAX(AI$49:AI1081)-1</f>
        <v>0</v>
      </c>
      <c r="AK1081" s="32">
        <f t="shared" ca="1" si="641"/>
        <v>449884.80161835364</v>
      </c>
      <c r="AL1081" s="33">
        <f t="shared" ca="1" si="642"/>
        <v>1</v>
      </c>
      <c r="AM1081" s="34">
        <f t="shared" ca="1" si="666"/>
        <v>2.9205687656948642E-2</v>
      </c>
      <c r="AN1081" s="34">
        <f t="shared" ca="1" si="667"/>
        <v>8044.7512845038955</v>
      </c>
      <c r="AO1081" s="35">
        <f ca="1">AN1081/MAX(AN$49:AN1081)-1</f>
        <v>0</v>
      </c>
      <c r="AP1081" s="32">
        <f t="shared" ca="1" si="643"/>
        <v>483306.69531132712</v>
      </c>
      <c r="AQ1081" s="33">
        <f t="shared" ca="1" si="644"/>
        <v>1</v>
      </c>
      <c r="AR1081" s="34">
        <f t="shared" ca="1" si="668"/>
        <v>2.9205687656948642E-2</v>
      </c>
      <c r="AS1081" s="34">
        <f t="shared" ca="1" si="669"/>
        <v>28220.370760315531</v>
      </c>
      <c r="AT1081" s="35">
        <f ca="1">AS1081/MAX(AS$49:AS1081)-1</f>
        <v>0</v>
      </c>
      <c r="AU1081" s="32">
        <f t="shared" ca="1" si="645"/>
        <v>469750.94856286113</v>
      </c>
      <c r="AV1081" s="33">
        <f t="shared" ca="1" si="646"/>
        <v>1</v>
      </c>
      <c r="AW1081" s="34">
        <f t="shared" ca="1" si="670"/>
        <v>2.3362599076044814E-2</v>
      </c>
      <c r="AX1081" s="34">
        <f t="shared" ca="1" si="671"/>
        <v>18017.307972018549</v>
      </c>
      <c r="AY1081" s="35">
        <f ca="1">AX1081/MAX(AX$49:AX1081)-1</f>
        <v>0</v>
      </c>
      <c r="AZ1081" s="20"/>
      <c r="BA1081" s="20"/>
      <c r="BB1081" s="20"/>
      <c r="BC1081" s="20"/>
      <c r="BD1081" s="20"/>
      <c r="BE1081" s="20"/>
      <c r="BF1081" s="20"/>
      <c r="BG1081" s="20"/>
      <c r="BH1081" s="20"/>
      <c r="BJ1081" s="7">
        <f ca="1">AVERAGE(B1079:B1081)</f>
        <v>484240.03858153062</v>
      </c>
      <c r="BK1081" s="7">
        <f ca="1">AVERAGE(B1076:B1081)</f>
        <v>465198.37367172871</v>
      </c>
      <c r="BL1081" s="7">
        <f ca="1">AVERAGE(B1070:B1081)</f>
        <v>446467.16848035622</v>
      </c>
      <c r="BM1081" s="7">
        <f ca="1">AVERAGE(B1064:B1081)</f>
        <v>430252.26378575806</v>
      </c>
      <c r="BN1081" s="7">
        <f ca="1">AVERAGE(B1058:B1081)</f>
        <v>424049.38736437593</v>
      </c>
      <c r="BO1081" s="5">
        <f ca="1">IF($B1080&gt;=BJ1080,$D1081,$C1081)*0.2+IF($B1080&gt;=BK1080,$D1081,$C1081)*0.2+IF($B1080&gt;=BL1080,$D1081,$C1081)*0.2+IF($B1080&gt;=BM1080,$D1081,$C1081)*0.2+IF($B1080&gt;=BN1080,$D1081,$C1081)*0.2</f>
        <v>2.9205687656948642E-2</v>
      </c>
      <c r="BP1081" s="3">
        <f t="shared" ca="1" si="647"/>
        <v>2321598.6903528417</v>
      </c>
      <c r="BQ1081" s="5">
        <f ca="1">BP1081/MAX($BP$36:BP1081)-1</f>
        <v>0</v>
      </c>
      <c r="BR1081" s="3">
        <f t="shared" ca="1" si="632"/>
        <v>26934.20634876427</v>
      </c>
      <c r="BS1081" s="4">
        <f ca="1">BR1081/MAX($BR$578:BR1081)-1</f>
        <v>0</v>
      </c>
    </row>
    <row r="1082" spans="1:71" x14ac:dyDescent="0.2">
      <c r="A1082" s="15">
        <v>41305</v>
      </c>
      <c r="B1082" s="18">
        <v>512338.74371776753</v>
      </c>
      <c r="C1082" s="17">
        <f t="shared" ca="1" si="633"/>
        <v>5.8333333333333336E-3</v>
      </c>
      <c r="D1082" s="17">
        <f ca="1">B1082/B1081-1</f>
        <v>2.9988106737838471E-2</v>
      </c>
      <c r="E1082" s="20">
        <f t="shared" ca="1" si="634"/>
        <v>3512.7046911850857</v>
      </c>
      <c r="F1082" s="20">
        <f ca="1">E1082/MAX(E$49:E1082)-1</f>
        <v>0</v>
      </c>
      <c r="G1082" s="32">
        <f t="shared" ca="1" si="635"/>
        <v>497689.14624206553</v>
      </c>
      <c r="H1082" s="33">
        <f t="shared" ca="1" si="648"/>
        <v>1</v>
      </c>
      <c r="I1082" s="34">
        <f t="shared" ca="1" si="649"/>
        <v>2.9988106737838471E-2</v>
      </c>
      <c r="J1082" s="34">
        <f t="shared" ca="1" si="650"/>
        <v>33550.334775616793</v>
      </c>
      <c r="K1082" s="35">
        <f ca="1">J1082/MAX(J$49:J1082)-1</f>
        <v>0</v>
      </c>
      <c r="L1082" s="32">
        <f t="shared" ca="1" si="636"/>
        <v>458582.63070644543</v>
      </c>
      <c r="M1082" s="33">
        <f t="shared" ca="1" si="651"/>
        <v>1</v>
      </c>
      <c r="N1082" s="34">
        <f t="shared" ca="1" si="652"/>
        <v>2.9988106737838471E-2</v>
      </c>
      <c r="O1082" s="34">
        <f t="shared" ca="1" si="653"/>
        <v>12162.685021911893</v>
      </c>
      <c r="P1082" s="35">
        <f ca="1">O1082/MAX(O$49:O1082)-1</f>
        <v>0</v>
      </c>
      <c r="Q1082" s="32">
        <f t="shared" ca="1" si="637"/>
        <v>428951.45610398281</v>
      </c>
      <c r="R1082" s="33">
        <f t="shared" ca="1" si="654"/>
        <v>1</v>
      </c>
      <c r="S1082" s="34">
        <f t="shared" ca="1" si="655"/>
        <v>2.9988106737838471E-2</v>
      </c>
      <c r="T1082" s="34">
        <f t="shared" ca="1" si="656"/>
        <v>9729.0831884965082</v>
      </c>
      <c r="U1082" s="35">
        <f ca="1">T1082/MAX(T$49:T1082)-1</f>
        <v>0</v>
      </c>
      <c r="V1082" s="32">
        <f t="shared" ca="1" si="638"/>
        <v>497689.14624206553</v>
      </c>
      <c r="W1082" s="33">
        <f t="shared" ca="1" si="657"/>
        <v>1</v>
      </c>
      <c r="X1082" s="34">
        <f t="shared" ca="1" si="658"/>
        <v>2.9988106737838471E-2</v>
      </c>
      <c r="Y1082" s="34">
        <f t="shared" ca="1" si="659"/>
        <v>980.5592996391423</v>
      </c>
      <c r="Z1082" s="35">
        <f ca="1">Y1082/MAX(Y$49:Y1082)-1</f>
        <v>-0.27724754346313818</v>
      </c>
      <c r="AA1082" s="32">
        <f t="shared" ca="1" si="639"/>
        <v>497689.14624206553</v>
      </c>
      <c r="AB1082" s="33">
        <f t="shared" ca="1" si="660"/>
        <v>1</v>
      </c>
      <c r="AC1082" s="34">
        <f t="shared" ca="1" si="661"/>
        <v>2.9988106737838471E-2</v>
      </c>
      <c r="AD1082" s="34">
        <f t="shared" ca="1" si="662"/>
        <v>32543.358297583785</v>
      </c>
      <c r="AE1082" s="35">
        <f ca="1">AD1082/MAX(AD$49:AD1082)-1</f>
        <v>0</v>
      </c>
      <c r="AF1082" s="32">
        <f t="shared" ca="1" si="640"/>
        <v>458582.63070644543</v>
      </c>
      <c r="AG1082" s="33">
        <f t="shared" ca="1" si="663"/>
        <v>1</v>
      </c>
      <c r="AH1082" s="34">
        <f t="shared" ca="1" si="664"/>
        <v>2.9988106737838471E-2</v>
      </c>
      <c r="AI1082" s="34">
        <f t="shared" ca="1" si="665"/>
        <v>10081.772682957753</v>
      </c>
      <c r="AJ1082" s="35">
        <f ca="1">AI1082/MAX(AI$49:AI1082)-1</f>
        <v>0</v>
      </c>
      <c r="AK1082" s="32">
        <f t="shared" ca="1" si="641"/>
        <v>458582.63070644543</v>
      </c>
      <c r="AL1082" s="33">
        <f t="shared" ca="1" si="642"/>
        <v>1</v>
      </c>
      <c r="AM1082" s="34">
        <f t="shared" ca="1" si="666"/>
        <v>2.9988106737838471E-2</v>
      </c>
      <c r="AN1082" s="34">
        <f t="shared" ca="1" si="667"/>
        <v>8285.9981447029622</v>
      </c>
      <c r="AO1082" s="35">
        <f ca="1">AN1082/MAX(AN$49:AN1082)-1</f>
        <v>0</v>
      </c>
      <c r="AP1082" s="32">
        <f t="shared" ca="1" si="643"/>
        <v>497421.99969710177</v>
      </c>
      <c r="AQ1082" s="33">
        <f t="shared" ca="1" si="644"/>
        <v>1</v>
      </c>
      <c r="AR1082" s="34">
        <f t="shared" ca="1" si="668"/>
        <v>2.9988106737838471E-2</v>
      </c>
      <c r="AS1082" s="34">
        <f t="shared" ca="1" si="669"/>
        <v>29066.646250857248</v>
      </c>
      <c r="AT1082" s="35">
        <f ca="1">AS1082/MAX(AS$49:AS1082)-1</f>
        <v>0</v>
      </c>
      <c r="AU1082" s="32">
        <f t="shared" ca="1" si="645"/>
        <v>484240.03858153062</v>
      </c>
      <c r="AV1082" s="33">
        <f t="shared" ca="1" si="646"/>
        <v>1</v>
      </c>
      <c r="AW1082" s="34">
        <f t="shared" ca="1" si="670"/>
        <v>2.9988106737838471E-2</v>
      </c>
      <c r="AX1082" s="34">
        <f t="shared" ca="1" si="671"/>
        <v>18557.61292661195</v>
      </c>
      <c r="AY1082" s="35">
        <f ca="1">AX1082/MAX(AX$49:AX1082)-1</f>
        <v>0</v>
      </c>
      <c r="AZ1082" s="20"/>
      <c r="BA1082" s="20"/>
      <c r="BB1082" s="20"/>
      <c r="BC1082" s="20"/>
      <c r="BD1082" s="20"/>
      <c r="BE1082" s="20"/>
      <c r="BF1082" s="20"/>
      <c r="BG1082" s="20"/>
      <c r="BH1082" s="20"/>
      <c r="BJ1082" s="7">
        <f ca="1">AVERAGE(B1080:B1082)</f>
        <v>497689.14624206553</v>
      </c>
      <c r="BK1082" s="7">
        <f ca="1">AVERAGE(B1077:B1082)</f>
        <v>477786.96901112533</v>
      </c>
      <c r="BL1082" s="7">
        <f ca="1">AVERAGE(B1071:B1082)</f>
        <v>453641.61031129415</v>
      </c>
      <c r="BM1082" s="7">
        <f ca="1">AVERAGE(B1065:B1082)</f>
        <v>436909.14737525373</v>
      </c>
      <c r="BN1082" s="7">
        <f ca="1">AVERAGE(B1059:B1082)</f>
        <v>428951.45610398281</v>
      </c>
      <c r="BO1082" s="5">
        <f ca="1">IF($B1081&gt;=BJ1081,$D1082,$C1082)*0.2+IF($B1081&gt;=BK1081,$D1082,$C1082)*0.2+IF($B1081&gt;=BL1081,$D1082,$C1082)*0.2+IF($B1081&gt;=BM1081,$D1082,$C1082)*0.2+IF($B1081&gt;=BN1081,$D1082,$C1082)*0.2</f>
        <v>2.9988106737838475E-2</v>
      </c>
      <c r="BP1082" s="3">
        <f t="shared" ca="1" si="647"/>
        <v>2391219.0396815687</v>
      </c>
      <c r="BQ1082" s="5">
        <f ca="1">BP1082/MAX($BP$36:BP1082)-1</f>
        <v>0</v>
      </c>
      <c r="BR1082" s="3">
        <f t="shared" ca="1" si="632"/>
        <v>27741.912203649979</v>
      </c>
      <c r="BS1082" s="4">
        <f ca="1">BR1082/MAX($BR$578:BR1082)-1</f>
        <v>0</v>
      </c>
    </row>
    <row r="1083" spans="1:71" x14ac:dyDescent="0.2">
      <c r="A1083" s="15">
        <v>41333</v>
      </c>
      <c r="B1083" s="18">
        <v>501444.29224969773</v>
      </c>
      <c r="C1083" s="17">
        <f t="shared" ca="1" si="633"/>
        <v>5.8333333333333336E-3</v>
      </c>
      <c r="D1083" s="17">
        <f ca="1">B1083/B1082-1</f>
        <v>-2.1264156969692749E-2</v>
      </c>
      <c r="E1083" s="20">
        <f t="shared" ca="1" si="634"/>
        <v>3438.0099872435499</v>
      </c>
      <c r="F1083" s="20">
        <f ca="1">E1083/MAX(E$49:E1083)-1</f>
        <v>-2.1264156969692749E-2</v>
      </c>
      <c r="G1083" s="32">
        <f t="shared" ca="1" si="635"/>
        <v>503735.01188818901</v>
      </c>
      <c r="H1083" s="33">
        <f t="shared" ca="1" si="648"/>
        <v>1</v>
      </c>
      <c r="I1083" s="34">
        <f t="shared" ca="1" si="649"/>
        <v>-2.1264156969692749E-2</v>
      </c>
      <c r="J1083" s="34">
        <f t="shared" ca="1" si="650"/>
        <v>32836.915190562337</v>
      </c>
      <c r="K1083" s="35">
        <f ca="1">J1083/MAX(J$49:J1083)-1</f>
        <v>-2.1264156969692749E-2</v>
      </c>
      <c r="L1083" s="32">
        <f t="shared" ca="1" si="636"/>
        <v>465089.59569930937</v>
      </c>
      <c r="M1083" s="33">
        <f t="shared" ca="1" si="651"/>
        <v>1</v>
      </c>
      <c r="N1083" s="34">
        <f t="shared" ca="1" si="652"/>
        <v>-2.1264156969692749E-2</v>
      </c>
      <c r="O1083" s="34">
        <f t="shared" ca="1" si="653"/>
        <v>11904.055778433029</v>
      </c>
      <c r="P1083" s="35">
        <f ca="1">O1083/MAX(O$49:O1083)-1</f>
        <v>-2.1264156969692749E-2</v>
      </c>
      <c r="Q1083" s="32">
        <f t="shared" ca="1" si="637"/>
        <v>432968.28282140911</v>
      </c>
      <c r="R1083" s="33">
        <f t="shared" ca="1" si="654"/>
        <v>1</v>
      </c>
      <c r="S1083" s="34">
        <f t="shared" ca="1" si="655"/>
        <v>-2.1264156969692749E-2</v>
      </c>
      <c r="T1083" s="34">
        <f t="shared" ca="1" si="656"/>
        <v>9522.2024364051194</v>
      </c>
      <c r="U1083" s="35">
        <f ca="1">T1083/MAX(T$49:T1083)-1</f>
        <v>-2.1264156969692749E-2</v>
      </c>
      <c r="V1083" s="32">
        <f t="shared" ca="1" si="638"/>
        <v>503735.01188818901</v>
      </c>
      <c r="W1083" s="33">
        <f t="shared" ca="1" si="657"/>
        <v>1</v>
      </c>
      <c r="X1083" s="34">
        <f t="shared" ca="1" si="658"/>
        <v>-2.1264156969692749E-2</v>
      </c>
      <c r="Y1083" s="34">
        <f t="shared" ca="1" si="659"/>
        <v>959.70853277352364</v>
      </c>
      <c r="Z1083" s="35">
        <f ca="1">Y1083/MAX(Y$49:Y1083)-1</f>
        <v>-0.29261626514916894</v>
      </c>
      <c r="AA1083" s="32">
        <f t="shared" ca="1" si="639"/>
        <v>503735.01188818901</v>
      </c>
      <c r="AB1083" s="33">
        <f t="shared" ca="1" si="660"/>
        <v>1</v>
      </c>
      <c r="AC1083" s="34">
        <f t="shared" ca="1" si="661"/>
        <v>-2.1264156969692749E-2</v>
      </c>
      <c r="AD1083" s="34">
        <f t="shared" ca="1" si="662"/>
        <v>31851.351218423009</v>
      </c>
      <c r="AE1083" s="35">
        <f ca="1">AD1083/MAX(AD$49:AD1083)-1</f>
        <v>-2.1264156969692749E-2</v>
      </c>
      <c r="AF1083" s="32">
        <f t="shared" ca="1" si="640"/>
        <v>465089.59569930937</v>
      </c>
      <c r="AG1083" s="33">
        <f t="shared" ca="1" si="663"/>
        <v>1</v>
      </c>
      <c r="AH1083" s="34">
        <f t="shared" ca="1" si="664"/>
        <v>-2.1264156969692749E-2</v>
      </c>
      <c r="AI1083" s="34">
        <f t="shared" ca="1" si="665"/>
        <v>9867.3922860945786</v>
      </c>
      <c r="AJ1083" s="35">
        <f ca="1">AI1083/MAX(AI$49:AI1083)-1</f>
        <v>-2.1264156969692749E-2</v>
      </c>
      <c r="AK1083" s="32">
        <f t="shared" ca="1" si="641"/>
        <v>465089.59569930937</v>
      </c>
      <c r="AL1083" s="33">
        <f t="shared" ca="1" si="642"/>
        <v>1</v>
      </c>
      <c r="AM1083" s="34">
        <f t="shared" ca="1" si="666"/>
        <v>-2.1264156969692749E-2</v>
      </c>
      <c r="AN1083" s="34">
        <f t="shared" ca="1" si="667"/>
        <v>8109.8033795034153</v>
      </c>
      <c r="AO1083" s="35">
        <f ca="1">AN1083/MAX(AN$49:AN1083)-1</f>
        <v>-2.1264156969692749E-2</v>
      </c>
      <c r="AP1083" s="32">
        <f t="shared" ca="1" si="643"/>
        <v>512338.74371776753</v>
      </c>
      <c r="AQ1083" s="33">
        <f t="shared" ca="1" si="644"/>
        <v>1</v>
      </c>
      <c r="AR1083" s="34">
        <f t="shared" ca="1" si="668"/>
        <v>-2.1264156969692749E-2</v>
      </c>
      <c r="AS1083" s="34">
        <f t="shared" ca="1" si="669"/>
        <v>28448.568522396487</v>
      </c>
      <c r="AT1083" s="35">
        <f ca="1">AS1083/MAX(AS$49:AS1083)-1</f>
        <v>-2.1264156969692749E-2</v>
      </c>
      <c r="AU1083" s="32">
        <f t="shared" ca="1" si="645"/>
        <v>497689.14624206553</v>
      </c>
      <c r="AV1083" s="33">
        <f t="shared" ca="1" si="646"/>
        <v>1</v>
      </c>
      <c r="AW1083" s="34">
        <f t="shared" ca="1" si="670"/>
        <v>-2.1264156969692749E-2</v>
      </c>
      <c r="AX1083" s="34">
        <f t="shared" ca="1" si="671"/>
        <v>18163.000932357674</v>
      </c>
      <c r="AY1083" s="35">
        <f ca="1">AX1083/MAX(AX$49:AX1083)-1</f>
        <v>-2.1264156969692749E-2</v>
      </c>
      <c r="AZ1083" s="20"/>
      <c r="BA1083" s="20"/>
      <c r="BB1083" s="20"/>
      <c r="BC1083" s="20"/>
      <c r="BD1083" s="20"/>
      <c r="BE1083" s="20"/>
      <c r="BF1083" s="20"/>
      <c r="BG1083" s="20"/>
      <c r="BH1083" s="20"/>
      <c r="BJ1083" s="7">
        <f ca="1">AVERAGE(B1081:B1083)</f>
        <v>503735.01188818901</v>
      </c>
      <c r="BK1083" s="7">
        <f ca="1">AVERAGE(B1078:B1083)</f>
        <v>486742.9802255251</v>
      </c>
      <c r="BL1083" s="7">
        <f ca="1">AVERAGE(B1072:B1083)</f>
        <v>459385.92101258348</v>
      </c>
      <c r="BM1083" s="7">
        <f ca="1">AVERAGE(B1066:B1083)</f>
        <v>443079.41643316846</v>
      </c>
      <c r="BN1083" s="7">
        <f ca="1">AVERAGE(B1060:B1083)</f>
        <v>432968.28282140911</v>
      </c>
      <c r="BO1083" s="5">
        <f ca="1">IF($B1082&gt;=BJ1082,$D1083,$C1083)*0.2+IF($B1082&gt;=BK1082,$D1083,$C1083)*0.2+IF($B1082&gt;=BL1082,$D1083,$C1083)*0.2+IF($B1082&gt;=BM1082,$D1083,$C1083)*0.2+IF($B1082&gt;=BN1082,$D1083,$C1083)*0.2</f>
        <v>-2.1264156969692749E-2</v>
      </c>
      <c r="BP1083" s="3">
        <f t="shared" ca="1" si="647"/>
        <v>2340371.7826728621</v>
      </c>
      <c r="BQ1083" s="5">
        <f ca="1">BP1083/MAX($BP$36:BP1083)-1</f>
        <v>-2.1264156969692638E-2</v>
      </c>
      <c r="BR1083" s="3">
        <f t="shared" ca="1" si="632"/>
        <v>27152.003827912133</v>
      </c>
      <c r="BS1083" s="4">
        <f ca="1">BR1083/MAX($BR$578:BR1083)-1</f>
        <v>-2.1264156969692749E-2</v>
      </c>
    </row>
    <row r="1084" spans="1:71" x14ac:dyDescent="0.2">
      <c r="A1084" s="15">
        <v>41364</v>
      </c>
      <c r="B1084" s="18">
        <v>506247.83701644931</v>
      </c>
      <c r="C1084" s="17">
        <f t="shared" ca="1" si="633"/>
        <v>5.8333333333333336E-3</v>
      </c>
      <c r="D1084" s="17">
        <f ca="1">B1084/B1083-1</f>
        <v>9.5794185734985327E-3</v>
      </c>
      <c r="E1084" s="20">
        <f t="shared" ca="1" si="634"/>
        <v>3470.9441239712241</v>
      </c>
      <c r="F1084" s="20">
        <f ca="1">E1084/MAX(E$49:E1084)-1</f>
        <v>-1.1888436656419477E-2</v>
      </c>
      <c r="G1084" s="32">
        <f t="shared" ca="1" si="635"/>
        <v>506676.95766130486</v>
      </c>
      <c r="H1084" s="33">
        <f t="shared" ca="1" si="648"/>
        <v>0</v>
      </c>
      <c r="I1084" s="34">
        <f t="shared" ca="1" si="649"/>
        <v>5.8333333333333336E-3</v>
      </c>
      <c r="J1084" s="37">
        <f t="shared" ca="1" si="650"/>
        <v>33028.463862507284</v>
      </c>
      <c r="K1084" s="38">
        <f ca="1">J1084/MAX(J$49:J1084)-1</f>
        <v>-1.5554864552015935E-2</v>
      </c>
      <c r="L1084" s="32">
        <f t="shared" ca="1" si="636"/>
        <v>473754.02888949896</v>
      </c>
      <c r="M1084" s="36">
        <f t="shared" ca="1" si="651"/>
        <v>1</v>
      </c>
      <c r="N1084" s="37">
        <f t="shared" ca="1" si="652"/>
        <v>9.5794185734985327E-3</v>
      </c>
      <c r="O1084" s="37">
        <f t="shared" ca="1" si="653"/>
        <v>12018.089711456912</v>
      </c>
      <c r="P1084" s="38">
        <f ca="1">O1084/MAX(O$49:O1084)-1</f>
        <v>-1.1888436656419366E-2</v>
      </c>
      <c r="Q1084" s="32">
        <f t="shared" ca="1" si="637"/>
        <v>437131.2719303419</v>
      </c>
      <c r="R1084" s="33">
        <f t="shared" ca="1" si="654"/>
        <v>1</v>
      </c>
      <c r="S1084" s="34">
        <f t="shared" ca="1" si="655"/>
        <v>9.5794185734985327E-3</v>
      </c>
      <c r="T1084" s="37">
        <f t="shared" ca="1" si="656"/>
        <v>9613.4195992850309</v>
      </c>
      <c r="U1084" s="38">
        <f ca="1">T1084/MAX(T$49:T1084)-1</f>
        <v>-1.1888436656419588E-2</v>
      </c>
      <c r="V1084" s="32">
        <f t="shared" ca="1" si="638"/>
        <v>506676.95766130486</v>
      </c>
      <c r="W1084" s="33">
        <f t="shared" ca="1" si="657"/>
        <v>0</v>
      </c>
      <c r="X1084" s="34">
        <f t="shared" ca="1" si="658"/>
        <v>-9.5794185734985327E-3</v>
      </c>
      <c r="Y1084" s="37">
        <f t="shared" ca="1" si="659"/>
        <v>950.51508302952789</v>
      </c>
      <c r="Z1084" s="38">
        <f ca="1">Y1084/MAX(Y$49:Y1084)-1</f>
        <v>-0.29939259003738983</v>
      </c>
      <c r="AA1084" s="32">
        <f t="shared" ca="1" si="639"/>
        <v>506676.95766130486</v>
      </c>
      <c r="AB1084" s="33">
        <f t="shared" ca="1" si="660"/>
        <v>0</v>
      </c>
      <c r="AC1084" s="34">
        <f t="shared" ca="1" si="661"/>
        <v>5.8333333333333336E-3</v>
      </c>
      <c r="AD1084" s="37">
        <f t="shared" ca="1" si="662"/>
        <v>32037.150767197145</v>
      </c>
      <c r="AE1084" s="38">
        <f ca="1">AD1084/MAX(AD$49:AD1084)-1</f>
        <v>-1.5554864552015935E-2</v>
      </c>
      <c r="AF1084" s="32">
        <f t="shared" ca="1" si="640"/>
        <v>473754.02888949896</v>
      </c>
      <c r="AG1084" s="33">
        <f t="shared" ca="1" si="663"/>
        <v>1</v>
      </c>
      <c r="AH1084" s="34">
        <f t="shared" ca="1" si="664"/>
        <v>9.5794185734985327E-3</v>
      </c>
      <c r="AI1084" s="37">
        <f t="shared" ca="1" si="665"/>
        <v>9961.91616703199</v>
      </c>
      <c r="AJ1084" s="38">
        <f ca="1">AI1084/MAX(AI$49:AI1084)-1</f>
        <v>-1.1888436656419477E-2</v>
      </c>
      <c r="AK1084" s="32">
        <f t="shared" ca="1" si="641"/>
        <v>473754.02888949896</v>
      </c>
      <c r="AL1084" s="33">
        <f t="shared" ca="1" si="642"/>
        <v>1</v>
      </c>
      <c r="AM1084" s="34">
        <f t="shared" ca="1" si="666"/>
        <v>9.5794185734985327E-3</v>
      </c>
      <c r="AN1084" s="37">
        <f t="shared" ca="1" si="667"/>
        <v>8187.4905806244515</v>
      </c>
      <c r="AO1084" s="38">
        <f ca="1">AN1084/MAX(AN$49:AN1084)-1</f>
        <v>-1.1888436656419477E-2</v>
      </c>
      <c r="AP1084" s="32">
        <f t="shared" ca="1" si="643"/>
        <v>512338.74371776753</v>
      </c>
      <c r="AQ1084" s="33">
        <f t="shared" ca="1" si="644"/>
        <v>1</v>
      </c>
      <c r="AR1084" s="34">
        <f t="shared" ca="1" si="668"/>
        <v>9.5794185734985327E-3</v>
      </c>
      <c r="AS1084" s="37">
        <f t="shared" ca="1" si="669"/>
        <v>28721.089268089378</v>
      </c>
      <c r="AT1084" s="38">
        <f ca="1">AS1084/MAX(AS$49:AS1084)-1</f>
        <v>-1.1888436656419477E-2</v>
      </c>
      <c r="AU1084" s="32">
        <f t="shared" ca="1" si="645"/>
        <v>503735.01188818901</v>
      </c>
      <c r="AV1084" s="33">
        <f t="shared" ca="1" si="646"/>
        <v>1</v>
      </c>
      <c r="AW1084" s="34">
        <f t="shared" ca="1" si="670"/>
        <v>8.6428972634572335E-3</v>
      </c>
      <c r="AX1084" s="37">
        <f t="shared" ca="1" si="671"/>
        <v>18319.981883412118</v>
      </c>
      <c r="AY1084" s="38">
        <f ca="1">AX1084/MAX(AX$49:AX1084)-1</f>
        <v>-1.2805043630318647E-2</v>
      </c>
      <c r="AZ1084" s="20"/>
      <c r="BA1084" s="20"/>
      <c r="BB1084" s="20"/>
      <c r="BC1084" s="20"/>
      <c r="BD1084" s="20"/>
      <c r="BE1084" s="20"/>
      <c r="BF1084" s="20"/>
      <c r="BG1084" s="20"/>
      <c r="BH1084" s="20"/>
      <c r="BJ1084" s="7">
        <f ca="1">AVERAGE(B1082:B1084)</f>
        <v>506676.95766130486</v>
      </c>
      <c r="BK1084" s="7">
        <f ca="1">AVERAGE(B1079:B1084)</f>
        <v>495458.49812141777</v>
      </c>
      <c r="BL1084" s="7">
        <f ca="1">AVERAGE(B1073:B1084)</f>
        <v>466126.53636088339</v>
      </c>
      <c r="BM1084" s="7">
        <f ca="1">AVERAGE(B1067:B1084)</f>
        <v>450352.96165688685</v>
      </c>
      <c r="BN1084" s="7">
        <f ca="1">AVERAGE(B1061:B1084)</f>
        <v>437131.2719303419</v>
      </c>
      <c r="BO1084" s="5">
        <f ca="1">IF($B1083&gt;=BJ1083,$D1084,$C1084)*0.2+IF($B1083&gt;=BK1083,$D1084,$C1084)*0.2+IF($B1083&gt;=BL1083,$D1084,$C1084)*0.2+IF($B1083&gt;=BM1083,$D1084,$C1084)*0.2+IF($B1083&gt;=BN1083,$D1084,$C1084)*0.2</f>
        <v>8.8302015254654934E-3</v>
      </c>
      <c r="BP1084" s="3">
        <f t="shared" ca="1" si="647"/>
        <v>2361037.7371583763</v>
      </c>
      <c r="BQ1084" s="5">
        <f ca="1">BP1084/MAX($BP$36:BP1084)-1</f>
        <v>-1.2621722235538702E-2</v>
      </c>
      <c r="BR1084" s="3">
        <f t="shared" ca="1" si="632"/>
        <v>27391.761493532809</v>
      </c>
      <c r="BS1084" s="4">
        <f ca="1">BR1084/MAX($BR$578:BR1084)-1</f>
        <v>-1.2621722235538702E-2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60"/>
  <sheetViews>
    <sheetView zoomScale="70" zoomScaleNormal="70" workbookViewId="0">
      <selection activeCell="P48" sqref="P48"/>
    </sheetView>
  </sheetViews>
  <sheetFormatPr defaultRowHeight="12.75" x14ac:dyDescent="0.2"/>
  <cols>
    <col min="1" max="1" width="10.28515625" bestFit="1" customWidth="1"/>
    <col min="2" max="2" width="12.5703125" bestFit="1" customWidth="1"/>
    <col min="3" max="3" width="8.140625" bestFit="1" customWidth="1"/>
    <col min="4" max="4" width="10.28515625" customWidth="1"/>
    <col min="5" max="5" width="7.85546875" bestFit="1" customWidth="1"/>
    <col min="6" max="7" width="7.85546875" customWidth="1"/>
    <col min="8" max="8" width="6.28515625" bestFit="1" customWidth="1"/>
    <col min="9" max="13" width="10.28515625" bestFit="1" customWidth="1"/>
    <col min="14" max="14" width="7.85546875" bestFit="1" customWidth="1"/>
    <col min="15" max="15" width="10.28515625" bestFit="1" customWidth="1"/>
    <col min="16" max="16" width="8.85546875" customWidth="1"/>
  </cols>
  <sheetData>
    <row r="1" spans="1:26" x14ac:dyDescent="0.2">
      <c r="A1" t="s">
        <v>0</v>
      </c>
      <c r="B1" s="1" t="s">
        <v>1</v>
      </c>
      <c r="C1" t="s">
        <v>3</v>
      </c>
      <c r="D1" t="s">
        <v>6</v>
      </c>
      <c r="E1" t="s">
        <v>7</v>
      </c>
      <c r="H1" s="4" t="s">
        <v>5</v>
      </c>
      <c r="I1" t="s">
        <v>15</v>
      </c>
      <c r="J1" t="s">
        <v>4</v>
      </c>
      <c r="K1" t="s">
        <v>4</v>
      </c>
      <c r="L1" t="s">
        <v>4</v>
      </c>
      <c r="M1" t="s">
        <v>4</v>
      </c>
      <c r="N1" t="s">
        <v>2</v>
      </c>
      <c r="O1" t="s">
        <v>6</v>
      </c>
      <c r="P1" t="s">
        <v>8</v>
      </c>
      <c r="T1" t="s">
        <v>5</v>
      </c>
      <c r="U1" s="6">
        <v>7.0000000000000007E-2</v>
      </c>
    </row>
    <row r="2" spans="1:26" x14ac:dyDescent="0.2">
      <c r="A2" s="2">
        <v>9163</v>
      </c>
      <c r="B2" s="9">
        <v>101.23512337610403</v>
      </c>
      <c r="H2" s="5">
        <f ca="1">U1/12</f>
        <v>5.8333333333333336E-3</v>
      </c>
    </row>
    <row r="3" spans="1:26" x14ac:dyDescent="0.2">
      <c r="A3" s="2">
        <v>9191</v>
      </c>
      <c r="B3" s="9">
        <v>104.46884512570338</v>
      </c>
      <c r="C3" s="5">
        <f ca="1">B3/B2-1</f>
        <v>3.1942685915298252E-2</v>
      </c>
      <c r="D3" s="5"/>
      <c r="E3" s="5"/>
      <c r="F3" s="5"/>
      <c r="G3" s="5"/>
      <c r="H3" s="5">
        <f ca="1">H2</f>
        <v>5.8333333333333336E-3</v>
      </c>
      <c r="T3" t="s">
        <v>9</v>
      </c>
      <c r="U3" t="s">
        <v>10</v>
      </c>
    </row>
    <row r="4" spans="1:26" x14ac:dyDescent="0.2">
      <c r="A4" s="2">
        <v>9222</v>
      </c>
      <c r="B4" s="9">
        <v>105.19443395798521</v>
      </c>
      <c r="C4" s="5">
        <f ca="1">B4/B3-1</f>
        <v>6.9455044842197111E-3</v>
      </c>
      <c r="D4" s="5"/>
      <c r="E4" s="5"/>
      <c r="F4" s="5"/>
      <c r="G4" s="5"/>
      <c r="H4" s="5">
        <f t="shared" ref="H4:H67" ca="1" si="0">H3</f>
        <v>5.8333333333333336E-3</v>
      </c>
      <c r="S4" t="s">
        <v>11</v>
      </c>
      <c r="T4" s="5">
        <f ca="1">(((D1060/D25-1))^(1/(((A1060-A25)/365.25)))-1)</f>
        <v>9.9128010932714616E-2</v>
      </c>
      <c r="U4" s="5">
        <f ca="1">(((O1060/O25-1))^(1/(((A1060-A25)/365.25)))-1)</f>
        <v>0.12383806319224622</v>
      </c>
      <c r="X4" s="5"/>
      <c r="Z4" s="5"/>
    </row>
    <row r="5" spans="1:26" x14ac:dyDescent="0.2">
      <c r="A5" s="2">
        <v>9252</v>
      </c>
      <c r="B5" s="9">
        <v>107.70701804016343</v>
      </c>
      <c r="C5" s="5">
        <f ca="1">B5/B4-1</f>
        <v>2.3885142850635477E-2</v>
      </c>
      <c r="D5" s="5"/>
      <c r="E5" s="5"/>
      <c r="F5" s="5"/>
      <c r="G5" s="5"/>
      <c r="H5" s="5">
        <f t="shared" ca="1" si="0"/>
        <v>5.8333333333333336E-3</v>
      </c>
      <c r="S5" t="s">
        <v>12</v>
      </c>
      <c r="T5" s="5">
        <f ca="1">STDEV(C25:C1060)*SQRT(12)</f>
        <v>0.17884567050768824</v>
      </c>
      <c r="U5" s="5">
        <f ca="1">STDEV(N25:N1060)*SQRT(12)</f>
        <v>0.12766505390865407</v>
      </c>
    </row>
    <row r="6" spans="1:26" x14ac:dyDescent="0.2">
      <c r="A6" s="2">
        <v>9283</v>
      </c>
      <c r="B6" s="9">
        <v>112.36255432422071</v>
      </c>
      <c r="C6" s="5">
        <f ca="1">B6/B5-1</f>
        <v>4.3224075540938767E-2</v>
      </c>
      <c r="D6" s="5"/>
      <c r="E6" s="5"/>
      <c r="F6" s="5"/>
      <c r="G6" s="5"/>
      <c r="H6" s="5">
        <f t="shared" ca="1" si="0"/>
        <v>5.8333333333333336E-3</v>
      </c>
      <c r="S6" t="s">
        <v>14</v>
      </c>
      <c r="T6" s="3">
        <f ca="1">(T4-(H2*12))/T5</f>
        <v>0.16286673784178887</v>
      </c>
      <c r="U6" s="3">
        <f ca="1">(U4-(H2*12))/U5</f>
        <v>0.42171339410366765</v>
      </c>
    </row>
    <row r="7" spans="1:26" x14ac:dyDescent="0.2">
      <c r="A7" s="2">
        <v>9313</v>
      </c>
      <c r="B7" s="9">
        <v>112.08849288242256</v>
      </c>
      <c r="C7" s="5">
        <f ca="1">B7/B6-1</f>
        <v>-2.439081626850137E-3</v>
      </c>
      <c r="D7" s="5"/>
      <c r="E7" s="5"/>
      <c r="F7" s="5"/>
      <c r="G7" s="5"/>
      <c r="H7" s="5">
        <f t="shared" ca="1" si="0"/>
        <v>5.8333333333333336E-3</v>
      </c>
      <c r="S7" t="s">
        <v>13</v>
      </c>
      <c r="T7" s="5">
        <f ca="1">MIN(E25:E1060)</f>
        <v>-0.62047198904811385</v>
      </c>
      <c r="U7" s="5">
        <f ca="1">MIN(P25:P1060)</f>
        <v>-0.38029462447121809</v>
      </c>
    </row>
    <row r="8" spans="1:26" x14ac:dyDescent="0.2">
      <c r="A8" s="2">
        <v>9344</v>
      </c>
      <c r="B8" s="9">
        <v>109.12811126210154</v>
      </c>
      <c r="C8" s="5">
        <f ca="1">B8/B7-1</f>
        <v>-2.6411110937376692E-2</v>
      </c>
      <c r="D8" s="5"/>
      <c r="E8" s="5"/>
      <c r="F8" s="5"/>
      <c r="G8" s="5"/>
      <c r="H8" s="5">
        <f t="shared" ca="1" si="0"/>
        <v>5.8333333333333336E-3</v>
      </c>
      <c r="P8" s="5"/>
    </row>
    <row r="9" spans="1:26" x14ac:dyDescent="0.2">
      <c r="A9" s="2">
        <v>9375</v>
      </c>
      <c r="B9" s="9">
        <v>109.22138199756073</v>
      </c>
      <c r="C9" s="5">
        <f ca="1">B9/B8-1</f>
        <v>8.5469027531481778E-4</v>
      </c>
      <c r="D9" s="5"/>
      <c r="E9" s="5"/>
      <c r="F9" s="5"/>
      <c r="G9" s="5"/>
      <c r="H9" s="5">
        <f t="shared" ca="1" si="0"/>
        <v>5.8333333333333336E-3</v>
      </c>
    </row>
    <row r="10" spans="1:26" x14ac:dyDescent="0.2">
      <c r="A10" s="2">
        <v>9405</v>
      </c>
      <c r="B10" s="9">
        <v>114.2874880856473</v>
      </c>
      <c r="C10" s="5">
        <f ca="1">B10/B9-1</f>
        <v>4.6383830669709969E-2</v>
      </c>
      <c r="D10" s="5"/>
      <c r="E10" s="5"/>
      <c r="F10" s="5"/>
      <c r="G10" s="5"/>
      <c r="H10" s="5">
        <f t="shared" ca="1" si="0"/>
        <v>5.8333333333333336E-3</v>
      </c>
      <c r="I10" s="5"/>
      <c r="J10" s="5"/>
      <c r="K10" s="5"/>
      <c r="L10" s="5"/>
      <c r="M10" s="5"/>
    </row>
    <row r="11" spans="1:26" x14ac:dyDescent="0.2">
      <c r="A11" s="2">
        <v>9436</v>
      </c>
      <c r="B11" s="9">
        <v>115.40088428568258</v>
      </c>
      <c r="C11" s="5">
        <f ca="1">B11/B10-1</f>
        <v>9.7420655461506467E-3</v>
      </c>
      <c r="D11" s="5"/>
      <c r="E11" s="5"/>
      <c r="F11" s="5"/>
      <c r="G11" s="5"/>
      <c r="H11" s="5">
        <f t="shared" ca="1" si="0"/>
        <v>5.8333333333333336E-3</v>
      </c>
    </row>
    <row r="12" spans="1:26" x14ac:dyDescent="0.2">
      <c r="A12" s="2">
        <v>9466</v>
      </c>
      <c r="B12" s="9">
        <v>118.71803420420895</v>
      </c>
      <c r="C12" s="5">
        <f ca="1">B12/B11-1</f>
        <v>2.8744579723622765E-2</v>
      </c>
      <c r="D12" s="3"/>
      <c r="E12" s="5"/>
      <c r="F12" s="5"/>
      <c r="G12" s="5"/>
      <c r="H12" s="5">
        <f t="shared" ca="1" si="0"/>
        <v>5.8333333333333336E-3</v>
      </c>
      <c r="I12" s="5"/>
      <c r="O12" s="3"/>
      <c r="P12" s="5"/>
    </row>
    <row r="13" spans="1:26" x14ac:dyDescent="0.2">
      <c r="A13" s="2">
        <v>9497</v>
      </c>
      <c r="B13" s="9">
        <v>117.67085202609766</v>
      </c>
      <c r="C13" s="5">
        <f ca="1">B13/B12-1</f>
        <v>-8.820750656214571E-3</v>
      </c>
      <c r="D13" s="3"/>
      <c r="E13" s="5"/>
      <c r="F13" s="5"/>
      <c r="G13" s="5"/>
      <c r="H13" s="5">
        <f t="shared" ca="1" si="0"/>
        <v>5.8333333333333336E-3</v>
      </c>
      <c r="I13" s="5"/>
      <c r="N13" s="5"/>
      <c r="O13" s="3"/>
      <c r="P13" s="5"/>
    </row>
    <row r="14" spans="1:26" x14ac:dyDescent="0.2">
      <c r="A14" s="2">
        <v>9528</v>
      </c>
      <c r="B14" s="8">
        <v>120.96100391489593</v>
      </c>
      <c r="C14" s="5">
        <f ca="1">B14/B13-1</f>
        <v>2.7960636233589575E-2</v>
      </c>
      <c r="D14" s="3"/>
      <c r="E14" s="5"/>
      <c r="F14" s="5"/>
      <c r="G14" s="5"/>
      <c r="H14" s="5">
        <f t="shared" ca="1" si="0"/>
        <v>5.8333333333333336E-3</v>
      </c>
      <c r="I14" s="5"/>
      <c r="N14" s="5"/>
      <c r="O14" s="3"/>
      <c r="P14" s="5"/>
    </row>
    <row r="15" spans="1:26" x14ac:dyDescent="0.2">
      <c r="A15" s="2">
        <v>9556</v>
      </c>
      <c r="B15" s="8">
        <v>126.11388093162773</v>
      </c>
      <c r="C15" s="5">
        <f ca="1">B15/B14-1</f>
        <v>4.259948950454473E-2</v>
      </c>
      <c r="D15" s="3"/>
      <c r="E15" s="5"/>
      <c r="F15" s="5"/>
      <c r="G15" s="5"/>
      <c r="H15" s="5">
        <f t="shared" ca="1" si="0"/>
        <v>5.8333333333333336E-3</v>
      </c>
      <c r="I15" s="5"/>
      <c r="N15" s="5"/>
      <c r="O15" s="3"/>
      <c r="P15" s="5"/>
    </row>
    <row r="16" spans="1:26" x14ac:dyDescent="0.2">
      <c r="A16" s="2">
        <v>9587</v>
      </c>
      <c r="B16" s="8">
        <v>126.33225183406016</v>
      </c>
      <c r="C16" s="5">
        <f ca="1">B16/B15-1</f>
        <v>1.7315374074549084E-3</v>
      </c>
      <c r="D16" s="3"/>
      <c r="E16" s="5"/>
      <c r="F16" s="5"/>
      <c r="G16" s="5"/>
      <c r="H16" s="5">
        <f t="shared" ca="1" si="0"/>
        <v>5.8333333333333336E-3</v>
      </c>
      <c r="I16" s="5"/>
      <c r="N16" s="5"/>
      <c r="O16" s="3"/>
      <c r="P16" s="5"/>
    </row>
    <row r="17" spans="1:16" x14ac:dyDescent="0.2">
      <c r="A17" s="2">
        <v>9617</v>
      </c>
      <c r="B17" s="8">
        <v>129.34763547708647</v>
      </c>
      <c r="C17" s="5">
        <f ca="1">B17/B16-1</f>
        <v>2.3868676440494951E-2</v>
      </c>
      <c r="D17" s="3"/>
      <c r="E17" s="5"/>
      <c r="F17" s="5"/>
      <c r="G17" s="5"/>
      <c r="H17" s="5">
        <f t="shared" ca="1" si="0"/>
        <v>5.8333333333333336E-3</v>
      </c>
      <c r="I17" s="5"/>
      <c r="N17" s="5"/>
      <c r="O17" s="3"/>
      <c r="P17" s="5"/>
    </row>
    <row r="18" spans="1:16" x14ac:dyDescent="0.2">
      <c r="A18" s="2">
        <v>9648</v>
      </c>
      <c r="B18" s="8">
        <v>131.16665187176696</v>
      </c>
      <c r="C18" s="5">
        <f ca="1">B18/B17-1</f>
        <v>1.406300461520793E-2</v>
      </c>
      <c r="D18" s="3"/>
      <c r="E18" s="5"/>
      <c r="F18" s="5"/>
      <c r="G18" s="5"/>
      <c r="H18" s="5">
        <f t="shared" ca="1" si="0"/>
        <v>5.8333333333333336E-3</v>
      </c>
      <c r="I18" s="5"/>
      <c r="N18" s="5"/>
      <c r="O18" s="3"/>
      <c r="P18" s="5"/>
    </row>
    <row r="19" spans="1:16" x14ac:dyDescent="0.2">
      <c r="A19" s="2">
        <v>9678</v>
      </c>
      <c r="B19" s="8">
        <v>130.13274451919273</v>
      </c>
      <c r="C19" s="5">
        <f ca="1">B19/B18-1</f>
        <v>-7.882394936671977E-3</v>
      </c>
      <c r="D19" s="3"/>
      <c r="E19" s="5"/>
      <c r="F19" s="5"/>
      <c r="G19" s="5"/>
      <c r="H19" s="5">
        <f t="shared" ca="1" si="0"/>
        <v>5.8333333333333336E-3</v>
      </c>
      <c r="I19" s="5"/>
      <c r="N19" s="5"/>
      <c r="O19" s="3"/>
      <c r="P19" s="5"/>
    </row>
    <row r="20" spans="1:16" x14ac:dyDescent="0.2">
      <c r="A20" s="2">
        <v>9709</v>
      </c>
      <c r="B20" s="8">
        <v>134.5324259796447</v>
      </c>
      <c r="C20" s="5">
        <f ca="1">B20/B19-1</f>
        <v>3.3809180592537791E-2</v>
      </c>
      <c r="D20" s="3"/>
      <c r="E20" s="5"/>
      <c r="F20" s="5"/>
      <c r="G20" s="5"/>
      <c r="H20" s="5">
        <f t="shared" ca="1" si="0"/>
        <v>5.8333333333333336E-3</v>
      </c>
      <c r="I20" s="5"/>
      <c r="N20" s="5"/>
      <c r="O20" s="3"/>
      <c r="P20" s="5"/>
    </row>
    <row r="21" spans="1:16" x14ac:dyDescent="0.2">
      <c r="A21" s="2">
        <v>9740</v>
      </c>
      <c r="B21" s="8">
        <v>137.5907103324198</v>
      </c>
      <c r="C21" s="5">
        <f ca="1">B21/B20-1</f>
        <v>2.2732693107294644E-2</v>
      </c>
      <c r="D21" s="3"/>
      <c r="E21" s="5"/>
      <c r="F21" s="5"/>
      <c r="G21" s="5"/>
      <c r="H21" s="5">
        <f t="shared" ca="1" si="0"/>
        <v>5.8333333333333336E-3</v>
      </c>
      <c r="N21" s="5"/>
      <c r="O21" s="3"/>
      <c r="P21" s="5"/>
    </row>
    <row r="22" spans="1:16" x14ac:dyDescent="0.2">
      <c r="A22" s="2">
        <v>9770</v>
      </c>
      <c r="B22" s="8">
        <v>140.17088874911371</v>
      </c>
      <c r="C22" s="5">
        <f ca="1">B22/B21-1</f>
        <v>1.8752562658192362E-2</v>
      </c>
      <c r="D22" s="3"/>
      <c r="E22" s="5"/>
      <c r="F22" s="5"/>
      <c r="G22" s="5"/>
      <c r="H22" s="5">
        <f t="shared" ca="1" si="0"/>
        <v>5.8333333333333336E-3</v>
      </c>
      <c r="N22" s="5"/>
      <c r="O22" s="3"/>
      <c r="P22" s="5"/>
    </row>
    <row r="23" spans="1:16" x14ac:dyDescent="0.2">
      <c r="A23" s="2">
        <v>9801</v>
      </c>
      <c r="B23" s="8">
        <v>144.0064568988976</v>
      </c>
      <c r="C23" s="5">
        <f ca="1">B23/B22-1</f>
        <v>2.7363514521542509E-2</v>
      </c>
      <c r="D23" s="3"/>
      <c r="E23" s="5"/>
      <c r="F23" s="5"/>
      <c r="G23" s="5"/>
      <c r="H23" s="5">
        <f t="shared" ca="1" si="0"/>
        <v>5.8333333333333336E-3</v>
      </c>
      <c r="N23" s="5"/>
      <c r="O23" s="3"/>
      <c r="P23" s="5"/>
    </row>
    <row r="24" spans="1:16" x14ac:dyDescent="0.2">
      <c r="A24" s="2">
        <v>9831</v>
      </c>
      <c r="B24" s="8">
        <v>143.03883367386038</v>
      </c>
      <c r="C24" s="5">
        <f ca="1">B24/B23-1</f>
        <v>-6.7193044386651968E-3</v>
      </c>
      <c r="D24" s="3"/>
      <c r="E24" s="5"/>
      <c r="F24" s="5"/>
      <c r="G24" s="5"/>
      <c r="H24" s="5">
        <f t="shared" ca="1" si="0"/>
        <v>5.8333333333333336E-3</v>
      </c>
      <c r="N24" s="5"/>
      <c r="O24" s="3"/>
      <c r="P24" s="5"/>
    </row>
    <row r="25" spans="1:16" x14ac:dyDescent="0.2">
      <c r="A25" s="2">
        <v>9862</v>
      </c>
      <c r="B25" s="8">
        <v>145.85306445015067</v>
      </c>
      <c r="C25" s="5">
        <f ca="1">B25/B24-1</f>
        <v>1.9674592584465245E-2</v>
      </c>
      <c r="D25" s="3">
        <v>100</v>
      </c>
      <c r="E25" s="5">
        <f ca="1">D25/MAX(D$12:$D25)-1</f>
        <v>0</v>
      </c>
      <c r="F25" s="5"/>
      <c r="G25" s="5"/>
      <c r="H25" s="5">
        <f t="shared" ca="1" si="0"/>
        <v>5.8333333333333336E-3</v>
      </c>
      <c r="I25" s="7">
        <f ca="1">AVERAGE(B23:B25)</f>
        <v>144.29945167430287</v>
      </c>
      <c r="J25" s="7">
        <f ca="1">AVERAGE(B20:B25)</f>
        <v>140.86539668068113</v>
      </c>
      <c r="K25" s="7">
        <f ca="1">AVERAGE(B14:B25)</f>
        <v>134.1038790527264</v>
      </c>
      <c r="L25" s="7">
        <f ca="1">AVERAGE(B8:B25)</f>
        <v>127.42629447188976</v>
      </c>
      <c r="M25" s="7">
        <f ca="1">AVERAGE(B2:B25)</f>
        <v>122.36374034169232</v>
      </c>
      <c r="N25" s="5"/>
      <c r="O25" s="3">
        <v>100</v>
      </c>
      <c r="P25" s="5">
        <f ca="1">O25/MAX($O$12:O25)-1</f>
        <v>0</v>
      </c>
    </row>
    <row r="26" spans="1:16" x14ac:dyDescent="0.2">
      <c r="A26" s="2">
        <v>9893</v>
      </c>
      <c r="B26" s="3">
        <v>148.88822599295028</v>
      </c>
      <c r="C26" s="5">
        <f ca="1">B26/B25-1</f>
        <v>2.0809720757269057E-2</v>
      </c>
      <c r="D26" s="3">
        <f t="shared" ref="D14:D77" ca="1" si="1">D25*(C26+1)</f>
        <v>102.0809720757269</v>
      </c>
      <c r="E26" s="5">
        <f ca="1">D26/MAX(D$12:$D26)-1</f>
        <v>0</v>
      </c>
      <c r="F26" s="5"/>
      <c r="G26" s="5"/>
      <c r="H26" s="5">
        <f t="shared" ca="1" si="0"/>
        <v>5.8333333333333336E-3</v>
      </c>
      <c r="I26" s="7">
        <f ca="1">AVERAGE(B24:B26)</f>
        <v>145.92670803898713</v>
      </c>
      <c r="J26" s="7">
        <f ca="1">AVERAGE(B21:B26)</f>
        <v>143.25803001623208</v>
      </c>
      <c r="K26" s="7">
        <f ca="1">AVERAGE(B15:B26)</f>
        <v>136.43114755923094</v>
      </c>
      <c r="L26" s="7">
        <f ca="1">AVERAGE(B9:B26)</f>
        <v>129.63518973471469</v>
      </c>
      <c r="M26" s="7">
        <f ca="1">AVERAGE(B3:B26)</f>
        <v>124.34928628406088</v>
      </c>
      <c r="N26" s="5">
        <f ca="1">IF($B25&gt;=I25,$C26,$H26)*0.2+IF($B25&gt;=J25,$C26,$H26)*0.2+IF($B25&gt;=K25,$C26,$H26)*0.2+IF($B25&gt;=L25,$C26,$H26)*0.2+IF($B25&gt;=M25,$C26,$H26)*0.2</f>
        <v>2.0809720757269057E-2</v>
      </c>
      <c r="O26" s="3">
        <f t="shared" ref="O14:O77" ca="1" si="2">O25*(1+N26)</f>
        <v>102.0809720757269</v>
      </c>
      <c r="P26" s="5">
        <f ca="1">O26/MAX($O$12:O26)-1</f>
        <v>0</v>
      </c>
    </row>
    <row r="27" spans="1:16" x14ac:dyDescent="0.2">
      <c r="A27" s="2">
        <v>9921</v>
      </c>
      <c r="B27" s="3">
        <v>153.01443320915249</v>
      </c>
      <c r="C27" s="5">
        <f ca="1">B27/B26-1</f>
        <v>2.7713455437353263E-2</v>
      </c>
      <c r="D27" s="3">
        <f t="shared" ca="1" si="1"/>
        <v>104.90998854634927</v>
      </c>
      <c r="E27" s="5">
        <f ca="1">D27/MAX(D$12:$D27)-1</f>
        <v>0</v>
      </c>
      <c r="F27" s="5"/>
      <c r="G27" s="5"/>
      <c r="H27" s="5">
        <f t="shared" ca="1" si="0"/>
        <v>5.8333333333333336E-3</v>
      </c>
      <c r="I27" s="7">
        <f ca="1">AVERAGE(B25:B27)</f>
        <v>149.25190788408449</v>
      </c>
      <c r="J27" s="7">
        <f ca="1">AVERAGE(B22:B27)</f>
        <v>145.82865049568753</v>
      </c>
      <c r="K27" s="7">
        <f ca="1">AVERAGE(B16:B27)</f>
        <v>138.67286024902467</v>
      </c>
      <c r="L27" s="7">
        <f ca="1">AVERAGE(B10:B27)</f>
        <v>132.06813702424756</v>
      </c>
      <c r="M27" s="7">
        <f ca="1">AVERAGE(B4:B27)</f>
        <v>126.37201912087126</v>
      </c>
      <c r="N27" s="5">
        <f ca="1">IF($B26&gt;=I26,$C27,$H27)*0.2+IF($B26&gt;=J26,$C27,$H27)*0.2+IF($B26&gt;=K26,$C27,$H27)*0.2+IF($B26&gt;=L26,$C27,$H27)*0.2+IF($B26&gt;=M26,$C27,$H27)*0.2</f>
        <v>2.7713455437353263E-2</v>
      </c>
      <c r="O27" s="3">
        <f t="shared" ca="1" si="2"/>
        <v>104.90998854634927</v>
      </c>
      <c r="P27" s="5">
        <f ca="1">O27/MAX($O$12:O27)-1</f>
        <v>0</v>
      </c>
    </row>
    <row r="28" spans="1:16" x14ac:dyDescent="0.2">
      <c r="A28" s="2">
        <v>9952</v>
      </c>
      <c r="B28" s="3">
        <v>154.98476996201111</v>
      </c>
      <c r="C28" s="5">
        <f ca="1">B28/B27-1</f>
        <v>1.2876803263162762E-2</v>
      </c>
      <c r="D28" s="3">
        <f t="shared" ca="1" si="1"/>
        <v>106.26089382920127</v>
      </c>
      <c r="E28" s="5">
        <f ca="1">D28/MAX(D$12:$D28)-1</f>
        <v>0</v>
      </c>
      <c r="F28" s="5"/>
      <c r="G28" s="5"/>
      <c r="H28" s="5">
        <f t="shared" ca="1" si="0"/>
        <v>5.8333333333333336E-3</v>
      </c>
      <c r="I28" s="7">
        <f ca="1">AVERAGE(B26:B28)</f>
        <v>152.29580972137128</v>
      </c>
      <c r="J28" s="7">
        <f ca="1">AVERAGE(B23:B28)</f>
        <v>148.29763069783709</v>
      </c>
      <c r="K28" s="7">
        <f ca="1">AVERAGE(B17:B28)</f>
        <v>141.06057009302057</v>
      </c>
      <c r="L28" s="7">
        <f ca="1">AVERAGE(B11:B28)</f>
        <v>134.32909712848999</v>
      </c>
      <c r="M28" s="7">
        <f ca="1">AVERAGE(B5:B28)</f>
        <v>128.44661645437236</v>
      </c>
      <c r="N28" s="5">
        <f ca="1">IF($B27&gt;=I27,$C28,$H28)*0.2+IF($B27&gt;=J27,$C28,$H28)*0.2+IF($B27&gt;=K27,$C28,$H28)*0.2+IF($B27&gt;=L27,$C28,$H28)*0.2+IF($B27&gt;=M27,$C28,$H28)*0.2</f>
        <v>1.2876803263162763E-2</v>
      </c>
      <c r="O28" s="3">
        <f t="shared" ca="1" si="2"/>
        <v>106.26089382920127</v>
      </c>
      <c r="P28" s="5">
        <f ca="1">O28/MAX($O$12:O28)-1</f>
        <v>0</v>
      </c>
    </row>
    <row r="29" spans="1:16" x14ac:dyDescent="0.2">
      <c r="A29" s="2">
        <v>9982</v>
      </c>
      <c r="B29" s="3">
        <v>155.62942369588819</v>
      </c>
      <c r="C29" s="5">
        <f ca="1">B29/B28-1</f>
        <v>4.1594650495986318E-3</v>
      </c>
      <c r="D29" s="3">
        <f t="shared" ca="1" si="1"/>
        <v>106.70288230322294</v>
      </c>
      <c r="E29" s="5">
        <f ca="1">D29/MAX(D$12:$D29)-1</f>
        <v>0</v>
      </c>
      <c r="F29" s="5"/>
      <c r="G29" s="5"/>
      <c r="H29" s="5">
        <f t="shared" ca="1" si="0"/>
        <v>5.8333333333333336E-3</v>
      </c>
      <c r="I29" s="7">
        <f ca="1">AVERAGE(B27:B29)</f>
        <v>154.54287562235058</v>
      </c>
      <c r="J29" s="7">
        <f ca="1">AVERAGE(B24:B29)</f>
        <v>150.23479183066885</v>
      </c>
      <c r="K29" s="7">
        <f ca="1">AVERAGE(B18:B29)</f>
        <v>143.25071911125406</v>
      </c>
      <c r="L29" s="7">
        <f ca="1">AVERAGE(B12:B29)</f>
        <v>136.56401598461252</v>
      </c>
      <c r="M29" s="7">
        <f ca="1">AVERAGE(B6:B29)</f>
        <v>130.44338335669423</v>
      </c>
      <c r="N29" s="5">
        <f ca="1">IF($B28&gt;=I28,$C29,$H29)*0.2+IF($B28&gt;=J28,$C29,$H29)*0.2+IF($B28&gt;=K28,$C29,$H29)*0.2+IF($B28&gt;=L28,$C29,$H29)*0.2+IF($B28&gt;=M28,$C29,$H29)*0.2</f>
        <v>4.1594650495986318E-3</v>
      </c>
      <c r="O29" s="3">
        <f t="shared" ca="1" si="2"/>
        <v>106.70288230322294</v>
      </c>
      <c r="P29" s="5">
        <f ca="1">O29/MAX($O$12:O29)-1</f>
        <v>0</v>
      </c>
    </row>
    <row r="30" spans="1:16" x14ac:dyDescent="0.2">
      <c r="A30" s="2">
        <v>10013</v>
      </c>
      <c r="B30" s="3">
        <v>155.03360170325101</v>
      </c>
      <c r="C30" s="5">
        <f ca="1">B30/B29-1</f>
        <v>-3.8284662275782644E-3</v>
      </c>
      <c r="D30" s="3">
        <f t="shared" ca="1" si="1"/>
        <v>106.29437392193979</v>
      </c>
      <c r="E30" s="5">
        <f ca="1">D30/MAX(D$12:$D30)-1</f>
        <v>-3.8284662275781534E-3</v>
      </c>
      <c r="F30" s="5"/>
      <c r="G30" s="5"/>
      <c r="H30" s="5">
        <f t="shared" ca="1" si="0"/>
        <v>5.8333333333333336E-3</v>
      </c>
      <c r="I30" s="7">
        <f ca="1">AVERAGE(B28:B30)</f>
        <v>155.2159317870501</v>
      </c>
      <c r="J30" s="7">
        <f ca="1">AVERAGE(B25:B30)</f>
        <v>152.23391983556726</v>
      </c>
      <c r="K30" s="7">
        <f ca="1">AVERAGE(B19:B30)</f>
        <v>145.23963159721106</v>
      </c>
      <c r="L30" s="7">
        <f ca="1">AVERAGE(B13:B30)</f>
        <v>138.58154751233712</v>
      </c>
      <c r="M30" s="7">
        <f ca="1">AVERAGE(B7:B30)</f>
        <v>132.22134366415384</v>
      </c>
      <c r="N30" s="5">
        <f ca="1">IF($B29&gt;=I29,$C30,$H30)*0.2+IF($B29&gt;=J29,$C30,$H30)*0.2+IF($B29&gt;=K29,$C30,$H30)*0.2+IF($B29&gt;=L29,$C30,$H30)*0.2+IF($B29&gt;=M29,$C30,$H30)*0.2</f>
        <v>-3.8284662275782648E-3</v>
      </c>
      <c r="O30" s="3">
        <f t="shared" ca="1" si="2"/>
        <v>106.29437392193979</v>
      </c>
      <c r="P30" s="5">
        <f ca="1">O30/MAX($O$12:O30)-1</f>
        <v>-3.8284662275781534E-3</v>
      </c>
    </row>
    <row r="31" spans="1:16" x14ac:dyDescent="0.2">
      <c r="A31" s="2">
        <v>10043</v>
      </c>
      <c r="B31" s="3">
        <v>159.76193721476031</v>
      </c>
      <c r="C31" s="5">
        <f ca="1">B31/B30-1</f>
        <v>3.0498778713532015E-2</v>
      </c>
      <c r="D31" s="3">
        <f t="shared" ca="1" si="1"/>
        <v>109.53622251067847</v>
      </c>
      <c r="E31" s="5">
        <f ca="1">D31/MAX(D$12:$D31)-1</f>
        <v>0</v>
      </c>
      <c r="F31" s="5"/>
      <c r="G31" s="5"/>
      <c r="H31" s="5">
        <f t="shared" ca="1" si="0"/>
        <v>5.8333333333333336E-3</v>
      </c>
      <c r="I31" s="7">
        <f ca="1">AVERAGE(B29:B31)</f>
        <v>156.80832087129986</v>
      </c>
      <c r="J31" s="7">
        <f ca="1">AVERAGE(B26:B31)</f>
        <v>154.55206529633554</v>
      </c>
      <c r="K31" s="7">
        <f ca="1">AVERAGE(B20:B31)</f>
        <v>147.70873098850834</v>
      </c>
      <c r="L31" s="7">
        <f ca="1">AVERAGE(B14:B31)</f>
        <v>140.91994113392946</v>
      </c>
      <c r="M31" s="7">
        <f ca="1">AVERAGE(B8:B31)</f>
        <v>134.2077371780012</v>
      </c>
      <c r="N31" s="5">
        <f ca="1">IF($B30&gt;=I30,$C31,$H31)*0.2+IF($B30&gt;=J30,$C31,$H31)*0.2+IF($B30&gt;=K30,$C31,$H31)*0.2+IF($B30&gt;=L30,$C31,$H31)*0.2+IF($B30&gt;=M30,$C31,$H31)*0.2</f>
        <v>2.5565689637492277E-2</v>
      </c>
      <c r="O31" s="3">
        <f t="shared" ca="1" si="2"/>
        <v>109.01186289583966</v>
      </c>
      <c r="P31" s="5">
        <f ca="1">O31/MAX($O$12:O31)-1</f>
        <v>0</v>
      </c>
    </row>
    <row r="32" spans="1:16" x14ac:dyDescent="0.2">
      <c r="A32" s="2">
        <v>10074</v>
      </c>
      <c r="B32" s="3">
        <v>161.06039660203902</v>
      </c>
      <c r="C32" s="5">
        <f ca="1">B32/B31-1</f>
        <v>8.1274639624158151E-3</v>
      </c>
      <c r="D32" s="3">
        <f t="shared" ca="1" si="1"/>
        <v>110.42647421171317</v>
      </c>
      <c r="E32" s="5">
        <f ca="1">D32/MAX(D$12:$D32)-1</f>
        <v>0</v>
      </c>
      <c r="F32" s="5"/>
      <c r="G32" s="5"/>
      <c r="H32" s="5">
        <f t="shared" ca="1" si="0"/>
        <v>5.8333333333333336E-3</v>
      </c>
      <c r="I32" s="7">
        <f ca="1">AVERAGE(B30:B32)</f>
        <v>158.6186451733501</v>
      </c>
      <c r="J32" s="7">
        <f ca="1">AVERAGE(B27:B32)</f>
        <v>156.58076039785036</v>
      </c>
      <c r="K32" s="7">
        <f ca="1">AVERAGE(B21:B32)</f>
        <v>149.91939520704122</v>
      </c>
      <c r="L32" s="7">
        <f ca="1">AVERAGE(B15:B32)</f>
        <v>143.14768517210405</v>
      </c>
      <c r="M32" s="7">
        <f ca="1">AVERAGE(B9:B32)</f>
        <v>136.37158240049862</v>
      </c>
      <c r="N32" s="5">
        <f ca="1">IF($B31&gt;=I31,$C32,$H32)*0.2+IF($B31&gt;=J31,$C32,$H32)*0.2+IF($B31&gt;=K31,$C32,$H32)*0.2+IF($B31&gt;=L31,$C32,$H32)*0.2+IF($B31&gt;=M31,$C32,$H32)*0.2</f>
        <v>8.1274639624158151E-3</v>
      </c>
      <c r="O32" s="3">
        <f t="shared" ca="1" si="2"/>
        <v>109.89785288300141</v>
      </c>
      <c r="P32" s="5">
        <f ca="1">O32/MAX($O$12:O32)-1</f>
        <v>0</v>
      </c>
    </row>
    <row r="33" spans="1:26" x14ac:dyDescent="0.2">
      <c r="A33" s="2">
        <v>10105</v>
      </c>
      <c r="B33" s="3">
        <v>161.33218499148779</v>
      </c>
      <c r="C33" s="5">
        <f ca="1">B33/B32-1</f>
        <v>1.6874936060187196E-3</v>
      </c>
      <c r="D33" s="3">
        <f t="shared" ca="1" si="1"/>
        <v>110.61281818088062</v>
      </c>
      <c r="E33" s="5">
        <f ca="1">D33/MAX(D$12:$D33)-1</f>
        <v>0</v>
      </c>
      <c r="F33" s="5"/>
      <c r="G33" s="5"/>
      <c r="H33" s="5">
        <f t="shared" ca="1" si="0"/>
        <v>5.8333333333333336E-3</v>
      </c>
      <c r="I33" s="7">
        <f ca="1">AVERAGE(B31:B33)</f>
        <v>160.7181729360957</v>
      </c>
      <c r="J33" s="7">
        <f ca="1">AVERAGE(B28:B33)</f>
        <v>157.96705236157291</v>
      </c>
      <c r="K33" s="7">
        <f ca="1">AVERAGE(B22:B33)</f>
        <v>151.89785142863022</v>
      </c>
      <c r="L33" s="7">
        <f ca="1">AVERAGE(B16:B33)</f>
        <v>145.10425761987406</v>
      </c>
      <c r="M33" s="7">
        <f ca="1">AVERAGE(B10:B33)</f>
        <v>138.54286585857889</v>
      </c>
      <c r="N33" s="5">
        <f ca="1">IF($B32&gt;=I32,$C33,$H33)*0.2+IF($B32&gt;=J32,$C33,$H33)*0.2+IF($B32&gt;=K32,$C33,$H33)*0.2+IF($B32&gt;=L32,$C33,$H33)*0.2+IF($B32&gt;=M32,$C33,$H33)*0.2</f>
        <v>1.6874936060187198E-3</v>
      </c>
      <c r="O33" s="3">
        <f t="shared" ca="1" si="2"/>
        <v>110.08330480705666</v>
      </c>
      <c r="P33" s="5">
        <f ca="1">O33/MAX($O$12:O33)-1</f>
        <v>0</v>
      </c>
    </row>
    <row r="34" spans="1:26" x14ac:dyDescent="0.2">
      <c r="A34" s="2">
        <v>10135</v>
      </c>
      <c r="B34" s="3">
        <v>160.93793771721579</v>
      </c>
      <c r="C34" s="5">
        <f ca="1">B34/B33-1</f>
        <v>-2.4436988459110021E-3</v>
      </c>
      <c r="D34" s="3">
        <f t="shared" ca="1" si="1"/>
        <v>110.34251376474904</v>
      </c>
      <c r="E34" s="5">
        <f ca="1">D34/MAX(D$12:$D34)-1</f>
        <v>-2.4436988459110021E-3</v>
      </c>
      <c r="F34" s="5"/>
      <c r="G34" s="5"/>
      <c r="H34" s="5">
        <f t="shared" ca="1" si="0"/>
        <v>5.8333333333333336E-3</v>
      </c>
      <c r="I34" s="7">
        <f ca="1">AVERAGE(B32:B34)</f>
        <v>161.11017310358088</v>
      </c>
      <c r="J34" s="7">
        <f ca="1">AVERAGE(B29:B34)</f>
        <v>158.95924698744037</v>
      </c>
      <c r="K34" s="7">
        <f ca="1">AVERAGE(B23:B34)</f>
        <v>153.6284388426387</v>
      </c>
      <c r="L34" s="7">
        <f ca="1">AVERAGE(B17:B34)</f>
        <v>147.02679572449381</v>
      </c>
      <c r="M34" s="7">
        <f ca="1">AVERAGE(B11:B34)</f>
        <v>140.48663459322759</v>
      </c>
      <c r="N34" s="5">
        <f ca="1">IF($B33&gt;=I33,$C34,$H34)*0.2+IF($B33&gt;=J33,$C34,$H34)*0.2+IF($B33&gt;=K33,$C34,$H34)*0.2+IF($B33&gt;=L33,$C34,$H34)*0.2+IF($B33&gt;=M33,$C34,$H34)*0.2</f>
        <v>-2.4436988459110021E-3</v>
      </c>
      <c r="O34" s="3">
        <f t="shared" ca="1" si="2"/>
        <v>109.81429436214559</v>
      </c>
      <c r="P34" s="5">
        <f ca="1">O34/MAX($O$12:O34)-1</f>
        <v>-2.4436988459110021E-3</v>
      </c>
    </row>
    <row r="35" spans="1:26" x14ac:dyDescent="0.2">
      <c r="A35" s="2">
        <v>10166</v>
      </c>
      <c r="B35" s="3">
        <v>165.44005142956101</v>
      </c>
      <c r="C35" s="5">
        <f ca="1">B35/B34-1</f>
        <v>2.7974222710967611E-2</v>
      </c>
      <c r="D35" s="3">
        <f t="shared" ca="1" si="1"/>
        <v>113.42925981929214</v>
      </c>
      <c r="E35" s="5">
        <f ca="1">D35/MAX(D$12:$D35)-1</f>
        <v>0</v>
      </c>
      <c r="F35" s="5"/>
      <c r="G35" s="5"/>
      <c r="H35" s="5">
        <f t="shared" ca="1" si="0"/>
        <v>5.8333333333333336E-3</v>
      </c>
      <c r="I35" s="7">
        <f ca="1">AVERAGE(B33:B35)</f>
        <v>162.57005804608821</v>
      </c>
      <c r="J35" s="7">
        <f ca="1">AVERAGE(B30:B35)</f>
        <v>160.59435160971915</v>
      </c>
      <c r="K35" s="7">
        <f ca="1">AVERAGE(B24:B35)</f>
        <v>155.414571720194</v>
      </c>
      <c r="L35" s="7">
        <f ca="1">AVERAGE(B18:B35)</f>
        <v>149.03192994407578</v>
      </c>
      <c r="M35" s="7">
        <f ca="1">AVERAGE(B12:B35)</f>
        <v>142.57159989088919</v>
      </c>
      <c r="N35" s="5">
        <f ca="1">IF($B34&gt;=I34,$C35,$H35)*0.2+IF($B34&gt;=J34,$C35,$H35)*0.2+IF($B34&gt;=K34,$C35,$H35)*0.2+IF($B34&gt;=L34,$C35,$H35)*0.2+IF($B34&gt;=M34,$C35,$H35)*0.2</f>
        <v>2.3546044835440753E-2</v>
      </c>
      <c r="O35" s="3">
        <f t="shared" ca="1" si="2"/>
        <v>112.39998666076896</v>
      </c>
      <c r="P35" s="5">
        <f ca="1">O35/MAX($O$12:O35)-1</f>
        <v>0</v>
      </c>
    </row>
    <row r="36" spans="1:26" x14ac:dyDescent="0.2">
      <c r="A36" s="2">
        <v>10196</v>
      </c>
      <c r="B36" s="3">
        <v>174.93386082207098</v>
      </c>
      <c r="C36" s="5">
        <f ca="1">B36/B35-1</f>
        <v>5.7385193672719215E-2</v>
      </c>
      <c r="D36" s="3">
        <f t="shared" ca="1" si="1"/>
        <v>119.93841986217541</v>
      </c>
      <c r="E36" s="5">
        <f ca="1">D36/MAX(D$12:$D36)-1</f>
        <v>0</v>
      </c>
      <c r="F36" s="5"/>
      <c r="G36" s="5"/>
      <c r="H36" s="5">
        <f t="shared" ca="1" si="0"/>
        <v>5.8333333333333336E-3</v>
      </c>
      <c r="I36" s="7">
        <f ca="1">AVERAGE(B34:B36)</f>
        <v>167.10394998961593</v>
      </c>
      <c r="J36" s="7">
        <f ca="1">AVERAGE(B31:B36)</f>
        <v>163.91106146285583</v>
      </c>
      <c r="K36" s="7">
        <f ca="1">AVERAGE(B25:B36)</f>
        <v>158.07249064921155</v>
      </c>
      <c r="L36" s="7">
        <f ca="1">AVERAGE(B19:B36)</f>
        <v>151.46344155242599</v>
      </c>
      <c r="M36" s="7">
        <f ca="1">AVERAGE(B13:B36)</f>
        <v>144.91392599996678</v>
      </c>
      <c r="N36" s="5">
        <f ca="1">IF($B35&gt;=I35,$C36,$H36)*0.2+IF($B35&gt;=J35,$C36,$H36)*0.2+IF($B35&gt;=K35,$C36,$H36)*0.2+IF($B35&gt;=L35,$C36,$H36)*0.2+IF($B35&gt;=M35,$C36,$H36)*0.2</f>
        <v>5.7385193672719222E-2</v>
      </c>
      <c r="O36" s="3">
        <f t="shared" ca="1" si="2"/>
        <v>118.85008166410825</v>
      </c>
      <c r="P36" s="5">
        <f ca="1">O36/MAX($O$12:O36)-1</f>
        <v>0</v>
      </c>
    </row>
    <row r="37" spans="1:26" x14ac:dyDescent="0.2">
      <c r="A37" s="2">
        <v>10227</v>
      </c>
      <c r="B37" s="3">
        <v>176.83938892428017</v>
      </c>
      <c r="C37" s="5">
        <f ca="1">B37/B36-1</f>
        <v>1.0892848835865721E-2</v>
      </c>
      <c r="D37" s="3">
        <f t="shared" ca="1" si="1"/>
        <v>121.24489093934667</v>
      </c>
      <c r="E37" s="5">
        <f ca="1">D37/MAX(D$12:$D37)-1</f>
        <v>0</v>
      </c>
      <c r="F37" s="5"/>
      <c r="G37" s="5"/>
      <c r="H37" s="5">
        <f t="shared" ca="1" si="0"/>
        <v>5.8333333333333336E-3</v>
      </c>
      <c r="I37" s="7">
        <f ca="1">AVERAGE(B35:B37)</f>
        <v>172.40443372530407</v>
      </c>
      <c r="J37" s="7">
        <f ca="1">AVERAGE(B32:B37)</f>
        <v>166.75730341444248</v>
      </c>
      <c r="K37" s="7">
        <f ca="1">AVERAGE(B26:B37)</f>
        <v>160.65468435538901</v>
      </c>
      <c r="L37" s="7">
        <f ca="1">AVERAGE(B20:B37)</f>
        <v>154.0582551304864</v>
      </c>
      <c r="M37" s="7">
        <f ca="1">AVERAGE(B14:B37)</f>
        <v>147.37928170405772</v>
      </c>
      <c r="N37" s="5">
        <f ca="1">IF($B36&gt;=I36,$C37,$H37)*0.2+IF($B36&gt;=J36,$C37,$H37)*0.2+IF($B36&gt;=K36,$C37,$H37)*0.2+IF($B36&gt;=L36,$C37,$H37)*0.2+IF($B36&gt;=M36,$C37,$H37)*0.2</f>
        <v>1.0892848835865721E-2</v>
      </c>
      <c r="O37" s="3">
        <f t="shared" ca="1" si="2"/>
        <v>120.14469763780568</v>
      </c>
      <c r="P37" s="5">
        <f ca="1">O37/MAX($O$12:O37)-1</f>
        <v>0</v>
      </c>
    </row>
    <row r="38" spans="1:26" x14ac:dyDescent="0.2">
      <c r="A38" s="2">
        <v>10258</v>
      </c>
      <c r="B38" s="3">
        <v>179.53356950410583</v>
      </c>
      <c r="C38" s="5">
        <f ca="1">B38/B37-1</f>
        <v>1.5235183723572243E-2</v>
      </c>
      <c r="D38" s="3">
        <f t="shared" ca="1" si="1"/>
        <v>123.0920791283521</v>
      </c>
      <c r="E38" s="5">
        <f ca="1">D38/MAX(D$12:$D38)-1</f>
        <v>0</v>
      </c>
      <c r="F38" s="5"/>
      <c r="G38" s="5"/>
      <c r="H38" s="5">
        <f t="shared" ca="1" si="0"/>
        <v>5.8333333333333336E-3</v>
      </c>
      <c r="I38" s="7">
        <f ca="1">AVERAGE(B36:B38)</f>
        <v>177.10227308348567</v>
      </c>
      <c r="J38" s="7">
        <f ca="1">AVERAGE(B33:B38)</f>
        <v>169.83616556478694</v>
      </c>
      <c r="K38" s="7">
        <f ca="1">AVERAGE(B27:B38)</f>
        <v>163.20846298131866</v>
      </c>
      <c r="L38" s="7">
        <f ca="1">AVERAGE(B21:B38)</f>
        <v>156.55831865962313</v>
      </c>
      <c r="M38" s="7">
        <f ca="1">AVERAGE(B15:B38)</f>
        <v>149.81980527027477</v>
      </c>
      <c r="N38" s="5">
        <f ca="1">IF($B37&gt;=I37,$C38,$H38)*0.2+IF($B37&gt;=J37,$C38,$H38)*0.2+IF($B37&gt;=K37,$C38,$H38)*0.2+IF($B37&gt;=L37,$C38,$H38)*0.2+IF($B37&gt;=M37,$C38,$H38)*0.2</f>
        <v>1.5235183723572245E-2</v>
      </c>
      <c r="O38" s="3">
        <f t="shared" ca="1" si="2"/>
        <v>121.97512417973068</v>
      </c>
      <c r="P38" s="5">
        <f ca="1">O38/MAX($O$12:O38)-1</f>
        <v>0</v>
      </c>
    </row>
    <row r="39" spans="1:26" x14ac:dyDescent="0.2">
      <c r="A39" s="2">
        <v>10287</v>
      </c>
      <c r="B39" s="3">
        <v>180.59287628262743</v>
      </c>
      <c r="C39" s="5">
        <f ca="1">B39/B38-1</f>
        <v>5.9003270611035497E-3</v>
      </c>
      <c r="D39" s="3">
        <f t="shared" ca="1" si="1"/>
        <v>123.81836265384061</v>
      </c>
      <c r="E39" s="5">
        <f ca="1">D39/MAX(D$12:$D39)-1</f>
        <v>0</v>
      </c>
      <c r="F39" s="5"/>
      <c r="G39" s="5"/>
      <c r="H39" s="5">
        <f t="shared" ca="1" si="0"/>
        <v>5.8333333333333336E-3</v>
      </c>
      <c r="I39" s="7">
        <f ca="1">AVERAGE(B37:B39)</f>
        <v>178.98861157033784</v>
      </c>
      <c r="J39" s="7">
        <f ca="1">AVERAGE(B34:B39)</f>
        <v>173.04628077997688</v>
      </c>
      <c r="K39" s="7">
        <f ca="1">AVERAGE(B28:B39)</f>
        <v>165.50666657077491</v>
      </c>
      <c r="L39" s="7">
        <f ca="1">AVERAGE(B22:B39)</f>
        <v>158.94732787907913</v>
      </c>
      <c r="M39" s="7">
        <f ca="1">AVERAGE(B16:B39)</f>
        <v>152.08976340989977</v>
      </c>
      <c r="N39" s="5">
        <f ca="1">IF($B38&gt;=I38,$C39,$H39)*0.2+IF($B38&gt;=J38,$C39,$H39)*0.2+IF($B38&gt;=K38,$C39,$H39)*0.2+IF($B38&gt;=L38,$C39,$H39)*0.2+IF($B38&gt;=M38,$C39,$H39)*0.2</f>
        <v>5.9003270611035497E-3</v>
      </c>
      <c r="O39" s="3">
        <f t="shared" ca="1" si="2"/>
        <v>122.69481730570982</v>
      </c>
      <c r="P39" s="5">
        <f ca="1">O39/MAX($O$12:O39)-1</f>
        <v>0</v>
      </c>
    </row>
    <row r="40" spans="1:26" x14ac:dyDescent="0.2">
      <c r="A40" s="2">
        <v>10318</v>
      </c>
      <c r="B40" s="3">
        <v>187.05427445801129</v>
      </c>
      <c r="C40" s="5">
        <f ca="1">B40/B39-1</f>
        <v>3.5778809820115942E-2</v>
      </c>
      <c r="D40" s="3">
        <f t="shared" ca="1" si="1"/>
        <v>128.24843630347053</v>
      </c>
      <c r="E40" s="5">
        <f ca="1">D40/MAX(D$12:$D40)-1</f>
        <v>0</v>
      </c>
      <c r="F40" s="5"/>
      <c r="G40" s="5"/>
      <c r="H40" s="5">
        <f t="shared" ca="1" si="0"/>
        <v>5.8333333333333336E-3</v>
      </c>
      <c r="I40" s="7">
        <f ca="1">AVERAGE(B38:B40)</f>
        <v>182.39357341491484</v>
      </c>
      <c r="J40" s="7">
        <f ca="1">AVERAGE(B35:B40)</f>
        <v>177.39900357010947</v>
      </c>
      <c r="K40" s="7">
        <f ca="1">AVERAGE(B29:B40)</f>
        <v>168.17912527877493</v>
      </c>
      <c r="L40" s="7">
        <f ca="1">AVERAGE(B23:B40)</f>
        <v>161.55196041846227</v>
      </c>
      <c r="M40" s="7">
        <f ca="1">AVERAGE(B17:B40)</f>
        <v>154.61984768589772</v>
      </c>
      <c r="N40" s="5">
        <f ca="1">IF($B39&gt;=I39,$C40,$H40)*0.2+IF($B39&gt;=J39,$C40,$H40)*0.2+IF($B39&gt;=K39,$C40,$H40)*0.2+IF($B39&gt;=L39,$C40,$H40)*0.2+IF($B39&gt;=M39,$C40,$H40)*0.2</f>
        <v>3.5778809820115942E-2</v>
      </c>
      <c r="O40" s="3">
        <f t="shared" ca="1" si="2"/>
        <v>127.08469184000468</v>
      </c>
      <c r="P40" s="5">
        <f ca="1">O40/MAX($O$12:O40)-1</f>
        <v>0</v>
      </c>
    </row>
    <row r="41" spans="1:26" x14ac:dyDescent="0.2">
      <c r="A41" s="2">
        <v>10348</v>
      </c>
      <c r="B41" s="3">
        <v>186.90244544829434</v>
      </c>
      <c r="C41" s="5">
        <f ca="1">B41/B40-1</f>
        <v>-8.1168425665156807E-4</v>
      </c>
      <c r="D41" s="3">
        <f t="shared" ca="1" si="1"/>
        <v>128.14433906678281</v>
      </c>
      <c r="E41" s="5">
        <f ca="1">D41/MAX(D$12:$D41)-1</f>
        <v>-8.1168425665167909E-4</v>
      </c>
      <c r="F41" s="5"/>
      <c r="G41" s="5"/>
      <c r="H41" s="5">
        <f t="shared" ca="1" si="0"/>
        <v>5.8333333333333336E-3</v>
      </c>
      <c r="I41" s="7">
        <f ca="1">AVERAGE(B39:B41)</f>
        <v>184.849865396311</v>
      </c>
      <c r="J41" s="7">
        <f ca="1">AVERAGE(B36:B41)</f>
        <v>180.97606923989835</v>
      </c>
      <c r="K41" s="7">
        <f ca="1">AVERAGE(B30:B41)</f>
        <v>170.78521042480875</v>
      </c>
      <c r="L41" s="7">
        <f ca="1">AVERAGE(B24:B41)</f>
        <v>163.93507089342876</v>
      </c>
      <c r="M41" s="7">
        <f ca="1">AVERAGE(B18:B41)</f>
        <v>157.01796476803142</v>
      </c>
      <c r="N41" s="5">
        <f ca="1">IF($B40&gt;=I40,$C41,$H41)*0.2+IF($B40&gt;=J40,$C41,$H41)*0.2+IF($B40&gt;=K40,$C41,$H41)*0.2+IF($B40&gt;=L40,$C41,$H41)*0.2+IF($B40&gt;=M40,$C41,$H41)*0.2</f>
        <v>-8.1168425665156818E-4</v>
      </c>
      <c r="O41" s="3">
        <f t="shared" ca="1" si="2"/>
        <v>126.98153919637673</v>
      </c>
      <c r="P41" s="5">
        <f ca="1">O41/MAX($O$12:O41)-1</f>
        <v>-8.1168425665156807E-4</v>
      </c>
    </row>
    <row r="42" spans="1:26" x14ac:dyDescent="0.2">
      <c r="A42" s="2">
        <v>10379</v>
      </c>
      <c r="B42" s="3">
        <v>189.54993162794355</v>
      </c>
      <c r="C42" s="5">
        <f ca="1">B42/B41-1</f>
        <v>1.4165069768343974E-2</v>
      </c>
      <c r="D42" s="3">
        <f t="shared" ca="1" si="1"/>
        <v>129.9595125700821</v>
      </c>
      <c r="E42" s="5">
        <f ca="1">D42/MAX(D$12:$D42)-1</f>
        <v>0</v>
      </c>
      <c r="F42" s="5"/>
      <c r="G42" s="5"/>
      <c r="H42" s="5">
        <f t="shared" ca="1" si="0"/>
        <v>5.8333333333333336E-3</v>
      </c>
      <c r="I42" s="7">
        <f ca="1">AVERAGE(B40:B42)</f>
        <v>187.83555051141639</v>
      </c>
      <c r="J42" s="7">
        <f ca="1">AVERAGE(B37:B42)</f>
        <v>183.4120810408771</v>
      </c>
      <c r="K42" s="7">
        <f ca="1">AVERAGE(B31:B42)</f>
        <v>173.66157125186646</v>
      </c>
      <c r="L42" s="7">
        <f ca="1">AVERAGE(B25:B42)</f>
        <v>166.51902077976672</v>
      </c>
      <c r="M42" s="7">
        <f ca="1">AVERAGE(B19:B42)</f>
        <v>159.45060142453875</v>
      </c>
      <c r="N42" s="5">
        <f ca="1">IF($B41&gt;=I41,$C42,$H42)*0.2+IF($B41&gt;=J41,$C42,$H42)*0.2+IF($B41&gt;=K41,$C42,$H42)*0.2+IF($B41&gt;=L41,$C42,$H42)*0.2+IF($B41&gt;=M41,$C42,$H42)*0.2</f>
        <v>1.4165069768343976E-2</v>
      </c>
      <c r="O42" s="3">
        <f t="shared" ca="1" si="2"/>
        <v>128.78024155838511</v>
      </c>
      <c r="P42" s="5">
        <f ca="1">O42/MAX($O$12:O42)-1</f>
        <v>0</v>
      </c>
    </row>
    <row r="43" spans="1:26" x14ac:dyDescent="0.2">
      <c r="A43" s="2">
        <v>10409</v>
      </c>
      <c r="B43" s="3">
        <v>187.52886783251839</v>
      </c>
      <c r="C43" s="5">
        <f ca="1">B43/B42-1</f>
        <v>-1.0662434842721003E-2</v>
      </c>
      <c r="D43" s="3">
        <f t="shared" ca="1" si="1"/>
        <v>128.57382773511182</v>
      </c>
      <c r="E43" s="5">
        <f ca="1">D43/MAX(D$12:$D43)-1</f>
        <v>-1.0662434842721003E-2</v>
      </c>
      <c r="F43" s="5"/>
      <c r="G43" s="5"/>
      <c r="H43" s="5">
        <f t="shared" ca="1" si="0"/>
        <v>5.8333333333333336E-3</v>
      </c>
      <c r="I43" s="7">
        <f ca="1">AVERAGE(B41:B43)</f>
        <v>187.99374830291876</v>
      </c>
      <c r="J43" s="7">
        <f ca="1">AVERAGE(B38:B43)</f>
        <v>185.19366085891681</v>
      </c>
      <c r="K43" s="7">
        <f ca="1">AVERAGE(B32:B43)</f>
        <v>175.97548213667963</v>
      </c>
      <c r="L43" s="7">
        <f ca="1">AVERAGE(B26:B43)</f>
        <v>168.83434318989825</v>
      </c>
      <c r="M43" s="7">
        <f ca="1">AVERAGE(B20:B43)</f>
        <v>161.84210656259398</v>
      </c>
      <c r="N43" s="5">
        <f ca="1">IF($B42&gt;=I42,$C43,$H43)*0.2+IF($B42&gt;=J42,$C43,$H43)*0.2+IF($B42&gt;=K42,$C43,$H43)*0.2+IF($B42&gt;=L42,$C43,$H43)*0.2+IF($B42&gt;=M42,$C43,$H43)*0.2</f>
        <v>-1.0662434842721003E-2</v>
      </c>
      <c r="O43" s="3">
        <f t="shared" ca="1" si="2"/>
        <v>127.40713062373896</v>
      </c>
      <c r="P43" s="5">
        <f ca="1">O43/MAX($O$12:O43)-1</f>
        <v>-1.0662434842721003E-2</v>
      </c>
    </row>
    <row r="44" spans="1:26" x14ac:dyDescent="0.2">
      <c r="A44" s="2">
        <v>10440</v>
      </c>
      <c r="B44" s="3">
        <v>179.33246742167546</v>
      </c>
      <c r="C44" s="5">
        <f ca="1">B44/B43-1</f>
        <v>-4.3707406254716585E-2</v>
      </c>
      <c r="D44" s="3">
        <f t="shared" ca="1" si="1"/>
        <v>122.95419921256934</v>
      </c>
      <c r="E44" s="5">
        <f ca="1">D44/MAX(D$12:$D44)-1</f>
        <v>-5.3903813726102312E-2</v>
      </c>
      <c r="F44" s="5"/>
      <c r="G44" s="5"/>
      <c r="H44" s="5">
        <f t="shared" ca="1" si="0"/>
        <v>5.8333333333333336E-3</v>
      </c>
      <c r="I44" s="7">
        <f ca="1">AVERAGE(B42:B44)</f>
        <v>185.47042229404579</v>
      </c>
      <c r="J44" s="7">
        <f ca="1">AVERAGE(B39:B44)</f>
        <v>185.1601438451784</v>
      </c>
      <c r="K44" s="7">
        <f ca="1">AVERAGE(B33:B44)</f>
        <v>177.49815470498268</v>
      </c>
      <c r="L44" s="7">
        <f ca="1">AVERAGE(B27:B44)</f>
        <v>170.52568993593854</v>
      </c>
      <c r="M44" s="7">
        <f ca="1">AVERAGE(B21:B44)</f>
        <v>163.70877495601192</v>
      </c>
      <c r="N44" s="5">
        <f ca="1">IF($B43&gt;=I43,$C44,$H44)*0.2+IF($B43&gt;=J43,$C44,$H44)*0.2+IF($B43&gt;=K43,$C44,$H44)*0.2+IF($B43&gt;=L43,$C44,$H44)*0.2+IF($B43&gt;=M43,$C44,$H44)*0.2</f>
        <v>-3.3799258337106605E-2</v>
      </c>
      <c r="O44" s="3">
        <f t="shared" ca="1" si="2"/>
        <v>123.10086410179773</v>
      </c>
      <c r="P44" s="5">
        <f ca="1">O44/MAX($O$12:O44)-1</f>
        <v>-4.4101310790075843E-2</v>
      </c>
    </row>
    <row r="45" spans="1:26" x14ac:dyDescent="0.2">
      <c r="A45" s="2">
        <v>10471</v>
      </c>
      <c r="B45" s="3">
        <v>189.02009526843548</v>
      </c>
      <c r="C45" s="5">
        <f ca="1">B45/B44-1</f>
        <v>5.402049046690971E-2</v>
      </c>
      <c r="D45" s="3">
        <f t="shared" ca="1" si="1"/>
        <v>129.59624535899846</v>
      </c>
      <c r="E45" s="5">
        <f ca="1">D45/MAX(D$12:$D45)-1</f>
        <v>-2.7952337147135742E-3</v>
      </c>
      <c r="F45" s="5"/>
      <c r="G45" s="5"/>
      <c r="H45" s="5">
        <f t="shared" ca="1" si="0"/>
        <v>5.8333333333333336E-3</v>
      </c>
      <c r="I45" s="7">
        <f ca="1">AVERAGE(B43:B45)</f>
        <v>185.29381017420977</v>
      </c>
      <c r="J45" s="7">
        <f ca="1">AVERAGE(B40:B45)</f>
        <v>186.56468034281306</v>
      </c>
      <c r="K45" s="7">
        <f ca="1">AVERAGE(B34:B45)</f>
        <v>179.805480561395</v>
      </c>
      <c r="L45" s="7">
        <f ca="1">AVERAGE(B28:B45)</f>
        <v>172.5260044947876</v>
      </c>
      <c r="M45" s="7">
        <f ca="1">AVERAGE(B22:B45)</f>
        <v>165.85166599501258</v>
      </c>
      <c r="N45" s="5">
        <f ca="1">IF($B44&gt;=I44,$C45,$H45)*0.2+IF($B44&gt;=J44,$C45,$H45)*0.2+IF($B44&gt;=K44,$C45,$H45)*0.2+IF($B44&gt;=L44,$C45,$H45)*0.2+IF($B44&gt;=M44,$C45,$H45)*0.2</f>
        <v>3.4745627613479158E-2</v>
      </c>
      <c r="O45" s="3">
        <f t="shared" ca="1" si="2"/>
        <v>127.3780808847763</v>
      </c>
      <c r="P45" s="5">
        <f ca="1">O45/MAX($O$12:O45)-1</f>
        <v>-1.0888010898575051E-2</v>
      </c>
      <c r="U45" t="s">
        <v>5</v>
      </c>
      <c r="V45" s="5">
        <f ca="1">U1</f>
        <v>7.0000000000000007E-2</v>
      </c>
    </row>
    <row r="46" spans="1:26" x14ac:dyDescent="0.2">
      <c r="A46" s="2">
        <v>10501</v>
      </c>
      <c r="B46" s="3">
        <v>183.46017115003801</v>
      </c>
      <c r="C46" s="5">
        <f ca="1">B46/B45-1</f>
        <v>-2.9414460459887048E-2</v>
      </c>
      <c r="D46" s="3">
        <f t="shared" ca="1" si="1"/>
        <v>125.78424172413638</v>
      </c>
      <c r="E46" s="5">
        <f ca="1">D46/MAX(D$12:$D46)-1</f>
        <v>-3.2127473883023061E-2</v>
      </c>
      <c r="F46" s="5"/>
      <c r="G46" s="5"/>
      <c r="H46" s="5">
        <f t="shared" ca="1" si="0"/>
        <v>5.8333333333333336E-3</v>
      </c>
      <c r="I46" s="7">
        <f ca="1">AVERAGE(B44:B46)</f>
        <v>183.93757794671635</v>
      </c>
      <c r="J46" s="7">
        <f ca="1">AVERAGE(B41:B46)</f>
        <v>185.96566312481752</v>
      </c>
      <c r="K46" s="7">
        <f ca="1">AVERAGE(B35:B46)</f>
        <v>181.68233334746353</v>
      </c>
      <c r="L46" s="7">
        <f ca="1">AVERAGE(B29:B46)</f>
        <v>174.10797122745578</v>
      </c>
      <c r="M46" s="7">
        <f ca="1">AVERAGE(B23:B46)</f>
        <v>167.65538609505109</v>
      </c>
      <c r="N46" s="5">
        <f ca="1">IF($B45&gt;=I45,$C46,$H46)*0.2+IF($B45&gt;=J45,$C46,$H46)*0.2+IF($B45&gt;=K45,$C46,$H46)*0.2+IF($B45&gt;=L45,$C46,$H46)*0.2+IF($B45&gt;=M45,$C46,$H46)*0.2</f>
        <v>-2.9414460459887048E-2</v>
      </c>
      <c r="O46" s="3">
        <f t="shared" ca="1" si="2"/>
        <v>123.63132336113475</v>
      </c>
      <c r="P46" s="5">
        <f ca="1">O46/MAX($O$12:O46)-1</f>
        <v>-3.9982206392399133E-2</v>
      </c>
    </row>
    <row r="47" spans="1:26" x14ac:dyDescent="0.2">
      <c r="A47" s="2">
        <v>10532</v>
      </c>
      <c r="B47" s="3">
        <v>183.6217974096013</v>
      </c>
      <c r="C47" s="5">
        <f ca="1">B47/B46-1</f>
        <v>8.8098827418581216E-4</v>
      </c>
      <c r="D47" s="3">
        <f t="shared" ca="1" si="1"/>
        <v>125.89505616617269</v>
      </c>
      <c r="E47" s="5">
        <f ca="1">D47/MAX(D$12:$D47)-1</f>
        <v>-3.127478953660745E-2</v>
      </c>
      <c r="F47" s="5"/>
      <c r="G47" s="5"/>
      <c r="H47" s="5">
        <f t="shared" ca="1" si="0"/>
        <v>5.8333333333333336E-3</v>
      </c>
      <c r="I47" s="7">
        <f ca="1">AVERAGE(B45:B47)</f>
        <v>185.36735460935824</v>
      </c>
      <c r="J47" s="7">
        <f ca="1">AVERAGE(B42:B47)</f>
        <v>185.41888845170206</v>
      </c>
      <c r="K47" s="7">
        <f ca="1">AVERAGE(B36:B47)</f>
        <v>183.19747884580019</v>
      </c>
      <c r="L47" s="7">
        <f ca="1">AVERAGE(B30:B47)</f>
        <v>175.66310310043983</v>
      </c>
      <c r="M47" s="7">
        <f ca="1">AVERAGE(B24:B47)</f>
        <v>169.30602528299707</v>
      </c>
      <c r="N47" s="5">
        <f ca="1">IF($B46&gt;=I46,$C47,$H47)*0.2+IF($B46&gt;=J46,$C47,$H47)*0.2+IF($B46&gt;=K46,$C47,$H47)*0.2+IF($B46&gt;=L46,$C47,$H47)*0.2+IF($B46&gt;=M46,$C47,$H47)*0.2</f>
        <v>2.8619262978448203E-3</v>
      </c>
      <c r="O47" s="3">
        <f t="shared" ca="1" si="2"/>
        <v>123.98514709669934</v>
      </c>
      <c r="P47" s="5">
        <f ca="1">O47/MAX($O$12:O47)-1</f>
        <v>-3.7234706222474601E-2</v>
      </c>
      <c r="U47" t="s">
        <v>9</v>
      </c>
      <c r="V47" t="s">
        <v>10</v>
      </c>
    </row>
    <row r="48" spans="1:26" x14ac:dyDescent="0.2">
      <c r="A48" s="2">
        <v>10562</v>
      </c>
      <c r="B48" s="3">
        <v>182.83500516253591</v>
      </c>
      <c r="C48" s="5">
        <f ca="1">B48/B47-1</f>
        <v>-4.2848521154071895E-3</v>
      </c>
      <c r="D48" s="3">
        <f t="shared" ca="1" si="1"/>
        <v>125.35561446843977</v>
      </c>
      <c r="E48" s="5">
        <f ca="1">D48/MAX(D$12:$D48)-1</f>
        <v>-3.5425633803909728E-2</v>
      </c>
      <c r="F48" s="5"/>
      <c r="G48" s="5"/>
      <c r="H48" s="5">
        <f t="shared" ca="1" si="0"/>
        <v>5.8333333333333336E-3</v>
      </c>
      <c r="I48" s="7">
        <f ca="1">AVERAGE(B46:B48)</f>
        <v>183.30565790739175</v>
      </c>
      <c r="J48" s="7">
        <f ca="1">AVERAGE(B43:B48)</f>
        <v>184.29973404080076</v>
      </c>
      <c r="K48" s="7">
        <f ca="1">AVERAGE(B37:B48)</f>
        <v>183.8559075408389</v>
      </c>
      <c r="L48" s="7">
        <f ca="1">AVERAGE(B31:B48)</f>
        <v>177.20762551484455</v>
      </c>
      <c r="M48" s="7">
        <f ca="1">AVERAGE(B25:B48)</f>
        <v>170.96419909502524</v>
      </c>
      <c r="N48" s="5">
        <f ca="1">IF($B47&gt;=I47,$C48,$H48)*0.2+IF($B47&gt;=J47,$C48,$H48)*0.2+IF($B47&gt;=K47,$C48,$H48)*0.2+IF($B47&gt;=L47,$C48,$H48)*0.2+IF($B47&gt;=M47,$C48,$H48)*0.2</f>
        <v>-2.3757793591098011E-4</v>
      </c>
      <c r="O48" s="3">
        <f t="shared" ca="1" si="2"/>
        <v>123.95569096136849</v>
      </c>
      <c r="P48" s="5">
        <f ca="1">O48/MAX($O$12:O48)-1</f>
        <v>-3.7463438013736861E-2</v>
      </c>
      <c r="T48" t="s">
        <v>11</v>
      </c>
      <c r="U48" s="5">
        <f ca="1">(((F1060/F554-1))^(1/(((A1060-A554)/365.25)))-1)</f>
        <v>0.14641255825473309</v>
      </c>
      <c r="V48" s="5">
        <f ca="1">(((Q1060/Q554-1))^(1/(((A1060-A554)/365.25)))-1)</f>
        <v>0.14229074419667054</v>
      </c>
      <c r="W48" s="5"/>
      <c r="X48" s="5"/>
      <c r="Z48" s="5"/>
    </row>
    <row r="49" spans="1:26" x14ac:dyDescent="0.2">
      <c r="A49" s="2">
        <v>10593</v>
      </c>
      <c r="B49" s="3">
        <v>187.64296886693711</v>
      </c>
      <c r="C49" s="5">
        <f ca="1">B49/B48-1</f>
        <v>2.6296735136288829E-2</v>
      </c>
      <c r="D49" s="3">
        <f t="shared" ca="1" si="1"/>
        <v>128.65205785996307</v>
      </c>
      <c r="E49" s="5">
        <f ca="1">D49/MAX(D$12:$D49)-1</f>
        <v>-1.0060477176797478E-2</v>
      </c>
      <c r="F49" s="5"/>
      <c r="G49" s="5"/>
      <c r="H49" s="5">
        <f t="shared" ca="1" si="0"/>
        <v>5.8333333333333336E-3</v>
      </c>
      <c r="I49" s="7">
        <f ca="1">AVERAGE(B47:B49)</f>
        <v>184.69992381302481</v>
      </c>
      <c r="J49" s="7">
        <f ca="1">AVERAGE(B44:B49)</f>
        <v>184.31875087987055</v>
      </c>
      <c r="K49" s="7">
        <f ca="1">AVERAGE(B38:B49)</f>
        <v>184.75620586939365</v>
      </c>
      <c r="L49" s="7">
        <f ca="1">AVERAGE(B32:B49)</f>
        <v>178.75657171774327</v>
      </c>
      <c r="M49" s="7">
        <f ca="1">AVERAGE(B26:B49)</f>
        <v>172.70544511239132</v>
      </c>
      <c r="N49" s="5">
        <f ca="1">IF($B48&gt;=I48,$C49,$H49)*0.2+IF($B48&gt;=J48,$C49,$H49)*0.2+IF($B48&gt;=K48,$C49,$H49)*0.2+IF($B48&gt;=L48,$C49,$H49)*0.2+IF($B48&gt;=M48,$C49,$H49)*0.2</f>
        <v>1.4018694054515533E-2</v>
      </c>
      <c r="O49" s="3">
        <f t="shared" ca="1" si="2"/>
        <v>125.69338786927199</v>
      </c>
      <c r="P49" s="5">
        <f ca="1">O49/MAX($O$12:O49)-1</f>
        <v>-2.3969932434966257E-2</v>
      </c>
      <c r="T49" t="s">
        <v>12</v>
      </c>
      <c r="U49" s="5">
        <f ca="1">STDEV(C554:C1060)*SQRT(12)</f>
        <v>0.21827620644668488</v>
      </c>
      <c r="V49" s="5">
        <f ca="1">STDEV(N554:N1060)*SQRT(12)</f>
        <v>0.15884138714962068</v>
      </c>
      <c r="W49" s="5"/>
      <c r="X49" s="5"/>
      <c r="Z49" s="5"/>
    </row>
    <row r="50" spans="1:26" x14ac:dyDescent="0.2">
      <c r="A50" s="2">
        <v>10624</v>
      </c>
      <c r="B50" s="3">
        <v>188.57222902594859</v>
      </c>
      <c r="C50" s="5">
        <f ca="1">B50/B49-1</f>
        <v>4.9522780662805133E-3</v>
      </c>
      <c r="D50" s="3">
        <f t="shared" ca="1" si="1"/>
        <v>129.2891786242848</v>
      </c>
      <c r="E50" s="5">
        <f ca="1">D50/MAX(D$12:$D50)-1</f>
        <v>-5.1580213909759864E-3</v>
      </c>
      <c r="F50" s="5"/>
      <c r="G50" s="5"/>
      <c r="H50" s="5">
        <f t="shared" ca="1" si="0"/>
        <v>5.8333333333333336E-3</v>
      </c>
      <c r="I50" s="7">
        <f ca="1">AVERAGE(B48:B50)</f>
        <v>186.35006768514052</v>
      </c>
      <c r="J50" s="7">
        <f ca="1">AVERAGE(B45:B50)</f>
        <v>185.85871114724941</v>
      </c>
      <c r="K50" s="7">
        <f ca="1">AVERAGE(B39:B50)</f>
        <v>185.5094274962139</v>
      </c>
      <c r="L50" s="7">
        <f ca="1">AVERAGE(B33:B50)</f>
        <v>180.28500685240493</v>
      </c>
      <c r="M50" s="7">
        <f ca="1">AVERAGE(B27:B50)</f>
        <v>174.35894523876627</v>
      </c>
      <c r="N50" s="5">
        <f ca="1">IF($B49&gt;=I49,$C50,$H50)*0.2+IF($B49&gt;=J49,$C50,$H50)*0.2+IF($B49&gt;=K49,$C50,$H50)*0.2+IF($B49&gt;=L49,$C50,$H50)*0.2+IF($B49&gt;=M49,$C50,$H50)*0.2</f>
        <v>4.9522780662805133E-3</v>
      </c>
      <c r="O50" s="3">
        <f t="shared" ca="1" si="2"/>
        <v>126.31585647709348</v>
      </c>
      <c r="P50" s="5">
        <f ca="1">O50/MAX($O$12:O50)-1</f>
        <v>-1.9136360139333619E-2</v>
      </c>
      <c r="T50" t="s">
        <v>14</v>
      </c>
      <c r="U50" s="3">
        <f ca="1">(U48-(H2*12))/U49</f>
        <v>0.35007277934068942</v>
      </c>
      <c r="V50" s="3">
        <f ca="1">(V48-(H2*12))/V49</f>
        <v>0.45511277315008747</v>
      </c>
      <c r="W50" s="3"/>
      <c r="X50" s="3"/>
      <c r="Z50" s="3"/>
    </row>
    <row r="51" spans="1:26" x14ac:dyDescent="0.2">
      <c r="A51" s="2">
        <v>10652</v>
      </c>
      <c r="B51" s="3">
        <v>187.8651872312457</v>
      </c>
      <c r="C51" s="5">
        <f ca="1">B51/B50-1</f>
        <v>-3.7494481470312646E-3</v>
      </c>
      <c r="D51" s="3">
        <f t="shared" ca="1" si="1"/>
        <v>128.80441555306078</v>
      </c>
      <c r="E51" s="5">
        <f ca="1">D51/MAX(D$12:$D51)-1</f>
        <v>-8.8881298042605694E-3</v>
      </c>
      <c r="F51" s="5"/>
      <c r="G51" s="5"/>
      <c r="H51" s="5">
        <f t="shared" ca="1" si="0"/>
        <v>5.8333333333333336E-3</v>
      </c>
      <c r="I51" s="7">
        <f ca="1">AVERAGE(B49:B51)</f>
        <v>188.02679504137714</v>
      </c>
      <c r="J51" s="7">
        <f ca="1">AVERAGE(B46:B51)</f>
        <v>185.66622647438442</v>
      </c>
      <c r="K51" s="7">
        <f ca="1">AVERAGE(B40:B51)</f>
        <v>186.11545340859877</v>
      </c>
      <c r="L51" s="7">
        <f ca="1">AVERAGE(B34:B51)</f>
        <v>181.75906253239148</v>
      </c>
      <c r="M51" s="7">
        <f ca="1">AVERAGE(B28:B51)</f>
        <v>175.81105998968681</v>
      </c>
      <c r="N51" s="5">
        <f ca="1">IF($B50&gt;=I50,$C51,$H51)*0.2+IF($B50&gt;=J50,$C51,$H51)*0.2+IF($B50&gt;=K50,$C51,$H51)*0.2+IF($B50&gt;=L50,$C51,$H51)*0.2+IF($B50&gt;=M50,$C51,$H51)*0.2</f>
        <v>-3.7494481470312646E-3</v>
      </c>
      <c r="O51" s="3">
        <f t="shared" ca="1" si="2"/>
        <v>125.84224172308477</v>
      </c>
      <c r="P51" s="5">
        <f ca="1">O51/MAX($O$12:O51)-1</f>
        <v>-2.2814057496299611E-2</v>
      </c>
      <c r="T51" t="s">
        <v>13</v>
      </c>
      <c r="U51" s="5">
        <f ca="1">MIN(G554:G1060)</f>
        <v>-0.49503088453961197</v>
      </c>
      <c r="V51" s="5">
        <f ca="1">MIN(R554:R1060)</f>
        <v>-0.38029462447121809</v>
      </c>
      <c r="W51" s="5"/>
      <c r="X51" s="5"/>
      <c r="Z51" s="5"/>
    </row>
    <row r="52" spans="1:26" x14ac:dyDescent="0.2">
      <c r="A52" s="2">
        <v>10683</v>
      </c>
      <c r="B52" s="3">
        <v>185.49750114595321</v>
      </c>
      <c r="C52" s="5">
        <f ca="1">B52/B51-1</f>
        <v>-1.2603112477555967E-2</v>
      </c>
      <c r="D52" s="3">
        <f t="shared" ca="1" si="1"/>
        <v>127.18107901623969</v>
      </c>
      <c r="E52" s="5">
        <f ca="1">D52/MAX(D$12:$D52)-1</f>
        <v>-2.1379224182178302E-2</v>
      </c>
      <c r="F52" s="5"/>
      <c r="G52" s="5"/>
      <c r="H52" s="5">
        <f t="shared" ca="1" si="0"/>
        <v>5.8333333333333336E-3</v>
      </c>
      <c r="I52" s="7">
        <f ca="1">AVERAGE(B50:B52)</f>
        <v>187.31163913438249</v>
      </c>
      <c r="J52" s="7">
        <f ca="1">AVERAGE(B47:B52)</f>
        <v>186.00578147370365</v>
      </c>
      <c r="K52" s="7">
        <f ca="1">AVERAGE(B41:B52)</f>
        <v>185.9857222992606</v>
      </c>
      <c r="L52" s="7">
        <f ca="1">AVERAGE(B35:B52)</f>
        <v>183.1234827228769</v>
      </c>
      <c r="M52" s="7">
        <f ca="1">AVERAGE(B29:B52)</f>
        <v>177.08242378901775</v>
      </c>
      <c r="N52" s="5">
        <f ca="1">IF($B51&gt;=I51,$C52,$H52)*0.2+IF($B51&gt;=J51,$C52,$H52)*0.2+IF($B51&gt;=K51,$C52,$H52)*0.2+IF($B51&gt;=L51,$C52,$H52)*0.2+IF($B51&gt;=M51,$C52,$H52)*0.2</f>
        <v>-8.9158233153781071E-3</v>
      </c>
      <c r="O52" s="3">
        <f t="shared" ca="1" si="2"/>
        <v>124.72025453027064</v>
      </c>
      <c r="P52" s="5">
        <f ca="1">O52/MAX($O$12:O52)-1</f>
        <v>-3.1526474705933838E-2</v>
      </c>
    </row>
    <row r="53" spans="1:26" x14ac:dyDescent="0.2">
      <c r="A53" s="2">
        <v>10713</v>
      </c>
      <c r="B53" s="3">
        <v>190.1727557231375</v>
      </c>
      <c r="C53" s="5">
        <f ca="1">B53/B52-1</f>
        <v>2.5203868237048122E-2</v>
      </c>
      <c r="D53" s="3">
        <f t="shared" ca="1" si="1"/>
        <v>130.38653417401059</v>
      </c>
      <c r="E53" s="5">
        <f ca="1">D53/MAX(D$12:$D53)-1</f>
        <v>0</v>
      </c>
      <c r="F53" s="5"/>
      <c r="G53" s="5"/>
      <c r="H53" s="5">
        <f t="shared" ca="1" si="0"/>
        <v>5.8333333333333336E-3</v>
      </c>
      <c r="I53" s="7">
        <f ca="1">AVERAGE(B51:B53)</f>
        <v>187.84514803344544</v>
      </c>
      <c r="J53" s="7">
        <f ca="1">AVERAGE(B48:B53)</f>
        <v>187.09760785929299</v>
      </c>
      <c r="K53" s="7">
        <f ca="1">AVERAGE(B42:B53)</f>
        <v>186.25824815549754</v>
      </c>
      <c r="L53" s="7">
        <f ca="1">AVERAGE(B36:B53)</f>
        <v>184.4975218502978</v>
      </c>
      <c r="M53" s="7">
        <f ca="1">AVERAGE(B30:B53)</f>
        <v>178.52172929015316</v>
      </c>
      <c r="N53" s="5">
        <f ca="1">IF($B52&gt;=I52,$C53,$H53)*0.2+IF($B52&gt;=J52,$C53,$H53)*0.2+IF($B52&gt;=K52,$C53,$H53)*0.2+IF($B52&gt;=L52,$C53,$H53)*0.2+IF($B52&gt;=M52,$C53,$H53)*0.2</f>
        <v>1.3581547294819248E-2</v>
      </c>
      <c r="O53" s="3">
        <f t="shared" ca="1" si="2"/>
        <v>126.41414856579541</v>
      </c>
      <c r="P53" s="5">
        <f ca="1">O53/MAX($O$12:O53)-1</f>
        <v>-1.8373105718372029E-2</v>
      </c>
    </row>
    <row r="54" spans="1:26" x14ac:dyDescent="0.2">
      <c r="A54" s="2">
        <v>10744</v>
      </c>
      <c r="B54" s="3">
        <v>191.04733316883207</v>
      </c>
      <c r="C54" s="5">
        <f ca="1">B54/B53-1</f>
        <v>4.5988577194928659E-3</v>
      </c>
      <c r="D54" s="3">
        <f t="shared" ca="1" si="1"/>
        <v>130.98616329321467</v>
      </c>
      <c r="E54" s="5">
        <f ca="1">D54/MAX(D$12:$D54)-1</f>
        <v>0</v>
      </c>
      <c r="F54" s="5"/>
      <c r="G54" s="5"/>
      <c r="H54" s="5">
        <f t="shared" ca="1" si="0"/>
        <v>5.8333333333333336E-3</v>
      </c>
      <c r="I54" s="7">
        <f ca="1">AVERAGE(B52:B54)</f>
        <v>188.90586334597427</v>
      </c>
      <c r="J54" s="7">
        <f ca="1">AVERAGE(B49:B54)</f>
        <v>188.4663291936757</v>
      </c>
      <c r="K54" s="7">
        <f ca="1">AVERAGE(B43:B54)</f>
        <v>186.38303161723823</v>
      </c>
      <c r="L54" s="7">
        <f ca="1">AVERAGE(B37:B54)</f>
        <v>185.39271475845121</v>
      </c>
      <c r="M54" s="7">
        <f ca="1">AVERAGE(B31:B54)</f>
        <v>180.02230143455233</v>
      </c>
      <c r="N54" s="5">
        <f ca="1">IF($B53&gt;=I53,$C54,$H54)*0.2+IF($B53&gt;=J53,$C54,$H54)*0.2+IF($B53&gt;=K53,$C54,$H54)*0.2+IF($B53&gt;=L53,$C54,$H54)*0.2+IF($B53&gt;=M53,$C54,$H54)*0.2</f>
        <v>4.5988577194928659E-3</v>
      </c>
      <c r="O54" s="3">
        <f t="shared" ca="1" si="2"/>
        <v>126.99550924878034</v>
      </c>
      <c r="P54" s="5">
        <f ca="1">O54/MAX($O$12:O54)-1</f>
        <v>-1.3858743297943232E-2</v>
      </c>
    </row>
    <row r="55" spans="1:26" x14ac:dyDescent="0.2">
      <c r="A55" s="2">
        <v>10774</v>
      </c>
      <c r="B55" s="3">
        <v>187.31135369432982</v>
      </c>
      <c r="C55" s="5">
        <f ca="1">B55/B54-1</f>
        <v>-1.9555255823438755E-2</v>
      </c>
      <c r="D55" s="3">
        <f t="shared" ca="1" si="1"/>
        <v>128.42469536068515</v>
      </c>
      <c r="E55" s="5">
        <f ca="1">D55/MAX(D$12:$D55)-1</f>
        <v>-1.9555255823438644E-2</v>
      </c>
      <c r="F55" s="5"/>
      <c r="G55" s="5"/>
      <c r="H55" s="5">
        <f t="shared" ca="1" si="0"/>
        <v>5.8333333333333336E-3</v>
      </c>
      <c r="I55" s="7">
        <f ca="1">AVERAGE(B53:B55)</f>
        <v>189.5104808620998</v>
      </c>
      <c r="J55" s="7">
        <f ca="1">AVERAGE(B50:B55)</f>
        <v>188.41105999824114</v>
      </c>
      <c r="K55" s="7">
        <f ca="1">AVERAGE(B44:B55)</f>
        <v>186.36490543905586</v>
      </c>
      <c r="L55" s="7">
        <f ca="1">AVERAGE(B38:B55)</f>
        <v>185.97449057900951</v>
      </c>
      <c r="M55" s="7">
        <f ca="1">AVERAGE(B32:B55)</f>
        <v>181.17019378786776</v>
      </c>
      <c r="N55" s="5">
        <f ca="1">IF($B54&gt;=I54,$C55,$H55)*0.2+IF($B54&gt;=J54,$C55,$H55)*0.2+IF($B54&gt;=K54,$C55,$H55)*0.2+IF($B54&gt;=L54,$C55,$H55)*0.2+IF($B54&gt;=M54,$C55,$H55)*0.2</f>
        <v>-1.9555255823438755E-2</v>
      </c>
      <c r="O55" s="3">
        <f t="shared" ca="1" si="2"/>
        <v>124.51207957699255</v>
      </c>
      <c r="P55" s="5">
        <f ca="1">O55/MAX($O$12:O55)-1</f>
        <v>-3.3142987850799388E-2</v>
      </c>
    </row>
    <row r="56" spans="1:26" x14ac:dyDescent="0.2">
      <c r="A56" s="2">
        <v>10805</v>
      </c>
      <c r="B56" s="3">
        <v>193.85054801970807</v>
      </c>
      <c r="C56" s="5">
        <f ca="1">B56/B55-1</f>
        <v>3.4910827327901517E-2</v>
      </c>
      <c r="D56" s="3">
        <f t="shared" ca="1" si="1"/>
        <v>132.90810772506038</v>
      </c>
      <c r="E56" s="5">
        <f ca="1">D56/MAX(D$12:$D56)-1</f>
        <v>0</v>
      </c>
      <c r="F56" s="5"/>
      <c r="G56" s="5"/>
      <c r="H56" s="5">
        <f t="shared" ca="1" si="0"/>
        <v>5.8333333333333336E-3</v>
      </c>
      <c r="I56" s="7">
        <f ca="1">AVERAGE(B54:B56)</f>
        <v>190.73641162762331</v>
      </c>
      <c r="J56" s="7">
        <f ca="1">AVERAGE(B51:B56)</f>
        <v>189.29077983053438</v>
      </c>
      <c r="K56" s="7">
        <f ca="1">AVERAGE(B45:B56)</f>
        <v>187.57474548889192</v>
      </c>
      <c r="L56" s="7">
        <f ca="1">AVERAGE(B39:B56)</f>
        <v>186.76987827432075</v>
      </c>
      <c r="M56" s="7">
        <f ca="1">AVERAGE(B33:B56)</f>
        <v>182.5364500969373</v>
      </c>
      <c r="N56" s="5">
        <f ca="1">IF($B55&gt;=I55,$C56,$H56)*0.2+IF($B55&gt;=J55,$C56,$H56)*0.2+IF($B55&gt;=K55,$C56,$H56)*0.2+IF($B55&gt;=L55,$C56,$H56)*0.2+IF($B55&gt;=M55,$C56,$H56)*0.2</f>
        <v>2.3279829730074246E-2</v>
      </c>
      <c r="O56" s="3">
        <f t="shared" ca="1" si="2"/>
        <v>127.41069958888239</v>
      </c>
      <c r="P56" s="5">
        <f ca="1">O56/MAX($O$12:O56)-1</f>
        <v>-1.0634721234637601E-2</v>
      </c>
    </row>
    <row r="57" spans="1:26" x14ac:dyDescent="0.2">
      <c r="A57" s="2">
        <v>10836</v>
      </c>
      <c r="B57" s="3">
        <v>193.61074507682434</v>
      </c>
      <c r="C57" s="5">
        <f ca="1">B57/B56-1</f>
        <v>-1.237050631702874E-3</v>
      </c>
      <c r="D57" s="3">
        <f t="shared" ca="1" si="1"/>
        <v>132.74369366644066</v>
      </c>
      <c r="E57" s="5">
        <f ca="1">D57/MAX(D$12:$D57)-1</f>
        <v>-1.237050631702874E-3</v>
      </c>
      <c r="F57" s="5"/>
      <c r="G57" s="5"/>
      <c r="H57" s="5">
        <f t="shared" ca="1" si="0"/>
        <v>5.8333333333333336E-3</v>
      </c>
      <c r="I57" s="7">
        <f ca="1">AVERAGE(B55:B57)</f>
        <v>191.59088226362073</v>
      </c>
      <c r="J57" s="7">
        <f ca="1">AVERAGE(B52:B57)</f>
        <v>190.24837280479753</v>
      </c>
      <c r="K57" s="7">
        <f ca="1">AVERAGE(B46:B57)</f>
        <v>187.95729963959096</v>
      </c>
      <c r="L57" s="7">
        <f ca="1">AVERAGE(B40:B57)</f>
        <v>187.4930932073317</v>
      </c>
      <c r="M57" s="7">
        <f ca="1">AVERAGE(B34:B57)</f>
        <v>183.88139010049295</v>
      </c>
      <c r="N57" s="5">
        <f ca="1">IF($B56&gt;=I56,$C57,$H57)*0.2+IF($B56&gt;=J56,$C57,$H57)*0.2+IF($B56&gt;=K56,$C57,$H57)*0.2+IF($B56&gt;=L56,$C57,$H57)*0.2+IF($B56&gt;=M56,$C57,$H57)*0.2</f>
        <v>-1.237050631702874E-3</v>
      </c>
      <c r="O57" s="3">
        <f t="shared" ca="1" si="2"/>
        <v>127.25308610247026</v>
      </c>
      <c r="P57" s="5">
        <f ca="1">O57/MAX($O$12:O57)-1</f>
        <v>-1.1858616177719217E-2</v>
      </c>
    </row>
    <row r="58" spans="1:26" x14ac:dyDescent="0.2">
      <c r="A58" s="2">
        <v>10866</v>
      </c>
      <c r="B58" s="3">
        <v>195.7316529453698</v>
      </c>
      <c r="C58" s="5">
        <f ca="1">B58/B57-1</f>
        <v>1.0954494636668421E-2</v>
      </c>
      <c r="D58" s="3">
        <f t="shared" ca="1" si="1"/>
        <v>134.19783374676123</v>
      </c>
      <c r="E58" s="5">
        <f ca="1">D58/MAX(D$12:$D58)-1</f>
        <v>0</v>
      </c>
      <c r="F58" s="5"/>
      <c r="G58" s="5"/>
      <c r="H58" s="5">
        <f t="shared" ca="1" si="0"/>
        <v>5.8333333333333336E-3</v>
      </c>
      <c r="I58" s="7">
        <f ca="1">AVERAGE(B56:B58)</f>
        <v>194.39764868063409</v>
      </c>
      <c r="J58" s="7">
        <f ca="1">AVERAGE(B53:B58)</f>
        <v>191.95406477136694</v>
      </c>
      <c r="K58" s="7">
        <f ca="1">AVERAGE(B47:B58)</f>
        <v>188.9799231225353</v>
      </c>
      <c r="L58" s="7">
        <f ca="1">AVERAGE(B41:B58)</f>
        <v>187.97516978996271</v>
      </c>
      <c r="M58" s="7">
        <f ca="1">AVERAGE(B35:B58)</f>
        <v>185.3311282349994</v>
      </c>
      <c r="N58" s="5">
        <f ca="1">IF($B57&gt;=I57,$C58,$H58)*0.2+IF($B57&gt;=J57,$C58,$H58)*0.2+IF($B57&gt;=K57,$C58,$H58)*0.2+IF($B57&gt;=L57,$C58,$H58)*0.2+IF($B57&gt;=M57,$C58,$H58)*0.2</f>
        <v>1.0954494636668421E-2</v>
      </c>
      <c r="O58" s="3">
        <f t="shared" ca="1" si="2"/>
        <v>128.64707935167928</v>
      </c>
      <c r="P58" s="5">
        <f ca="1">O58/MAX($O$12:O58)-1</f>
        <v>-1.0340266883679394E-3</v>
      </c>
    </row>
    <row r="59" spans="1:26" x14ac:dyDescent="0.2">
      <c r="A59" s="2">
        <v>10897</v>
      </c>
      <c r="B59" s="3">
        <v>195.44032125138261</v>
      </c>
      <c r="C59" s="5">
        <f ca="1">B59/B58-1</f>
        <v>-1.4884240213742794E-3</v>
      </c>
      <c r="D59" s="3">
        <f t="shared" ca="1" si="1"/>
        <v>133.99809046739617</v>
      </c>
      <c r="E59" s="5">
        <f ca="1">D59/MAX(D$12:$D59)-1</f>
        <v>-1.4884240213742794E-3</v>
      </c>
      <c r="F59" s="5"/>
      <c r="G59" s="5"/>
      <c r="H59" s="5">
        <f t="shared" ca="1" si="0"/>
        <v>5.8333333333333336E-3</v>
      </c>
      <c r="I59" s="7">
        <f ca="1">AVERAGE(B57:B59)</f>
        <v>194.92757309119224</v>
      </c>
      <c r="J59" s="7">
        <f ca="1">AVERAGE(B54:B59)</f>
        <v>192.83199235940779</v>
      </c>
      <c r="K59" s="7">
        <f ca="1">AVERAGE(B48:B59)</f>
        <v>189.96480010935036</v>
      </c>
      <c r="L59" s="7">
        <f ca="1">AVERAGE(B42:B59)</f>
        <v>188.44949622346763</v>
      </c>
      <c r="M59" s="7">
        <f ca="1">AVERAGE(B36:B59)</f>
        <v>186.58113947757531</v>
      </c>
      <c r="N59" s="5">
        <f ca="1">IF($B58&gt;=I58,$C59,$H59)*0.2+IF($B58&gt;=J58,$C59,$H59)*0.2+IF($B58&gt;=K58,$C59,$H59)*0.2+IF($B58&gt;=L58,$C59,$H59)*0.2+IF($B58&gt;=M58,$C59,$H59)*0.2</f>
        <v>-1.4884240213742794E-3</v>
      </c>
      <c r="O59" s="3">
        <f t="shared" ca="1" si="2"/>
        <v>128.4555979484926</v>
      </c>
      <c r="P59" s="5">
        <f ca="1">O59/MAX($O$12:O59)-1</f>
        <v>-2.5209116395804587E-3</v>
      </c>
    </row>
    <row r="60" spans="1:26" x14ac:dyDescent="0.2">
      <c r="A60" s="2">
        <v>10927</v>
      </c>
      <c r="B60" s="3">
        <v>189.31591323304224</v>
      </c>
      <c r="C60" s="5">
        <f ca="1">B60/B59-1</f>
        <v>-3.1336461069683463E-2</v>
      </c>
      <c r="D60" s="3">
        <f t="shared" ca="1" si="1"/>
        <v>129.79906452205267</v>
      </c>
      <c r="E60" s="5">
        <f ca="1">D60/MAX(D$12:$D60)-1</f>
        <v>-3.2778243149656827E-2</v>
      </c>
      <c r="F60" s="5"/>
      <c r="G60" s="5"/>
      <c r="H60" s="5">
        <f t="shared" ca="1" si="0"/>
        <v>5.8333333333333336E-3</v>
      </c>
      <c r="I60" s="7">
        <f ca="1">AVERAGE(B58:B60)</f>
        <v>193.49596247659824</v>
      </c>
      <c r="J60" s="7">
        <f ca="1">AVERAGE(B55:B60)</f>
        <v>192.54342237010948</v>
      </c>
      <c r="K60" s="7">
        <f ca="1">AVERAGE(B49:B60)</f>
        <v>190.50487578189259</v>
      </c>
      <c r="L60" s="7">
        <f ca="1">AVERAGE(B43:B60)</f>
        <v>188.43649520152863</v>
      </c>
      <c r="M60" s="7">
        <f ca="1">AVERAGE(B37:B60)</f>
        <v>187.18039166136577</v>
      </c>
      <c r="N60" s="5">
        <f ca="1">IF($B59&gt;=I59,$C60,$H60)*0.2+IF($B59&gt;=J59,$C60,$H60)*0.2+IF($B59&gt;=K59,$C60,$H60)*0.2+IF($B59&gt;=L59,$C60,$H60)*0.2+IF($B59&gt;=M59,$C60,$H60)*0.2</f>
        <v>-3.1336461069683463E-2</v>
      </c>
      <c r="O60" s="3">
        <f t="shared" ca="1" si="2"/>
        <v>124.43025410419675</v>
      </c>
      <c r="P60" s="5">
        <f ca="1">O60/MAX($O$12:O60)-1</f>
        <v>-3.3778376259810061E-2</v>
      </c>
    </row>
    <row r="61" spans="1:26" x14ac:dyDescent="0.2">
      <c r="A61" s="2">
        <v>10958</v>
      </c>
      <c r="B61" s="3">
        <v>185.67368476307706</v>
      </c>
      <c r="C61" s="5">
        <f ca="1">B61/B60-1</f>
        <v>-1.9238892324290213E-2</v>
      </c>
      <c r="D61" s="3">
        <f t="shared" ca="1" si="1"/>
        <v>127.3018742959193</v>
      </c>
      <c r="E61" s="5">
        <f ca="1">D61/MAX(D$12:$D61)-1</f>
        <v>-5.138651838341135E-2</v>
      </c>
      <c r="F61" s="5"/>
      <c r="G61" s="5"/>
      <c r="H61" s="5">
        <f t="shared" ca="1" si="0"/>
        <v>5.8333333333333336E-3</v>
      </c>
      <c r="I61" s="7">
        <f ca="1">AVERAGE(B59:B61)</f>
        <v>190.14330641583396</v>
      </c>
      <c r="J61" s="7">
        <f ca="1">AVERAGE(B56:B61)</f>
        <v>192.27047754823403</v>
      </c>
      <c r="K61" s="7">
        <f ca="1">AVERAGE(B50:B61)</f>
        <v>190.34076877323756</v>
      </c>
      <c r="L61" s="7">
        <f ca="1">AVERAGE(B44:B61)</f>
        <v>188.33342947544861</v>
      </c>
      <c r="M61" s="7">
        <f ca="1">AVERAGE(B38:B61)</f>
        <v>187.54848732131563</v>
      </c>
      <c r="N61" s="5">
        <f ca="1">IF($B60&gt;=I60,$C61,$H61)*0.2+IF($B60&gt;=J60,$C61,$H61)*0.2+IF($B60&gt;=K60,$C61,$H61)*0.2+IF($B60&gt;=L60,$C61,$H61)*0.2+IF($B60&gt;=M60,$C61,$H61)*0.2</f>
        <v>-4.195556929716085E-3</v>
      </c>
      <c r="O61" s="3">
        <f t="shared" ca="1" si="2"/>
        <v>123.90819988932355</v>
      </c>
      <c r="P61" s="5">
        <f ca="1">O61/MAX($O$12:O61)-1</f>
        <v>-3.7832214088934779E-2</v>
      </c>
    </row>
    <row r="62" spans="1:26" x14ac:dyDescent="0.2">
      <c r="A62" s="2">
        <v>10989</v>
      </c>
      <c r="B62" s="3">
        <v>186.21464467619631</v>
      </c>
      <c r="C62" s="5">
        <f ca="1">B62/B61-1</f>
        <v>2.9134980210552275E-3</v>
      </c>
      <c r="D62" s="3">
        <f t="shared" ca="1" si="1"/>
        <v>127.67276805475709</v>
      </c>
      <c r="E62" s="5">
        <f ca="1">D62/MAX(D$12:$D62)-1</f>
        <v>-4.8622734881975105E-2</v>
      </c>
      <c r="F62" s="5"/>
      <c r="G62" s="5"/>
      <c r="H62" s="5">
        <f t="shared" ca="1" si="0"/>
        <v>5.8333333333333336E-3</v>
      </c>
      <c r="I62" s="7">
        <f ca="1">AVERAGE(B60:B62)</f>
        <v>187.06808089077185</v>
      </c>
      <c r="J62" s="7">
        <f ca="1">AVERAGE(B57:B62)</f>
        <v>190.99782699098205</v>
      </c>
      <c r="K62" s="7">
        <f ca="1">AVERAGE(B51:B62)</f>
        <v>190.14430341075823</v>
      </c>
      <c r="L62" s="7">
        <f ca="1">AVERAGE(B45:B62)</f>
        <v>188.71577265625533</v>
      </c>
      <c r="M62" s="7">
        <f ca="1">AVERAGE(B39:B62)</f>
        <v>187.82686545348608</v>
      </c>
      <c r="N62" s="5">
        <f ca="1">IF($B61&gt;=I61,$C62,$H62)*0.2+IF($B61&gt;=J61,$C62,$H62)*0.2+IF($B61&gt;=K61,$C62,$H62)*0.2+IF($B61&gt;=L61,$C62,$H62)*0.2+IF($B61&gt;=M61,$C62,$H62)*0.2</f>
        <v>5.8333333333333336E-3</v>
      </c>
      <c r="O62" s="3">
        <f t="shared" ca="1" si="2"/>
        <v>124.63099772201127</v>
      </c>
      <c r="P62" s="5">
        <f ca="1">O62/MAX($O$12:O62)-1</f>
        <v>-3.2219568671120191E-2</v>
      </c>
    </row>
    <row r="63" spans="1:26" x14ac:dyDescent="0.2">
      <c r="A63" s="2">
        <v>11017</v>
      </c>
      <c r="B63" s="3">
        <v>189.32322581181086</v>
      </c>
      <c r="C63" s="5">
        <f ca="1">B63/B62-1</f>
        <v>1.6693537401529124E-2</v>
      </c>
      <c r="D63" s="3">
        <f t="shared" ca="1" si="1"/>
        <v>129.80407818343593</v>
      </c>
      <c r="E63" s="5">
        <f ca="1">D63/MAX(D$12:$D63)-1</f>
        <v>-3.2740882923762871E-2</v>
      </c>
      <c r="F63" s="5"/>
      <c r="G63" s="5"/>
      <c r="H63" s="5">
        <f t="shared" ca="1" si="0"/>
        <v>5.8333333333333336E-3</v>
      </c>
      <c r="I63" s="7">
        <f ca="1">AVERAGE(B61:B63)</f>
        <v>187.0705184170281</v>
      </c>
      <c r="J63" s="7">
        <f ca="1">AVERAGE(B58:B63)</f>
        <v>190.28324044681312</v>
      </c>
      <c r="K63" s="7">
        <f ca="1">AVERAGE(B52:B63)</f>
        <v>190.26580662580534</v>
      </c>
      <c r="L63" s="7">
        <f ca="1">AVERAGE(B46:B63)</f>
        <v>188.73261324199837</v>
      </c>
      <c r="M63" s="7">
        <f ca="1">AVERAGE(B40:B63)</f>
        <v>188.19063001720204</v>
      </c>
      <c r="N63" s="5">
        <f ca="1">IF($B62&gt;=I62,$C63,$H63)*0.2+IF($B62&gt;=J62,$C63,$H63)*0.2+IF($B62&gt;=K62,$C63,$H63)*0.2+IF($B62&gt;=L62,$C63,$H63)*0.2+IF($B62&gt;=M62,$C63,$H63)*0.2</f>
        <v>5.8333333333333336E-3</v>
      </c>
      <c r="O63" s="3">
        <f t="shared" ca="1" si="2"/>
        <v>125.35801187538968</v>
      </c>
      <c r="P63" s="5">
        <f ca="1">O63/MAX($O$12:O63)-1</f>
        <v>-2.6574182821701764E-2</v>
      </c>
    </row>
    <row r="64" spans="1:26" x14ac:dyDescent="0.2">
      <c r="A64" s="2">
        <v>11048</v>
      </c>
      <c r="B64" s="3">
        <v>182.87609461508822</v>
      </c>
      <c r="C64" s="5">
        <f ca="1">B64/B63-1</f>
        <v>-3.4053567221230208E-2</v>
      </c>
      <c r="D64" s="3">
        <f t="shared" ca="1" si="1"/>
        <v>125.38378628142648</v>
      </c>
      <c r="E64" s="5">
        <f ca="1">D64/MAX(D$12:$D64)-1</f>
        <v>-6.5679506287466216E-2</v>
      </c>
      <c r="F64" s="5"/>
      <c r="G64" s="5"/>
      <c r="H64" s="5">
        <f t="shared" ca="1" si="0"/>
        <v>5.8333333333333336E-3</v>
      </c>
      <c r="I64" s="7">
        <f ca="1">AVERAGE(B62:B64)</f>
        <v>186.13798836769845</v>
      </c>
      <c r="J64" s="7">
        <f ca="1">AVERAGE(B59:B64)</f>
        <v>188.14064739176618</v>
      </c>
      <c r="K64" s="7">
        <f ca="1">AVERAGE(B53:B64)</f>
        <v>190.04735608156659</v>
      </c>
      <c r="L64" s="7">
        <f ca="1">AVERAGE(B47:B64)</f>
        <v>188.7001645456123</v>
      </c>
      <c r="M64" s="7">
        <f ca="1">AVERAGE(B41:B64)</f>
        <v>188.01653919041357</v>
      </c>
      <c r="N64" s="5">
        <f ca="1">IF($B63&gt;=I63,$C64,$H64)*0.2+IF($B63&gt;=J63,$C64,$H64)*0.2+IF($B63&gt;=K63,$C64,$H64)*0.2+IF($B63&gt;=L63,$C64,$H64)*0.2+IF($B63&gt;=M63,$C64,$H64)*0.2</f>
        <v>-1.8098806999404794E-2</v>
      </c>
      <c r="O64" s="3">
        <f t="shared" ca="1" si="2"/>
        <v>123.08918141262791</v>
      </c>
      <c r="P64" s="5">
        <f ca="1">O64/MAX($O$12:O64)-1</f>
        <v>-4.4192028815049578E-2</v>
      </c>
    </row>
    <row r="65" spans="1:16" x14ac:dyDescent="0.2">
      <c r="A65" s="2">
        <v>11078</v>
      </c>
      <c r="B65" s="3">
        <v>187.21949768714757</v>
      </c>
      <c r="C65" s="5">
        <f ca="1">B65/B64-1</f>
        <v>2.3750523988393279E-2</v>
      </c>
      <c r="D65" s="3">
        <f t="shared" ca="1" si="1"/>
        <v>128.36171690525907</v>
      </c>
      <c r="E65" s="5">
        <f ca="1">D65/MAX(D$12:$D65)-1</f>
        <v>-4.3488904988699284E-2</v>
      </c>
      <c r="F65" s="5"/>
      <c r="G65" s="5"/>
      <c r="H65" s="5">
        <f t="shared" ca="1" si="0"/>
        <v>5.8333333333333336E-3</v>
      </c>
      <c r="I65" s="7">
        <f ca="1">AVERAGE(B63:B65)</f>
        <v>186.47293937134887</v>
      </c>
      <c r="J65" s="7">
        <f ca="1">AVERAGE(B60:B65)</f>
        <v>186.77051013106038</v>
      </c>
      <c r="K65" s="7">
        <f ca="1">AVERAGE(B54:B65)</f>
        <v>189.80125124523408</v>
      </c>
      <c r="L65" s="7">
        <f ca="1">AVERAGE(B48:B65)</f>
        <v>188.90003678325374</v>
      </c>
      <c r="M65" s="7">
        <f ca="1">AVERAGE(B42:B65)</f>
        <v>188.02974970036578</v>
      </c>
      <c r="N65" s="5">
        <f ca="1">IF($B64&gt;=I64,$C65,$H65)*0.2+IF($B64&gt;=J64,$C65,$H65)*0.2+IF($B64&gt;=K64,$C65,$H65)*0.2+IF($B64&gt;=L64,$C65,$H65)*0.2+IF($B64&gt;=M64,$C65,$H65)*0.2</f>
        <v>5.8333333333333336E-3</v>
      </c>
      <c r="O65" s="3">
        <f t="shared" ca="1" si="2"/>
        <v>123.8072016375349</v>
      </c>
      <c r="P65" s="5">
        <f ca="1">O65/MAX($O$12:O65)-1</f>
        <v>-3.8616482316470746E-2</v>
      </c>
    </row>
    <row r="66" spans="1:16" x14ac:dyDescent="0.2">
      <c r="A66" s="2">
        <v>11109</v>
      </c>
      <c r="B66" s="3">
        <v>185.12437319117839</v>
      </c>
      <c r="C66" s="5">
        <f ca="1">B66/B65-1</f>
        <v>-1.1190738795113231E-2</v>
      </c>
      <c r="D66" s="3">
        <f t="shared" ca="1" si="1"/>
        <v>126.92525446008005</v>
      </c>
      <c r="E66" s="5">
        <f ca="1">D66/MAX(D$12:$D66)-1</f>
        <v>-5.419297080759844E-2</v>
      </c>
      <c r="F66" s="5"/>
      <c r="G66" s="5"/>
      <c r="H66" s="5">
        <f t="shared" ca="1" si="0"/>
        <v>5.8333333333333336E-3</v>
      </c>
      <c r="I66" s="7">
        <f ca="1">AVERAGE(B64:B66)</f>
        <v>185.07332183113806</v>
      </c>
      <c r="J66" s="7">
        <f ca="1">AVERAGE(B61:B66)</f>
        <v>186.07192012408311</v>
      </c>
      <c r="K66" s="7">
        <f ca="1">AVERAGE(B55:B66)</f>
        <v>189.30767124709624</v>
      </c>
      <c r="L66" s="7">
        <f ca="1">AVERAGE(B49:B66)</f>
        <v>189.02722389595613</v>
      </c>
      <c r="M66" s="7">
        <f ca="1">AVERAGE(B43:B66)</f>
        <v>187.84535143216726</v>
      </c>
      <c r="N66" s="5">
        <f ca="1">IF($B65&gt;=I65,$C66,$H66)*0.2+IF($B65&gt;=J65,$C66,$H66)*0.2+IF($B65&gt;=K65,$C66,$H66)*0.2+IF($B65&gt;=L65,$C66,$H66)*0.2+IF($B65&gt;=M65,$C66,$H66)*0.2</f>
        <v>-9.762955180452925E-4</v>
      </c>
      <c r="O66" s="3">
        <f t="shared" ca="1" si="2"/>
        <v>123.68632922147444</v>
      </c>
      <c r="P66" s="5">
        <f ca="1">O66/MAX($O$12:O66)-1</f>
        <v>-3.9555076735907857E-2</v>
      </c>
    </row>
    <row r="67" spans="1:16" x14ac:dyDescent="0.2">
      <c r="A67" s="2">
        <v>11139</v>
      </c>
      <c r="B67" s="3">
        <v>180.78420047086234</v>
      </c>
      <c r="C67" s="5">
        <f ca="1">B67/B66-1</f>
        <v>-2.3444631549590422E-2</v>
      </c>
      <c r="D67" s="3">
        <f t="shared" ca="1" si="1"/>
        <v>123.94953863492547</v>
      </c>
      <c r="E67" s="5">
        <f ca="1">D67/MAX(D$12:$D67)-1</f>
        <v>-7.6367068124026938E-2</v>
      </c>
      <c r="F67" s="5"/>
      <c r="G67" s="5"/>
      <c r="H67" s="5">
        <f t="shared" ca="1" si="0"/>
        <v>5.8333333333333336E-3</v>
      </c>
      <c r="I67" s="7">
        <f ca="1">AVERAGE(B65:B67)</f>
        <v>184.37602378306278</v>
      </c>
      <c r="J67" s="7">
        <f ca="1">AVERAGE(B62:B67)</f>
        <v>185.25700607538059</v>
      </c>
      <c r="K67" s="7">
        <f ca="1">AVERAGE(B56:B67)</f>
        <v>188.76374181180734</v>
      </c>
      <c r="L67" s="7">
        <f ca="1">AVERAGE(B50:B67)</f>
        <v>188.64618120728525</v>
      </c>
      <c r="M67" s="7">
        <f ca="1">AVERAGE(B44:B67)</f>
        <v>187.56432362543163</v>
      </c>
      <c r="N67" s="5">
        <f ca="1">IF($B66&gt;=I66,$C67,$H67)*0.2+IF($B66&gt;=J66,$C67,$H67)*0.2+IF($B66&gt;=K66,$C67,$H67)*0.2+IF($B66&gt;=L66,$C67,$H67)*0.2+IF($B66&gt;=M66,$C67,$H67)*0.2</f>
        <v>-2.2259643251418011E-5</v>
      </c>
      <c r="O67" s="3">
        <f t="shared" ca="1" si="2"/>
        <v>123.68357600791089</v>
      </c>
      <c r="P67" s="5">
        <f ca="1">O67/MAX($O$12:O67)-1</f>
        <v>-3.9576455897262441E-2</v>
      </c>
    </row>
    <row r="68" spans="1:16" x14ac:dyDescent="0.2">
      <c r="A68" s="2">
        <v>11170</v>
      </c>
      <c r="B68" s="3">
        <v>185.88210145672355</v>
      </c>
      <c r="C68" s="5">
        <f ca="1">B68/B67-1</f>
        <v>2.8198819214198201E-2</v>
      </c>
      <c r="D68" s="3">
        <f t="shared" ca="1" si="1"/>
        <v>127.44476926657501</v>
      </c>
      <c r="E68" s="5">
        <f ca="1">D68/MAX(D$12:$D68)-1</f>
        <v>-5.0321710057776636E-2</v>
      </c>
      <c r="F68" s="5"/>
      <c r="G68" s="5"/>
      <c r="H68" s="5">
        <f t="shared" ref="H68:H131" ca="1" si="3">H67</f>
        <v>5.8333333333333336E-3</v>
      </c>
      <c r="I68" s="7">
        <f ca="1">AVERAGE(B66:B68)</f>
        <v>183.93022503958809</v>
      </c>
      <c r="J68" s="7">
        <f ca="1">AVERAGE(B63:B68)</f>
        <v>185.2015822054685</v>
      </c>
      <c r="K68" s="7">
        <f ca="1">AVERAGE(B57:B68)</f>
        <v>188.09970459822526</v>
      </c>
      <c r="L68" s="7">
        <f ca="1">AVERAGE(B51:B68)</f>
        <v>188.49672967566164</v>
      </c>
      <c r="M68" s="7">
        <f ca="1">AVERAGE(B45:B68)</f>
        <v>187.83722504355865</v>
      </c>
      <c r="N68" s="5">
        <f ca="1">IF($B67&gt;=I67,$C68,$H68)*0.2+IF($B67&gt;=J67,$C68,$H68)*0.2+IF($B67&gt;=K67,$C68,$H68)*0.2+IF($B67&gt;=L67,$C68,$H68)*0.2+IF($B67&gt;=M67,$C68,$H68)*0.2</f>
        <v>5.8333333333333336E-3</v>
      </c>
      <c r="O68" s="3">
        <f t="shared" ca="1" si="2"/>
        <v>124.40506353462371</v>
      </c>
      <c r="P68" s="5">
        <f ca="1">O68/MAX($O$12:O68)-1</f>
        <v>-3.3973985223329728E-2</v>
      </c>
    </row>
    <row r="69" spans="1:16" x14ac:dyDescent="0.2">
      <c r="A69" s="2">
        <v>11201</v>
      </c>
      <c r="B69" s="3">
        <v>187.27620283613814</v>
      </c>
      <c r="C69" s="5">
        <f ca="1">B69/B68-1</f>
        <v>7.4999226310079603E-3</v>
      </c>
      <c r="D69" s="3">
        <f t="shared" ca="1" si="1"/>
        <v>128.40059517580099</v>
      </c>
      <c r="E69" s="5">
        <f ca="1">D69/MAX(D$12:$D69)-1</f>
        <v>-4.3199196358861935E-2</v>
      </c>
      <c r="F69" s="5"/>
      <c r="G69" s="5"/>
      <c r="H69" s="5">
        <f t="shared" ca="1" si="3"/>
        <v>5.8333333333333336E-3</v>
      </c>
      <c r="I69" s="7">
        <f ca="1">AVERAGE(B67:B69)</f>
        <v>184.64750158790801</v>
      </c>
      <c r="J69" s="7">
        <f ca="1">AVERAGE(B64:B69)</f>
        <v>184.86041170952305</v>
      </c>
      <c r="K69" s="7">
        <f ca="1">AVERAGE(B58:B69)</f>
        <v>187.57182607816807</v>
      </c>
      <c r="L69" s="7">
        <f ca="1">AVERAGE(B52:B69)</f>
        <v>188.4640083203779</v>
      </c>
      <c r="M69" s="7">
        <f ca="1">AVERAGE(B46:B69)</f>
        <v>187.76456285887957</v>
      </c>
      <c r="N69" s="5">
        <f ca="1">IF($B68&gt;=I68,$C69,$H69)*0.2+IF($B68&gt;=J68,$C69,$H69)*0.2+IF($B68&gt;=K68,$C69,$H69)*0.2+IF($B68&gt;=L68,$C69,$H69)*0.2+IF($B68&gt;=M68,$C69,$H69)*0.2</f>
        <v>6.4999690524031838E-3</v>
      </c>
      <c r="O69" s="3">
        <f t="shared" ca="1" si="2"/>
        <v>125.21369259756102</v>
      </c>
      <c r="P69" s="5">
        <f ca="1">O69/MAX($O$12:O69)-1</f>
        <v>-2.7694846023464947E-2</v>
      </c>
    </row>
    <row r="70" spans="1:16" x14ac:dyDescent="0.2">
      <c r="A70" s="2">
        <v>11231</v>
      </c>
      <c r="B70" s="3">
        <v>183.63266674973679</v>
      </c>
      <c r="C70" s="5">
        <f ca="1">B70/B69-1</f>
        <v>-1.9455414148851324E-2</v>
      </c>
      <c r="D70" s="3">
        <f t="shared" ca="1" si="1"/>
        <v>125.90250841969677</v>
      </c>
      <c r="E70" s="5">
        <f ca="1">D70/MAX(D$12:$D70)-1</f>
        <v>-6.1814152251654098E-2</v>
      </c>
      <c r="F70" s="5"/>
      <c r="G70" s="5"/>
      <c r="H70" s="5">
        <f t="shared" ca="1" si="3"/>
        <v>5.8333333333333336E-3</v>
      </c>
      <c r="I70" s="7">
        <f ca="1">AVERAGE(B68:B70)</f>
        <v>185.59699034753282</v>
      </c>
      <c r="J70" s="7">
        <f ca="1">AVERAGE(B65:B70)</f>
        <v>184.98650706529781</v>
      </c>
      <c r="K70" s="7">
        <f ca="1">AVERAGE(B59:B70)</f>
        <v>186.56357722853201</v>
      </c>
      <c r="L70" s="7">
        <f ca="1">AVERAGE(B53:B70)</f>
        <v>188.36040640947695</v>
      </c>
      <c r="M70" s="7">
        <f ca="1">AVERAGE(B47:B70)</f>
        <v>187.7717501755337</v>
      </c>
      <c r="N70" s="5">
        <f ca="1">IF($B69&gt;=I69,$C70,$H70)*0.2+IF($B69&gt;=J69,$C70,$H70)*0.2+IF($B69&gt;=K69,$C70,$H70)*0.2+IF($B69&gt;=L69,$C70,$H70)*0.2+IF($B69&gt;=M69,$C70,$H70)*0.2</f>
        <v>-4.2821656595405308E-3</v>
      </c>
      <c r="O70" s="3">
        <f t="shared" ca="1" si="2"/>
        <v>124.67750682301548</v>
      </c>
      <c r="P70" s="5">
        <f ca="1">O70/MAX($O$12:O70)-1</f>
        <v>-3.1858417764417557E-2</v>
      </c>
    </row>
    <row r="71" spans="1:16" x14ac:dyDescent="0.2">
      <c r="A71" s="2">
        <v>11262</v>
      </c>
      <c r="B71" s="3">
        <v>183.39361806867757</v>
      </c>
      <c r="C71" s="5">
        <f ca="1">B71/B70-1</f>
        <v>-1.3017764501835893E-3</v>
      </c>
      <c r="D71" s="3">
        <f t="shared" ca="1" si="1"/>
        <v>125.73861149921697</v>
      </c>
      <c r="E71" s="5">
        <f ca="1">D71/MAX(D$12:$D71)-1</f>
        <v>-6.3035460494148432E-2</v>
      </c>
      <c r="F71" s="5"/>
      <c r="G71" s="5"/>
      <c r="H71" s="5">
        <f t="shared" ca="1" si="3"/>
        <v>5.8333333333333336E-3</v>
      </c>
      <c r="I71" s="7">
        <f ca="1">AVERAGE(B69:B71)</f>
        <v>184.76749588485083</v>
      </c>
      <c r="J71" s="7">
        <f ca="1">AVERAGE(B66:B71)</f>
        <v>184.34886046221948</v>
      </c>
      <c r="K71" s="7">
        <f ca="1">AVERAGE(B60:B71)</f>
        <v>185.55968529663991</v>
      </c>
      <c r="L71" s="7">
        <f ca="1">AVERAGE(B54:B71)</f>
        <v>187.98378765089586</v>
      </c>
      <c r="M71" s="7">
        <f ca="1">AVERAGE(B48:B71)</f>
        <v>187.7622427029952</v>
      </c>
      <c r="N71" s="5">
        <f ca="1">IF($B70&gt;=I70,$C71,$H71)*0.2+IF($B70&gt;=J70,$C71,$H71)*0.2+IF($B70&gt;=K70,$C71,$H71)*0.2+IF($B70&gt;=L70,$C71,$H71)*0.2+IF($B70&gt;=M70,$C71,$H71)*0.2</f>
        <v>5.8333333333333336E-3</v>
      </c>
      <c r="O71" s="3">
        <f t="shared" ca="1" si="2"/>
        <v>125.40479227948308</v>
      </c>
      <c r="P71" s="5">
        <f ca="1">O71/MAX($O$12:O71)-1</f>
        <v>-2.6210925201376578E-2</v>
      </c>
    </row>
    <row r="72" spans="1:16" x14ac:dyDescent="0.2">
      <c r="A72" s="2">
        <v>11292</v>
      </c>
      <c r="B72" s="3">
        <v>184.02440003410825</v>
      </c>
      <c r="C72" s="5">
        <f ca="1">B72/B71-1</f>
        <v>3.4394979065981435E-3</v>
      </c>
      <c r="D72" s="3">
        <f t="shared" ca="1" si="1"/>
        <v>126.17108919024709</v>
      </c>
      <c r="E72" s="5">
        <f ca="1">D72/MAX(D$12:$D72)-1</f>
        <v>-5.9812772921961299E-2</v>
      </c>
      <c r="F72" s="5"/>
      <c r="G72" s="5"/>
      <c r="H72" s="5">
        <f t="shared" ca="1" si="3"/>
        <v>5.8333333333333336E-3</v>
      </c>
      <c r="I72" s="7">
        <f ca="1">AVERAGE(B70:B72)</f>
        <v>183.68356161750754</v>
      </c>
      <c r="J72" s="7">
        <f ca="1">AVERAGE(B67:B72)</f>
        <v>184.1655316027078</v>
      </c>
      <c r="K72" s="7">
        <f ca="1">AVERAGE(B61:B72)</f>
        <v>185.11872586339541</v>
      </c>
      <c r="L72" s="7">
        <f ca="1">AVERAGE(B55:B72)</f>
        <v>187.59362469896672</v>
      </c>
      <c r="M72" s="7">
        <f ca="1">AVERAGE(B49:B72)</f>
        <v>187.81180082264402</v>
      </c>
      <c r="N72" s="5">
        <f ca="1">IF($B71&gt;=I71,$C72,$H72)*0.2+IF($B71&gt;=J71,$C72,$H72)*0.2+IF($B71&gt;=K71,$C72,$H72)*0.2+IF($B71&gt;=L71,$C72,$H72)*0.2+IF($B71&gt;=M71,$C72,$H72)*0.2</f>
        <v>5.8333333333333336E-3</v>
      </c>
      <c r="O72" s="3">
        <f t="shared" ca="1" si="2"/>
        <v>126.13632023444673</v>
      </c>
      <c r="P72" s="5">
        <f ca="1">O72/MAX($O$12:O72)-1</f>
        <v>-2.0530488931717938E-2</v>
      </c>
    </row>
    <row r="73" spans="1:16" x14ac:dyDescent="0.2">
      <c r="A73" s="2">
        <v>11323</v>
      </c>
      <c r="B73" s="3">
        <v>183.23516725006672</v>
      </c>
      <c r="C73" s="5">
        <f ca="1">B73/B72-1</f>
        <v>-4.2887398839243085E-3</v>
      </c>
      <c r="D73" s="3">
        <f t="shared" ca="1" si="1"/>
        <v>125.6299742078387</v>
      </c>
      <c r="E73" s="5">
        <f ca="1">D73/MAX(D$12:$D73)-1</f>
        <v>-6.3844991381087124E-2</v>
      </c>
      <c r="F73" s="5"/>
      <c r="G73" s="5"/>
      <c r="H73" s="5">
        <f t="shared" ca="1" si="3"/>
        <v>5.8333333333333336E-3</v>
      </c>
      <c r="I73" s="7">
        <f ca="1">AVERAGE(B71:B73)</f>
        <v>183.5510617842842</v>
      </c>
      <c r="J73" s="7">
        <f ca="1">AVERAGE(B68:B73)</f>
        <v>184.5740260659085</v>
      </c>
      <c r="K73" s="7">
        <f ca="1">AVERAGE(B62:B73)</f>
        <v>184.91551607064454</v>
      </c>
      <c r="L73" s="7">
        <f ca="1">AVERAGE(B56:B73)</f>
        <v>187.3671698965077</v>
      </c>
      <c r="M73" s="7">
        <f ca="1">AVERAGE(B50:B73)</f>
        <v>187.62814242194102</v>
      </c>
      <c r="N73" s="5">
        <f ca="1">IF($B72&gt;=I72,$C73,$H73)*0.2+IF($B72&gt;=J72,$C73,$H73)*0.2+IF($B72&gt;=K72,$C73,$H73)*0.2+IF($B72&gt;=L72,$C73,$H73)*0.2+IF($B72&gt;=M72,$C73,$H73)*0.2</f>
        <v>3.808918689881805E-3</v>
      </c>
      <c r="O73" s="3">
        <f t="shared" ca="1" si="2"/>
        <v>126.61676322206063</v>
      </c>
      <c r="P73" s="5">
        <f ca="1">O73/MAX($O$12:O73)-1</f>
        <v>-1.6799769204840609E-2</v>
      </c>
    </row>
    <row r="74" spans="1:16" x14ac:dyDescent="0.2">
      <c r="A74" s="2">
        <v>11354</v>
      </c>
      <c r="B74" s="3">
        <v>172.07429688478692</v>
      </c>
      <c r="C74" s="5">
        <f ca="1">B74/B73-1</f>
        <v>-6.0910089109958987E-2</v>
      </c>
      <c r="D74" s="3">
        <f t="shared" ca="1" si="1"/>
        <v>117.97784128395739</v>
      </c>
      <c r="E74" s="5">
        <f ca="1">D74/MAX(D$12:$D74)-1</f>
        <v>-0.12086627637679959</v>
      </c>
      <c r="F74" s="5"/>
      <c r="G74" s="5"/>
      <c r="H74" s="5">
        <f t="shared" ca="1" si="3"/>
        <v>5.8333333333333336E-3</v>
      </c>
      <c r="I74" s="7">
        <f ca="1">AVERAGE(B72:B74)</f>
        <v>179.77795472298729</v>
      </c>
      <c r="J74" s="7">
        <f ca="1">AVERAGE(B69:B74)</f>
        <v>182.27272530391906</v>
      </c>
      <c r="K74" s="7">
        <f ca="1">AVERAGE(B63:B74)</f>
        <v>183.73715375469376</v>
      </c>
      <c r="L74" s="7">
        <f ca="1">AVERAGE(B57:B74)</f>
        <v>186.15737816678984</v>
      </c>
      <c r="M74" s="7">
        <f ca="1">AVERAGE(B51:B74)</f>
        <v>186.940728582726</v>
      </c>
      <c r="N74" s="5">
        <f ca="1">IF($B73&gt;=I73,$C74,$H74)*0.2+IF($B73&gt;=J73,$C74,$H74)*0.2+IF($B73&gt;=K73,$C74,$H74)*0.2+IF($B73&gt;=L73,$C74,$H74)*0.2+IF($B73&gt;=M73,$C74,$H74)*0.2</f>
        <v>5.8333333333333336E-3</v>
      </c>
      <c r="O74" s="3">
        <f t="shared" ca="1" si="2"/>
        <v>127.35536100752265</v>
      </c>
      <c r="P74" s="5">
        <f ca="1">O74/MAX($O$12:O74)-1</f>
        <v>-1.1064434525202116E-2</v>
      </c>
    </row>
    <row r="75" spans="1:16" x14ac:dyDescent="0.2">
      <c r="A75" s="2">
        <v>11382</v>
      </c>
      <c r="B75" s="3">
        <v>173.52870547805551</v>
      </c>
      <c r="C75" s="5">
        <f ca="1">B75/B74-1</f>
        <v>8.4522129080231156E-3</v>
      </c>
      <c r="D75" s="3">
        <f t="shared" ca="1" si="1"/>
        <v>118.97501511691836</v>
      </c>
      <c r="E75" s="5">
        <f ca="1">D75/MAX(D$12:$D75)-1</f>
        <v>-0.1134356509701131</v>
      </c>
      <c r="F75" s="5"/>
      <c r="G75" s="5"/>
      <c r="H75" s="5">
        <f t="shared" ca="1" si="3"/>
        <v>5.8333333333333336E-3</v>
      </c>
      <c r="I75" s="7">
        <f ca="1">AVERAGE(B73:B75)</f>
        <v>176.27938987096971</v>
      </c>
      <c r="J75" s="7">
        <f ca="1">AVERAGE(B70:B75)</f>
        <v>179.98147574423865</v>
      </c>
      <c r="K75" s="7">
        <f ca="1">AVERAGE(B64:B75)</f>
        <v>182.42094372688084</v>
      </c>
      <c r="L75" s="7">
        <f ca="1">AVERAGE(B58:B75)</f>
        <v>185.0417093001916</v>
      </c>
      <c r="M75" s="7">
        <f ca="1">AVERAGE(B52:B75)</f>
        <v>186.34337517634307</v>
      </c>
      <c r="N75" s="5">
        <f ca="1">IF($B74&gt;=I74,$C75,$H75)*0.2+IF($B74&gt;=J74,$C75,$H75)*0.2+IF($B74&gt;=K74,$C75,$H75)*0.2+IF($B74&gt;=L74,$C75,$H75)*0.2+IF($B74&gt;=M74,$C75,$H75)*0.2</f>
        <v>5.8333333333333336E-3</v>
      </c>
      <c r="O75" s="3">
        <f t="shared" ca="1" si="2"/>
        <v>128.09826728006652</v>
      </c>
      <c r="P75" s="5">
        <f ca="1">O75/MAX($O$12:O75)-1</f>
        <v>-5.2956437265991863E-3</v>
      </c>
    </row>
    <row r="76" spans="1:16" x14ac:dyDescent="0.2">
      <c r="A76" s="2">
        <v>11413</v>
      </c>
      <c r="B76" s="3">
        <v>179.12663190352612</v>
      </c>
      <c r="C76" s="5">
        <f ca="1">B76/B75-1</f>
        <v>3.2259368327844262E-2</v>
      </c>
      <c r="D76" s="3">
        <f t="shared" ca="1" si="1"/>
        <v>122.81307395138586</v>
      </c>
      <c r="E76" s="5">
        <f ca="1">D76/MAX(D$12:$D76)-1</f>
        <v>-8.4835645088422562E-2</v>
      </c>
      <c r="F76" s="5"/>
      <c r="G76" s="5"/>
      <c r="H76" s="5">
        <f t="shared" ca="1" si="3"/>
        <v>5.8333333333333336E-3</v>
      </c>
      <c r="I76" s="7">
        <f ca="1">AVERAGE(B74:B76)</f>
        <v>174.9098780887895</v>
      </c>
      <c r="J76" s="7">
        <f ca="1">AVERAGE(B71:B76)</f>
        <v>179.23046993653688</v>
      </c>
      <c r="K76" s="7">
        <f ca="1">AVERAGE(B65:B76)</f>
        <v>182.10848850091736</v>
      </c>
      <c r="L76" s="7">
        <f ca="1">AVERAGE(B59:B76)</f>
        <v>184.11920813120025</v>
      </c>
      <c r="M76" s="7">
        <f ca="1">AVERAGE(B53:B76)</f>
        <v>186.07792229124189</v>
      </c>
      <c r="N76" s="5">
        <f ca="1">IF($B75&gt;=I75,$C76,$H76)*0.2+IF($B75&gt;=J75,$C76,$H76)*0.2+IF($B75&gt;=K75,$C76,$H76)*0.2+IF($B75&gt;=L75,$C76,$H76)*0.2+IF($B75&gt;=M75,$C76,$H76)*0.2</f>
        <v>5.8333333333333336E-3</v>
      </c>
      <c r="O76" s="3">
        <f t="shared" ca="1" si="2"/>
        <v>128.84550717253359</v>
      </c>
      <c r="P76" s="5">
        <f ca="1">O76/MAX($O$12:O76)-1</f>
        <v>0</v>
      </c>
    </row>
    <row r="77" spans="1:16" x14ac:dyDescent="0.2">
      <c r="A77" s="2">
        <v>11443</v>
      </c>
      <c r="B77" s="3">
        <v>188.24061562694166</v>
      </c>
      <c r="C77" s="5">
        <f ca="1">B77/B76-1</f>
        <v>5.0880115516960922E-2</v>
      </c>
      <c r="D77" s="3">
        <f t="shared" ca="1" si="1"/>
        <v>129.06181734102543</v>
      </c>
      <c r="E77" s="5">
        <f ca="1">D77/MAX(D$12:$D77)-1</f>
        <v>-3.8271976993516477E-2</v>
      </c>
      <c r="F77" s="5"/>
      <c r="G77" s="5"/>
      <c r="H77" s="5">
        <f t="shared" ca="1" si="3"/>
        <v>5.8333333333333336E-3</v>
      </c>
      <c r="I77" s="7">
        <f ca="1">AVERAGE(B75:B77)</f>
        <v>180.2986510028411</v>
      </c>
      <c r="J77" s="7">
        <f ca="1">AVERAGE(B72:B77)</f>
        <v>180.03830286291418</v>
      </c>
      <c r="K77" s="7">
        <f ca="1">AVERAGE(B66:B77)</f>
        <v>182.19358166256686</v>
      </c>
      <c r="L77" s="7">
        <f ca="1">AVERAGE(B60:B77)</f>
        <v>183.719224485398</v>
      </c>
      <c r="M77" s="7">
        <f ca="1">AVERAGE(B54:B77)</f>
        <v>185.99741645390043</v>
      </c>
      <c r="N77" s="5">
        <f ca="1">IF($B76&gt;=I76,$C77,$H77)*0.2+IF($B76&gt;=J76,$C77,$H77)*0.2+IF($B76&gt;=K76,$C77,$H77)*0.2+IF($B76&gt;=L76,$C77,$H77)*0.2+IF($B76&gt;=M76,$C77,$H77)*0.2</f>
        <v>1.4842689770058851E-2</v>
      </c>
      <c r="O77" s="3">
        <f t="shared" ca="1" si="2"/>
        <v>130.75792106376139</v>
      </c>
      <c r="P77" s="5">
        <f ca="1">O77/MAX($O$12:O77)-1</f>
        <v>0</v>
      </c>
    </row>
    <row r="78" spans="1:16" x14ac:dyDescent="0.2">
      <c r="A78" s="2">
        <v>11474</v>
      </c>
      <c r="B78" s="3">
        <v>188.55687458901582</v>
      </c>
      <c r="C78" s="5">
        <f ca="1">B78/B77-1</f>
        <v>1.6800782393366909E-3</v>
      </c>
      <c r="D78" s="3">
        <f t="shared" ref="D78:D141" ca="1" si="4">D77*(C78+1)</f>
        <v>129.27865129186932</v>
      </c>
      <c r="E78" s="5">
        <f ca="1">D78/MAX(D$12:$D78)-1</f>
        <v>-3.6656198669903106E-2</v>
      </c>
      <c r="F78" s="5"/>
      <c r="G78" s="5"/>
      <c r="H78" s="5">
        <f t="shared" ca="1" si="3"/>
        <v>5.8333333333333336E-3</v>
      </c>
      <c r="I78" s="7">
        <f ca="1">AVERAGE(B76:B78)</f>
        <v>185.30804070649455</v>
      </c>
      <c r="J78" s="7">
        <f ca="1">AVERAGE(B73:B78)</f>
        <v>180.79371528873216</v>
      </c>
      <c r="K78" s="7">
        <f ca="1">AVERAGE(B67:B78)</f>
        <v>182.47962344571999</v>
      </c>
      <c r="L78" s="7">
        <f ca="1">AVERAGE(B61:B78)</f>
        <v>183.677055671841</v>
      </c>
      <c r="M78" s="7">
        <f ca="1">AVERAGE(B55:B78)</f>
        <v>185.89364734640807</v>
      </c>
      <c r="N78" s="5">
        <f ca="1">IF($B77&gt;=I77,$C78,$H78)*0.2+IF($B77&gt;=J77,$C78,$H78)*0.2+IF($B77&gt;=K77,$C78,$H78)*0.2+IF($B77&gt;=L77,$C78,$H78)*0.2+IF($B77&gt;=M77,$C78,$H78)*0.2</f>
        <v>1.6800782393366909E-3</v>
      </c>
      <c r="O78" s="3">
        <f t="shared" ref="O78:O141" ca="1" si="5">O77*(1+N78)</f>
        <v>130.97760460156152</v>
      </c>
      <c r="P78" s="5">
        <f ca="1">O78/MAX($O$12:O78)-1</f>
        <v>0</v>
      </c>
    </row>
    <row r="79" spans="1:16" x14ac:dyDescent="0.2">
      <c r="A79" s="2">
        <v>11504</v>
      </c>
      <c r="B79" s="3">
        <v>177.27201493028275</v>
      </c>
      <c r="C79" s="5">
        <f ca="1">B79/B78-1</f>
        <v>-5.9848571861035982E-2</v>
      </c>
      <c r="D79" s="3">
        <f t="shared" ca="1" si="4"/>
        <v>121.54150863993007</v>
      </c>
      <c r="E79" s="5">
        <f ca="1">D79/MAX(D$12:$D79)-1</f>
        <v>-9.4310949390690957E-2</v>
      </c>
      <c r="F79" s="5"/>
      <c r="G79" s="5"/>
      <c r="H79" s="5">
        <f t="shared" ca="1" si="3"/>
        <v>5.8333333333333336E-3</v>
      </c>
      <c r="I79" s="7">
        <f ca="1">AVERAGE(B77:B79)</f>
        <v>184.68983504874677</v>
      </c>
      <c r="J79" s="7">
        <f ca="1">AVERAGE(B74:B79)</f>
        <v>179.79985656876815</v>
      </c>
      <c r="K79" s="7">
        <f ca="1">AVERAGE(B68:B79)</f>
        <v>182.18694131733832</v>
      </c>
      <c r="L79" s="7">
        <f ca="1">AVERAGE(B62:B79)</f>
        <v>183.21029623668574</v>
      </c>
      <c r="M79" s="7">
        <f ca="1">AVERAGE(B56:B79)</f>
        <v>185.4753415645728</v>
      </c>
      <c r="N79" s="5">
        <f ca="1">IF($B78&gt;=I78,$C79,$H79)*0.2+IF($B78&gt;=J78,$C79,$H79)*0.2+IF($B78&gt;=K78,$C79,$H79)*0.2+IF($B78&gt;=L78,$C79,$H79)*0.2+IF($B78&gt;=M78,$C79,$H79)*0.2</f>
        <v>-5.9848571861035982E-2</v>
      </c>
      <c r="O79" s="3">
        <f t="shared" ca="1" si="5"/>
        <v>123.13878202037861</v>
      </c>
      <c r="P79" s="5">
        <f ca="1">O79/MAX($O$12:O79)-1</f>
        <v>-5.9848571861035982E-2</v>
      </c>
    </row>
    <row r="80" spans="1:16" x14ac:dyDescent="0.2">
      <c r="A80" s="2">
        <v>11535</v>
      </c>
      <c r="B80" s="3">
        <v>175.12886379914823</v>
      </c>
      <c r="C80" s="5">
        <f ca="1">B80/B79-1</f>
        <v>-1.2089619063546886E-2</v>
      </c>
      <c r="D80" s="3">
        <f t="shared" ca="1" si="4"/>
        <v>120.07211810006453</v>
      </c>
      <c r="E80" s="5">
        <f ca="1">D80/MAX(D$12:$D80)-1</f>
        <v>-0.10526038500258295</v>
      </c>
      <c r="F80" s="5"/>
      <c r="G80" s="5"/>
      <c r="H80" s="5">
        <f t="shared" ca="1" si="3"/>
        <v>5.8333333333333336E-3</v>
      </c>
      <c r="I80" s="7">
        <f ca="1">AVERAGE(B78:B80)</f>
        <v>180.31925110614893</v>
      </c>
      <c r="J80" s="7">
        <f ca="1">AVERAGE(B75:B80)</f>
        <v>180.308951054495</v>
      </c>
      <c r="K80" s="7">
        <f ca="1">AVERAGE(B69:B80)</f>
        <v>181.29083817920707</v>
      </c>
      <c r="L80" s="7">
        <f ca="1">AVERAGE(B63:B80)</f>
        <v>182.59441952129421</v>
      </c>
      <c r="M80" s="7">
        <f ca="1">AVERAGE(B57:B80)</f>
        <v>184.69527138871615</v>
      </c>
      <c r="N80" s="5">
        <f ca="1">IF($B79&gt;=I79,$C80,$H80)*0.2+IF($B79&gt;=J79,$C80,$H80)*0.2+IF($B79&gt;=K79,$C80,$H80)*0.2+IF($B79&gt;=L79,$C80,$H80)*0.2+IF($B79&gt;=M79,$C80,$H80)*0.2</f>
        <v>5.8333333333333336E-3</v>
      </c>
      <c r="O80" s="3">
        <f t="shared" ca="1" si="5"/>
        <v>123.85709158216416</v>
      </c>
      <c r="P80" s="5">
        <f ca="1">O80/MAX($O$12:O80)-1</f>
        <v>-5.4364355196891978E-2</v>
      </c>
    </row>
    <row r="81" spans="1:16" x14ac:dyDescent="0.2">
      <c r="A81" s="2">
        <v>11566</v>
      </c>
      <c r="B81" s="3">
        <v>169.95105991404733</v>
      </c>
      <c r="C81" s="5">
        <f ca="1">B81/B80-1</f>
        <v>-2.956567965312229E-2</v>
      </c>
      <c r="D81" s="3">
        <f t="shared" ca="1" si="4"/>
        <v>116.52210432104616</v>
      </c>
      <c r="E81" s="5">
        <f ca="1">D81/MAX(D$12:$D81)-1</f>
        <v>-0.13171396983255457</v>
      </c>
      <c r="F81" s="5"/>
      <c r="G81" s="5"/>
      <c r="H81" s="5">
        <f t="shared" ca="1" si="3"/>
        <v>5.8333333333333336E-3</v>
      </c>
      <c r="I81" s="7">
        <f ca="1">AVERAGE(B79:B81)</f>
        <v>174.11731288115945</v>
      </c>
      <c r="J81" s="7">
        <f ca="1">AVERAGE(B76:B81)</f>
        <v>179.71267679382697</v>
      </c>
      <c r="K81" s="7">
        <f ca="1">AVERAGE(B70:B81)</f>
        <v>179.84707626903284</v>
      </c>
      <c r="L81" s="7">
        <f ca="1">AVERAGE(B64:B81)</f>
        <v>181.51818808252955</v>
      </c>
      <c r="M81" s="7">
        <f ca="1">AVERAGE(B58:B81)</f>
        <v>183.70945117360046</v>
      </c>
      <c r="N81" s="5">
        <f ca="1">IF($B80&gt;=I80,$C81,$H81)*0.2+IF($B80&gt;=J80,$C81,$H81)*0.2+IF($B80&gt;=K80,$C81,$H81)*0.2+IF($B80&gt;=L80,$C81,$H81)*0.2+IF($B80&gt;=M80,$C81,$H81)*0.2</f>
        <v>5.8333333333333336E-3</v>
      </c>
      <c r="O81" s="3">
        <f t="shared" ca="1" si="5"/>
        <v>124.57959128306013</v>
      </c>
      <c r="P81" s="5">
        <f ca="1">O81/MAX($O$12:O81)-1</f>
        <v>-4.8848147268873765E-2</v>
      </c>
    </row>
    <row r="82" spans="1:16" x14ac:dyDescent="0.2">
      <c r="A82" s="2">
        <v>11596</v>
      </c>
      <c r="B82" s="3">
        <v>167.37952449470762</v>
      </c>
      <c r="C82" s="5">
        <f ca="1">B82/B81-1</f>
        <v>-1.5131034902873042E-2</v>
      </c>
      <c r="D82" s="3">
        <f t="shared" ca="1" si="4"/>
        <v>114.7590042936082</v>
      </c>
      <c r="E82" s="5">
        <f ca="1">D82/MAX(D$12:$D82)-1</f>
        <v>-0.14485203606069519</v>
      </c>
      <c r="F82" s="5"/>
      <c r="G82" s="5"/>
      <c r="H82" s="5">
        <f t="shared" ca="1" si="3"/>
        <v>5.8333333333333336E-3</v>
      </c>
      <c r="I82" s="7">
        <f ca="1">AVERAGE(B80:B82)</f>
        <v>170.81981606930105</v>
      </c>
      <c r="J82" s="7">
        <f ca="1">AVERAGE(B77:B82)</f>
        <v>177.75482555902389</v>
      </c>
      <c r="K82" s="7">
        <f ca="1">AVERAGE(B71:B82)</f>
        <v>178.49264774778041</v>
      </c>
      <c r="L82" s="7">
        <f ca="1">AVERAGE(B65:B82)</f>
        <v>180.65726752028621</v>
      </c>
      <c r="M82" s="7">
        <f ca="1">AVERAGE(B59:B82)</f>
        <v>182.52811248815621</v>
      </c>
      <c r="N82" s="5">
        <f ca="1">IF($B81&gt;=I81,$C82,$H82)*0.2+IF($B81&gt;=J81,$C82,$H82)*0.2+IF($B81&gt;=K81,$C82,$H82)*0.2+IF($B81&gt;=L81,$C82,$H82)*0.2+IF($B81&gt;=M81,$C82,$H82)*0.2</f>
        <v>5.8333333333333336E-3</v>
      </c>
      <c r="O82" s="3">
        <f t="shared" ca="1" si="5"/>
        <v>125.30630556554465</v>
      </c>
      <c r="P82" s="5">
        <f ca="1">O82/MAX($O$12:O82)-1</f>
        <v>-4.3299761461275565E-2</v>
      </c>
    </row>
    <row r="83" spans="1:16" x14ac:dyDescent="0.2">
      <c r="A83" s="2">
        <v>11627</v>
      </c>
      <c r="B83" s="3">
        <v>162.34490475849964</v>
      </c>
      <c r="C83" s="5">
        <f ca="1">B83/B82-1</f>
        <v>-3.0079065832016805E-2</v>
      </c>
      <c r="D83" s="3">
        <f t="shared" ca="1" si="4"/>
        <v>111.30716064864406</v>
      </c>
      <c r="E83" s="5">
        <f ca="1">D83/MAX(D$12:$D83)-1</f>
        <v>-0.17057408796414064</v>
      </c>
      <c r="F83" s="5"/>
      <c r="G83" s="5"/>
      <c r="H83" s="5">
        <f t="shared" ca="1" si="3"/>
        <v>5.8333333333333336E-3</v>
      </c>
      <c r="I83" s="7">
        <f ca="1">AVERAGE(B81:B83)</f>
        <v>166.55849638908487</v>
      </c>
      <c r="J83" s="7">
        <f ca="1">AVERAGE(B78:B83)</f>
        <v>173.4388737476169</v>
      </c>
      <c r="K83" s="7">
        <f ca="1">AVERAGE(B72:B83)</f>
        <v>176.73858830526555</v>
      </c>
      <c r="L83" s="7">
        <f ca="1">AVERAGE(B66:B83)</f>
        <v>179.27534569091688</v>
      </c>
      <c r="M83" s="7">
        <f ca="1">AVERAGE(B60:B83)</f>
        <v>181.14913680095273</v>
      </c>
      <c r="N83" s="5">
        <f ca="1">IF($B82&gt;=I82,$C83,$H83)*0.2+IF($B82&gt;=J82,$C83,$H83)*0.2+IF($B82&gt;=K82,$C83,$H83)*0.2+IF($B82&gt;=L82,$C83,$H83)*0.2+IF($B82&gt;=M82,$C83,$H83)*0.2</f>
        <v>5.8333333333333336E-3</v>
      </c>
      <c r="O83" s="3">
        <f t="shared" ca="1" si="5"/>
        <v>126.03725901467699</v>
      </c>
      <c r="P83" s="5">
        <f ca="1">O83/MAX($O$12:O83)-1</f>
        <v>-3.7719010069799608E-2</v>
      </c>
    </row>
    <row r="84" spans="1:16" x14ac:dyDescent="0.2">
      <c r="A84" s="2">
        <v>11657</v>
      </c>
      <c r="B84" s="3">
        <v>154.23451872651216</v>
      </c>
      <c r="C84" s="5">
        <f ca="1">B84/B83-1</f>
        <v>-4.9957749176374189E-2</v>
      </c>
      <c r="D84" s="3">
        <f t="shared" ca="1" si="4"/>
        <v>105.74650543542471</v>
      </c>
      <c r="E84" s="5">
        <f ca="1">D84/MAX(D$12:$D84)-1</f>
        <v>-0.21201033963801352</v>
      </c>
      <c r="F84" s="5"/>
      <c r="G84" s="5"/>
      <c r="H84" s="5">
        <f t="shared" ca="1" si="3"/>
        <v>5.8333333333333336E-3</v>
      </c>
      <c r="I84" s="7">
        <f ca="1">AVERAGE(B82:B84)</f>
        <v>161.31964932657317</v>
      </c>
      <c r="J84" s="7">
        <f ca="1">AVERAGE(B79:B84)</f>
        <v>167.71848110386631</v>
      </c>
      <c r="K84" s="7">
        <f ca="1">AVERAGE(B73:B84)</f>
        <v>174.25609819629923</v>
      </c>
      <c r="L84" s="7">
        <f ca="1">AVERAGE(B67:B84)</f>
        <v>177.55924266510209</v>
      </c>
      <c r="M84" s="7">
        <f ca="1">AVERAGE(B61:B84)</f>
        <v>179.68741202984731</v>
      </c>
      <c r="N84" s="5">
        <f ca="1">IF($B83&gt;=I83,$C84,$H84)*0.2+IF($B83&gt;=J83,$C84,$H84)*0.2+IF($B83&gt;=K83,$C84,$H84)*0.2+IF($B83&gt;=L83,$C84,$H84)*0.2+IF($B83&gt;=M83,$C84,$H84)*0.2</f>
        <v>5.8333333333333336E-3</v>
      </c>
      <c r="O84" s="3">
        <f t="shared" ca="1" si="5"/>
        <v>126.77247635892928</v>
      </c>
      <c r="P84" s="5">
        <f ca="1">O84/MAX($O$12:O84)-1</f>
        <v>-3.2105704295206761E-2</v>
      </c>
    </row>
    <row r="85" spans="1:16" x14ac:dyDescent="0.2">
      <c r="A85" s="2">
        <v>11688</v>
      </c>
      <c r="B85" s="3">
        <v>143.10844794088453</v>
      </c>
      <c r="C85" s="5">
        <f ca="1">B85/B84-1</f>
        <v>-7.2137358598410306E-2</v>
      </c>
      <c r="D85" s="3">
        <f t="shared" ca="1" si="4"/>
        <v>98.118231852300738</v>
      </c>
      <c r="E85" s="5">
        <f ca="1">D85/MAX(D$12:$D85)-1</f>
        <v>-0.26885383233938565</v>
      </c>
      <c r="F85" s="5"/>
      <c r="G85" s="5"/>
      <c r="H85" s="5">
        <f t="shared" ca="1" si="3"/>
        <v>5.8333333333333336E-3</v>
      </c>
      <c r="I85" s="7">
        <f ca="1">AVERAGE(B83:B85)</f>
        <v>153.22929047529877</v>
      </c>
      <c r="J85" s="7">
        <f ca="1">AVERAGE(B80:B85)</f>
        <v>162.02455327229993</v>
      </c>
      <c r="K85" s="7">
        <f ca="1">AVERAGE(B74:B85)</f>
        <v>170.91220492053401</v>
      </c>
      <c r="L85" s="7">
        <f ca="1">AVERAGE(B68:B85)</f>
        <v>175.46614530232554</v>
      </c>
      <c r="M85" s="7">
        <f ca="1">AVERAGE(B62:B85)</f>
        <v>177.91386049558926</v>
      </c>
      <c r="N85" s="5">
        <f ca="1">IF($B84&gt;=I84,$C85,$H85)*0.2+IF($B84&gt;=J84,$C85,$H85)*0.2+IF($B84&gt;=K84,$C85,$H85)*0.2+IF($B84&gt;=L84,$C85,$H85)*0.2+IF($B84&gt;=M84,$C85,$H85)*0.2</f>
        <v>5.8333333333333336E-3</v>
      </c>
      <c r="O85" s="3">
        <f t="shared" ca="1" si="5"/>
        <v>127.51198247102305</v>
      </c>
      <c r="P85" s="5">
        <f ca="1">O85/MAX($O$12:O85)-1</f>
        <v>-2.6459654236928642E-2</v>
      </c>
    </row>
    <row r="86" spans="1:16" x14ac:dyDescent="0.2">
      <c r="A86" s="2">
        <v>11719</v>
      </c>
      <c r="B86" s="3">
        <v>134.124161982743</v>
      </c>
      <c r="C86" s="5">
        <f ca="1">B86/B85-1</f>
        <v>-6.2779563941974814E-2</v>
      </c>
      <c r="D86" s="3">
        <f t="shared" ca="1" si="4"/>
        <v>91.958412041855709</v>
      </c>
      <c r="E86" s="5">
        <f ca="1">D86/MAX(D$12:$D86)-1</f>
        <v>-0.31475486992296509</v>
      </c>
      <c r="F86" s="5"/>
      <c r="G86" s="5"/>
      <c r="H86" s="5">
        <f t="shared" ca="1" si="3"/>
        <v>5.8333333333333336E-3</v>
      </c>
      <c r="I86" s="7">
        <f ca="1">AVERAGE(B84:B86)</f>
        <v>143.82237621671322</v>
      </c>
      <c r="J86" s="7">
        <f ca="1">AVERAGE(B81:B86)</f>
        <v>155.19043630289903</v>
      </c>
      <c r="K86" s="7">
        <f ca="1">AVERAGE(B75:B86)</f>
        <v>167.74969367869701</v>
      </c>
      <c r="L86" s="7">
        <f ca="1">AVERAGE(B69:B86)</f>
        <v>172.59070422043771</v>
      </c>
      <c r="M86" s="7">
        <f ca="1">AVERAGE(B63:B86)</f>
        <v>175.74342371669545</v>
      </c>
      <c r="N86" s="5">
        <f ca="1">IF($B85&gt;=I85,$C86,$H86)*0.2+IF($B85&gt;=J85,$C86,$H86)*0.2+IF($B85&gt;=K85,$C86,$H86)*0.2+IF($B85&gt;=L85,$C86,$H86)*0.2+IF($B85&gt;=M85,$C86,$H86)*0.2</f>
        <v>5.8333333333333336E-3</v>
      </c>
      <c r="O86" s="3">
        <f t="shared" ca="1" si="5"/>
        <v>128.25580236877067</v>
      </c>
      <c r="P86" s="5">
        <f ca="1">O86/MAX($O$12:O86)-1</f>
        <v>-2.0780668886644205E-2</v>
      </c>
    </row>
    <row r="87" spans="1:16" x14ac:dyDescent="0.2">
      <c r="A87" s="2">
        <v>11748</v>
      </c>
      <c r="B87" s="3">
        <v>129.40034421223382</v>
      </c>
      <c r="C87" s="5">
        <f ca="1">B87/B86-1</f>
        <v>-3.5219737448327737E-2</v>
      </c>
      <c r="D87" s="3">
        <f t="shared" ca="1" si="4"/>
        <v>88.719660913576405</v>
      </c>
      <c r="E87" s="5">
        <f ca="1">D87/MAX(D$12:$D87)-1</f>
        <v>-0.33888902349202343</v>
      </c>
      <c r="F87" s="5"/>
      <c r="G87" s="5"/>
      <c r="H87" s="5">
        <f t="shared" ca="1" si="3"/>
        <v>5.8333333333333336E-3</v>
      </c>
      <c r="I87" s="7">
        <f ca="1">AVERAGE(B85:B87)</f>
        <v>135.54431804528713</v>
      </c>
      <c r="J87" s="7">
        <f ca="1">AVERAGE(B82:B87)</f>
        <v>148.43198368593013</v>
      </c>
      <c r="K87" s="7">
        <f ca="1">AVERAGE(B76:B87)</f>
        <v>164.07233023987854</v>
      </c>
      <c r="L87" s="7">
        <f ca="1">AVERAGE(B70:B87)</f>
        <v>169.37537874133193</v>
      </c>
      <c r="M87" s="7">
        <f ca="1">AVERAGE(B64:B87)</f>
        <v>173.24663698337972</v>
      </c>
      <c r="N87" s="5">
        <f ca="1">IF($B86&gt;=I86,$C87,$H87)*0.2+IF($B86&gt;=J86,$C87,$H87)*0.2+IF($B86&gt;=K86,$C87,$H87)*0.2+IF($B86&gt;=L86,$C87,$H87)*0.2+IF($B86&gt;=M86,$C87,$H87)*0.2</f>
        <v>5.8333333333333336E-3</v>
      </c>
      <c r="O87" s="3">
        <f t="shared" ca="1" si="5"/>
        <v>129.00396121592183</v>
      </c>
      <c r="P87" s="5">
        <f ca="1">O87/MAX($O$12:O87)-1</f>
        <v>-1.5068556121816234E-2</v>
      </c>
    </row>
    <row r="88" spans="1:16" x14ac:dyDescent="0.2">
      <c r="A88" s="2">
        <v>11779</v>
      </c>
      <c r="B88" s="3">
        <v>132.60955624134456</v>
      </c>
      <c r="C88" s="5">
        <f ca="1">B88/B87-1</f>
        <v>2.4800645227397666E-2</v>
      </c>
      <c r="D88" s="3">
        <f t="shared" ca="1" si="4"/>
        <v>90.919965748589036</v>
      </c>
      <c r="E88" s="5">
        <f ca="1">D88/MAX(D$12:$D88)-1</f>
        <v>-0.32249304470771067</v>
      </c>
      <c r="F88" s="5"/>
      <c r="G88" s="5"/>
      <c r="H88" s="5">
        <f t="shared" ca="1" si="3"/>
        <v>5.8333333333333336E-3</v>
      </c>
      <c r="I88" s="7">
        <f ca="1">AVERAGE(B86:B88)</f>
        <v>132.0446874787738</v>
      </c>
      <c r="J88" s="7">
        <f ca="1">AVERAGE(B83:B88)</f>
        <v>142.63698897703628</v>
      </c>
      <c r="K88" s="7">
        <f ca="1">AVERAGE(B77:B88)</f>
        <v>160.19590726803011</v>
      </c>
      <c r="L88" s="7">
        <f ca="1">AVERAGE(B71:B88)</f>
        <v>166.54076149086572</v>
      </c>
      <c r="M88" s="7">
        <f ca="1">AVERAGE(B65:B88)</f>
        <v>171.15219788447374</v>
      </c>
      <c r="N88" s="5">
        <f ca="1">IF($B87&gt;=I87,$C88,$H88)*0.2+IF($B87&gt;=J87,$C88,$H88)*0.2+IF($B87&gt;=K87,$C88,$H88)*0.2+IF($B87&gt;=L87,$C88,$H88)*0.2+IF($B87&gt;=M87,$C88,$H88)*0.2</f>
        <v>5.8333333333333336E-3</v>
      </c>
      <c r="O88" s="3">
        <f t="shared" ca="1" si="5"/>
        <v>129.75648432301472</v>
      </c>
      <c r="P88" s="5">
        <f ca="1">O88/MAX($O$12:O88)-1</f>
        <v>-9.3231226991934424E-3</v>
      </c>
    </row>
    <row r="89" spans="1:16" x14ac:dyDescent="0.2">
      <c r="A89" s="2">
        <v>11809</v>
      </c>
      <c r="B89" s="3">
        <v>134.17787780061772</v>
      </c>
      <c r="C89" s="5">
        <f ca="1">B89/B88-1</f>
        <v>1.1826610417267958E-2</v>
      </c>
      <c r="D89" s="3">
        <f t="shared" ca="1" si="4"/>
        <v>91.995240762648947</v>
      </c>
      <c r="E89" s="5">
        <f ca="1">D89/MAX(D$12:$D89)-1</f>
        <v>-0.31448043389247937</v>
      </c>
      <c r="F89" s="5"/>
      <c r="G89" s="5"/>
      <c r="H89" s="5">
        <f t="shared" ca="1" si="3"/>
        <v>5.8333333333333336E-3</v>
      </c>
      <c r="I89" s="7">
        <f ca="1">AVERAGE(B87:B89)</f>
        <v>132.06259275139871</v>
      </c>
      <c r="J89" s="7">
        <f ca="1">AVERAGE(B84:B89)</f>
        <v>137.94248448405594</v>
      </c>
      <c r="K89" s="7">
        <f ca="1">AVERAGE(B78:B89)</f>
        <v>155.69067911583645</v>
      </c>
      <c r="L89" s="7">
        <f ca="1">AVERAGE(B72:B89)</f>
        <v>163.8065536981957</v>
      </c>
      <c r="M89" s="7">
        <f ca="1">AVERAGE(B66:B89)</f>
        <v>168.94213038920165</v>
      </c>
      <c r="N89" s="5">
        <f ca="1">IF($B88&gt;=I88,$C89,$H89)*0.2+IF($B88&gt;=J88,$C89,$H89)*0.2+IF($B88&gt;=K88,$C89,$H89)*0.2+IF($B88&gt;=L88,$C89,$H89)*0.2+IF($B88&gt;=M88,$C89,$H89)*0.2</f>
        <v>7.0319887501202579E-3</v>
      </c>
      <c r="O89" s="3">
        <f t="shared" ca="1" si="5"/>
        <v>130.6689304610293</v>
      </c>
      <c r="P89" s="5">
        <f ca="1">O89/MAX($O$12:O89)-1</f>
        <v>-2.356694043009977E-3</v>
      </c>
    </row>
    <row r="90" spans="1:16" x14ac:dyDescent="0.2">
      <c r="A90" s="2">
        <v>11840</v>
      </c>
      <c r="B90" s="3">
        <v>125.54270642329165</v>
      </c>
      <c r="C90" s="5">
        <f ca="1">B90/B89-1</f>
        <v>-6.4356148113756451E-2</v>
      </c>
      <c r="D90" s="3">
        <f t="shared" ca="1" si="4"/>
        <v>86.074781422367224</v>
      </c>
      <c r="E90" s="5">
        <f ca="1">D90/MAX(D$12:$D90)-1</f>
        <v>-0.35859783262377309</v>
      </c>
      <c r="F90" s="5"/>
      <c r="G90" s="5"/>
      <c r="H90" s="5">
        <f t="shared" ca="1" si="3"/>
        <v>5.8333333333333336E-3</v>
      </c>
      <c r="I90" s="7">
        <f ca="1">AVERAGE(B88:B90)</f>
        <v>130.77671348841798</v>
      </c>
      <c r="J90" s="7">
        <f ca="1">AVERAGE(B85:B90)</f>
        <v>133.16051576685254</v>
      </c>
      <c r="K90" s="7">
        <f ca="1">AVERAGE(B79:B90)</f>
        <v>150.43949843535947</v>
      </c>
      <c r="L90" s="7">
        <f ca="1">AVERAGE(B73:B90)</f>
        <v>160.55757071981702</v>
      </c>
      <c r="M90" s="7">
        <f ca="1">AVERAGE(B67:B90)</f>
        <v>166.45956094053972</v>
      </c>
      <c r="N90" s="5">
        <f ca="1">IF($B89&gt;=I89,$C90,$H90)*0.2+IF($B89&gt;=J89,$C90,$H90)*0.2+IF($B89&gt;=K89,$C90,$H90)*0.2+IF($B89&gt;=L89,$C90,$H90)*0.2+IF($B89&gt;=M89,$C90,$H90)*0.2</f>
        <v>-8.204562956084625E-3</v>
      </c>
      <c r="O90" s="3">
        <f t="shared" ca="1" si="5"/>
        <v>129.59684899465753</v>
      </c>
      <c r="P90" s="5">
        <f ca="1">O90/MAX($O$12:O90)-1</f>
        <v>-1.0541921354450645E-2</v>
      </c>
    </row>
    <row r="91" spans="1:16" x14ac:dyDescent="0.2">
      <c r="A91" s="2">
        <v>11870</v>
      </c>
      <c r="B91" s="3">
        <v>119.27033650259146</v>
      </c>
      <c r="C91" s="5">
        <f ca="1">B91/B90-1</f>
        <v>-4.996204159843165E-2</v>
      </c>
      <c r="D91" s="3">
        <f t="shared" ca="1" si="4"/>
        <v>81.774309612367006</v>
      </c>
      <c r="E91" s="5">
        <f ca="1">D91/MAX(D$12:$D91)-1</f>
        <v>-0.39064359439154828</v>
      </c>
      <c r="F91" s="5"/>
      <c r="G91" s="5"/>
      <c r="H91" s="5">
        <f t="shared" ca="1" si="3"/>
        <v>5.8333333333333336E-3</v>
      </c>
      <c r="I91" s="7">
        <f ca="1">AVERAGE(B89:B91)</f>
        <v>126.33030690883362</v>
      </c>
      <c r="J91" s="7">
        <f ca="1">AVERAGE(B86:B91)</f>
        <v>129.18749719380369</v>
      </c>
      <c r="K91" s="7">
        <f ca="1">AVERAGE(B80:B91)</f>
        <v>145.60602523305184</v>
      </c>
      <c r="L91" s="7">
        <f ca="1">AVERAGE(B74:B91)</f>
        <v>157.00396901162392</v>
      </c>
      <c r="M91" s="7">
        <f ca="1">AVERAGE(B68:B91)</f>
        <v>163.8964832751951</v>
      </c>
      <c r="N91" s="5">
        <f ca="1">IF($B90&gt;=I90,$C91,$H91)*0.2+IF($B90&gt;=J90,$C91,$H91)*0.2+IF($B90&gt;=K90,$C91,$H91)*0.2+IF($B90&gt;=L90,$C91,$H91)*0.2+IF($B90&gt;=M90,$C91,$H91)*0.2</f>
        <v>5.8333333333333336E-3</v>
      </c>
      <c r="O91" s="3">
        <f t="shared" ca="1" si="5"/>
        <v>130.35283061379303</v>
      </c>
      <c r="P91" s="5">
        <f ca="1">O91/MAX($O$12:O91)-1</f>
        <v>-4.770082562351563E-3</v>
      </c>
    </row>
    <row r="92" spans="1:16" x14ac:dyDescent="0.2">
      <c r="A92" s="2">
        <v>11901</v>
      </c>
      <c r="B92" s="3">
        <v>117.26809951730777</v>
      </c>
      <c r="C92" s="5">
        <f ca="1">B92/B91-1</f>
        <v>-1.6787384390754889E-2</v>
      </c>
      <c r="D92" s="3">
        <f t="shared" ca="1" si="4"/>
        <v>80.401532843615598</v>
      </c>
      <c r="E92" s="5">
        <f ca="1">D92/MAX(D$12:$D92)-1</f>
        <v>-0.4008730946034661</v>
      </c>
      <c r="F92" s="5"/>
      <c r="G92" s="5"/>
      <c r="H92" s="5">
        <f t="shared" ca="1" si="3"/>
        <v>5.8333333333333336E-3</v>
      </c>
      <c r="I92" s="7">
        <f ca="1">AVERAGE(B90:B92)</f>
        <v>120.69371414773029</v>
      </c>
      <c r="J92" s="7">
        <f ca="1">AVERAGE(B87:B92)</f>
        <v>126.37815344956449</v>
      </c>
      <c r="K92" s="7">
        <f ca="1">AVERAGE(B81:B92)</f>
        <v>140.78429487623177</v>
      </c>
      <c r="L92" s="7">
        <f ca="1">AVERAGE(B75:B92)</f>
        <v>153.95918026898619</v>
      </c>
      <c r="M92" s="7">
        <f ca="1">AVERAGE(B69:B92)</f>
        <v>161.03756652771943</v>
      </c>
      <c r="N92" s="5">
        <f ca="1">IF($B91&gt;=I91,$C92,$H92)*0.2+IF($B91&gt;=J91,$C92,$H92)*0.2+IF($B91&gt;=K91,$C92,$H92)*0.2+IF($B91&gt;=L91,$C92,$H92)*0.2+IF($B91&gt;=M91,$C92,$H92)*0.2</f>
        <v>5.8333333333333336E-3</v>
      </c>
      <c r="O92" s="3">
        <f t="shared" ca="1" si="5"/>
        <v>131.11322212570684</v>
      </c>
      <c r="P92" s="5">
        <f ca="1">O92/MAX($O$12:O92)-1</f>
        <v>0</v>
      </c>
    </row>
    <row r="93" spans="1:16" x14ac:dyDescent="0.2">
      <c r="A93" s="2">
        <v>11932</v>
      </c>
      <c r="B93" s="3">
        <v>131.76071054514185</v>
      </c>
      <c r="C93" s="5">
        <f ca="1">B93/B92-1</f>
        <v>0.12358528097144683</v>
      </c>
      <c r="D93" s="3">
        <f t="shared" ca="1" si="4"/>
        <v>90.337978870628845</v>
      </c>
      <c r="E93" s="5">
        <f ca="1">D93/MAX(D$12:$D93)-1</f>
        <v>-0.32682982766248203</v>
      </c>
      <c r="F93" s="5"/>
      <c r="G93" s="5"/>
      <c r="H93" s="5">
        <f t="shared" ca="1" si="3"/>
        <v>5.8333333333333336E-3</v>
      </c>
      <c r="I93" s="7">
        <f ca="1">AVERAGE(B91:B93)</f>
        <v>122.76638218834701</v>
      </c>
      <c r="J93" s="7">
        <f ca="1">AVERAGE(B88:B93)</f>
        <v>126.7715478383825</v>
      </c>
      <c r="K93" s="7">
        <f ca="1">AVERAGE(B82:B93)</f>
        <v>137.6017657621563</v>
      </c>
      <c r="L93" s="7">
        <f ca="1">AVERAGE(B76:B93)</f>
        <v>151.63873610604657</v>
      </c>
      <c r="M93" s="7">
        <f ca="1">AVERAGE(B70:B93)</f>
        <v>158.7244210155946</v>
      </c>
      <c r="N93" s="5">
        <f ca="1">IF($B92&gt;=I92,$C93,$H93)*0.2+IF($B92&gt;=J92,$C93,$H93)*0.2+IF($B92&gt;=K92,$C93,$H93)*0.2+IF($B92&gt;=L92,$C93,$H93)*0.2+IF($B92&gt;=M92,$C93,$H93)*0.2</f>
        <v>5.8333333333333336E-3</v>
      </c>
      <c r="O93" s="3">
        <f t="shared" ca="1" si="5"/>
        <v>131.87804925477346</v>
      </c>
      <c r="P93" s="5">
        <f ca="1">O93/MAX($O$12:O93)-1</f>
        <v>0</v>
      </c>
    </row>
    <row r="94" spans="1:16" x14ac:dyDescent="0.2">
      <c r="A94" s="2">
        <v>11962</v>
      </c>
      <c r="B94" s="3">
        <v>134.89237071124393</v>
      </c>
      <c r="C94" s="5">
        <f ca="1">B94/B93-1</f>
        <v>2.376778444154759E-2</v>
      </c>
      <c r="D94" s="3">
        <f t="shared" ca="1" si="4"/>
        <v>92.485112479311027</v>
      </c>
      <c r="E94" s="5">
        <f ca="1">D94/MAX(D$12:$D94)-1</f>
        <v>-0.31083006411388447</v>
      </c>
      <c r="F94" s="5"/>
      <c r="G94" s="5"/>
      <c r="H94" s="5">
        <f t="shared" ca="1" si="3"/>
        <v>5.8333333333333336E-3</v>
      </c>
      <c r="I94" s="7">
        <f ca="1">AVERAGE(B92:B94)</f>
        <v>127.97372692456452</v>
      </c>
      <c r="J94" s="7">
        <f ca="1">AVERAGE(B89:B94)</f>
        <v>127.15201691669908</v>
      </c>
      <c r="K94" s="7">
        <f ca="1">AVERAGE(B83:B94)</f>
        <v>134.89450294686768</v>
      </c>
      <c r="L94" s="7">
        <f ca="1">AVERAGE(B77:B94)</f>
        <v>149.18127715091975</v>
      </c>
      <c r="M94" s="7">
        <f ca="1">AVERAGE(B71:B94)</f>
        <v>156.69357534732407</v>
      </c>
      <c r="N94" s="5">
        <f ca="1">IF($B93&gt;=I93,$C94,$H94)*0.2+IF($B93&gt;=J93,$C94,$H94)*0.2+IF($B93&gt;=K93,$C94,$H94)*0.2+IF($B93&gt;=L93,$C94,$H94)*0.2+IF($B93&gt;=M93,$C94,$H94)*0.2</f>
        <v>1.3007113776619037E-2</v>
      </c>
      <c r="O94" s="3">
        <f t="shared" ca="1" si="5"/>
        <v>133.59340204606886</v>
      </c>
      <c r="P94" s="5">
        <f ca="1">O94/MAX($O$12:O94)-1</f>
        <v>0</v>
      </c>
    </row>
    <row r="95" spans="1:16" x14ac:dyDescent="0.2">
      <c r="A95" s="2">
        <v>11993</v>
      </c>
      <c r="B95" s="3">
        <v>136.11193098478648</v>
      </c>
      <c r="C95" s="5">
        <f ca="1">B95/B94-1</f>
        <v>9.0409877675972083E-3</v>
      </c>
      <c r="D95" s="3">
        <f t="shared" ca="1" si="4"/>
        <v>93.321269249921329</v>
      </c>
      <c r="E95" s="5">
        <f ca="1">D95/MAX(D$12:$D95)-1</f>
        <v>-0.3045992871537424</v>
      </c>
      <c r="F95" s="5"/>
      <c r="G95" s="5"/>
      <c r="H95" s="5">
        <f t="shared" ca="1" si="3"/>
        <v>5.8333333333333336E-3</v>
      </c>
      <c r="I95" s="7">
        <f ca="1">AVERAGE(B93:B95)</f>
        <v>134.25500408039076</v>
      </c>
      <c r="J95" s="7">
        <f ca="1">AVERAGE(B90:B95)</f>
        <v>127.47435911406052</v>
      </c>
      <c r="K95" s="7">
        <f ca="1">AVERAGE(B84:B95)</f>
        <v>132.70842179905824</v>
      </c>
      <c r="L95" s="7">
        <f ca="1">AVERAGE(B78:B95)</f>
        <v>146.28523911524451</v>
      </c>
      <c r="M95" s="7">
        <f ca="1">AVERAGE(B72:B95)</f>
        <v>154.72350505216193</v>
      </c>
      <c r="N95" s="5">
        <f ca="1">IF($B94&gt;=I94,$C95,$H95)*0.2+IF($B94&gt;=J94,$C95,$H95)*0.2+IF($B94&gt;=K94,$C95,$H95)*0.2+IF($B94&gt;=L94,$C95,$H95)*0.2+IF($B94&gt;=M94,$C95,$H95)*0.2</f>
        <v>7.1163951070388832E-3</v>
      </c>
      <c r="O95" s="3">
        <f t="shared" ca="1" si="5"/>
        <v>134.5441054787222</v>
      </c>
      <c r="P95" s="5">
        <f ca="1">O95/MAX($O$12:O95)-1</f>
        <v>0</v>
      </c>
    </row>
    <row r="96" spans="1:16" x14ac:dyDescent="0.2">
      <c r="A96" s="2">
        <v>12023</v>
      </c>
      <c r="B96" s="3">
        <v>129.37199993135528</v>
      </c>
      <c r="C96" s="5">
        <f ca="1">B96/B95-1</f>
        <v>-4.9517562528626158E-2</v>
      </c>
      <c r="D96" s="3">
        <f t="shared" ca="1" si="4"/>
        <v>88.700227464587599</v>
      </c>
      <c r="E96" s="5">
        <f ca="1">D96/MAX(D$12:$D96)-1</f>
        <v>-0.33903383543455812</v>
      </c>
      <c r="F96" s="5"/>
      <c r="G96" s="5"/>
      <c r="H96" s="5">
        <f t="shared" ca="1" si="3"/>
        <v>5.8333333333333336E-3</v>
      </c>
      <c r="I96" s="7">
        <f ca="1">AVERAGE(B94:B96)</f>
        <v>133.45876720912858</v>
      </c>
      <c r="J96" s="7">
        <f ca="1">AVERAGE(B91:B96)</f>
        <v>128.1125746987378</v>
      </c>
      <c r="K96" s="7">
        <f ca="1">AVERAGE(B85:B96)</f>
        <v>130.63654523279519</v>
      </c>
      <c r="L96" s="7">
        <f ca="1">AVERAGE(B79:B96)</f>
        <v>142.99719052315223</v>
      </c>
      <c r="M96" s="7">
        <f ca="1">AVERAGE(B73:B96)</f>
        <v>152.44632171454722</v>
      </c>
      <c r="N96" s="5">
        <f ca="1">IF($B95&gt;=I95,$C96,$H96)*0.2+IF($B95&gt;=J95,$C96,$H96)*0.2+IF($B95&gt;=K95,$C96,$H96)*0.2+IF($B95&gt;=L95,$C96,$H96)*0.2+IF($B95&gt;=M95,$C96,$H96)*0.2</f>
        <v>-2.7377204183842364E-2</v>
      </c>
      <c r="O96" s="3">
        <f t="shared" ca="1" si="5"/>
        <v>130.8606640312988</v>
      </c>
      <c r="P96" s="5">
        <f ca="1">O96/MAX($O$12:O96)-1</f>
        <v>-2.7377204183842374E-2</v>
      </c>
    </row>
    <row r="97" spans="1:16" x14ac:dyDescent="0.2">
      <c r="A97" s="2">
        <v>12054</v>
      </c>
      <c r="B97" s="3">
        <v>127.39104256068315</v>
      </c>
      <c r="C97" s="5">
        <f ca="1">B97/B96-1</f>
        <v>-1.5312102864014077E-2</v>
      </c>
      <c r="D97" s="3">
        <f t="shared" ca="1" si="4"/>
        <v>87.342040457588382</v>
      </c>
      <c r="E97" s="5">
        <f ca="1">D97/MAX(D$12:$D97)-1</f>
        <v>-0.34915461733601705</v>
      </c>
      <c r="F97" s="5"/>
      <c r="G97" s="5"/>
      <c r="H97" s="5">
        <f t="shared" ca="1" si="3"/>
        <v>5.8333333333333336E-3</v>
      </c>
      <c r="I97" s="7">
        <f ca="1">AVERAGE(B95:B97)</f>
        <v>130.95832449227495</v>
      </c>
      <c r="J97" s="7">
        <f ca="1">AVERAGE(B92:B97)</f>
        <v>129.46602570841972</v>
      </c>
      <c r="K97" s="7">
        <f ca="1">AVERAGE(B86:B97)</f>
        <v>129.32676145111174</v>
      </c>
      <c r="L97" s="7">
        <f ca="1">AVERAGE(B80:B97)</f>
        <v>140.22602539150779</v>
      </c>
      <c r="M97" s="7">
        <f ca="1">AVERAGE(B74:B97)</f>
        <v>150.11948318582287</v>
      </c>
      <c r="N97" s="5">
        <f ca="1">IF($B96&gt;=I96,$C97,$H97)*0.2+IF($B96&gt;=J96,$C97,$H97)*0.2+IF($B96&gt;=K96,$C97,$H97)*0.2+IF($B96&gt;=L96,$C97,$H97)*0.2+IF($B96&gt;=M96,$C97,$H97)*0.2</f>
        <v>1.6042460938638517E-3</v>
      </c>
      <c r="O97" s="3">
        <f t="shared" ca="1" si="5"/>
        <v>131.07059674041145</v>
      </c>
      <c r="P97" s="5">
        <f ca="1">O97/MAX($O$12:O97)-1</f>
        <v>-2.5816877862851362E-2</v>
      </c>
    </row>
    <row r="98" spans="1:16" x14ac:dyDescent="0.2">
      <c r="A98" s="2">
        <v>12085</v>
      </c>
      <c r="B98" s="3">
        <v>157.17713746415683</v>
      </c>
      <c r="C98" s="5">
        <f ca="1">B98/B97-1</f>
        <v>0.23381624252965016</v>
      </c>
      <c r="D98" s="3">
        <f t="shared" ca="1" si="4"/>
        <v>107.76402817225438</v>
      </c>
      <c r="E98" s="5">
        <f ca="1">D98/MAX(D$12:$D98)-1</f>
        <v>-0.19697639549375223</v>
      </c>
      <c r="F98" s="5"/>
      <c r="G98" s="5"/>
      <c r="H98" s="5">
        <f t="shared" ca="1" si="3"/>
        <v>5.8333333333333336E-3</v>
      </c>
      <c r="I98" s="7">
        <f ca="1">AVERAGE(B96:B98)</f>
        <v>137.98005998539841</v>
      </c>
      <c r="J98" s="7">
        <f ca="1">AVERAGE(B93:B98)</f>
        <v>136.11753203289459</v>
      </c>
      <c r="K98" s="7">
        <f ca="1">AVERAGE(B87:B98)</f>
        <v>131.24784274122956</v>
      </c>
      <c r="L98" s="7">
        <f ca="1">AVERAGE(B81:B98)</f>
        <v>139.22870726178604</v>
      </c>
      <c r="M98" s="7">
        <f ca="1">AVERAGE(B75:B98)</f>
        <v>149.49876820996329</v>
      </c>
      <c r="N98" s="5">
        <f ca="1">IF($B97&gt;=I97,$C98,$H98)*0.2+IF($B97&gt;=J97,$C98,$H98)*0.2+IF($B97&gt;=K97,$C98,$H98)*0.2+IF($B97&gt;=L97,$C98,$H98)*0.2+IF($B97&gt;=M97,$C98,$H98)*0.2</f>
        <v>5.8333333333333336E-3</v>
      </c>
      <c r="O98" s="3">
        <f t="shared" ca="1" si="5"/>
        <v>131.83517522139718</v>
      </c>
      <c r="P98" s="5">
        <f ca="1">O98/MAX($O$12:O98)-1</f>
        <v>-2.0134142983717962E-2</v>
      </c>
    </row>
    <row r="99" spans="1:16" x14ac:dyDescent="0.2">
      <c r="A99" s="2">
        <v>12113</v>
      </c>
      <c r="B99" s="3">
        <v>177.25922453754032</v>
      </c>
      <c r="C99" s="5">
        <f ca="1">B99/B98-1</f>
        <v>0.12776722745674807</v>
      </c>
      <c r="D99" s="3">
        <f t="shared" ca="1" si="4"/>
        <v>121.53273927139422</v>
      </c>
      <c r="E99" s="5">
        <f ca="1">D99/MAX(D$12:$D99)-1</f>
        <v>-9.4376295963664703E-2</v>
      </c>
      <c r="F99" s="5"/>
      <c r="G99" s="5"/>
      <c r="H99" s="5">
        <f t="shared" ca="1" si="3"/>
        <v>5.8333333333333336E-3</v>
      </c>
      <c r="I99" s="7">
        <f ca="1">AVERAGE(B97:B99)</f>
        <v>153.94246818746009</v>
      </c>
      <c r="J99" s="7">
        <f ca="1">AVERAGE(B94:B99)</f>
        <v>143.70061769829434</v>
      </c>
      <c r="K99" s="7">
        <f ca="1">AVERAGE(B88:B99)</f>
        <v>135.23608276833843</v>
      </c>
      <c r="L99" s="7">
        <f ca="1">AVERAGE(B82:B99)</f>
        <v>139.63471640753565</v>
      </c>
      <c r="M99" s="7">
        <f ca="1">AVERAGE(B76:B99)</f>
        <v>149.65420650410849</v>
      </c>
      <c r="N99" s="5">
        <f ca="1">IF($B98&gt;=I98,$C99,$H99)*0.2+IF($B98&gt;=J98,$C99,$H99)*0.2+IF($B98&gt;=K98,$C99,$H99)*0.2+IF($B98&gt;=L98,$C99,$H99)*0.2+IF($B98&gt;=M98,$C99,$H99)*0.2</f>
        <v>0.12776722745674807</v>
      </c>
      <c r="O99" s="3">
        <f t="shared" ca="1" si="5"/>
        <v>148.67939004070968</v>
      </c>
      <c r="P99" s="5">
        <f ca="1">O99/MAX($O$12:O99)-1</f>
        <v>0</v>
      </c>
    </row>
    <row r="100" spans="1:16" x14ac:dyDescent="0.2">
      <c r="A100" s="2">
        <v>12144</v>
      </c>
      <c r="B100" s="3">
        <v>183.45721289245506</v>
      </c>
      <c r="C100" s="5">
        <f ca="1">B100/B99-1</f>
        <v>3.4965674542946745E-2</v>
      </c>
      <c r="D100" s="3">
        <f t="shared" ca="1" si="4"/>
        <v>125.78221347907059</v>
      </c>
      <c r="E100" s="5">
        <f ca="1">D100/MAX(D$12:$D100)-1</f>
        <v>-6.2710552269952369E-2</v>
      </c>
      <c r="F100" s="5"/>
      <c r="G100" s="5"/>
      <c r="H100" s="5">
        <f t="shared" ca="1" si="3"/>
        <v>5.8333333333333336E-3</v>
      </c>
      <c r="I100" s="7">
        <f ca="1">AVERAGE(B98:B100)</f>
        <v>172.63119163138404</v>
      </c>
      <c r="J100" s="7">
        <f ca="1">AVERAGE(B95:B100)</f>
        <v>151.79475806182953</v>
      </c>
      <c r="K100" s="7">
        <f ca="1">AVERAGE(B89:B100)</f>
        <v>139.47338748926433</v>
      </c>
      <c r="L100" s="7">
        <f ca="1">AVERAGE(B83:B100)</f>
        <v>140.52792131852163</v>
      </c>
      <c r="M100" s="7">
        <f ca="1">AVERAGE(B77:B100)</f>
        <v>149.83464737864719</v>
      </c>
      <c r="N100" s="5">
        <f ca="1">IF($B99&gt;=I99,$C100,$H100)*0.2+IF($B99&gt;=J99,$C100,$H100)*0.2+IF($B99&gt;=K99,$C100,$H100)*0.2+IF($B99&gt;=L99,$C100,$H100)*0.2+IF($B99&gt;=M99,$C100,$H100)*0.2</f>
        <v>3.4965674542946745E-2</v>
      </c>
      <c r="O100" s="3">
        <f t="shared" ca="1" si="5"/>
        <v>153.87806520411698</v>
      </c>
      <c r="P100" s="5">
        <f ca="1">O100/MAX($O$12:O100)-1</f>
        <v>0</v>
      </c>
    </row>
    <row r="101" spans="1:16" x14ac:dyDescent="0.2">
      <c r="A101" s="2">
        <v>12174</v>
      </c>
      <c r="B101" s="3">
        <v>189.88569049360714</v>
      </c>
      <c r="C101" s="5">
        <f ca="1">B101/B100-1</f>
        <v>3.5040746012644064E-2</v>
      </c>
      <c r="D101" s="3">
        <f t="shared" ca="1" si="4"/>
        <v>130.18971607449888</v>
      </c>
      <c r="E101" s="5">
        <f ca="1">D101/MAX(D$12:$D101)-1</f>
        <v>-2.9867230791712274E-2</v>
      </c>
      <c r="F101" s="5"/>
      <c r="G101" s="5"/>
      <c r="H101" s="5">
        <f t="shared" ca="1" si="3"/>
        <v>5.8333333333333336E-3</v>
      </c>
      <c r="I101" s="7">
        <f ca="1">AVERAGE(B99:B101)</f>
        <v>183.53404264120084</v>
      </c>
      <c r="J101" s="7">
        <f ca="1">AVERAGE(B96:B101)</f>
        <v>160.75705131329963</v>
      </c>
      <c r="K101" s="7">
        <f ca="1">AVERAGE(B90:B101)</f>
        <v>144.11570521368009</v>
      </c>
      <c r="L101" s="7">
        <f ca="1">AVERAGE(B84:B101)</f>
        <v>142.05796497047203</v>
      </c>
      <c r="M101" s="7">
        <f ca="1">AVERAGE(B78:B101)</f>
        <v>149.90319216475828</v>
      </c>
      <c r="N101" s="5">
        <f ca="1">IF($B100&gt;=I100,$C101,$H101)*0.2+IF($B100&gt;=J100,$C101,$H101)*0.2+IF($B100&gt;=K100,$C101,$H101)*0.2+IF($B100&gt;=L100,$C101,$H101)*0.2+IF($B100&gt;=M100,$C101,$H101)*0.2</f>
        <v>3.5040746012644064E-2</v>
      </c>
      <c r="O101" s="3">
        <f t="shared" ca="1" si="5"/>
        <v>159.27006740385153</v>
      </c>
      <c r="P101" s="5">
        <f ca="1">O101/MAX($O$12:O101)-1</f>
        <v>0</v>
      </c>
    </row>
    <row r="102" spans="1:16" x14ac:dyDescent="0.2">
      <c r="A102" s="2">
        <v>12205</v>
      </c>
      <c r="B102" s="3">
        <v>195.17418232992912</v>
      </c>
      <c r="C102" s="5">
        <f ca="1">B102/B101-1</f>
        <v>2.7850923482304335E-2</v>
      </c>
      <c r="D102" s="3">
        <f t="shared" ca="1" si="4"/>
        <v>133.81561989507267</v>
      </c>
      <c r="E102" s="5">
        <f ca="1">D102/MAX(D$12:$D102)-1</f>
        <v>-2.8481372688162754E-3</v>
      </c>
      <c r="F102" s="5"/>
      <c r="G102" s="5"/>
      <c r="H102" s="5">
        <f t="shared" ca="1" si="3"/>
        <v>5.8333333333333336E-3</v>
      </c>
      <c r="I102" s="7">
        <f ca="1">AVERAGE(B100:B102)</f>
        <v>189.50569523866375</v>
      </c>
      <c r="J102" s="7">
        <f ca="1">AVERAGE(B97:B102)</f>
        <v>171.72408171306196</v>
      </c>
      <c r="K102" s="7">
        <f ca="1">AVERAGE(B91:B102)</f>
        <v>149.91832820589988</v>
      </c>
      <c r="L102" s="7">
        <f ca="1">AVERAGE(B85:B102)</f>
        <v>144.33239072621743</v>
      </c>
      <c r="M102" s="7">
        <f ca="1">AVERAGE(B79:B102)</f>
        <v>150.17891332062965</v>
      </c>
      <c r="N102" s="5">
        <f ca="1">IF($B101&gt;=I101,$C102,$H102)*0.2+IF($B101&gt;=J101,$C102,$H102)*0.2+IF($B101&gt;=K101,$C102,$H102)*0.2+IF($B101&gt;=L101,$C102,$H102)*0.2+IF($B101&gt;=M101,$C102,$H102)*0.2</f>
        <v>2.7850923482304335E-2</v>
      </c>
      <c r="O102" s="3">
        <f t="shared" ca="1" si="5"/>
        <v>163.70588586413766</v>
      </c>
      <c r="P102" s="5">
        <f ca="1">O102/MAX($O$12:O102)-1</f>
        <v>0</v>
      </c>
    </row>
    <row r="103" spans="1:16" x14ac:dyDescent="0.2">
      <c r="A103" s="2">
        <v>12235</v>
      </c>
      <c r="B103" s="3">
        <v>195.79094838489777</v>
      </c>
      <c r="C103" s="5">
        <f ca="1">B103/B102-1</f>
        <v>3.1600801274322965E-3</v>
      </c>
      <c r="D103" s="3">
        <f t="shared" ca="1" si="4"/>
        <v>134.23848797624314</v>
      </c>
      <c r="E103" s="5">
        <f ca="1">D103/MAX(D$12:$D103)-1</f>
        <v>0</v>
      </c>
      <c r="F103" s="5"/>
      <c r="G103" s="5"/>
      <c r="H103" s="5">
        <f t="shared" ca="1" si="3"/>
        <v>5.8333333333333336E-3</v>
      </c>
      <c r="I103" s="7">
        <f ca="1">AVERAGE(B101:B103)</f>
        <v>193.61694040281134</v>
      </c>
      <c r="J103" s="7">
        <f ca="1">AVERAGE(B98:B103)</f>
        <v>183.1240660170977</v>
      </c>
      <c r="K103" s="7">
        <f ca="1">AVERAGE(B92:B103)</f>
        <v>156.29504586275874</v>
      </c>
      <c r="L103" s="7">
        <f ca="1">AVERAGE(B86:B103)</f>
        <v>147.25919630644037</v>
      </c>
      <c r="M103" s="7">
        <f ca="1">AVERAGE(B80:B103)</f>
        <v>150.95053554790525</v>
      </c>
      <c r="N103" s="5">
        <f ca="1">IF($B102&gt;=I102,$C103,$H103)*0.2+IF($B102&gt;=J102,$C103,$H103)*0.2+IF($B102&gt;=K102,$C103,$H103)*0.2+IF($B102&gt;=L102,$C103,$H103)*0.2+IF($B102&gt;=M102,$C103,$H103)*0.2</f>
        <v>3.1600801274322965E-3</v>
      </c>
      <c r="O103" s="3">
        <f t="shared" ca="1" si="5"/>
        <v>164.22320958080061</v>
      </c>
      <c r="P103" s="5">
        <f ca="1">O103/MAX($O$12:O103)-1</f>
        <v>0</v>
      </c>
    </row>
    <row r="104" spans="1:16" x14ac:dyDescent="0.2">
      <c r="A104" s="2">
        <v>12266</v>
      </c>
      <c r="B104" s="3">
        <v>206.19589556705768</v>
      </c>
      <c r="C104" s="5">
        <f ca="1">B104/B103-1</f>
        <v>5.3143147157677761E-2</v>
      </c>
      <c r="D104" s="3">
        <f t="shared" ca="1" si="4"/>
        <v>141.37234369698879</v>
      </c>
      <c r="E104" s="5">
        <f ca="1">D104/MAX(D$12:$D104)-1</f>
        <v>0</v>
      </c>
      <c r="F104" s="5"/>
      <c r="G104" s="5"/>
      <c r="H104" s="5">
        <f t="shared" ca="1" si="3"/>
        <v>5.8333333333333336E-3</v>
      </c>
      <c r="I104" s="7">
        <f ca="1">AVERAGE(B102:B104)</f>
        <v>199.05367542729485</v>
      </c>
      <c r="J104" s="7">
        <f ca="1">AVERAGE(B99:B104)</f>
        <v>191.29385903424784</v>
      </c>
      <c r="K104" s="7">
        <f ca="1">AVERAGE(B93:B104)</f>
        <v>163.70569553357123</v>
      </c>
      <c r="L104" s="7">
        <f ca="1">AVERAGE(B87:B104)</f>
        <v>151.26318150556898</v>
      </c>
      <c r="M104" s="7">
        <f ca="1">AVERAGE(B81:B104)</f>
        <v>152.24499520490147</v>
      </c>
      <c r="N104" s="5">
        <f ca="1">IF($B103&gt;=I103,$C104,$H104)*0.2+IF($B103&gt;=J103,$C104,$H104)*0.2+IF($B103&gt;=K103,$C104,$H104)*0.2+IF($B103&gt;=L103,$C104,$H104)*0.2+IF($B103&gt;=M103,$C104,$H104)*0.2</f>
        <v>5.3143147157677761E-2</v>
      </c>
      <c r="O104" s="3">
        <f t="shared" ca="1" si="5"/>
        <v>172.95054777425926</v>
      </c>
      <c r="P104" s="5">
        <f ca="1">O104/MAX($O$12:O104)-1</f>
        <v>0</v>
      </c>
    </row>
    <row r="105" spans="1:16" x14ac:dyDescent="0.2">
      <c r="A105" s="2">
        <v>12297</v>
      </c>
      <c r="B105" s="3">
        <v>212.05096939603567</v>
      </c>
      <c r="C105" s="5">
        <f ca="1">B105/B104-1</f>
        <v>2.8395685631258605E-2</v>
      </c>
      <c r="D105" s="3">
        <f t="shared" ca="1" si="4"/>
        <v>145.38670832556272</v>
      </c>
      <c r="E105" s="5">
        <f ca="1">D105/MAX(D$12:$D105)-1</f>
        <v>0</v>
      </c>
      <c r="F105" s="5"/>
      <c r="G105" s="5"/>
      <c r="H105" s="5">
        <f t="shared" ca="1" si="3"/>
        <v>5.8333333333333336E-3</v>
      </c>
      <c r="I105" s="7">
        <f ca="1">AVERAGE(B103:B105)</f>
        <v>204.67927111599704</v>
      </c>
      <c r="J105" s="7">
        <f ca="1">AVERAGE(B100:B105)</f>
        <v>197.09248317733042</v>
      </c>
      <c r="K105" s="7">
        <f ca="1">AVERAGE(B94:B105)</f>
        <v>170.39655043781241</v>
      </c>
      <c r="L105" s="7">
        <f ca="1">AVERAGE(B88:B105)</f>
        <v>155.8548829046691</v>
      </c>
      <c r="M105" s="7">
        <f ca="1">AVERAGE(B82:B105)</f>
        <v>153.99915809998433</v>
      </c>
      <c r="N105" s="5">
        <f ca="1">IF($B104&gt;=I104,$C105,$H105)*0.2+IF($B104&gt;=J104,$C105,$H105)*0.2+IF($B104&gt;=K104,$C105,$H105)*0.2+IF($B104&gt;=L104,$C105,$H105)*0.2+IF($B104&gt;=M104,$C105,$H105)*0.2</f>
        <v>2.8395685631258608E-2</v>
      </c>
      <c r="O105" s="3">
        <f t="shared" ca="1" si="5"/>
        <v>177.86159715861109</v>
      </c>
      <c r="P105" s="5">
        <f ca="1">O105/MAX($O$12:O105)-1</f>
        <v>0</v>
      </c>
    </row>
    <row r="106" spans="1:16" x14ac:dyDescent="0.2">
      <c r="A106" s="2">
        <v>12327</v>
      </c>
      <c r="B106" s="3">
        <v>217.8065533391906</v>
      </c>
      <c r="C106" s="5">
        <f ca="1">B106/B105-1</f>
        <v>2.7142455229268725E-2</v>
      </c>
      <c r="D106" s="3">
        <f t="shared" ca="1" si="4"/>
        <v>149.33286054722006</v>
      </c>
      <c r="E106" s="5">
        <f ca="1">D106/MAX(D$12:$D106)-1</f>
        <v>0</v>
      </c>
      <c r="F106" s="5"/>
      <c r="G106" s="5"/>
      <c r="H106" s="5">
        <f t="shared" ca="1" si="3"/>
        <v>5.8333333333333336E-3</v>
      </c>
      <c r="I106" s="7">
        <f ca="1">AVERAGE(B104:B106)</f>
        <v>212.01780610076131</v>
      </c>
      <c r="J106" s="7">
        <f ca="1">AVERAGE(B101:B106)</f>
        <v>202.81737325178634</v>
      </c>
      <c r="K106" s="7">
        <f ca="1">AVERAGE(B95:B106)</f>
        <v>177.30606565680796</v>
      </c>
      <c r="L106" s="7">
        <f ca="1">AVERAGE(B89:B106)</f>
        <v>160.58804941010496</v>
      </c>
      <c r="M106" s="7">
        <f ca="1">AVERAGE(B83:B106)</f>
        <v>156.10028430183777</v>
      </c>
      <c r="N106" s="5">
        <f ca="1">IF($B105&gt;=I105,$C106,$H106)*0.2+IF($B105&gt;=J105,$C106,$H106)*0.2+IF($B105&gt;=K105,$C106,$H106)*0.2+IF($B105&gt;=L105,$C106,$H106)*0.2+IF($B105&gt;=M105,$C106,$H106)*0.2</f>
        <v>2.7142455229268725E-2</v>
      </c>
      <c r="O106" s="3">
        <f t="shared" ca="1" si="5"/>
        <v>182.68919759649492</v>
      </c>
      <c r="P106" s="5">
        <f ca="1">O106/MAX($O$12:O106)-1</f>
        <v>0</v>
      </c>
    </row>
    <row r="107" spans="1:16" x14ac:dyDescent="0.2">
      <c r="A107" s="2">
        <v>12358</v>
      </c>
      <c r="B107" s="3">
        <v>225.59901266349425</v>
      </c>
      <c r="C107" s="5">
        <f ca="1">B107/B106-1</f>
        <v>3.577697367153343E-2</v>
      </c>
      <c r="D107" s="3">
        <f t="shared" ca="1" si="4"/>
        <v>154.67553836731273</v>
      </c>
      <c r="E107" s="5">
        <f ca="1">D107/MAX(D$12:$D107)-1</f>
        <v>0</v>
      </c>
      <c r="F107" s="5"/>
      <c r="G107" s="5"/>
      <c r="H107" s="5">
        <f t="shared" ca="1" si="3"/>
        <v>5.8333333333333336E-3</v>
      </c>
      <c r="I107" s="7">
        <f ca="1">AVERAGE(B105:B107)</f>
        <v>218.48551179957349</v>
      </c>
      <c r="J107" s="7">
        <f ca="1">AVERAGE(B102:B107)</f>
        <v>208.76959361343415</v>
      </c>
      <c r="K107" s="7">
        <f ca="1">AVERAGE(B96:B107)</f>
        <v>184.7633224633669</v>
      </c>
      <c r="L107" s="7">
        <f ca="1">AVERAGE(B90:B107)</f>
        <v>165.66700134693144</v>
      </c>
      <c r="M107" s="7">
        <f ca="1">AVERAGE(B84:B107)</f>
        <v>158.73587213121255</v>
      </c>
      <c r="N107" s="5">
        <f ca="1">IF($B106&gt;=I106,$C107,$H107)*0.2+IF($B106&gt;=J106,$C107,$H107)*0.2+IF($B106&gt;=K106,$C107,$H107)*0.2+IF($B106&gt;=L106,$C107,$H107)*0.2+IF($B106&gt;=M106,$C107,$H107)*0.2</f>
        <v>3.577697367153343E-2</v>
      </c>
      <c r="O107" s="3">
        <f t="shared" ca="1" si="5"/>
        <v>189.2252642089783</v>
      </c>
      <c r="P107" s="5">
        <f ca="1">O107/MAX($O$12:O107)-1</f>
        <v>0</v>
      </c>
    </row>
    <row r="108" spans="1:16" x14ac:dyDescent="0.2">
      <c r="A108" s="2">
        <v>12388</v>
      </c>
      <c r="B108" s="3">
        <v>231.61002972306017</v>
      </c>
      <c r="C108" s="5">
        <f ca="1">B108/B107-1</f>
        <v>2.6644695775029925E-2</v>
      </c>
      <c r="D108" s="3">
        <f t="shared" ca="1" si="4"/>
        <v>158.79682103094873</v>
      </c>
      <c r="E108" s="5">
        <f ca="1">D108/MAX(D$12:$D108)-1</f>
        <v>0</v>
      </c>
      <c r="F108" s="5"/>
      <c r="G108" s="5"/>
      <c r="H108" s="5">
        <f t="shared" ca="1" si="3"/>
        <v>5.8333333333333336E-3</v>
      </c>
      <c r="I108" s="7">
        <f ca="1">AVERAGE(B106:B108)</f>
        <v>225.00519857524833</v>
      </c>
      <c r="J108" s="7">
        <f ca="1">AVERAGE(B103:B108)</f>
        <v>214.84223484562267</v>
      </c>
      <c r="K108" s="7">
        <f ca="1">AVERAGE(B97:B108)</f>
        <v>193.2831582793423</v>
      </c>
      <c r="L108" s="7">
        <f ca="1">AVERAGE(B91:B108)</f>
        <v>171.5596304191408</v>
      </c>
      <c r="M108" s="7">
        <f ca="1">AVERAGE(B85:B108)</f>
        <v>161.95985175606873</v>
      </c>
      <c r="N108" s="5">
        <f ca="1">IF($B107&gt;=I107,$C108,$H108)*0.2+IF($B107&gt;=J107,$C108,$H108)*0.2+IF($B107&gt;=K107,$C108,$H108)*0.2+IF($B107&gt;=L107,$C108,$H108)*0.2+IF($B107&gt;=M107,$C108,$H108)*0.2</f>
        <v>2.6644695775029925E-2</v>
      </c>
      <c r="O108" s="3">
        <f t="shared" ca="1" si="5"/>
        <v>194.26711380677619</v>
      </c>
      <c r="P108" s="5">
        <f ca="1">O108/MAX($O$12:O108)-1</f>
        <v>0</v>
      </c>
    </row>
    <row r="109" spans="1:16" x14ac:dyDescent="0.2">
      <c r="A109" s="2">
        <v>12419</v>
      </c>
      <c r="B109" s="3">
        <v>236.22226154966083</v>
      </c>
      <c r="C109" s="5">
        <f ca="1">B109/B108-1</f>
        <v>1.9913782801701529E-2</v>
      </c>
      <c r="D109" s="3">
        <f t="shared" ca="1" si="4"/>
        <v>161.95906643455973</v>
      </c>
      <c r="E109" s="5">
        <f ca="1">D109/MAX(D$12:$D109)-1</f>
        <v>0</v>
      </c>
      <c r="F109" s="5"/>
      <c r="G109" s="5"/>
      <c r="H109" s="5">
        <f t="shared" ca="1" si="3"/>
        <v>5.8333333333333336E-3</v>
      </c>
      <c r="I109" s="7">
        <f ca="1">AVERAGE(B107:B109)</f>
        <v>231.14376797873842</v>
      </c>
      <c r="J109" s="7">
        <f ca="1">AVERAGE(B104:B109)</f>
        <v>221.58078703974988</v>
      </c>
      <c r="K109" s="7">
        <f ca="1">AVERAGE(B98:B109)</f>
        <v>202.35242652842376</v>
      </c>
      <c r="L109" s="7">
        <f ca="1">AVERAGE(B92:B109)</f>
        <v>178.05695958842244</v>
      </c>
      <c r="M109" s="7">
        <f ca="1">AVERAGE(B86:B109)</f>
        <v>165.83959398976774</v>
      </c>
      <c r="N109" s="5">
        <f ca="1">IF($B108&gt;=I108,$C109,$H109)*0.2+IF($B108&gt;=J108,$C109,$H109)*0.2+IF($B108&gt;=K108,$C109,$H109)*0.2+IF($B108&gt;=L108,$C109,$H109)*0.2+IF($B108&gt;=M108,$C109,$H109)*0.2</f>
        <v>1.9913782801701529E-2</v>
      </c>
      <c r="O109" s="3">
        <f t="shared" ca="1" si="5"/>
        <v>198.13570691663776</v>
      </c>
      <c r="P109" s="5">
        <f ca="1">O109/MAX($O$12:O109)-1</f>
        <v>0</v>
      </c>
    </row>
    <row r="110" spans="1:16" x14ac:dyDescent="0.2">
      <c r="A110" s="2">
        <v>12450</v>
      </c>
      <c r="B110" s="3">
        <v>244.56206583620209</v>
      </c>
      <c r="C110" s="5">
        <f ca="1">B110/B109-1</f>
        <v>3.5304904084105582E-2</v>
      </c>
      <c r="D110" s="3">
        <f t="shared" ca="1" si="4"/>
        <v>167.67701574058316</v>
      </c>
      <c r="E110" s="5">
        <f ca="1">D110/MAX(D$12:$D110)-1</f>
        <v>0</v>
      </c>
      <c r="F110" s="5"/>
      <c r="G110" s="5"/>
      <c r="H110" s="5">
        <f t="shared" ca="1" si="3"/>
        <v>5.8333333333333336E-3</v>
      </c>
      <c r="I110" s="7">
        <f ca="1">AVERAGE(B108:B110)</f>
        <v>237.46478570297438</v>
      </c>
      <c r="J110" s="7">
        <f ca="1">AVERAGE(B105:B110)</f>
        <v>227.97514875127391</v>
      </c>
      <c r="K110" s="7">
        <f ca="1">AVERAGE(B99:B110)</f>
        <v>209.6345038927609</v>
      </c>
      <c r="L110" s="7">
        <f ca="1">AVERAGE(B93:B110)</f>
        <v>185.12884660613881</v>
      </c>
      <c r="M110" s="7">
        <f ca="1">AVERAGE(B87:B110)</f>
        <v>170.44117331699522</v>
      </c>
      <c r="N110" s="5">
        <f ca="1">IF($B109&gt;=I109,$C110,$H110)*0.2+IF($B109&gt;=J109,$C110,$H110)*0.2+IF($B109&gt;=K109,$C110,$H110)*0.2+IF($B109&gt;=L109,$C110,$H110)*0.2+IF($B109&gt;=M109,$C110,$H110)*0.2</f>
        <v>3.5304904084105582E-2</v>
      </c>
      <c r="O110" s="3">
        <f t="shared" ca="1" si="5"/>
        <v>205.13086904496612</v>
      </c>
      <c r="P110" s="5">
        <f ca="1">O110/MAX($O$12:O110)-1</f>
        <v>0</v>
      </c>
    </row>
    <row r="111" spans="1:16" x14ac:dyDescent="0.2">
      <c r="A111" s="2">
        <v>12478</v>
      </c>
      <c r="B111" s="3">
        <v>257.27871997714453</v>
      </c>
      <c r="C111" s="5">
        <f ca="1">B111/B110-1</f>
        <v>5.1997655881184546E-2</v>
      </c>
      <c r="D111" s="3">
        <f t="shared" ca="1" si="4"/>
        <v>176.39582750424597</v>
      </c>
      <c r="E111" s="5">
        <f ca="1">D111/MAX(D$12:$D111)-1</f>
        <v>0</v>
      </c>
      <c r="F111" s="5"/>
      <c r="G111" s="5"/>
      <c r="H111" s="5">
        <f t="shared" ca="1" si="3"/>
        <v>5.8333333333333336E-3</v>
      </c>
      <c r="I111" s="7">
        <f ca="1">AVERAGE(B109:B111)</f>
        <v>246.02101578766914</v>
      </c>
      <c r="J111" s="7">
        <f ca="1">AVERAGE(B106:B111)</f>
        <v>235.51310718145874</v>
      </c>
      <c r="K111" s="7">
        <f ca="1">AVERAGE(B100:B111)</f>
        <v>216.30279517939459</v>
      </c>
      <c r="L111" s="7">
        <f ca="1">AVERAGE(B94:B111)</f>
        <v>192.10206935236118</v>
      </c>
      <c r="M111" s="7">
        <f ca="1">AVERAGE(B88:B111)</f>
        <v>175.7694389738665</v>
      </c>
      <c r="N111" s="5">
        <f ca="1">IF($B110&gt;=I110,$C111,$H111)*0.2+IF($B110&gt;=J110,$C111,$H111)*0.2+IF($B110&gt;=K110,$C111,$H111)*0.2+IF($B110&gt;=L110,$C111,$H111)*0.2+IF($B110&gt;=M110,$C111,$H111)*0.2</f>
        <v>5.1997655881184553E-2</v>
      </c>
      <c r="O111" s="3">
        <f t="shared" ca="1" si="5"/>
        <v>215.79719338417459</v>
      </c>
      <c r="P111" s="5">
        <f ca="1">O111/MAX($O$12:O111)-1</f>
        <v>0</v>
      </c>
    </row>
    <row r="112" spans="1:16" x14ac:dyDescent="0.2">
      <c r="A112" s="2">
        <v>12509</v>
      </c>
      <c r="B112" s="3">
        <v>264.05078527608845</v>
      </c>
      <c r="C112" s="5">
        <f ca="1">B112/B111-1</f>
        <v>2.6321902174985645E-2</v>
      </c>
      <c r="D112" s="3">
        <f t="shared" ca="1" si="4"/>
        <v>181.03890121988837</v>
      </c>
      <c r="E112" s="5">
        <f ca="1">D112/MAX(D$12:$D112)-1</f>
        <v>0</v>
      </c>
      <c r="F112" s="5"/>
      <c r="G112" s="5"/>
      <c r="H112" s="5">
        <f t="shared" ca="1" si="3"/>
        <v>5.8333333333333336E-3</v>
      </c>
      <c r="I112" s="7">
        <f ca="1">AVERAGE(B110:B112)</f>
        <v>255.29719036314501</v>
      </c>
      <c r="J112" s="7">
        <f ca="1">AVERAGE(B107:B112)</f>
        <v>243.22047917094173</v>
      </c>
      <c r="K112" s="7">
        <f ca="1">AVERAGE(B101:B112)</f>
        <v>223.01892621136403</v>
      </c>
      <c r="L112" s="7">
        <f ca="1">AVERAGE(B95:B112)</f>
        <v>199.27753682818587</v>
      </c>
      <c r="M112" s="7">
        <f ca="1">AVERAGE(B89:B112)</f>
        <v>181.24615685031415</v>
      </c>
      <c r="N112" s="5">
        <f ca="1">IF($B111&gt;=I111,$C112,$H112)*0.2+IF($B111&gt;=J111,$C112,$H112)*0.2+IF($B111&gt;=K111,$C112,$H112)*0.2+IF($B111&gt;=L111,$C112,$H112)*0.2+IF($B111&gt;=M111,$C112,$H112)*0.2</f>
        <v>2.6321902174985645E-2</v>
      </c>
      <c r="O112" s="3">
        <f t="shared" ca="1" si="5"/>
        <v>221.47738599806928</v>
      </c>
      <c r="P112" s="5">
        <f ca="1">O112/MAX($O$12:O112)-1</f>
        <v>0</v>
      </c>
    </row>
    <row r="113" spans="1:16" x14ac:dyDescent="0.2">
      <c r="A113" s="2">
        <v>12539</v>
      </c>
      <c r="B113" s="3">
        <v>273.4214426135191</v>
      </c>
      <c r="C113" s="5">
        <f ca="1">B113/B112-1</f>
        <v>3.5488087367862908E-2</v>
      </c>
      <c r="D113" s="3">
        <f t="shared" ca="1" si="4"/>
        <v>187.46362556336169</v>
      </c>
      <c r="E113" s="5">
        <f ca="1">D113/MAX(D$12:$D113)-1</f>
        <v>0</v>
      </c>
      <c r="F113" s="5"/>
      <c r="G113" s="5"/>
      <c r="H113" s="5">
        <f t="shared" ca="1" si="3"/>
        <v>5.8333333333333336E-3</v>
      </c>
      <c r="I113" s="7">
        <f ca="1">AVERAGE(B111:B113)</f>
        <v>264.91698262225071</v>
      </c>
      <c r="J113" s="7">
        <f ca="1">AVERAGE(B108:B113)</f>
        <v>251.19088416261252</v>
      </c>
      <c r="K113" s="7">
        <f ca="1">AVERAGE(B102:B113)</f>
        <v>229.98023888802331</v>
      </c>
      <c r="L113" s="7">
        <f ca="1">AVERAGE(B96:B113)</f>
        <v>206.90584302978212</v>
      </c>
      <c r="M113" s="7">
        <f ca="1">AVERAGE(B90:B113)</f>
        <v>187.04797205085174</v>
      </c>
      <c r="N113" s="5">
        <f ca="1">IF($B112&gt;=I112,$C113,$H113)*0.2+IF($B112&gt;=J112,$C113,$H113)*0.2+IF($B112&gt;=K112,$C113,$H113)*0.2+IF($B112&gt;=L112,$C113,$H113)*0.2+IF($B112&gt;=M112,$C113,$H113)*0.2</f>
        <v>3.5488087367862908E-2</v>
      </c>
      <c r="O113" s="3">
        <f t="shared" ca="1" si="5"/>
        <v>229.33719482237467</v>
      </c>
      <c r="P113" s="5">
        <f ca="1">O113/MAX($O$12:O113)-1</f>
        <v>0</v>
      </c>
    </row>
    <row r="114" spans="1:16" x14ac:dyDescent="0.2">
      <c r="A114" s="2">
        <v>12570</v>
      </c>
      <c r="B114" s="3">
        <v>271.71270167085902</v>
      </c>
      <c r="C114" s="5">
        <f ca="1">B114/B113-1</f>
        <v>-6.2494767284049235E-3</v>
      </c>
      <c r="D114" s="3">
        <f t="shared" ca="1" si="4"/>
        <v>186.29207599798104</v>
      </c>
      <c r="E114" s="5">
        <f ca="1">D114/MAX(D$12:$D114)-1</f>
        <v>-6.2494767284049235E-3</v>
      </c>
      <c r="F114" s="5"/>
      <c r="G114" s="5"/>
      <c r="H114" s="5">
        <f t="shared" ca="1" si="3"/>
        <v>5.8333333333333336E-3</v>
      </c>
      <c r="I114" s="7">
        <f ca="1">AVERAGE(B112:B114)</f>
        <v>269.72830985348884</v>
      </c>
      <c r="J114" s="7">
        <f ca="1">AVERAGE(B109:B114)</f>
        <v>257.87466282057898</v>
      </c>
      <c r="K114" s="7">
        <f ca="1">AVERAGE(B103:B114)</f>
        <v>236.35844883310082</v>
      </c>
      <c r="L114" s="7">
        <f ca="1">AVERAGE(B97:B114)</f>
        <v>214.81365979308788</v>
      </c>
      <c r="M114" s="7">
        <f ca="1">AVERAGE(B91:B114)</f>
        <v>193.13838851950038</v>
      </c>
      <c r="N114" s="5">
        <f ca="1">IF($B113&gt;=I113,$C114,$H114)*0.2+IF($B113&gt;=J113,$C114,$H114)*0.2+IF($B113&gt;=K113,$C114,$H114)*0.2+IF($B113&gt;=L113,$C114,$H114)*0.2+IF($B113&gt;=M113,$C114,$H114)*0.2</f>
        <v>-6.2494767284049235E-3</v>
      </c>
      <c r="O114" s="3">
        <f t="shared" ca="1" si="5"/>
        <v>227.90395736037456</v>
      </c>
      <c r="P114" s="5">
        <f ca="1">O114/MAX($O$12:O114)-1</f>
        <v>-6.2494767284049235E-3</v>
      </c>
    </row>
    <row r="115" spans="1:16" x14ac:dyDescent="0.2">
      <c r="A115" s="2">
        <v>12600</v>
      </c>
      <c r="B115" s="3">
        <v>269.66450607330961</v>
      </c>
      <c r="C115" s="5">
        <f ca="1">B115/B114-1</f>
        <v>-7.5380929377033556E-3</v>
      </c>
      <c r="D115" s="3">
        <f t="shared" ca="1" si="4"/>
        <v>184.88778901555057</v>
      </c>
      <c r="E115" s="5">
        <f ca="1">D115/MAX(D$12:$D115)-1</f>
        <v>-1.3740460529717557E-2</v>
      </c>
      <c r="F115" s="5"/>
      <c r="G115" s="5"/>
      <c r="H115" s="5">
        <f t="shared" ca="1" si="3"/>
        <v>5.8333333333333336E-3</v>
      </c>
      <c r="I115" s="7">
        <f ca="1">AVERAGE(B113:B115)</f>
        <v>271.59955011922926</v>
      </c>
      <c r="J115" s="7">
        <f ca="1">AVERAGE(B110:B115)</f>
        <v>263.44837024118709</v>
      </c>
      <c r="K115" s="7">
        <f ca="1">AVERAGE(B104:B115)</f>
        <v>242.51457864046847</v>
      </c>
      <c r="L115" s="7">
        <f ca="1">AVERAGE(B98:B115)</f>
        <v>222.71774109934489</v>
      </c>
      <c r="M115" s="7">
        <f ca="1">AVERAGE(B92:B115)</f>
        <v>199.40481225161363</v>
      </c>
      <c r="N115" s="5">
        <f ca="1">IF($B114&gt;=I114,$C115,$H115)*0.2+IF($B114&gt;=J114,$C115,$H115)*0.2+IF($B114&gt;=K114,$C115,$H115)*0.2+IF($B114&gt;=L114,$C115,$H115)*0.2+IF($B114&gt;=M114,$C115,$H115)*0.2</f>
        <v>-7.5380929377033556E-3</v>
      </c>
      <c r="O115" s="3">
        <f t="shared" ca="1" si="5"/>
        <v>226.18599614892167</v>
      </c>
      <c r="P115" s="5">
        <f ca="1">O115/MAX($O$12:O115)-1</f>
        <v>-1.3740460529717557E-2</v>
      </c>
    </row>
    <row r="116" spans="1:16" x14ac:dyDescent="0.2">
      <c r="A116" s="2">
        <v>12631</v>
      </c>
      <c r="B116" s="3">
        <v>262.42780918534589</v>
      </c>
      <c r="C116" s="5">
        <f ca="1">B116/B115-1</f>
        <v>-2.6835926586483705E-2</v>
      </c>
      <c r="D116" s="3">
        <f t="shared" ca="1" si="4"/>
        <v>179.92615388279197</v>
      </c>
      <c r="E116" s="5">
        <f ca="1">D116/MAX(D$12:$D116)-1</f>
        <v>-4.020764912616126E-2</v>
      </c>
      <c r="F116" s="5"/>
      <c r="G116" s="5"/>
      <c r="H116" s="5">
        <f t="shared" ca="1" si="3"/>
        <v>5.8333333333333336E-3</v>
      </c>
      <c r="I116" s="7">
        <f ca="1">AVERAGE(B114:B116)</f>
        <v>267.93500564317151</v>
      </c>
      <c r="J116" s="7">
        <f ca="1">AVERAGE(B111:B116)</f>
        <v>266.42599413271114</v>
      </c>
      <c r="K116" s="7">
        <f ca="1">AVERAGE(B105:B116)</f>
        <v>247.20057144199248</v>
      </c>
      <c r="L116" s="7">
        <f ca="1">AVERAGE(B99:B116)</f>
        <v>228.56500063941095</v>
      </c>
      <c r="M116" s="7">
        <f ca="1">AVERAGE(B93:B116)</f>
        <v>205.45313348778188</v>
      </c>
      <c r="N116" s="5">
        <f ca="1">IF($B115&gt;=I115,$C116,$H116)*0.2+IF($B115&gt;=J115,$C116,$H116)*0.2+IF($B115&gt;=K115,$C116,$H116)*0.2+IF($B115&gt;=L115,$C116,$H116)*0.2+IF($B115&gt;=M115,$C116,$H116)*0.2</f>
        <v>-2.0302074602520297E-2</v>
      </c>
      <c r="O116" s="3">
        <f t="shared" ca="1" si="5"/>
        <v>221.5939511810609</v>
      </c>
      <c r="P116" s="5">
        <f ca="1">O116/MAX($O$12:O116)-1</f>
        <v>-3.3763575277490521E-2</v>
      </c>
    </row>
    <row r="117" spans="1:16" x14ac:dyDescent="0.2">
      <c r="A117" s="2">
        <v>12662</v>
      </c>
      <c r="B117" s="3">
        <v>280.32537964198315</v>
      </c>
      <c r="C117" s="5">
        <f ca="1">B117/B116-1</f>
        <v>6.8199976641944549E-2</v>
      </c>
      <c r="D117" s="3">
        <f t="shared" ca="1" si="4"/>
        <v>192.19711337487331</v>
      </c>
      <c r="E117" s="5">
        <f ca="1">D117/MAX(D$12:$D117)-1</f>
        <v>0</v>
      </c>
      <c r="F117" s="5"/>
      <c r="G117" s="5"/>
      <c r="H117" s="5">
        <f t="shared" ca="1" si="3"/>
        <v>5.8333333333333336E-3</v>
      </c>
      <c r="I117" s="7">
        <f ca="1">AVERAGE(B115:B117)</f>
        <v>270.8058983002129</v>
      </c>
      <c r="J117" s="7">
        <f ca="1">AVERAGE(B112:B117)</f>
        <v>270.2671040768509</v>
      </c>
      <c r="K117" s="7">
        <f ca="1">AVERAGE(B106:B117)</f>
        <v>252.89010562915476</v>
      </c>
      <c r="L117" s="7">
        <f ca="1">AVERAGE(B100:B117)</f>
        <v>234.29089814521336</v>
      </c>
      <c r="M117" s="7">
        <f ca="1">AVERAGE(B94:B117)</f>
        <v>211.64332803348361</v>
      </c>
      <c r="N117" s="5">
        <f ca="1">IF($B116&gt;=I116,$C117,$H117)*0.2+IF($B116&gt;=J116,$C117,$H117)*0.2+IF($B116&gt;=K116,$C117,$H117)*0.2+IF($B116&gt;=L116,$C117,$H117)*0.2+IF($B116&gt;=M116,$C117,$H117)*0.2</f>
        <v>4.3253319318500065E-2</v>
      </c>
      <c r="O117" s="3">
        <f t="shared" ca="1" si="5"/>
        <v>231.17862511054344</v>
      </c>
      <c r="P117" s="5">
        <f ca="1">O117/MAX($O$12:O117)-1</f>
        <v>0</v>
      </c>
    </row>
    <row r="118" spans="1:16" x14ac:dyDescent="0.2">
      <c r="A118" s="2">
        <v>12692</v>
      </c>
      <c r="B118" s="3">
        <v>279.31803045157096</v>
      </c>
      <c r="C118" s="5">
        <f ca="1">B118/B117-1</f>
        <v>-3.5934997812139269E-3</v>
      </c>
      <c r="D118" s="3">
        <f t="shared" ca="1" si="4"/>
        <v>191.50645309001075</v>
      </c>
      <c r="E118" s="5">
        <f ca="1">D118/MAX(D$12:$D118)-1</f>
        <v>-3.5934997812139269E-3</v>
      </c>
      <c r="F118" s="5"/>
      <c r="G118" s="5"/>
      <c r="H118" s="5">
        <f t="shared" ca="1" si="3"/>
        <v>5.8333333333333336E-3</v>
      </c>
      <c r="I118" s="7">
        <f ca="1">AVERAGE(B116:B118)</f>
        <v>274.02373975963332</v>
      </c>
      <c r="J118" s="7">
        <f ca="1">AVERAGE(B113:B118)</f>
        <v>272.81164493943129</v>
      </c>
      <c r="K118" s="7">
        <f ca="1">AVERAGE(B107:B118)</f>
        <v>258.01606205518647</v>
      </c>
      <c r="L118" s="7">
        <f ca="1">AVERAGE(B101:B118)</f>
        <v>239.61649912071977</v>
      </c>
      <c r="M118" s="7">
        <f ca="1">AVERAGE(B95:B118)</f>
        <v>217.66106385599721</v>
      </c>
      <c r="N118" s="5">
        <f ca="1">IF($B117&gt;=I117,$C118,$H118)*0.2+IF($B117&gt;=J117,$C118,$H118)*0.2+IF($B117&gt;=K117,$C118,$H118)*0.2+IF($B117&gt;=L117,$C118,$H118)*0.2+IF($B117&gt;=M117,$C118,$H118)*0.2</f>
        <v>-3.5934997812139269E-3</v>
      </c>
      <c r="O118" s="3">
        <f t="shared" ca="1" si="5"/>
        <v>230.34788477178736</v>
      </c>
      <c r="P118" s="5">
        <f ca="1">O118/MAX($O$12:O118)-1</f>
        <v>-3.5934997812139269E-3</v>
      </c>
    </row>
    <row r="119" spans="1:16" x14ac:dyDescent="0.2">
      <c r="A119" s="2">
        <v>12723</v>
      </c>
      <c r="B119" s="3">
        <v>262.45559877627926</v>
      </c>
      <c r="C119" s="5">
        <f ca="1">B119/B118-1</f>
        <v>-6.0370007793733804E-2</v>
      </c>
      <c r="D119" s="3">
        <f t="shared" ca="1" si="4"/>
        <v>179.94520702441648</v>
      </c>
      <c r="E119" s="5">
        <f ca="1">D119/MAX(D$12:$D119)-1</f>
        <v>-6.3746567965149104E-2</v>
      </c>
      <c r="F119" s="5"/>
      <c r="G119" s="5"/>
      <c r="H119" s="5">
        <f t="shared" ca="1" si="3"/>
        <v>5.8333333333333336E-3</v>
      </c>
      <c r="I119" s="7">
        <f ca="1">AVERAGE(B117:B119)</f>
        <v>274.03300295661114</v>
      </c>
      <c r="J119" s="7">
        <f ca="1">AVERAGE(B114:B119)</f>
        <v>270.9840042998913</v>
      </c>
      <c r="K119" s="7">
        <f ca="1">AVERAGE(B108:B119)</f>
        <v>261.08744423125188</v>
      </c>
      <c r="L119" s="7">
        <f ca="1">AVERAGE(B102:B119)</f>
        <v>243.64816069197934</v>
      </c>
      <c r="M119" s="7">
        <f ca="1">AVERAGE(B96:B119)</f>
        <v>222.92538334730943</v>
      </c>
      <c r="N119" s="5">
        <f ca="1">IF($B118&gt;=I118,$C119,$H119)*0.2+IF($B118&gt;=J118,$C119,$H119)*0.2+IF($B118&gt;=K118,$C119,$H119)*0.2+IF($B118&gt;=L118,$C119,$H119)*0.2+IF($B118&gt;=M118,$C119,$H119)*0.2</f>
        <v>-6.0370007793733804E-2</v>
      </c>
      <c r="O119" s="3">
        <f t="shared" ca="1" si="5"/>
        <v>216.44178117284446</v>
      </c>
      <c r="P119" s="5">
        <f ca="1">O119/MAX($O$12:O119)-1</f>
        <v>-6.3746567965149104E-2</v>
      </c>
    </row>
    <row r="120" spans="1:16" x14ac:dyDescent="0.2">
      <c r="A120" s="2">
        <v>12753</v>
      </c>
      <c r="B120" s="3">
        <v>266.44763631818824</v>
      </c>
      <c r="C120" s="5">
        <f ca="1">B120/B119-1</f>
        <v>1.5210334854818042E-2</v>
      </c>
      <c r="D120" s="3">
        <f t="shared" ca="1" si="4"/>
        <v>182.6822338787774</v>
      </c>
      <c r="E120" s="5">
        <f ca="1">D120/MAX(D$12:$D120)-1</f>
        <v>-4.9505839754926506E-2</v>
      </c>
      <c r="F120" s="5"/>
      <c r="G120" s="5"/>
      <c r="H120" s="5">
        <f t="shared" ca="1" si="3"/>
        <v>5.8333333333333336E-3</v>
      </c>
      <c r="I120" s="7">
        <f ca="1">AVERAGE(B118:B120)</f>
        <v>269.40708851534617</v>
      </c>
      <c r="J120" s="7">
        <f ca="1">AVERAGE(B115:B120)</f>
        <v>270.10649340777951</v>
      </c>
      <c r="K120" s="7">
        <f ca="1">AVERAGE(B109:B120)</f>
        <v>263.99057811417924</v>
      </c>
      <c r="L120" s="7">
        <f ca="1">AVERAGE(B103:B120)</f>
        <v>247.60779702466036</v>
      </c>
      <c r="M120" s="7">
        <f ca="1">AVERAGE(B97:B120)</f>
        <v>228.63686819676082</v>
      </c>
      <c r="N120" s="5">
        <f ca="1">IF($B119&gt;=I119,$C120,$H120)*0.2+IF($B119&gt;=J119,$C120,$H120)*0.2+IF($B119&gt;=K119,$C120,$H120)*0.2+IF($B119&gt;=L119,$C120,$H120)*0.2+IF($B119&gt;=M119,$C120,$H120)*0.2</f>
        <v>1.145953424622416E-2</v>
      </c>
      <c r="O120" s="3">
        <f t="shared" ca="1" si="5"/>
        <v>218.92210317650844</v>
      </c>
      <c r="P120" s="5">
        <f ca="1">O120/MAX($O$12:O120)-1</f>
        <v>-5.3017539697600702E-2</v>
      </c>
    </row>
    <row r="121" spans="1:16" x14ac:dyDescent="0.2">
      <c r="A121" s="2">
        <v>12784</v>
      </c>
      <c r="B121" s="3">
        <v>267.28991580990407</v>
      </c>
      <c r="C121" s="5">
        <f ca="1">B121/B120-1</f>
        <v>3.1611445436505736E-3</v>
      </c>
      <c r="D121" s="3">
        <f t="shared" ca="1" si="4"/>
        <v>183.25971882562519</v>
      </c>
      <c r="E121" s="5">
        <f ca="1">D121/MAX(D$12:$D121)-1</f>
        <v>-4.6501190326496022E-2</v>
      </c>
      <c r="F121" s="5"/>
      <c r="G121" s="5"/>
      <c r="H121" s="5">
        <f t="shared" ca="1" si="3"/>
        <v>5.8333333333333336E-3</v>
      </c>
      <c r="I121" s="7">
        <f ca="1">AVERAGE(B119:B121)</f>
        <v>265.39771696812386</v>
      </c>
      <c r="J121" s="7">
        <f ca="1">AVERAGE(B116:B121)</f>
        <v>269.71072836387862</v>
      </c>
      <c r="K121" s="7">
        <f ca="1">AVERAGE(B110:B121)</f>
        <v>266.57954930253283</v>
      </c>
      <c r="L121" s="7">
        <f ca="1">AVERAGE(B104:B121)</f>
        <v>251.57996188160516</v>
      </c>
      <c r="M121" s="7">
        <f ca="1">AVERAGE(B98:B121)</f>
        <v>234.46598791547834</v>
      </c>
      <c r="N121" s="5">
        <f ca="1">IF($B120&gt;=I120,$C121,$H121)*0.2+IF($B120&gt;=J120,$C121,$H121)*0.2+IF($B120&gt;=K120,$C121,$H121)*0.2+IF($B120&gt;=L120,$C121,$H121)*0.2+IF($B120&gt;=M120,$C121,$H121)*0.2</f>
        <v>4.2300200595236778E-3</v>
      </c>
      <c r="O121" s="3">
        <f t="shared" ca="1" si="5"/>
        <v>219.84814806441821</v>
      </c>
      <c r="P121" s="5">
        <f ca="1">O121/MAX($O$12:O121)-1</f>
        <v>-4.9011784894504418E-2</v>
      </c>
    </row>
    <row r="122" spans="1:16" x14ac:dyDescent="0.2">
      <c r="A122" s="2">
        <v>12815</v>
      </c>
      <c r="B122" s="3">
        <v>269.57489865942017</v>
      </c>
      <c r="C122" s="5">
        <f ca="1">B122/B121-1</f>
        <v>8.548705784849675E-3</v>
      </c>
      <c r="D122" s="3">
        <f t="shared" ca="1" si="4"/>
        <v>184.82635224407974</v>
      </c>
      <c r="E122" s="5">
        <f ca="1">D122/MAX(D$12:$D122)-1</f>
        <v>-3.8350009536392893E-2</v>
      </c>
      <c r="F122" s="5"/>
      <c r="G122" s="5"/>
      <c r="H122" s="5">
        <f t="shared" ca="1" si="3"/>
        <v>5.8333333333333336E-3</v>
      </c>
      <c r="I122" s="7">
        <f ca="1">AVERAGE(B120:B122)</f>
        <v>267.77081692917085</v>
      </c>
      <c r="J122" s="7">
        <f ca="1">AVERAGE(B117:B122)</f>
        <v>270.90190994289094</v>
      </c>
      <c r="K122" s="7">
        <f ca="1">AVERAGE(B111:B122)</f>
        <v>268.66395203780104</v>
      </c>
      <c r="L122" s="7">
        <f ca="1">AVERAGE(B105:B122)</f>
        <v>255.10101760895864</v>
      </c>
      <c r="M122" s="7">
        <f ca="1">AVERAGE(B99:B122)</f>
        <v>239.14922796528097</v>
      </c>
      <c r="N122" s="5">
        <f ca="1">IF($B121&gt;=I121,$C122,$H122)*0.2+IF($B121&gt;=J121,$C122,$H122)*0.2+IF($B121&gt;=K121,$C122,$H122)*0.2+IF($B121&gt;=L121,$C122,$H122)*0.2+IF($B121&gt;=M121,$C122,$H122)*0.2</f>
        <v>8.0056312945464073E-3</v>
      </c>
      <c r="O122" s="3">
        <f t="shared" ca="1" si="5"/>
        <v>221.6081712786108</v>
      </c>
      <c r="P122" s="5">
        <f ca="1">O122/MAX($O$12:O122)-1</f>
        <v>-4.1398523878910964E-2</v>
      </c>
    </row>
    <row r="123" spans="1:16" x14ac:dyDescent="0.2">
      <c r="A123" s="2">
        <v>12843</v>
      </c>
      <c r="B123" s="3">
        <v>278.62402130881287</v>
      </c>
      <c r="C123" s="5">
        <f ca="1">B123/B122-1</f>
        <v>3.3568120379135591E-2</v>
      </c>
      <c r="D123" s="3">
        <f t="shared" ca="1" si="4"/>
        <v>191.03062548544554</v>
      </c>
      <c r="E123" s="5">
        <f ca="1">D123/MAX(D$12:$D123)-1</f>
        <v>-6.0692268939158689E-3</v>
      </c>
      <c r="F123" s="5"/>
      <c r="G123" s="5"/>
      <c r="H123" s="5">
        <f t="shared" ca="1" si="3"/>
        <v>5.8333333333333336E-3</v>
      </c>
      <c r="I123" s="7">
        <f ca="1">AVERAGE(B121:B123)</f>
        <v>271.82961192604574</v>
      </c>
      <c r="J123" s="7">
        <f ca="1">AVERAGE(B118:B123)</f>
        <v>270.6183502206959</v>
      </c>
      <c r="K123" s="7">
        <f ca="1">AVERAGE(B112:B123)</f>
        <v>270.44272714877343</v>
      </c>
      <c r="L123" s="7">
        <f ca="1">AVERAGE(B106:B123)</f>
        <v>258.79952049300186</v>
      </c>
      <c r="M123" s="7">
        <f ca="1">AVERAGE(B100:B123)</f>
        <v>243.37276116408404</v>
      </c>
      <c r="N123" s="5">
        <f ca="1">IF($B122&gt;=I122,$C123,$H123)*0.2+IF($B122&gt;=J122,$C123,$H123)*0.2+IF($B122&gt;=K122,$C123,$H123)*0.2+IF($B122&gt;=L122,$C123,$H123)*0.2+IF($B122&gt;=M122,$C123,$H123)*0.2</f>
        <v>2.8021162969975137E-2</v>
      </c>
      <c r="O123" s="3">
        <f t="shared" ca="1" si="5"/>
        <v>227.81788996148691</v>
      </c>
      <c r="P123" s="5">
        <f ca="1">O123/MAX($O$12:O123)-1</f>
        <v>-1.4537395693263178E-2</v>
      </c>
    </row>
    <row r="124" spans="1:16" x14ac:dyDescent="0.2">
      <c r="A124" s="2">
        <v>12874</v>
      </c>
      <c r="B124" s="3">
        <v>285.26052861847069</v>
      </c>
      <c r="C124" s="5">
        <f ca="1">B124/B123-1</f>
        <v>2.381886270423994E-2</v>
      </c>
      <c r="D124" s="3">
        <f t="shared" ca="1" si="4"/>
        <v>195.58075772618844</v>
      </c>
      <c r="E124" s="5">
        <f ca="1">D124/MAX(D$12:$D124)-1</f>
        <v>0</v>
      </c>
      <c r="F124" s="5"/>
      <c r="G124" s="5"/>
      <c r="H124" s="5">
        <f t="shared" ca="1" si="3"/>
        <v>5.8333333333333336E-3</v>
      </c>
      <c r="I124" s="7">
        <f ca="1">AVERAGE(B122:B124)</f>
        <v>277.81981619556791</v>
      </c>
      <c r="J124" s="7">
        <f ca="1">AVERAGE(B119:B124)</f>
        <v>271.60876658184588</v>
      </c>
      <c r="K124" s="7">
        <f ca="1">AVERAGE(B113:B124)</f>
        <v>272.21020576063864</v>
      </c>
      <c r="L124" s="7">
        <f ca="1">AVERAGE(B107:B124)</f>
        <v>262.54696356407294</v>
      </c>
      <c r="M124" s="7">
        <f ca="1">AVERAGE(B101:B124)</f>
        <v>247.61456598600134</v>
      </c>
      <c r="N124" s="5">
        <f ca="1">IF($B123&gt;=I123,$C124,$H124)*0.2+IF($B123&gt;=J123,$C124,$H124)*0.2+IF($B123&gt;=K123,$C124,$H124)*0.2+IF($B123&gt;=L123,$C124,$H124)*0.2+IF($B123&gt;=M123,$C124,$H124)*0.2</f>
        <v>2.381886270423994E-2</v>
      </c>
      <c r="O124" s="3">
        <f t="shared" ca="1" si="5"/>
        <v>233.2442530040492</v>
      </c>
      <c r="P124" s="5">
        <f ca="1">O124/MAX($O$12:O124)-1</f>
        <v>0</v>
      </c>
    </row>
    <row r="125" spans="1:16" x14ac:dyDescent="0.2">
      <c r="A125" s="2">
        <v>12904</v>
      </c>
      <c r="B125" s="3">
        <v>278.29660117372777</v>
      </c>
      <c r="C125" s="5">
        <f ca="1">B125/B124-1</f>
        <v>-2.4412516791122552E-2</v>
      </c>
      <c r="D125" s="3">
        <f t="shared" ca="1" si="4"/>
        <v>190.8061391941774</v>
      </c>
      <c r="E125" s="5">
        <f ca="1">D125/MAX(D$12:$D125)-1</f>
        <v>-2.4412516791122441E-2</v>
      </c>
      <c r="F125" s="5"/>
      <c r="G125" s="5"/>
      <c r="H125" s="5">
        <f t="shared" ca="1" si="3"/>
        <v>5.8333333333333336E-3</v>
      </c>
      <c r="I125" s="7">
        <f ca="1">AVERAGE(B123:B125)</f>
        <v>280.72705036700381</v>
      </c>
      <c r="J125" s="7">
        <f ca="1">AVERAGE(B120:B125)</f>
        <v>274.2489336480873</v>
      </c>
      <c r="K125" s="7">
        <f ca="1">AVERAGE(B114:B125)</f>
        <v>272.6164689739893</v>
      </c>
      <c r="L125" s="7">
        <f ca="1">AVERAGE(B108:B125)</f>
        <v>265.47460737019702</v>
      </c>
      <c r="M125" s="7">
        <f ca="1">AVERAGE(B102:B125)</f>
        <v>251.29835393100635</v>
      </c>
      <c r="N125" s="5">
        <f ca="1">IF($B124&gt;=I124,$C125,$H125)*0.2+IF($B124&gt;=J124,$C125,$H125)*0.2+IF($B124&gt;=K124,$C125,$H125)*0.2+IF($B124&gt;=L124,$C125,$H125)*0.2+IF($B124&gt;=M124,$C125,$H125)*0.2</f>
        <v>-2.4412516791122552E-2</v>
      </c>
      <c r="O125" s="3">
        <f t="shared" ca="1" si="5"/>
        <v>227.55017376115501</v>
      </c>
      <c r="P125" s="5">
        <f ca="1">O125/MAX($O$12:O125)-1</f>
        <v>-2.4412516791122552E-2</v>
      </c>
    </row>
    <row r="126" spans="1:16" x14ac:dyDescent="0.2">
      <c r="A126" s="2">
        <v>12935</v>
      </c>
      <c r="B126" s="3">
        <v>290.89446968222137</v>
      </c>
      <c r="C126" s="5">
        <f ca="1">B126/B125-1</f>
        <v>4.5267777095952866E-2</v>
      </c>
      <c r="D126" s="3">
        <f t="shared" ca="1" si="4"/>
        <v>199.44350897175877</v>
      </c>
      <c r="E126" s="5">
        <f ca="1">D126/MAX(D$12:$D126)-1</f>
        <v>0</v>
      </c>
      <c r="F126" s="5"/>
      <c r="G126" s="5"/>
      <c r="H126" s="5">
        <f t="shared" ca="1" si="3"/>
        <v>5.8333333333333336E-3</v>
      </c>
      <c r="I126" s="7">
        <f ca="1">AVERAGE(B124:B126)</f>
        <v>284.81719982480661</v>
      </c>
      <c r="J126" s="7">
        <f ca="1">AVERAGE(B121:B126)</f>
        <v>278.3234058754262</v>
      </c>
      <c r="K126" s="7">
        <f ca="1">AVERAGE(B115:B126)</f>
        <v>274.2149496416028</v>
      </c>
      <c r="L126" s="7">
        <f ca="1">AVERAGE(B109:B126)</f>
        <v>268.76818736792825</v>
      </c>
      <c r="M126" s="7">
        <f ca="1">AVERAGE(B103:B126)</f>
        <v>255.28669923735183</v>
      </c>
      <c r="N126" s="5">
        <f ca="1">IF($B125&gt;=I125,$C126,$H126)*0.2+IF($B125&gt;=J125,$C126,$H126)*0.2+IF($B125&gt;=K125,$C126,$H126)*0.2+IF($B125&gt;=L125,$C126,$H126)*0.2+IF($B125&gt;=M125,$C126,$H126)*0.2</f>
        <v>3.7380888343428967E-2</v>
      </c>
      <c r="O126" s="3">
        <f t="shared" ca="1" si="5"/>
        <v>236.0562013990486</v>
      </c>
      <c r="P126" s="5">
        <f ca="1">O126/MAX($O$12:O126)-1</f>
        <v>0</v>
      </c>
    </row>
    <row r="127" spans="1:16" x14ac:dyDescent="0.2">
      <c r="A127" s="2">
        <v>12965</v>
      </c>
      <c r="B127" s="3">
        <v>295.12396536846836</v>
      </c>
      <c r="C127" s="5">
        <f ca="1">B127/B126-1</f>
        <v>1.4539622189680523E-2</v>
      </c>
      <c r="D127" s="3">
        <f t="shared" ca="1" si="4"/>
        <v>202.3433422403923</v>
      </c>
      <c r="E127" s="5">
        <f ca="1">D127/MAX(D$12:$D127)-1</f>
        <v>0</v>
      </c>
      <c r="F127" s="5"/>
      <c r="G127" s="5"/>
      <c r="H127" s="5">
        <f t="shared" ca="1" si="3"/>
        <v>5.8333333333333336E-3</v>
      </c>
      <c r="I127" s="7">
        <f ca="1">AVERAGE(B125:B127)</f>
        <v>288.10501207480587</v>
      </c>
      <c r="J127" s="7">
        <f ca="1">AVERAGE(B122:B127)</f>
        <v>282.96241413518686</v>
      </c>
      <c r="K127" s="7">
        <f ca="1">AVERAGE(B116:B127)</f>
        <v>276.33657124953271</v>
      </c>
      <c r="L127" s="7">
        <f ca="1">AVERAGE(B110:B127)</f>
        <v>272.04050424675086</v>
      </c>
      <c r="M127" s="7">
        <f ca="1">AVERAGE(B104:B127)</f>
        <v>259.42557494500056</v>
      </c>
      <c r="N127" s="5">
        <f ca="1">IF($B126&gt;=I126,$C127,$H127)*0.2+IF($B126&gt;=J126,$C127,$H127)*0.2+IF($B126&gt;=K126,$C127,$H127)*0.2+IF($B126&gt;=L126,$C127,$H127)*0.2+IF($B126&gt;=M126,$C127,$H127)*0.2</f>
        <v>1.4539622189680525E-2</v>
      </c>
      <c r="O127" s="3">
        <f t="shared" ca="1" si="5"/>
        <v>239.48836938292192</v>
      </c>
      <c r="P127" s="5">
        <f ca="1">O127/MAX($O$12:O127)-1</f>
        <v>0</v>
      </c>
    </row>
    <row r="128" spans="1:16" x14ac:dyDescent="0.2">
      <c r="A128" s="2">
        <v>12996</v>
      </c>
      <c r="B128" s="3">
        <v>295.90165926413727</v>
      </c>
      <c r="C128" s="5">
        <f ca="1">B128/B127-1</f>
        <v>2.6351431497537714E-3</v>
      </c>
      <c r="D128" s="3">
        <f t="shared" ca="1" si="4"/>
        <v>202.87654591259536</v>
      </c>
      <c r="E128" s="5">
        <f ca="1">D128/MAX(D$12:$D128)-1</f>
        <v>0</v>
      </c>
      <c r="F128" s="5"/>
      <c r="G128" s="5"/>
      <c r="H128" s="5">
        <f t="shared" ca="1" si="3"/>
        <v>5.8333333333333336E-3</v>
      </c>
      <c r="I128" s="7">
        <f ca="1">AVERAGE(B126:B128)</f>
        <v>293.973364771609</v>
      </c>
      <c r="J128" s="7">
        <f ca="1">AVERAGE(B123:B128)</f>
        <v>287.35020756930641</v>
      </c>
      <c r="K128" s="7">
        <f ca="1">AVERAGE(B117:B128)</f>
        <v>279.12605875609864</v>
      </c>
      <c r="L128" s="7">
        <f ca="1">AVERAGE(B111:B128)</f>
        <v>274.89270388163618</v>
      </c>
      <c r="M128" s="7">
        <f ca="1">AVERAGE(B105:B128)</f>
        <v>263.16331509904563</v>
      </c>
      <c r="N128" s="5">
        <f ca="1">IF($B127&gt;=I127,$C128,$H128)*0.2+IF($B127&gt;=J127,$C128,$H128)*0.2+IF($B127&gt;=K127,$C128,$H128)*0.2+IF($B127&gt;=L127,$C128,$H128)*0.2+IF($B127&gt;=M127,$C128,$H128)*0.2</f>
        <v>2.6351431497537718E-3</v>
      </c>
      <c r="O128" s="3">
        <f t="shared" ca="1" si="5"/>
        <v>240.11945551894703</v>
      </c>
      <c r="P128" s="5">
        <f ca="1">O128/MAX($O$12:O128)-1</f>
        <v>0</v>
      </c>
    </row>
    <row r="129" spans="1:16" x14ac:dyDescent="0.2">
      <c r="A129" s="2">
        <v>13027</v>
      </c>
      <c r="B129" s="3">
        <v>304.25626422820909</v>
      </c>
      <c r="C129" s="5">
        <f ca="1">B129/B128-1</f>
        <v>2.8234397146837509E-2</v>
      </c>
      <c r="D129" s="3">
        <f t="shared" ca="1" si="4"/>
        <v>208.6046428816702</v>
      </c>
      <c r="E129" s="5">
        <f ca="1">D129/MAX(D$12:$D129)-1</f>
        <v>0</v>
      </c>
      <c r="F129" s="5"/>
      <c r="G129" s="5"/>
      <c r="H129" s="5">
        <f t="shared" ca="1" si="3"/>
        <v>5.8333333333333336E-3</v>
      </c>
      <c r="I129" s="7">
        <f ca="1">AVERAGE(B127:B129)</f>
        <v>298.4272962869382</v>
      </c>
      <c r="J129" s="7">
        <f ca="1">AVERAGE(B124:B129)</f>
        <v>291.62224805587243</v>
      </c>
      <c r="K129" s="7">
        <f ca="1">AVERAGE(B118:B129)</f>
        <v>281.12029913828417</v>
      </c>
      <c r="L129" s="7">
        <f ca="1">AVERAGE(B112:B129)</f>
        <v>277.50256745113973</v>
      </c>
      <c r="M129" s="7">
        <f ca="1">AVERAGE(B106:B129)</f>
        <v>267.00520238371951</v>
      </c>
      <c r="N129" s="5">
        <f ca="1">IF($B128&gt;=I128,$C129,$H129)*0.2+IF($B128&gt;=J128,$C129,$H129)*0.2+IF($B128&gt;=K128,$C129,$H129)*0.2+IF($B128&gt;=L128,$C129,$H129)*0.2+IF($B128&gt;=M128,$C129,$H129)*0.2</f>
        <v>2.8234397146837509E-2</v>
      </c>
      <c r="O129" s="3">
        <f t="shared" ca="1" si="5"/>
        <v>246.89908358875138</v>
      </c>
      <c r="P129" s="5">
        <f ca="1">O129/MAX($O$12:O129)-1</f>
        <v>0</v>
      </c>
    </row>
    <row r="130" spans="1:16" x14ac:dyDescent="0.2">
      <c r="A130" s="2">
        <v>13057</v>
      </c>
      <c r="B130" s="3">
        <v>307.45809982400317</v>
      </c>
      <c r="C130" s="5">
        <f ca="1">B130/B129-1</f>
        <v>1.0523482906476866E-2</v>
      </c>
      <c r="D130" s="3">
        <f t="shared" ca="1" si="4"/>
        <v>210.79989027524718</v>
      </c>
      <c r="E130" s="5">
        <f ca="1">D130/MAX(D$12:$D130)-1</f>
        <v>0</v>
      </c>
      <c r="F130" s="5"/>
      <c r="G130" s="5"/>
      <c r="H130" s="5">
        <f t="shared" ca="1" si="3"/>
        <v>5.8333333333333336E-3</v>
      </c>
      <c r="I130" s="7">
        <f ca="1">AVERAGE(B128:B130)</f>
        <v>302.53867443878318</v>
      </c>
      <c r="J130" s="7">
        <f ca="1">AVERAGE(B125:B130)</f>
        <v>295.32184325679447</v>
      </c>
      <c r="K130" s="7">
        <f ca="1">AVERAGE(B119:B130)</f>
        <v>283.4653049193202</v>
      </c>
      <c r="L130" s="7">
        <f ca="1">AVERAGE(B113:B130)</f>
        <v>279.91408492602397</v>
      </c>
      <c r="M130" s="7">
        <f ca="1">AVERAGE(B107:B130)</f>
        <v>270.74068348725336</v>
      </c>
      <c r="N130" s="5">
        <f ca="1">IF($B129&gt;=I129,$C130,$H130)*0.2+IF($B129&gt;=J129,$C130,$H130)*0.2+IF($B129&gt;=K129,$C130,$H130)*0.2+IF($B129&gt;=L129,$C130,$H130)*0.2+IF($B129&gt;=M129,$C130,$H130)*0.2</f>
        <v>1.0523482906476866E-2</v>
      </c>
      <c r="O130" s="3">
        <f t="shared" ca="1" si="5"/>
        <v>249.49732187452241</v>
      </c>
      <c r="P130" s="5">
        <f ca="1">O130/MAX($O$12:O130)-1</f>
        <v>0</v>
      </c>
    </row>
    <row r="131" spans="1:16" x14ac:dyDescent="0.2">
      <c r="A131" s="2">
        <v>13088</v>
      </c>
      <c r="B131" s="3">
        <v>316.58388022959934</v>
      </c>
      <c r="C131" s="5">
        <f ca="1">B131/B130-1</f>
        <v>2.9681379058870139E-2</v>
      </c>
      <c r="D131" s="3">
        <f t="shared" ca="1" si="4"/>
        <v>217.05672172407503</v>
      </c>
      <c r="E131" s="5">
        <f ca="1">D131/MAX(D$12:$D131)-1</f>
        <v>0</v>
      </c>
      <c r="F131" s="5"/>
      <c r="G131" s="5"/>
      <c r="H131" s="5">
        <f t="shared" ca="1" si="3"/>
        <v>5.8333333333333336E-3</v>
      </c>
      <c r="I131" s="7">
        <f ca="1">AVERAGE(B129:B131)</f>
        <v>309.43274809393716</v>
      </c>
      <c r="J131" s="7">
        <f ca="1">AVERAGE(B126:B131)</f>
        <v>301.70305643277311</v>
      </c>
      <c r="K131" s="7">
        <f ca="1">AVERAGE(B120:B131)</f>
        <v>287.97599504043018</v>
      </c>
      <c r="L131" s="7">
        <f ca="1">AVERAGE(B114:B131)</f>
        <v>282.31199812691722</v>
      </c>
      <c r="M131" s="7">
        <f ca="1">AVERAGE(B108:B131)</f>
        <v>274.53171963584106</v>
      </c>
      <c r="N131" s="5">
        <f ca="1">IF($B130&gt;=I130,$C131,$H131)*0.2+IF($B130&gt;=J130,$C131,$H131)*0.2+IF($B130&gt;=K130,$C131,$H131)*0.2+IF($B130&gt;=L130,$C131,$H131)*0.2+IF($B130&gt;=M130,$C131,$H131)*0.2</f>
        <v>2.9681379058870139E-2</v>
      </c>
      <c r="O131" s="3">
        <f t="shared" ca="1" si="5"/>
        <v>256.90274645925302</v>
      </c>
      <c r="P131" s="5">
        <f ca="1">O131/MAX($O$12:O131)-1</f>
        <v>0</v>
      </c>
    </row>
    <row r="132" spans="1:16" x14ac:dyDescent="0.2">
      <c r="A132" s="2">
        <v>13118</v>
      </c>
      <c r="B132" s="3">
        <v>325.51059011267455</v>
      </c>
      <c r="C132" s="5">
        <f ca="1">B132/B131-1</f>
        <v>2.8196981718087377E-2</v>
      </c>
      <c r="D132" s="3">
        <f t="shared" ca="1" si="4"/>
        <v>223.17706613831675</v>
      </c>
      <c r="E132" s="5">
        <f ca="1">D132/MAX(D$12:$D132)-1</f>
        <v>0</v>
      </c>
      <c r="F132" s="5"/>
      <c r="G132" s="5"/>
      <c r="H132" s="5">
        <f t="shared" ref="H132:H195" ca="1" si="6">H131</f>
        <v>5.8333333333333336E-3</v>
      </c>
      <c r="I132" s="7">
        <f ca="1">AVERAGE(B130:B132)</f>
        <v>316.517523388759</v>
      </c>
      <c r="J132" s="7">
        <f ca="1">AVERAGE(B127:B132)</f>
        <v>307.4724098378486</v>
      </c>
      <c r="K132" s="7">
        <f ca="1">AVERAGE(B121:B132)</f>
        <v>292.8979078566374</v>
      </c>
      <c r="L132" s="7">
        <f ca="1">AVERAGE(B115:B132)</f>
        <v>285.30076970701811</v>
      </c>
      <c r="M132" s="7">
        <f ca="1">AVERAGE(B109:B132)</f>
        <v>278.44424298540838</v>
      </c>
      <c r="N132" s="5">
        <f ca="1">IF($B131&gt;=I131,$C132,$H132)*0.2+IF($B131&gt;=J131,$C132,$H132)*0.2+IF($B131&gt;=K131,$C132,$H132)*0.2+IF($B131&gt;=L131,$C132,$H132)*0.2+IF($B131&gt;=M131,$C132,$H132)*0.2</f>
        <v>2.8196981718087381E-2</v>
      </c>
      <c r="O132" s="3">
        <f t="shared" ca="1" si="5"/>
        <v>264.14662850449099</v>
      </c>
      <c r="P132" s="5">
        <f ca="1">O132/MAX($O$12:O132)-1</f>
        <v>0</v>
      </c>
    </row>
    <row r="133" spans="1:16" x14ac:dyDescent="0.2">
      <c r="A133" s="2">
        <v>13149</v>
      </c>
      <c r="B133" s="3">
        <v>333.89601136948335</v>
      </c>
      <c r="C133" s="5">
        <f ca="1">B133/B132-1</f>
        <v>2.5760824721267062E-2</v>
      </c>
      <c r="D133" s="3">
        <f t="shared" ca="1" si="4"/>
        <v>228.92629142091255</v>
      </c>
      <c r="E133" s="5">
        <f ca="1">D133/MAX(D$12:$D133)-1</f>
        <v>0</v>
      </c>
      <c r="F133" s="5"/>
      <c r="G133" s="5"/>
      <c r="H133" s="5">
        <f t="shared" ca="1" si="6"/>
        <v>5.8333333333333336E-3</v>
      </c>
      <c r="I133" s="7">
        <f ca="1">AVERAGE(B131:B133)</f>
        <v>325.33016057058575</v>
      </c>
      <c r="J133" s="7">
        <f ca="1">AVERAGE(B128:B133)</f>
        <v>313.93441750468446</v>
      </c>
      <c r="K133" s="7">
        <f ca="1">AVERAGE(B122:B133)</f>
        <v>298.44841581993563</v>
      </c>
      <c r="L133" s="7">
        <f ca="1">AVERAGE(B116:B133)</f>
        <v>288.86918666791667</v>
      </c>
      <c r="M133" s="7">
        <f ca="1">AVERAGE(B110:B133)</f>
        <v>282.51398256123429</v>
      </c>
      <c r="N133" s="5">
        <f ca="1">IF($B132&gt;=I132,$C133,$H133)*0.2+IF($B132&gt;=J132,$C133,$H133)*0.2+IF($B132&gt;=K132,$C133,$H133)*0.2+IF($B132&gt;=L132,$C133,$H133)*0.2+IF($B132&gt;=M132,$C133,$H133)*0.2</f>
        <v>2.5760824721267062E-2</v>
      </c>
      <c r="O133" s="3">
        <f t="shared" ca="1" si="5"/>
        <v>270.95126350210882</v>
      </c>
      <c r="P133" s="5">
        <f ca="1">O133/MAX($O$12:O133)-1</f>
        <v>0</v>
      </c>
    </row>
    <row r="134" spans="1:16" x14ac:dyDescent="0.2">
      <c r="A134" s="2">
        <v>13180</v>
      </c>
      <c r="B134" s="3">
        <v>368.63516449181964</v>
      </c>
      <c r="C134" s="5">
        <f ca="1">B134/B133-1</f>
        <v>0.10404183320385507</v>
      </c>
      <c r="D134" s="3">
        <f t="shared" ca="1" si="4"/>
        <v>252.74420244890425</v>
      </c>
      <c r="E134" s="5">
        <f ca="1">D134/MAX(D$12:$D134)-1</f>
        <v>0</v>
      </c>
      <c r="F134" s="5"/>
      <c r="G134" s="5"/>
      <c r="H134" s="5">
        <f t="shared" ca="1" si="6"/>
        <v>5.8333333333333336E-3</v>
      </c>
      <c r="I134" s="7">
        <f ca="1">AVERAGE(B132:B134)</f>
        <v>342.68058865799247</v>
      </c>
      <c r="J134" s="7">
        <f ca="1">AVERAGE(B129:B134)</f>
        <v>326.05666837596482</v>
      </c>
      <c r="K134" s="7">
        <f ca="1">AVERAGE(B123:B134)</f>
        <v>306.70343797263564</v>
      </c>
      <c r="L134" s="7">
        <f ca="1">AVERAGE(B117:B134)</f>
        <v>294.76959529605404</v>
      </c>
      <c r="M134" s="7">
        <f ca="1">AVERAGE(B111:B134)</f>
        <v>287.68369500521834</v>
      </c>
      <c r="N134" s="5">
        <f ca="1">IF($B133&gt;=I133,$C134,$H134)*0.2+IF($B133&gt;=J133,$C134,$H134)*0.2+IF($B133&gt;=K133,$C134,$H134)*0.2+IF($B133&gt;=L133,$C134,$H134)*0.2+IF($B133&gt;=M133,$C134,$H134)*0.2</f>
        <v>0.10404183320385507</v>
      </c>
      <c r="O134" s="3">
        <f t="shared" ca="1" si="5"/>
        <v>299.14152966576899</v>
      </c>
      <c r="P134" s="5">
        <f ca="1">O134/MAX($O$12:O134)-1</f>
        <v>0</v>
      </c>
    </row>
    <row r="135" spans="1:16" x14ac:dyDescent="0.2">
      <c r="A135" s="2">
        <v>13209</v>
      </c>
      <c r="B135" s="3">
        <v>371.78725673895565</v>
      </c>
      <c r="C135" s="5">
        <f ca="1">B135/B134-1</f>
        <v>8.5507096195809318E-3</v>
      </c>
      <c r="D135" s="3">
        <f t="shared" ca="1" si="4"/>
        <v>254.9053447320774</v>
      </c>
      <c r="E135" s="5">
        <f ca="1">D135/MAX(D$12:$D135)-1</f>
        <v>0</v>
      </c>
      <c r="F135" s="5"/>
      <c r="G135" s="5"/>
      <c r="H135" s="5">
        <f t="shared" ca="1" si="6"/>
        <v>5.8333333333333336E-3</v>
      </c>
      <c r="I135" s="7">
        <f ca="1">AVERAGE(B133:B135)</f>
        <v>358.10614420008619</v>
      </c>
      <c r="J135" s="7">
        <f ca="1">AVERAGE(B130:B135)</f>
        <v>337.31183379442263</v>
      </c>
      <c r="K135" s="7">
        <f ca="1">AVERAGE(B124:B135)</f>
        <v>314.4670409251475</v>
      </c>
      <c r="L135" s="7">
        <f ca="1">AVERAGE(B118:B135)</f>
        <v>299.85081069033026</v>
      </c>
      <c r="M135" s="7">
        <f ca="1">AVERAGE(B112:B135)</f>
        <v>292.45488403696044</v>
      </c>
      <c r="N135" s="5">
        <f ca="1">IF($B134&gt;=I134,$C135,$H135)*0.2+IF($B134&gt;=J134,$C135,$H135)*0.2+IF($B134&gt;=K134,$C135,$H135)*0.2+IF($B134&gt;=L134,$C135,$H135)*0.2+IF($B134&gt;=M134,$C135,$H135)*0.2</f>
        <v>8.5507096195809318E-3</v>
      </c>
      <c r="O135" s="3">
        <f t="shared" ca="1" si="5"/>
        <v>301.69940202109825</v>
      </c>
      <c r="P135" s="5">
        <f ca="1">O135/MAX($O$12:O135)-1</f>
        <v>0</v>
      </c>
    </row>
    <row r="136" spans="1:16" x14ac:dyDescent="0.2">
      <c r="A136" s="2">
        <v>13240</v>
      </c>
      <c r="B136" s="3">
        <v>379.79714183541074</v>
      </c>
      <c r="C136" s="5">
        <f ca="1">B136/B135-1</f>
        <v>2.1544270147158651E-2</v>
      </c>
      <c r="D136" s="3">
        <f t="shared" ca="1" si="4"/>
        <v>260.39709434093987</v>
      </c>
      <c r="E136" s="5">
        <f ca="1">D136/MAX(D$12:$D136)-1</f>
        <v>0</v>
      </c>
      <c r="F136" s="5"/>
      <c r="G136" s="5"/>
      <c r="H136" s="5">
        <f t="shared" ca="1" si="6"/>
        <v>5.8333333333333336E-3</v>
      </c>
      <c r="I136" s="7">
        <f ca="1">AVERAGE(B134:B136)</f>
        <v>373.40652102206201</v>
      </c>
      <c r="J136" s="7">
        <f ca="1">AVERAGE(B131:B136)</f>
        <v>349.36834079632382</v>
      </c>
      <c r="K136" s="7">
        <f ca="1">AVERAGE(B125:B136)</f>
        <v>322.34509202655914</v>
      </c>
      <c r="L136" s="7">
        <f ca="1">AVERAGE(B119:B136)</f>
        <v>305.43298354498808</v>
      </c>
      <c r="M136" s="7">
        <f ca="1">AVERAGE(B113:B136)</f>
        <v>297.27764889359895</v>
      </c>
      <c r="N136" s="5">
        <f ca="1">IF($B135&gt;=I135,$C136,$H136)*0.2+IF($B135&gt;=J135,$C136,$H136)*0.2+IF($B135&gt;=K135,$C136,$H136)*0.2+IF($B135&gt;=L135,$C136,$H136)*0.2+IF($B135&gt;=M135,$C136,$H136)*0.2</f>
        <v>2.1544270147158651E-2</v>
      </c>
      <c r="O136" s="3">
        <f t="shared" ca="1" si="5"/>
        <v>308.19929544147703</v>
      </c>
      <c r="P136" s="5">
        <f ca="1">O136/MAX($O$12:O136)-1</f>
        <v>0</v>
      </c>
    </row>
    <row r="137" spans="1:16" x14ac:dyDescent="0.2">
      <c r="A137" s="2">
        <v>13270</v>
      </c>
      <c r="B137" s="3">
        <v>394.32365787205413</v>
      </c>
      <c r="C137" s="5">
        <f ca="1">B137/B136-1</f>
        <v>3.8248092037876935E-2</v>
      </c>
      <c r="D137" s="3">
        <f t="shared" ca="1" si="4"/>
        <v>270.35678637168786</v>
      </c>
      <c r="E137" s="5">
        <f ca="1">D137/MAX(D$12:$D137)-1</f>
        <v>0</v>
      </c>
      <c r="F137" s="5"/>
      <c r="G137" s="5"/>
      <c r="H137" s="5">
        <f t="shared" ca="1" si="6"/>
        <v>5.8333333333333336E-3</v>
      </c>
      <c r="I137" s="7">
        <f ca="1">AVERAGE(B135:B137)</f>
        <v>381.96935214880682</v>
      </c>
      <c r="J137" s="7">
        <f ca="1">AVERAGE(B132:B137)</f>
        <v>362.32497040339967</v>
      </c>
      <c r="K137" s="7">
        <f ca="1">AVERAGE(B126:B137)</f>
        <v>332.01401341808645</v>
      </c>
      <c r="L137" s="7">
        <f ca="1">AVERAGE(B120:B137)</f>
        <v>312.75898682808673</v>
      </c>
      <c r="M137" s="7">
        <f ca="1">AVERAGE(B114:B137)</f>
        <v>302.31524119603785</v>
      </c>
      <c r="N137" s="5">
        <f ca="1">IF($B136&gt;=I136,$C137,$H137)*0.2+IF($B136&gt;=J136,$C137,$H137)*0.2+IF($B136&gt;=K136,$C137,$H137)*0.2+IF($B136&gt;=L136,$C137,$H137)*0.2+IF($B136&gt;=M136,$C137,$H137)*0.2</f>
        <v>3.8248092037876935E-2</v>
      </c>
      <c r="O137" s="3">
        <f t="shared" ca="1" si="5"/>
        <v>319.98733045953145</v>
      </c>
      <c r="P137" s="5">
        <f ca="1">O137/MAX($O$12:O137)-1</f>
        <v>0</v>
      </c>
    </row>
    <row r="138" spans="1:16" x14ac:dyDescent="0.2">
      <c r="A138" s="2">
        <v>13301</v>
      </c>
      <c r="B138" s="3">
        <v>392.88360183858543</v>
      </c>
      <c r="C138" s="5">
        <f ca="1">B138/B137-1</f>
        <v>-3.6519645847268301E-3</v>
      </c>
      <c r="D138" s="3">
        <f t="shared" ca="1" si="4"/>
        <v>269.36945296261791</v>
      </c>
      <c r="E138" s="5">
        <f ca="1">D138/MAX(D$12:$D138)-1</f>
        <v>-3.6519645847268301E-3</v>
      </c>
      <c r="F138" s="5"/>
      <c r="G138" s="5"/>
      <c r="H138" s="5">
        <f t="shared" ca="1" si="6"/>
        <v>5.8333333333333336E-3</v>
      </c>
      <c r="I138" s="7">
        <f ca="1">AVERAGE(B136:B138)</f>
        <v>389.00146718201677</v>
      </c>
      <c r="J138" s="7">
        <f ca="1">AVERAGE(B133:B138)</f>
        <v>373.55380569105142</v>
      </c>
      <c r="K138" s="7">
        <f ca="1">AVERAGE(B127:B138)</f>
        <v>340.51310776445007</v>
      </c>
      <c r="L138" s="7">
        <f ca="1">AVERAGE(B121:B138)</f>
        <v>319.78320713477547</v>
      </c>
      <c r="M138" s="7">
        <f ca="1">AVERAGE(B115:B138)</f>
        <v>307.36402870302646</v>
      </c>
      <c r="N138" s="5">
        <f ca="1">IF($B137&gt;=I137,$C138,$H138)*0.2+IF($B137&gt;=J137,$C138,$H138)*0.2+IF($B137&gt;=K137,$C138,$H138)*0.2+IF($B137&gt;=L137,$C138,$H138)*0.2+IF($B137&gt;=M137,$C138,$H138)*0.2</f>
        <v>-3.6519645847268301E-3</v>
      </c>
      <c r="O138" s="3">
        <f t="shared" ca="1" si="5"/>
        <v>318.81874806113194</v>
      </c>
      <c r="P138" s="5">
        <f ca="1">O138/MAX($O$12:O138)-1</f>
        <v>-3.6519645847269411E-3</v>
      </c>
    </row>
    <row r="139" spans="1:16" x14ac:dyDescent="0.2">
      <c r="A139" s="2">
        <v>13331</v>
      </c>
      <c r="B139" s="3">
        <v>392.84472512920291</v>
      </c>
      <c r="C139" s="5">
        <f ca="1">B139/B138-1</f>
        <v>-9.8952232163940224E-5</v>
      </c>
      <c r="D139" s="3">
        <f t="shared" ca="1" si="4"/>
        <v>269.3427982539705</v>
      </c>
      <c r="E139" s="5">
        <f ca="1">D139/MAX(D$12:$D139)-1</f>
        <v>-3.7505554468432178E-3</v>
      </c>
      <c r="F139" s="5"/>
      <c r="G139" s="5"/>
      <c r="H139" s="5">
        <f t="shared" ca="1" si="6"/>
        <v>5.8333333333333336E-3</v>
      </c>
      <c r="I139" s="7">
        <f ca="1">AVERAGE(B137:B139)</f>
        <v>393.35066161328086</v>
      </c>
      <c r="J139" s="7">
        <f ca="1">AVERAGE(B134:B139)</f>
        <v>383.37859131767141</v>
      </c>
      <c r="K139" s="7">
        <f ca="1">AVERAGE(B128:B139)</f>
        <v>348.65650441117799</v>
      </c>
      <c r="L139" s="7">
        <f ca="1">AVERAGE(B122:B139)</f>
        <v>326.75847431918089</v>
      </c>
      <c r="M139" s="7">
        <f ca="1">AVERAGE(B116:B139)</f>
        <v>312.49653783035535</v>
      </c>
      <c r="N139" s="5">
        <f ca="1">IF($B138&gt;=I138,$C139,$H139)*0.2+IF($B138&gt;=J138,$C139,$H139)*0.2+IF($B138&gt;=K138,$C139,$H139)*0.2+IF($B138&gt;=L138,$C139,$H139)*0.2+IF($B138&gt;=M138,$C139,$H139)*0.2</f>
        <v>-9.8952232163940237E-5</v>
      </c>
      <c r="O139" s="3">
        <f t="shared" ca="1" si="5"/>
        <v>318.78720023435557</v>
      </c>
      <c r="P139" s="5">
        <f ca="1">O139/MAX($O$12:O139)-1</f>
        <v>-3.7505554468434399E-3</v>
      </c>
    </row>
    <row r="140" spans="1:16" x14ac:dyDescent="0.2">
      <c r="A140" s="2">
        <v>13362</v>
      </c>
      <c r="B140" s="3">
        <v>399.44922072341188</v>
      </c>
      <c r="C140" s="5">
        <f ca="1">B140/B139-1</f>
        <v>1.6811974736422375E-2</v>
      </c>
      <c r="D140" s="3">
        <f t="shared" ca="1" si="4"/>
        <v>273.87098257365358</v>
      </c>
      <c r="E140" s="5">
        <f ca="1">D140/MAX(D$12:$D140)-1</f>
        <v>0</v>
      </c>
      <c r="F140" s="5"/>
      <c r="G140" s="5"/>
      <c r="H140" s="5">
        <f t="shared" ca="1" si="6"/>
        <v>5.8333333333333336E-3</v>
      </c>
      <c r="I140" s="7">
        <f ca="1">AVERAGE(B138:B140)</f>
        <v>395.05918256373343</v>
      </c>
      <c r="J140" s="7">
        <f ca="1">AVERAGE(B135:B140)</f>
        <v>388.51426735627018</v>
      </c>
      <c r="K140" s="7">
        <f ca="1">AVERAGE(B129:B140)</f>
        <v>357.28546786611747</v>
      </c>
      <c r="L140" s="7">
        <f ca="1">AVERAGE(B123:B140)</f>
        <v>333.97371443384714</v>
      </c>
      <c r="M140" s="7">
        <f ca="1">AVERAGE(B117:B140)</f>
        <v>318.20576331110806</v>
      </c>
      <c r="N140" s="5">
        <f ca="1">IF($B139&gt;=I139,$C140,$H140)*0.2+IF($B139&gt;=J139,$C140,$H140)*0.2+IF($B139&gt;=K139,$C140,$H140)*0.2+IF($B139&gt;=L139,$C140,$H140)*0.2+IF($B139&gt;=M139,$C140,$H140)*0.2</f>
        <v>1.4616246455804567E-2</v>
      </c>
      <c r="O140" s="3">
        <f t="shared" ca="1" si="5"/>
        <v>323.44667251993684</v>
      </c>
      <c r="P140" s="5">
        <f ca="1">O140/MAX($O$12:O140)-1</f>
        <v>0</v>
      </c>
    </row>
    <row r="141" spans="1:16" x14ac:dyDescent="0.2">
      <c r="A141" s="2">
        <v>13393</v>
      </c>
      <c r="B141" s="3">
        <v>401.78543589350653</v>
      </c>
      <c r="C141" s="5">
        <f ca="1">B141/B140-1</f>
        <v>5.8485911322188056E-3</v>
      </c>
      <c r="D141" s="3">
        <f t="shared" ca="1" si="4"/>
        <v>275.47274197370592</v>
      </c>
      <c r="E141" s="5">
        <f ca="1">D141/MAX(D$12:$D141)-1</f>
        <v>0</v>
      </c>
      <c r="F141" s="5"/>
      <c r="G141" s="5"/>
      <c r="H141" s="5">
        <f t="shared" ca="1" si="6"/>
        <v>5.8333333333333336E-3</v>
      </c>
      <c r="I141" s="7">
        <f ca="1">AVERAGE(B139:B141)</f>
        <v>398.02646058204044</v>
      </c>
      <c r="J141" s="7">
        <f ca="1">AVERAGE(B136:B141)</f>
        <v>393.51396388202858</v>
      </c>
      <c r="K141" s="7">
        <f ca="1">AVERAGE(B130:B141)</f>
        <v>365.41289883822566</v>
      </c>
      <c r="L141" s="7">
        <f ca="1">AVERAGE(B124:B141)</f>
        <v>340.81601524410786</v>
      </c>
      <c r="M141" s="7">
        <f ca="1">AVERAGE(B118:B141)</f>
        <v>323.26659898825488</v>
      </c>
      <c r="N141" s="5">
        <f ca="1">IF($B140&gt;=I140,$C141,$H141)*0.2+IF($B140&gt;=J140,$C141,$H141)*0.2+IF($B140&gt;=K140,$C141,$H141)*0.2+IF($B140&gt;=L140,$C141,$H141)*0.2+IF($B140&gt;=M140,$C141,$H141)*0.2</f>
        <v>5.8485911322188064E-3</v>
      </c>
      <c r="O141" s="3">
        <f t="shared" ca="1" si="5"/>
        <v>325.33837986058262</v>
      </c>
      <c r="P141" s="5">
        <f ca="1">O141/MAX($O$12:O141)-1</f>
        <v>0</v>
      </c>
    </row>
    <row r="142" spans="1:16" x14ac:dyDescent="0.2">
      <c r="A142" s="2">
        <v>13423</v>
      </c>
      <c r="B142" s="3">
        <v>411.21234679905916</v>
      </c>
      <c r="C142" s="5">
        <f ca="1">B142/B141-1</f>
        <v>2.3462550066277732E-2</v>
      </c>
      <c r="D142" s="3">
        <f t="shared" ref="D142:D205" ca="1" si="7">D141*(C142+1)</f>
        <v>281.93603497415882</v>
      </c>
      <c r="E142" s="5">
        <f ca="1">D142/MAX(D$12:$D142)-1</f>
        <v>0</v>
      </c>
      <c r="F142" s="5"/>
      <c r="G142" s="5"/>
      <c r="H142" s="5">
        <f t="shared" ca="1" si="6"/>
        <v>5.8333333333333336E-3</v>
      </c>
      <c r="I142" s="7">
        <f ca="1">AVERAGE(B140:B142)</f>
        <v>404.14900113865923</v>
      </c>
      <c r="J142" s="7">
        <f ca="1">AVERAGE(B137:B142)</f>
        <v>398.74983137597002</v>
      </c>
      <c r="K142" s="7">
        <f ca="1">AVERAGE(B131:B142)</f>
        <v>374.05908608614692</v>
      </c>
      <c r="L142" s="7">
        <f ca="1">AVERAGE(B125:B142)</f>
        <v>347.81333847636279</v>
      </c>
      <c r="M142" s="7">
        <f ca="1">AVERAGE(B119:B142)</f>
        <v>328.76219550273356</v>
      </c>
      <c r="N142" s="5">
        <f ca="1">IF($B141&gt;=I141,$C142,$H142)*0.2+IF($B141&gt;=J141,$C142,$H142)*0.2+IF($B141&gt;=K141,$C142,$H142)*0.2+IF($B141&gt;=L141,$C142,$H142)*0.2+IF($B141&gt;=M141,$C142,$H142)*0.2</f>
        <v>2.3462550066277732E-2</v>
      </c>
      <c r="O142" s="3">
        <f t="shared" ref="O142:O205" ca="1" si="8">O141*(1+N142)</f>
        <v>332.97164788654322</v>
      </c>
      <c r="P142" s="5">
        <f ca="1">O142/MAX($O$12:O142)-1</f>
        <v>0</v>
      </c>
    </row>
    <row r="143" spans="1:16" x14ac:dyDescent="0.2">
      <c r="A143" s="2">
        <v>13454</v>
      </c>
      <c r="B143" s="3">
        <v>417.27547049895333</v>
      </c>
      <c r="C143" s="5">
        <f ca="1">B143/B142-1</f>
        <v>1.4744507909576265E-2</v>
      </c>
      <c r="D143" s="3">
        <f t="shared" ca="1" si="7"/>
        <v>286.09304307182987</v>
      </c>
      <c r="E143" s="5">
        <f ca="1">D143/MAX(D$12:$D143)-1</f>
        <v>0</v>
      </c>
      <c r="F143" s="5"/>
      <c r="G143" s="5"/>
      <c r="H143" s="5">
        <f t="shared" ca="1" si="6"/>
        <v>5.8333333333333336E-3</v>
      </c>
      <c r="I143" s="7">
        <f ca="1">AVERAGE(B141:B143)</f>
        <v>410.09108439717301</v>
      </c>
      <c r="J143" s="7">
        <f ca="1">AVERAGE(B138:B143)</f>
        <v>402.57513348045319</v>
      </c>
      <c r="K143" s="7">
        <f ca="1">AVERAGE(B132:B143)</f>
        <v>382.4500519419264</v>
      </c>
      <c r="L143" s="7">
        <f ca="1">AVERAGE(B126:B143)</f>
        <v>355.53438677220868</v>
      </c>
      <c r="M143" s="7">
        <f ca="1">AVERAGE(B120:B143)</f>
        <v>335.21302349117832</v>
      </c>
      <c r="N143" s="5">
        <f ca="1">IF($B142&gt;=I142,$C143,$H143)*0.2+IF($B142&gt;=J142,$C143,$H143)*0.2+IF($B142&gt;=K142,$C143,$H143)*0.2+IF($B142&gt;=L142,$C143,$H143)*0.2+IF($B142&gt;=M142,$C143,$H143)*0.2</f>
        <v>1.4744507909576265E-2</v>
      </c>
      <c r="O143" s="3">
        <f t="shared" ca="1" si="8"/>
        <v>337.88115098247101</v>
      </c>
      <c r="P143" s="5">
        <f ca="1">O143/MAX($O$12:O143)-1</f>
        <v>0</v>
      </c>
    </row>
    <row r="144" spans="1:16" x14ac:dyDescent="0.2">
      <c r="A144" s="2">
        <v>13484</v>
      </c>
      <c r="B144" s="3">
        <v>413.34106854373704</v>
      </c>
      <c r="C144" s="5">
        <f ca="1">B144/B143-1</f>
        <v>-9.4287880150534242E-3</v>
      </c>
      <c r="D144" s="3">
        <f t="shared" ca="1" si="7"/>
        <v>283.39553241612401</v>
      </c>
      <c r="E144" s="5">
        <f ca="1">D144/MAX(D$12:$D144)-1</f>
        <v>-9.4287880150535353E-3</v>
      </c>
      <c r="F144" s="5"/>
      <c r="G144" s="5"/>
      <c r="H144" s="5">
        <f t="shared" ca="1" si="6"/>
        <v>5.8333333333333336E-3</v>
      </c>
      <c r="I144" s="7">
        <f ca="1">AVERAGE(B142:B144)</f>
        <v>413.94296194724984</v>
      </c>
      <c r="J144" s="7">
        <f ca="1">AVERAGE(B139:B144)</f>
        <v>405.98471126464511</v>
      </c>
      <c r="K144" s="7">
        <f ca="1">AVERAGE(B133:B144)</f>
        <v>389.76925847784833</v>
      </c>
      <c r="L144" s="7">
        <f ca="1">AVERAGE(B127:B144)</f>
        <v>362.33697559784844</v>
      </c>
      <c r="M144" s="7">
        <f ca="1">AVERAGE(B121:B144)</f>
        <v>341.33358316724292</v>
      </c>
      <c r="N144" s="5">
        <f ca="1">IF($B143&gt;=I143,$C144,$H144)*0.2+IF($B143&gt;=J143,$C144,$H144)*0.2+IF($B143&gt;=K143,$C144,$H144)*0.2+IF($B143&gt;=L143,$C144,$H144)*0.2+IF($B143&gt;=M143,$C144,$H144)*0.2</f>
        <v>-9.4287880150534242E-3</v>
      </c>
      <c r="O144" s="3">
        <f t="shared" ca="1" si="8"/>
        <v>334.69534123557503</v>
      </c>
      <c r="P144" s="5">
        <f ca="1">O144/MAX($O$12:O144)-1</f>
        <v>-9.4287880150534242E-3</v>
      </c>
    </row>
    <row r="145" spans="1:16" x14ac:dyDescent="0.2">
      <c r="A145" s="2">
        <v>13515</v>
      </c>
      <c r="B145" s="3">
        <v>405.93052409263225</v>
      </c>
      <c r="C145" s="5">
        <f ca="1">B145/B144-1</f>
        <v>-1.7928401059234766E-2</v>
      </c>
      <c r="D145" s="3">
        <f t="shared" ca="1" si="7"/>
        <v>278.31470365257235</v>
      </c>
      <c r="E145" s="5">
        <f ca="1">D145/MAX(D$12:$D145)-1</f>
        <v>-2.7188145981251965E-2</v>
      </c>
      <c r="F145" s="5"/>
      <c r="G145" s="5"/>
      <c r="H145" s="5">
        <f t="shared" ca="1" si="6"/>
        <v>5.8333333333333336E-3</v>
      </c>
      <c r="I145" s="7">
        <f ca="1">AVERAGE(B143:B145)</f>
        <v>412.18235437844095</v>
      </c>
      <c r="J145" s="7">
        <f ca="1">AVERAGE(B140:B145)</f>
        <v>408.16567775855009</v>
      </c>
      <c r="K145" s="7">
        <f ca="1">AVERAGE(B134:B145)</f>
        <v>395.77213453811078</v>
      </c>
      <c r="L145" s="7">
        <f ca="1">AVERAGE(B128:B145)</f>
        <v>368.49289552696865</v>
      </c>
      <c r="M145" s="7">
        <f ca="1">AVERAGE(B122:B145)</f>
        <v>347.11027517902312</v>
      </c>
      <c r="N145" s="5">
        <f ca="1">IF($B144&gt;=I144,$C145,$H145)*0.2+IF($B144&gt;=J144,$C145,$H145)*0.2+IF($B144&gt;=K144,$C145,$H145)*0.2+IF($B144&gt;=L144,$C145,$H145)*0.2+IF($B144&gt;=M144,$C145,$H145)*0.2</f>
        <v>-1.3176054180721148E-2</v>
      </c>
      <c r="O145" s="3">
        <f t="shared" ca="1" si="8"/>
        <v>330.28537728542017</v>
      </c>
      <c r="P145" s="5">
        <f ca="1">O145/MAX($O$12:O145)-1</f>
        <v>-2.2480607974029621E-2</v>
      </c>
    </row>
    <row r="146" spans="1:16" x14ac:dyDescent="0.2">
      <c r="A146" s="2">
        <v>13546</v>
      </c>
      <c r="B146" s="3">
        <v>403.22963460403304</v>
      </c>
      <c r="C146" s="5">
        <f ca="1">B146/B145-1</f>
        <v>-6.6535757433774378E-3</v>
      </c>
      <c r="D146" s="3">
        <f t="shared" ca="1" si="7"/>
        <v>276.46291569132433</v>
      </c>
      <c r="E146" s="5">
        <f ca="1">D146/MAX(D$12:$D146)-1</f>
        <v>-3.3660823336021051E-2</v>
      </c>
      <c r="F146" s="5"/>
      <c r="G146" s="5"/>
      <c r="H146" s="5">
        <f t="shared" ca="1" si="6"/>
        <v>5.8333333333333336E-3</v>
      </c>
      <c r="I146" s="7">
        <f ca="1">AVERAGE(B144:B146)</f>
        <v>407.50040908013415</v>
      </c>
      <c r="J146" s="7">
        <f ca="1">AVERAGE(B141:B146)</f>
        <v>408.79574673865358</v>
      </c>
      <c r="K146" s="7">
        <f ca="1">AVERAGE(B135:B146)</f>
        <v>398.65500704746182</v>
      </c>
      <c r="L146" s="7">
        <f ca="1">AVERAGE(B129:B146)</f>
        <v>374.45556082362947</v>
      </c>
      <c r="M146" s="7">
        <f ca="1">AVERAGE(B123:B146)</f>
        <v>352.67922251004876</v>
      </c>
      <c r="N146" s="5">
        <f ca="1">IF($B145&gt;=I145,$C146,$H146)*0.2+IF($B145&gt;=J145,$C146,$H146)*0.2+IF($B145&gt;=K145,$C146,$H146)*0.2+IF($B145&gt;=L145,$C146,$H146)*0.2+IF($B145&gt;=M145,$C146,$H146)*0.2</f>
        <v>-1.6588121126931293E-3</v>
      </c>
      <c r="O146" s="3">
        <f t="shared" ca="1" si="8"/>
        <v>329.73749590093371</v>
      </c>
      <c r="P146" s="5">
        <f ca="1">O146/MAX($O$12:O146)-1</f>
        <v>-2.4102128981914661E-2</v>
      </c>
    </row>
    <row r="147" spans="1:16" x14ac:dyDescent="0.2">
      <c r="A147" s="2">
        <v>13574</v>
      </c>
      <c r="B147" s="3">
        <v>399.63987157346747</v>
      </c>
      <c r="C147" s="5">
        <f ca="1">B147/B146-1</f>
        <v>-8.9025277968239891E-3</v>
      </c>
      <c r="D147" s="3">
        <f t="shared" ca="1" si="7"/>
        <v>274.00169689959131</v>
      </c>
      <c r="E147" s="5">
        <f ca="1">D147/MAX(D$12:$D147)-1</f>
        <v>-4.2263684717432137E-2</v>
      </c>
      <c r="F147" s="5"/>
      <c r="G147" s="5"/>
      <c r="H147" s="5">
        <f t="shared" ca="1" si="6"/>
        <v>5.8333333333333336E-3</v>
      </c>
      <c r="I147" s="7">
        <f ca="1">AVERAGE(B145:B147)</f>
        <v>402.93334342337761</v>
      </c>
      <c r="J147" s="7">
        <f ca="1">AVERAGE(B142:B147)</f>
        <v>408.43815268531375</v>
      </c>
      <c r="K147" s="7">
        <f ca="1">AVERAGE(B136:B147)</f>
        <v>400.97605828367119</v>
      </c>
      <c r="L147" s="7">
        <f ca="1">AVERAGE(B130:B147)</f>
        <v>379.75465012058834</v>
      </c>
      <c r="M147" s="7">
        <f ca="1">AVERAGE(B124:B147)</f>
        <v>357.72154960440935</v>
      </c>
      <c r="N147" s="5">
        <f ca="1">IF($B146&gt;=I146,$C147,$H147)*0.2+IF($B146&gt;=J146,$C147,$H147)*0.2+IF($B146&gt;=K146,$C147,$H147)*0.2+IF($B146&gt;=L146,$C147,$H147)*0.2+IF($B146&gt;=M146,$C147,$H147)*0.2</f>
        <v>-3.0081833447610602E-3</v>
      </c>
      <c r="O147" s="3">
        <f t="shared" ca="1" si="8"/>
        <v>328.74558505762133</v>
      </c>
      <c r="P147" s="5">
        <f ca="1">O147/MAX($O$12:O147)-1</f>
        <v>-2.7037808703698984E-2</v>
      </c>
    </row>
    <row r="148" spans="1:16" x14ac:dyDescent="0.2">
      <c r="A148" s="2">
        <v>13605</v>
      </c>
      <c r="B148" s="3">
        <v>392.15719460990999</v>
      </c>
      <c r="C148" s="5">
        <f ca="1">B148/B147-1</f>
        <v>-1.8723549615048629E-2</v>
      </c>
      <c r="D148" s="3">
        <f t="shared" ca="1" si="7"/>
        <v>268.87141253308431</v>
      </c>
      <c r="E148" s="5">
        <f ca="1">D148/MAX(D$12:$D148)-1</f>
        <v>-6.0195908134759168E-2</v>
      </c>
      <c r="F148" s="5"/>
      <c r="G148" s="5"/>
      <c r="H148" s="5">
        <f t="shared" ca="1" si="6"/>
        <v>5.8333333333333336E-3</v>
      </c>
      <c r="I148" s="7">
        <f ca="1">AVERAGE(B146:B148)</f>
        <v>398.34223359580346</v>
      </c>
      <c r="J148" s="7">
        <f ca="1">AVERAGE(B143:B148)</f>
        <v>405.26229398712218</v>
      </c>
      <c r="K148" s="7">
        <f ca="1">AVERAGE(B137:B148)</f>
        <v>402.00606268154615</v>
      </c>
      <c r="L148" s="7">
        <f ca="1">AVERAGE(B131:B148)</f>
        <v>384.46015538647202</v>
      </c>
      <c r="M148" s="7">
        <f ca="1">AVERAGE(B125:B148)</f>
        <v>362.17557735405262</v>
      </c>
      <c r="N148" s="5">
        <f ca="1">IF($B147&gt;=I147,$C148,$H148)*0.2+IF($B147&gt;=J147,$C148,$H148)*0.2+IF($B147&gt;=K147,$C148,$H148)*0.2+IF($B147&gt;=L147,$C148,$H148)*0.2+IF($B147&gt;=M147,$C148,$H148)*0.2</f>
        <v>-3.9894198460194517E-3</v>
      </c>
      <c r="O148" s="3">
        <f t="shared" ca="1" si="8"/>
        <v>327.43408089630117</v>
      </c>
      <c r="P148" s="5">
        <f ca="1">O148/MAX($O$12:O148)-1</f>
        <v>-3.0919363379083076E-2</v>
      </c>
    </row>
    <row r="149" spans="1:16" x14ac:dyDescent="0.2">
      <c r="A149" s="2">
        <v>13635</v>
      </c>
      <c r="B149" s="3">
        <v>392.50515335182774</v>
      </c>
      <c r="C149" s="5">
        <f ca="1">B149/B148-1</f>
        <v>8.8729404101295373E-4</v>
      </c>
      <c r="D149" s="3">
        <f t="shared" ca="1" si="7"/>
        <v>269.10998053522366</v>
      </c>
      <c r="E149" s="5">
        <f ca="1">D149/MAX(D$12:$D149)-1</f>
        <v>-5.9362025564327459E-2</v>
      </c>
      <c r="F149" s="5"/>
      <c r="G149" s="5"/>
      <c r="H149" s="5">
        <f t="shared" ca="1" si="6"/>
        <v>5.8333333333333336E-3</v>
      </c>
      <c r="I149" s="7">
        <f ca="1">AVERAGE(B147:B149)</f>
        <v>394.76740651173503</v>
      </c>
      <c r="J149" s="7">
        <f ca="1">AVERAGE(B144:B149)</f>
        <v>401.13390779593459</v>
      </c>
      <c r="K149" s="7">
        <f ca="1">AVERAGE(B138:B149)</f>
        <v>401.85452063819395</v>
      </c>
      <c r="L149" s="7">
        <f ca="1">AVERAGE(B132:B149)</f>
        <v>388.67800389326248</v>
      </c>
      <c r="M149" s="7">
        <f ca="1">AVERAGE(B126:B149)</f>
        <v>366.93426702814014</v>
      </c>
      <c r="N149" s="5">
        <f ca="1">IF($B148&gt;=I148,$C149,$H149)*0.2+IF($B148&gt;=J148,$C149,$H149)*0.2+IF($B148&gt;=K148,$C149,$H149)*0.2+IF($B148&gt;=L148,$C149,$H149)*0.2+IF($B148&gt;=M148,$C149,$H149)*0.2</f>
        <v>3.8549176164051823E-3</v>
      </c>
      <c r="O149" s="3">
        <f t="shared" ca="1" si="8"/>
        <v>328.69631230295971</v>
      </c>
      <c r="P149" s="5">
        <f ca="1">O149/MAX($O$12:O149)-1</f>
        <v>-2.7183637361256063E-2</v>
      </c>
    </row>
    <row r="150" spans="1:16" x14ac:dyDescent="0.2">
      <c r="A150" s="2">
        <v>13666</v>
      </c>
      <c r="B150" s="3">
        <v>375.39767561107288</v>
      </c>
      <c r="C150" s="5">
        <f ca="1">B150/B149-1</f>
        <v>-4.3585358293169563E-2</v>
      </c>
      <c r="D150" s="3">
        <f t="shared" ca="1" si="7"/>
        <v>257.38072561332802</v>
      </c>
      <c r="E150" s="5">
        <f ca="1">D150/MAX(D$12:$D150)-1</f>
        <v>-0.10036006870426761</v>
      </c>
      <c r="F150" s="5"/>
      <c r="G150" s="5"/>
      <c r="H150" s="5">
        <f t="shared" ca="1" si="6"/>
        <v>5.8333333333333336E-3</v>
      </c>
      <c r="I150" s="7">
        <f ca="1">AVERAGE(B148:B150)</f>
        <v>386.68667452427025</v>
      </c>
      <c r="J150" s="7">
        <f ca="1">AVERAGE(B145:B150)</f>
        <v>394.81000897382387</v>
      </c>
      <c r="K150" s="7">
        <f ca="1">AVERAGE(B139:B150)</f>
        <v>400.39736011923463</v>
      </c>
      <c r="L150" s="7">
        <f ca="1">AVERAGE(B133:B150)</f>
        <v>391.4495086431736</v>
      </c>
      <c r="M150" s="7">
        <f ca="1">AVERAGE(B127:B150)</f>
        <v>370.45523394184232</v>
      </c>
      <c r="N150" s="5">
        <f ca="1">IF($B149&gt;=I149,$C150,$H150)*0.2+IF($B149&gt;=J149,$C150,$H150)*0.2+IF($B149&gt;=K149,$C150,$H150)*0.2+IF($B149&gt;=L149,$C150,$H150)*0.2+IF($B149&gt;=M149,$C150,$H150)*0.2</f>
        <v>-1.3934143317267826E-2</v>
      </c>
      <c r="O150" s="3">
        <f t="shared" ca="1" si="8"/>
        <v>324.11621077947285</v>
      </c>
      <c r="P150" s="5">
        <f ca="1">O150/MAX($O$12:O150)-1</f>
        <v>-4.0738999979647472E-2</v>
      </c>
    </row>
    <row r="151" spans="1:16" x14ac:dyDescent="0.2">
      <c r="A151" s="2">
        <v>13696</v>
      </c>
      <c r="B151" s="3">
        <v>359.0817646353176</v>
      </c>
      <c r="C151" s="5">
        <f ca="1">B151/B150-1</f>
        <v>-4.3463004796703175E-2</v>
      </c>
      <c r="D151" s="3">
        <f t="shared" ca="1" si="7"/>
        <v>246.194185901417</v>
      </c>
      <c r="E151" s="5">
        <f ca="1">D151/MAX(D$12:$D151)-1</f>
        <v>-0.13946112335347982</v>
      </c>
      <c r="F151" s="5"/>
      <c r="G151" s="5"/>
      <c r="H151" s="5">
        <f t="shared" ca="1" si="6"/>
        <v>5.8333333333333336E-3</v>
      </c>
      <c r="I151" s="7">
        <f ca="1">AVERAGE(B149:B151)</f>
        <v>375.66153119940606</v>
      </c>
      <c r="J151" s="7">
        <f ca="1">AVERAGE(B146:B151)</f>
        <v>387.00188239760473</v>
      </c>
      <c r="K151" s="7">
        <f ca="1">AVERAGE(B140:B151)</f>
        <v>397.5837800780775</v>
      </c>
      <c r="L151" s="7">
        <f ca="1">AVERAGE(B134:B151)</f>
        <v>392.84871715794219</v>
      </c>
      <c r="M151" s="7">
        <f ca="1">AVERAGE(B128:B151)</f>
        <v>373.12014224462769</v>
      </c>
      <c r="N151" s="5">
        <f ca="1">IF($B150&gt;=I150,$C151,$H151)*0.2+IF($B150&gt;=J150,$C151,$H151)*0.2+IF($B150&gt;=K150,$C151,$H151)*0.2+IF($B150&gt;=L150,$C151,$H151)*0.2+IF($B150&gt;=M150,$C151,$H151)*0.2</f>
        <v>-4.0259342926739676E-3</v>
      </c>
      <c r="O151" s="3">
        <f t="shared" ca="1" si="8"/>
        <v>322.81134021168424</v>
      </c>
      <c r="P151" s="5">
        <f ca="1">O151/MAX($O$12:O151)-1</f>
        <v>-4.4600921735254095E-2</v>
      </c>
    </row>
    <row r="152" spans="1:16" x14ac:dyDescent="0.2">
      <c r="A152" s="2">
        <v>13727</v>
      </c>
      <c r="B152" s="3">
        <v>351.26104742439708</v>
      </c>
      <c r="C152" s="5">
        <f ca="1">B152/B151-1</f>
        <v>-2.1779767120347127E-2</v>
      </c>
      <c r="D152" s="3">
        <f t="shared" ca="1" si="7"/>
        <v>240.83213386610069</v>
      </c>
      <c r="E152" s="5">
        <f ca="1">D152/MAX(D$12:$D152)-1</f>
        <v>-0.15820345968484606</v>
      </c>
      <c r="F152" s="5"/>
      <c r="G152" s="5"/>
      <c r="H152" s="5">
        <f t="shared" ca="1" si="6"/>
        <v>5.8333333333333336E-3</v>
      </c>
      <c r="I152" s="7">
        <f ca="1">AVERAGE(B150:B152)</f>
        <v>361.91349589026254</v>
      </c>
      <c r="J152" s="7">
        <f ca="1">AVERAGE(B147:B152)</f>
        <v>378.34045120099876</v>
      </c>
      <c r="K152" s="7">
        <f ca="1">AVERAGE(B141:B152)</f>
        <v>393.56809896982622</v>
      </c>
      <c r="L152" s="7">
        <f ca="1">AVERAGE(B135:B152)</f>
        <v>391.88348843197423</v>
      </c>
      <c r="M152" s="7">
        <f ca="1">AVERAGE(B129:B152)</f>
        <v>375.42678341797182</v>
      </c>
      <c r="N152" s="5">
        <f ca="1">IF($B151&gt;=I151,$C152,$H152)*0.2+IF($B151&gt;=J151,$C152,$H152)*0.2+IF($B151&gt;=K151,$C152,$H152)*0.2+IF($B151&gt;=L151,$C152,$H152)*0.2+IF($B151&gt;=M151,$C152,$H152)*0.2</f>
        <v>5.8333333333333336E-3</v>
      </c>
      <c r="O152" s="3">
        <f t="shared" ca="1" si="8"/>
        <v>324.6944063629191</v>
      </c>
      <c r="P152" s="5">
        <f ca="1">O152/MAX($O$12:O152)-1</f>
        <v>-3.9027760445376369E-2</v>
      </c>
    </row>
    <row r="153" spans="1:16" x14ac:dyDescent="0.2">
      <c r="A153" s="2">
        <v>13758</v>
      </c>
      <c r="B153" s="3">
        <v>356.32645960698625</v>
      </c>
      <c r="C153" s="5">
        <f ca="1">B153/B152-1</f>
        <v>1.4420648744661646E-2</v>
      </c>
      <c r="D153" s="3">
        <f t="shared" ca="1" si="7"/>
        <v>244.30508947501107</v>
      </c>
      <c r="E153" s="5">
        <f ca="1">D153/MAX(D$12:$D153)-1</f>
        <v>-0.14606420746248983</v>
      </c>
      <c r="F153" s="5"/>
      <c r="G153" s="5"/>
      <c r="H153" s="5">
        <f t="shared" ca="1" si="6"/>
        <v>5.8333333333333336E-3</v>
      </c>
      <c r="I153" s="7">
        <f ca="1">AVERAGE(B151:B153)</f>
        <v>355.55642388890033</v>
      </c>
      <c r="J153" s="7">
        <f ca="1">AVERAGE(B148:B153)</f>
        <v>371.12154920658526</v>
      </c>
      <c r="K153" s="7">
        <f ca="1">AVERAGE(B142:B153)</f>
        <v>389.77985094594948</v>
      </c>
      <c r="L153" s="7">
        <f ca="1">AVERAGE(B136:B153)</f>
        <v>391.02455525797603</v>
      </c>
      <c r="M153" s="7">
        <f ca="1">AVERAGE(B130:B153)</f>
        <v>377.59637489208762</v>
      </c>
      <c r="N153" s="5">
        <f ca="1">IF($B152&gt;=I152,$C153,$H153)*0.2+IF($B152&gt;=J152,$C153,$H153)*0.2+IF($B152&gt;=K152,$C153,$H153)*0.2+IF($B152&gt;=L152,$C153,$H153)*0.2+IF($B152&gt;=M152,$C153,$H153)*0.2</f>
        <v>5.8333333333333336E-3</v>
      </c>
      <c r="O153" s="3">
        <f t="shared" ca="1" si="8"/>
        <v>326.5884570667028</v>
      </c>
      <c r="P153" s="5">
        <f ca="1">O153/MAX($O$12:O153)-1</f>
        <v>-3.342208904797439E-2</v>
      </c>
    </row>
    <row r="154" spans="1:16" x14ac:dyDescent="0.2">
      <c r="A154" s="2">
        <v>13788</v>
      </c>
      <c r="B154" s="3">
        <v>351.00957193041666</v>
      </c>
      <c r="C154" s="5">
        <f ca="1">B154/B153-1</f>
        <v>-1.492139450557195E-2</v>
      </c>
      <c r="D154" s="3">
        <f t="shared" ca="1" si="7"/>
        <v>240.65971685523539</v>
      </c>
      <c r="E154" s="5">
        <f ca="1">D154/MAX(D$12:$D154)-1</f>
        <v>-0.15880612030537022</v>
      </c>
      <c r="F154" s="5"/>
      <c r="G154" s="5"/>
      <c r="H154" s="5">
        <f t="shared" ca="1" si="6"/>
        <v>5.8333333333333336E-3</v>
      </c>
      <c r="I154" s="7">
        <f ca="1">AVERAGE(B152:B154)</f>
        <v>352.86569298726664</v>
      </c>
      <c r="J154" s="7">
        <f ca="1">AVERAGE(B149:B154)</f>
        <v>364.26361209333635</v>
      </c>
      <c r="K154" s="7">
        <f ca="1">AVERAGE(B143:B154)</f>
        <v>384.76295304022921</v>
      </c>
      <c r="L154" s="7">
        <f ca="1">AVERAGE(B137:B154)</f>
        <v>389.42524581880963</v>
      </c>
      <c r="M154" s="7">
        <f ca="1">AVERAGE(B131:B154)</f>
        <v>379.41101956318818</v>
      </c>
      <c r="N154" s="5">
        <f ca="1">IF($B153&gt;=I153,$C154,$H154)*0.2+IF($B153&gt;=J153,$C154,$H154)*0.2+IF($B153&gt;=K153,$C154,$H154)*0.2+IF($B153&gt;=L153,$C154,$H154)*0.2+IF($B153&gt;=M153,$C154,$H154)*0.2</f>
        <v>1.682387765552277E-3</v>
      </c>
      <c r="O154" s="3">
        <f t="shared" ca="1" si="8"/>
        <v>327.13790549124241</v>
      </c>
      <c r="P154" s="5">
        <f ca="1">O154/MAX($O$12:O154)-1</f>
        <v>-3.179593019613558E-2</v>
      </c>
    </row>
    <row r="155" spans="1:16" x14ac:dyDescent="0.2">
      <c r="A155" s="2">
        <v>13819</v>
      </c>
      <c r="B155" s="3">
        <v>339.8232950220675</v>
      </c>
      <c r="C155" s="5">
        <f ca="1">B155/B154-1</f>
        <v>-3.1868865703088889E-2</v>
      </c>
      <c r="D155" s="3">
        <f t="shared" ca="1" si="7"/>
        <v>232.99016465863249</v>
      </c>
      <c r="E155" s="5">
        <f ca="1">D155/MAX(D$12:$D155)-1</f>
        <v>-0.18561401508761866</v>
      </c>
      <c r="F155" s="5"/>
      <c r="G155" s="5"/>
      <c r="H155" s="5">
        <f t="shared" ca="1" si="6"/>
        <v>5.8333333333333336E-3</v>
      </c>
      <c r="I155" s="7">
        <f ca="1">AVERAGE(B153:B155)</f>
        <v>349.0531088531568</v>
      </c>
      <c r="J155" s="7">
        <f ca="1">AVERAGE(B150:B155)</f>
        <v>355.48330237170967</v>
      </c>
      <c r="K155" s="7">
        <f ca="1">AVERAGE(B144:B155)</f>
        <v>378.3086050838221</v>
      </c>
      <c r="L155" s="7">
        <f ca="1">AVERAGE(B138:B155)</f>
        <v>386.39744788269923</v>
      </c>
      <c r="M155" s="7">
        <f ca="1">AVERAGE(B132:B155)</f>
        <v>380.37932851287434</v>
      </c>
      <c r="N155" s="5">
        <f ca="1">IF($B154&gt;=I154,$C155,$H155)*0.2+IF($B154&gt;=J154,$C155,$H155)*0.2+IF($B154&gt;=K154,$C155,$H155)*0.2+IF($B154&gt;=L154,$C155,$H155)*0.2+IF($B154&gt;=M154,$C155,$H155)*0.2</f>
        <v>5.8333333333333336E-3</v>
      </c>
      <c r="O155" s="3">
        <f t="shared" ca="1" si="8"/>
        <v>329.04620993994132</v>
      </c>
      <c r="P155" s="5">
        <f ca="1">O155/MAX($O$12:O155)-1</f>
        <v>-2.6148073122279736E-2</v>
      </c>
    </row>
    <row r="156" spans="1:16" x14ac:dyDescent="0.2">
      <c r="A156" s="2">
        <v>13849</v>
      </c>
      <c r="B156" s="3">
        <v>327.7686244297102</v>
      </c>
      <c r="C156" s="5">
        <f ca="1">B156/B155-1</f>
        <v>-3.5473349734821746E-2</v>
      </c>
      <c r="D156" s="3">
        <f t="shared" ca="1" si="7"/>
        <v>224.72522306292311</v>
      </c>
      <c r="E156" s="5">
        <f ca="1">D156/MAX(D$12:$D156)-1</f>
        <v>-0.21450301394955296</v>
      </c>
      <c r="F156" s="5"/>
      <c r="G156" s="5"/>
      <c r="H156" s="5">
        <f t="shared" ca="1" si="6"/>
        <v>5.8333333333333336E-3</v>
      </c>
      <c r="I156" s="7">
        <f ca="1">AVERAGE(B154:B156)</f>
        <v>339.53383046073145</v>
      </c>
      <c r="J156" s="7">
        <f ca="1">AVERAGE(B151:B156)</f>
        <v>347.54512717481589</v>
      </c>
      <c r="K156" s="7">
        <f ca="1">AVERAGE(B145:B156)</f>
        <v>371.17756807431988</v>
      </c>
      <c r="L156" s="7">
        <f ca="1">AVERAGE(B139:B156)</f>
        <v>382.77994913776172</v>
      </c>
      <c r="M156" s="7">
        <f ca="1">AVERAGE(B133:B156)</f>
        <v>380.47341327608427</v>
      </c>
      <c r="N156" s="5">
        <f ca="1">IF($B155&gt;=I155,$C156,$H156)*0.2+IF($B155&gt;=J155,$C156,$H156)*0.2+IF($B155&gt;=K155,$C156,$H156)*0.2+IF($B155&gt;=L155,$C156,$H156)*0.2+IF($B155&gt;=M155,$C156,$H156)*0.2</f>
        <v>5.8333333333333336E-3</v>
      </c>
      <c r="O156" s="3">
        <f t="shared" ca="1" si="8"/>
        <v>330.96564616459096</v>
      </c>
      <c r="P156" s="5">
        <f ca="1">O156/MAX($O$12:O156)-1</f>
        <v>-2.0467270215493105E-2</v>
      </c>
    </row>
    <row r="157" spans="1:16" x14ac:dyDescent="0.2">
      <c r="A157" s="2">
        <v>13880</v>
      </c>
      <c r="B157" s="3">
        <v>322.41669333477824</v>
      </c>
      <c r="C157" s="5">
        <f ca="1">B157/B156-1</f>
        <v>-1.6328381352070709E-2</v>
      </c>
      <c r="D157" s="3">
        <f t="shared" ca="1" si="7"/>
        <v>221.05582392132254</v>
      </c>
      <c r="E157" s="5">
        <f ca="1">D157/MAX(D$12:$D157)-1</f>
        <v>-0.22732890828868679</v>
      </c>
      <c r="F157" s="5"/>
      <c r="G157" s="5"/>
      <c r="H157" s="5">
        <f t="shared" ca="1" si="6"/>
        <v>5.8333333333333336E-3</v>
      </c>
      <c r="I157" s="7">
        <f ca="1">AVERAGE(B155:B157)</f>
        <v>330.00287092885196</v>
      </c>
      <c r="J157" s="7">
        <f ca="1">AVERAGE(B152:B157)</f>
        <v>341.43428195805927</v>
      </c>
      <c r="K157" s="7">
        <f ca="1">AVERAGE(B146:B157)</f>
        <v>364.218082177832</v>
      </c>
      <c r="L157" s="7">
        <f ca="1">AVERAGE(B140:B157)</f>
        <v>378.86728070473805</v>
      </c>
      <c r="M157" s="7">
        <f ca="1">AVERAGE(B134:B157)</f>
        <v>379.99510835797156</v>
      </c>
      <c r="N157" s="5">
        <f ca="1">IF($B156&gt;=I156,$C157,$H157)*0.2+IF($B156&gt;=J156,$C157,$H157)*0.2+IF($B156&gt;=K156,$C157,$H157)*0.2+IF($B156&gt;=L156,$C157,$H157)*0.2+IF($B156&gt;=M156,$C157,$H157)*0.2</f>
        <v>5.8333333333333336E-3</v>
      </c>
      <c r="O157" s="3">
        <f t="shared" ca="1" si="8"/>
        <v>332.89627910055111</v>
      </c>
      <c r="P157" s="5">
        <f ca="1">O157/MAX($O$12:O157)-1</f>
        <v>-1.4753329291749995E-2</v>
      </c>
    </row>
    <row r="158" spans="1:16" x14ac:dyDescent="0.2">
      <c r="A158" s="2">
        <v>13911</v>
      </c>
      <c r="B158" s="3">
        <v>323.66552377301838</v>
      </c>
      <c r="C158" s="5">
        <f ca="1">B158/B157-1</f>
        <v>3.8733429876827152E-3</v>
      </c>
      <c r="D158" s="3">
        <f t="shared" ca="1" si="7"/>
        <v>221.91204894679461</v>
      </c>
      <c r="E158" s="5">
        <f ca="1">D158/MAX(D$12:$D158)-1</f>
        <v>-0.22433608813382167</v>
      </c>
      <c r="F158" s="5"/>
      <c r="G158" s="5"/>
      <c r="H158" s="5">
        <f t="shared" ca="1" si="6"/>
        <v>5.8333333333333336E-3</v>
      </c>
      <c r="I158" s="7">
        <f ca="1">AVERAGE(B156:B158)</f>
        <v>324.6169471791689</v>
      </c>
      <c r="J158" s="7">
        <f ca="1">AVERAGE(B153:B158)</f>
        <v>336.83502801616288</v>
      </c>
      <c r="K158" s="7">
        <f ca="1">AVERAGE(B147:B158)</f>
        <v>357.58773960858088</v>
      </c>
      <c r="L158" s="7">
        <f ca="1">AVERAGE(B141:B158)</f>
        <v>374.65707531860505</v>
      </c>
      <c r="M158" s="7">
        <f ca="1">AVERAGE(B135:B158)</f>
        <v>378.12137332802149</v>
      </c>
      <c r="N158" s="5">
        <f ca="1">IF($B157&gt;=I157,$C158,$H158)*0.2+IF($B157&gt;=J157,$C158,$H158)*0.2+IF($B157&gt;=K157,$C158,$H158)*0.2+IF($B157&gt;=L157,$C158,$H158)*0.2+IF($B157&gt;=M157,$C158,$H158)*0.2</f>
        <v>5.8333333333333336E-3</v>
      </c>
      <c r="O158" s="3">
        <f t="shared" ca="1" si="8"/>
        <v>334.83817406197102</v>
      </c>
      <c r="P158" s="5">
        <f ca="1">O158/MAX($O$12:O158)-1</f>
        <v>-9.0060570459518097E-3</v>
      </c>
    </row>
    <row r="159" spans="1:16" x14ac:dyDescent="0.2">
      <c r="A159" s="2">
        <v>13939</v>
      </c>
      <c r="B159" s="3">
        <v>326.16007824534324</v>
      </c>
      <c r="C159" s="5">
        <f ca="1">B159/B158-1</f>
        <v>7.7071986019563443E-3</v>
      </c>
      <c r="D159" s="3">
        <f t="shared" ca="1" si="7"/>
        <v>223.62236918019462</v>
      </c>
      <c r="E159" s="5">
        <f ca="1">D159/MAX(D$12:$D159)-1</f>
        <v>-0.21835789231669855</v>
      </c>
      <c r="F159" s="5"/>
      <c r="G159" s="5"/>
      <c r="H159" s="5">
        <f t="shared" ca="1" si="6"/>
        <v>5.8333333333333336E-3</v>
      </c>
      <c r="I159" s="7">
        <f ca="1">AVERAGE(B157:B159)</f>
        <v>324.08076511771327</v>
      </c>
      <c r="J159" s="7">
        <f ca="1">AVERAGE(B154:B159)</f>
        <v>331.80729778922233</v>
      </c>
      <c r="K159" s="7">
        <f ca="1">AVERAGE(B148:B159)</f>
        <v>351.46442349790385</v>
      </c>
      <c r="L159" s="7">
        <f ca="1">AVERAGE(B142:B159)</f>
        <v>370.45566656037374</v>
      </c>
      <c r="M159" s="7">
        <f ca="1">AVERAGE(B136:B159)</f>
        <v>376.22024089078758</v>
      </c>
      <c r="N159" s="5">
        <f ca="1">IF($B158&gt;=I158,$C159,$H159)*0.2+IF($B158&gt;=J158,$C159,$H159)*0.2+IF($B158&gt;=K158,$C159,$H159)*0.2+IF($B158&gt;=L158,$C159,$H159)*0.2+IF($B158&gt;=M158,$C159,$H159)*0.2</f>
        <v>5.8333333333333336E-3</v>
      </c>
      <c r="O159" s="3">
        <f t="shared" ca="1" si="8"/>
        <v>336.7913967439992</v>
      </c>
      <c r="P159" s="5">
        <f ca="1">O159/MAX($O$12:O159)-1</f>
        <v>-3.2252590453865082E-3</v>
      </c>
    </row>
    <row r="160" spans="1:16" x14ac:dyDescent="0.2">
      <c r="A160" s="2">
        <v>13970</v>
      </c>
      <c r="B160" s="3">
        <v>320.17096377715598</v>
      </c>
      <c r="C160" s="5">
        <f ca="1">B160/B159-1</f>
        <v>-1.8362500096293699E-2</v>
      </c>
      <c r="D160" s="3">
        <f t="shared" ca="1" si="7"/>
        <v>219.51610340458987</v>
      </c>
      <c r="E160" s="5">
        <f ca="1">D160/MAX(D$12:$D160)-1</f>
        <v>-0.23271079559430041</v>
      </c>
      <c r="F160" s="5"/>
      <c r="G160" s="5"/>
      <c r="H160" s="5">
        <f t="shared" ca="1" si="6"/>
        <v>5.8333333333333336E-3</v>
      </c>
      <c r="I160" s="7">
        <f ca="1">AVERAGE(B158:B160)</f>
        <v>323.33218859850587</v>
      </c>
      <c r="J160" s="7">
        <f ca="1">AVERAGE(B155:B160)</f>
        <v>326.66752976367889</v>
      </c>
      <c r="K160" s="7">
        <f ca="1">AVERAGE(B149:B160)</f>
        <v>345.4655709285077</v>
      </c>
      <c r="L160" s="7">
        <f ca="1">AVERAGE(B143:B160)</f>
        <v>365.39781194804578</v>
      </c>
      <c r="M160" s="7">
        <f ca="1">AVERAGE(B137:B160)</f>
        <v>373.7358168050269</v>
      </c>
      <c r="N160" s="5">
        <f ca="1">IF($B159&gt;=I159,$C160,$H160)*0.2+IF($B159&gt;=J159,$C160,$H160)*0.2+IF($B159&gt;=K159,$C160,$H160)*0.2+IF($B159&gt;=L159,$C160,$H160)*0.2+IF($B159&gt;=M159,$C160,$H160)*0.2</f>
        <v>9.9416664740792685E-4</v>
      </c>
      <c r="O160" s="3">
        <f t="shared" ca="1" si="8"/>
        <v>337.12622351777605</v>
      </c>
      <c r="P160" s="5">
        <f ca="1">O160/MAX($O$12:O160)-1</f>
        <v>-2.2342988429505661E-3</v>
      </c>
    </row>
    <row r="161" spans="1:16" x14ac:dyDescent="0.2">
      <c r="A161" s="2">
        <v>14000</v>
      </c>
      <c r="B161" s="3">
        <v>305.6304248461683</v>
      </c>
      <c r="C161" s="5">
        <f ca="1">B161/B160-1</f>
        <v>-4.5414920701891348E-2</v>
      </c>
      <c r="D161" s="3">
        <f t="shared" ca="1" si="7"/>
        <v>209.54679697568224</v>
      </c>
      <c r="E161" s="5">
        <f ca="1">D161/MAX(D$12:$D161)-1</f>
        <v>-0.26755717396780265</v>
      </c>
      <c r="F161" s="5"/>
      <c r="G161" s="5"/>
      <c r="H161" s="5">
        <f t="shared" ca="1" si="6"/>
        <v>5.8333333333333336E-3</v>
      </c>
      <c r="I161" s="7">
        <f ca="1">AVERAGE(B159:B161)</f>
        <v>317.3204889562225</v>
      </c>
      <c r="J161" s="7">
        <f ca="1">AVERAGE(B156:B161)</f>
        <v>320.96871806769576</v>
      </c>
      <c r="K161" s="7">
        <f ca="1">AVERAGE(B150:B161)</f>
        <v>338.22601021970269</v>
      </c>
      <c r="L161" s="7">
        <f ca="1">AVERAGE(B144:B161)</f>
        <v>359.19530941177999</v>
      </c>
      <c r="M161" s="7">
        <f ca="1">AVERAGE(B138:B161)</f>
        <v>370.04026542894832</v>
      </c>
      <c r="N161" s="5">
        <f ca="1">IF($B160&gt;=I160,$C161,$H161)*0.2+IF($B160&gt;=J160,$C161,$H161)*0.2+IF($B160&gt;=K160,$C161,$H161)*0.2+IF($B160&gt;=L160,$C161,$H161)*0.2+IF($B160&gt;=M160,$C161,$H161)*0.2</f>
        <v>5.8333333333333336E-3</v>
      </c>
      <c r="O161" s="3">
        <f t="shared" ca="1" si="8"/>
        <v>339.09279315496309</v>
      </c>
      <c r="P161" s="5">
        <f ca="1">O161/MAX($O$12:O161)-1</f>
        <v>0</v>
      </c>
    </row>
    <row r="162" spans="1:16" x14ac:dyDescent="0.2">
      <c r="A162" s="2">
        <v>14031</v>
      </c>
      <c r="B162" s="3">
        <v>310.52134848380217</v>
      </c>
      <c r="C162" s="5">
        <f ca="1">B162/B161-1</f>
        <v>1.6002738078499945E-2</v>
      </c>
      <c r="D162" s="3">
        <f t="shared" ca="1" si="7"/>
        <v>212.9001194828727</v>
      </c>
      <c r="E162" s="5">
        <f ca="1">D162/MAX(D$12:$D162)-1</f>
        <v>-0.25583608326533303</v>
      </c>
      <c r="F162" s="5"/>
      <c r="G162" s="5"/>
      <c r="H162" s="5">
        <f t="shared" ca="1" si="6"/>
        <v>5.8333333333333336E-3</v>
      </c>
      <c r="I162" s="7">
        <f ca="1">AVERAGE(B160:B162)</f>
        <v>312.10757903570885</v>
      </c>
      <c r="J162" s="7">
        <f ca="1">AVERAGE(B157:B162)</f>
        <v>318.09417207671112</v>
      </c>
      <c r="K162" s="7">
        <f ca="1">AVERAGE(B151:B162)</f>
        <v>332.81964962576347</v>
      </c>
      <c r="L162" s="7">
        <f ca="1">AVERAGE(B145:B162)</f>
        <v>353.48310274178357</v>
      </c>
      <c r="M162" s="7">
        <f ca="1">AVERAGE(B139:B162)</f>
        <v>366.608504872499</v>
      </c>
      <c r="N162" s="5">
        <f ca="1">IF($B161&gt;=I161,$C162,$H162)*0.2+IF($B161&gt;=J161,$C162,$H162)*0.2+IF($B161&gt;=K161,$C162,$H162)*0.2+IF($B161&gt;=L161,$C162,$H162)*0.2+IF($B161&gt;=M161,$C162,$H162)*0.2</f>
        <v>5.8333333333333336E-3</v>
      </c>
      <c r="O162" s="3">
        <f t="shared" ca="1" si="8"/>
        <v>341.07083444836707</v>
      </c>
      <c r="P162" s="5">
        <f ca="1">O162/MAX($O$12:O162)-1</f>
        <v>0</v>
      </c>
    </row>
    <row r="163" spans="1:16" x14ac:dyDescent="0.2">
      <c r="A163" s="2">
        <v>14061</v>
      </c>
      <c r="B163" s="3">
        <v>307.72737883684403</v>
      </c>
      <c r="C163" s="5">
        <f ca="1">B163/B162-1</f>
        <v>-8.9976733020141753E-3</v>
      </c>
      <c r="D163" s="3">
        <f t="shared" ca="1" si="7"/>
        <v>210.98451376180603</v>
      </c>
      <c r="E163" s="5">
        <f ca="1">D163/MAX(D$12:$D163)-1</f>
        <v>-0.26253182707125877</v>
      </c>
      <c r="F163" s="5"/>
      <c r="G163" s="5"/>
      <c r="H163" s="5">
        <f t="shared" ca="1" si="6"/>
        <v>5.8333333333333336E-3</v>
      </c>
      <c r="I163" s="7">
        <f ca="1">AVERAGE(B161:B163)</f>
        <v>307.95971738893815</v>
      </c>
      <c r="J163" s="7">
        <f ca="1">AVERAGE(B158:B163)</f>
        <v>315.64595299372206</v>
      </c>
      <c r="K163" s="7">
        <f ca="1">AVERAGE(B152:B163)</f>
        <v>328.54011747589067</v>
      </c>
      <c r="L163" s="7">
        <f ca="1">AVERAGE(B146:B163)</f>
        <v>348.02737244979539</v>
      </c>
      <c r="M163" s="7">
        <f ca="1">AVERAGE(B140:B163)</f>
        <v>363.06194877698402</v>
      </c>
      <c r="N163" s="5">
        <f ca="1">IF($B162&gt;=I162,$C163,$H163)*0.2+IF($B162&gt;=J162,$C163,$H163)*0.2+IF($B162&gt;=K162,$C163,$H163)*0.2+IF($B162&gt;=L162,$C163,$H163)*0.2+IF($B162&gt;=M162,$C163,$H163)*0.2</f>
        <v>5.8333333333333336E-3</v>
      </c>
      <c r="O163" s="3">
        <f t="shared" ca="1" si="8"/>
        <v>343.06041431598254</v>
      </c>
      <c r="P163" s="5">
        <f ca="1">O163/MAX($O$12:O163)-1</f>
        <v>0</v>
      </c>
    </row>
    <row r="164" spans="1:16" x14ac:dyDescent="0.2">
      <c r="A164" s="2">
        <v>14092</v>
      </c>
      <c r="B164" s="3">
        <v>314.51393470940644</v>
      </c>
      <c r="C164" s="5">
        <f ca="1">B164/B163-1</f>
        <v>2.2053792867616773E-2</v>
      </c>
      <c r="D164" s="3">
        <f t="shared" ca="1" si="7"/>
        <v>215.63752252658375</v>
      </c>
      <c r="E164" s="5">
        <f ca="1">D164/MAX(D$12:$D164)-1</f>
        <v>-0.24626785673902851</v>
      </c>
      <c r="F164" s="5"/>
      <c r="G164" s="5"/>
      <c r="H164" s="5">
        <f t="shared" ca="1" si="6"/>
        <v>5.8333333333333336E-3</v>
      </c>
      <c r="I164" s="7">
        <f ca="1">AVERAGE(B162:B164)</f>
        <v>310.92088734335084</v>
      </c>
      <c r="J164" s="7">
        <f ca="1">AVERAGE(B159:B164)</f>
        <v>314.12068814978664</v>
      </c>
      <c r="K164" s="7">
        <f ca="1">AVERAGE(B153:B164)</f>
        <v>325.47785808297476</v>
      </c>
      <c r="L164" s="7">
        <f ca="1">AVERAGE(B147:B164)</f>
        <v>343.09872245564947</v>
      </c>
      <c r="M164" s="7">
        <f ca="1">AVERAGE(B141:B164)</f>
        <v>359.52297852640049</v>
      </c>
      <c r="N164" s="5">
        <f ca="1">IF($B163&gt;=I163,$C164,$H164)*0.2+IF($B163&gt;=J163,$C164,$H164)*0.2+IF($B163&gt;=K163,$C164,$H164)*0.2+IF($B163&gt;=L163,$C164,$H164)*0.2+IF($B163&gt;=M163,$C164,$H164)*0.2</f>
        <v>5.8333333333333336E-3</v>
      </c>
      <c r="O164" s="3">
        <f t="shared" ca="1" si="8"/>
        <v>345.06160006615909</v>
      </c>
      <c r="P164" s="5">
        <f ca="1">O164/MAX($O$12:O164)-1</f>
        <v>0</v>
      </c>
    </row>
    <row r="165" spans="1:16" x14ac:dyDescent="0.2">
      <c r="A165" s="2">
        <v>14123</v>
      </c>
      <c r="B165" s="3">
        <v>320.5861274316922</v>
      </c>
      <c r="C165" s="5">
        <f ca="1">B165/B164-1</f>
        <v>1.9306593610537881E-2</v>
      </c>
      <c r="D165" s="3">
        <f t="shared" ca="1" si="7"/>
        <v>219.80074854118772</v>
      </c>
      <c r="E165" s="5">
        <f ca="1">D165/MAX(D$12:$D165)-1</f>
        <v>-0.23171585655788918</v>
      </c>
      <c r="F165" s="5"/>
      <c r="G165" s="5"/>
      <c r="H165" s="5">
        <f t="shared" ca="1" si="6"/>
        <v>5.8333333333333336E-3</v>
      </c>
      <c r="I165" s="7">
        <f ca="1">AVERAGE(B163:B165)</f>
        <v>314.27581365931422</v>
      </c>
      <c r="J165" s="7">
        <f ca="1">AVERAGE(B160:B165)</f>
        <v>313.19169634751148</v>
      </c>
      <c r="K165" s="7">
        <f ca="1">AVERAGE(B154:B165)</f>
        <v>322.49949706836691</v>
      </c>
      <c r="L165" s="7">
        <f ca="1">AVERAGE(B148:B165)</f>
        <v>338.70684778110643</v>
      </c>
      <c r="M165" s="7">
        <f ca="1">AVERAGE(B142:B165)</f>
        <v>356.13967400715819</v>
      </c>
      <c r="N165" s="5">
        <f ca="1">IF($B164&gt;=I164,$C165,$H165)*0.2+IF($B164&gt;=J164,$C165,$H165)*0.2+IF($B164&gt;=K164,$C165,$H165)*0.2+IF($B164&gt;=L164,$C165,$H165)*0.2+IF($B164&gt;=M164,$C165,$H165)*0.2</f>
        <v>1.1222637444215153E-2</v>
      </c>
      <c r="O165" s="3">
        <f t="shared" ca="1" si="8"/>
        <v>348.9341012996224</v>
      </c>
      <c r="P165" s="5">
        <f ca="1">O165/MAX($O$12:O165)-1</f>
        <v>0</v>
      </c>
    </row>
    <row r="166" spans="1:16" x14ac:dyDescent="0.2">
      <c r="A166" s="2">
        <v>14153</v>
      </c>
      <c r="B166" s="3">
        <v>314.43713213691632</v>
      </c>
      <c r="C166" s="5">
        <f ca="1">B166/B165-1</f>
        <v>-1.9180478406964352E-2</v>
      </c>
      <c r="D166" s="3">
        <f t="shared" ca="1" si="7"/>
        <v>215.58486502995888</v>
      </c>
      <c r="E166" s="5">
        <f ca="1">D166/MAX(D$12:$D166)-1</f>
        <v>-0.24645191398159372</v>
      </c>
      <c r="F166" s="5"/>
      <c r="G166" s="5"/>
      <c r="H166" s="5">
        <f t="shared" ca="1" si="6"/>
        <v>5.8333333333333336E-3</v>
      </c>
      <c r="I166" s="7">
        <f ca="1">AVERAGE(B164:B166)</f>
        <v>316.51239809267167</v>
      </c>
      <c r="J166" s="7">
        <f ca="1">AVERAGE(B161:B166)</f>
        <v>312.23605774080488</v>
      </c>
      <c r="K166" s="7">
        <f ca="1">AVERAGE(B155:B166)</f>
        <v>319.45179375224188</v>
      </c>
      <c r="L166" s="7">
        <f ca="1">AVERAGE(B149:B166)</f>
        <v>334.38906653260676</v>
      </c>
      <c r="M166" s="7">
        <f ca="1">AVERAGE(B143:B166)</f>
        <v>352.10737339623557</v>
      </c>
      <c r="N166" s="5">
        <f ca="1">IF($B165&gt;=I165,$C166,$H166)*0.2+IF($B165&gt;=J165,$C166,$H166)*0.2+IF($B165&gt;=K165,$C166,$H166)*0.2+IF($B165&gt;=L165,$C166,$H166)*0.2+IF($B165&gt;=M165,$C166,$H166)*0.2</f>
        <v>-4.1721913627857411E-3</v>
      </c>
      <c r="O166" s="3">
        <f t="shared" ca="1" si="8"/>
        <v>347.47828145599868</v>
      </c>
      <c r="P166" s="5">
        <f ca="1">O166/MAX($O$12:O166)-1</f>
        <v>-4.1721913627857932E-3</v>
      </c>
    </row>
    <row r="167" spans="1:16" x14ac:dyDescent="0.2">
      <c r="A167" s="2">
        <v>14184</v>
      </c>
      <c r="B167" s="3">
        <v>320.68546200613793</v>
      </c>
      <c r="C167" s="5">
        <f ca="1">B167/B166-1</f>
        <v>1.9871475823348028E-2</v>
      </c>
      <c r="D167" s="3">
        <f t="shared" ca="1" si="7"/>
        <v>219.86885446328145</v>
      </c>
      <c r="E167" s="5">
        <f ca="1">D167/MAX(D$12:$D167)-1</f>
        <v>-0.23147780140854879</v>
      </c>
      <c r="F167" s="5"/>
      <c r="G167" s="5"/>
      <c r="H167" s="5">
        <f t="shared" ca="1" si="6"/>
        <v>5.8333333333333336E-3</v>
      </c>
      <c r="I167" s="7">
        <f ca="1">AVERAGE(B165:B167)</f>
        <v>318.56957385824882</v>
      </c>
      <c r="J167" s="7">
        <f ca="1">AVERAGE(B162:B167)</f>
        <v>314.7452306007998</v>
      </c>
      <c r="K167" s="7">
        <f ca="1">AVERAGE(B156:B167)</f>
        <v>317.85697433424781</v>
      </c>
      <c r="L167" s="7">
        <f ca="1">AVERAGE(B150:B167)</f>
        <v>330.39908368006837</v>
      </c>
      <c r="M167" s="7">
        <f ca="1">AVERAGE(B144:B167)</f>
        <v>348.0827897090349</v>
      </c>
      <c r="N167" s="5">
        <f ca="1">IF($B166&gt;=I166,$C167,$H167)*0.2+IF($B166&gt;=J166,$C167,$H167)*0.2+IF($B166&gt;=K166,$C167,$H167)*0.2+IF($B166&gt;=L166,$C167,$H167)*0.2+IF($B166&gt;=M166,$C167,$H167)*0.2</f>
        <v>8.6409618313362732E-3</v>
      </c>
      <c r="O167" s="3">
        <f t="shared" ca="1" si="8"/>
        <v>350.48082802327832</v>
      </c>
      <c r="P167" s="5">
        <f ca="1">O167/MAX($O$12:O167)-1</f>
        <v>0</v>
      </c>
    </row>
    <row r="168" spans="1:16" x14ac:dyDescent="0.2">
      <c r="A168" s="2">
        <v>14214</v>
      </c>
      <c r="B168" s="3">
        <v>316.40821301068439</v>
      </c>
      <c r="C168" s="5">
        <f ca="1">B168/B167-1</f>
        <v>-1.3337832556225004E-2</v>
      </c>
      <c r="D168" s="3">
        <f t="shared" ca="1" si="7"/>
        <v>216.93628049812119</v>
      </c>
      <c r="E168" s="5">
        <f ca="1">D168/MAX(D$12:$D168)-1</f>
        <v>-0.24172822180910347</v>
      </c>
      <c r="F168" s="5"/>
      <c r="G168" s="5"/>
      <c r="H168" s="5">
        <f t="shared" ca="1" si="6"/>
        <v>5.8333333333333336E-3</v>
      </c>
      <c r="I168" s="7">
        <f ca="1">AVERAGE(B166:B168)</f>
        <v>317.17693571791284</v>
      </c>
      <c r="J168" s="7">
        <f ca="1">AVERAGE(B163:B168)</f>
        <v>315.72637468861353</v>
      </c>
      <c r="K168" s="7">
        <f ca="1">AVERAGE(B157:B168)</f>
        <v>316.9102733826623</v>
      </c>
      <c r="L168" s="7">
        <f ca="1">AVERAGE(B151:B168)</f>
        <v>327.12189131338016</v>
      </c>
      <c r="M168" s="7">
        <f ca="1">AVERAGE(B145:B168)</f>
        <v>344.043920728491</v>
      </c>
      <c r="N168" s="5">
        <f ca="1">IF($B167&gt;=I167,$C168,$H168)*0.2+IF($B167&gt;=J167,$C168,$H168)*0.2+IF($B167&gt;=K167,$C168,$H168)*0.2+IF($B167&gt;=L167,$C168,$H168)*0.2+IF($B167&gt;=M167,$C168,$H168)*0.2</f>
        <v>-5.6693662004016696E-3</v>
      </c>
      <c r="O168" s="3">
        <f t="shared" ca="1" si="8"/>
        <v>348.49382386299436</v>
      </c>
      <c r="P168" s="5">
        <f ca="1">O168/MAX($O$12:O168)-1</f>
        <v>-5.6693662004017042E-3</v>
      </c>
    </row>
    <row r="169" spans="1:16" x14ac:dyDescent="0.2">
      <c r="A169" s="2">
        <v>14245</v>
      </c>
      <c r="B169" s="3">
        <v>316.41839692695146</v>
      </c>
      <c r="C169" s="5">
        <f ca="1">B169/B168-1</f>
        <v>3.2186004813805624E-5</v>
      </c>
      <c r="D169" s="3">
        <f t="shared" ca="1" si="7"/>
        <v>216.94326281028958</v>
      </c>
      <c r="E169" s="5">
        <f ca="1">D169/MAX(D$12:$D169)-1</f>
        <v>-0.24170381607000047</v>
      </c>
      <c r="F169" s="5"/>
      <c r="G169" s="5"/>
      <c r="H169" s="5">
        <f t="shared" ca="1" si="6"/>
        <v>5.8333333333333336E-3</v>
      </c>
      <c r="I169" s="7">
        <f ca="1">AVERAGE(B167:B169)</f>
        <v>317.83735731459126</v>
      </c>
      <c r="J169" s="7">
        <f ca="1">AVERAGE(B164:B169)</f>
        <v>317.17487770363147</v>
      </c>
      <c r="K169" s="7">
        <f ca="1">AVERAGE(B158:B169)</f>
        <v>316.41041534867679</v>
      </c>
      <c r="L169" s="7">
        <f ca="1">AVERAGE(B152:B169)</f>
        <v>324.75170421847093</v>
      </c>
      <c r="M169" s="7">
        <f ca="1">AVERAGE(B146:B169)</f>
        <v>340.3142487632544</v>
      </c>
      <c r="N169" s="5">
        <f ca="1">IF($B168&gt;=I168,$C169,$H169)*0.2+IF($B168&gt;=J168,$C169,$H169)*0.2+IF($B168&gt;=K168,$C169,$H169)*0.2+IF($B168&gt;=L168,$C169,$H169)*0.2+IF($B168&gt;=M168,$C169,$H169)*0.2</f>
        <v>4.673103867629428E-3</v>
      </c>
      <c r="O169" s="3">
        <f t="shared" ca="1" si="8"/>
        <v>350.12237169913351</v>
      </c>
      <c r="P169" s="5">
        <f ca="1">O169/MAX($O$12:O169)-1</f>
        <v>-1.0227558698903128E-3</v>
      </c>
    </row>
    <row r="170" spans="1:16" x14ac:dyDescent="0.2">
      <c r="A170" s="2">
        <v>14276</v>
      </c>
      <c r="B170" s="3">
        <v>310.79786486352458</v>
      </c>
      <c r="C170" s="5">
        <f ca="1">B170/B169-1</f>
        <v>-1.7762974966099798E-2</v>
      </c>
      <c r="D170" s="3">
        <f t="shared" ca="1" si="7"/>
        <v>213.0897050639264</v>
      </c>
      <c r="E170" s="5">
        <f ca="1">D170/MAX(D$12:$D170)-1</f>
        <v>-0.25517341220203804</v>
      </c>
      <c r="F170" s="5"/>
      <c r="G170" s="5"/>
      <c r="H170" s="5">
        <f t="shared" ca="1" si="6"/>
        <v>5.8333333333333336E-3</v>
      </c>
      <c r="I170" s="7">
        <f ca="1">AVERAGE(B168:B170)</f>
        <v>314.54149160038679</v>
      </c>
      <c r="J170" s="7">
        <f ca="1">AVERAGE(B165:B170)</f>
        <v>316.55553272931786</v>
      </c>
      <c r="K170" s="7">
        <f ca="1">AVERAGE(B159:B170)</f>
        <v>315.33811043955228</v>
      </c>
      <c r="L170" s="7">
        <f ca="1">AVERAGE(B153:B170)</f>
        <v>322.50374963175574</v>
      </c>
      <c r="M170" s="7">
        <f ca="1">AVERAGE(B147:B170)</f>
        <v>336.46292502406652</v>
      </c>
      <c r="N170" s="5">
        <f ca="1">IF($B169&gt;=I169,$C170,$H170)*0.2+IF($B169&gt;=J169,$C170,$H170)*0.2+IF($B169&gt;=K169,$C170,$H170)*0.2+IF($B169&gt;=L169,$C170,$H170)*0.2+IF($B169&gt;=M169,$C170,$H170)*0.2</f>
        <v>1.1140716734467072E-3</v>
      </c>
      <c r="O170" s="3">
        <f t="shared" ca="1" si="8"/>
        <v>350.51243311568351</v>
      </c>
      <c r="P170" s="5">
        <f ca="1">O170/MAX($O$12:O170)-1</f>
        <v>0</v>
      </c>
    </row>
    <row r="171" spans="1:16" x14ac:dyDescent="0.2">
      <c r="A171" s="2">
        <v>14304</v>
      </c>
      <c r="B171" s="3">
        <v>304.76464345381544</v>
      </c>
      <c r="C171" s="5">
        <f ca="1">B171/B170-1</f>
        <v>-1.9412042654663675E-2</v>
      </c>
      <c r="D171" s="3">
        <f t="shared" ca="1" si="7"/>
        <v>208.95319861995577</v>
      </c>
      <c r="E171" s="5">
        <f ca="1">D171/MAX(D$12:$D171)-1</f>
        <v>-0.26963201769469969</v>
      </c>
      <c r="F171" s="5"/>
      <c r="G171" s="5"/>
      <c r="H171" s="5">
        <f t="shared" ca="1" si="6"/>
        <v>5.8333333333333336E-3</v>
      </c>
      <c r="I171" s="7">
        <f ca="1">AVERAGE(B169:B171)</f>
        <v>310.66030174809714</v>
      </c>
      <c r="J171" s="7">
        <f ca="1">AVERAGE(B166:B171)</f>
        <v>313.91861873300496</v>
      </c>
      <c r="K171" s="7">
        <f ca="1">AVERAGE(B160:B171)</f>
        <v>313.55515754025828</v>
      </c>
      <c r="L171" s="7">
        <f ca="1">AVERAGE(B154:B171)</f>
        <v>319.63920428991298</v>
      </c>
      <c r="M171" s="7">
        <f ca="1">AVERAGE(B148:B171)</f>
        <v>332.50979051908104</v>
      </c>
      <c r="N171" s="5">
        <f ca="1">IF($B170&gt;=I170,$C171,$H171)*0.2+IF($B170&gt;=J170,$C171,$H171)*0.2+IF($B170&gt;=K170,$C171,$H171)*0.2+IF($B170&gt;=L170,$C171,$H171)*0.2+IF($B170&gt;=M170,$C171,$H171)*0.2</f>
        <v>5.8333333333333336E-3</v>
      </c>
      <c r="O171" s="3">
        <f t="shared" ca="1" si="8"/>
        <v>352.55708897552501</v>
      </c>
      <c r="P171" s="5">
        <f ca="1">O171/MAX($O$12:O171)-1</f>
        <v>0</v>
      </c>
    </row>
    <row r="172" spans="1:16" x14ac:dyDescent="0.2">
      <c r="A172" s="2">
        <v>14335</v>
      </c>
      <c r="B172" s="3">
        <v>303.77307422481124</v>
      </c>
      <c r="C172" s="5">
        <f ca="1">B172/B171-1</f>
        <v>-3.2535572951213343E-3</v>
      </c>
      <c r="D172" s="3">
        <f t="shared" ca="1" si="7"/>
        <v>208.27335741624688</v>
      </c>
      <c r="E172" s="5">
        <f ca="1">D172/MAX(D$12:$D172)-1</f>
        <v>-0.27200831177165208</v>
      </c>
      <c r="F172" s="5"/>
      <c r="G172" s="5"/>
      <c r="H172" s="5">
        <f t="shared" ca="1" si="6"/>
        <v>5.8333333333333336E-3</v>
      </c>
      <c r="I172" s="7">
        <f ca="1">AVERAGE(B170:B172)</f>
        <v>306.44519418071707</v>
      </c>
      <c r="J172" s="7">
        <f ca="1">AVERAGE(B167:B172)</f>
        <v>312.14127574765416</v>
      </c>
      <c r="K172" s="7">
        <f ca="1">AVERAGE(B161:B172)</f>
        <v>312.18866674422958</v>
      </c>
      <c r="L172" s="7">
        <f ca="1">AVERAGE(B155:B172)</f>
        <v>317.01495441737933</v>
      </c>
      <c r="M172" s="7">
        <f ca="1">AVERAGE(B149:B172)</f>
        <v>328.82711883636858</v>
      </c>
      <c r="N172" s="5">
        <f ca="1">IF($B171&gt;=I171,$C172,$H172)*0.2+IF($B171&gt;=J171,$C172,$H172)*0.2+IF($B171&gt;=K171,$C172,$H172)*0.2+IF($B171&gt;=L171,$C172,$H172)*0.2+IF($B171&gt;=M171,$C172,$H172)*0.2</f>
        <v>5.8333333333333336E-3</v>
      </c>
      <c r="O172" s="3">
        <f t="shared" ca="1" si="8"/>
        <v>354.61367199454889</v>
      </c>
      <c r="P172" s="5">
        <f ca="1">O172/MAX($O$12:O172)-1</f>
        <v>0</v>
      </c>
    </row>
    <row r="173" spans="1:16" x14ac:dyDescent="0.2">
      <c r="A173" s="2">
        <v>14365</v>
      </c>
      <c r="B173" s="3">
        <v>291.94235290283808</v>
      </c>
      <c r="C173" s="5">
        <f ca="1">B173/B172-1</f>
        <v>-3.8945918271932389E-2</v>
      </c>
      <c r="D173" s="3">
        <f t="shared" ca="1" si="7"/>
        <v>200.16196026009277</v>
      </c>
      <c r="E173" s="5">
        <f ca="1">D173/MAX(D$12:$D173)-1</f>
        <v>-0.30036061656403945</v>
      </c>
      <c r="F173" s="5"/>
      <c r="G173" s="5"/>
      <c r="H173" s="5">
        <f t="shared" ca="1" si="6"/>
        <v>5.8333333333333336E-3</v>
      </c>
      <c r="I173" s="7">
        <f ca="1">AVERAGE(B171:B173)</f>
        <v>300.16002352715492</v>
      </c>
      <c r="J173" s="7">
        <f ca="1">AVERAGE(B168:B173)</f>
        <v>307.35075756377091</v>
      </c>
      <c r="K173" s="7">
        <f ca="1">AVERAGE(B162:B173)</f>
        <v>311.04799408228536</v>
      </c>
      <c r="L173" s="7">
        <f ca="1">AVERAGE(B156:B173)</f>
        <v>314.35490207742214</v>
      </c>
      <c r="M173" s="7">
        <f ca="1">AVERAGE(B150:B173)</f>
        <v>324.63700215099402</v>
      </c>
      <c r="N173" s="5">
        <f ca="1">IF($B172&gt;=I172,$C173,$H173)*0.2+IF($B172&gt;=J172,$C173,$H173)*0.2+IF($B172&gt;=K172,$C173,$H173)*0.2+IF($B172&gt;=L172,$C173,$H173)*0.2+IF($B172&gt;=M172,$C173,$H173)*0.2</f>
        <v>5.8333333333333336E-3</v>
      </c>
      <c r="O173" s="3">
        <f t="shared" ca="1" si="8"/>
        <v>356.68225174785044</v>
      </c>
      <c r="P173" s="5">
        <f ca="1">O173/MAX($O$12:O173)-1</f>
        <v>0</v>
      </c>
    </row>
    <row r="174" spans="1:16" x14ac:dyDescent="0.2">
      <c r="A174" s="2">
        <v>14396</v>
      </c>
      <c r="B174" s="3">
        <v>294.02880064387625</v>
      </c>
      <c r="C174" s="5">
        <f ca="1">B174/B173-1</f>
        <v>7.1467799046360803E-3</v>
      </c>
      <c r="D174" s="3">
        <f t="shared" ca="1" si="7"/>
        <v>201.59247373535217</v>
      </c>
      <c r="E174" s="5">
        <f ca="1">D174/MAX(D$12:$D174)-1</f>
        <v>-0.2953604478780073</v>
      </c>
      <c r="F174" s="5"/>
      <c r="G174" s="5"/>
      <c r="H174" s="5">
        <f t="shared" ca="1" si="6"/>
        <v>5.8333333333333336E-3</v>
      </c>
      <c r="I174" s="7">
        <f ca="1">AVERAGE(B172:B174)</f>
        <v>296.58140925717515</v>
      </c>
      <c r="J174" s="7">
        <f ca="1">AVERAGE(B169:B174)</f>
        <v>303.62085550263618</v>
      </c>
      <c r="K174" s="7">
        <f ca="1">AVERAGE(B163:B174)</f>
        <v>309.67361509562488</v>
      </c>
      <c r="L174" s="7">
        <f ca="1">AVERAGE(B157:B174)</f>
        <v>312.48046742265359</v>
      </c>
      <c r="M174" s="7">
        <f ca="1">AVERAGE(B151:B174)</f>
        <v>321.24663236069415</v>
      </c>
      <c r="N174" s="5">
        <f ca="1">IF($B173&gt;=I173,$C174,$H174)*0.2+IF($B173&gt;=J173,$C174,$H174)*0.2+IF($B173&gt;=K173,$C174,$H174)*0.2+IF($B173&gt;=L173,$C174,$H174)*0.2+IF($B173&gt;=M173,$C174,$H174)*0.2</f>
        <v>5.8333333333333336E-3</v>
      </c>
      <c r="O174" s="3">
        <f t="shared" ca="1" si="8"/>
        <v>358.7628982163796</v>
      </c>
      <c r="P174" s="5">
        <f ca="1">O174/MAX($O$12:O174)-1</f>
        <v>0</v>
      </c>
    </row>
    <row r="175" spans="1:16" x14ac:dyDescent="0.2">
      <c r="A175" s="2">
        <v>14426</v>
      </c>
      <c r="B175" s="3">
        <v>300.99278927460222</v>
      </c>
      <c r="C175" s="5">
        <f ca="1">B175/B174-1</f>
        <v>2.3684715971618919E-2</v>
      </c>
      <c r="D175" s="3">
        <f t="shared" ca="1" si="7"/>
        <v>206.36713421779004</v>
      </c>
      <c r="E175" s="5">
        <f ca="1">D175/MAX(D$12:$D175)-1</f>
        <v>-0.27867126022362909</v>
      </c>
      <c r="F175" s="5"/>
      <c r="G175" s="5"/>
      <c r="H175" s="5">
        <f t="shared" ca="1" si="6"/>
        <v>5.8333333333333336E-3</v>
      </c>
      <c r="I175" s="7">
        <f ca="1">AVERAGE(B173:B175)</f>
        <v>295.65464760710552</v>
      </c>
      <c r="J175" s="7">
        <f ca="1">AVERAGE(B170:B175)</f>
        <v>301.04992089391129</v>
      </c>
      <c r="K175" s="7">
        <f ca="1">AVERAGE(B164:B175)</f>
        <v>309.11239929877144</v>
      </c>
      <c r="L175" s="7">
        <f ca="1">AVERAGE(B158:B175)</f>
        <v>311.29025053042164</v>
      </c>
      <c r="M175" s="7">
        <f ca="1">AVERAGE(B152:B175)</f>
        <v>318.82625838733099</v>
      </c>
      <c r="N175" s="5">
        <f ca="1">IF($B174&gt;=I174,$C175,$H175)*0.2+IF($B174&gt;=J174,$C175,$H175)*0.2+IF($B174&gt;=K174,$C175,$H175)*0.2+IF($B174&gt;=L174,$C175,$H175)*0.2+IF($B174&gt;=M174,$C175,$H175)*0.2</f>
        <v>5.8333333333333336E-3</v>
      </c>
      <c r="O175" s="3">
        <f t="shared" ca="1" si="8"/>
        <v>360.85568178930851</v>
      </c>
      <c r="P175" s="5">
        <f ca="1">O175/MAX($O$12:O175)-1</f>
        <v>0</v>
      </c>
    </row>
    <row r="176" spans="1:16" x14ac:dyDescent="0.2">
      <c r="A176" s="2">
        <v>14457</v>
      </c>
      <c r="B176" s="3">
        <v>300.17563694176982</v>
      </c>
      <c r="C176" s="5">
        <f ca="1">B176/B175-1</f>
        <v>-2.7148568402642903E-3</v>
      </c>
      <c r="D176" s="3">
        <f t="shared" ca="1" si="7"/>
        <v>205.80687699185313</v>
      </c>
      <c r="E176" s="5">
        <f ca="1">D176/MAX(D$12:$D176)-1</f>
        <v>-0.28062956448689025</v>
      </c>
      <c r="F176" s="5"/>
      <c r="G176" s="5"/>
      <c r="H176" s="5">
        <f t="shared" ca="1" si="6"/>
        <v>5.8333333333333336E-3</v>
      </c>
      <c r="I176" s="7">
        <f ca="1">AVERAGE(B174:B176)</f>
        <v>298.39907562008278</v>
      </c>
      <c r="J176" s="7">
        <f ca="1">AVERAGE(B171:B176)</f>
        <v>299.27954957361885</v>
      </c>
      <c r="K176" s="7">
        <f ca="1">AVERAGE(B165:B176)</f>
        <v>307.91754115146836</v>
      </c>
      <c r="L176" s="7">
        <f ca="1">AVERAGE(B159:B176)</f>
        <v>309.98525681757445</v>
      </c>
      <c r="M176" s="7">
        <f ca="1">AVERAGE(B153:B176)</f>
        <v>316.69769961722153</v>
      </c>
      <c r="N176" s="5">
        <f ca="1">IF($B175&gt;=I175,$C176,$H176)*0.2+IF($B175&gt;=J175,$C176,$H176)*0.2+IF($B175&gt;=K175,$C176,$H176)*0.2+IF($B175&gt;=L175,$C176,$H176)*0.2+IF($B175&gt;=M175,$C176,$H176)*0.2</f>
        <v>4.1236952986138092E-3</v>
      </c>
      <c r="O176" s="3">
        <f t="shared" ca="1" si="8"/>
        <v>362.34374066778116</v>
      </c>
      <c r="P176" s="5">
        <f ca="1">O176/MAX($O$12:O176)-1</f>
        <v>0</v>
      </c>
    </row>
    <row r="177" spans="1:16" x14ac:dyDescent="0.2">
      <c r="A177" s="2">
        <v>14488</v>
      </c>
      <c r="B177" s="3">
        <v>296.55009870564606</v>
      </c>
      <c r="C177" s="5">
        <f ca="1">B177/B176-1</f>
        <v>-1.207805627752212E-2</v>
      </c>
      <c r="D177" s="3">
        <f t="shared" ca="1" si="7"/>
        <v>203.32112994924447</v>
      </c>
      <c r="E177" s="5">
        <f ca="1">D177/MAX(D$12:$D177)-1</f>
        <v>-0.28931816109140307</v>
      </c>
      <c r="F177" s="5"/>
      <c r="G177" s="5"/>
      <c r="H177" s="5">
        <f t="shared" ca="1" si="6"/>
        <v>5.8333333333333336E-3</v>
      </c>
      <c r="I177" s="7">
        <f ca="1">AVERAGE(B175:B177)</f>
        <v>299.23950830733935</v>
      </c>
      <c r="J177" s="7">
        <f ca="1">AVERAGE(B172:B177)</f>
        <v>297.91045878225731</v>
      </c>
      <c r="K177" s="7">
        <f ca="1">AVERAGE(B166:B177)</f>
        <v>305.91453875763119</v>
      </c>
      <c r="L177" s="7">
        <f ca="1">AVERAGE(B160:B177)</f>
        <v>308.34025795425788</v>
      </c>
      <c r="M177" s="7">
        <f ca="1">AVERAGE(B154:B177)</f>
        <v>314.20701791299899</v>
      </c>
      <c r="N177" s="5">
        <f ca="1">IF($B176&gt;=I176,$C177,$H177)*0.2+IF($B176&gt;=J176,$C177,$H177)*0.2+IF($B176&gt;=K176,$C177,$H177)*0.2+IF($B176&gt;=L176,$C177,$H177)*0.2+IF($B176&gt;=M176,$C177,$H177)*0.2</f>
        <v>-1.3312225110088487E-3</v>
      </c>
      <c r="O177" s="3">
        <f t="shared" ca="1" si="8"/>
        <v>361.86138052348105</v>
      </c>
      <c r="P177" s="5">
        <f ca="1">O177/MAX($O$12:O177)-1</f>
        <v>-1.3312225110089226E-3</v>
      </c>
    </row>
    <row r="178" spans="1:16" x14ac:dyDescent="0.2">
      <c r="A178" s="2">
        <v>14518</v>
      </c>
      <c r="B178" s="3">
        <v>300.42224452193739</v>
      </c>
      <c r="C178" s="5">
        <f ca="1">B178/B177-1</f>
        <v>1.3057307460668799E-2</v>
      </c>
      <c r="D178" s="3">
        <f t="shared" ca="1" si="7"/>
        <v>205.97595645624236</v>
      </c>
      <c r="E178" s="5">
        <f ca="1">D178/MAX(D$12:$D178)-1</f>
        <v>-0.28003856981406006</v>
      </c>
      <c r="F178" s="5"/>
      <c r="G178" s="5"/>
      <c r="H178" s="5">
        <f t="shared" ca="1" si="6"/>
        <v>5.8333333333333336E-3</v>
      </c>
      <c r="I178" s="7">
        <f ca="1">AVERAGE(B176:B178)</f>
        <v>299.04932672311776</v>
      </c>
      <c r="J178" s="7">
        <f ca="1">AVERAGE(B173:B178)</f>
        <v>297.35198716511167</v>
      </c>
      <c r="K178" s="7">
        <f ca="1">AVERAGE(B167:B178)</f>
        <v>304.74663145638294</v>
      </c>
      <c r="L178" s="7">
        <f ca="1">AVERAGE(B161:B178)</f>
        <v>307.24310688452357</v>
      </c>
      <c r="M178" s="7">
        <f ca="1">AVERAGE(B155:B178)</f>
        <v>312.09921260431236</v>
      </c>
      <c r="N178" s="5">
        <f ca="1">IF($B177&gt;=I177,$C178,$H178)*0.2+IF($B177&gt;=J177,$C178,$H178)*0.2+IF($B177&gt;=K177,$C178,$H178)*0.2+IF($B177&gt;=L177,$C178,$H178)*0.2+IF($B177&gt;=M177,$C178,$H178)*0.2</f>
        <v>5.8333333333333336E-3</v>
      </c>
      <c r="O178" s="3">
        <f t="shared" ca="1" si="8"/>
        <v>363.97223857653472</v>
      </c>
      <c r="P178" s="5">
        <f ca="1">O178/MAX($O$12:O178)-1</f>
        <v>0</v>
      </c>
    </row>
    <row r="179" spans="1:16" x14ac:dyDescent="0.2">
      <c r="A179" s="2">
        <v>14549</v>
      </c>
      <c r="B179" s="3">
        <v>303.71984221527975</v>
      </c>
      <c r="C179" s="5">
        <f ca="1">B179/B178-1</f>
        <v>1.0976543027264363E-2</v>
      </c>
      <c r="D179" s="3">
        <f t="shared" ca="1" si="7"/>
        <v>208.23686040486623</v>
      </c>
      <c r="E179" s="5">
        <f ca="1">D179/MAX(D$12:$D179)-1</f>
        <v>-0.27213588219765328</v>
      </c>
      <c r="F179" s="5"/>
      <c r="G179" s="5"/>
      <c r="H179" s="5">
        <f t="shared" ca="1" si="6"/>
        <v>5.8333333333333336E-3</v>
      </c>
      <c r="I179" s="7">
        <f ca="1">AVERAGE(B177:B179)</f>
        <v>300.23072848095438</v>
      </c>
      <c r="J179" s="7">
        <f ca="1">AVERAGE(B174:B179)</f>
        <v>299.31490205051858</v>
      </c>
      <c r="K179" s="7">
        <f ca="1">AVERAGE(B168:B179)</f>
        <v>303.33282980714478</v>
      </c>
      <c r="L179" s="7">
        <f ca="1">AVERAGE(B162:B179)</f>
        <v>307.13696340502975</v>
      </c>
      <c r="M179" s="7">
        <f ca="1">AVERAGE(B156:B179)</f>
        <v>310.59490207069621</v>
      </c>
      <c r="N179" s="5">
        <f ca="1">IF($B178&gt;=I178,$C179,$H179)*0.2+IF($B178&gt;=J178,$C179,$H179)*0.2+IF($B178&gt;=K178,$C179,$H179)*0.2+IF($B178&gt;=L178,$C179,$H179)*0.2+IF($B178&gt;=M178,$C179,$H179)*0.2</f>
        <v>7.8906172109057451E-3</v>
      </c>
      <c r="O179" s="3">
        <f t="shared" ca="1" si="8"/>
        <v>366.8442041865386</v>
      </c>
      <c r="P179" s="5">
        <f ca="1">O179/MAX($O$12:O179)-1</f>
        <v>0</v>
      </c>
    </row>
    <row r="180" spans="1:16" x14ac:dyDescent="0.2">
      <c r="A180" s="2">
        <v>14579</v>
      </c>
      <c r="B180" s="3">
        <v>314.27923208655778</v>
      </c>
      <c r="C180" s="5">
        <f ca="1">B180/B179-1</f>
        <v>3.4766875269852893E-2</v>
      </c>
      <c r="D180" s="3">
        <f t="shared" ca="1" si="7"/>
        <v>215.47660535714797</v>
      </c>
      <c r="E180" s="5">
        <f ca="1">D180/MAX(D$12:$D180)-1</f>
        <v>-0.24683032120061765</v>
      </c>
      <c r="F180" s="5"/>
      <c r="G180" s="5"/>
      <c r="H180" s="5">
        <f t="shared" ca="1" si="6"/>
        <v>5.8333333333333336E-3</v>
      </c>
      <c r="I180" s="7">
        <f ca="1">AVERAGE(B178:B180)</f>
        <v>306.14043960792498</v>
      </c>
      <c r="J180" s="7">
        <f ca="1">AVERAGE(B175:B180)</f>
        <v>302.68997395763216</v>
      </c>
      <c r="K180" s="7">
        <f ca="1">AVERAGE(B169:B180)</f>
        <v>303.15541473013417</v>
      </c>
      <c r="L180" s="7">
        <f ca="1">AVERAGE(B163:B180)</f>
        <v>307.34573471629392</v>
      </c>
      <c r="M180" s="7">
        <f ca="1">AVERAGE(B157:B180)</f>
        <v>310.03284405639818</v>
      </c>
      <c r="N180" s="5">
        <f ca="1">IF($B179&gt;=I179,$C180,$H180)*0.2+IF($B179&gt;=J179,$C180,$H180)*0.2+IF($B179&gt;=K179,$C180,$H180)*0.2+IF($B179&gt;=L179,$C180,$H180)*0.2+IF($B179&gt;=M179,$C180,$H180)*0.2</f>
        <v>2.3193458495245071E-2</v>
      </c>
      <c r="O180" s="3">
        <f t="shared" ca="1" si="8"/>
        <v>375.35259001056033</v>
      </c>
      <c r="P180" s="5">
        <f ca="1">O180/MAX($O$12:O180)-1</f>
        <v>0</v>
      </c>
    </row>
    <row r="181" spans="1:16" x14ac:dyDescent="0.2">
      <c r="A181" s="2">
        <v>14610</v>
      </c>
      <c r="B181" s="3">
        <v>317.84655796499896</v>
      </c>
      <c r="C181" s="5">
        <f ca="1">B181/B180-1</f>
        <v>1.1350816453117307E-2</v>
      </c>
      <c r="D181" s="3">
        <f t="shared" ca="1" si="7"/>
        <v>217.92244075449776</v>
      </c>
      <c r="E181" s="5">
        <f ca="1">D181/MAX(D$12:$D181)-1</f>
        <v>-0.23828123041851246</v>
      </c>
      <c r="F181" s="5"/>
      <c r="G181" s="5"/>
      <c r="H181" s="5">
        <f t="shared" ca="1" si="6"/>
        <v>5.8333333333333336E-3</v>
      </c>
      <c r="I181" s="7">
        <f ca="1">AVERAGE(B179:B181)</f>
        <v>311.94854408894548</v>
      </c>
      <c r="J181" s="7">
        <f ca="1">AVERAGE(B176:B181)</f>
        <v>305.49893540603165</v>
      </c>
      <c r="K181" s="7">
        <f ca="1">AVERAGE(B170:B181)</f>
        <v>303.27442814997147</v>
      </c>
      <c r="L181" s="7">
        <f ca="1">AVERAGE(B164:B181)</f>
        <v>307.90791133452484</v>
      </c>
      <c r="M181" s="7">
        <f ca="1">AVERAGE(B158:B181)</f>
        <v>309.8424217493241</v>
      </c>
      <c r="N181" s="5">
        <f ca="1">IF($B180&gt;=I180,$C181,$H181)*0.2+IF($B180&gt;=J180,$C181,$H181)*0.2+IF($B180&gt;=K180,$C181,$H181)*0.2+IF($B180&gt;=L180,$C181,$H181)*0.2+IF($B180&gt;=M180,$C181,$H181)*0.2</f>
        <v>1.1350816453117307E-2</v>
      </c>
      <c r="O181" s="3">
        <f t="shared" ca="1" si="8"/>
        <v>379.6131483649724</v>
      </c>
      <c r="P181" s="5">
        <f ca="1">O181/MAX($O$12:O181)-1</f>
        <v>0</v>
      </c>
    </row>
    <row r="182" spans="1:16" x14ac:dyDescent="0.2">
      <c r="A182" s="2">
        <v>14641</v>
      </c>
      <c r="B182" s="3">
        <v>319.17634731077493</v>
      </c>
      <c r="C182" s="5">
        <f ca="1">B182/B181-1</f>
        <v>4.1837462525624591E-3</v>
      </c>
      <c r="D182" s="3">
        <f t="shared" ca="1" si="7"/>
        <v>218.83417294935364</v>
      </c>
      <c r="E182" s="5">
        <f ca="1">D182/MAX(D$12:$D182)-1</f>
        <v>-0.23509439237076946</v>
      </c>
      <c r="F182" s="5"/>
      <c r="G182" s="5"/>
      <c r="H182" s="5">
        <f t="shared" ca="1" si="6"/>
        <v>5.8333333333333336E-3</v>
      </c>
      <c r="I182" s="7">
        <f ca="1">AVERAGE(B180:B182)</f>
        <v>317.10071245411058</v>
      </c>
      <c r="J182" s="7">
        <f ca="1">AVERAGE(B177:B182)</f>
        <v>308.66572046753248</v>
      </c>
      <c r="K182" s="7">
        <f ca="1">AVERAGE(B171:B182)</f>
        <v>303.97263502057564</v>
      </c>
      <c r="L182" s="7">
        <f ca="1">AVERAGE(B165:B182)</f>
        <v>308.16693425682308</v>
      </c>
      <c r="M182" s="7">
        <f ca="1">AVERAGE(B159:B182)</f>
        <v>309.6553727300639</v>
      </c>
      <c r="N182" s="5">
        <f ca="1">IF($B181&gt;=I181,$C182,$H182)*0.2+IF($B181&gt;=J181,$C182,$H182)*0.2+IF($B181&gt;=K181,$C182,$H182)*0.2+IF($B181&gt;=L181,$C182,$H182)*0.2+IF($B181&gt;=M181,$C182,$H182)*0.2</f>
        <v>4.1837462525624591E-3</v>
      </c>
      <c r="O182" s="3">
        <f t="shared" ca="1" si="8"/>
        <v>381.20135345186782</v>
      </c>
      <c r="P182" s="5">
        <f ca="1">O182/MAX($O$12:O182)-1</f>
        <v>0</v>
      </c>
    </row>
    <row r="183" spans="1:16" x14ac:dyDescent="0.2">
      <c r="A183" s="2">
        <v>14670</v>
      </c>
      <c r="B183" s="3">
        <v>320.00412334235659</v>
      </c>
      <c r="C183" s="5">
        <f ca="1">B183/B182-1</f>
        <v>2.5934754832432905E-3</v>
      </c>
      <c r="D183" s="3">
        <f t="shared" ca="1" si="7"/>
        <v>219.40171401179362</v>
      </c>
      <c r="E183" s="5">
        <f ca="1">D183/MAX(D$12:$D183)-1</f>
        <v>-0.23311062843038777</v>
      </c>
      <c r="F183" s="5"/>
      <c r="G183" s="5"/>
      <c r="H183" s="5">
        <f t="shared" ca="1" si="6"/>
        <v>5.8333333333333336E-3</v>
      </c>
      <c r="I183" s="7">
        <f ca="1">AVERAGE(B181:B183)</f>
        <v>319.00900953937679</v>
      </c>
      <c r="J183" s="7">
        <f ca="1">AVERAGE(B178:B183)</f>
        <v>312.57472457365088</v>
      </c>
      <c r="K183" s="7">
        <f ca="1">AVERAGE(B172:B183)</f>
        <v>305.24259167795407</v>
      </c>
      <c r="L183" s="7">
        <f ca="1">AVERAGE(B166:B183)</f>
        <v>308.1346006963044</v>
      </c>
      <c r="M183" s="7">
        <f ca="1">AVERAGE(B160:B183)</f>
        <v>309.39887460910614</v>
      </c>
      <c r="N183" s="5">
        <f ca="1">IF($B182&gt;=I182,$C183,$H183)*0.2+IF($B182&gt;=J182,$C183,$H183)*0.2+IF($B182&gt;=K182,$C183,$H183)*0.2+IF($B182&gt;=L182,$C183,$H183)*0.2+IF($B182&gt;=M182,$C183,$H183)*0.2</f>
        <v>2.5934754832432909E-3</v>
      </c>
      <c r="O183" s="3">
        <f t="shared" ca="1" si="8"/>
        <v>382.1899898162244</v>
      </c>
      <c r="P183" s="5">
        <f ca="1">O183/MAX($O$12:O183)-1</f>
        <v>0</v>
      </c>
    </row>
    <row r="184" spans="1:16" x14ac:dyDescent="0.2">
      <c r="A184" s="2">
        <v>14701</v>
      </c>
      <c r="B184" s="3">
        <v>326.53102658545873</v>
      </c>
      <c r="C184" s="5">
        <f ca="1">B184/B183-1</f>
        <v>2.0396309819168623E-2</v>
      </c>
      <c r="D184" s="3">
        <f t="shared" ca="1" si="7"/>
        <v>223.87669934563479</v>
      </c>
      <c r="E184" s="5">
        <f ca="1">D184/MAX(D$12:$D184)-1</f>
        <v>-0.21746891521082645</v>
      </c>
      <c r="F184" s="5"/>
      <c r="G184" s="5"/>
      <c r="H184" s="5">
        <f t="shared" ca="1" si="6"/>
        <v>5.8333333333333336E-3</v>
      </c>
      <c r="I184" s="7">
        <f ca="1">AVERAGE(B182:B184)</f>
        <v>321.90383241286344</v>
      </c>
      <c r="J184" s="7">
        <f ca="1">AVERAGE(B179:B184)</f>
        <v>316.92618825090443</v>
      </c>
      <c r="K184" s="7">
        <f ca="1">AVERAGE(B173:B184)</f>
        <v>307.13908770800805</v>
      </c>
      <c r="L184" s="7">
        <f ca="1">AVERAGE(B167:B184)</f>
        <v>308.80648372122346</v>
      </c>
      <c r="M184" s="7">
        <f ca="1">AVERAGE(B161:B184)</f>
        <v>309.66387722611876</v>
      </c>
      <c r="N184" s="5">
        <f ca="1">IF($B183&gt;=I183,$C184,$H184)*0.2+IF($B183&gt;=J183,$C184,$H184)*0.2+IF($B183&gt;=K183,$C184,$H184)*0.2+IF($B183&gt;=L183,$C184,$H184)*0.2+IF($B183&gt;=M183,$C184,$H184)*0.2</f>
        <v>2.0396309819168623E-2</v>
      </c>
      <c r="O184" s="3">
        <f t="shared" ca="1" si="8"/>
        <v>389.98525525830104</v>
      </c>
      <c r="P184" s="5">
        <f ca="1">O184/MAX($O$12:O184)-1</f>
        <v>0</v>
      </c>
    </row>
    <row r="185" spans="1:16" x14ac:dyDescent="0.2">
      <c r="A185" s="2">
        <v>14731</v>
      </c>
      <c r="B185" s="3">
        <v>329.20441369590918</v>
      </c>
      <c r="C185" s="5">
        <f ca="1">B185/B184-1</f>
        <v>8.1872376368214983E-3</v>
      </c>
      <c r="D185" s="3">
        <f t="shared" ca="1" si="7"/>
        <v>225.70963108452474</v>
      </c>
      <c r="E185" s="5">
        <f ca="1">D185/MAX(D$12:$D185)-1</f>
        <v>-0.21106214726145778</v>
      </c>
      <c r="F185" s="5"/>
      <c r="G185" s="5"/>
      <c r="H185" s="5">
        <f t="shared" ca="1" si="6"/>
        <v>5.8333333333333336E-3</v>
      </c>
      <c r="I185" s="7">
        <f ca="1">AVERAGE(B183:B185)</f>
        <v>325.24652120790819</v>
      </c>
      <c r="J185" s="7">
        <f ca="1">AVERAGE(B180:B185)</f>
        <v>321.17361683100933</v>
      </c>
      <c r="K185" s="7">
        <f ca="1">AVERAGE(B174:B185)</f>
        <v>310.24425944076398</v>
      </c>
      <c r="L185" s="7">
        <f ca="1">AVERAGE(B168:B185)</f>
        <v>309.27975881509963</v>
      </c>
      <c r="M185" s="7">
        <f ca="1">AVERAGE(B162:B185)</f>
        <v>310.64612676152461</v>
      </c>
      <c r="N185" s="5">
        <f ca="1">IF($B184&gt;=I184,$C185,$H185)*0.2+IF($B184&gt;=J184,$C185,$H185)*0.2+IF($B184&gt;=K184,$C185,$H185)*0.2+IF($B184&gt;=L184,$C185,$H185)*0.2+IF($B184&gt;=M184,$C185,$H185)*0.2</f>
        <v>8.1872376368214983E-3</v>
      </c>
      <c r="O185" s="3">
        <f t="shared" ca="1" si="8"/>
        <v>393.17815721795722</v>
      </c>
      <c r="P185" s="5">
        <f ca="1">O185/MAX($O$12:O185)-1</f>
        <v>0</v>
      </c>
    </row>
    <row r="186" spans="1:16" x14ac:dyDescent="0.2">
      <c r="A186" s="2">
        <v>14762</v>
      </c>
      <c r="B186" s="3">
        <v>319.20354138127362</v>
      </c>
      <c r="C186" s="5">
        <f ca="1">B186/B185-1</f>
        <v>-3.0378913217954273E-2</v>
      </c>
      <c r="D186" s="3">
        <f t="shared" ca="1" si="7"/>
        <v>218.85281778935149</v>
      </c>
      <c r="E186" s="5">
        <f ca="1">D186/MAX(D$12:$D186)-1</f>
        <v>-0.23502922182416108</v>
      </c>
      <c r="F186" s="5"/>
      <c r="G186" s="5"/>
      <c r="H186" s="5">
        <f t="shared" ca="1" si="6"/>
        <v>5.8333333333333336E-3</v>
      </c>
      <c r="I186" s="7">
        <f ca="1">AVERAGE(B184:B186)</f>
        <v>324.97966055421381</v>
      </c>
      <c r="J186" s="7">
        <f ca="1">AVERAGE(B181:B186)</f>
        <v>321.99433504679536</v>
      </c>
      <c r="K186" s="7">
        <f ca="1">AVERAGE(B175:B186)</f>
        <v>312.34215450221376</v>
      </c>
      <c r="L186" s="7">
        <f ca="1">AVERAGE(B169:B186)</f>
        <v>309.43505483568788</v>
      </c>
      <c r="M186" s="7">
        <f ca="1">AVERAGE(B163:B186)</f>
        <v>311.00788479891929</v>
      </c>
      <c r="N186" s="5">
        <f ca="1">IF($B185&gt;=I185,$C186,$H186)*0.2+IF($B185&gt;=J185,$C186,$H186)*0.2+IF($B185&gt;=K185,$C186,$H186)*0.2+IF($B185&gt;=L185,$C186,$H186)*0.2+IF($B185&gt;=M185,$C186,$H186)*0.2</f>
        <v>-3.0378913217954277E-2</v>
      </c>
      <c r="O186" s="3">
        <f t="shared" ca="1" si="8"/>
        <v>381.2338321006377</v>
      </c>
      <c r="P186" s="5">
        <f ca="1">O186/MAX($O$12:O186)-1</f>
        <v>-3.0378913217954273E-2</v>
      </c>
    </row>
    <row r="187" spans="1:16" x14ac:dyDescent="0.2">
      <c r="A187" s="2">
        <v>14792</v>
      </c>
      <c r="B187" s="3">
        <v>296.46570253778953</v>
      </c>
      <c r="C187" s="5">
        <f ca="1">B187/B186-1</f>
        <v>-7.1233040664560821E-2</v>
      </c>
      <c r="D187" s="3">
        <f t="shared" ca="1" si="7"/>
        <v>203.2632661202089</v>
      </c>
      <c r="E187" s="5">
        <f ca="1">D187/MAX(D$12:$D187)-1</f>
        <v>-0.28952041637316139</v>
      </c>
      <c r="F187" s="5"/>
      <c r="G187" s="5"/>
      <c r="H187" s="5">
        <f t="shared" ca="1" si="6"/>
        <v>5.8333333333333336E-3</v>
      </c>
      <c r="I187" s="7">
        <f ca="1">AVERAGE(B185:B187)</f>
        <v>314.95788587165742</v>
      </c>
      <c r="J187" s="7">
        <f ca="1">AVERAGE(B182:B187)</f>
        <v>318.43085914226043</v>
      </c>
      <c r="K187" s="7">
        <f ca="1">AVERAGE(B176:B187)</f>
        <v>311.96489727414604</v>
      </c>
      <c r="L187" s="7">
        <f ca="1">AVERAGE(B170:B187)</f>
        <v>308.32657181406773</v>
      </c>
      <c r="M187" s="7">
        <f ca="1">AVERAGE(B164:B187)</f>
        <v>310.53864828645868</v>
      </c>
      <c r="N187" s="5">
        <f ca="1">IF($B186&gt;=I186,$C187,$H187)*0.2+IF($B186&gt;=J186,$C187,$H187)*0.2+IF($B186&gt;=K186,$C187,$H187)*0.2+IF($B186&gt;=L186,$C187,$H187)*0.2+IF($B186&gt;=M186,$C187,$H187)*0.2</f>
        <v>-4.0406491065403158E-2</v>
      </c>
      <c r="O187" s="3">
        <f t="shared" ca="1" si="8"/>
        <v>365.82951067003387</v>
      </c>
      <c r="P187" s="5">
        <f ca="1">O187/MAX($O$12:O187)-1</f>
        <v>-6.9557898997839596E-2</v>
      </c>
    </row>
    <row r="188" spans="1:16" x14ac:dyDescent="0.2">
      <c r="A188" s="2">
        <v>14823</v>
      </c>
      <c r="B188" s="3">
        <v>280.13800665892182</v>
      </c>
      <c r="C188" s="5">
        <f ca="1">B188/B187-1</f>
        <v>-5.5074484971112225E-2</v>
      </c>
      <c r="D188" s="3">
        <f t="shared" ca="1" si="7"/>
        <v>192.06864642509225</v>
      </c>
      <c r="E188" s="5">
        <f ca="1">D188/MAX(D$12:$D188)-1</f>
        <v>-0.32864971352389982</v>
      </c>
      <c r="F188" s="5"/>
      <c r="G188" s="5"/>
      <c r="H188" s="5">
        <f t="shared" ca="1" si="6"/>
        <v>5.8333333333333336E-3</v>
      </c>
      <c r="I188" s="7">
        <f ca="1">AVERAGE(B186:B188)</f>
        <v>298.60241685932829</v>
      </c>
      <c r="J188" s="7">
        <f ca="1">AVERAGE(B183:B188)</f>
        <v>311.92446903361821</v>
      </c>
      <c r="K188" s="7">
        <f ca="1">AVERAGE(B177:B188)</f>
        <v>310.2950947505754</v>
      </c>
      <c r="L188" s="7">
        <f ca="1">AVERAGE(B171:B188)</f>
        <v>306.62324635825655</v>
      </c>
      <c r="M188" s="7">
        <f ca="1">AVERAGE(B165:B188)</f>
        <v>309.10631795102182</v>
      </c>
      <c r="N188" s="5">
        <f ca="1">IF($B187&gt;=I187,$C188,$H188)*0.2+IF($B187&gt;=J187,$C188,$H188)*0.2+IF($B187&gt;=K187,$C188,$H188)*0.2+IF($B187&gt;=L187,$C188,$H188)*0.2+IF($B187&gt;=M187,$C188,$H188)*0.2</f>
        <v>5.8333333333333336E-3</v>
      </c>
      <c r="O188" s="3">
        <f t="shared" ca="1" si="8"/>
        <v>367.9635161489424</v>
      </c>
      <c r="P188" s="5">
        <f ca="1">O188/MAX($O$12:O188)-1</f>
        <v>-6.413032007532693E-2</v>
      </c>
    </row>
    <row r="189" spans="1:16" x14ac:dyDescent="0.2">
      <c r="A189" s="2">
        <v>14854</v>
      </c>
      <c r="B189" s="3">
        <v>287.73966615568651</v>
      </c>
      <c r="C189" s="5">
        <f ca="1">B189/B188-1</f>
        <v>2.7135409391343179E-2</v>
      </c>
      <c r="D189" s="3">
        <f t="shared" ca="1" si="7"/>
        <v>197.28050777707827</v>
      </c>
      <c r="E189" s="5">
        <f ca="1">D189/MAX(D$12:$D189)-1</f>
        <v>-0.31043234865537528</v>
      </c>
      <c r="F189" s="5"/>
      <c r="G189" s="5"/>
      <c r="H189" s="5">
        <f t="shared" ca="1" si="6"/>
        <v>5.8333333333333336E-3</v>
      </c>
      <c r="I189" s="7">
        <f ca="1">AVERAGE(B187:B189)</f>
        <v>288.1144584507993</v>
      </c>
      <c r="J189" s="7">
        <f ca="1">AVERAGE(B184:B189)</f>
        <v>306.54705950250656</v>
      </c>
      <c r="K189" s="7">
        <f ca="1">AVERAGE(B178:B189)</f>
        <v>309.56089203807875</v>
      </c>
      <c r="L189" s="7">
        <f ca="1">AVERAGE(B172:B189)</f>
        <v>305.67741428613823</v>
      </c>
      <c r="M189" s="7">
        <f ca="1">AVERAGE(B166:B189)</f>
        <v>307.73771539785497</v>
      </c>
      <c r="N189" s="5">
        <f ca="1">IF($B188&gt;=I188,$C189,$H189)*0.2+IF($B188&gt;=J188,$C189,$H189)*0.2+IF($B188&gt;=K188,$C189,$H189)*0.2+IF($B188&gt;=L188,$C189,$H189)*0.2+IF($B188&gt;=M188,$C189,$H189)*0.2</f>
        <v>5.8333333333333336E-3</v>
      </c>
      <c r="O189" s="3">
        <f t="shared" ca="1" si="8"/>
        <v>370.1099699931446</v>
      </c>
      <c r="P189" s="5">
        <f ca="1">O189/MAX($O$12:O189)-1</f>
        <v>-5.8671080275766285E-2</v>
      </c>
    </row>
    <row r="190" spans="1:16" x14ac:dyDescent="0.2">
      <c r="A190" s="2">
        <v>14884</v>
      </c>
      <c r="B190" s="3">
        <v>296.4554633402978</v>
      </c>
      <c r="C190" s="5">
        <f ca="1">B190/B189-1</f>
        <v>3.0290565430403538E-2</v>
      </c>
      <c r="D190" s="3">
        <f t="shared" ca="1" si="7"/>
        <v>203.25624590604309</v>
      </c>
      <c r="E190" s="5">
        <f ca="1">D190/MAX(D$12:$D190)-1</f>
        <v>-0.28954495459363128</v>
      </c>
      <c r="F190" s="5"/>
      <c r="G190" s="5"/>
      <c r="H190" s="5">
        <f t="shared" ca="1" si="6"/>
        <v>5.8333333333333336E-3</v>
      </c>
      <c r="I190" s="7">
        <f ca="1">AVERAGE(B188:B190)</f>
        <v>288.11104538496869</v>
      </c>
      <c r="J190" s="7">
        <f ca="1">AVERAGE(B185:B190)</f>
        <v>301.53446562831306</v>
      </c>
      <c r="K190" s="7">
        <f ca="1">AVERAGE(B179:B190)</f>
        <v>309.23032693960874</v>
      </c>
      <c r="L190" s="7">
        <f ca="1">AVERAGE(B173:B190)</f>
        <v>305.2708803481097</v>
      </c>
      <c r="M190" s="7">
        <f ca="1">AVERAGE(B167:B190)</f>
        <v>306.98847919799584</v>
      </c>
      <c r="N190" s="5">
        <f ca="1">IF($B189&gt;=I189,$C190,$H190)*0.2+IF($B189&gt;=J189,$C190,$H190)*0.2+IF($B189&gt;=K189,$C190,$H190)*0.2+IF($B189&gt;=L189,$C190,$H190)*0.2+IF($B189&gt;=M189,$C190,$H190)*0.2</f>
        <v>5.8333333333333336E-3</v>
      </c>
      <c r="O190" s="3">
        <f t="shared" ca="1" si="8"/>
        <v>372.26894481810461</v>
      </c>
      <c r="P190" s="5">
        <f ca="1">O190/MAX($O$12:O190)-1</f>
        <v>-5.3179994910708239E-2</v>
      </c>
    </row>
    <row r="191" spans="1:16" x14ac:dyDescent="0.2">
      <c r="A191" s="2">
        <v>14915</v>
      </c>
      <c r="B191" s="3">
        <v>312.12720661837216</v>
      </c>
      <c r="C191" s="5">
        <f ca="1">B191/B190-1</f>
        <v>5.2863735758126085E-2</v>
      </c>
      <c r="D191" s="3">
        <f t="shared" ca="1" si="7"/>
        <v>214.00113038080886</v>
      </c>
      <c r="E191" s="5">
        <f ca="1">D191/MAX(D$12:$D191)-1</f>
        <v>-0.25198764680524155</v>
      </c>
      <c r="F191" s="5"/>
      <c r="G191" s="5"/>
      <c r="H191" s="5">
        <f t="shared" ca="1" si="6"/>
        <v>5.8333333333333336E-3</v>
      </c>
      <c r="I191" s="7">
        <f ca="1">AVERAGE(B189:B191)</f>
        <v>298.7741120381188</v>
      </c>
      <c r="J191" s="7">
        <f ca="1">AVERAGE(B186:B191)</f>
        <v>298.68826444872354</v>
      </c>
      <c r="K191" s="7">
        <f ca="1">AVERAGE(B180:B191)</f>
        <v>309.93094063986638</v>
      </c>
      <c r="L191" s="7">
        <f ca="1">AVERAGE(B174:B191)</f>
        <v>306.39226111008384</v>
      </c>
      <c r="M191" s="7">
        <f ca="1">AVERAGE(B168:B191)</f>
        <v>306.63188522350561</v>
      </c>
      <c r="N191" s="5">
        <f ca="1">IF($B190&gt;=I190,$C191,$H191)*0.2+IF($B190&gt;=J190,$C191,$H191)*0.2+IF($B190&gt;=K190,$C191,$H191)*0.2+IF($B190&gt;=L190,$C191,$H191)*0.2+IF($B190&gt;=M190,$C191,$H191)*0.2</f>
        <v>1.5239413818291884E-2</v>
      </c>
      <c r="O191" s="3">
        <f t="shared" ca="1" si="8"/>
        <v>377.94210531988659</v>
      </c>
      <c r="P191" s="5">
        <f ca="1">O191/MAX($O$12:O191)-1</f>
        <v>-3.8751013041715243E-2</v>
      </c>
    </row>
    <row r="192" spans="1:16" x14ac:dyDescent="0.2">
      <c r="A192" s="2">
        <v>14945</v>
      </c>
      <c r="B192" s="3">
        <v>313.78194187289199</v>
      </c>
      <c r="C192" s="5">
        <f ca="1">B192/B191-1</f>
        <v>5.3014771523682835E-3</v>
      </c>
      <c r="D192" s="3">
        <f t="shared" ca="1" si="7"/>
        <v>215.1356524841037</v>
      </c>
      <c r="E192" s="5">
        <f ca="1">D192/MAX(D$12:$D192)-1</f>
        <v>-0.24802207640509022</v>
      </c>
      <c r="F192" s="5"/>
      <c r="G192" s="5"/>
      <c r="H192" s="5">
        <f t="shared" ca="1" si="6"/>
        <v>5.8333333333333336E-3</v>
      </c>
      <c r="I192" s="7">
        <f ca="1">AVERAGE(B190:B192)</f>
        <v>307.45487061052063</v>
      </c>
      <c r="J192" s="7">
        <f ca="1">AVERAGE(B187:B192)</f>
        <v>297.78466453066</v>
      </c>
      <c r="K192" s="7">
        <f ca="1">AVERAGE(B181:B192)</f>
        <v>309.88949978872762</v>
      </c>
      <c r="L192" s="7">
        <f ca="1">AVERAGE(B175:B192)</f>
        <v>307.48965784502917</v>
      </c>
      <c r="M192" s="7">
        <f ca="1">AVERAGE(B169:B192)</f>
        <v>306.52245725943089</v>
      </c>
      <c r="N192" s="5">
        <f ca="1">IF($B191&gt;=I191,$C192,$H192)*0.2+IF($B191&gt;=J191,$C192,$H192)*0.2+IF($B191&gt;=K191,$C192,$H192)*0.2+IF($B191&gt;=L191,$C192,$H192)*0.2+IF($B191&gt;=M191,$C192,$H192)*0.2</f>
        <v>5.3014771523682835E-3</v>
      </c>
      <c r="O192" s="3">
        <f t="shared" ca="1" si="8"/>
        <v>379.94575675615795</v>
      </c>
      <c r="P192" s="5">
        <f ca="1">O192/MAX($O$12:O192)-1</f>
        <v>-3.3654973499618768E-2</v>
      </c>
    </row>
    <row r="193" spans="1:16" x14ac:dyDescent="0.2">
      <c r="A193" s="2">
        <v>14976</v>
      </c>
      <c r="B193" s="3">
        <v>321.37525182140143</v>
      </c>
      <c r="C193" s="5">
        <f ca="1">B193/B192-1</f>
        <v>2.4199321041825206E-2</v>
      </c>
      <c r="D193" s="3">
        <f t="shared" ca="1" si="7"/>
        <v>220.34178920610907</v>
      </c>
      <c r="E193" s="5">
        <f ca="1">D193/MAX(D$12:$D193)-1</f>
        <v>-0.22982472121565189</v>
      </c>
      <c r="F193" s="5"/>
      <c r="G193" s="5"/>
      <c r="H193" s="5">
        <f t="shared" ca="1" si="6"/>
        <v>5.8333333333333336E-3</v>
      </c>
      <c r="I193" s="7">
        <f ca="1">AVERAGE(B191:B193)</f>
        <v>315.76146677088855</v>
      </c>
      <c r="J193" s="7">
        <f ca="1">AVERAGE(B188:B193)</f>
        <v>301.93625607792859</v>
      </c>
      <c r="K193" s="7">
        <f ca="1">AVERAGE(B182:B193)</f>
        <v>310.18355761009445</v>
      </c>
      <c r="L193" s="7">
        <f ca="1">AVERAGE(B176:B193)</f>
        <v>308.62201687540687</v>
      </c>
      <c r="M193" s="7">
        <f ca="1">AVERAGE(B170:B193)</f>
        <v>306.72899288003299</v>
      </c>
      <c r="N193" s="5">
        <f ca="1">IF($B192&gt;=I192,$C193,$H193)*0.2+IF($B192&gt;=J192,$C193,$H193)*0.2+IF($B192&gt;=K192,$C193,$H193)*0.2+IF($B192&gt;=L192,$C193,$H193)*0.2+IF($B192&gt;=M192,$C193,$H193)*0.2</f>
        <v>2.4199321041825206E-2</v>
      </c>
      <c r="O193" s="3">
        <f t="shared" ca="1" si="8"/>
        <v>389.14018610237946</v>
      </c>
      <c r="P193" s="5">
        <f ca="1">O193/MAX($O$12:O193)-1</f>
        <v>-1.0270079966164913E-2</v>
      </c>
    </row>
    <row r="194" spans="1:16" x14ac:dyDescent="0.2">
      <c r="A194" s="2">
        <v>15007</v>
      </c>
      <c r="B194" s="3">
        <v>323.95910618235126</v>
      </c>
      <c r="C194" s="5">
        <f ca="1">B194/B193-1</f>
        <v>8.039991711576322E-3</v>
      </c>
      <c r="D194" s="3">
        <f t="shared" ca="1" si="7"/>
        <v>222.11333536504009</v>
      </c>
      <c r="E194" s="5">
        <f ca="1">D194/MAX(D$12:$D194)-1</f>
        <v>-0.22363251835776476</v>
      </c>
      <c r="F194" s="5"/>
      <c r="G194" s="5"/>
      <c r="H194" s="5">
        <f t="shared" ca="1" si="6"/>
        <v>5.8333333333333336E-3</v>
      </c>
      <c r="I194" s="7">
        <f ca="1">AVERAGE(B192:B194)</f>
        <v>319.70543329221488</v>
      </c>
      <c r="J194" s="7">
        <f ca="1">AVERAGE(B189:B194)</f>
        <v>309.23977266516687</v>
      </c>
      <c r="K194" s="7">
        <f ca="1">AVERAGE(B183:B194)</f>
        <v>310.58212084939248</v>
      </c>
      <c r="L194" s="7">
        <f ca="1">AVERAGE(B177:B194)</f>
        <v>309.94332072210585</v>
      </c>
      <c r="M194" s="7">
        <f ca="1">AVERAGE(B171:B194)</f>
        <v>307.27737793498414</v>
      </c>
      <c r="N194" s="5">
        <f ca="1">IF($B193&gt;=I193,$C194,$H194)*0.2+IF($B193&gt;=J193,$C194,$H194)*0.2+IF($B193&gt;=K193,$C194,$H194)*0.2+IF($B193&gt;=L193,$C194,$H194)*0.2+IF($B193&gt;=M193,$C194,$H194)*0.2</f>
        <v>8.039991711576322E-3</v>
      </c>
      <c r="O194" s="3">
        <f t="shared" ca="1" si="8"/>
        <v>392.26886997328387</v>
      </c>
      <c r="P194" s="5">
        <f ca="1">O194/MAX($O$12:O194)-1</f>
        <v>-2.312659612393686E-3</v>
      </c>
    </row>
    <row r="195" spans="1:16" x14ac:dyDescent="0.2">
      <c r="A195" s="2">
        <v>15035</v>
      </c>
      <c r="B195" s="3">
        <v>321.60120584360527</v>
      </c>
      <c r="C195" s="5">
        <f ca="1">B195/B194-1</f>
        <v>-7.2783888267019536E-3</v>
      </c>
      <c r="D195" s="3">
        <f t="shared" ca="1" si="7"/>
        <v>220.49670814665768</v>
      </c>
      <c r="E195" s="5">
        <f ca="1">D195/MAX(D$12:$D195)-1</f>
        <v>-0.22928322276156432</v>
      </c>
      <c r="F195" s="5"/>
      <c r="G195" s="5"/>
      <c r="H195" s="5">
        <f t="shared" ca="1" si="6"/>
        <v>5.8333333333333336E-3</v>
      </c>
      <c r="I195" s="7">
        <f ca="1">AVERAGE(B193:B195)</f>
        <v>322.31185461578599</v>
      </c>
      <c r="J195" s="7">
        <f ca="1">AVERAGE(B190:B195)</f>
        <v>314.88336261315334</v>
      </c>
      <c r="K195" s="7">
        <f ca="1">AVERAGE(B184:B195)</f>
        <v>310.71521105782989</v>
      </c>
      <c r="L195" s="7">
        <f ca="1">AVERAGE(B178:B195)</f>
        <v>311.33504889643694</v>
      </c>
      <c r="M195" s="7">
        <f ca="1">AVERAGE(B172:B195)</f>
        <v>307.97890136789198</v>
      </c>
      <c r="N195" s="5">
        <f ca="1">IF($B194&gt;=I194,$C195,$H195)*0.2+IF($B194&gt;=J194,$C195,$H195)*0.2+IF($B194&gt;=K194,$C195,$H195)*0.2+IF($B194&gt;=L194,$C195,$H195)*0.2+IF($B194&gt;=M194,$C195,$H195)*0.2</f>
        <v>-7.2783888267019536E-3</v>
      </c>
      <c r="O195" s="3">
        <f t="shared" ca="1" si="8"/>
        <v>389.41378461300729</v>
      </c>
      <c r="P195" s="5">
        <f ca="1">O195/MAX($O$12:O195)-1</f>
        <v>-9.5742160032129542E-3</v>
      </c>
    </row>
    <row r="196" spans="1:16" x14ac:dyDescent="0.2">
      <c r="A196" s="2">
        <v>15066</v>
      </c>
      <c r="B196" s="3">
        <v>327.31258324845828</v>
      </c>
      <c r="C196" s="5">
        <f ca="1">B196/B195-1</f>
        <v>1.7759191511335537E-2</v>
      </c>
      <c r="D196" s="3">
        <f t="shared" ca="1" si="7"/>
        <v>224.41255141425324</v>
      </c>
      <c r="E196" s="5">
        <f ca="1">D196/MAX(D$12:$D196)-1</f>
        <v>-0.21559591591358762</v>
      </c>
      <c r="F196" s="5"/>
      <c r="G196" s="5"/>
      <c r="H196" s="5">
        <f t="shared" ref="H196:H259" ca="1" si="9">H195</f>
        <v>5.8333333333333336E-3</v>
      </c>
      <c r="I196" s="7">
        <f ca="1">AVERAGE(B194:B196)</f>
        <v>324.29096509147161</v>
      </c>
      <c r="J196" s="7">
        <f ca="1">AVERAGE(B191:B196)</f>
        <v>320.0262159311801</v>
      </c>
      <c r="K196" s="7">
        <f ca="1">AVERAGE(B185:B196)</f>
        <v>310.78034077974655</v>
      </c>
      <c r="L196" s="7">
        <f ca="1">AVERAGE(B179:B196)</f>
        <v>312.82895660346588</v>
      </c>
      <c r="M196" s="7">
        <f ca="1">AVERAGE(B173:B196)</f>
        <v>308.95971424387727</v>
      </c>
      <c r="N196" s="5">
        <f ca="1">IF($B195&gt;=I195,$C196,$H196)*0.2+IF($B195&gt;=J195,$C196,$H196)*0.2+IF($B195&gt;=K195,$C196,$H196)*0.2+IF($B195&gt;=L195,$C196,$H196)*0.2+IF($B195&gt;=M195,$C196,$H196)*0.2</f>
        <v>1.5374019875735096E-2</v>
      </c>
      <c r="O196" s="3">
        <f t="shared" ca="1" si="8"/>
        <v>395.40063987753285</v>
      </c>
      <c r="P196" s="5">
        <f ca="1">O196/MAX($O$12:O196)-1</f>
        <v>0</v>
      </c>
    </row>
    <row r="197" spans="1:16" x14ac:dyDescent="0.2">
      <c r="A197" s="2">
        <v>15096</v>
      </c>
      <c r="B197" s="3">
        <v>336.83193681273445</v>
      </c>
      <c r="C197" s="5">
        <f ca="1">B197/B196-1</f>
        <v>2.9083371833126703E-2</v>
      </c>
      <c r="D197" s="3">
        <f t="shared" ca="1" si="7"/>
        <v>230.93922509105462</v>
      </c>
      <c r="E197" s="5">
        <f ca="1">D197/MAX(D$12:$D197)-1</f>
        <v>-0.19278280026867933</v>
      </c>
      <c r="F197" s="5"/>
      <c r="G197" s="5"/>
      <c r="H197" s="5">
        <f t="shared" ca="1" si="9"/>
        <v>5.8333333333333336E-3</v>
      </c>
      <c r="I197" s="7">
        <f ca="1">AVERAGE(B195:B197)</f>
        <v>328.58190863493269</v>
      </c>
      <c r="J197" s="7">
        <f ca="1">AVERAGE(B192:B197)</f>
        <v>324.14367096357381</v>
      </c>
      <c r="K197" s="7">
        <f ca="1">AVERAGE(B186:B197)</f>
        <v>311.41596770614871</v>
      </c>
      <c r="L197" s="7">
        <f ca="1">AVERAGE(B180:B197)</f>
        <v>314.66851741443548</v>
      </c>
      <c r="M197" s="7">
        <f ca="1">AVERAGE(B174:B197)</f>
        <v>310.83011357345634</v>
      </c>
      <c r="N197" s="5">
        <f ca="1">IF($B196&gt;=I196,$C197,$H197)*0.2+IF($B196&gt;=J196,$C197,$H197)*0.2+IF($B196&gt;=K196,$C197,$H197)*0.2+IF($B196&gt;=L196,$C197,$H197)*0.2+IF($B196&gt;=M196,$C197,$H197)*0.2</f>
        <v>2.9083371833126707E-2</v>
      </c>
      <c r="O197" s="3">
        <f t="shared" ca="1" si="8"/>
        <v>406.90022371014737</v>
      </c>
      <c r="P197" s="5">
        <f ca="1">O197/MAX($O$12:O197)-1</f>
        <v>0</v>
      </c>
    </row>
    <row r="198" spans="1:16" x14ac:dyDescent="0.2">
      <c r="A198" s="2">
        <v>15127</v>
      </c>
      <c r="B198" s="3">
        <v>351.17074297148361</v>
      </c>
      <c r="C198" s="5">
        <f ca="1">B198/B197-1</f>
        <v>4.2569615857777077E-2</v>
      </c>
      <c r="D198" s="3">
        <f t="shared" ca="1" si="7"/>
        <v>240.77021918967353</v>
      </c>
      <c r="E198" s="5">
        <f ca="1">D198/MAX(D$12:$D198)-1</f>
        <v>-0.1584198741623265</v>
      </c>
      <c r="F198" s="5"/>
      <c r="G198" s="5"/>
      <c r="H198" s="5">
        <f t="shared" ca="1" si="9"/>
        <v>5.8333333333333336E-3</v>
      </c>
      <c r="I198" s="7">
        <f ca="1">AVERAGE(B196:B198)</f>
        <v>338.43842101089211</v>
      </c>
      <c r="J198" s="7">
        <f ca="1">AVERAGE(B193:B198)</f>
        <v>330.37513781333905</v>
      </c>
      <c r="K198" s="7">
        <f ca="1">AVERAGE(B187:B198)</f>
        <v>314.07990117199955</v>
      </c>
      <c r="L198" s="7">
        <f ca="1">AVERAGE(B181:B198)</f>
        <v>316.71804579693139</v>
      </c>
      <c r="M198" s="7">
        <f ca="1">AVERAGE(B175:B198)</f>
        <v>313.21102783710666</v>
      </c>
      <c r="N198" s="5">
        <f ca="1">IF($B197&gt;=I197,$C198,$H198)*0.2+IF($B197&gt;=J197,$C198,$H198)*0.2+IF($B197&gt;=K197,$C198,$H198)*0.2+IF($B197&gt;=L197,$C198,$H198)*0.2+IF($B197&gt;=M197,$C198,$H198)*0.2</f>
        <v>4.2569615857777077E-2</v>
      </c>
      <c r="O198" s="3">
        <f t="shared" ca="1" si="8"/>
        <v>424.22180992593189</v>
      </c>
      <c r="P198" s="5">
        <f ca="1">O198/MAX($O$12:O198)-1</f>
        <v>0</v>
      </c>
    </row>
    <row r="199" spans="1:16" x14ac:dyDescent="0.2">
      <c r="A199" s="2">
        <v>15157</v>
      </c>
      <c r="B199" s="3">
        <v>371.58780220636925</v>
      </c>
      <c r="C199" s="5">
        <f ca="1">B199/B198-1</f>
        <v>5.8139977898282957E-2</v>
      </c>
      <c r="D199" s="3">
        <f t="shared" ca="1" si="7"/>
        <v>254.76859441192587</v>
      </c>
      <c r="E199" s="5">
        <f ca="1">D199/MAX(D$12:$D199)-1</f>
        <v>-0.10949042424649003</v>
      </c>
      <c r="F199" s="5"/>
      <c r="G199" s="5"/>
      <c r="H199" s="5">
        <f t="shared" ca="1" si="9"/>
        <v>5.8333333333333336E-3</v>
      </c>
      <c r="I199" s="7">
        <f ca="1">AVERAGE(B197:B199)</f>
        <v>353.19682733019573</v>
      </c>
      <c r="J199" s="7">
        <f ca="1">AVERAGE(B194:B199)</f>
        <v>338.74389621083373</v>
      </c>
      <c r="K199" s="7">
        <f ca="1">AVERAGE(B188:B199)</f>
        <v>320.34007614438121</v>
      </c>
      <c r="L199" s="7">
        <f ca="1">AVERAGE(B182:B199)</f>
        <v>319.70367047700745</v>
      </c>
      <c r="M199" s="7">
        <f ca="1">AVERAGE(B176:B199)</f>
        <v>316.15248670926354</v>
      </c>
      <c r="N199" s="5">
        <f ca="1">IF($B198&gt;=I198,$C199,$H199)*0.2+IF($B198&gt;=J198,$C199,$H199)*0.2+IF($B198&gt;=K198,$C199,$H199)*0.2+IF($B198&gt;=L198,$C199,$H199)*0.2+IF($B198&gt;=M198,$C199,$H199)*0.2</f>
        <v>5.8139977898282957E-2</v>
      </c>
      <c r="O199" s="3">
        <f t="shared" ca="1" si="8"/>
        <v>448.88605657899518</v>
      </c>
      <c r="P199" s="5">
        <f ca="1">O199/MAX($O$12:O199)-1</f>
        <v>0</v>
      </c>
    </row>
    <row r="200" spans="1:16" x14ac:dyDescent="0.2">
      <c r="A200" s="2">
        <v>15188</v>
      </c>
      <c r="B200" s="3">
        <v>382.42958389559749</v>
      </c>
      <c r="C200" s="5">
        <f ca="1">B200/B199-1</f>
        <v>2.917690415254004E-2</v>
      </c>
      <c r="D200" s="3">
        <f t="shared" ca="1" si="7"/>
        <v>262.20195327215998</v>
      </c>
      <c r="E200" s="5">
        <f ca="1">D200/MAX(D$12:$D200)-1</f>
        <v>-8.3508111707810806E-2</v>
      </c>
      <c r="F200" s="5"/>
      <c r="G200" s="5"/>
      <c r="H200" s="5">
        <f t="shared" ca="1" si="9"/>
        <v>5.8333333333333336E-3</v>
      </c>
      <c r="I200" s="7">
        <f ca="1">AVERAGE(B198:B200)</f>
        <v>368.3960430244835</v>
      </c>
      <c r="J200" s="7">
        <f ca="1">AVERAGE(B195:B200)</f>
        <v>348.48897582970812</v>
      </c>
      <c r="K200" s="7">
        <f ca="1">AVERAGE(B189:B200)</f>
        <v>328.86437424743741</v>
      </c>
      <c r="L200" s="7">
        <f ca="1">AVERAGE(B183:B200)</f>
        <v>323.21773917616429</v>
      </c>
      <c r="M200" s="7">
        <f ca="1">AVERAGE(B177:B200)</f>
        <v>319.57973449900641</v>
      </c>
      <c r="N200" s="5">
        <f ca="1">IF($B199&gt;=I199,$C200,$H200)*0.2+IF($B199&gt;=J199,$C200,$H200)*0.2+IF($B199&gt;=K199,$C200,$H200)*0.2+IF($B199&gt;=L199,$C200,$H200)*0.2+IF($B199&gt;=M199,$C200,$H200)*0.2</f>
        <v>2.917690415254004E-2</v>
      </c>
      <c r="O200" s="3">
        <f t="shared" ca="1" si="8"/>
        <v>461.98316202721219</v>
      </c>
      <c r="P200" s="5">
        <f ca="1">O200/MAX($O$12:O200)-1</f>
        <v>0</v>
      </c>
    </row>
    <row r="201" spans="1:16" x14ac:dyDescent="0.2">
      <c r="A201" s="2">
        <v>15219</v>
      </c>
      <c r="B201" s="3">
        <v>402.24686028110966</v>
      </c>
      <c r="C201" s="5">
        <f ca="1">B201/B200-1</f>
        <v>5.1819412566477263E-2</v>
      </c>
      <c r="D201" s="3">
        <f t="shared" ca="1" si="7"/>
        <v>275.78910446450624</v>
      </c>
      <c r="E201" s="5">
        <f ca="1">D201/MAX(D$12:$D201)-1</f>
        <v>-3.6016040434567964E-2</v>
      </c>
      <c r="F201" s="5"/>
      <c r="G201" s="5"/>
      <c r="H201" s="5">
        <f t="shared" ca="1" si="9"/>
        <v>5.8333333333333336E-3</v>
      </c>
      <c r="I201" s="7">
        <f ca="1">AVERAGE(B199:B201)</f>
        <v>385.42141546102545</v>
      </c>
      <c r="J201" s="7">
        <f ca="1">AVERAGE(B196:B201)</f>
        <v>361.92991823595884</v>
      </c>
      <c r="K201" s="7">
        <f ca="1">AVERAGE(B190:B201)</f>
        <v>338.40664042455609</v>
      </c>
      <c r="L201" s="7">
        <f ca="1">AVERAGE(B184:B201)</f>
        <v>327.78678011720621</v>
      </c>
      <c r="M201" s="7">
        <f ca="1">AVERAGE(B178:B201)</f>
        <v>323.98376623131736</v>
      </c>
      <c r="N201" s="5">
        <f ca="1">IF($B200&gt;=I200,$C201,$H201)*0.2+IF($B200&gt;=J200,$C201,$H201)*0.2+IF($B200&gt;=K200,$C201,$H201)*0.2+IF($B200&gt;=L200,$C201,$H201)*0.2+IF($B200&gt;=M200,$C201,$H201)*0.2</f>
        <v>5.1819412566477263E-2</v>
      </c>
      <c r="O201" s="3">
        <f t="shared" ca="1" si="8"/>
        <v>485.92285809906599</v>
      </c>
      <c r="P201" s="5">
        <f ca="1">O201/MAX($O$12:O201)-1</f>
        <v>0</v>
      </c>
    </row>
    <row r="202" spans="1:16" x14ac:dyDescent="0.2">
      <c r="A202" s="2">
        <v>15249</v>
      </c>
      <c r="B202" s="3">
        <v>419.54801791936575</v>
      </c>
      <c r="C202" s="5">
        <f ca="1">B202/B201-1</f>
        <v>4.3011293179927357E-2</v>
      </c>
      <c r="D202" s="3">
        <f t="shared" ca="1" si="7"/>
        <v>287.65115049245873</v>
      </c>
      <c r="E202" s="5">
        <f ca="1">D202/MAX(D$12:$D202)-1</f>
        <v>0</v>
      </c>
      <c r="F202" s="5"/>
      <c r="G202" s="5"/>
      <c r="H202" s="5">
        <f t="shared" ca="1" si="9"/>
        <v>5.8333333333333336E-3</v>
      </c>
      <c r="I202" s="7">
        <f ca="1">AVERAGE(B200:B202)</f>
        <v>401.40815403202424</v>
      </c>
      <c r="J202" s="7">
        <f ca="1">AVERAGE(B197:B202)</f>
        <v>377.30249068110999</v>
      </c>
      <c r="K202" s="7">
        <f ca="1">AVERAGE(B191:B202)</f>
        <v>348.66435330614507</v>
      </c>
      <c r="L202" s="7">
        <f ca="1">AVERAGE(B185:B202)</f>
        <v>332.95439074686766</v>
      </c>
      <c r="M202" s="7">
        <f ca="1">AVERAGE(B179:B202)</f>
        <v>328.94734012287688</v>
      </c>
      <c r="N202" s="5">
        <f ca="1">IF($B201&gt;=I201,$C202,$H202)*0.2+IF($B201&gt;=J201,$C202,$H202)*0.2+IF($B201&gt;=K201,$C202,$H202)*0.2+IF($B201&gt;=L201,$C202,$H202)*0.2+IF($B201&gt;=M201,$C202,$H202)*0.2</f>
        <v>4.3011293179927364E-2</v>
      </c>
      <c r="O202" s="3">
        <f t="shared" ca="1" si="8"/>
        <v>506.82302861159314</v>
      </c>
      <c r="P202" s="5">
        <f ca="1">O202/MAX($O$12:O202)-1</f>
        <v>0</v>
      </c>
    </row>
    <row r="203" spans="1:16" x14ac:dyDescent="0.2">
      <c r="A203" s="2">
        <v>15280</v>
      </c>
      <c r="B203" s="3">
        <v>413.23528111949298</v>
      </c>
      <c r="C203" s="5">
        <f ca="1">B203/B202-1</f>
        <v>-1.5046517991382902E-2</v>
      </c>
      <c r="D203" s="3">
        <f t="shared" ca="1" si="7"/>
        <v>283.32300228133198</v>
      </c>
      <c r="E203" s="5">
        <f ca="1">D203/MAX(D$12:$D203)-1</f>
        <v>-1.5046517991382791E-2</v>
      </c>
      <c r="F203" s="5"/>
      <c r="G203" s="5"/>
      <c r="H203" s="5">
        <f t="shared" ca="1" si="9"/>
        <v>5.8333333333333336E-3</v>
      </c>
      <c r="I203" s="7">
        <f ca="1">AVERAGE(B201:B203)</f>
        <v>411.67671977332276</v>
      </c>
      <c r="J203" s="7">
        <f ca="1">AVERAGE(B198:B203)</f>
        <v>390.03638139890313</v>
      </c>
      <c r="K203" s="7">
        <f ca="1">AVERAGE(B192:B203)</f>
        <v>357.09002618123844</v>
      </c>
      <c r="L203" s="7">
        <f ca="1">AVERAGE(B186:B203)</f>
        <v>337.62277227040016</v>
      </c>
      <c r="M203" s="7">
        <f ca="1">AVERAGE(B180:B203)</f>
        <v>333.51048341055235</v>
      </c>
      <c r="N203" s="5">
        <f ca="1">IF($B202&gt;=I202,$C203,$H203)*0.2+IF($B202&gt;=J202,$C203,$H203)*0.2+IF($B202&gt;=K202,$C203,$H203)*0.2+IF($B202&gt;=L202,$C203,$H203)*0.2+IF($B202&gt;=M202,$C203,$H203)*0.2</f>
        <v>-1.5046517991382903E-2</v>
      </c>
      <c r="O203" s="3">
        <f t="shared" ca="1" si="8"/>
        <v>499.19710679314164</v>
      </c>
      <c r="P203" s="5">
        <f ca="1">O203/MAX($O$12:O203)-1</f>
        <v>-1.5046517991382902E-2</v>
      </c>
    </row>
    <row r="204" spans="1:16" x14ac:dyDescent="0.2">
      <c r="A204" s="2">
        <v>15310</v>
      </c>
      <c r="B204" s="3">
        <v>424.38952201448745</v>
      </c>
      <c r="C204" s="5">
        <f ca="1">B204/B203-1</f>
        <v>2.699246991877513E-2</v>
      </c>
      <c r="D204" s="3">
        <f t="shared" ca="1" si="7"/>
        <v>290.9705898977079</v>
      </c>
      <c r="E204" s="5">
        <f ca="1">D204/MAX(D$12:$D204)-1</f>
        <v>0</v>
      </c>
      <c r="F204" s="5"/>
      <c r="G204" s="5"/>
      <c r="H204" s="5">
        <f t="shared" ca="1" si="9"/>
        <v>5.8333333333333336E-3</v>
      </c>
      <c r="I204" s="7">
        <f ca="1">AVERAGE(B202:B204)</f>
        <v>419.05760701778212</v>
      </c>
      <c r="J204" s="7">
        <f ca="1">AVERAGE(B199:B204)</f>
        <v>402.23951123940378</v>
      </c>
      <c r="K204" s="7">
        <f ca="1">AVERAGE(B193:B204)</f>
        <v>366.30732452637136</v>
      </c>
      <c r="L204" s="7">
        <f ca="1">AVERAGE(B187:B204)</f>
        <v>343.4664378611343</v>
      </c>
      <c r="M204" s="7">
        <f ca="1">AVERAGE(B181:B204)</f>
        <v>338.09841215754949</v>
      </c>
      <c r="N204" s="5">
        <f ca="1">IF($B203&gt;=I203,$C204,$H204)*0.2+IF($B203&gt;=J203,$C204,$H204)*0.2+IF($B203&gt;=K203,$C204,$H204)*0.2+IF($B203&gt;=L203,$C204,$H204)*0.2+IF($B203&gt;=M203,$C204,$H204)*0.2</f>
        <v>2.699246991877513E-2</v>
      </c>
      <c r="O204" s="3">
        <f t="shared" ca="1" si="8"/>
        <v>512.67166968179515</v>
      </c>
      <c r="P204" s="5">
        <f ca="1">O204/MAX($O$12:O204)-1</f>
        <v>0</v>
      </c>
    </row>
    <row r="205" spans="1:16" x14ac:dyDescent="0.2">
      <c r="A205" s="2">
        <v>15341</v>
      </c>
      <c r="B205" s="3">
        <v>427.27096345011569</v>
      </c>
      <c r="C205" s="5">
        <f ca="1">B205/B204-1</f>
        <v>6.7896149319395249E-3</v>
      </c>
      <c r="D205" s="3">
        <f t="shared" ca="1" si="7"/>
        <v>292.94616815963263</v>
      </c>
      <c r="E205" s="5">
        <f ca="1">D205/MAX(D$12:$D205)-1</f>
        <v>0</v>
      </c>
      <c r="F205" s="5"/>
      <c r="G205" s="5"/>
      <c r="H205" s="5">
        <f t="shared" ca="1" si="9"/>
        <v>5.8333333333333336E-3</v>
      </c>
      <c r="I205" s="7">
        <f ca="1">AVERAGE(B203:B205)</f>
        <v>421.63192219469875</v>
      </c>
      <c r="J205" s="7">
        <f ca="1">AVERAGE(B200:B205)</f>
        <v>411.52003811336152</v>
      </c>
      <c r="K205" s="7">
        <f ca="1">AVERAGE(B194:B205)</f>
        <v>375.13196716209751</v>
      </c>
      <c r="L205" s="7">
        <f ca="1">AVERAGE(B188:B205)</f>
        <v>350.73339680070796</v>
      </c>
      <c r="M205" s="7">
        <f ca="1">AVERAGE(B182:B205)</f>
        <v>342.65776238609601</v>
      </c>
      <c r="N205" s="5">
        <f ca="1">IF($B204&gt;=I204,$C205,$H205)*0.2+IF($B204&gt;=J204,$C205,$H205)*0.2+IF($B204&gt;=K204,$C205,$H205)*0.2+IF($B204&gt;=L204,$C205,$H205)*0.2+IF($B204&gt;=M204,$C205,$H205)*0.2</f>
        <v>6.7896149319395249E-3</v>
      </c>
      <c r="O205" s="3">
        <f t="shared" ca="1" si="8"/>
        <v>516.15251290544904</v>
      </c>
      <c r="P205" s="5">
        <f ca="1">O205/MAX($O$12:O205)-1</f>
        <v>0</v>
      </c>
    </row>
    <row r="206" spans="1:16" x14ac:dyDescent="0.2">
      <c r="A206" s="2">
        <v>15372</v>
      </c>
      <c r="B206" s="3">
        <v>427.68876049739214</v>
      </c>
      <c r="C206" s="5">
        <f ca="1">B206/B205-1</f>
        <v>9.7782691316727899E-4</v>
      </c>
      <c r="D206" s="3">
        <f t="shared" ref="D206:D269" ca="1" si="10">D205*(C206+1)</f>
        <v>293.23261880696833</v>
      </c>
      <c r="E206" s="5">
        <f ca="1">D206/MAX(D$12:$D206)-1</f>
        <v>0</v>
      </c>
      <c r="F206" s="5"/>
      <c r="G206" s="5"/>
      <c r="H206" s="5">
        <f t="shared" ca="1" si="9"/>
        <v>5.8333333333333336E-3</v>
      </c>
      <c r="I206" s="7">
        <f ca="1">AVERAGE(B204:B206)</f>
        <v>426.44974865399848</v>
      </c>
      <c r="J206" s="7">
        <f ca="1">AVERAGE(B201:B206)</f>
        <v>419.06323421366056</v>
      </c>
      <c r="K206" s="7">
        <f ca="1">AVERAGE(B195:B206)</f>
        <v>383.77610502168432</v>
      </c>
      <c r="L206" s="7">
        <f ca="1">AVERAGE(B189:B206)</f>
        <v>358.93066090284515</v>
      </c>
      <c r="M206" s="7">
        <f ca="1">AVERAGE(B183:B206)</f>
        <v>347.1791129355384</v>
      </c>
      <c r="N206" s="5">
        <f ca="1">IF($B205&gt;=I205,$C206,$H206)*0.2+IF($B205&gt;=J205,$C206,$H206)*0.2+IF($B205&gt;=K205,$C206,$H206)*0.2+IF($B205&gt;=L205,$C206,$H206)*0.2+IF($B205&gt;=M205,$C206,$H206)*0.2</f>
        <v>9.7782691316727899E-4</v>
      </c>
      <c r="O206" s="3">
        <f t="shared" ref="O206:O269" ca="1" si="11">O205*(1+N206)</f>
        <v>516.65722072386689</v>
      </c>
      <c r="P206" s="5">
        <f ca="1">O206/MAX($O$12:O206)-1</f>
        <v>0</v>
      </c>
    </row>
    <row r="207" spans="1:16" x14ac:dyDescent="0.2">
      <c r="A207" s="2">
        <v>15400</v>
      </c>
      <c r="B207" s="3">
        <v>429.03444457557634</v>
      </c>
      <c r="C207" s="5">
        <f ca="1">B207/B206-1</f>
        <v>3.1464097317386308E-3</v>
      </c>
      <c r="D207" s="3">
        <f t="shared" ca="1" si="10"/>
        <v>294.15524877244576</v>
      </c>
      <c r="E207" s="5">
        <f ca="1">D207/MAX(D$12:$D207)-1</f>
        <v>0</v>
      </c>
      <c r="F207" s="5"/>
      <c r="G207" s="5"/>
      <c r="H207" s="5">
        <f t="shared" ca="1" si="9"/>
        <v>5.8333333333333336E-3</v>
      </c>
      <c r="I207" s="7">
        <f ca="1">AVERAGE(B205:B207)</f>
        <v>427.99805617436141</v>
      </c>
      <c r="J207" s="7">
        <f ca="1">AVERAGE(B202:B207)</f>
        <v>423.52783159607174</v>
      </c>
      <c r="K207" s="7">
        <f ca="1">AVERAGE(B196:B207)</f>
        <v>392.72887491601523</v>
      </c>
      <c r="L207" s="7">
        <f ca="1">AVERAGE(B190:B207)</f>
        <v>366.7803708150613</v>
      </c>
      <c r="M207" s="7">
        <f ca="1">AVERAGE(B184:B207)</f>
        <v>351.72204298692259</v>
      </c>
      <c r="N207" s="5">
        <f ca="1">IF($B206&gt;=I206,$C207,$H207)*0.2+IF($B206&gt;=J206,$C207,$H207)*0.2+IF($B206&gt;=K206,$C207,$H207)*0.2+IF($B206&gt;=L206,$C207,$H207)*0.2+IF($B206&gt;=M206,$C207,$H207)*0.2</f>
        <v>3.1464097317386308E-3</v>
      </c>
      <c r="O207" s="3">
        <f t="shared" ca="1" si="11"/>
        <v>518.2828360311255</v>
      </c>
      <c r="P207" s="5">
        <f ca="1">O207/MAX($O$12:O207)-1</f>
        <v>0</v>
      </c>
    </row>
    <row r="208" spans="1:16" x14ac:dyDescent="0.2">
      <c r="A208" s="2">
        <v>15431</v>
      </c>
      <c r="B208" s="3">
        <v>418.52888135655104</v>
      </c>
      <c r="C208" s="5">
        <f ca="1">B208/B207-1</f>
        <v>-2.4486526319391411E-2</v>
      </c>
      <c r="D208" s="3">
        <f t="shared" ca="1" si="10"/>
        <v>286.95240853139217</v>
      </c>
      <c r="E208" s="5">
        <f ca="1">D208/MAX(D$12:$D208)-1</f>
        <v>-2.44865263193913E-2</v>
      </c>
      <c r="F208" s="5"/>
      <c r="G208" s="5"/>
      <c r="H208" s="5">
        <f t="shared" ca="1" si="9"/>
        <v>5.8333333333333336E-3</v>
      </c>
      <c r="I208" s="7">
        <f ca="1">AVERAGE(B206:B208)</f>
        <v>425.08402880983982</v>
      </c>
      <c r="J208" s="7">
        <f ca="1">AVERAGE(B203:B208)</f>
        <v>423.35797550226931</v>
      </c>
      <c r="K208" s="7">
        <f ca="1">AVERAGE(B197:B208)</f>
        <v>400.33023309168965</v>
      </c>
      <c r="L208" s="7">
        <f ca="1">AVERAGE(B191:B208)</f>
        <v>373.56222737151978</v>
      </c>
      <c r="M208" s="7">
        <f ca="1">AVERAGE(B185:B208)</f>
        <v>355.55528693571802</v>
      </c>
      <c r="N208" s="5">
        <f ca="1">IF($B207&gt;=I207,$C208,$H208)*0.2+IF($B207&gt;=J207,$C208,$H208)*0.2+IF($B207&gt;=K207,$C208,$H208)*0.2+IF($B207&gt;=L207,$C208,$H208)*0.2+IF($B207&gt;=M207,$C208,$H208)*0.2</f>
        <v>-2.4486526319391411E-2</v>
      </c>
      <c r="O208" s="3">
        <f t="shared" ca="1" si="11"/>
        <v>505.5918897257605</v>
      </c>
      <c r="P208" s="5">
        <f ca="1">O208/MAX($O$12:O208)-1</f>
        <v>-2.4486526319391411E-2</v>
      </c>
    </row>
    <row r="209" spans="1:16" x14ac:dyDescent="0.2">
      <c r="A209" s="2">
        <v>15461</v>
      </c>
      <c r="B209" s="3">
        <v>417.25453200609968</v>
      </c>
      <c r="C209" s="5">
        <f ca="1">B209/B208-1</f>
        <v>-3.0448301353084295E-3</v>
      </c>
      <c r="D209" s="3">
        <f t="shared" ca="1" si="10"/>
        <v>286.07868719049645</v>
      </c>
      <c r="E209" s="5">
        <f ca="1">D209/MAX(D$12:$D209)-1</f>
        <v>-2.7456799141453381E-2</v>
      </c>
      <c r="F209" s="5"/>
      <c r="G209" s="5"/>
      <c r="H209" s="5">
        <f t="shared" ca="1" si="9"/>
        <v>5.8333333333333336E-3</v>
      </c>
      <c r="I209" s="7">
        <f ca="1">AVERAGE(B207:B209)</f>
        <v>421.60595264607565</v>
      </c>
      <c r="J209" s="7">
        <f ca="1">AVERAGE(B204:B209)</f>
        <v>424.02785065003701</v>
      </c>
      <c r="K209" s="7">
        <f ca="1">AVERAGE(B198:B209)</f>
        <v>407.0321160244701</v>
      </c>
      <c r="L209" s="7">
        <f ca="1">AVERAGE(B192:B209)</f>
        <v>379.40263433750465</v>
      </c>
      <c r="M209" s="7">
        <f ca="1">AVERAGE(B186:B209)</f>
        <v>359.22404186530935</v>
      </c>
      <c r="N209" s="5">
        <f ca="1">IF($B208&gt;=I208,$C209,$H209)*0.2+IF($B208&gt;=J208,$C209,$H209)*0.2+IF($B208&gt;=K208,$C209,$H209)*0.2+IF($B208&gt;=L208,$C209,$H209)*0.2+IF($B208&gt;=M208,$C209,$H209)*0.2</f>
        <v>5.0643525214827542E-4</v>
      </c>
      <c r="O209" s="3">
        <f t="shared" ca="1" si="11"/>
        <v>505.84793928191783</v>
      </c>
      <c r="P209" s="5">
        <f ca="1">O209/MAX($O$12:O209)-1</f>
        <v>-2.3992491907374069E-2</v>
      </c>
    </row>
    <row r="210" spans="1:16" x14ac:dyDescent="0.2">
      <c r="A210" s="2">
        <v>15492</v>
      </c>
      <c r="B210" s="3">
        <v>425.28067051158797</v>
      </c>
      <c r="C210" s="5">
        <f ca="1">B210/B209-1</f>
        <v>1.9235593360483749E-2</v>
      </c>
      <c r="D210" s="3">
        <f t="shared" ca="1" si="10"/>
        <v>291.58158048639388</v>
      </c>
      <c r="E210" s="5">
        <f ca="1">D210/MAX(D$12:$D210)-1</f>
        <v>-8.7493536042351217E-3</v>
      </c>
      <c r="F210" s="5"/>
      <c r="G210" s="5"/>
      <c r="H210" s="5">
        <f t="shared" ca="1" si="9"/>
        <v>5.8333333333333336E-3</v>
      </c>
      <c r="I210" s="7">
        <f ca="1">AVERAGE(B208:B210)</f>
        <v>420.35469462474617</v>
      </c>
      <c r="J210" s="7">
        <f ca="1">AVERAGE(B205:B210)</f>
        <v>424.17637539955382</v>
      </c>
      <c r="K210" s="7">
        <f ca="1">AVERAGE(B199:B210)</f>
        <v>413.20794331947883</v>
      </c>
      <c r="L210" s="7">
        <f ca="1">AVERAGE(B193:B210)</f>
        <v>385.59700815076553</v>
      </c>
      <c r="M210" s="7">
        <f ca="1">AVERAGE(B187:B210)</f>
        <v>363.64392224573908</v>
      </c>
      <c r="N210" s="5">
        <f ca="1">IF($B209&gt;=I209,$C210,$H210)*0.2+IF($B209&gt;=J209,$C210,$H210)*0.2+IF($B209&gt;=K209,$C210,$H210)*0.2+IF($B209&gt;=L209,$C210,$H210)*0.2+IF($B209&gt;=M209,$C210,$H210)*0.2</f>
        <v>1.3874689349623583E-2</v>
      </c>
      <c r="O210" s="3">
        <f t="shared" ca="1" si="11"/>
        <v>512.86642229760173</v>
      </c>
      <c r="P210" s="5">
        <f ca="1">O210/MAX($O$12:O210)-1</f>
        <v>-1.0450690929688644E-2</v>
      </c>
    </row>
    <row r="211" spans="1:16" x14ac:dyDescent="0.2">
      <c r="A211" s="2">
        <v>15522</v>
      </c>
      <c r="B211" s="3">
        <v>439.18937765010895</v>
      </c>
      <c r="C211" s="5">
        <f ca="1">B211/B210-1</f>
        <v>3.2704771467251481E-2</v>
      </c>
      <c r="D211" s="3">
        <f t="shared" ca="1" si="10"/>
        <v>301.11768944026136</v>
      </c>
      <c r="E211" s="5">
        <f ca="1">D211/MAX(D$12:$D211)-1</f>
        <v>0</v>
      </c>
      <c r="F211" s="5"/>
      <c r="G211" s="5"/>
      <c r="H211" s="5">
        <f t="shared" ca="1" si="9"/>
        <v>5.8333333333333336E-3</v>
      </c>
      <c r="I211" s="7">
        <f ca="1">AVERAGE(B209:B211)</f>
        <v>427.24152672259885</v>
      </c>
      <c r="J211" s="7">
        <f ca="1">AVERAGE(B206:B211)</f>
        <v>426.16277776621934</v>
      </c>
      <c r="K211" s="7">
        <f ca="1">AVERAGE(B200:B211)</f>
        <v>418.84140793979049</v>
      </c>
      <c r="L211" s="7">
        <f ca="1">AVERAGE(B194:B211)</f>
        <v>392.14223736347151</v>
      </c>
      <c r="M211" s="7">
        <f ca="1">AVERAGE(B188:B211)</f>
        <v>369.59074204208582</v>
      </c>
      <c r="N211" s="5">
        <f ca="1">IF($B210&gt;=I210,$C211,$H211)*0.2+IF($B210&gt;=J210,$C211,$H211)*0.2+IF($B210&gt;=K210,$C211,$H211)*0.2+IF($B210&gt;=L210,$C211,$H211)*0.2+IF($B210&gt;=M210,$C211,$H211)*0.2</f>
        <v>3.2704771467251481E-2</v>
      </c>
      <c r="O211" s="3">
        <f t="shared" ca="1" si="11"/>
        <v>529.63960143207169</v>
      </c>
      <c r="P211" s="5">
        <f ca="1">O211/MAX($O$12:O211)-1</f>
        <v>0</v>
      </c>
    </row>
    <row r="212" spans="1:16" x14ac:dyDescent="0.2">
      <c r="A212" s="2">
        <v>15553</v>
      </c>
      <c r="B212" s="3">
        <v>428.70938674182861</v>
      </c>
      <c r="C212" s="5">
        <f ca="1">B212/B211-1</f>
        <v>-2.386212290550771E-2</v>
      </c>
      <c r="D212" s="3">
        <f t="shared" ca="1" si="10"/>
        <v>293.93238212581537</v>
      </c>
      <c r="E212" s="5">
        <f ca="1">D212/MAX(D$12:$D212)-1</f>
        <v>-2.3862122905507599E-2</v>
      </c>
      <c r="F212" s="5"/>
      <c r="G212" s="5"/>
      <c r="H212" s="5">
        <f t="shared" ca="1" si="9"/>
        <v>5.8333333333333336E-3</v>
      </c>
      <c r="I212" s="7">
        <f ca="1">AVERAGE(B210:B212)</f>
        <v>431.05981163450855</v>
      </c>
      <c r="J212" s="7">
        <f ca="1">AVERAGE(B207:B212)</f>
        <v>426.33288214029204</v>
      </c>
      <c r="K212" s="7">
        <f ca="1">AVERAGE(B201:B212)</f>
        <v>422.69805817697642</v>
      </c>
      <c r="L212" s="7">
        <f ca="1">AVERAGE(B195:B212)</f>
        <v>397.96169739455365</v>
      </c>
      <c r="M212" s="7">
        <f ca="1">AVERAGE(B189:B212)</f>
        <v>375.78121621220686</v>
      </c>
      <c r="N212" s="5">
        <f ca="1">IF($B211&gt;=I211,$C212,$H212)*0.2+IF($B211&gt;=J211,$C212,$H212)*0.2+IF($B211&gt;=K211,$C212,$H212)*0.2+IF($B211&gt;=L211,$C212,$H212)*0.2+IF($B211&gt;=M211,$C212,$H212)*0.2</f>
        <v>-2.3862122905507713E-2</v>
      </c>
      <c r="O212" s="3">
        <f t="shared" ca="1" si="11"/>
        <v>517.0012761670755</v>
      </c>
      <c r="P212" s="5">
        <f ca="1">O212/MAX($O$12:O212)-1</f>
        <v>-2.386212290550771E-2</v>
      </c>
    </row>
    <row r="213" spans="1:16" x14ac:dyDescent="0.2">
      <c r="A213" s="2">
        <v>15584</v>
      </c>
      <c r="B213" s="3">
        <v>450.9482124206632</v>
      </c>
      <c r="C213" s="5">
        <f ca="1">B213/B212-1</f>
        <v>5.187389491946659E-2</v>
      </c>
      <c r="D213" s="3">
        <f t="shared" ca="1" si="10"/>
        <v>309.17979962963841</v>
      </c>
      <c r="E213" s="5">
        <f ca="1">D213/MAX(D$12:$D213)-1</f>
        <v>0</v>
      </c>
      <c r="F213" s="5"/>
      <c r="G213" s="5"/>
      <c r="H213" s="5">
        <f t="shared" ca="1" si="9"/>
        <v>5.8333333333333336E-3</v>
      </c>
      <c r="I213" s="7">
        <f ca="1">AVERAGE(B211:B213)</f>
        <v>439.61565893753362</v>
      </c>
      <c r="J213" s="7">
        <f ca="1">AVERAGE(B208:B213)</f>
        <v>429.9851767811399</v>
      </c>
      <c r="K213" s="7">
        <f ca="1">AVERAGE(B202:B213)</f>
        <v>426.7565041886059</v>
      </c>
      <c r="L213" s="7">
        <f ca="1">AVERAGE(B196:B213)</f>
        <v>405.14764220439019</v>
      </c>
      <c r="M213" s="7">
        <f ca="1">AVERAGE(B190:B213)</f>
        <v>382.58157230658094</v>
      </c>
      <c r="N213" s="5">
        <f ca="1">IF($B212&gt;=I212,$C213,$H213)*0.2+IF($B212&gt;=J212,$C213,$H213)*0.2+IF($B212&gt;=K212,$C213,$H213)*0.2+IF($B212&gt;=L212,$C213,$H213)*0.2+IF($B212&gt;=M212,$C213,$H213)*0.2</f>
        <v>4.2665782602239938E-2</v>
      </c>
      <c r="O213" s="3">
        <f t="shared" ca="1" si="11"/>
        <v>539.05954022110052</v>
      </c>
      <c r="P213" s="5">
        <f ca="1">O213/MAX($O$12:O213)-1</f>
        <v>0</v>
      </c>
    </row>
    <row r="214" spans="1:16" x14ac:dyDescent="0.2">
      <c r="A214" s="2">
        <v>15614</v>
      </c>
      <c r="B214" s="3">
        <v>461.68519748873206</v>
      </c>
      <c r="C214" s="5">
        <f ca="1">B214/B213-1</f>
        <v>2.3809796274462114E-2</v>
      </c>
      <c r="D214" s="3">
        <f t="shared" ca="1" si="10"/>
        <v>316.54130767099912</v>
      </c>
      <c r="E214" s="5">
        <f ca="1">D214/MAX(D$12:$D214)-1</f>
        <v>0</v>
      </c>
      <c r="F214" s="5"/>
      <c r="G214" s="5"/>
      <c r="H214" s="5">
        <f t="shared" ca="1" si="9"/>
        <v>5.8333333333333336E-3</v>
      </c>
      <c r="I214" s="7">
        <f ca="1">AVERAGE(B212:B214)</f>
        <v>447.11426555040794</v>
      </c>
      <c r="J214" s="7">
        <f ca="1">AVERAGE(B209:B214)</f>
        <v>437.17789613650348</v>
      </c>
      <c r="K214" s="7">
        <f ca="1">AVERAGE(B203:B214)</f>
        <v>430.26793581938637</v>
      </c>
      <c r="L214" s="7">
        <f ca="1">AVERAGE(B197:B214)</f>
        <v>412.61278743996098</v>
      </c>
      <c r="M214" s="7">
        <f ca="1">AVERAGE(B191:B214)</f>
        <v>389.46614456276569</v>
      </c>
      <c r="N214" s="5">
        <f ca="1">IF($B213&gt;=I213,$C214,$H214)*0.2+IF($B213&gt;=J213,$C214,$H214)*0.2+IF($B213&gt;=K213,$C214,$H214)*0.2+IF($B213&gt;=L213,$C214,$H214)*0.2+IF($B213&gt;=M213,$C214,$H214)*0.2</f>
        <v>2.3809796274462114E-2</v>
      </c>
      <c r="O214" s="3">
        <f t="shared" ca="1" si="11"/>
        <v>551.89443805357018</v>
      </c>
      <c r="P214" s="5">
        <f ca="1">O214/MAX($O$12:O214)-1</f>
        <v>0</v>
      </c>
    </row>
    <row r="215" spans="1:16" x14ac:dyDescent="0.2">
      <c r="A215" s="2">
        <v>15645</v>
      </c>
      <c r="B215" s="3">
        <v>470.76570977101341</v>
      </c>
      <c r="C215" s="5">
        <f ca="1">B215/B214-1</f>
        <v>1.9668190212017711E-2</v>
      </c>
      <c r="D215" s="3">
        <f t="shared" ca="1" si="10"/>
        <v>322.76710232023316</v>
      </c>
      <c r="E215" s="5">
        <f ca="1">D215/MAX(D$12:$D215)-1</f>
        <v>0</v>
      </c>
      <c r="F215" s="5"/>
      <c r="G215" s="5"/>
      <c r="H215" s="5">
        <f t="shared" ca="1" si="9"/>
        <v>5.8333333333333336E-3</v>
      </c>
      <c r="I215" s="7">
        <f ca="1">AVERAGE(B213:B215)</f>
        <v>461.13303989346952</v>
      </c>
      <c r="J215" s="7">
        <f ca="1">AVERAGE(B210:B215)</f>
        <v>446.09642576398909</v>
      </c>
      <c r="K215" s="7">
        <f ca="1">AVERAGE(B204:B215)</f>
        <v>435.06213820701305</v>
      </c>
      <c r="L215" s="7">
        <f ca="1">AVERAGE(B198:B215)</f>
        <v>420.0535526043098</v>
      </c>
      <c r="M215" s="7">
        <f ca="1">AVERAGE(B192:B215)</f>
        <v>396.07608219412577</v>
      </c>
      <c r="N215" s="5">
        <f ca="1">IF($B214&gt;=I214,$C215,$H215)*0.2+IF($B214&gt;=J214,$C215,$H215)*0.2+IF($B214&gt;=K214,$C215,$H215)*0.2+IF($B214&gt;=L214,$C215,$H215)*0.2+IF($B214&gt;=M214,$C215,$H215)*0.2</f>
        <v>1.9668190212017711E-2</v>
      </c>
      <c r="O215" s="3">
        <f t="shared" ca="1" si="11"/>
        <v>562.74920283816243</v>
      </c>
      <c r="P215" s="5">
        <f ca="1">O215/MAX($O$12:O215)-1</f>
        <v>0</v>
      </c>
    </row>
    <row r="216" spans="1:16" x14ac:dyDescent="0.2">
      <c r="A216" s="2">
        <v>15675</v>
      </c>
      <c r="B216" s="3">
        <v>480.32587593096878</v>
      </c>
      <c r="C216" s="5">
        <f ca="1">B216/B215-1</f>
        <v>2.0307694382850405E-2</v>
      </c>
      <c r="D216" s="3">
        <f t="shared" ca="1" si="10"/>
        <v>329.32175799099065</v>
      </c>
      <c r="E216" s="5">
        <f ca="1">D216/MAX(D$12:$D216)-1</f>
        <v>0</v>
      </c>
      <c r="F216" s="5"/>
      <c r="G216" s="5"/>
      <c r="H216" s="5">
        <f t="shared" ca="1" si="9"/>
        <v>5.8333333333333336E-3</v>
      </c>
      <c r="I216" s="7">
        <f ca="1">AVERAGE(B214:B216)</f>
        <v>470.92559439690473</v>
      </c>
      <c r="J216" s="7">
        <f ca="1">AVERAGE(B211:B216)</f>
        <v>455.27062666721918</v>
      </c>
      <c r="K216" s="7">
        <f ca="1">AVERAGE(B205:B216)</f>
        <v>439.72350103338641</v>
      </c>
      <c r="L216" s="7">
        <f ca="1">AVERAGE(B199:B216)</f>
        <v>427.22883776872573</v>
      </c>
      <c r="M216" s="7">
        <f ca="1">AVERAGE(B193:B216)</f>
        <v>403.01541277987894</v>
      </c>
      <c r="N216" s="5">
        <f ca="1">IF($B215&gt;=I215,$C216,$H216)*0.2+IF($B215&gt;=J215,$C216,$H216)*0.2+IF($B215&gt;=K215,$C216,$H216)*0.2+IF($B215&gt;=L215,$C216,$H216)*0.2+IF($B215&gt;=M215,$C216,$H216)*0.2</f>
        <v>2.0307694382850405E-2</v>
      </c>
      <c r="O216" s="3">
        <f t="shared" ca="1" si="11"/>
        <v>574.17734166359253</v>
      </c>
      <c r="P216" s="5">
        <f ca="1">O216/MAX($O$12:O216)-1</f>
        <v>0</v>
      </c>
    </row>
    <row r="217" spans="1:16" x14ac:dyDescent="0.2">
      <c r="A217" s="2">
        <v>15706</v>
      </c>
      <c r="B217" s="3">
        <v>490.78967808203237</v>
      </c>
      <c r="C217" s="5">
        <f ca="1">B217/B216-1</f>
        <v>2.1784797936989397E-2</v>
      </c>
      <c r="D217" s="3">
        <f t="shared" ca="1" si="10"/>
        <v>336.49596594507852</v>
      </c>
      <c r="E217" s="5">
        <f ca="1">D217/MAX(D$12:$D217)-1</f>
        <v>0</v>
      </c>
      <c r="F217" s="5"/>
      <c r="G217" s="5"/>
      <c r="H217" s="5">
        <f t="shared" ca="1" si="9"/>
        <v>5.8333333333333336E-3</v>
      </c>
      <c r="I217" s="7">
        <f ca="1">AVERAGE(B215:B217)</f>
        <v>480.62708792800487</v>
      </c>
      <c r="J217" s="7">
        <f ca="1">AVERAGE(B212:B217)</f>
        <v>463.87067673920643</v>
      </c>
      <c r="K217" s="7">
        <f ca="1">AVERAGE(B206:B217)</f>
        <v>445.01672725271283</v>
      </c>
      <c r="L217" s="7">
        <f ca="1">AVERAGE(B200:B217)</f>
        <v>433.85116420626247</v>
      </c>
      <c r="M217" s="7">
        <f ca="1">AVERAGE(B194:B217)</f>
        <v>410.0743472074052</v>
      </c>
      <c r="N217" s="5">
        <f ca="1">IF($B216&gt;=I216,$C217,$H217)*0.2+IF($B216&gt;=J216,$C217,$H217)*0.2+IF($B216&gt;=K216,$C217,$H217)*0.2+IF($B216&gt;=L216,$C217,$H217)*0.2+IF($B216&gt;=M216,$C217,$H217)*0.2</f>
        <v>2.1784797936989401E-2</v>
      </c>
      <c r="O217" s="3">
        <f t="shared" ca="1" si="11"/>
        <v>586.68567903173164</v>
      </c>
      <c r="P217" s="5">
        <f ca="1">O217/MAX($O$12:O217)-1</f>
        <v>0</v>
      </c>
    </row>
    <row r="218" spans="1:16" x14ac:dyDescent="0.2">
      <c r="A218" s="2">
        <v>15737</v>
      </c>
      <c r="B218" s="3">
        <v>506.03446908370773</v>
      </c>
      <c r="C218" s="5">
        <f ca="1">B218/B217-1</f>
        <v>3.1061759614119833E-2</v>
      </c>
      <c r="D218" s="3">
        <f t="shared" ca="1" si="10"/>
        <v>346.94812275038561</v>
      </c>
      <c r="E218" s="5">
        <f ca="1">D218/MAX(D$12:$D218)-1</f>
        <v>0</v>
      </c>
      <c r="F218" s="5"/>
      <c r="G218" s="5"/>
      <c r="H218" s="5">
        <f t="shared" ca="1" si="9"/>
        <v>5.8333333333333336E-3</v>
      </c>
      <c r="I218" s="7">
        <f ca="1">AVERAGE(B216:B218)</f>
        <v>492.38334103223633</v>
      </c>
      <c r="J218" s="7">
        <f ca="1">AVERAGE(B213:B218)</f>
        <v>476.75819046285295</v>
      </c>
      <c r="K218" s="7">
        <f ca="1">AVERAGE(B207:B218)</f>
        <v>451.54553630157244</v>
      </c>
      <c r="L218" s="7">
        <f ca="1">AVERAGE(B201:B218)</f>
        <v>440.71810227226854</v>
      </c>
      <c r="M218" s="7">
        <f ca="1">AVERAGE(B195:B218)</f>
        <v>417.66082066162841</v>
      </c>
      <c r="N218" s="5">
        <f ca="1">IF($B217&gt;=I217,$C218,$H218)*0.2+IF($B217&gt;=J217,$C218,$H218)*0.2+IF($B217&gt;=K217,$C218,$H218)*0.2+IF($B217&gt;=L217,$C218,$H218)*0.2+IF($B217&gt;=M217,$C218,$H218)*0.2</f>
        <v>3.1061759614119836E-2</v>
      </c>
      <c r="O218" s="3">
        <f t="shared" ca="1" si="11"/>
        <v>604.90916856286196</v>
      </c>
      <c r="P218" s="5">
        <f ca="1">O218/MAX($O$12:O218)-1</f>
        <v>0</v>
      </c>
    </row>
    <row r="219" spans="1:16" x14ac:dyDescent="0.2">
      <c r="A219" s="2">
        <v>15765</v>
      </c>
      <c r="B219" s="3">
        <v>527.22403428937548</v>
      </c>
      <c r="C219" s="5">
        <f ca="1">B219/B218-1</f>
        <v>4.1873758607859912E-2</v>
      </c>
      <c r="D219" s="3">
        <f t="shared" ca="1" si="10"/>
        <v>361.47614469188539</v>
      </c>
      <c r="E219" s="5">
        <f ca="1">D219/MAX(D$12:$D219)-1</f>
        <v>0</v>
      </c>
      <c r="F219" s="5"/>
      <c r="G219" s="5"/>
      <c r="H219" s="5">
        <f t="shared" ca="1" si="9"/>
        <v>5.8333333333333336E-3</v>
      </c>
      <c r="I219" s="7">
        <f ca="1">AVERAGE(B217:B219)</f>
        <v>508.01606048503851</v>
      </c>
      <c r="J219" s="7">
        <f ca="1">AVERAGE(B214:B219)</f>
        <v>489.47082744097162</v>
      </c>
      <c r="K219" s="7">
        <f ca="1">AVERAGE(B208:B219)</f>
        <v>459.72800211105573</v>
      </c>
      <c r="L219" s="7">
        <f ca="1">AVERAGE(B202:B219)</f>
        <v>447.6612786060611</v>
      </c>
      <c r="M219" s="7">
        <f ca="1">AVERAGE(B196:B219)</f>
        <v>426.22843851353554</v>
      </c>
      <c r="N219" s="5">
        <f ca="1">IF($B218&gt;=I218,$C219,$H219)*0.2+IF($B218&gt;=J218,$C219,$H219)*0.2+IF($B218&gt;=K218,$C219,$H219)*0.2+IF($B218&gt;=L218,$C219,$H219)*0.2+IF($B218&gt;=M218,$C219,$H219)*0.2</f>
        <v>4.1873758607859912E-2</v>
      </c>
      <c r="O219" s="3">
        <f t="shared" ca="1" si="11"/>
        <v>630.23898906694444</v>
      </c>
      <c r="P219" s="5">
        <f ca="1">O219/MAX($O$12:O219)-1</f>
        <v>0</v>
      </c>
    </row>
    <row r="220" spans="1:16" x14ac:dyDescent="0.2">
      <c r="A220" s="2">
        <v>15796</v>
      </c>
      <c r="B220" s="3">
        <v>531.79811923745399</v>
      </c>
      <c r="C220" s="5">
        <f ca="1">B220/B219-1</f>
        <v>8.6757898930835964E-3</v>
      </c>
      <c r="D220" s="3">
        <f t="shared" ca="1" si="10"/>
        <v>364.61223577459407</v>
      </c>
      <c r="E220" s="5">
        <f ca="1">D220/MAX(D$12:$D220)-1</f>
        <v>0</v>
      </c>
      <c r="F220" s="5"/>
      <c r="G220" s="5"/>
      <c r="H220" s="5">
        <f t="shared" ca="1" si="9"/>
        <v>5.8333333333333336E-3</v>
      </c>
      <c r="I220" s="7">
        <f ca="1">AVERAGE(B218:B220)</f>
        <v>521.68554087017901</v>
      </c>
      <c r="J220" s="7">
        <f ca="1">AVERAGE(B215:B220)</f>
        <v>501.15631439909203</v>
      </c>
      <c r="K220" s="7">
        <f ca="1">AVERAGE(B209:B220)</f>
        <v>469.16710526779769</v>
      </c>
      <c r="L220" s="7">
        <f ca="1">AVERAGE(B203:B220)</f>
        <v>453.89739534595486</v>
      </c>
      <c r="M220" s="7">
        <f ca="1">AVERAGE(B197:B220)</f>
        <v>434.74866917974367</v>
      </c>
      <c r="N220" s="5">
        <f ca="1">IF($B219&gt;=I219,$C220,$H220)*0.2+IF($B219&gt;=J219,$C220,$H220)*0.2+IF($B219&gt;=K219,$C220,$H220)*0.2+IF($B219&gt;=L219,$C220,$H220)*0.2+IF($B219&gt;=M219,$C220,$H220)*0.2</f>
        <v>8.6757898930835964E-3</v>
      </c>
      <c r="O220" s="3">
        <f t="shared" ca="1" si="11"/>
        <v>635.70681011851866</v>
      </c>
      <c r="P220" s="5">
        <f ca="1">O220/MAX($O$12:O220)-1</f>
        <v>0</v>
      </c>
    </row>
    <row r="221" spans="1:16" x14ac:dyDescent="0.2">
      <c r="A221" s="2">
        <v>15826</v>
      </c>
      <c r="B221" s="3">
        <v>543.49994532813639</v>
      </c>
      <c r="C221" s="5">
        <f ca="1">B221/B220-1</f>
        <v>2.200426377487319E-2</v>
      </c>
      <c r="D221" s="3">
        <f t="shared" ca="1" si="10"/>
        <v>372.6352595861245</v>
      </c>
      <c r="E221" s="5">
        <f ca="1">D221/MAX(D$12:$D221)-1</f>
        <v>0</v>
      </c>
      <c r="F221" s="5"/>
      <c r="G221" s="5"/>
      <c r="H221" s="5">
        <f t="shared" ca="1" si="9"/>
        <v>5.8333333333333336E-3</v>
      </c>
      <c r="I221" s="7">
        <f ca="1">AVERAGE(B219:B221)</f>
        <v>534.17403295165525</v>
      </c>
      <c r="J221" s="7">
        <f ca="1">AVERAGE(B216:B221)</f>
        <v>513.27868699194585</v>
      </c>
      <c r="K221" s="7">
        <f ca="1">AVERAGE(B210:B221)</f>
        <v>479.68755637796738</v>
      </c>
      <c r="L221" s="7">
        <f ca="1">AVERAGE(B204:B221)</f>
        <v>461.13432113532389</v>
      </c>
      <c r="M221" s="7">
        <f ca="1">AVERAGE(B198:B221)</f>
        <v>443.35983620121874</v>
      </c>
      <c r="N221" s="5">
        <f ca="1">IF($B220&gt;=I220,$C221,$H221)*0.2+IF($B220&gt;=J220,$C221,$H221)*0.2+IF($B220&gt;=K220,$C221,$H221)*0.2+IF($B220&gt;=L220,$C221,$H221)*0.2+IF($B220&gt;=M220,$C221,$H221)*0.2</f>
        <v>2.200426377487319E-2</v>
      </c>
      <c r="O221" s="3">
        <f t="shared" ca="1" si="11"/>
        <v>649.6950704518498</v>
      </c>
      <c r="P221" s="5">
        <f ca="1">O221/MAX($O$12:O221)-1</f>
        <v>0</v>
      </c>
    </row>
    <row r="222" spans="1:16" x14ac:dyDescent="0.2">
      <c r="A222" s="2">
        <v>15857</v>
      </c>
      <c r="B222" s="3">
        <v>554.96605197640179</v>
      </c>
      <c r="C222" s="5">
        <f ca="1">B222/B221-1</f>
        <v>2.109679448328694E-2</v>
      </c>
      <c r="D222" s="3">
        <f t="shared" ca="1" si="10"/>
        <v>380.49666907483925</v>
      </c>
      <c r="E222" s="5">
        <f ca="1">D222/MAX(D$12:$D222)-1</f>
        <v>0</v>
      </c>
      <c r="F222" s="5"/>
      <c r="G222" s="5"/>
      <c r="H222" s="5">
        <f t="shared" ca="1" si="9"/>
        <v>5.8333333333333336E-3</v>
      </c>
      <c r="I222" s="7">
        <f ca="1">AVERAGE(B220:B222)</f>
        <v>543.42137218066398</v>
      </c>
      <c r="J222" s="7">
        <f ca="1">AVERAGE(B217:B222)</f>
        <v>525.71871633285127</v>
      </c>
      <c r="K222" s="7">
        <f ca="1">AVERAGE(B211:B222)</f>
        <v>490.49467150003517</v>
      </c>
      <c r="L222" s="7">
        <f ca="1">AVERAGE(B205:B222)</f>
        <v>468.38857279987468</v>
      </c>
      <c r="M222" s="7">
        <f ca="1">AVERAGE(B199:B222)</f>
        <v>451.85130740975706</v>
      </c>
      <c r="N222" s="5">
        <f ca="1">IF($B221&gt;=I221,$C222,$H222)*0.2+IF($B221&gt;=J221,$C222,$H222)*0.2+IF($B221&gt;=K221,$C222,$H222)*0.2+IF($B221&gt;=L221,$C222,$H222)*0.2+IF($B221&gt;=M221,$C222,$H222)*0.2</f>
        <v>2.109679448328694E-2</v>
      </c>
      <c r="O222" s="3">
        <f t="shared" ca="1" si="11"/>
        <v>663.40155382997716</v>
      </c>
      <c r="P222" s="5">
        <f ca="1">O222/MAX($O$12:O222)-1</f>
        <v>0</v>
      </c>
    </row>
    <row r="223" spans="1:16" x14ac:dyDescent="0.2">
      <c r="A223" s="2">
        <v>15887</v>
      </c>
      <c r="B223" s="3">
        <v>558.95914028040147</v>
      </c>
      <c r="C223" s="5">
        <f ca="1">B223/B222-1</f>
        <v>7.1951938137100324E-3</v>
      </c>
      <c r="D223" s="3">
        <f t="shared" ca="1" si="10"/>
        <v>383.23441635430379</v>
      </c>
      <c r="E223" s="5">
        <f ca="1">D223/MAX(D$12:$D223)-1</f>
        <v>0</v>
      </c>
      <c r="F223" s="5"/>
      <c r="G223" s="5"/>
      <c r="H223" s="5">
        <f t="shared" ca="1" si="9"/>
        <v>5.8333333333333336E-3</v>
      </c>
      <c r="I223" s="7">
        <f ca="1">AVERAGE(B221:B223)</f>
        <v>552.47504586164655</v>
      </c>
      <c r="J223" s="7">
        <f ca="1">AVERAGE(B218:B223)</f>
        <v>537.08029336591289</v>
      </c>
      <c r="K223" s="7">
        <f ca="1">AVERAGE(B212:B223)</f>
        <v>500.47548505255963</v>
      </c>
      <c r="L223" s="7">
        <f ca="1">AVERAGE(B206:B223)</f>
        <v>475.70458262377946</v>
      </c>
      <c r="M223" s="7">
        <f ca="1">AVERAGE(B200:B223)</f>
        <v>459.65844649617503</v>
      </c>
      <c r="N223" s="5">
        <f ca="1">IF($B222&gt;=I222,$C223,$H223)*0.2+IF($B222&gt;=J222,$C223,$H223)*0.2+IF($B222&gt;=K222,$C223,$H223)*0.2+IF($B222&gt;=L222,$C223,$H223)*0.2+IF($B222&gt;=M222,$C223,$H223)*0.2</f>
        <v>7.1951938137100333E-3</v>
      </c>
      <c r="O223" s="3">
        <f t="shared" ca="1" si="11"/>
        <v>668.17485658610019</v>
      </c>
      <c r="P223" s="5">
        <f ca="1">O223/MAX($O$12:O223)-1</f>
        <v>0</v>
      </c>
    </row>
    <row r="224" spans="1:16" x14ac:dyDescent="0.2">
      <c r="A224" s="2">
        <v>15918</v>
      </c>
      <c r="B224" s="3">
        <v>558.78820004470776</v>
      </c>
      <c r="C224" s="5">
        <f ca="1">B224/B223-1</f>
        <v>-3.0581883965252743E-4</v>
      </c>
      <c r="D224" s="3">
        <f t="shared" ca="1" si="10"/>
        <v>383.11721604977942</v>
      </c>
      <c r="E224" s="5">
        <f ca="1">D224/MAX(D$12:$D224)-1</f>
        <v>-3.0581883965252743E-4</v>
      </c>
      <c r="F224" s="5"/>
      <c r="G224" s="5"/>
      <c r="H224" s="5">
        <f t="shared" ca="1" si="9"/>
        <v>5.8333333333333336E-3</v>
      </c>
      <c r="I224" s="7">
        <f ca="1">AVERAGE(B222:B224)</f>
        <v>557.5711307671703</v>
      </c>
      <c r="J224" s="7">
        <f ca="1">AVERAGE(B219:B224)</f>
        <v>545.87258185941289</v>
      </c>
      <c r="K224" s="7">
        <f ca="1">AVERAGE(B213:B224)</f>
        <v>511.31538616113295</v>
      </c>
      <c r="L224" s="7">
        <f ca="1">AVERAGE(B207:B224)</f>
        <v>482.98788482085251</v>
      </c>
      <c r="M224" s="7">
        <f ca="1">AVERAGE(B201:B224)</f>
        <v>467.00672216905463</v>
      </c>
      <c r="N224" s="5">
        <f ca="1">IF($B223&gt;=I223,$C224,$H224)*0.2+IF($B223&gt;=J223,$C224,$H224)*0.2+IF($B223&gt;=K223,$C224,$H224)*0.2+IF($B223&gt;=L223,$C224,$H224)*0.2+IF($B223&gt;=M223,$C224,$H224)*0.2</f>
        <v>-3.0581883965252743E-4</v>
      </c>
      <c r="O224" s="3">
        <f t="shared" ca="1" si="11"/>
        <v>667.97051612677399</v>
      </c>
      <c r="P224" s="5">
        <f ca="1">O224/MAX($O$12:O224)-1</f>
        <v>-3.0581883965263845E-4</v>
      </c>
    </row>
    <row r="225" spans="1:16" x14ac:dyDescent="0.2">
      <c r="A225" s="2">
        <v>15949</v>
      </c>
      <c r="B225" s="3">
        <v>563.91718437026509</v>
      </c>
      <c r="C225" s="5">
        <f ca="1">B225/B224-1</f>
        <v>9.1787627676227501E-3</v>
      </c>
      <c r="D225" s="3">
        <f t="shared" ca="1" si="10"/>
        <v>386.63375808809241</v>
      </c>
      <c r="E225" s="5">
        <f ca="1">D225/MAX(D$12:$D225)-1</f>
        <v>0</v>
      </c>
      <c r="F225" s="5"/>
      <c r="G225" s="5"/>
      <c r="H225" s="5">
        <f t="shared" ca="1" si="9"/>
        <v>5.8333333333333336E-3</v>
      </c>
      <c r="I225" s="7">
        <f ca="1">AVERAGE(B223:B225)</f>
        <v>560.55484156512478</v>
      </c>
      <c r="J225" s="7">
        <f ca="1">AVERAGE(B220:B225)</f>
        <v>551.98810687289449</v>
      </c>
      <c r="K225" s="7">
        <f ca="1">AVERAGE(B214:B225)</f>
        <v>520.72946715693308</v>
      </c>
      <c r="L225" s="7">
        <f ca="1">AVERAGE(B208:B225)</f>
        <v>490.48137036500185</v>
      </c>
      <c r="M225" s="7">
        <f ca="1">AVERAGE(B202:B225)</f>
        <v>473.74298567276941</v>
      </c>
      <c r="N225" s="5">
        <f ca="1">IF($B224&gt;=I224,$C225,$H225)*0.2+IF($B224&gt;=J224,$C225,$H225)*0.2+IF($B224&gt;=K224,$C225,$H225)*0.2+IF($B224&gt;=L224,$C225,$H225)*0.2+IF($B224&gt;=M224,$C225,$H225)*0.2</f>
        <v>9.1787627676227501E-3</v>
      </c>
      <c r="O225" s="3">
        <f t="shared" ca="1" si="11"/>
        <v>674.10165903006816</v>
      </c>
      <c r="P225" s="5">
        <f ca="1">O225/MAX($O$12:O225)-1</f>
        <v>0</v>
      </c>
    </row>
    <row r="226" spans="1:16" x14ac:dyDescent="0.2">
      <c r="A226" s="2">
        <v>15979</v>
      </c>
      <c r="B226" s="3">
        <v>565.79848548338896</v>
      </c>
      <c r="C226" s="5">
        <f ca="1">B226/B225-1</f>
        <v>3.3361301362446749E-3</v>
      </c>
      <c r="D226" s="3">
        <f t="shared" ca="1" si="10"/>
        <v>387.92361862013962</v>
      </c>
      <c r="E226" s="5">
        <f ca="1">D226/MAX(D$12:$D226)-1</f>
        <v>0</v>
      </c>
      <c r="F226" s="5"/>
      <c r="G226" s="5"/>
      <c r="H226" s="5">
        <f t="shared" ca="1" si="9"/>
        <v>5.8333333333333336E-3</v>
      </c>
      <c r="I226" s="7">
        <f ca="1">AVERAGE(B224:B226)</f>
        <v>562.83462329945394</v>
      </c>
      <c r="J226" s="7">
        <f ca="1">AVERAGE(B221:B226)</f>
        <v>557.6548345805503</v>
      </c>
      <c r="K226" s="7">
        <f ca="1">AVERAGE(B215:B226)</f>
        <v>529.40557448982111</v>
      </c>
      <c r="L226" s="7">
        <f ca="1">AVERAGE(B209:B226)</f>
        <v>498.66301503871517</v>
      </c>
      <c r="M226" s="7">
        <f ca="1">AVERAGE(B203:B226)</f>
        <v>479.83675515460368</v>
      </c>
      <c r="N226" s="5">
        <f ca="1">IF($B225&gt;=I225,$C226,$H226)*0.2+IF($B225&gt;=J225,$C226,$H226)*0.2+IF($B225&gt;=K225,$C226,$H226)*0.2+IF($B225&gt;=L225,$C226,$H226)*0.2+IF($B225&gt;=M225,$C226,$H226)*0.2</f>
        <v>3.3361301362446749E-3</v>
      </c>
      <c r="O226" s="3">
        <f t="shared" ca="1" si="11"/>
        <v>676.35054988965089</v>
      </c>
      <c r="P226" s="5">
        <f ca="1">O226/MAX($O$12:O226)-1</f>
        <v>0</v>
      </c>
    </row>
    <row r="227" spans="1:16" x14ac:dyDescent="0.2">
      <c r="A227" s="2">
        <v>16010</v>
      </c>
      <c r="B227" s="3">
        <v>583.4908502047889</v>
      </c>
      <c r="C227" s="5">
        <f ca="1">B227/B226-1</f>
        <v>3.126972796027272E-2</v>
      </c>
      <c r="D227" s="3">
        <f t="shared" ca="1" si="10"/>
        <v>400.05388464375596</v>
      </c>
      <c r="E227" s="5">
        <f ca="1">D227/MAX(D$12:$D227)-1</f>
        <v>0</v>
      </c>
      <c r="F227" s="5"/>
      <c r="G227" s="5"/>
      <c r="H227" s="5">
        <f t="shared" ca="1" si="9"/>
        <v>5.8333333333333336E-3</v>
      </c>
      <c r="I227" s="7">
        <f ca="1">AVERAGE(B225:B227)</f>
        <v>571.06884001948094</v>
      </c>
      <c r="J227" s="7">
        <f ca="1">AVERAGE(B222:B227)</f>
        <v>564.31998539332562</v>
      </c>
      <c r="K227" s="7">
        <f ca="1">AVERAGE(B216:B227)</f>
        <v>538.79933619263591</v>
      </c>
      <c r="L227" s="7">
        <f ca="1">AVERAGE(B210:B227)</f>
        <v>507.89836604975358</v>
      </c>
      <c r="M227" s="7">
        <f ca="1">AVERAGE(B204:B227)</f>
        <v>486.93073719982431</v>
      </c>
      <c r="N227" s="5">
        <f ca="1">IF($B226&gt;=I226,$C227,$H227)*0.2+IF($B226&gt;=J226,$C227,$H227)*0.2+IF($B226&gt;=K226,$C227,$H227)*0.2+IF($B226&gt;=L226,$C227,$H227)*0.2+IF($B226&gt;=M226,$C227,$H227)*0.2</f>
        <v>3.126972796027272E-2</v>
      </c>
      <c r="O227" s="3">
        <f t="shared" ca="1" si="11"/>
        <v>697.49984759048118</v>
      </c>
      <c r="P227" s="5">
        <f ca="1">O227/MAX($O$12:O227)-1</f>
        <v>0</v>
      </c>
    </row>
    <row r="228" spans="1:16" x14ac:dyDescent="0.2">
      <c r="A228" s="2">
        <v>16040</v>
      </c>
      <c r="B228" s="3">
        <v>584.42719326883741</v>
      </c>
      <c r="C228" s="5">
        <f ca="1">B228/B227-1</f>
        <v>1.6047262158778164E-3</v>
      </c>
      <c r="D228" s="3">
        <f t="shared" ca="1" si="10"/>
        <v>400.69586160020754</v>
      </c>
      <c r="E228" s="5">
        <f ca="1">D228/MAX(D$12:$D228)-1</f>
        <v>0</v>
      </c>
      <c r="F228" s="5"/>
      <c r="G228" s="5"/>
      <c r="H228" s="5">
        <f t="shared" ca="1" si="9"/>
        <v>5.8333333333333336E-3</v>
      </c>
      <c r="I228" s="7">
        <f ca="1">AVERAGE(B226:B228)</f>
        <v>577.90550965233842</v>
      </c>
      <c r="J228" s="7">
        <f ca="1">AVERAGE(B223:B228)</f>
        <v>569.23017560873166</v>
      </c>
      <c r="K228" s="7">
        <f ca="1">AVERAGE(B217:B228)</f>
        <v>547.47444597079141</v>
      </c>
      <c r="L228" s="7">
        <f ca="1">AVERAGE(B211:B228)</f>
        <v>516.73983953626737</v>
      </c>
      <c r="M228" s="7">
        <f ca="1">AVERAGE(B205:B228)</f>
        <v>493.59897350208888</v>
      </c>
      <c r="N228" s="5">
        <f ca="1">IF($B227&gt;=I227,$C228,$H228)*0.2+IF($B227&gt;=J227,$C228,$H228)*0.2+IF($B227&gt;=K227,$C228,$H228)*0.2+IF($B227&gt;=L227,$C228,$H228)*0.2+IF($B227&gt;=M227,$C228,$H228)*0.2</f>
        <v>1.6047262158778164E-3</v>
      </c>
      <c r="O228" s="3">
        <f t="shared" ca="1" si="11"/>
        <v>698.61914388148045</v>
      </c>
      <c r="P228" s="5">
        <f ca="1">O228/MAX($O$12:O228)-1</f>
        <v>0</v>
      </c>
    </row>
    <row r="229" spans="1:16" x14ac:dyDescent="0.2">
      <c r="A229" s="2">
        <v>16071</v>
      </c>
      <c r="B229" s="3">
        <v>579.06244219966254</v>
      </c>
      <c r="C229" s="5">
        <f ca="1">B229/B228-1</f>
        <v>-9.179502820819474E-3</v>
      </c>
      <c r="D229" s="3">
        <f t="shared" ca="1" si="10"/>
        <v>397.01767280835776</v>
      </c>
      <c r="E229" s="5">
        <f ca="1">D229/MAX(D$12:$D229)-1</f>
        <v>-9.179502820819474E-3</v>
      </c>
      <c r="F229" s="5"/>
      <c r="G229" s="5"/>
      <c r="H229" s="5">
        <f t="shared" ca="1" si="9"/>
        <v>5.8333333333333336E-3</v>
      </c>
      <c r="I229" s="7">
        <f ca="1">AVERAGE(B227:B229)</f>
        <v>582.32682855776295</v>
      </c>
      <c r="J229" s="7">
        <f ca="1">AVERAGE(B224:B229)</f>
        <v>572.58072592860844</v>
      </c>
      <c r="K229" s="7">
        <f ca="1">AVERAGE(B218:B229)</f>
        <v>554.83050964726067</v>
      </c>
      <c r="L229" s="7">
        <f ca="1">AVERAGE(B212:B229)</f>
        <v>524.51056534457587</v>
      </c>
      <c r="M229" s="7">
        <f ca="1">AVERAGE(B206:B229)</f>
        <v>499.92361844998663</v>
      </c>
      <c r="N229" s="5">
        <f ca="1">IF($B228&gt;=I228,$C229,$H229)*0.2+IF($B228&gt;=J228,$C229,$H229)*0.2+IF($B228&gt;=K228,$C229,$H229)*0.2+IF($B228&gt;=L228,$C229,$H229)*0.2+IF($B228&gt;=M228,$C229,$H229)*0.2</f>
        <v>-9.179502820819474E-3</v>
      </c>
      <c r="O229" s="3">
        <f t="shared" ca="1" si="11"/>
        <v>692.20616747954193</v>
      </c>
      <c r="P229" s="5">
        <f ca="1">O229/MAX($O$12:O229)-1</f>
        <v>-9.179502820819474E-3</v>
      </c>
    </row>
    <row r="230" spans="1:16" x14ac:dyDescent="0.2">
      <c r="A230" s="2">
        <v>16102</v>
      </c>
      <c r="B230" s="3">
        <v>575.54322921653375</v>
      </c>
      <c r="C230" s="5">
        <f ca="1">B230/B229-1</f>
        <v>-6.0774326336214823E-3</v>
      </c>
      <c r="D230" s="3">
        <f t="shared" ca="1" si="10"/>
        <v>394.60482464750777</v>
      </c>
      <c r="E230" s="5">
        <f ca="1">D230/MAX(D$12:$D230)-1</f>
        <v>-1.5201147644437252E-2</v>
      </c>
      <c r="F230" s="5"/>
      <c r="G230" s="5"/>
      <c r="H230" s="5">
        <f t="shared" ca="1" si="9"/>
        <v>5.8333333333333336E-3</v>
      </c>
      <c r="I230" s="7">
        <f ca="1">AVERAGE(B228:B230)</f>
        <v>579.67762156167794</v>
      </c>
      <c r="J230" s="7">
        <f ca="1">AVERAGE(B225:B230)</f>
        <v>575.37323079057944</v>
      </c>
      <c r="K230" s="7">
        <f ca="1">AVERAGE(B219:B230)</f>
        <v>560.62290632499617</v>
      </c>
      <c r="L230" s="7">
        <f ca="1">AVERAGE(B213:B230)</f>
        <v>532.66800103761511</v>
      </c>
      <c r="M230" s="7">
        <f ca="1">AVERAGE(B207:B230)</f>
        <v>506.08422131328416</v>
      </c>
      <c r="N230" s="5">
        <f ca="1">IF($B229&gt;=I229,$C230,$H230)*0.2+IF($B229&gt;=J229,$C230,$H230)*0.2+IF($B229&gt;=K229,$C230,$H230)*0.2+IF($B229&gt;=L229,$C230,$H230)*0.2+IF($B229&gt;=M229,$C230,$H230)*0.2</f>
        <v>-3.6952794402305192E-3</v>
      </c>
      <c r="O230" s="3">
        <f t="shared" ca="1" si="11"/>
        <v>689.64827226045406</v>
      </c>
      <c r="P230" s="5">
        <f ca="1">O230/MAX($O$12:O230)-1</f>
        <v>-1.2840861433004558E-2</v>
      </c>
    </row>
    <row r="231" spans="1:16" x14ac:dyDescent="0.2">
      <c r="A231" s="2">
        <v>16131</v>
      </c>
      <c r="B231" s="3">
        <v>574.08465677056518</v>
      </c>
      <c r="C231" s="5">
        <f ca="1">B231/B230-1</f>
        <v>-2.5342535050826287E-3</v>
      </c>
      <c r="D231" s="3">
        <f t="shared" ca="1" si="10"/>
        <v>393.60479598752232</v>
      </c>
      <c r="E231" s="5">
        <f ca="1">D231/MAX(D$12:$D231)-1</f>
        <v>-1.7696877587820681E-2</v>
      </c>
      <c r="F231" s="5"/>
      <c r="G231" s="5"/>
      <c r="H231" s="5">
        <f t="shared" ca="1" si="9"/>
        <v>5.8333333333333336E-3</v>
      </c>
      <c r="I231" s="7">
        <f ca="1">AVERAGE(B229:B231)</f>
        <v>576.23010939558719</v>
      </c>
      <c r="J231" s="7">
        <f ca="1">AVERAGE(B226:B231)</f>
        <v>577.06780952396286</v>
      </c>
      <c r="K231" s="7">
        <f ca="1">AVERAGE(B220:B231)</f>
        <v>564.52795819842856</v>
      </c>
      <c r="L231" s="7">
        <f ca="1">AVERAGE(B214:B231)</f>
        <v>539.5089146126096</v>
      </c>
      <c r="M231" s="7">
        <f ca="1">AVERAGE(B208:B231)</f>
        <v>512.12798015474198</v>
      </c>
      <c r="N231" s="5">
        <f ca="1">IF($B230&gt;=I230,$C231,$H231)*0.2+IF($B230&gt;=J230,$C231,$H231)*0.2+IF($B230&gt;=K230,$C231,$H231)*0.2+IF($B230&gt;=L230,$C231,$H231)*0.2+IF($B230&gt;=M230,$C231,$H231)*0.2</f>
        <v>-8.607361373994362E-4</v>
      </c>
      <c r="O231" s="3">
        <f t="shared" ca="1" si="11"/>
        <v>689.05466707042444</v>
      </c>
      <c r="P231" s="5">
        <f ca="1">O231/MAX($O$12:O231)-1</f>
        <v>-1.3690544976933228E-2</v>
      </c>
    </row>
    <row r="232" spans="1:16" x14ac:dyDescent="0.2">
      <c r="A232" s="2">
        <v>16162</v>
      </c>
      <c r="B232" s="3">
        <v>580.56174566840639</v>
      </c>
      <c r="C232" s="5">
        <f ca="1">B232/B231-1</f>
        <v>1.1282462998187803E-2</v>
      </c>
      <c r="D232" s="3">
        <f t="shared" ca="1" si="10"/>
        <v>398.04562753416081</v>
      </c>
      <c r="E232" s="5">
        <f ca="1">D232/MAX(D$12:$D232)-1</f>
        <v>-6.6140789562009195E-3</v>
      </c>
      <c r="F232" s="5"/>
      <c r="G232" s="5"/>
      <c r="H232" s="5">
        <f t="shared" ca="1" si="9"/>
        <v>5.8333333333333336E-3</v>
      </c>
      <c r="I232" s="7">
        <f ca="1">AVERAGE(B230:B232)</f>
        <v>576.72987721850177</v>
      </c>
      <c r="J232" s="7">
        <f ca="1">AVERAGE(B227:B232)</f>
        <v>579.52835288813242</v>
      </c>
      <c r="K232" s="7">
        <f ca="1">AVERAGE(B221:B232)</f>
        <v>568.59159373434125</v>
      </c>
      <c r="L232" s="7">
        <f ca="1">AVERAGE(B215:B232)</f>
        <v>546.11316728925829</v>
      </c>
      <c r="M232" s="7">
        <f ca="1">AVERAGE(B209:B232)</f>
        <v>518.87934950106944</v>
      </c>
      <c r="N232" s="5">
        <f ca="1">IF($B231&gt;=I231,$C232,$H232)*0.2+IF($B231&gt;=J231,$C232,$H232)*0.2+IF($B231&gt;=K231,$C232,$H232)*0.2+IF($B231&gt;=L231,$C232,$H232)*0.2+IF($B231&gt;=M231,$C232,$H232)*0.2</f>
        <v>9.1028111322460151E-3</v>
      </c>
      <c r="O232" s="3">
        <f t="shared" ca="1" si="11"/>
        <v>695.32700156455917</v>
      </c>
      <c r="P232" s="5">
        <f ca="1">O232/MAX($O$12:O232)-1</f>
        <v>-4.712356289909736E-3</v>
      </c>
    </row>
    <row r="233" spans="1:16" x14ac:dyDescent="0.2">
      <c r="A233" s="2">
        <v>16192</v>
      </c>
      <c r="B233" s="3">
        <v>587.25471529114361</v>
      </c>
      <c r="C233" s="5">
        <f ca="1">B233/B232-1</f>
        <v>1.1528437194964658E-2</v>
      </c>
      <c r="D233" s="3">
        <f t="shared" ca="1" si="10"/>
        <v>402.63447155191869</v>
      </c>
      <c r="E233" s="5">
        <f ca="1">D233/MAX(D$12:$D233)-1</f>
        <v>0</v>
      </c>
      <c r="F233" s="5"/>
      <c r="G233" s="5"/>
      <c r="H233" s="5">
        <f t="shared" ca="1" si="9"/>
        <v>5.8333333333333336E-3</v>
      </c>
      <c r="I233" s="7">
        <f ca="1">AVERAGE(B231:B233)</f>
        <v>580.63370591003843</v>
      </c>
      <c r="J233" s="7">
        <f ca="1">AVERAGE(B228:B233)</f>
        <v>580.15566373585807</v>
      </c>
      <c r="K233" s="7">
        <f ca="1">AVERAGE(B222:B233)</f>
        <v>572.23782456459196</v>
      </c>
      <c r="L233" s="7">
        <f ca="1">AVERAGE(B216:B233)</f>
        <v>552.58477870704326</v>
      </c>
      <c r="M233" s="7">
        <f ca="1">AVERAGE(B210:B233)</f>
        <v>525.96269047127964</v>
      </c>
      <c r="N233" s="5">
        <f ca="1">IF($B232&gt;=I232,$C233,$H233)*0.2+IF($B232&gt;=J232,$C233,$H233)*0.2+IF($B232&gt;=K232,$C233,$H233)*0.2+IF($B232&gt;=L232,$C233,$H233)*0.2+IF($B232&gt;=M232,$C233,$H233)*0.2</f>
        <v>1.1528437194964658E-2</v>
      </c>
      <c r="O233" s="3">
        <f t="shared" ca="1" si="11"/>
        <v>703.34303523205926</v>
      </c>
      <c r="P233" s="5">
        <f ca="1">O233/MAX($O$12:O233)-1</f>
        <v>0</v>
      </c>
    </row>
    <row r="234" spans="1:16" x14ac:dyDescent="0.2">
      <c r="A234" s="2">
        <v>16223</v>
      </c>
      <c r="B234" s="3">
        <v>587.6410429772676</v>
      </c>
      <c r="C234" s="5">
        <f ca="1">B234/B233-1</f>
        <v>6.578536980030858E-4</v>
      </c>
      <c r="D234" s="3">
        <f t="shared" ca="1" si="10"/>
        <v>402.89934612797265</v>
      </c>
      <c r="E234" s="5">
        <f ca="1">D234/MAX(D$12:$D234)-1</f>
        <v>0</v>
      </c>
      <c r="F234" s="5"/>
      <c r="G234" s="5"/>
      <c r="H234" s="5">
        <f t="shared" ca="1" si="9"/>
        <v>5.8333333333333336E-3</v>
      </c>
      <c r="I234" s="7">
        <f ca="1">AVERAGE(B232:B234)</f>
        <v>585.15250131227265</v>
      </c>
      <c r="J234" s="7">
        <f ca="1">AVERAGE(B229:B234)</f>
        <v>580.69130535392981</v>
      </c>
      <c r="K234" s="7">
        <f ca="1">AVERAGE(B223:B234)</f>
        <v>574.96074048133073</v>
      </c>
      <c r="L234" s="7">
        <f ca="1">AVERAGE(B217:B234)</f>
        <v>558.54673243183754</v>
      </c>
      <c r="M234" s="7">
        <f ca="1">AVERAGE(B211:B234)</f>
        <v>532.72770599068292</v>
      </c>
      <c r="N234" s="5">
        <f ca="1">IF($B233&gt;=I233,$C234,$H234)*0.2+IF($B233&gt;=J233,$C234,$H234)*0.2+IF($B233&gt;=K233,$C234,$H234)*0.2+IF($B233&gt;=L233,$C234,$H234)*0.2+IF($B233&gt;=M233,$C234,$H234)*0.2</f>
        <v>6.578536980030859E-4</v>
      </c>
      <c r="O234" s="3">
        <f t="shared" ca="1" si="11"/>
        <v>703.80573204875134</v>
      </c>
      <c r="P234" s="5">
        <f ca="1">O234/MAX($O$12:O234)-1</f>
        <v>0</v>
      </c>
    </row>
    <row r="235" spans="1:16" x14ac:dyDescent="0.2">
      <c r="A235" s="2">
        <v>16253</v>
      </c>
      <c r="B235" s="3">
        <v>601.99789989143255</v>
      </c>
      <c r="C235" s="5">
        <f ca="1">B235/B234-1</f>
        <v>2.4431337949824439E-2</v>
      </c>
      <c r="D235" s="3">
        <f t="shared" ca="1" si="10"/>
        <v>412.74271621298846</v>
      </c>
      <c r="E235" s="5">
        <f ca="1">D235/MAX(D$12:$D235)-1</f>
        <v>0</v>
      </c>
      <c r="F235" s="5"/>
      <c r="G235" s="5"/>
      <c r="H235" s="5">
        <f t="shared" ca="1" si="9"/>
        <v>5.8333333333333336E-3</v>
      </c>
      <c r="I235" s="7">
        <f ca="1">AVERAGE(B233:B235)</f>
        <v>592.29788605328122</v>
      </c>
      <c r="J235" s="7">
        <f ca="1">AVERAGE(B230:B235)</f>
        <v>584.51388163589149</v>
      </c>
      <c r="K235" s="7">
        <f ca="1">AVERAGE(B224:B235)</f>
        <v>578.54730378224997</v>
      </c>
      <c r="L235" s="7">
        <f ca="1">AVERAGE(B218:B235)</f>
        <v>564.72496697680424</v>
      </c>
      <c r="M235" s="7">
        <f ca="1">AVERAGE(B212:B235)</f>
        <v>539.51139441740474</v>
      </c>
      <c r="N235" s="5">
        <f ca="1">IF($B234&gt;=I234,$C235,$H235)*0.2+IF($B234&gt;=J234,$C235,$H235)*0.2+IF($B234&gt;=K234,$C235,$H235)*0.2+IF($B234&gt;=L234,$C235,$H235)*0.2+IF($B234&gt;=M234,$C235,$H235)*0.2</f>
        <v>2.4431337949824442E-2</v>
      </c>
      <c r="O235" s="3">
        <f t="shared" ca="1" si="11"/>
        <v>721.00064773945792</v>
      </c>
      <c r="P235" s="5">
        <f ca="1">O235/MAX($O$12:O235)-1</f>
        <v>0</v>
      </c>
    </row>
    <row r="236" spans="1:16" x14ac:dyDescent="0.2">
      <c r="A236" s="2">
        <v>16284</v>
      </c>
      <c r="B236" s="3">
        <v>612.2836522377504</v>
      </c>
      <c r="C236" s="5">
        <f ca="1">B236/B235-1</f>
        <v>1.7086026958188505E-2</v>
      </c>
      <c r="D236" s="3">
        <f t="shared" ca="1" si="10"/>
        <v>419.79484938899952</v>
      </c>
      <c r="E236" s="5">
        <f ca="1">D236/MAX(D$12:$D236)-1</f>
        <v>0</v>
      </c>
      <c r="F236" s="5"/>
      <c r="G236" s="5"/>
      <c r="H236" s="5">
        <f t="shared" ca="1" si="9"/>
        <v>5.8333333333333336E-3</v>
      </c>
      <c r="I236" s="7">
        <f ca="1">AVERAGE(B234:B236)</f>
        <v>600.64086503548356</v>
      </c>
      <c r="J236" s="7">
        <f ca="1">AVERAGE(B231:B236)</f>
        <v>590.63728547276094</v>
      </c>
      <c r="K236" s="7">
        <f ca="1">AVERAGE(B225:B236)</f>
        <v>583.00525813167019</v>
      </c>
      <c r="L236" s="7">
        <f ca="1">AVERAGE(B219:B236)</f>
        <v>570.62769937425105</v>
      </c>
      <c r="M236" s="7">
        <f ca="1">AVERAGE(B213:B236)</f>
        <v>547.16032214640154</v>
      </c>
      <c r="N236" s="5">
        <f ca="1">IF($B235&gt;=I235,$C236,$H236)*0.2+IF($B235&gt;=J235,$C236,$H236)*0.2+IF($B235&gt;=K235,$C236,$H236)*0.2+IF($B235&gt;=L235,$C236,$H236)*0.2+IF($B235&gt;=M235,$C236,$H236)*0.2</f>
        <v>1.7086026958188505E-2</v>
      </c>
      <c r="O236" s="3">
        <f t="shared" ca="1" si="11"/>
        <v>733.31968424360571</v>
      </c>
      <c r="P236" s="5">
        <f ca="1">O236/MAX($O$12:O236)-1</f>
        <v>0</v>
      </c>
    </row>
    <row r="237" spans="1:16" x14ac:dyDescent="0.2">
      <c r="A237" s="2">
        <v>16315</v>
      </c>
      <c r="B237" s="3">
        <v>611.96649438124143</v>
      </c>
      <c r="C237" s="5">
        <f ca="1">B237/B236-1</f>
        <v>-5.1799171078603656E-4</v>
      </c>
      <c r="D237" s="3">
        <f t="shared" ca="1" si="10"/>
        <v>419.57739913678535</v>
      </c>
      <c r="E237" s="5">
        <f ca="1">D237/MAX(D$12:$D237)-1</f>
        <v>-5.1799171078603656E-4</v>
      </c>
      <c r="F237" s="5"/>
      <c r="G237" s="5"/>
      <c r="H237" s="5">
        <f t="shared" ca="1" si="9"/>
        <v>5.8333333333333336E-3</v>
      </c>
      <c r="I237" s="7">
        <f ca="1">AVERAGE(B235:B237)</f>
        <v>608.74934883680817</v>
      </c>
      <c r="J237" s="7">
        <f ca="1">AVERAGE(B232:B237)</f>
        <v>596.95092507454035</v>
      </c>
      <c r="K237" s="7">
        <f ca="1">AVERAGE(B226:B237)</f>
        <v>587.00936729925161</v>
      </c>
      <c r="L237" s="7">
        <f ca="1">AVERAGE(B220:B237)</f>
        <v>575.33561382379912</v>
      </c>
      <c r="M237" s="7">
        <f ca="1">AVERAGE(B214:B237)</f>
        <v>553.86941722809229</v>
      </c>
      <c r="N237" s="5">
        <f ca="1">IF($B236&gt;=I236,$C237,$H237)*0.2+IF($B236&gt;=J236,$C237,$H237)*0.2+IF($B236&gt;=K236,$C237,$H237)*0.2+IF($B236&gt;=L236,$C237,$H237)*0.2+IF($B236&gt;=M236,$C237,$H237)*0.2</f>
        <v>-5.1799171078603656E-4</v>
      </c>
      <c r="O237" s="3">
        <f t="shared" ca="1" si="11"/>
        <v>732.93983072581125</v>
      </c>
      <c r="P237" s="5">
        <f ca="1">O237/MAX($O$12:O237)-1</f>
        <v>-5.1799171078603656E-4</v>
      </c>
    </row>
    <row r="238" spans="1:16" x14ac:dyDescent="0.2">
      <c r="A238" s="2">
        <v>16345</v>
      </c>
      <c r="B238" s="3">
        <v>617.93042555952263</v>
      </c>
      <c r="C238" s="5">
        <f ca="1">B238/B237-1</f>
        <v>9.7455191306041744E-3</v>
      </c>
      <c r="D238" s="3">
        <f t="shared" ca="1" si="10"/>
        <v>423.66639870684202</v>
      </c>
      <c r="E238" s="5">
        <f ca="1">D238/MAX(D$12:$D238)-1</f>
        <v>0</v>
      </c>
      <c r="F238" s="5"/>
      <c r="G238" s="5"/>
      <c r="H238" s="5">
        <f t="shared" ca="1" si="9"/>
        <v>5.8333333333333336E-3</v>
      </c>
      <c r="I238" s="7">
        <f ca="1">AVERAGE(B236:B238)</f>
        <v>614.06019072617153</v>
      </c>
      <c r="J238" s="7">
        <f ca="1">AVERAGE(B233:B238)</f>
        <v>603.17903838972632</v>
      </c>
      <c r="K238" s="7">
        <f ca="1">AVERAGE(B227:B238)</f>
        <v>591.35369563892925</v>
      </c>
      <c r="L238" s="7">
        <f ca="1">AVERAGE(B221:B238)</f>
        <v>580.1207419528032</v>
      </c>
      <c r="M238" s="7">
        <f ca="1">AVERAGE(B215:B238)</f>
        <v>560.37963506437529</v>
      </c>
      <c r="N238" s="5">
        <f ca="1">IF($B237&gt;=I237,$C238,$H238)*0.2+IF($B237&gt;=J237,$C238,$H238)*0.2+IF($B237&gt;=K237,$C238,$H238)*0.2+IF($B237&gt;=L237,$C238,$H238)*0.2+IF($B237&gt;=M237,$C238,$H238)*0.2</f>
        <v>9.7455191306041744E-3</v>
      </c>
      <c r="O238" s="3">
        <f t="shared" ca="1" si="11"/>
        <v>740.08270986773141</v>
      </c>
      <c r="P238" s="5">
        <f ca="1">O238/MAX($O$12:O238)-1</f>
        <v>0</v>
      </c>
    </row>
    <row r="239" spans="1:16" x14ac:dyDescent="0.2">
      <c r="A239" s="2">
        <v>16376</v>
      </c>
      <c r="B239" s="3">
        <v>614.2776628071507</v>
      </c>
      <c r="C239" s="5">
        <f ca="1">B239/B238-1</f>
        <v>-5.9112848328587431E-3</v>
      </c>
      <c r="D239" s="3">
        <f t="shared" ca="1" si="10"/>
        <v>421.16198594997439</v>
      </c>
      <c r="E239" s="5">
        <f ca="1">D239/MAX(D$12:$D239)-1</f>
        <v>-5.9112848328587431E-3</v>
      </c>
      <c r="F239" s="5"/>
      <c r="G239" s="5"/>
      <c r="H239" s="5">
        <f t="shared" ca="1" si="9"/>
        <v>5.8333333333333336E-3</v>
      </c>
      <c r="I239" s="7">
        <f ca="1">AVERAGE(B237:B239)</f>
        <v>614.72486091597159</v>
      </c>
      <c r="J239" s="7">
        <f ca="1">AVERAGE(B234:B239)</f>
        <v>607.68286297572752</v>
      </c>
      <c r="K239" s="7">
        <f ca="1">AVERAGE(B228:B239)</f>
        <v>593.91926335579274</v>
      </c>
      <c r="L239" s="7">
        <f ca="1">AVERAGE(B222:B239)</f>
        <v>584.05283736830404</v>
      </c>
      <c r="M239" s="7">
        <f ca="1">AVERAGE(B216:B239)</f>
        <v>566.35929977421449</v>
      </c>
      <c r="N239" s="5">
        <f ca="1">IF($B238&gt;=I238,$C239,$H239)*0.2+IF($B238&gt;=J238,$C239,$H239)*0.2+IF($B238&gt;=K238,$C239,$H239)*0.2+IF($B238&gt;=L238,$C239,$H239)*0.2+IF($B238&gt;=M238,$C239,$H239)*0.2</f>
        <v>-5.9112848328587431E-3</v>
      </c>
      <c r="O239" s="3">
        <f t="shared" ca="1" si="11"/>
        <v>735.70787016982933</v>
      </c>
      <c r="P239" s="5">
        <f ca="1">O239/MAX($O$12:O239)-1</f>
        <v>-5.911284832858632E-3</v>
      </c>
    </row>
    <row r="240" spans="1:16" x14ac:dyDescent="0.2">
      <c r="A240" s="2">
        <v>16406</v>
      </c>
      <c r="B240" s="3">
        <v>621.3455773175782</v>
      </c>
      <c r="C240" s="5">
        <f ca="1">B240/B239-1</f>
        <v>1.1506058153129439E-2</v>
      </c>
      <c r="D240" s="3">
        <f t="shared" ca="1" si="10"/>
        <v>426.00790025220226</v>
      </c>
      <c r="E240" s="5">
        <f ca="1">D240/MAX(D$12:$D240)-1</f>
        <v>0</v>
      </c>
      <c r="F240" s="5"/>
      <c r="G240" s="5"/>
      <c r="H240" s="5">
        <f t="shared" ca="1" si="9"/>
        <v>5.8333333333333336E-3</v>
      </c>
      <c r="I240" s="7">
        <f ca="1">AVERAGE(B238:B240)</f>
        <v>617.85122189475044</v>
      </c>
      <c r="J240" s="7">
        <f ca="1">AVERAGE(B235:B240)</f>
        <v>613.30028536577936</v>
      </c>
      <c r="K240" s="7">
        <f ca="1">AVERAGE(B229:B240)</f>
        <v>596.99579535985458</v>
      </c>
      <c r="L240" s="7">
        <f ca="1">AVERAGE(B223:B240)</f>
        <v>587.74058877614698</v>
      </c>
      <c r="M240" s="7">
        <f ca="1">AVERAGE(B217:B240)</f>
        <v>572.23512066532305</v>
      </c>
      <c r="N240" s="5">
        <f ca="1">IF($B239&gt;=I239,$C240,$H240)*0.2+IF($B239&gt;=J239,$C240,$H240)*0.2+IF($B239&gt;=K239,$C240,$H240)*0.2+IF($B239&gt;=L239,$C240,$H240)*0.2+IF($B239&gt;=M239,$C240,$H240)*0.2</f>
        <v>1.0371513189170218E-2</v>
      </c>
      <c r="O240" s="3">
        <f t="shared" ca="1" si="11"/>
        <v>743.33827404867202</v>
      </c>
      <c r="P240" s="5">
        <f ca="1">O240/MAX($O$12:O240)-1</f>
        <v>0</v>
      </c>
    </row>
    <row r="241" spans="1:16" x14ac:dyDescent="0.2">
      <c r="A241" s="2">
        <v>16437</v>
      </c>
      <c r="B241" s="3">
        <v>619.11233420459291</v>
      </c>
      <c r="C241" s="5">
        <f ca="1">B241/B240-1</f>
        <v>-3.5942045691006452E-3</v>
      </c>
      <c r="D241" s="3">
        <f t="shared" ca="1" si="10"/>
        <v>424.47674071064284</v>
      </c>
      <c r="E241" s="5">
        <f ca="1">D241/MAX(D$12:$D241)-1</f>
        <v>-3.5942045691006452E-3</v>
      </c>
      <c r="F241" s="5"/>
      <c r="G241" s="5"/>
      <c r="H241" s="5">
        <f t="shared" ca="1" si="9"/>
        <v>5.8333333333333336E-3</v>
      </c>
      <c r="I241" s="7">
        <f ca="1">AVERAGE(B239:B241)</f>
        <v>618.24519144310727</v>
      </c>
      <c r="J241" s="7">
        <f ca="1">AVERAGE(B236:B241)</f>
        <v>616.1526910846394</v>
      </c>
      <c r="K241" s="7">
        <f ca="1">AVERAGE(B230:B241)</f>
        <v>600.33328636026545</v>
      </c>
      <c r="L241" s="7">
        <f ca="1">AVERAGE(B224:B241)</f>
        <v>591.08243288304641</v>
      </c>
      <c r="M241" s="7">
        <f ca="1">AVERAGE(B218:B241)</f>
        <v>577.58189800376306</v>
      </c>
      <c r="N241" s="5">
        <f ca="1">IF($B240&gt;=I240,$C241,$H241)*0.2+IF($B240&gt;=J240,$C241,$H241)*0.2+IF($B240&gt;=K240,$C241,$H241)*0.2+IF($B240&gt;=L240,$C241,$H241)*0.2+IF($B240&gt;=M240,$C241,$H241)*0.2</f>
        <v>-3.5942045691006452E-3</v>
      </c>
      <c r="O241" s="3">
        <f t="shared" ca="1" si="11"/>
        <v>740.66656422769893</v>
      </c>
      <c r="P241" s="5">
        <f ca="1">O241/MAX($O$12:O241)-1</f>
        <v>-3.5942045691006452E-3</v>
      </c>
    </row>
    <row r="242" spans="1:16" x14ac:dyDescent="0.2">
      <c r="A242" s="2">
        <v>16468</v>
      </c>
      <c r="B242" s="3">
        <v>620.19091625505314</v>
      </c>
      <c r="C242" s="5">
        <f ca="1">B242/B241-1</f>
        <v>1.7421427273709433E-3</v>
      </c>
      <c r="D242" s="3">
        <f t="shared" ca="1" si="10"/>
        <v>425.21623977741001</v>
      </c>
      <c r="E242" s="5">
        <f ca="1">D242/MAX(D$12:$D242)-1</f>
        <v>-1.8583234590804354E-3</v>
      </c>
      <c r="F242" s="5"/>
      <c r="G242" s="5"/>
      <c r="H242" s="5">
        <f t="shared" ca="1" si="9"/>
        <v>5.8333333333333336E-3</v>
      </c>
      <c r="I242" s="7">
        <f ca="1">AVERAGE(B240:B242)</f>
        <v>620.21627592574134</v>
      </c>
      <c r="J242" s="7">
        <f ca="1">AVERAGE(B237:B242)</f>
        <v>617.47056842085658</v>
      </c>
      <c r="K242" s="7">
        <f ca="1">AVERAGE(B231:B242)</f>
        <v>604.0539269468087</v>
      </c>
      <c r="L242" s="7">
        <f ca="1">AVERAGE(B225:B242)</f>
        <v>594.49369489473224</v>
      </c>
      <c r="M242" s="7">
        <f ca="1">AVERAGE(B219:B242)</f>
        <v>582.33841663590249</v>
      </c>
      <c r="N242" s="5">
        <f ca="1">IF($B241&gt;=I241,$C242,$H242)*0.2+IF($B241&gt;=J241,$C242,$H242)*0.2+IF($B241&gt;=K241,$C242,$H242)*0.2+IF($B241&gt;=L241,$C242,$H242)*0.2+IF($B241&gt;=M241,$C242,$H242)*0.2</f>
        <v>1.7421427273709433E-3</v>
      </c>
      <c r="O242" s="3">
        <f t="shared" ca="1" si="11"/>
        <v>741.95691109597499</v>
      </c>
      <c r="P242" s="5">
        <f ca="1">O242/MAX($O$12:O242)-1</f>
        <v>-1.8583234590804354E-3</v>
      </c>
    </row>
    <row r="243" spans="1:16" x14ac:dyDescent="0.2">
      <c r="A243" s="2">
        <v>16496</v>
      </c>
      <c r="B243" s="3">
        <v>628.7027847852795</v>
      </c>
      <c r="C243" s="5">
        <f ca="1">B243/B242-1</f>
        <v>1.3724594003446944E-2</v>
      </c>
      <c r="D243" s="3">
        <f t="shared" ca="1" si="10"/>
        <v>431.0521600320273</v>
      </c>
      <c r="E243" s="5">
        <f ca="1">D243/MAX(D$12:$D243)-1</f>
        <v>0</v>
      </c>
      <c r="F243" s="5"/>
      <c r="G243" s="5"/>
      <c r="H243" s="5">
        <f t="shared" ca="1" si="9"/>
        <v>5.8333333333333336E-3</v>
      </c>
      <c r="I243" s="7">
        <f ca="1">AVERAGE(B241:B243)</f>
        <v>622.66867841497515</v>
      </c>
      <c r="J243" s="7">
        <f ca="1">AVERAGE(B238:B243)</f>
        <v>620.25995015486285</v>
      </c>
      <c r="K243" s="7">
        <f ca="1">AVERAGE(B232:B243)</f>
        <v>608.6054376147016</v>
      </c>
      <c r="L243" s="7">
        <f ca="1">AVERAGE(B226:B243)</f>
        <v>598.0928949177885</v>
      </c>
      <c r="M243" s="7">
        <f ca="1">AVERAGE(B220:B243)</f>
        <v>586.56669790656508</v>
      </c>
      <c r="N243" s="5">
        <f ca="1">IF($B242&gt;=I242,$C243,$H243)*0.2+IF($B242&gt;=J242,$C243,$H243)*0.2+IF($B242&gt;=K242,$C243,$H243)*0.2+IF($B242&gt;=L242,$C243,$H243)*0.2+IF($B242&gt;=M242,$C243,$H243)*0.2</f>
        <v>1.2146341869424222E-2</v>
      </c>
      <c r="O243" s="3">
        <f t="shared" ca="1" si="11"/>
        <v>750.96897339052873</v>
      </c>
      <c r="P243" s="5">
        <f ca="1">O243/MAX($O$12:O243)-1</f>
        <v>0</v>
      </c>
    </row>
    <row r="244" spans="1:16" x14ac:dyDescent="0.2">
      <c r="A244" s="2">
        <v>16527</v>
      </c>
      <c r="B244" s="3">
        <v>627.73104185519253</v>
      </c>
      <c r="C244" s="5">
        <f ca="1">B244/B243-1</f>
        <v>-1.5456316618970289E-3</v>
      </c>
      <c r="D244" s="3">
        <f t="shared" ca="1" si="10"/>
        <v>430.38591216555267</v>
      </c>
      <c r="E244" s="5">
        <f ca="1">D244/MAX(D$12:$D244)-1</f>
        <v>-1.54563166189714E-3</v>
      </c>
      <c r="F244" s="5"/>
      <c r="G244" s="5"/>
      <c r="H244" s="5">
        <f t="shared" ca="1" si="9"/>
        <v>5.8333333333333336E-3</v>
      </c>
      <c r="I244" s="7">
        <f ca="1">AVERAGE(B242:B244)</f>
        <v>625.54158096517506</v>
      </c>
      <c r="J244" s="7">
        <f ca="1">AVERAGE(B239:B244)</f>
        <v>621.89338620414117</v>
      </c>
      <c r="K244" s="7">
        <f ca="1">AVERAGE(B233:B244)</f>
        <v>612.53621229693374</v>
      </c>
      <c r="L244" s="7">
        <f ca="1">AVERAGE(B227:B244)</f>
        <v>601.53359249399978</v>
      </c>
      <c r="M244" s="7">
        <f ca="1">AVERAGE(B221:B244)</f>
        <v>590.56390301563761</v>
      </c>
      <c r="N244" s="5">
        <f ca="1">IF($B243&gt;=I243,$C244,$H244)*0.2+IF($B243&gt;=J243,$C244,$H244)*0.2+IF($B243&gt;=K243,$C244,$H244)*0.2+IF($B243&gt;=L243,$C244,$H244)*0.2+IF($B243&gt;=M243,$C244,$H244)*0.2</f>
        <v>-1.5456316618970289E-3</v>
      </c>
      <c r="O244" s="3">
        <f t="shared" ca="1" si="11"/>
        <v>749.80825196815397</v>
      </c>
      <c r="P244" s="5">
        <f ca="1">O244/MAX($O$12:O244)-1</f>
        <v>-1.54563166189714E-3</v>
      </c>
    </row>
    <row r="245" spans="1:16" x14ac:dyDescent="0.2">
      <c r="A245" s="2">
        <v>16557</v>
      </c>
      <c r="B245" s="3">
        <v>627.46971187106828</v>
      </c>
      <c r="C245" s="5">
        <f ca="1">B245/B244-1</f>
        <v>-4.163088435963358E-4</v>
      </c>
      <c r="D245" s="3">
        <f t="shared" ca="1" si="10"/>
        <v>430.20673870415885</v>
      </c>
      <c r="E245" s="5">
        <f ca="1">D245/MAX(D$12:$D245)-1</f>
        <v>-1.9612970453637413E-3</v>
      </c>
      <c r="F245" s="5"/>
      <c r="G245" s="5"/>
      <c r="H245" s="5">
        <f t="shared" ca="1" si="9"/>
        <v>5.8333333333333336E-3</v>
      </c>
      <c r="I245" s="7">
        <f ca="1">AVERAGE(B243:B245)</f>
        <v>627.96784617051344</v>
      </c>
      <c r="J245" s="7">
        <f ca="1">AVERAGE(B240:B245)</f>
        <v>624.09206104812745</v>
      </c>
      <c r="K245" s="7">
        <f ca="1">AVERAGE(B234:B245)</f>
        <v>615.88746201192748</v>
      </c>
      <c r="L245" s="7">
        <f ca="1">AVERAGE(B228:B245)</f>
        <v>603.97686258657097</v>
      </c>
      <c r="M245" s="7">
        <f ca="1">AVERAGE(B222:B245)</f>
        <v>594.06264328825978</v>
      </c>
      <c r="N245" s="5">
        <f ca="1">IF($B244&gt;=I244,$C245,$H245)*0.2+IF($B244&gt;=J244,$C245,$H245)*0.2+IF($B244&gt;=K244,$C245,$H245)*0.2+IF($B244&gt;=L244,$C245,$H245)*0.2+IF($B244&gt;=M244,$C245,$H245)*0.2</f>
        <v>-4.1630884359633585E-4</v>
      </c>
      <c r="O245" s="3">
        <f t="shared" ca="1" si="11"/>
        <v>749.49610016185807</v>
      </c>
      <c r="P245" s="5">
        <f ca="1">O245/MAX($O$12:O245)-1</f>
        <v>-1.9612970453637413E-3</v>
      </c>
    </row>
    <row r="246" spans="1:16" x14ac:dyDescent="0.2">
      <c r="A246" s="2">
        <v>16588</v>
      </c>
      <c r="B246" s="3">
        <v>629.0201482943844</v>
      </c>
      <c r="C246" s="5">
        <f ca="1">B246/B245-1</f>
        <v>2.4709342841311432E-3</v>
      </c>
      <c r="D246" s="3">
        <f t="shared" ca="1" si="10"/>
        <v>431.26975128408719</v>
      </c>
      <c r="E246" s="5">
        <f ca="1">D246/MAX(D$12:$D246)-1</f>
        <v>0</v>
      </c>
      <c r="F246" s="5"/>
      <c r="G246" s="5"/>
      <c r="H246" s="5">
        <f t="shared" ca="1" si="9"/>
        <v>5.8333333333333336E-3</v>
      </c>
      <c r="I246" s="7">
        <f ca="1">AVERAGE(B244:B246)</f>
        <v>628.07363400688166</v>
      </c>
      <c r="J246" s="7">
        <f ca="1">AVERAGE(B241:B246)</f>
        <v>625.37115621092846</v>
      </c>
      <c r="K246" s="7">
        <f ca="1">AVERAGE(B235:B246)</f>
        <v>619.3357207883538</v>
      </c>
      <c r="L246" s="7">
        <f ca="1">AVERAGE(B229:B246)</f>
        <v>606.45424897687928</v>
      </c>
      <c r="M246" s="7">
        <f ca="1">AVERAGE(B223:B246)</f>
        <v>597.14823063484232</v>
      </c>
      <c r="N246" s="5">
        <f ca="1">IF($B245&gt;=I245,$C246,$H246)*0.2+IF($B245&gt;=J245,$C246,$H246)*0.2+IF($B245&gt;=K245,$C246,$H246)*0.2+IF($B245&gt;=L245,$C246,$H246)*0.2+IF($B245&gt;=M245,$C246,$H246)*0.2</f>
        <v>3.1434140939715811E-3</v>
      </c>
      <c r="O246" s="3">
        <f t="shared" ca="1" si="11"/>
        <v>751.85207676648361</v>
      </c>
      <c r="P246" s="5">
        <f ca="1">O246/MAX($O$12:O246)-1</f>
        <v>0</v>
      </c>
    </row>
    <row r="247" spans="1:16" x14ac:dyDescent="0.2">
      <c r="A247" s="2">
        <v>16618</v>
      </c>
      <c r="B247" s="3">
        <v>615.82709204607556</v>
      </c>
      <c r="C247" s="5">
        <f ca="1">B247/B246-1</f>
        <v>-2.0973980378978907E-2</v>
      </c>
      <c r="D247" s="3">
        <f t="shared" ca="1" si="10"/>
        <v>422.22430798260763</v>
      </c>
      <c r="E247" s="5">
        <f ca="1">D247/MAX(D$12:$D247)-1</f>
        <v>-2.0973980378978907E-2</v>
      </c>
      <c r="F247" s="5"/>
      <c r="G247" s="5"/>
      <c r="H247" s="5">
        <f t="shared" ca="1" si="9"/>
        <v>5.8333333333333336E-3</v>
      </c>
      <c r="I247" s="7">
        <f ca="1">AVERAGE(B245:B247)</f>
        <v>624.10565073717601</v>
      </c>
      <c r="J247" s="7">
        <f ca="1">AVERAGE(B242:B247)</f>
        <v>624.82361585117553</v>
      </c>
      <c r="K247" s="7">
        <f ca="1">AVERAGE(B236:B247)</f>
        <v>620.48815346790741</v>
      </c>
      <c r="L247" s="7">
        <f ca="1">AVERAGE(B230:B247)</f>
        <v>608.49672952390222</v>
      </c>
      <c r="M247" s="7">
        <f ca="1">AVERAGE(B224:B247)</f>
        <v>599.5177286250788</v>
      </c>
      <c r="N247" s="5">
        <f ca="1">IF($B246&gt;=I246,$C247,$H247)*0.2+IF($B246&gt;=J246,$C247,$H247)*0.2+IF($B246&gt;=K246,$C247,$H247)*0.2+IF($B246&gt;=L246,$C247,$H247)*0.2+IF($B246&gt;=M246,$C247,$H247)*0.2</f>
        <v>-2.0973980378978907E-2</v>
      </c>
      <c r="O247" s="3">
        <f t="shared" ca="1" si="11"/>
        <v>736.08274606048883</v>
      </c>
      <c r="P247" s="5">
        <f ca="1">O247/MAX($O$12:O247)-1</f>
        <v>-2.0973980378978907E-2</v>
      </c>
    </row>
    <row r="248" spans="1:16" x14ac:dyDescent="0.2">
      <c r="A248" s="2">
        <v>16649</v>
      </c>
      <c r="B248" s="3">
        <v>615.06795711350867</v>
      </c>
      <c r="C248" s="5">
        <f ca="1">B248/B247-1</f>
        <v>-1.2327079181344569E-3</v>
      </c>
      <c r="D248" s="3">
        <f t="shared" ca="1" si="10"/>
        <v>421.70382873492861</v>
      </c>
      <c r="E248" s="5">
        <f ca="1">D248/MAX(D$12:$D248)-1</f>
        <v>-2.2180833505425435E-2</v>
      </c>
      <c r="F248" s="5"/>
      <c r="G248" s="5"/>
      <c r="H248" s="5">
        <f t="shared" ca="1" si="9"/>
        <v>5.8333333333333336E-3</v>
      </c>
      <c r="I248" s="7">
        <f ca="1">AVERAGE(B246:B248)</f>
        <v>619.97173248465617</v>
      </c>
      <c r="J248" s="7">
        <f ca="1">AVERAGE(B243:B248)</f>
        <v>623.96978932758486</v>
      </c>
      <c r="K248" s="7">
        <f ca="1">AVERAGE(B237:B248)</f>
        <v>620.72017887422078</v>
      </c>
      <c r="L248" s="7">
        <f ca="1">AVERAGE(B231:B248)</f>
        <v>610.69254774040076</v>
      </c>
      <c r="M248" s="7">
        <f ca="1">AVERAGE(B225:B248)</f>
        <v>601.86271850294543</v>
      </c>
      <c r="N248" s="5">
        <f ca="1">IF($B247&gt;=I247,$C248,$H248)*0.2+IF($B247&gt;=J247,$C248,$H248)*0.2+IF($B247&gt;=K247,$C248,$H248)*0.2+IF($B247&gt;=L247,$C248,$H248)*0.2+IF($B247&gt;=M247,$C248,$H248)*0.2</f>
        <v>3.0069168327462176E-3</v>
      </c>
      <c r="O248" s="3">
        <f t="shared" ca="1" si="11"/>
        <v>738.29608565991214</v>
      </c>
      <c r="P248" s="5">
        <f ca="1">O248/MAX($O$12:O248)-1</f>
        <v>-1.8030130560883983E-2</v>
      </c>
    </row>
    <row r="249" spans="1:16" x14ac:dyDescent="0.2">
      <c r="A249" s="2">
        <v>16680</v>
      </c>
      <c r="B249" s="3">
        <v>618.74961255533458</v>
      </c>
      <c r="C249" s="5">
        <f ca="1">B249/B248-1</f>
        <v>5.9857701888808013E-3</v>
      </c>
      <c r="D249" s="3">
        <f t="shared" ca="1" si="10"/>
        <v>424.22805094150704</v>
      </c>
      <c r="E249" s="5">
        <f ca="1">D249/MAX(D$12:$D249)-1</f>
        <v>-1.6327832688506017E-2</v>
      </c>
      <c r="F249" s="5"/>
      <c r="G249" s="5"/>
      <c r="H249" s="5">
        <f t="shared" ca="1" si="9"/>
        <v>5.8333333333333336E-3</v>
      </c>
      <c r="I249" s="7">
        <f ca="1">AVERAGE(B247:B249)</f>
        <v>616.5482205716396</v>
      </c>
      <c r="J249" s="7">
        <f ca="1">AVERAGE(B244:B249)</f>
        <v>622.31092728926069</v>
      </c>
      <c r="K249" s="7">
        <f ca="1">AVERAGE(B238:B249)</f>
        <v>621.28543872206171</v>
      </c>
      <c r="L249" s="7">
        <f ca="1">AVERAGE(B232:B249)</f>
        <v>613.17393417288804</v>
      </c>
      <c r="M249" s="7">
        <f ca="1">AVERAGE(B226:B249)</f>
        <v>604.1474030106566</v>
      </c>
      <c r="N249" s="5">
        <f ca="1">IF($B248&gt;=I248,$C249,$H249)*0.2+IF($B248&gt;=J248,$C249,$H249)*0.2+IF($B248&gt;=K248,$C249,$H249)*0.2+IF($B248&gt;=L248,$C249,$H249)*0.2+IF($B248&gt;=M248,$C249,$H249)*0.2</f>
        <v>5.8943080755523214E-3</v>
      </c>
      <c r="O249" s="3">
        <f t="shared" ca="1" si="11"/>
        <v>742.64783023976599</v>
      </c>
      <c r="P249" s="5">
        <f ca="1">O249/MAX($O$12:O249)-1</f>
        <v>-1.2242097629500015E-2</v>
      </c>
    </row>
    <row r="250" spans="1:16" x14ac:dyDescent="0.2">
      <c r="A250" s="2">
        <v>16710</v>
      </c>
      <c r="B250" s="3">
        <v>629.60840806508531</v>
      </c>
      <c r="C250" s="5">
        <f ca="1">B250/B249-1</f>
        <v>1.7549579489683609E-2</v>
      </c>
      <c r="D250" s="3">
        <f t="shared" ca="1" si="10"/>
        <v>431.67307484325858</v>
      </c>
      <c r="E250" s="5">
        <f ca="1">D250/MAX(D$12:$D250)-1</f>
        <v>0</v>
      </c>
      <c r="F250" s="5"/>
      <c r="G250" s="5"/>
      <c r="H250" s="5">
        <f t="shared" ca="1" si="9"/>
        <v>5.8333333333333336E-3</v>
      </c>
      <c r="I250" s="7">
        <f ca="1">AVERAGE(B248:B250)</f>
        <v>621.14199257797611</v>
      </c>
      <c r="J250" s="7">
        <f ca="1">AVERAGE(B245:B250)</f>
        <v>622.62382165757617</v>
      </c>
      <c r="K250" s="7">
        <f ca="1">AVERAGE(B239:B250)</f>
        <v>622.25860393085873</v>
      </c>
      <c r="L250" s="7">
        <f ca="1">AVERAGE(B233:B250)</f>
        <v>615.89874875048122</v>
      </c>
      <c r="M250" s="7">
        <f ca="1">AVERAGE(B227:B250)</f>
        <v>606.80614978489393</v>
      </c>
      <c r="N250" s="5">
        <f ca="1">IF($B249&gt;=I249,$C250,$H250)*0.2+IF($B249&gt;=J249,$C250,$H250)*0.2+IF($B249&gt;=K249,$C250,$H250)*0.2+IF($B249&gt;=L249,$C250,$H250)*0.2+IF($B249&gt;=M249,$C250,$H250)*0.2</f>
        <v>1.2863081027143499E-2</v>
      </c>
      <c r="O250" s="3">
        <f t="shared" ca="1" si="11"/>
        <v>752.20056945477245</v>
      </c>
      <c r="P250" s="5">
        <f ca="1">O250/MAX($O$12:O250)-1</f>
        <v>0</v>
      </c>
    </row>
    <row r="251" spans="1:16" x14ac:dyDescent="0.2">
      <c r="A251" s="2">
        <v>16741</v>
      </c>
      <c r="B251" s="3">
        <v>644.05733391778926</v>
      </c>
      <c r="C251" s="5">
        <f ca="1">B251/B250-1</f>
        <v>2.2949067495951159E-2</v>
      </c>
      <c r="D251" s="3">
        <f t="shared" ca="1" si="10"/>
        <v>441.57956937402128</v>
      </c>
      <c r="E251" s="5">
        <f ca="1">D251/MAX(D$12:$D251)-1</f>
        <v>0</v>
      </c>
      <c r="F251" s="5"/>
      <c r="G251" s="5"/>
      <c r="H251" s="5">
        <f t="shared" ca="1" si="9"/>
        <v>5.8333333333333336E-3</v>
      </c>
      <c r="I251" s="7">
        <f ca="1">AVERAGE(B249:B251)</f>
        <v>630.80511817940305</v>
      </c>
      <c r="J251" s="7">
        <f ca="1">AVERAGE(B246:B251)</f>
        <v>625.38842533202967</v>
      </c>
      <c r="K251" s="7">
        <f ca="1">AVERAGE(B240:B251)</f>
        <v>624.74024319007856</v>
      </c>
      <c r="L251" s="7">
        <f ca="1">AVERAGE(B234:B251)</f>
        <v>619.05444978529488</v>
      </c>
      <c r="M251" s="7">
        <f ca="1">AVERAGE(B228:B251)</f>
        <v>609.3297532729357</v>
      </c>
      <c r="N251" s="5">
        <f ca="1">IF($B250&gt;=I250,$C251,$H251)*0.2+IF($B250&gt;=J250,$C251,$H251)*0.2+IF($B250&gt;=K250,$C251,$H251)*0.2+IF($B250&gt;=L250,$C251,$H251)*0.2+IF($B250&gt;=M250,$C251,$H251)*0.2</f>
        <v>2.2949067495951159E-2</v>
      </c>
      <c r="O251" s="3">
        <f t="shared" ca="1" si="11"/>
        <v>769.46287109368291</v>
      </c>
      <c r="P251" s="5">
        <f ca="1">O251/MAX($O$12:O251)-1</f>
        <v>0</v>
      </c>
    </row>
    <row r="252" spans="1:16" x14ac:dyDescent="0.2">
      <c r="A252" s="2">
        <v>16771</v>
      </c>
      <c r="B252" s="3">
        <v>663.37678113569507</v>
      </c>
      <c r="C252" s="5">
        <f ca="1">B252/B251-1</f>
        <v>2.9996471122199608E-2</v>
      </c>
      <c r="D252" s="3">
        <f t="shared" ca="1" si="10"/>
        <v>454.82539817490243</v>
      </c>
      <c r="E252" s="5">
        <f ca="1">D252/MAX(D$12:$D252)-1</f>
        <v>0</v>
      </c>
      <c r="F252" s="5"/>
      <c r="G252" s="5"/>
      <c r="H252" s="5">
        <f t="shared" ca="1" si="9"/>
        <v>5.8333333333333336E-3</v>
      </c>
      <c r="I252" s="7">
        <f ca="1">AVERAGE(B250:B252)</f>
        <v>645.68084103952322</v>
      </c>
      <c r="J252" s="7">
        <f ca="1">AVERAGE(B247:B252)</f>
        <v>631.11453080558135</v>
      </c>
      <c r="K252" s="7">
        <f ca="1">AVERAGE(B241:B252)</f>
        <v>628.24284350825485</v>
      </c>
      <c r="L252" s="7">
        <f ca="1">AVERAGE(B235:B252)</f>
        <v>623.2619907940965</v>
      </c>
      <c r="M252" s="7">
        <f ca="1">AVERAGE(B229:B252)</f>
        <v>612.61931943405489</v>
      </c>
      <c r="N252" s="5">
        <f ca="1">IF($B251&gt;=I251,$C252,$H252)*0.2+IF($B251&gt;=J251,$C252,$H252)*0.2+IF($B251&gt;=K251,$C252,$H252)*0.2+IF($B251&gt;=L251,$C252,$H252)*0.2+IF($B251&gt;=M251,$C252,$H252)*0.2</f>
        <v>2.9996471122199608E-2</v>
      </c>
      <c r="O252" s="3">
        <f t="shared" ca="1" si="11"/>
        <v>792.5440418860494</v>
      </c>
      <c r="P252" s="5">
        <f ca="1">O252/MAX($O$12:O252)-1</f>
        <v>0</v>
      </c>
    </row>
    <row r="253" spans="1:16" x14ac:dyDescent="0.2">
      <c r="A253" s="2">
        <v>16802</v>
      </c>
      <c r="B253" s="3">
        <v>683.12594906801587</v>
      </c>
      <c r="C253" s="5">
        <f ca="1">B253/B252-1</f>
        <v>2.9770665018619358E-2</v>
      </c>
      <c r="D253" s="3">
        <f t="shared" ca="1" si="10"/>
        <v>468.36585274592761</v>
      </c>
      <c r="E253" s="5">
        <f ca="1">D253/MAX(D$12:$D253)-1</f>
        <v>0</v>
      </c>
      <c r="F253" s="5"/>
      <c r="G253" s="5"/>
      <c r="H253" s="5">
        <f t="shared" ca="1" si="9"/>
        <v>5.8333333333333336E-3</v>
      </c>
      <c r="I253" s="7">
        <f ca="1">AVERAGE(B251:B253)</f>
        <v>663.5200213738334</v>
      </c>
      <c r="J253" s="7">
        <f ca="1">AVERAGE(B248:B253)</f>
        <v>642.33100697590476</v>
      </c>
      <c r="K253" s="7">
        <f ca="1">AVERAGE(B242:B253)</f>
        <v>633.57731141354009</v>
      </c>
      <c r="L253" s="7">
        <f ca="1">AVERAGE(B236:B253)</f>
        <v>627.76910463723993</v>
      </c>
      <c r="M253" s="7">
        <f ca="1">AVERAGE(B230:B253)</f>
        <v>616.95529888690282</v>
      </c>
      <c r="N253" s="5">
        <f ca="1">IF($B252&gt;=I252,$C253,$H253)*0.2+IF($B252&gt;=J252,$C253,$H253)*0.2+IF($B252&gt;=K252,$C253,$H253)*0.2+IF($B252&gt;=L252,$C253,$H253)*0.2+IF($B252&gt;=M252,$C253,$H253)*0.2</f>
        <v>2.9770665018619361E-2</v>
      </c>
      <c r="O253" s="3">
        <f t="shared" ca="1" si="11"/>
        <v>816.13860506954165</v>
      </c>
      <c r="P253" s="5">
        <f ca="1">O253/MAX($O$12:O253)-1</f>
        <v>0</v>
      </c>
    </row>
    <row r="254" spans="1:16" x14ac:dyDescent="0.2">
      <c r="A254" s="2">
        <v>16833</v>
      </c>
      <c r="B254" s="3">
        <v>709.3750716510699</v>
      </c>
      <c r="C254" s="5">
        <f ca="1">B254/B253-1</f>
        <v>3.8425011696401778E-2</v>
      </c>
      <c r="D254" s="3">
        <f t="shared" ca="1" si="10"/>
        <v>486.3628161158851</v>
      </c>
      <c r="E254" s="5">
        <f ca="1">D254/MAX(D$12:$D254)-1</f>
        <v>0</v>
      </c>
      <c r="F254" s="5"/>
      <c r="G254" s="5"/>
      <c r="H254" s="5">
        <f t="shared" ca="1" si="9"/>
        <v>5.8333333333333336E-3</v>
      </c>
      <c r="I254" s="7">
        <f ca="1">AVERAGE(B252:B254)</f>
        <v>685.29260061826028</v>
      </c>
      <c r="J254" s="7">
        <f ca="1">AVERAGE(B249:B254)</f>
        <v>658.04885939883172</v>
      </c>
      <c r="K254" s="7">
        <f ca="1">AVERAGE(B243:B254)</f>
        <v>641.00932436320818</v>
      </c>
      <c r="L254" s="7">
        <f ca="1">AVERAGE(B237:B254)</f>
        <v>633.1630723824245</v>
      </c>
      <c r="M254" s="7">
        <f ca="1">AVERAGE(B231:B254)</f>
        <v>622.53162565500861</v>
      </c>
      <c r="N254" s="5">
        <f ca="1">IF($B253&gt;=I253,$C254,$H254)*0.2+IF($B253&gt;=J253,$C254,$H254)*0.2+IF($B253&gt;=K253,$C254,$H254)*0.2+IF($B253&gt;=L253,$C254,$H254)*0.2+IF($B253&gt;=M253,$C254,$H254)*0.2</f>
        <v>3.8425011696401778E-2</v>
      </c>
      <c r="O254" s="3">
        <f t="shared" ca="1" si="11"/>
        <v>847.49874051522386</v>
      </c>
      <c r="P254" s="5">
        <f ca="1">O254/MAX($O$12:O254)-1</f>
        <v>0</v>
      </c>
    </row>
    <row r="255" spans="1:16" x14ac:dyDescent="0.2">
      <c r="A255" s="2">
        <v>16861</v>
      </c>
      <c r="B255" s="3">
        <v>753.69098279385275</v>
      </c>
      <c r="C255" s="5">
        <f ca="1">B255/B254-1</f>
        <v>6.2471762701834965E-2</v>
      </c>
      <c r="D255" s="3">
        <f t="shared" ca="1" si="10"/>
        <v>516.74675855127282</v>
      </c>
      <c r="E255" s="5">
        <f ca="1">D255/MAX(D$12:$D255)-1</f>
        <v>0</v>
      </c>
      <c r="F255" s="5"/>
      <c r="G255" s="5"/>
      <c r="H255" s="5">
        <f t="shared" ca="1" si="9"/>
        <v>5.8333333333333336E-3</v>
      </c>
      <c r="I255" s="7">
        <f ca="1">AVERAGE(B253:B255)</f>
        <v>715.39733450431288</v>
      </c>
      <c r="J255" s="7">
        <f ca="1">AVERAGE(B250:B255)</f>
        <v>680.53908777191793</v>
      </c>
      <c r="K255" s="7">
        <f ca="1">AVERAGE(B244:B255)</f>
        <v>651.42500753058937</v>
      </c>
      <c r="L255" s="7">
        <f ca="1">AVERAGE(B238:B255)</f>
        <v>641.03665507201379</v>
      </c>
      <c r="M255" s="7">
        <f ca="1">AVERAGE(B232:B255)</f>
        <v>630.01522257264548</v>
      </c>
      <c r="N255" s="5">
        <f ca="1">IF($B254&gt;=I254,$C255,$H255)*0.2+IF($B254&gt;=J254,$C255,$H255)*0.2+IF($B254&gt;=K254,$C255,$H255)*0.2+IF($B254&gt;=L254,$C255,$H255)*0.2+IF($B254&gt;=M254,$C255,$H255)*0.2</f>
        <v>6.2471762701834972E-2</v>
      </c>
      <c r="O255" s="3">
        <f t="shared" ca="1" si="11"/>
        <v>900.4434807227949</v>
      </c>
      <c r="P255" s="5">
        <f ca="1">O255/MAX($O$12:O255)-1</f>
        <v>0</v>
      </c>
    </row>
    <row r="256" spans="1:16" x14ac:dyDescent="0.2">
      <c r="A256" s="2">
        <v>16892</v>
      </c>
      <c r="B256" s="3">
        <v>744.14185547763725</v>
      </c>
      <c r="C256" s="5">
        <f ca="1">B256/B255-1</f>
        <v>-1.2669817649692328E-2</v>
      </c>
      <c r="D256" s="3">
        <f t="shared" ca="1" si="10"/>
        <v>510.1996713493586</v>
      </c>
      <c r="E256" s="5">
        <f ca="1">D256/MAX(D$12:$D256)-1</f>
        <v>-1.2669817649692328E-2</v>
      </c>
      <c r="F256" s="5"/>
      <c r="G256" s="5"/>
      <c r="H256" s="5">
        <f t="shared" ca="1" si="9"/>
        <v>5.8333333333333336E-3</v>
      </c>
      <c r="I256" s="7">
        <f ca="1">AVERAGE(B254:B256)</f>
        <v>735.73596997418656</v>
      </c>
      <c r="J256" s="7">
        <f ca="1">AVERAGE(B251:B256)</f>
        <v>699.62799567400998</v>
      </c>
      <c r="K256" s="7">
        <f ca="1">AVERAGE(B245:B256)</f>
        <v>661.12590866579296</v>
      </c>
      <c r="L256" s="7">
        <f ca="1">AVERAGE(B239:B256)</f>
        <v>648.04840117857589</v>
      </c>
      <c r="M256" s="7">
        <f ca="1">AVERAGE(B233:B256)</f>
        <v>636.83106048136335</v>
      </c>
      <c r="N256" s="5">
        <f ca="1">IF($B255&gt;=I255,$C256,$H256)*0.2+IF($B255&gt;=J255,$C256,$H256)*0.2+IF($B255&gt;=K255,$C256,$H256)*0.2+IF($B255&gt;=L255,$C256,$H256)*0.2+IF($B255&gt;=M255,$C256,$H256)*0.2</f>
        <v>-1.2669817649692328E-2</v>
      </c>
      <c r="O256" s="3">
        <f t="shared" ca="1" si="11"/>
        <v>889.03502601818286</v>
      </c>
      <c r="P256" s="5">
        <f ca="1">O256/MAX($O$12:O256)-1</f>
        <v>-1.2669817649692328E-2</v>
      </c>
    </row>
    <row r="257" spans="1:16" x14ac:dyDescent="0.2">
      <c r="A257" s="2">
        <v>16922</v>
      </c>
      <c r="B257" s="3">
        <v>739.85398368997801</v>
      </c>
      <c r="C257" s="5">
        <f ca="1">B257/B256-1</f>
        <v>-5.7621698821215261E-3</v>
      </c>
      <c r="D257" s="3">
        <f t="shared" ca="1" si="10"/>
        <v>507.259814169241</v>
      </c>
      <c r="E257" s="5">
        <f ca="1">D257/MAX(D$12:$D257)-1</f>
        <v>-1.8358981890140846E-2</v>
      </c>
      <c r="F257" s="5"/>
      <c r="G257" s="5"/>
      <c r="H257" s="5">
        <f t="shared" ca="1" si="9"/>
        <v>5.8333333333333336E-3</v>
      </c>
      <c r="I257" s="7">
        <f ca="1">AVERAGE(B255:B257)</f>
        <v>745.89560732048938</v>
      </c>
      <c r="J257" s="7">
        <f ca="1">AVERAGE(B252:B257)</f>
        <v>715.59410396937483</v>
      </c>
      <c r="K257" s="7">
        <f ca="1">AVERAGE(B246:B257)</f>
        <v>670.49126465070219</v>
      </c>
      <c r="L257" s="7">
        <f ca="1">AVERAGE(B240:B257)</f>
        <v>655.02486344984391</v>
      </c>
      <c r="M257" s="7">
        <f ca="1">AVERAGE(B234:B257)</f>
        <v>643.18936333131489</v>
      </c>
      <c r="N257" s="5">
        <f ca="1">IF($B256&gt;=I256,$C257,$H257)*0.2+IF($B256&gt;=J256,$C257,$H257)*0.2+IF($B256&gt;=K256,$C257,$H257)*0.2+IF($B256&gt;=L256,$C257,$H257)*0.2+IF($B256&gt;=M256,$C257,$H257)*0.2</f>
        <v>-5.762169882121527E-3</v>
      </c>
      <c r="O257" s="3">
        <f t="shared" ca="1" si="11"/>
        <v>883.91225516710972</v>
      </c>
      <c r="P257" s="5">
        <f ca="1">O257/MAX($O$12:O257)-1</f>
        <v>-1.8358981890140846E-2</v>
      </c>
    </row>
    <row r="258" spans="1:16" x14ac:dyDescent="0.2">
      <c r="A258" s="2">
        <v>16953</v>
      </c>
      <c r="B258" s="3">
        <v>803.84724774477536</v>
      </c>
      <c r="C258" s="5">
        <f ca="1">B258/B257-1</f>
        <v>8.6494450885612251E-2</v>
      </c>
      <c r="D258" s="3">
        <f t="shared" ca="1" si="10"/>
        <v>551.13497325214723</v>
      </c>
      <c r="E258" s="5">
        <f ca="1">D258/MAX(D$12:$D258)-1</f>
        <v>0</v>
      </c>
      <c r="F258" s="5"/>
      <c r="G258" s="5"/>
      <c r="H258" s="5">
        <f t="shared" ca="1" si="9"/>
        <v>5.8333333333333336E-3</v>
      </c>
      <c r="I258" s="7">
        <f ca="1">AVERAGE(B256:B258)</f>
        <v>762.61436230413017</v>
      </c>
      <c r="J258" s="7">
        <f ca="1">AVERAGE(B253:B258)</f>
        <v>739.00584840422164</v>
      </c>
      <c r="K258" s="7">
        <f ca="1">AVERAGE(B247:B258)</f>
        <v>685.06018960490144</v>
      </c>
      <c r="L258" s="7">
        <f ca="1">AVERAGE(B241:B258)</f>
        <v>665.16384514024367</v>
      </c>
      <c r="M258" s="7">
        <f ca="1">AVERAGE(B235:B258)</f>
        <v>652.19795519662773</v>
      </c>
      <c r="N258" s="5">
        <f ca="1">IF($B257&gt;=I257,$C258,$H258)*0.2+IF($B257&gt;=J257,$C258,$H258)*0.2+IF($B257&gt;=K257,$C258,$H258)*0.2+IF($B257&gt;=L257,$C258,$H258)*0.2+IF($B257&gt;=M257,$C258,$H258)*0.2</f>
        <v>7.0362227375156475E-2</v>
      </c>
      <c r="O258" s="3">
        <f t="shared" ca="1" si="11"/>
        <v>946.10629024486525</v>
      </c>
      <c r="P258" s="5">
        <f ca="1">O258/MAX($O$12:O258)-1</f>
        <v>0</v>
      </c>
    </row>
    <row r="259" spans="1:16" x14ac:dyDescent="0.2">
      <c r="A259" s="2">
        <v>16983</v>
      </c>
      <c r="B259" s="3">
        <v>837.62910506237233</v>
      </c>
      <c r="C259" s="5">
        <f ca="1">B259/B258-1</f>
        <v>4.2025219856600016E-2</v>
      </c>
      <c r="D259" s="3">
        <f t="shared" ca="1" si="10"/>
        <v>574.29654167373008</v>
      </c>
      <c r="E259" s="5">
        <f ca="1">D259/MAX(D$12:$D259)-1</f>
        <v>0</v>
      </c>
      <c r="F259" s="5"/>
      <c r="G259" s="5"/>
      <c r="H259" s="5">
        <f t="shared" ca="1" si="9"/>
        <v>5.8333333333333336E-3</v>
      </c>
      <c r="I259" s="7">
        <f ca="1">AVERAGE(B257:B259)</f>
        <v>793.77677883237527</v>
      </c>
      <c r="J259" s="7">
        <f ca="1">AVERAGE(B254:B259)</f>
        <v>764.75637440328092</v>
      </c>
      <c r="K259" s="7">
        <f ca="1">AVERAGE(B248:B259)</f>
        <v>703.54369068959295</v>
      </c>
      <c r="L259" s="7">
        <f ca="1">AVERAGE(B242:B259)</f>
        <v>677.30366574345373</v>
      </c>
      <c r="M259" s="7">
        <f ca="1">AVERAGE(B236:B259)</f>
        <v>662.01592207875024</v>
      </c>
      <c r="N259" s="5">
        <f ca="1">IF($B258&gt;=I258,$C259,$H259)*0.2+IF($B258&gt;=J258,$C259,$H259)*0.2+IF($B258&gt;=K258,$C259,$H259)*0.2+IF($B258&gt;=L258,$C259,$H259)*0.2+IF($B258&gt;=M258,$C259,$H259)*0.2</f>
        <v>4.2025219856600016E-2</v>
      </c>
      <c r="O259" s="3">
        <f t="shared" ca="1" si="11"/>
        <v>985.86661510011788</v>
      </c>
      <c r="P259" s="5">
        <f ca="1">O259/MAX($O$12:O259)-1</f>
        <v>0</v>
      </c>
    </row>
    <row r="260" spans="1:16" x14ac:dyDescent="0.2">
      <c r="A260" s="2">
        <v>17014</v>
      </c>
      <c r="B260" s="3">
        <v>827.04212008044465</v>
      </c>
      <c r="C260" s="5">
        <f ca="1">B260/B259-1</f>
        <v>-1.2639227693908017E-2</v>
      </c>
      <c r="D260" s="3">
        <f t="shared" ca="1" si="10"/>
        <v>567.03787691969183</v>
      </c>
      <c r="E260" s="5">
        <f ca="1">D260/MAX(D$12:$D260)-1</f>
        <v>-1.2639227693908128E-2</v>
      </c>
      <c r="F260" s="5"/>
      <c r="G260" s="5"/>
      <c r="H260" s="5">
        <f t="shared" ref="H260:H323" ca="1" si="12">H259</f>
        <v>5.8333333333333336E-3</v>
      </c>
      <c r="I260" s="7">
        <f ca="1">AVERAGE(B258:B260)</f>
        <v>822.8394909625307</v>
      </c>
      <c r="J260" s="7">
        <f ca="1">AVERAGE(B255:B260)</f>
        <v>784.36754914151004</v>
      </c>
      <c r="K260" s="7">
        <f ca="1">AVERAGE(B249:B260)</f>
        <v>721.20820427017088</v>
      </c>
      <c r="L260" s="7">
        <f ca="1">AVERAGE(B243:B260)</f>
        <v>688.79539928930888</v>
      </c>
      <c r="M260" s="7">
        <f ca="1">AVERAGE(B237:B260)</f>
        <v>670.964191572196</v>
      </c>
      <c r="N260" s="5">
        <f ca="1">IF($B259&gt;=I259,$C260,$H260)*0.2+IF($B259&gt;=J259,$C260,$H260)*0.2+IF($B259&gt;=K259,$C260,$H260)*0.2+IF($B259&gt;=L259,$C260,$H260)*0.2+IF($B259&gt;=M259,$C260,$H260)*0.2</f>
        <v>-1.2639227693908017E-2</v>
      </c>
      <c r="O260" s="3">
        <f t="shared" ca="1" si="11"/>
        <v>973.40602247604511</v>
      </c>
      <c r="P260" s="5">
        <f ca="1">O260/MAX($O$12:O260)-1</f>
        <v>-1.2639227693908017E-2</v>
      </c>
    </row>
    <row r="261" spans="1:16" x14ac:dyDescent="0.2">
      <c r="A261" s="2">
        <v>17045</v>
      </c>
      <c r="B261" s="3">
        <v>821.98586148701656</v>
      </c>
      <c r="C261" s="5">
        <f ca="1">B261/B260-1</f>
        <v>-6.1136651576297885E-3</v>
      </c>
      <c r="D261" s="3">
        <f t="shared" ca="1" si="10"/>
        <v>563.57119720851153</v>
      </c>
      <c r="E261" s="5">
        <f ca="1">D261/MAX(D$12:$D261)-1</f>
        <v>-1.8675620845566288E-2</v>
      </c>
      <c r="F261" s="5"/>
      <c r="G261" s="5"/>
      <c r="H261" s="5">
        <f t="shared" ca="1" si="12"/>
        <v>5.8333333333333336E-3</v>
      </c>
      <c r="I261" s="7">
        <f ca="1">AVERAGE(B259:B261)</f>
        <v>828.88569554327785</v>
      </c>
      <c r="J261" s="7">
        <f ca="1">AVERAGE(B256:B261)</f>
        <v>795.75002892370401</v>
      </c>
      <c r="K261" s="7">
        <f ca="1">AVERAGE(B250:B261)</f>
        <v>738.14455834781108</v>
      </c>
      <c r="L261" s="7">
        <f ca="1">AVERAGE(B244:B261)</f>
        <v>699.53334799496099</v>
      </c>
      <c r="M261" s="7">
        <f ca="1">AVERAGE(B238:B261)</f>
        <v>679.7149985349364</v>
      </c>
      <c r="N261" s="5">
        <f ca="1">IF($B260&gt;=I260,$C261,$H261)*0.2+IF($B260&gt;=J260,$C261,$H261)*0.2+IF($B260&gt;=K260,$C261,$H261)*0.2+IF($B260&gt;=L260,$C261,$H261)*0.2+IF($B260&gt;=M260,$C261,$H261)*0.2</f>
        <v>-6.1136651576297885E-3</v>
      </c>
      <c r="O261" s="3">
        <f t="shared" ca="1" si="11"/>
        <v>967.45494399220627</v>
      </c>
      <c r="P261" s="5">
        <f ca="1">O261/MAX($O$12:O261)-1</f>
        <v>-1.8675620845566288E-2</v>
      </c>
    </row>
    <row r="262" spans="1:16" x14ac:dyDescent="0.2">
      <c r="A262" s="2">
        <v>17075</v>
      </c>
      <c r="B262" s="3">
        <v>786.31468426370236</v>
      </c>
      <c r="C262" s="5">
        <f ca="1">B262/B261-1</f>
        <v>-4.3396339152090957E-2</v>
      </c>
      <c r="D262" s="3">
        <f t="shared" ca="1" si="10"/>
        <v>539.11427039810098</v>
      </c>
      <c r="E262" s="5">
        <f ca="1">D262/MAX(D$12:$D262)-1</f>
        <v>-6.1261506421567247E-2</v>
      </c>
      <c r="F262" s="5"/>
      <c r="G262" s="5"/>
      <c r="H262" s="5">
        <f t="shared" ca="1" si="12"/>
        <v>5.8333333333333336E-3</v>
      </c>
      <c r="I262" s="7">
        <f ca="1">AVERAGE(B260:B262)</f>
        <v>811.78088861038793</v>
      </c>
      <c r="J262" s="7">
        <f ca="1">AVERAGE(B257:B262)</f>
        <v>802.77883372138149</v>
      </c>
      <c r="K262" s="7">
        <f ca="1">AVERAGE(B251:B262)</f>
        <v>751.20341469769573</v>
      </c>
      <c r="L262" s="7">
        <f ca="1">AVERAGE(B245:B262)</f>
        <v>708.34355035098929</v>
      </c>
      <c r="M262" s="7">
        <f ca="1">AVERAGE(B239:B262)</f>
        <v>686.73100931427734</v>
      </c>
      <c r="N262" s="5">
        <f ca="1">IF($B261&gt;=I261,$C262,$H262)*0.2+IF($B261&gt;=J261,$C262,$H262)*0.2+IF($B261&gt;=K261,$C262,$H262)*0.2+IF($B261&gt;=L261,$C262,$H262)*0.2+IF($B261&gt;=M261,$C262,$H262)*0.2</f>
        <v>-3.3550404655006097E-2</v>
      </c>
      <c r="O262" s="3">
        <f t="shared" ca="1" si="11"/>
        <v>934.99643913578143</v>
      </c>
      <c r="P262" s="5">
        <f ca="1">O262/MAX($O$12:O262)-1</f>
        <v>-5.159945086402018E-2</v>
      </c>
    </row>
    <row r="263" spans="1:16" x14ac:dyDescent="0.2">
      <c r="A263" s="2">
        <v>17106</v>
      </c>
      <c r="B263" s="3">
        <v>772.89178905301367</v>
      </c>
      <c r="C263" s="5">
        <f ca="1">B263/B262-1</f>
        <v>-1.7070640392857217E-2</v>
      </c>
      <c r="D263" s="3">
        <f t="shared" ca="1" si="10"/>
        <v>529.9112445574774</v>
      </c>
      <c r="E263" s="5">
        <f ca="1">D263/MAX(D$12:$D263)-1</f>
        <v>-7.7286373668377206E-2</v>
      </c>
      <c r="F263" s="5"/>
      <c r="G263" s="5"/>
      <c r="H263" s="5">
        <f t="shared" ca="1" si="12"/>
        <v>5.8333333333333336E-3</v>
      </c>
      <c r="I263" s="7">
        <f ca="1">AVERAGE(B261:B263)</f>
        <v>793.73077826791086</v>
      </c>
      <c r="J263" s="7">
        <f ca="1">AVERAGE(B258:B263)</f>
        <v>808.28513461522073</v>
      </c>
      <c r="K263" s="7">
        <f ca="1">AVERAGE(B252:B263)</f>
        <v>761.93961929229772</v>
      </c>
      <c r="L263" s="7">
        <f ca="1">AVERAGE(B246:B263)</f>
        <v>716.42255463887511</v>
      </c>
      <c r="M263" s="7">
        <f ca="1">AVERAGE(B240:B263)</f>
        <v>693.33993124118808</v>
      </c>
      <c r="N263" s="5">
        <f ca="1">IF($B262&gt;=I262,$C263,$H263)*0.2+IF($B262&gt;=J262,$C263,$H263)*0.2+IF($B262&gt;=K262,$C263,$H263)*0.2+IF($B262&gt;=L262,$C263,$H263)*0.2+IF($B262&gt;=M262,$C263,$H263)*0.2</f>
        <v>-7.9090509023809971E-3</v>
      </c>
      <c r="O263" s="3">
        <f t="shared" ca="1" si="11"/>
        <v>927.60150470511155</v>
      </c>
      <c r="P263" s="5">
        <f ca="1">O263/MAX($O$12:O263)-1</f>
        <v>-5.9100399082982813E-2</v>
      </c>
    </row>
    <row r="264" spans="1:16" x14ac:dyDescent="0.2">
      <c r="A264" s="2">
        <v>17136</v>
      </c>
      <c r="B264" s="3">
        <v>779.72536306237419</v>
      </c>
      <c r="C264" s="5">
        <f ca="1">B264/B263-1</f>
        <v>8.8415663177550119E-3</v>
      </c>
      <c r="D264" s="3">
        <f t="shared" ca="1" si="10"/>
        <v>534.59648996875649</v>
      </c>
      <c r="E264" s="5">
        <f ca="1">D264/MAX(D$12:$D264)-1</f>
        <v>-6.9128139948869904E-2</v>
      </c>
      <c r="F264" s="5"/>
      <c r="G264" s="5"/>
      <c r="H264" s="5">
        <f t="shared" ca="1" si="12"/>
        <v>5.8333333333333336E-3</v>
      </c>
      <c r="I264" s="7">
        <f ca="1">AVERAGE(B262:B264)</f>
        <v>779.64394545969674</v>
      </c>
      <c r="J264" s="7">
        <f ca="1">AVERAGE(B259:B264)</f>
        <v>804.26482050148741</v>
      </c>
      <c r="K264" s="7">
        <f ca="1">AVERAGE(B253:B264)</f>
        <v>771.63533445285441</v>
      </c>
      <c r="L264" s="7">
        <f ca="1">AVERAGE(B247:B264)</f>
        <v>724.79506657043009</v>
      </c>
      <c r="M264" s="7">
        <f ca="1">AVERAGE(B241:B264)</f>
        <v>699.93908898055463</v>
      </c>
      <c r="N264" s="5">
        <f ca="1">IF($B263&gt;=I263,$C264,$H264)*0.2+IF($B263&gt;=J263,$C264,$H264)*0.2+IF($B263&gt;=K263,$C264,$H264)*0.2+IF($B263&gt;=L263,$C264,$H264)*0.2+IF($B263&gt;=M263,$C264,$H264)*0.2</f>
        <v>7.6382731239863413E-3</v>
      </c>
      <c r="O264" s="3">
        <f t="shared" ca="1" si="11"/>
        <v>934.68677834826985</v>
      </c>
      <c r="P264" s="5">
        <f ca="1">O264/MAX($O$12:O264)-1</f>
        <v>-5.191355094892891E-2</v>
      </c>
    </row>
    <row r="265" spans="1:16" x14ac:dyDescent="0.2">
      <c r="A265" s="2">
        <v>17167</v>
      </c>
      <c r="B265" s="3">
        <v>804.06760011838355</v>
      </c>
      <c r="C265" s="5">
        <f ca="1">B265/B264-1</f>
        <v>3.1218988388943991E-2</v>
      </c>
      <c r="D265" s="3">
        <f t="shared" ca="1" si="10"/>
        <v>551.28605158186133</v>
      </c>
      <c r="E265" s="5">
        <f ca="1">D265/MAX(D$12:$D265)-1</f>
        <v>-4.006726215833889E-2</v>
      </c>
      <c r="F265" s="5"/>
      <c r="G265" s="5"/>
      <c r="H265" s="5">
        <f t="shared" ca="1" si="12"/>
        <v>5.8333333333333336E-3</v>
      </c>
      <c r="I265" s="7">
        <f ca="1">AVERAGE(B263:B265)</f>
        <v>785.56158407792373</v>
      </c>
      <c r="J265" s="7">
        <f ca="1">AVERAGE(B260:B265)</f>
        <v>798.67123634415577</v>
      </c>
      <c r="K265" s="7">
        <f ca="1">AVERAGE(B254:B265)</f>
        <v>781.7138053737184</v>
      </c>
      <c r="L265" s="7">
        <f ca="1">AVERAGE(B248:B265)</f>
        <v>735.25287257444734</v>
      </c>
      <c r="M265" s="7">
        <f ca="1">AVERAGE(B242:B265)</f>
        <v>707.64555839362936</v>
      </c>
      <c r="N265" s="5">
        <f ca="1">IF($B264&gt;=I264,$C265,$H265)*0.2+IF($B264&gt;=J264,$C265,$H265)*0.2+IF($B264&gt;=K264,$C265,$H265)*0.2+IF($B264&gt;=L264,$C265,$H265)*0.2+IF($B264&gt;=M264,$C265,$H265)*0.2</f>
        <v>2.6141857377821862E-2</v>
      </c>
      <c r="O265" s="3">
        <f t="shared" ca="1" si="11"/>
        <v>959.12122680078608</v>
      </c>
      <c r="P265" s="5">
        <f ca="1">O265/MAX($O$12:O265)-1</f>
        <v>-2.7128810215990229E-2</v>
      </c>
    </row>
    <row r="266" spans="1:16" x14ac:dyDescent="0.2">
      <c r="A266" s="2">
        <v>17198</v>
      </c>
      <c r="B266" s="3">
        <v>837.05057587261604</v>
      </c>
      <c r="C266" s="5">
        <f ca="1">B266/B265-1</f>
        <v>4.1020152720214531E-2</v>
      </c>
      <c r="D266" s="3">
        <f t="shared" ca="1" si="10"/>
        <v>573.89988961027336</v>
      </c>
      <c r="E266" s="5">
        <f ca="1">D266/MAX(D$12:$D266)-1</f>
        <v>-6.9067465094030389E-4</v>
      </c>
      <c r="F266" s="5"/>
      <c r="G266" s="5"/>
      <c r="H266" s="5">
        <f t="shared" ca="1" si="12"/>
        <v>5.8333333333333336E-3</v>
      </c>
      <c r="I266" s="7">
        <f ca="1">AVERAGE(B264:B266)</f>
        <v>806.94784635112467</v>
      </c>
      <c r="J266" s="7">
        <f ca="1">AVERAGE(B261:B266)</f>
        <v>800.3393123095176</v>
      </c>
      <c r="K266" s="7">
        <f ca="1">AVERAGE(B255:B266)</f>
        <v>792.35343072551393</v>
      </c>
      <c r="L266" s="7">
        <f ca="1">AVERAGE(B249:B266)</f>
        <v>747.58524028328657</v>
      </c>
      <c r="M266" s="7">
        <f ca="1">AVERAGE(B243:B266)</f>
        <v>716.68137754436111</v>
      </c>
      <c r="N266" s="5">
        <f ca="1">IF($B265&gt;=I265,$C266,$H266)*0.2+IF($B265&gt;=J265,$C266,$H266)*0.2+IF($B265&gt;=K265,$C266,$H266)*0.2+IF($B265&gt;=L265,$C266,$H266)*0.2+IF($B265&gt;=M265,$C266,$H266)*0.2</f>
        <v>4.1020152720214538E-2</v>
      </c>
      <c r="O266" s="3">
        <f t="shared" ca="1" si="11"/>
        <v>998.46452600135387</v>
      </c>
      <c r="P266" s="5">
        <f ca="1">O266/MAX($O$12:O266)-1</f>
        <v>0</v>
      </c>
    </row>
    <row r="267" spans="1:16" x14ac:dyDescent="0.2">
      <c r="A267" s="2">
        <v>17226</v>
      </c>
      <c r="B267" s="3">
        <v>884.6764968394217</v>
      </c>
      <c r="C267" s="5">
        <f ca="1">B267/B266-1</f>
        <v>5.6897303866204396E-2</v>
      </c>
      <c r="D267" s="3">
        <f t="shared" ca="1" si="10"/>
        <v>606.55324601821019</v>
      </c>
      <c r="E267" s="5">
        <f ca="1">D267/MAX(D$12:$D267)-1</f>
        <v>0</v>
      </c>
      <c r="F267" s="5"/>
      <c r="G267" s="5"/>
      <c r="H267" s="5">
        <f t="shared" ca="1" si="12"/>
        <v>5.8333333333333336E-3</v>
      </c>
      <c r="I267" s="7">
        <f ca="1">AVERAGE(B265:B267)</f>
        <v>841.93155761014043</v>
      </c>
      <c r="J267" s="7">
        <f ca="1">AVERAGE(B262:B267)</f>
        <v>810.78775153491858</v>
      </c>
      <c r="K267" s="7">
        <f ca="1">AVERAGE(B256:B267)</f>
        <v>803.2688902293113</v>
      </c>
      <c r="L267" s="7">
        <f ca="1">AVERAGE(B250:B267)</f>
        <v>762.35895607684688</v>
      </c>
      <c r="M267" s="7">
        <f ca="1">AVERAGE(B244:B267)</f>
        <v>727.34694887995045</v>
      </c>
      <c r="N267" s="5">
        <f ca="1">IF($B266&gt;=I266,$C267,$H267)*0.2+IF($B266&gt;=J266,$C267,$H267)*0.2+IF($B266&gt;=K266,$C267,$H267)*0.2+IF($B266&gt;=L266,$C267,$H267)*0.2+IF($B266&gt;=M266,$C267,$H267)*0.2</f>
        <v>5.6897303866204403E-2</v>
      </c>
      <c r="O267" s="3">
        <f t="shared" ca="1" si="11"/>
        <v>1055.2744655368786</v>
      </c>
      <c r="P267" s="5">
        <f ca="1">O267/MAX($O$12:O267)-1</f>
        <v>0</v>
      </c>
    </row>
    <row r="268" spans="1:16" x14ac:dyDescent="0.2">
      <c r="A268" s="2">
        <v>17257</v>
      </c>
      <c r="B268" s="3">
        <v>894.37435362188091</v>
      </c>
      <c r="C268" s="5">
        <f ca="1">B268/B267-1</f>
        <v>1.0962037329018681E-2</v>
      </c>
      <c r="D268" s="3">
        <f t="shared" ca="1" si="10"/>
        <v>613.20230534309928</v>
      </c>
      <c r="E268" s="5">
        <f ca="1">D268/MAX(D$12:$D268)-1</f>
        <v>0</v>
      </c>
      <c r="F268" s="5"/>
      <c r="G268" s="5"/>
      <c r="H268" s="5">
        <f t="shared" ca="1" si="12"/>
        <v>5.8333333333333336E-3</v>
      </c>
      <c r="I268" s="7">
        <f ca="1">AVERAGE(B266:B268)</f>
        <v>872.03380877797281</v>
      </c>
      <c r="J268" s="7">
        <f ca="1">AVERAGE(B263:B268)</f>
        <v>828.79769642794827</v>
      </c>
      <c r="K268" s="7">
        <f ca="1">AVERAGE(B257:B268)</f>
        <v>815.78826507466499</v>
      </c>
      <c r="L268" s="7">
        <f ca="1">AVERAGE(B251:B268)</f>
        <v>777.06817527444662</v>
      </c>
      <c r="M268" s="7">
        <f ca="1">AVERAGE(B245:B268)</f>
        <v>738.45708687022909</v>
      </c>
      <c r="N268" s="5">
        <f ca="1">IF($B267&gt;=I267,$C268,$H268)*0.2+IF($B267&gt;=J267,$C268,$H268)*0.2+IF($B267&gt;=K267,$C268,$H268)*0.2+IF($B267&gt;=L267,$C268,$H268)*0.2+IF($B267&gt;=M267,$C268,$H268)*0.2</f>
        <v>1.0962037329018681E-2</v>
      </c>
      <c r="O268" s="3">
        <f t="shared" ca="1" si="11"/>
        <v>1066.8424236204542</v>
      </c>
      <c r="P268" s="5">
        <f ca="1">O268/MAX($O$12:O268)-1</f>
        <v>0</v>
      </c>
    </row>
    <row r="269" spans="1:16" x14ac:dyDescent="0.2">
      <c r="A269" s="2">
        <v>17287</v>
      </c>
      <c r="B269" s="3">
        <v>908.6343931240516</v>
      </c>
      <c r="C269" s="5">
        <f ca="1">B269/B268-1</f>
        <v>1.5944150728856243E-2</v>
      </c>
      <c r="D269" s="3">
        <f t="shared" ca="1" si="10"/>
        <v>622.97929532677176</v>
      </c>
      <c r="E269" s="5">
        <f ca="1">D269/MAX(D$12:$D269)-1</f>
        <v>0</v>
      </c>
      <c r="F269" s="5"/>
      <c r="G269" s="5"/>
      <c r="H269" s="5">
        <f t="shared" ca="1" si="12"/>
        <v>5.8333333333333336E-3</v>
      </c>
      <c r="I269" s="7">
        <f ca="1">AVERAGE(B267:B269)</f>
        <v>895.89508119511811</v>
      </c>
      <c r="J269" s="7">
        <f ca="1">AVERAGE(B264:B269)</f>
        <v>851.42146377312145</v>
      </c>
      <c r="K269" s="7">
        <f ca="1">AVERAGE(B258:B269)</f>
        <v>829.85329919417109</v>
      </c>
      <c r="L269" s="7">
        <f ca="1">AVERAGE(B252:B269)</f>
        <v>791.76690078590559</v>
      </c>
      <c r="M269" s="7">
        <f ca="1">AVERAGE(B246:B269)</f>
        <v>750.17228192243681</v>
      </c>
      <c r="N269" s="5">
        <f ca="1">IF($B268&gt;=I268,$C269,$H269)*0.2+IF($B268&gt;=J268,$C269,$H269)*0.2+IF($B268&gt;=K268,$C269,$H269)*0.2+IF($B268&gt;=L268,$C269,$H269)*0.2+IF($B268&gt;=M268,$C269,$H269)*0.2</f>
        <v>1.5944150728856243E-2</v>
      </c>
      <c r="O269" s="3">
        <f t="shared" ca="1" si="11"/>
        <v>1083.852320026597</v>
      </c>
      <c r="P269" s="5">
        <f ca="1">O269/MAX($O$12:O269)-1</f>
        <v>0</v>
      </c>
    </row>
    <row r="270" spans="1:16" x14ac:dyDescent="0.2">
      <c r="A270" s="2">
        <v>17318</v>
      </c>
      <c r="B270" s="3">
        <v>888.76293487149394</v>
      </c>
      <c r="C270" s="5">
        <f ca="1">B270/B269-1</f>
        <v>-2.1869586274668729E-2</v>
      </c>
      <c r="D270" s="3">
        <f t="shared" ref="D270:D333" ca="1" si="13">D269*(C270+1)</f>
        <v>609.35499588029063</v>
      </c>
      <c r="E270" s="5">
        <f ca="1">D270/MAX(D$12:$D270)-1</f>
        <v>-2.1869586274668729E-2</v>
      </c>
      <c r="F270" s="5"/>
      <c r="G270" s="5"/>
      <c r="H270" s="5">
        <f t="shared" ca="1" si="12"/>
        <v>5.8333333333333336E-3</v>
      </c>
      <c r="I270" s="7">
        <f ca="1">AVERAGE(B268:B270)</f>
        <v>897.25722720580882</v>
      </c>
      <c r="J270" s="7">
        <f ca="1">AVERAGE(B265:B270)</f>
        <v>869.59439240797462</v>
      </c>
      <c r="K270" s="7">
        <f ca="1">AVERAGE(B259:B270)</f>
        <v>836.92960645473113</v>
      </c>
      <c r="L270" s="7">
        <f ca="1">AVERAGE(B253:B270)</f>
        <v>804.28835377122789</v>
      </c>
      <c r="M270" s="7">
        <f ca="1">AVERAGE(B247:B270)</f>
        <v>760.99489802981634</v>
      </c>
      <c r="N270" s="5">
        <f ca="1">IF($B269&gt;=I269,$C270,$H270)*0.2+IF($B269&gt;=J269,$C270,$H270)*0.2+IF($B269&gt;=K269,$C270,$H270)*0.2+IF($B269&gt;=L269,$C270,$H270)*0.2+IF($B269&gt;=M269,$C270,$H270)*0.2</f>
        <v>-2.1869586274668729E-2</v>
      </c>
      <c r="O270" s="3">
        <f t="shared" ref="O270:O333" ca="1" si="14">O269*(1+N270)</f>
        <v>1060.1489182047756</v>
      </c>
      <c r="P270" s="5">
        <f ca="1">O270/MAX($O$12:O270)-1</f>
        <v>-2.1869586274668618E-2</v>
      </c>
    </row>
    <row r="271" spans="1:16" x14ac:dyDescent="0.2">
      <c r="A271" s="2">
        <v>17348</v>
      </c>
      <c r="B271" s="3">
        <v>867.59175824461101</v>
      </c>
      <c r="C271" s="5">
        <f ca="1">B271/B270-1</f>
        <v>-2.3820949092509203E-2</v>
      </c>
      <c r="D271" s="3">
        <f t="shared" ca="1" si="13"/>
        <v>594.83958154416007</v>
      </c>
      <c r="E271" s="5">
        <f ca="1">D271/MAX(D$12:$D271)-1</f>
        <v>-4.516958106585478E-2</v>
      </c>
      <c r="F271" s="5"/>
      <c r="G271" s="5"/>
      <c r="H271" s="5">
        <f t="shared" ca="1" si="12"/>
        <v>5.8333333333333336E-3</v>
      </c>
      <c r="I271" s="7">
        <f ca="1">AVERAGE(B269:B271)</f>
        <v>888.32969541338559</v>
      </c>
      <c r="J271" s="7">
        <f ca="1">AVERAGE(B266:B271)</f>
        <v>880.18175209567914</v>
      </c>
      <c r="K271" s="7">
        <f ca="1">AVERAGE(B260:B271)</f>
        <v>839.42649421991746</v>
      </c>
      <c r="L271" s="7">
        <f ca="1">AVERAGE(B254:B271)</f>
        <v>814.53645428103869</v>
      </c>
      <c r="M271" s="7">
        <f ca="1">AVERAGE(B248:B271)</f>
        <v>771.48509245475532</v>
      </c>
      <c r="N271" s="5">
        <f ca="1">IF($B270&gt;=I270,$C271,$H271)*0.2+IF($B270&gt;=J270,$C271,$H271)*0.2+IF($B270&gt;=K270,$C271,$H271)*0.2+IF($B270&gt;=L270,$C271,$H271)*0.2+IF($B270&gt;=M270,$C271,$H271)*0.2</f>
        <v>-1.7890092607340698E-2</v>
      </c>
      <c r="O271" s="3">
        <f t="shared" ca="1" si="14"/>
        <v>1041.1827558805201</v>
      </c>
      <c r="P271" s="5">
        <f ca="1">O271/MAX($O$12:O271)-1</f>
        <v>-3.9368429958271278E-2</v>
      </c>
    </row>
    <row r="272" spans="1:16" x14ac:dyDescent="0.2">
      <c r="A272" s="2">
        <v>17379</v>
      </c>
      <c r="B272" s="3">
        <v>883.85171088952006</v>
      </c>
      <c r="C272" s="5">
        <f ca="1">B272/B271-1</f>
        <v>1.8741478916083354E-2</v>
      </c>
      <c r="D272" s="3">
        <f t="shared" ca="1" si="13"/>
        <v>605.98775502012177</v>
      </c>
      <c r="E272" s="5">
        <f ca="1">D272/MAX(D$12:$D272)-1</f>
        <v>-2.7274646900965482E-2</v>
      </c>
      <c r="F272" s="5"/>
      <c r="G272" s="5"/>
      <c r="H272" s="5">
        <f t="shared" ca="1" si="12"/>
        <v>5.8333333333333336E-3</v>
      </c>
      <c r="I272" s="7">
        <f ca="1">AVERAGE(B270:B272)</f>
        <v>880.06880133520826</v>
      </c>
      <c r="J272" s="7">
        <f ca="1">AVERAGE(B267:B272)</f>
        <v>887.9819412651633</v>
      </c>
      <c r="K272" s="7">
        <f ca="1">AVERAGE(B261:B272)</f>
        <v>844.16062678734033</v>
      </c>
      <c r="L272" s="7">
        <f ca="1">AVERAGE(B255:B272)</f>
        <v>824.22960090539698</v>
      </c>
      <c r="M272" s="7">
        <f ca="1">AVERAGE(B249:B272)</f>
        <v>782.68441552875584</v>
      </c>
      <c r="N272" s="5">
        <f ca="1">IF($B271&gt;=I271,$C272,$H272)*0.2+IF($B271&gt;=J271,$C272,$H272)*0.2+IF($B271&gt;=K271,$C272,$H272)*0.2+IF($B271&gt;=L271,$C272,$H272)*0.2+IF($B271&gt;=M271,$C272,$H272)*0.2</f>
        <v>1.3578220682983345E-2</v>
      </c>
      <c r="O272" s="3">
        <f t="shared" ca="1" si="14"/>
        <v>1055.3201651111824</v>
      </c>
      <c r="P272" s="5">
        <f ca="1">O272/MAX($O$12:O272)-1</f>
        <v>-2.6324762505204102E-2</v>
      </c>
    </row>
    <row r="273" spans="1:16" x14ac:dyDescent="0.2">
      <c r="A273" s="2">
        <v>17410</v>
      </c>
      <c r="B273" s="3">
        <v>893.04575939036431</v>
      </c>
      <c r="C273" s="5">
        <f ca="1">B273/B272-1</f>
        <v>1.0402252309486659E-2</v>
      </c>
      <c r="D273" s="3">
        <f t="shared" ca="1" si="13"/>
        <v>612.29139254430049</v>
      </c>
      <c r="E273" s="5">
        <f ca="1">D273/MAX(D$12:$D273)-1</f>
        <v>-1.7156112350194763E-2</v>
      </c>
      <c r="F273" s="5"/>
      <c r="G273" s="5"/>
      <c r="H273" s="5">
        <f t="shared" ca="1" si="12"/>
        <v>5.8333333333333336E-3</v>
      </c>
      <c r="I273" s="7">
        <f ca="1">AVERAGE(B271:B273)</f>
        <v>881.49640950816513</v>
      </c>
      <c r="J273" s="7">
        <f ca="1">AVERAGE(B268:B273)</f>
        <v>889.37681835698697</v>
      </c>
      <c r="K273" s="7">
        <f ca="1">AVERAGE(B262:B273)</f>
        <v>850.08228494595278</v>
      </c>
      <c r="L273" s="7">
        <f ca="1">AVERAGE(B256:B273)</f>
        <v>831.9715329385366</v>
      </c>
      <c r="M273" s="7">
        <f ca="1">AVERAGE(B250:B273)</f>
        <v>794.11342164688187</v>
      </c>
      <c r="N273" s="5">
        <f ca="1">IF($B272&gt;=I272,$C273,$H273)*0.2+IF($B272&gt;=J272,$C273,$H273)*0.2+IF($B272&gt;=K272,$C273,$H273)*0.2+IF($B272&gt;=L272,$C273,$H273)*0.2+IF($B272&gt;=M272,$C273,$H273)*0.2</f>
        <v>9.4884685142559953E-3</v>
      </c>
      <c r="O273" s="3">
        <f t="shared" ca="1" si="14"/>
        <v>1065.3335372702993</v>
      </c>
      <c r="P273" s="5">
        <f ca="1">O273/MAX($O$12:O273)-1</f>
        <v>-1.7086075671123968E-2</v>
      </c>
    </row>
    <row r="274" spans="1:16" x14ac:dyDescent="0.2">
      <c r="A274" s="2">
        <v>17440</v>
      </c>
      <c r="B274" s="3">
        <v>909.86513620440894</v>
      </c>
      <c r="C274" s="5">
        <f ca="1">B274/B273-1</f>
        <v>1.883372339792122E-2</v>
      </c>
      <c r="D274" s="3">
        <f t="shared" ca="1" si="13"/>
        <v>623.8231192704078</v>
      </c>
      <c r="E274" s="5">
        <f ca="1">D274/MAX(D$12:$D274)-1</f>
        <v>0</v>
      </c>
      <c r="F274" s="5"/>
      <c r="G274" s="5"/>
      <c r="H274" s="5">
        <f t="shared" ca="1" si="12"/>
        <v>5.8333333333333336E-3</v>
      </c>
      <c r="I274" s="7">
        <f ca="1">AVERAGE(B272:B274)</f>
        <v>895.58753549476444</v>
      </c>
      <c r="J274" s="7">
        <f ca="1">AVERAGE(B269:B274)</f>
        <v>891.95861545407513</v>
      </c>
      <c r="K274" s="7">
        <f ca="1">AVERAGE(B263:B274)</f>
        <v>860.37815594101164</v>
      </c>
      <c r="L274" s="7">
        <f ca="1">AVERAGE(B257:B274)</f>
        <v>841.1783818678017</v>
      </c>
      <c r="M274" s="7">
        <f ca="1">AVERAGE(B251:B274)</f>
        <v>805.79078531935374</v>
      </c>
      <c r="N274" s="5">
        <f ca="1">IF($B273&gt;=I273,$C274,$H274)*0.2+IF($B273&gt;=J273,$C274,$H274)*0.2+IF($B273&gt;=K273,$C274,$H274)*0.2+IF($B273&gt;=L273,$C274,$H274)*0.2+IF($B273&gt;=M273,$C274,$H274)*0.2</f>
        <v>1.883372339792122E-2</v>
      </c>
      <c r="O274" s="3">
        <f t="shared" ca="1" si="14"/>
        <v>1085.3977344377772</v>
      </c>
      <c r="P274" s="5">
        <f ca="1">O274/MAX($O$12:O274)-1</f>
        <v>0</v>
      </c>
    </row>
    <row r="275" spans="1:16" x14ac:dyDescent="0.2">
      <c r="A275" s="2">
        <v>17471</v>
      </c>
      <c r="B275" s="3">
        <v>899.11415689681166</v>
      </c>
      <c r="C275" s="5">
        <f ca="1">B275/B274-1</f>
        <v>-1.1816014131991071E-2</v>
      </c>
      <c r="D275" s="3">
        <f t="shared" ca="1" si="13"/>
        <v>616.45201647724593</v>
      </c>
      <c r="E275" s="5">
        <f ca="1">D275/MAX(D$12:$D275)-1</f>
        <v>-1.1816014131991071E-2</v>
      </c>
      <c r="F275" s="5"/>
      <c r="G275" s="5"/>
      <c r="H275" s="5">
        <f t="shared" ca="1" si="12"/>
        <v>5.8333333333333336E-3</v>
      </c>
      <c r="I275" s="7">
        <f ca="1">AVERAGE(B273:B275)</f>
        <v>900.67501749719486</v>
      </c>
      <c r="J275" s="7">
        <f ca="1">AVERAGE(B270:B275)</f>
        <v>890.37190941620156</v>
      </c>
      <c r="K275" s="7">
        <f ca="1">AVERAGE(B264:B275)</f>
        <v>870.89668659466167</v>
      </c>
      <c r="L275" s="7">
        <f ca="1">AVERAGE(B258:B275)</f>
        <v>850.02616926818132</v>
      </c>
      <c r="M275" s="7">
        <f ca="1">AVERAGE(B252:B275)</f>
        <v>816.41815294347953</v>
      </c>
      <c r="N275" s="5">
        <f ca="1">IF($B274&gt;=I274,$C275,$H275)*0.2+IF($B274&gt;=J274,$C275,$H275)*0.2+IF($B274&gt;=K274,$C275,$H275)*0.2+IF($B274&gt;=L274,$C275,$H275)*0.2+IF($B274&gt;=M274,$C275,$H275)*0.2</f>
        <v>-1.1816014131991071E-2</v>
      </c>
      <c r="O275" s="3">
        <f t="shared" ca="1" si="14"/>
        <v>1072.5726594688294</v>
      </c>
      <c r="P275" s="5">
        <f ca="1">O275/MAX($O$12:O275)-1</f>
        <v>-1.181601413199096E-2</v>
      </c>
    </row>
    <row r="276" spans="1:16" x14ac:dyDescent="0.2">
      <c r="A276" s="2">
        <v>17501</v>
      </c>
      <c r="B276" s="3">
        <v>906.02180796539699</v>
      </c>
      <c r="C276" s="5">
        <f ca="1">B276/B275-1</f>
        <v>7.6827297352610735E-3</v>
      </c>
      <c r="D276" s="3">
        <f t="shared" ca="1" si="13"/>
        <v>621.18805071459735</v>
      </c>
      <c r="E276" s="5">
        <f ca="1">D276/MAX(D$12:$D276)-1</f>
        <v>-4.2240636398540587E-3</v>
      </c>
      <c r="F276" s="5"/>
      <c r="G276" s="5"/>
      <c r="H276" s="5">
        <f t="shared" ca="1" si="12"/>
        <v>5.8333333333333336E-3</v>
      </c>
      <c r="I276" s="7">
        <f ca="1">AVERAGE(B274:B276)</f>
        <v>905.00036702220586</v>
      </c>
      <c r="J276" s="7">
        <f ca="1">AVERAGE(B271:B276)</f>
        <v>893.24838826518544</v>
      </c>
      <c r="K276" s="7">
        <f ca="1">AVERAGE(B265:B276)</f>
        <v>881.4213903365802</v>
      </c>
      <c r="L276" s="7">
        <f ca="1">AVERAGE(B259:B276)</f>
        <v>855.70253372488264</v>
      </c>
      <c r="M276" s="7">
        <f ca="1">AVERAGE(B253:B276)</f>
        <v>826.52836239471719</v>
      </c>
      <c r="N276" s="5">
        <f ca="1">IF($B275&gt;=I275,$C276,$H276)*0.2+IF($B275&gt;=J275,$C276,$H276)*0.2+IF($B275&gt;=K275,$C276,$H276)*0.2+IF($B275&gt;=L275,$C276,$H276)*0.2+IF($B275&gt;=M275,$C276,$H276)*0.2</f>
        <v>7.3128504548755253E-3</v>
      </c>
      <c r="O276" s="3">
        <f t="shared" ca="1" si="14"/>
        <v>1080.4162229295132</v>
      </c>
      <c r="P276" s="5">
        <f ca="1">O276/MAX($O$12:O276)-1</f>
        <v>-4.5895724214353173E-3</v>
      </c>
    </row>
    <row r="277" spans="1:16" x14ac:dyDescent="0.2">
      <c r="A277" s="2">
        <v>17532</v>
      </c>
      <c r="B277" s="3">
        <v>932.56151887076942</v>
      </c>
      <c r="C277" s="5">
        <f ca="1">B277/B276-1</f>
        <v>2.9292574055111542E-2</v>
      </c>
      <c r="D277" s="3">
        <f t="shared" ca="1" si="13"/>
        <v>639.38424769230505</v>
      </c>
      <c r="E277" s="5">
        <f ca="1">D277/MAX(D$12:$D277)-1</f>
        <v>0</v>
      </c>
      <c r="F277" s="5"/>
      <c r="G277" s="5"/>
      <c r="H277" s="5">
        <f t="shared" ca="1" si="12"/>
        <v>5.8333333333333336E-3</v>
      </c>
      <c r="I277" s="7">
        <f ca="1">AVERAGE(B275:B277)</f>
        <v>912.56582791099265</v>
      </c>
      <c r="J277" s="7">
        <f ca="1">AVERAGE(B272:B277)</f>
        <v>904.07668170287855</v>
      </c>
      <c r="K277" s="7">
        <f ca="1">AVERAGE(B266:B277)</f>
        <v>892.12921689927896</v>
      </c>
      <c r="L277" s="7">
        <f ca="1">AVERAGE(B260:B277)</f>
        <v>860.97655671423786</v>
      </c>
      <c r="M277" s="7">
        <f ca="1">AVERAGE(B254:B277)</f>
        <v>836.92151113649868</v>
      </c>
      <c r="N277" s="5">
        <f ca="1">IF($B276&gt;=I276,$C277,$H277)*0.2+IF($B276&gt;=J276,$C277,$H277)*0.2+IF($B276&gt;=K276,$C277,$H277)*0.2+IF($B276&gt;=L276,$C277,$H277)*0.2+IF($B276&gt;=M276,$C277,$H277)*0.2</f>
        <v>2.9292574055111542E-2</v>
      </c>
      <c r="O277" s="3">
        <f t="shared" ca="1" si="14"/>
        <v>1112.0643951500199</v>
      </c>
      <c r="P277" s="5">
        <f ca="1">O277/MAX($O$12:O277)-1</f>
        <v>0</v>
      </c>
    </row>
    <row r="278" spans="1:16" x14ac:dyDescent="0.2">
      <c r="A278" s="2">
        <v>17563</v>
      </c>
      <c r="B278" s="3">
        <v>1117.1405813224035</v>
      </c>
      <c r="C278" s="5">
        <f ca="1">B278/B277-1</f>
        <v>0.1979269557199177</v>
      </c>
      <c r="D278" s="3">
        <f t="shared" ca="1" si="13"/>
        <v>765.93562537331286</v>
      </c>
      <c r="E278" s="5">
        <f ca="1">D278/MAX(D$12:$D278)-1</f>
        <v>0</v>
      </c>
      <c r="F278" s="5"/>
      <c r="G278" s="5"/>
      <c r="H278" s="5">
        <f t="shared" ca="1" si="12"/>
        <v>5.8333333333333336E-3</v>
      </c>
      <c r="I278" s="7">
        <f ca="1">AVERAGE(B276:B278)</f>
        <v>985.24130271952333</v>
      </c>
      <c r="J278" s="7">
        <f ca="1">AVERAGE(B273:B278)</f>
        <v>942.95816010835915</v>
      </c>
      <c r="K278" s="7">
        <f ca="1">AVERAGE(B267:B278)</f>
        <v>915.47005068676117</v>
      </c>
      <c r="L278" s="7">
        <f ca="1">AVERAGE(B261:B278)</f>
        <v>877.09313789434657</v>
      </c>
      <c r="M278" s="7">
        <f ca="1">AVERAGE(B255:B278)</f>
        <v>853.91174070613761</v>
      </c>
      <c r="N278" s="5">
        <f ca="1">IF($B277&gt;=I277,$C278,$H278)*0.2+IF($B277&gt;=J277,$C278,$H278)*0.2+IF($B277&gt;=K277,$C278,$H278)*0.2+IF($B277&gt;=L277,$C278,$H278)*0.2+IF($B277&gt;=M277,$C278,$H278)*0.2</f>
        <v>0.19792695571991772</v>
      </c>
      <c r="O278" s="3">
        <f t="shared" ca="1" si="14"/>
        <v>1332.171915446575</v>
      </c>
      <c r="P278" s="5">
        <f ca="1">O278/MAX($O$12:O278)-1</f>
        <v>0</v>
      </c>
    </row>
    <row r="279" spans="1:16" x14ac:dyDescent="0.2">
      <c r="A279" s="2">
        <v>17592</v>
      </c>
      <c r="B279" s="3">
        <v>1092.6506617757361</v>
      </c>
      <c r="C279" s="5">
        <f ca="1">B279/B278-1</f>
        <v>-2.1921967526842168E-2</v>
      </c>
      <c r="D279" s="3">
        <f t="shared" ca="1" si="13"/>
        <v>749.14480946622757</v>
      </c>
      <c r="E279" s="5">
        <f ca="1">D279/MAX(D$12:$D279)-1</f>
        <v>-2.1921967526842168E-2</v>
      </c>
      <c r="F279" s="5"/>
      <c r="G279" s="5"/>
      <c r="H279" s="5">
        <f t="shared" ca="1" si="12"/>
        <v>5.8333333333333336E-3</v>
      </c>
      <c r="I279" s="7">
        <f ca="1">AVERAGE(B277:B279)</f>
        <v>1047.4509206563032</v>
      </c>
      <c r="J279" s="7">
        <f ca="1">AVERAGE(B274:B279)</f>
        <v>976.2256438392543</v>
      </c>
      <c r="K279" s="7">
        <f ca="1">AVERAGE(B268:B279)</f>
        <v>932.80123109812075</v>
      </c>
      <c r="L279" s="7">
        <f ca="1">AVERAGE(B262:B279)</f>
        <v>892.13007124372007</v>
      </c>
      <c r="M279" s="7">
        <f ca="1">AVERAGE(B256:B279)</f>
        <v>868.03506066371619</v>
      </c>
      <c r="N279" s="5">
        <f ca="1">IF($B278&gt;=I278,$C279,$H279)*0.2+IF($B278&gt;=J278,$C279,$H279)*0.2+IF($B278&gt;=K278,$C279,$H279)*0.2+IF($B278&gt;=L278,$C279,$H279)*0.2+IF($B278&gt;=M278,$C279,$H279)*0.2</f>
        <v>-2.1921967526842171E-2</v>
      </c>
      <c r="O279" s="3">
        <f t="shared" ca="1" si="14"/>
        <v>1302.968085975984</v>
      </c>
      <c r="P279" s="5">
        <f ca="1">O279/MAX($O$12:O279)-1</f>
        <v>-2.1921967526842168E-2</v>
      </c>
    </row>
    <row r="280" spans="1:16" x14ac:dyDescent="0.2">
      <c r="A280" s="2">
        <v>17623</v>
      </c>
      <c r="B280" s="3">
        <v>1068.117692234003</v>
      </c>
      <c r="C280" s="5">
        <f ca="1">B280/B279-1</f>
        <v>-2.2452711008167037E-2</v>
      </c>
      <c r="D280" s="3">
        <f t="shared" ca="1" si="13"/>
        <v>732.32447755601402</v>
      </c>
      <c r="E280" s="5">
        <f ca="1">D280/MAX(D$12:$D280)-1</f>
        <v>-4.3882470933398587E-2</v>
      </c>
      <c r="F280" s="5"/>
      <c r="G280" s="5"/>
      <c r="H280" s="5">
        <f t="shared" ca="1" si="12"/>
        <v>5.8333333333333336E-3</v>
      </c>
      <c r="I280" s="7">
        <f ca="1">AVERAGE(B278:B280)</f>
        <v>1092.6363117773808</v>
      </c>
      <c r="J280" s="7">
        <f ca="1">AVERAGE(B275:B280)</f>
        <v>1002.6010698441868</v>
      </c>
      <c r="K280" s="7">
        <f ca="1">AVERAGE(B269:B280)</f>
        <v>947.27984264913096</v>
      </c>
      <c r="L280" s="7">
        <f ca="1">AVERAGE(B263:B280)</f>
        <v>907.78579390873665</v>
      </c>
      <c r="M280" s="7">
        <f ca="1">AVERAGE(B257:B280)</f>
        <v>881.53405386189809</v>
      </c>
      <c r="N280" s="5">
        <f ca="1">IF($B279&gt;=I279,$C280,$H280)*0.2+IF($B279&gt;=J279,$C280,$H280)*0.2+IF($B279&gt;=K279,$C280,$H280)*0.2+IF($B279&gt;=L279,$C280,$H280)*0.2+IF($B279&gt;=M279,$C280,$H280)*0.2</f>
        <v>-2.2452711008167037E-2</v>
      </c>
      <c r="O280" s="3">
        <f t="shared" ca="1" si="14"/>
        <v>1273.7129200887007</v>
      </c>
      <c r="P280" s="5">
        <f ca="1">O280/MAX($O$12:O280)-1</f>
        <v>-4.3882470933398587E-2</v>
      </c>
    </row>
    <row r="281" spans="1:16" x14ac:dyDescent="0.2">
      <c r="A281" s="2">
        <v>17653</v>
      </c>
      <c r="B281" s="3">
        <v>1043.5416627935767</v>
      </c>
      <c r="C281" s="5">
        <f ca="1">B281/B280-1</f>
        <v>-2.3008727988602762E-2</v>
      </c>
      <c r="D281" s="3">
        <f t="shared" ca="1" si="13"/>
        <v>715.47462285253209</v>
      </c>
      <c r="E281" s="5">
        <f ca="1">D281/MAX(D$12:$D281)-1</f>
        <v>-6.5881519084826978E-2</v>
      </c>
      <c r="F281" s="5"/>
      <c r="G281" s="5"/>
      <c r="H281" s="5">
        <f t="shared" ca="1" si="12"/>
        <v>5.8333333333333336E-3</v>
      </c>
      <c r="I281" s="7">
        <f ca="1">AVERAGE(B279:B281)</f>
        <v>1068.1033389344386</v>
      </c>
      <c r="J281" s="7">
        <f ca="1">AVERAGE(B276:B281)</f>
        <v>1026.6723208269809</v>
      </c>
      <c r="K281" s="7">
        <f ca="1">AVERAGE(B270:B281)</f>
        <v>958.52211512159147</v>
      </c>
      <c r="L281" s="7">
        <f ca="1">AVERAGE(B264:B281)</f>
        <v>922.82189800543472</v>
      </c>
      <c r="M281" s="7">
        <f ca="1">AVERAGE(B258:B281)</f>
        <v>894.18770715788139</v>
      </c>
      <c r="N281" s="5">
        <f ca="1">IF($B280&gt;=I280,$C281,$H281)*0.2+IF($B280&gt;=J280,$C281,$H281)*0.2+IF($B280&gt;=K280,$C281,$H281)*0.2+IF($B280&gt;=L280,$C281,$H281)*0.2+IF($B280&gt;=M280,$C281,$H281)*0.2</f>
        <v>-1.7240315724215544E-2</v>
      </c>
      <c r="O281" s="3">
        <f t="shared" ca="1" si="14"/>
        <v>1251.753707204359</v>
      </c>
      <c r="P281" s="5">
        <f ca="1">O281/MAX($O$12:O281)-1</f>
        <v>-6.0366239003963651E-2</v>
      </c>
    </row>
    <row r="282" spans="1:16" x14ac:dyDescent="0.2">
      <c r="A282" s="2">
        <v>17684</v>
      </c>
      <c r="B282" s="3">
        <v>1018.9225658948261</v>
      </c>
      <c r="C282" s="5">
        <f ca="1">B282/B281-1</f>
        <v>-2.3591867748571693E-2</v>
      </c>
      <c r="D282" s="3">
        <f t="shared" ca="1" si="13"/>
        <v>698.595240172736</v>
      </c>
      <c r="E282" s="5">
        <f ca="1">D282/MAX(D$12:$D282)-1</f>
        <v>-8.7919118748074343E-2</v>
      </c>
      <c r="F282" s="5"/>
      <c r="G282" s="5"/>
      <c r="H282" s="5">
        <f t="shared" ca="1" si="12"/>
        <v>5.8333333333333336E-3</v>
      </c>
      <c r="I282" s="7">
        <f ca="1">AVERAGE(B280:B282)</f>
        <v>1043.5273069741354</v>
      </c>
      <c r="J282" s="7">
        <f ca="1">AVERAGE(B277:B282)</f>
        <v>1045.4891138152191</v>
      </c>
      <c r="K282" s="7">
        <f ca="1">AVERAGE(B271:B282)</f>
        <v>969.36875104020237</v>
      </c>
      <c r="L282" s="7">
        <f ca="1">AVERAGE(B265:B282)</f>
        <v>936.11063149612653</v>
      </c>
      <c r="M282" s="7">
        <f ca="1">AVERAGE(B259:B282)</f>
        <v>903.14917874746686</v>
      </c>
      <c r="N282" s="5">
        <f ca="1">IF($B281&gt;=I281,$C282,$H282)*0.2+IF($B281&gt;=J281,$C282,$H282)*0.2+IF($B281&gt;=K281,$C282,$H282)*0.2+IF($B281&gt;=L281,$C282,$H282)*0.2+IF($B281&gt;=M281,$C282,$H282)*0.2</f>
        <v>-1.7706827532190689E-2</v>
      </c>
      <c r="O282" s="3">
        <f t="shared" ca="1" si="14"/>
        <v>1229.589120198111</v>
      </c>
      <c r="P282" s="5">
        <f ca="1">O282/MAX($O$12:O282)-1</f>
        <v>-7.7004171953344192E-2</v>
      </c>
    </row>
    <row r="283" spans="1:16" x14ac:dyDescent="0.2">
      <c r="A283" s="2">
        <v>17714</v>
      </c>
      <c r="B283" s="3">
        <v>994.26039650067185</v>
      </c>
      <c r="C283" s="5">
        <f ca="1">B283/B282-1</f>
        <v>-2.4204164496539282E-2</v>
      </c>
      <c r="D283" s="3">
        <f t="shared" ca="1" si="13"/>
        <v>681.68632606309575</v>
      </c>
      <c r="E283" s="5">
        <f ca="1">D283/MAX(D$12:$D283)-1</f>
        <v>-0.10999527443204438</v>
      </c>
      <c r="F283" s="5"/>
      <c r="G283" s="5"/>
      <c r="H283" s="5">
        <f t="shared" ca="1" si="12"/>
        <v>5.8333333333333336E-3</v>
      </c>
      <c r="I283" s="7">
        <f ca="1">AVERAGE(B281:B283)</f>
        <v>1018.9082083963582</v>
      </c>
      <c r="J283" s="7">
        <f ca="1">AVERAGE(B278:B283)</f>
        <v>1055.7722600868694</v>
      </c>
      <c r="K283" s="7">
        <f ca="1">AVERAGE(B272:B283)</f>
        <v>979.92447089487405</v>
      </c>
      <c r="L283" s="7">
        <f ca="1">AVERAGE(B266:B283)</f>
        <v>946.67689796180923</v>
      </c>
      <c r="M283" s="7">
        <f ca="1">AVERAGE(B260:B283)</f>
        <v>909.67548255739575</v>
      </c>
      <c r="N283" s="5">
        <f ca="1">IF($B282&gt;=I282,$C283,$H283)*0.2+IF($B282&gt;=J282,$C283,$H283)*0.2+IF($B282&gt;=K282,$C283,$H283)*0.2+IF($B282&gt;=L282,$C283,$H283)*0.2+IF($B282&gt;=M282,$C283,$H283)*0.2</f>
        <v>-1.2189165364590238E-2</v>
      </c>
      <c r="O283" s="3">
        <f t="shared" ca="1" si="14"/>
        <v>1214.6014550815153</v>
      </c>
      <c r="P283" s="5">
        <f ca="1">O283/MAX($O$12:O283)-1</f>
        <v>-8.8254720732231728E-2</v>
      </c>
    </row>
    <row r="284" spans="1:16" x14ac:dyDescent="0.2">
      <c r="A284" s="2">
        <v>17745</v>
      </c>
      <c r="B284" s="3">
        <v>969.55515229332866</v>
      </c>
      <c r="C284" s="5">
        <f ca="1">B284/B283-1</f>
        <v>-2.4847861077735733E-2</v>
      </c>
      <c r="D284" s="3">
        <f t="shared" ca="1" si="13"/>
        <v>664.74787893448786</v>
      </c>
      <c r="E284" s="5">
        <f ca="1">D284/MAX(D$12:$D284)-1</f>
        <v>-0.13210998821148534</v>
      </c>
      <c r="F284" s="5"/>
      <c r="G284" s="5"/>
      <c r="H284" s="5">
        <f t="shared" ca="1" si="12"/>
        <v>5.8333333333333336E-3</v>
      </c>
      <c r="I284" s="7">
        <f ca="1">AVERAGE(B282:B284)</f>
        <v>994.24603822960887</v>
      </c>
      <c r="J284" s="7">
        <f ca="1">AVERAGE(B279:B284)</f>
        <v>1031.1746885820237</v>
      </c>
      <c r="K284" s="7">
        <f ca="1">AVERAGE(B273:B284)</f>
        <v>987.06642434519142</v>
      </c>
      <c r="L284" s="7">
        <f ca="1">AVERAGE(B267:B284)</f>
        <v>954.03826331851531</v>
      </c>
      <c r="M284" s="7">
        <f ca="1">AVERAGE(B261:B284)</f>
        <v>915.61352556626582</v>
      </c>
      <c r="N284" s="5">
        <f ca="1">IF($B283&gt;=I283,$C284,$H284)*0.2+IF($B283&gt;=J283,$C284,$H284)*0.2+IF($B283&gt;=K283,$C284,$H284)*0.2+IF($B283&gt;=L283,$C284,$H284)*0.2+IF($B283&gt;=M283,$C284,$H284)*0.2</f>
        <v>-1.2575383313308108E-2</v>
      </c>
      <c r="O284" s="3">
        <f t="shared" ca="1" si="14"/>
        <v>1199.3273762109634</v>
      </c>
      <c r="P284" s="5">
        <f ca="1">O284/MAX($O$12:O284)-1</f>
        <v>-9.9720267103123095E-2</v>
      </c>
    </row>
    <row r="285" spans="1:16" x14ac:dyDescent="0.2">
      <c r="A285" s="2">
        <v>17776</v>
      </c>
      <c r="B285" s="3">
        <v>944.80683389161175</v>
      </c>
      <c r="C285" s="5">
        <f ca="1">B285/B284-1</f>
        <v>-2.5525436426363846E-2</v>
      </c>
      <c r="D285" s="3">
        <f t="shared" ca="1" si="13"/>
        <v>647.77989921118535</v>
      </c>
      <c r="E285" s="5">
        <f ca="1">D285/MAX(D$12:$D285)-1</f>
        <v>-0.15426325953246922</v>
      </c>
      <c r="F285" s="5"/>
      <c r="G285" s="5"/>
      <c r="H285" s="5">
        <f t="shared" ca="1" si="12"/>
        <v>5.8333333333333336E-3</v>
      </c>
      <c r="I285" s="7">
        <f ca="1">AVERAGE(B283:B285)</f>
        <v>969.54079422853738</v>
      </c>
      <c r="J285" s="7">
        <f ca="1">AVERAGE(B280:B285)</f>
        <v>1006.5340506013363</v>
      </c>
      <c r="K285" s="7">
        <f ca="1">AVERAGE(B274:B285)</f>
        <v>991.37984722029523</v>
      </c>
      <c r="L285" s="7">
        <f ca="1">AVERAGE(B268:B285)</f>
        <v>957.37883759919271</v>
      </c>
      <c r="M285" s="7">
        <f ca="1">AVERAGE(B262:B285)</f>
        <v>920.73106608312412</v>
      </c>
      <c r="N285" s="5">
        <f ca="1">IF($B284&gt;=I284,$C285,$H285)*0.2+IF($B284&gt;=J284,$C285,$H285)*0.2+IF($B284&gt;=K284,$C285,$H285)*0.2+IF($B284&gt;=L284,$C285,$H285)*0.2+IF($B284&gt;=M284,$C285,$H285)*0.2</f>
        <v>-6.7101745705455381E-3</v>
      </c>
      <c r="O285" s="3">
        <f t="shared" ca="1" si="14"/>
        <v>1191.2796801493535</v>
      </c>
      <c r="P285" s="5">
        <f ca="1">O285/MAX($O$12:O285)-1</f>
        <v>-0.10576130127318528</v>
      </c>
    </row>
    <row r="286" spans="1:16" x14ac:dyDescent="0.2">
      <c r="A286" s="2">
        <v>17806</v>
      </c>
      <c r="B286" s="3">
        <v>920.01544509157816</v>
      </c>
      <c r="C286" s="5">
        <f ca="1">B286/B285-1</f>
        <v>-2.62396374695123E-2</v>
      </c>
      <c r="D286" s="3">
        <f t="shared" ca="1" si="13"/>
        <v>630.78238949584659</v>
      </c>
      <c r="E286" s="5">
        <f ca="1">D286/MAX(D$12:$D286)-1</f>
        <v>-0.17645508499698437</v>
      </c>
      <c r="F286" s="5"/>
      <c r="G286" s="5"/>
      <c r="H286" s="5">
        <f t="shared" ca="1" si="12"/>
        <v>5.8333333333333336E-3</v>
      </c>
      <c r="I286" s="7">
        <f ca="1">AVERAGE(B284:B286)</f>
        <v>944.79247709217282</v>
      </c>
      <c r="J286" s="7">
        <f ca="1">AVERAGE(B281:B286)</f>
        <v>981.8503427442655</v>
      </c>
      <c r="K286" s="7">
        <f ca="1">AVERAGE(B275:B286)</f>
        <v>992.22570629422614</v>
      </c>
      <c r="L286" s="7">
        <f ca="1">AVERAGE(B269:B286)</f>
        <v>958.80334268084255</v>
      </c>
      <c r="M286" s="7">
        <f ca="1">AVERAGE(B263:B286)</f>
        <v>926.30193111761901</v>
      </c>
      <c r="N286" s="5">
        <f ca="1">IF($B285&gt;=I285,$C286,$H286)*0.2+IF($B285&gt;=J285,$C286,$H286)*0.2+IF($B285&gt;=K285,$C286,$H286)*0.2+IF($B285&gt;=L285,$C286,$H286)*0.2+IF($B285&gt;=M285,$C286,$H286)*0.2</f>
        <v>-5.81260827235793E-4</v>
      </c>
      <c r="O286" s="3">
        <f t="shared" ca="1" si="14"/>
        <v>1190.5872359370007</v>
      </c>
      <c r="P286" s="5">
        <f ca="1">O286/MAX($O$12:O286)-1</f>
        <v>-0.10628108719895346</v>
      </c>
    </row>
    <row r="287" spans="1:16" x14ac:dyDescent="0.2">
      <c r="A287" s="2">
        <v>17837</v>
      </c>
      <c r="B287" s="3">
        <v>895.18099313372636</v>
      </c>
      <c r="C287" s="5">
        <f ca="1">B287/B286-1</f>
        <v>-2.6993516348391089E-2</v>
      </c>
      <c r="D287" s="3">
        <f t="shared" ca="1" si="13"/>
        <v>613.75535475271329</v>
      </c>
      <c r="E287" s="5">
        <f ca="1">D287/MAX(D$12:$D287)-1</f>
        <v>-0.1986854581237526</v>
      </c>
      <c r="F287" s="5"/>
      <c r="G287" s="5"/>
      <c r="H287" s="5">
        <f t="shared" ca="1" si="12"/>
        <v>5.8333333333333336E-3</v>
      </c>
      <c r="I287" s="7">
        <f ca="1">AVERAGE(B285:B287)</f>
        <v>920.00109070563883</v>
      </c>
      <c r="J287" s="7">
        <f ca="1">AVERAGE(B282:B287)</f>
        <v>957.12356446762385</v>
      </c>
      <c r="K287" s="7">
        <f ca="1">AVERAGE(B276:B287)</f>
        <v>991.89794264730233</v>
      </c>
      <c r="L287" s="7">
        <f ca="1">AVERAGE(B270:B287)</f>
        <v>958.05593157026874</v>
      </c>
      <c r="M287" s="7">
        <f ca="1">AVERAGE(B264:B287)</f>
        <v>931.397314620982</v>
      </c>
      <c r="N287" s="5">
        <f ca="1">IF($B286&gt;=I286,$C287,$H287)*0.2+IF($B286&gt;=J286,$C287,$H287)*0.2+IF($B286&gt;=K286,$C287,$H287)*0.2+IF($B286&gt;=L286,$C287,$H287)*0.2+IF($B286&gt;=M286,$C287,$H287)*0.2</f>
        <v>5.8333333333333336E-3</v>
      </c>
      <c r="O287" s="3">
        <f t="shared" ca="1" si="14"/>
        <v>1197.5323281466333</v>
      </c>
      <c r="P287" s="5">
        <f ca="1">O287/MAX($O$12:O287)-1</f>
        <v>-0.10106772687428067</v>
      </c>
    </row>
    <row r="288" spans="1:16" x14ac:dyDescent="0.2">
      <c r="A288" s="2">
        <v>17867</v>
      </c>
      <c r="B288" s="3">
        <v>870.30348900053355</v>
      </c>
      <c r="C288" s="5">
        <f ca="1">B288/B287-1</f>
        <v>-2.7790474020348732E-2</v>
      </c>
      <c r="D288" s="3">
        <f t="shared" ca="1" si="13"/>
        <v>596.69880251160805</v>
      </c>
      <c r="E288" s="5">
        <f ca="1">D288/MAX(D$12:$D288)-1</f>
        <v>-0.22095436908189214</v>
      </c>
      <c r="F288" s="5"/>
      <c r="G288" s="5"/>
      <c r="H288" s="5">
        <f t="shared" ca="1" si="12"/>
        <v>5.8333333333333336E-3</v>
      </c>
      <c r="I288" s="7">
        <f ca="1">AVERAGE(B286:B288)</f>
        <v>895.1666424086128</v>
      </c>
      <c r="J288" s="7">
        <f ca="1">AVERAGE(B283:B288)</f>
        <v>932.35371831857503</v>
      </c>
      <c r="K288" s="7">
        <f ca="1">AVERAGE(B277:B288)</f>
        <v>988.921416066897</v>
      </c>
      <c r="L288" s="7">
        <f ca="1">AVERAGE(B271:B288)</f>
        <v>957.03040679965989</v>
      </c>
      <c r="M288" s="7">
        <f ca="1">AVERAGE(B265:B288)</f>
        <v>935.1714032017386</v>
      </c>
      <c r="N288" s="5">
        <f ca="1">IF($B287&gt;=I287,$C288,$H288)*0.2+IF($B287&gt;=J287,$C288,$H288)*0.2+IF($B287&gt;=K287,$C288,$H288)*0.2+IF($B287&gt;=L287,$C288,$H288)*0.2+IF($B287&gt;=M287,$C288,$H288)*0.2</f>
        <v>5.8333333333333336E-3</v>
      </c>
      <c r="O288" s="3">
        <f t="shared" ca="1" si="14"/>
        <v>1204.5179333941553</v>
      </c>
      <c r="P288" s="5">
        <f ca="1">O288/MAX($O$12:O288)-1</f>
        <v>-9.5823955281047257E-2</v>
      </c>
    </row>
    <row r="289" spans="1:16" x14ac:dyDescent="0.2">
      <c r="A289" s="2">
        <v>17898</v>
      </c>
      <c r="B289" s="3">
        <v>845.38294774877306</v>
      </c>
      <c r="C289" s="5">
        <f ca="1">B289/B288-1</f>
        <v>-2.8634311555362779E-2</v>
      </c>
      <c r="D289" s="3">
        <f t="shared" ca="1" si="13"/>
        <v>579.6127430957788</v>
      </c>
      <c r="E289" s="5">
        <f ca="1">D289/MAX(D$12:$D289)-1</f>
        <v>-0.24326180439344536</v>
      </c>
      <c r="F289" s="5"/>
      <c r="G289" s="5"/>
      <c r="H289" s="5">
        <f t="shared" ca="1" si="12"/>
        <v>5.8333333333333336E-3</v>
      </c>
      <c r="I289" s="7">
        <f ca="1">AVERAGE(B287:B289)</f>
        <v>870.28914329434429</v>
      </c>
      <c r="J289" s="7">
        <f ca="1">AVERAGE(B284:B289)</f>
        <v>907.54081019325861</v>
      </c>
      <c r="K289" s="7">
        <f ca="1">AVERAGE(B278:B289)</f>
        <v>981.65653514006397</v>
      </c>
      <c r="L289" s="7">
        <f ca="1">AVERAGE(B272:B289)</f>
        <v>955.79658399433561</v>
      </c>
      <c r="M289" s="7">
        <f ca="1">AVERAGE(B266:B289)</f>
        <v>936.89287601967169</v>
      </c>
      <c r="N289" s="5">
        <f ca="1">IF($B288&gt;=I288,$C289,$H289)*0.2+IF($B288&gt;=J288,$C289,$H289)*0.2+IF($B288&gt;=K288,$C289,$H289)*0.2+IF($B288&gt;=L288,$C289,$H289)*0.2+IF($B288&gt;=M288,$C289,$H289)*0.2</f>
        <v>5.8333333333333336E-3</v>
      </c>
      <c r="O289" s="3">
        <f t="shared" ca="1" si="14"/>
        <v>1211.5442880056212</v>
      </c>
      <c r="P289" s="5">
        <f ca="1">O289/MAX($O$12:O289)-1</f>
        <v>-9.0549595020186779E-2</v>
      </c>
    </row>
    <row r="290" spans="1:16" x14ac:dyDescent="0.2">
      <c r="A290" s="2">
        <v>17929</v>
      </c>
      <c r="B290" s="3">
        <v>846.14379423633579</v>
      </c>
      <c r="C290" s="5">
        <f ca="1">B290/B289-1</f>
        <v>9.0000217012753403E-4</v>
      </c>
      <c r="D290" s="3">
        <f t="shared" ca="1" si="13"/>
        <v>580.13439582239857</v>
      </c>
      <c r="E290" s="5">
        <f ca="1">D290/MAX(D$12:$D290)-1</f>
        <v>-0.24258073837518102</v>
      </c>
      <c r="F290" s="5"/>
      <c r="G290" s="5"/>
      <c r="H290" s="5">
        <f t="shared" ca="1" si="12"/>
        <v>5.8333333333333336E-3</v>
      </c>
      <c r="I290" s="7">
        <f ca="1">AVERAGE(B288:B290)</f>
        <v>853.94341032854754</v>
      </c>
      <c r="J290" s="7">
        <f ca="1">AVERAGE(B285:B290)</f>
        <v>886.97225051709313</v>
      </c>
      <c r="K290" s="7">
        <f ca="1">AVERAGE(B279:B290)</f>
        <v>959.07346954955835</v>
      </c>
      <c r="L290" s="7">
        <f ca="1">AVERAGE(B273:B290)</f>
        <v>953.70169973582517</v>
      </c>
      <c r="M290" s="7">
        <f ca="1">AVERAGE(B267:B290)</f>
        <v>937.27176011815993</v>
      </c>
      <c r="N290" s="5">
        <f ca="1">IF($B289&gt;=I289,$C290,$H290)*0.2+IF($B289&gt;=J289,$C290,$H290)*0.2+IF($B289&gt;=K289,$C290,$H290)*0.2+IF($B289&gt;=L289,$C290,$H290)*0.2+IF($B289&gt;=M289,$C290,$H290)*0.2</f>
        <v>5.8333333333333336E-3</v>
      </c>
      <c r="O290" s="3">
        <f t="shared" ca="1" si="14"/>
        <v>1218.611629685654</v>
      </c>
      <c r="P290" s="5">
        <f ca="1">O290/MAX($O$12:O290)-1</f>
        <v>-8.5244467657804468E-2</v>
      </c>
    </row>
    <row r="291" spans="1:16" x14ac:dyDescent="0.2">
      <c r="A291" s="2">
        <v>17957</v>
      </c>
      <c r="B291" s="3">
        <v>824.15332880410995</v>
      </c>
      <c r="C291" s="5">
        <f ca="1">B291/B290-1</f>
        <v>-2.5989040612267034E-2</v>
      </c>
      <c r="D291" s="3">
        <f t="shared" ca="1" si="13"/>
        <v>565.05725944879725</v>
      </c>
      <c r="E291" s="5">
        <f ca="1">D291/MAX(D$12:$D291)-1</f>
        <v>-0.2622653383260618</v>
      </c>
      <c r="F291" s="5"/>
      <c r="G291" s="5"/>
      <c r="H291" s="5">
        <f t="shared" ca="1" si="12"/>
        <v>5.8333333333333336E-3</v>
      </c>
      <c r="I291" s="7">
        <f ca="1">AVERAGE(B289:B291)</f>
        <v>838.56002359640627</v>
      </c>
      <c r="J291" s="7">
        <f ca="1">AVERAGE(B286:B291)</f>
        <v>866.86333300250953</v>
      </c>
      <c r="K291" s="7">
        <f ca="1">AVERAGE(B280:B291)</f>
        <v>936.69869180192279</v>
      </c>
      <c r="L291" s="7">
        <f ca="1">AVERAGE(B274:B291)</f>
        <v>949.87434248103318</v>
      </c>
      <c r="M291" s="7">
        <f ca="1">AVERAGE(B268:B291)</f>
        <v>934.74996145002206</v>
      </c>
      <c r="N291" s="5">
        <f ca="1">IF($B290&gt;=I290,$C291,$H291)*0.2+IF($B290&gt;=J290,$C291,$H291)*0.2+IF($B290&gt;=K290,$C291,$H291)*0.2+IF($B290&gt;=L290,$C291,$H291)*0.2+IF($B290&gt;=M290,$C291,$H291)*0.2</f>
        <v>5.8333333333333336E-3</v>
      </c>
      <c r="O291" s="3">
        <f t="shared" ca="1" si="14"/>
        <v>1225.720197525487</v>
      </c>
      <c r="P291" s="5">
        <f ca="1">O291/MAX($O$12:O291)-1</f>
        <v>-7.9908393719141602E-2</v>
      </c>
    </row>
    <row r="292" spans="1:16" x14ac:dyDescent="0.2">
      <c r="A292" s="2">
        <v>17988</v>
      </c>
      <c r="B292" s="3">
        <v>775.4282754543292</v>
      </c>
      <c r="C292" s="5">
        <f ca="1">B292/B291-1</f>
        <v>-5.9121345078449683E-2</v>
      </c>
      <c r="D292" s="3">
        <f t="shared" ca="1" si="13"/>
        <v>531.65031422384186</v>
      </c>
      <c r="E292" s="5">
        <f ca="1">D292/MAX(D$12:$D292)-1</f>
        <v>-0.30588120383521999</v>
      </c>
      <c r="F292" s="5"/>
      <c r="G292" s="5"/>
      <c r="H292" s="5">
        <f t="shared" ca="1" si="12"/>
        <v>5.8333333333333336E-3</v>
      </c>
      <c r="I292" s="7">
        <f ca="1">AVERAGE(B290:B292)</f>
        <v>815.24179949825827</v>
      </c>
      <c r="J292" s="7">
        <f ca="1">AVERAGE(B287:B292)</f>
        <v>842.76547139630122</v>
      </c>
      <c r="K292" s="7">
        <f ca="1">AVERAGE(B281:B292)</f>
        <v>912.30790707028336</v>
      </c>
      <c r="L292" s="7">
        <f ca="1">AVERAGE(B275:B292)</f>
        <v>942.40562799491772</v>
      </c>
      <c r="M292" s="7">
        <f ca="1">AVERAGE(B269:B292)</f>
        <v>929.79387485970744</v>
      </c>
      <c r="N292" s="5">
        <f ca="1">IF($B291&gt;=I291,$C292,$H292)*0.2+IF($B291&gt;=J291,$C292,$H292)*0.2+IF($B291&gt;=K291,$C292,$H292)*0.2+IF($B291&gt;=L291,$C292,$H292)*0.2+IF($B291&gt;=M291,$C292,$H292)*0.2</f>
        <v>5.8333333333333336E-3</v>
      </c>
      <c r="O292" s="3">
        <f t="shared" ca="1" si="14"/>
        <v>1232.8702320110524</v>
      </c>
      <c r="P292" s="5">
        <f ca="1">O292/MAX($O$12:O292)-1</f>
        <v>-7.4541192682503254E-2</v>
      </c>
    </row>
    <row r="293" spans="1:16" x14ac:dyDescent="0.2">
      <c r="A293" s="2">
        <v>18018</v>
      </c>
      <c r="B293" s="3">
        <v>754.9114308814286</v>
      </c>
      <c r="C293" s="5">
        <f ca="1">B293/B292-1</f>
        <v>-2.6458726386885512E-2</v>
      </c>
      <c r="D293" s="3">
        <f t="shared" ca="1" si="13"/>
        <v>517.58352402629157</v>
      </c>
      <c r="E293" s="5">
        <f ca="1">D293/MAX(D$12:$D293)-1</f>
        <v>-0.32424670314293824</v>
      </c>
      <c r="F293" s="5"/>
      <c r="G293" s="5"/>
      <c r="H293" s="5">
        <f t="shared" ca="1" si="12"/>
        <v>5.8333333333333336E-3</v>
      </c>
      <c r="I293" s="7">
        <f ca="1">AVERAGE(B291:B293)</f>
        <v>784.83101171328929</v>
      </c>
      <c r="J293" s="7">
        <f ca="1">AVERAGE(B288:B293)</f>
        <v>819.38721102091847</v>
      </c>
      <c r="K293" s="7">
        <f ca="1">AVERAGE(B282:B293)</f>
        <v>888.25538774427105</v>
      </c>
      <c r="L293" s="7">
        <f ca="1">AVERAGE(B276:B293)</f>
        <v>934.39436543850752</v>
      </c>
      <c r="M293" s="7">
        <f ca="1">AVERAGE(B270:B293)</f>
        <v>923.38875143293126</v>
      </c>
      <c r="N293" s="5">
        <f ca="1">IF($B292&gt;=I292,$C293,$H293)*0.2+IF($B292&gt;=J292,$C293,$H293)*0.2+IF($B292&gt;=K292,$C293,$H293)*0.2+IF($B292&gt;=L292,$C293,$H293)*0.2+IF($B292&gt;=M292,$C293,$H293)*0.2</f>
        <v>5.8333333333333336E-3</v>
      </c>
      <c r="O293" s="3">
        <f t="shared" ca="1" si="14"/>
        <v>1240.0619750311168</v>
      </c>
      <c r="P293" s="5">
        <f ca="1">O293/MAX($O$12:O293)-1</f>
        <v>-6.9142682973151182E-2</v>
      </c>
    </row>
    <row r="294" spans="1:16" x14ac:dyDescent="0.2">
      <c r="A294" s="2">
        <v>18049</v>
      </c>
      <c r="B294" s="3">
        <v>724.13620985408306</v>
      </c>
      <c r="C294" s="5">
        <f ca="1">B294/B293-1</f>
        <v>-4.0766664496539207E-2</v>
      </c>
      <c r="D294" s="3">
        <f t="shared" ca="1" si="13"/>
        <v>496.48337015337529</v>
      </c>
      <c r="E294" s="5">
        <f ca="1">D294/MAX(D$12:$D294)-1</f>
        <v>-0.35179491107834027</v>
      </c>
      <c r="F294" s="5"/>
      <c r="G294" s="5"/>
      <c r="H294" s="5">
        <f t="shared" ca="1" si="12"/>
        <v>5.8333333333333336E-3</v>
      </c>
      <c r="I294" s="7">
        <f ca="1">AVERAGE(B292:B294)</f>
        <v>751.49197206328029</v>
      </c>
      <c r="J294" s="7">
        <f ca="1">AVERAGE(B289:B294)</f>
        <v>795.02599782984328</v>
      </c>
      <c r="K294" s="7">
        <f ca="1">AVERAGE(B283:B294)</f>
        <v>863.68985807420916</v>
      </c>
      <c r="L294" s="7">
        <f ca="1">AVERAGE(B277:B294)</f>
        <v>924.28960998787886</v>
      </c>
      <c r="M294" s="7">
        <f ca="1">AVERAGE(B271:B294)</f>
        <v>916.52930455720582</v>
      </c>
      <c r="N294" s="5">
        <f ca="1">IF($B293&gt;=I293,$C294,$H294)*0.2+IF($B293&gt;=J293,$C294,$H294)*0.2+IF($B293&gt;=K293,$C294,$H294)*0.2+IF($B293&gt;=L293,$C294,$H294)*0.2+IF($B293&gt;=M293,$C294,$H294)*0.2</f>
        <v>5.8333333333333336E-3</v>
      </c>
      <c r="O294" s="3">
        <f t="shared" ca="1" si="14"/>
        <v>1247.295669885465</v>
      </c>
      <c r="P294" s="5">
        <f ca="1">O294/MAX($O$12:O294)-1</f>
        <v>-6.3712681957161288E-2</v>
      </c>
    </row>
    <row r="295" spans="1:16" x14ac:dyDescent="0.2">
      <c r="A295" s="2">
        <v>18079</v>
      </c>
      <c r="B295" s="3">
        <v>705.11386896945726</v>
      </c>
      <c r="C295" s="5">
        <f ca="1">B295/B294-1</f>
        <v>-2.62690093738841E-2</v>
      </c>
      <c r="D295" s="3">
        <f t="shared" ca="1" si="13"/>
        <v>483.44124384883872</v>
      </c>
      <c r="E295" s="5">
        <f ca="1">D295/MAX(D$12:$D295)-1</f>
        <v>-0.36882261663542271</v>
      </c>
      <c r="F295" s="5"/>
      <c r="G295" s="5"/>
      <c r="H295" s="5">
        <f t="shared" ca="1" si="12"/>
        <v>5.8333333333333336E-3</v>
      </c>
      <c r="I295" s="7">
        <f ca="1">AVERAGE(B293:B295)</f>
        <v>728.05383656832294</v>
      </c>
      <c r="J295" s="7">
        <f ca="1">AVERAGE(B290:B295)</f>
        <v>771.6478180332906</v>
      </c>
      <c r="K295" s="7">
        <f ca="1">AVERAGE(B284:B295)</f>
        <v>839.59431411327466</v>
      </c>
      <c r="L295" s="7">
        <f ca="1">AVERAGE(B278:B295)</f>
        <v>911.6536294378061</v>
      </c>
      <c r="M295" s="7">
        <f ca="1">AVERAGE(B272:B295)</f>
        <v>909.7593925040743</v>
      </c>
      <c r="N295" s="5">
        <f ca="1">IF($B294&gt;=I294,$C295,$H295)*0.2+IF($B294&gt;=J294,$C295,$H295)*0.2+IF($B294&gt;=K294,$C295,$H295)*0.2+IF($B294&gt;=L294,$C295,$H295)*0.2+IF($B294&gt;=M294,$C295,$H295)*0.2</f>
        <v>5.8333333333333336E-3</v>
      </c>
      <c r="O295" s="3">
        <f t="shared" ca="1" si="14"/>
        <v>1254.5715612931303</v>
      </c>
      <c r="P295" s="5">
        <f ca="1">O295/MAX($O$12:O295)-1</f>
        <v>-5.8251005935244571E-2</v>
      </c>
    </row>
    <row r="296" spans="1:16" x14ac:dyDescent="0.2">
      <c r="A296" s="2">
        <v>18110</v>
      </c>
      <c r="B296" s="3">
        <v>702.59807545814169</v>
      </c>
      <c r="C296" s="5">
        <f ca="1">B296/B295-1</f>
        <v>-3.5679251565317038E-3</v>
      </c>
      <c r="D296" s="3">
        <f t="shared" ca="1" si="13"/>
        <v>481.71636167320548</v>
      </c>
      <c r="E296" s="5">
        <f ca="1">D296/MAX(D$12:$D296)-1</f>
        <v>-0.37107461029976307</v>
      </c>
      <c r="F296" s="5"/>
      <c r="G296" s="5"/>
      <c r="H296" s="5">
        <f t="shared" ca="1" si="12"/>
        <v>5.8333333333333336E-3</v>
      </c>
      <c r="I296" s="7">
        <f ca="1">AVERAGE(B294:B296)</f>
        <v>710.61605142722726</v>
      </c>
      <c r="J296" s="7">
        <f ca="1">AVERAGE(B291:B296)</f>
        <v>747.72353157025827</v>
      </c>
      <c r="K296" s="7">
        <f ca="1">AVERAGE(B285:B296)</f>
        <v>817.34789104367576</v>
      </c>
      <c r="L296" s="7">
        <f ca="1">AVERAGE(B279:B296)</f>
        <v>888.62349022312492</v>
      </c>
      <c r="M296" s="7">
        <f ca="1">AVERAGE(B273:B296)</f>
        <v>902.20715769443348</v>
      </c>
      <c r="N296" s="5">
        <f ca="1">IF($B295&gt;=I295,$C296,$H296)*0.2+IF($B295&gt;=J295,$C296,$H296)*0.2+IF($B295&gt;=K295,$C296,$H296)*0.2+IF($B295&gt;=L295,$C296,$H296)*0.2+IF($B295&gt;=M295,$C296,$H296)*0.2</f>
        <v>5.8333333333333336E-3</v>
      </c>
      <c r="O296" s="3">
        <f t="shared" ca="1" si="14"/>
        <v>1261.8898954006736</v>
      </c>
      <c r="P296" s="5">
        <f ca="1">O296/MAX($O$12:O296)-1</f>
        <v>-5.2757470136533535E-2</v>
      </c>
    </row>
    <row r="297" spans="1:16" x14ac:dyDescent="0.2">
      <c r="A297" s="2">
        <v>18141</v>
      </c>
      <c r="B297" s="3">
        <v>721.36123988888414</v>
      </c>
      <c r="C297" s="5">
        <f ca="1">B297/B296-1</f>
        <v>2.6705402542566814E-2</v>
      </c>
      <c r="D297" s="3">
        <f t="shared" ca="1" si="13"/>
        <v>494.58079102302912</v>
      </c>
      <c r="E297" s="5">
        <f ca="1">D297/MAX(D$12:$D297)-1</f>
        <v>-0.35427890459857758</v>
      </c>
      <c r="F297" s="5"/>
      <c r="G297" s="5"/>
      <c r="H297" s="5">
        <f t="shared" ca="1" si="12"/>
        <v>5.8333333333333336E-3</v>
      </c>
      <c r="I297" s="7">
        <f ca="1">AVERAGE(B295:B297)</f>
        <v>709.69106143882766</v>
      </c>
      <c r="J297" s="7">
        <f ca="1">AVERAGE(B292:B297)</f>
        <v>730.59151675105397</v>
      </c>
      <c r="K297" s="7">
        <f ca="1">AVERAGE(B286:B297)</f>
        <v>798.7274248767817</v>
      </c>
      <c r="L297" s="7">
        <f ca="1">AVERAGE(B280:B297)</f>
        <v>867.99630011829981</v>
      </c>
      <c r="M297" s="7">
        <f ca="1">AVERAGE(B274:B297)</f>
        <v>895.05363604853812</v>
      </c>
      <c r="N297" s="5">
        <f ca="1">IF($B296&gt;=I296,$C297,$H297)*0.2+IF($B296&gt;=J296,$C297,$H297)*0.2+IF($B296&gt;=K296,$C297,$H297)*0.2+IF($B296&gt;=L296,$C297,$H297)*0.2+IF($B296&gt;=M296,$C297,$H297)*0.2</f>
        <v>5.8333333333333336E-3</v>
      </c>
      <c r="O297" s="3">
        <f t="shared" ca="1" si="14"/>
        <v>1269.2509197905108</v>
      </c>
      <c r="P297" s="5">
        <f ca="1">O297/MAX($O$12:O297)-1</f>
        <v>-4.7231888712330083E-2</v>
      </c>
    </row>
    <row r="298" spans="1:16" x14ac:dyDescent="0.2">
      <c r="A298" s="2">
        <v>18171</v>
      </c>
      <c r="B298" s="3">
        <v>762.25307277699437</v>
      </c>
      <c r="C298" s="5">
        <f ca="1">B298/B297-1</f>
        <v>5.668703920716478E-2</v>
      </c>
      <c r="D298" s="3">
        <f t="shared" ca="1" si="13"/>
        <v>522.61711171486218</v>
      </c>
      <c r="E298" s="5">
        <f ca="1">D298/MAX(D$12:$D298)-1</f>
        <v>-0.31767488754666373</v>
      </c>
      <c r="F298" s="5"/>
      <c r="G298" s="5"/>
      <c r="H298" s="5">
        <f t="shared" ca="1" si="12"/>
        <v>5.8333333333333336E-3</v>
      </c>
      <c r="I298" s="7">
        <f ca="1">AVERAGE(B296:B298)</f>
        <v>728.73746270800677</v>
      </c>
      <c r="J298" s="7">
        <f ca="1">AVERAGE(B293:B298)</f>
        <v>728.39564963816474</v>
      </c>
      <c r="K298" s="7">
        <f ca="1">AVERAGE(B287:B298)</f>
        <v>785.58056051723304</v>
      </c>
      <c r="L298" s="7">
        <f ca="1">AVERAGE(B281:B298)</f>
        <v>851.00382125957708</v>
      </c>
      <c r="M298" s="7">
        <f ca="1">AVERAGE(B275:B298)</f>
        <v>888.90313340572948</v>
      </c>
      <c r="N298" s="5">
        <f ca="1">IF($B297&gt;=I297,$C298,$H298)*0.2+IF($B297&gt;=J297,$C298,$H298)*0.2+IF($B297&gt;=K297,$C298,$H298)*0.2+IF($B297&gt;=L297,$C298,$H298)*0.2+IF($B297&gt;=M297,$C298,$H298)*0.2</f>
        <v>1.6004074508099625E-2</v>
      </c>
      <c r="O298" s="3">
        <f t="shared" ca="1" si="14"/>
        <v>1289.5641060803121</v>
      </c>
      <c r="P298" s="5">
        <f ca="1">O298/MAX($O$12:O298)-1</f>
        <v>-3.198371687034085E-2</v>
      </c>
    </row>
    <row r="299" spans="1:16" x14ac:dyDescent="0.2">
      <c r="A299" s="2">
        <v>18202</v>
      </c>
      <c r="B299" s="3">
        <v>760.56935257672058</v>
      </c>
      <c r="C299" s="5">
        <f ca="1">B299/B298-1</f>
        <v>-2.2088729588715106E-3</v>
      </c>
      <c r="D299" s="3">
        <f t="shared" ca="1" si="13"/>
        <v>521.46271690895173</v>
      </c>
      <c r="E299" s="5">
        <f ca="1">D299/MAX(D$12:$D299)-1</f>
        <v>-0.31918205703672076</v>
      </c>
      <c r="F299" s="5"/>
      <c r="G299" s="5"/>
      <c r="H299" s="5">
        <f t="shared" ca="1" si="12"/>
        <v>5.8333333333333336E-3</v>
      </c>
      <c r="I299" s="7">
        <f ca="1">AVERAGE(B297:B299)</f>
        <v>748.06122174753307</v>
      </c>
      <c r="J299" s="7">
        <f ca="1">AVERAGE(B294:B299)</f>
        <v>729.33863658738017</v>
      </c>
      <c r="K299" s="7">
        <f ca="1">AVERAGE(B288:B299)</f>
        <v>774.36292380414932</v>
      </c>
      <c r="L299" s="7">
        <f ca="1">AVERAGE(B282:B299)</f>
        <v>835.28313735864072</v>
      </c>
      <c r="M299" s="7">
        <f ca="1">AVERAGE(B276:B299)</f>
        <v>883.13043322572582</v>
      </c>
      <c r="N299" s="5">
        <f ca="1">IF($B298&gt;=I298,$C299,$H299)*0.2+IF($B298&gt;=J298,$C299,$H299)*0.2+IF($B298&gt;=K298,$C299,$H299)*0.2+IF($B298&gt;=L298,$C299,$H299)*0.2+IF($B298&gt;=M298,$C299,$H299)*0.2</f>
        <v>2.6164508164513963E-3</v>
      </c>
      <c r="O299" s="3">
        <f t="shared" ca="1" si="14"/>
        <v>1292.9381871385324</v>
      </c>
      <c r="P299" s="5">
        <f ca="1">O299/MAX($O$12:O299)-1</f>
        <v>-2.9450949876007937E-2</v>
      </c>
    </row>
    <row r="300" spans="1:16" x14ac:dyDescent="0.2">
      <c r="A300" s="2">
        <v>18232</v>
      </c>
      <c r="B300" s="3">
        <v>733.58218579146376</v>
      </c>
      <c r="C300" s="5">
        <f ca="1">B300/B299-1</f>
        <v>-3.5482848071418438E-2</v>
      </c>
      <c r="D300" s="3">
        <f t="shared" ca="1" si="13"/>
        <v>502.95973454996232</v>
      </c>
      <c r="E300" s="5">
        <f ca="1">D300/MAX(D$12:$D300)-1</f>
        <v>-0.3433394166711824</v>
      </c>
      <c r="F300" s="5"/>
      <c r="G300" s="5"/>
      <c r="H300" s="5">
        <f t="shared" ca="1" si="12"/>
        <v>5.8333333333333336E-3</v>
      </c>
      <c r="I300" s="7">
        <f ca="1">AVERAGE(B298:B300)</f>
        <v>752.13487038172627</v>
      </c>
      <c r="J300" s="7">
        <f ca="1">AVERAGE(B295:B300)</f>
        <v>730.91296591027697</v>
      </c>
      <c r="K300" s="7">
        <f ca="1">AVERAGE(B289:B300)</f>
        <v>762.96948187006012</v>
      </c>
      <c r="L300" s="7">
        <f ca="1">AVERAGE(B283:B300)</f>
        <v>819.43089401956502</v>
      </c>
      <c r="M300" s="7">
        <f ca="1">AVERAGE(B277:B300)</f>
        <v>875.94544896847844</v>
      </c>
      <c r="N300" s="5">
        <f ca="1">IF($B299&gt;=I299,$C300,$H300)*0.2+IF($B299&gt;=J299,$C300,$H300)*0.2+IF($B299&gt;=K299,$C300,$H300)*0.2+IF($B299&gt;=L299,$C300,$H300)*0.2+IF($B299&gt;=M299,$C300,$H300)*0.2</f>
        <v>-1.0693139228567376E-2</v>
      </c>
      <c r="O300" s="3">
        <f t="shared" ca="1" si="14"/>
        <v>1279.1126190895286</v>
      </c>
      <c r="P300" s="5">
        <f ca="1">O300/MAX($O$12:O300)-1</f>
        <v>-3.9829165997137594E-2</v>
      </c>
    </row>
    <row r="301" spans="1:16" x14ac:dyDescent="0.2">
      <c r="A301" s="2">
        <v>18263</v>
      </c>
      <c r="B301" s="3">
        <v>720.79143473415695</v>
      </c>
      <c r="C301" s="5">
        <f ca="1">B301/B300-1</f>
        <v>-1.7436016447845981E-2</v>
      </c>
      <c r="D301" s="3">
        <f t="shared" ca="1" si="13"/>
        <v>494.1901203457449</v>
      </c>
      <c r="E301" s="5">
        <f ca="1">D301/MAX(D$12:$D301)-1</f>
        <v>-0.35478896140275584</v>
      </c>
      <c r="F301" s="5"/>
      <c r="G301" s="5"/>
      <c r="H301" s="5">
        <f t="shared" ca="1" si="12"/>
        <v>5.8333333333333336E-3</v>
      </c>
      <c r="I301" s="7">
        <f ca="1">AVERAGE(B299:B301)</f>
        <v>738.31432436744717</v>
      </c>
      <c r="J301" s="7">
        <f ca="1">AVERAGE(B296:B301)</f>
        <v>733.52589353772692</v>
      </c>
      <c r="K301" s="7">
        <f ca="1">AVERAGE(B290:B301)</f>
        <v>752.58685578550876</v>
      </c>
      <c r="L301" s="7">
        <f ca="1">AVERAGE(B284:B301)</f>
        <v>804.2381739214253</v>
      </c>
      <c r="M301" s="7">
        <f ca="1">AVERAGE(B278:B301)</f>
        <v>867.12169546278631</v>
      </c>
      <c r="N301" s="5">
        <f ca="1">IF($B300&gt;=I300,$C301,$H301)*0.2+IF($B300&gt;=J300,$C301,$H301)*0.2+IF($B300&gt;=K300,$C301,$H301)*0.2+IF($B300&gt;=L300,$C301,$H301)*0.2+IF($B300&gt;=M300,$C301,$H301)*0.2</f>
        <v>1.1794633770974706E-3</v>
      </c>
      <c r="O301" s="3">
        <f t="shared" ca="1" si="14"/>
        <v>1280.6212855789279</v>
      </c>
      <c r="P301" s="5">
        <f ca="1">O301/MAX($O$12:O301)-1</f>
        <v>-3.8696679662674094E-2</v>
      </c>
    </row>
    <row r="302" spans="1:16" x14ac:dyDescent="0.2">
      <c r="A302" s="2">
        <v>18294</v>
      </c>
      <c r="B302" s="3">
        <v>710.35357719651495</v>
      </c>
      <c r="C302" s="5">
        <f ca="1">B302/B301-1</f>
        <v>-1.4481106509668384E-2</v>
      </c>
      <c r="D302" s="3">
        <f t="shared" ca="1" si="13"/>
        <v>487.03370057699232</v>
      </c>
      <c r="E302" s="5">
        <f ca="1">D302/MAX(D$12:$D302)-1</f>
        <v>-0.36413233117389632</v>
      </c>
      <c r="F302" s="5"/>
      <c r="G302" s="5"/>
      <c r="H302" s="5">
        <f t="shared" ca="1" si="12"/>
        <v>5.8333333333333336E-3</v>
      </c>
      <c r="I302" s="7">
        <f ca="1">AVERAGE(B300:B302)</f>
        <v>721.57573257404522</v>
      </c>
      <c r="J302" s="7">
        <f ca="1">AVERAGE(B297:B302)</f>
        <v>734.81847716078926</v>
      </c>
      <c r="K302" s="7">
        <f ca="1">AVERAGE(B291:B302)</f>
        <v>741.27100436552371</v>
      </c>
      <c r="L302" s="7">
        <f ca="1">AVERAGE(B285:B302)</f>
        <v>789.83808641604674</v>
      </c>
      <c r="M302" s="7">
        <f ca="1">AVERAGE(B279:B302)</f>
        <v>850.17223695754103</v>
      </c>
      <c r="N302" s="5">
        <f ca="1">IF($B301&gt;=I301,$C302,$H302)*0.2+IF($B301&gt;=J301,$C302,$H302)*0.2+IF($B301&gt;=K301,$C302,$H302)*0.2+IF($B301&gt;=L301,$C302,$H302)*0.2+IF($B301&gt;=M301,$C302,$H302)*0.2</f>
        <v>5.8333333333333336E-3</v>
      </c>
      <c r="O302" s="3">
        <f t="shared" ca="1" si="14"/>
        <v>1288.0915764114716</v>
      </c>
      <c r="P302" s="5">
        <f ca="1">O302/MAX($O$12:O302)-1</f>
        <v>-3.3089076960706398E-2</v>
      </c>
    </row>
    <row r="303" spans="1:16" x14ac:dyDescent="0.2">
      <c r="A303" s="2">
        <v>18322</v>
      </c>
      <c r="B303" s="3">
        <v>707.82261525191325</v>
      </c>
      <c r="C303" s="5">
        <f ca="1">B303/B302-1</f>
        <v>-3.5629607928355789E-3</v>
      </c>
      <c r="D303" s="3">
        <f t="shared" ca="1" si="13"/>
        <v>485.29841859704686</v>
      </c>
      <c r="E303" s="5">
        <f ca="1">D303/MAX(D$12:$D303)-1</f>
        <v>-0.36639790274735551</v>
      </c>
      <c r="F303" s="5"/>
      <c r="G303" s="5"/>
      <c r="H303" s="5">
        <f t="shared" ca="1" si="12"/>
        <v>5.8333333333333336E-3</v>
      </c>
      <c r="I303" s="7">
        <f ca="1">AVERAGE(B301:B303)</f>
        <v>712.98920906086175</v>
      </c>
      <c r="J303" s="7">
        <f ca="1">AVERAGE(B298:B303)</f>
        <v>732.5620397212939</v>
      </c>
      <c r="K303" s="7">
        <f ca="1">AVERAGE(B292:B303)</f>
        <v>731.57677823617394</v>
      </c>
      <c r="L303" s="7">
        <f ca="1">AVERAGE(B286:B303)</f>
        <v>776.67229649161902</v>
      </c>
      <c r="M303" s="7">
        <f ca="1">AVERAGE(B280:B303)</f>
        <v>834.13773501904825</v>
      </c>
      <c r="N303" s="5">
        <f ca="1">IF($B302&gt;=I302,$C303,$H303)*0.2+IF($B302&gt;=J302,$C303,$H303)*0.2+IF($B302&gt;=K302,$C303,$H303)*0.2+IF($B302&gt;=L302,$C303,$H303)*0.2+IF($B302&gt;=M302,$C303,$H303)*0.2</f>
        <v>5.8333333333333336E-3</v>
      </c>
      <c r="O303" s="3">
        <f t="shared" ca="1" si="14"/>
        <v>1295.6054439405386</v>
      </c>
      <c r="P303" s="5">
        <f ca="1">O303/MAX($O$12:O303)-1</f>
        <v>-2.744876324297707E-2</v>
      </c>
    </row>
    <row r="304" spans="1:16" x14ac:dyDescent="0.2">
      <c r="A304" s="2">
        <v>18353</v>
      </c>
      <c r="B304" s="3">
        <v>704.49329622569633</v>
      </c>
      <c r="C304" s="5">
        <f ca="1">B304/B303-1</f>
        <v>-4.7036064608250161E-3</v>
      </c>
      <c r="D304" s="3">
        <f t="shared" ca="1" si="13"/>
        <v>483.01576581990565</v>
      </c>
      <c r="E304" s="5">
        <f ca="1">D304/MAX(D$12:$D304)-1</f>
        <v>-0.36937811766558526</v>
      </c>
      <c r="F304" s="5"/>
      <c r="G304" s="5"/>
      <c r="H304" s="5">
        <f t="shared" ca="1" si="12"/>
        <v>5.8333333333333336E-3</v>
      </c>
      <c r="I304" s="7">
        <f ca="1">AVERAGE(B302:B304)</f>
        <v>707.5564962247081</v>
      </c>
      <c r="J304" s="7">
        <f ca="1">AVERAGE(B299:B304)</f>
        <v>722.93541029607775</v>
      </c>
      <c r="K304" s="7">
        <f ca="1">AVERAGE(B293:B304)</f>
        <v>725.66552996712119</v>
      </c>
      <c r="L304" s="7">
        <f ca="1">AVERAGE(B287:B304)</f>
        <v>764.69884377684787</v>
      </c>
      <c r="M304" s="7">
        <f ca="1">AVERAGE(B281:B304)</f>
        <v>818.98671851870222</v>
      </c>
      <c r="N304" s="5">
        <f ca="1">IF($B303&gt;=I303,$C304,$H304)*0.2+IF($B303&gt;=J303,$C304,$H304)*0.2+IF($B303&gt;=K303,$C304,$H304)*0.2+IF($B303&gt;=L303,$C304,$H304)*0.2+IF($B303&gt;=M303,$C304,$H304)*0.2</f>
        <v>5.8333333333333336E-3</v>
      </c>
      <c r="O304" s="3">
        <f t="shared" ca="1" si="14"/>
        <v>1303.1631423635251</v>
      </c>
      <c r="P304" s="5">
        <f ca="1">O304/MAX($O$12:O304)-1</f>
        <v>-2.1775547695227826E-2</v>
      </c>
    </row>
    <row r="305" spans="1:16" x14ac:dyDescent="0.2">
      <c r="A305" s="2">
        <v>18383</v>
      </c>
      <c r="B305" s="3">
        <v>701.15748378084811</v>
      </c>
      <c r="C305" s="5">
        <f ca="1">B305/B304-1</f>
        <v>-4.73505207603786E-3</v>
      </c>
      <c r="D305" s="3">
        <f t="shared" ca="1" si="13"/>
        <v>480.72866101520111</v>
      </c>
      <c r="E305" s="5">
        <f ca="1">D305/MAX(D$12:$D305)-1</f>
        <v>-0.37236414511872773</v>
      </c>
      <c r="F305" s="5"/>
      <c r="G305" s="5"/>
      <c r="H305" s="5">
        <f t="shared" ca="1" si="12"/>
        <v>5.8333333333333336E-3</v>
      </c>
      <c r="I305" s="7">
        <f ca="1">AVERAGE(B303:B305)</f>
        <v>704.49113175281911</v>
      </c>
      <c r="J305" s="7">
        <f ca="1">AVERAGE(B300:B305)</f>
        <v>713.03343216343228</v>
      </c>
      <c r="K305" s="7">
        <f ca="1">AVERAGE(B294:B305)</f>
        <v>721.18603437540617</v>
      </c>
      <c r="L305" s="7">
        <f ca="1">AVERAGE(B288:B305)</f>
        <v>753.91975992391019</v>
      </c>
      <c r="M305" s="7">
        <f ca="1">AVERAGE(B282:B305)</f>
        <v>804.72071105983844</v>
      </c>
      <c r="N305" s="5">
        <f ca="1">IF($B304&gt;=I304,$C305,$H305)*0.2+IF($B304&gt;=J304,$C305,$H305)*0.2+IF($B304&gt;=K304,$C305,$H305)*0.2+IF($B304&gt;=L304,$C305,$H305)*0.2+IF($B304&gt;=M304,$C305,$H305)*0.2</f>
        <v>5.8333333333333336E-3</v>
      </c>
      <c r="O305" s="3">
        <f t="shared" ca="1" si="14"/>
        <v>1310.7649273606457</v>
      </c>
      <c r="P305" s="5">
        <f ca="1">O305/MAX($O$12:O305)-1</f>
        <v>-1.6069238390116536E-2</v>
      </c>
    </row>
    <row r="306" spans="1:16" x14ac:dyDescent="0.2">
      <c r="A306" s="2">
        <v>18414</v>
      </c>
      <c r="B306" s="3">
        <v>698.60984092816079</v>
      </c>
      <c r="C306" s="5">
        <f ca="1">B306/B305-1</f>
        <v>-3.6334816522953783E-3</v>
      </c>
      <c r="D306" s="3">
        <f t="shared" ca="1" si="13"/>
        <v>478.98194224566987</v>
      </c>
      <c r="E306" s="5">
        <f ca="1">D306/MAX(D$12:$D306)-1</f>
        <v>-0.37464464848176149</v>
      </c>
      <c r="F306" s="5"/>
      <c r="G306" s="5"/>
      <c r="H306" s="5">
        <f t="shared" ca="1" si="12"/>
        <v>5.8333333333333336E-3</v>
      </c>
      <c r="I306" s="7">
        <f ca="1">AVERAGE(B304:B306)</f>
        <v>701.420206978235</v>
      </c>
      <c r="J306" s="7">
        <f ca="1">AVERAGE(B301:B306)</f>
        <v>707.20470801954832</v>
      </c>
      <c r="K306" s="7">
        <f ca="1">AVERAGE(B295:B306)</f>
        <v>719.05883696491264</v>
      </c>
      <c r="L306" s="7">
        <f ca="1">AVERAGE(B289:B306)</f>
        <v>744.38122391988952</v>
      </c>
      <c r="M306" s="7">
        <f ca="1">AVERAGE(B283:B306)</f>
        <v>791.37434751956096</v>
      </c>
      <c r="N306" s="5">
        <f ca="1">IF($B305&gt;=I305,$C306,$H306)*0.2+IF($B305&gt;=J305,$C306,$H306)*0.2+IF($B305&gt;=K305,$C306,$H306)*0.2+IF($B305&gt;=L305,$C306,$H306)*0.2+IF($B305&gt;=M305,$C306,$H306)*0.2</f>
        <v>5.8333333333333336E-3</v>
      </c>
      <c r="O306" s="3">
        <f t="shared" ca="1" si="14"/>
        <v>1318.411056103583</v>
      </c>
      <c r="P306" s="5">
        <f ca="1">O306/MAX($O$12:O306)-1</f>
        <v>-1.0329642280725526E-2</v>
      </c>
    </row>
    <row r="307" spans="1:16" x14ac:dyDescent="0.2">
      <c r="A307" s="2">
        <v>18444</v>
      </c>
      <c r="B307" s="3">
        <v>697.64784137983179</v>
      </c>
      <c r="C307" s="5">
        <f ca="1">B307/B306-1</f>
        <v>-1.3770197497517955E-3</v>
      </c>
      <c r="D307" s="3">
        <f t="shared" ca="1" si="13"/>
        <v>478.3223746514231</v>
      </c>
      <c r="E307" s="5">
        <f ca="1">D307/MAX(D$12:$D307)-1</f>
        <v>-0.37550577515141514</v>
      </c>
      <c r="F307" s="5"/>
      <c r="G307" s="5"/>
      <c r="H307" s="5">
        <f t="shared" ca="1" si="12"/>
        <v>5.8333333333333336E-3</v>
      </c>
      <c r="I307" s="7">
        <f ca="1">AVERAGE(B305:B307)</f>
        <v>699.13838869628023</v>
      </c>
      <c r="J307" s="7">
        <f ca="1">AVERAGE(B302:B307)</f>
        <v>703.34744246049411</v>
      </c>
      <c r="K307" s="7">
        <f ca="1">AVERAGE(B296:B307)</f>
        <v>718.43666799911068</v>
      </c>
      <c r="L307" s="7">
        <f ca="1">AVERAGE(B290:B307)</f>
        <v>736.17371801050388</v>
      </c>
      <c r="M307" s="7">
        <f ca="1">AVERAGE(B284:B307)</f>
        <v>779.01549105619245</v>
      </c>
      <c r="N307" s="5">
        <f ca="1">IF($B306&gt;=I306,$C307,$H307)*0.2+IF($B306&gt;=J306,$C307,$H307)*0.2+IF($B306&gt;=K306,$C307,$H307)*0.2+IF($B306&gt;=L306,$C307,$H307)*0.2+IF($B306&gt;=M306,$C307,$H307)*0.2</f>
        <v>5.8333333333333336E-3</v>
      </c>
      <c r="O307" s="3">
        <f t="shared" ca="1" si="14"/>
        <v>1326.1017872641871</v>
      </c>
      <c r="P307" s="5">
        <f ca="1">O307/MAX($O$12:O307)-1</f>
        <v>-4.5565651940298046E-3</v>
      </c>
    </row>
    <row r="308" spans="1:16" x14ac:dyDescent="0.2">
      <c r="A308" s="2">
        <v>18475</v>
      </c>
      <c r="B308" s="3">
        <v>686.33445252971319</v>
      </c>
      <c r="C308" s="5">
        <f ca="1">B308/B307-1</f>
        <v>-1.6216475102599937E-2</v>
      </c>
      <c r="D308" s="3">
        <f t="shared" ca="1" si="13"/>
        <v>470.56567177187185</v>
      </c>
      <c r="E308" s="5">
        <f ca="1">D308/MAX(D$12:$D308)-1</f>
        <v>-0.38563287020038961</v>
      </c>
      <c r="F308" s="5"/>
      <c r="G308" s="5"/>
      <c r="H308" s="5">
        <f t="shared" ca="1" si="12"/>
        <v>5.8333333333333336E-3</v>
      </c>
      <c r="I308" s="7">
        <f ca="1">AVERAGE(B306:B308)</f>
        <v>694.19737827923529</v>
      </c>
      <c r="J308" s="7">
        <f ca="1">AVERAGE(B303:B308)</f>
        <v>699.3442550160272</v>
      </c>
      <c r="K308" s="7">
        <f ca="1">AVERAGE(B297:B308)</f>
        <v>717.08136608840823</v>
      </c>
      <c r="L308" s="7">
        <f ca="1">AVERAGE(B291:B308)</f>
        <v>727.2954212490248</v>
      </c>
      <c r="M308" s="7">
        <f ca="1">AVERAGE(B285:B308)</f>
        <v>767.21462856604194</v>
      </c>
      <c r="N308" s="5">
        <f ca="1">IF($B307&gt;=I307,$C308,$H308)*0.2+IF($B307&gt;=J307,$C308,$H308)*0.2+IF($B307&gt;=K307,$C308,$H308)*0.2+IF($B307&gt;=L307,$C308,$H308)*0.2+IF($B307&gt;=M307,$C308,$H308)*0.2</f>
        <v>5.8333333333333336E-3</v>
      </c>
      <c r="O308" s="3">
        <f t="shared" ca="1" si="14"/>
        <v>1333.8373810232283</v>
      </c>
      <c r="P308" s="5">
        <f ca="1">O308/MAX($O$12:O308)-1</f>
        <v>0</v>
      </c>
    </row>
    <row r="309" spans="1:16" x14ac:dyDescent="0.2">
      <c r="A309" s="2">
        <v>18506</v>
      </c>
      <c r="B309" s="3">
        <v>688.54566757998452</v>
      </c>
      <c r="C309" s="5">
        <f ca="1">B309/B308-1</f>
        <v>3.2217748098193333E-3</v>
      </c>
      <c r="D309" s="3">
        <f t="shared" ca="1" si="13"/>
        <v>472.08172839955216</v>
      </c>
      <c r="E309" s="5">
        <f ca="1">D309/MAX(D$12:$D309)-1</f>
        <v>-0.38365351765762024</v>
      </c>
      <c r="F309" s="5"/>
      <c r="G309" s="5"/>
      <c r="H309" s="5">
        <f t="shared" ca="1" si="12"/>
        <v>5.8333333333333336E-3</v>
      </c>
      <c r="I309" s="7">
        <f ca="1">AVERAGE(B307:B309)</f>
        <v>690.84265382984313</v>
      </c>
      <c r="J309" s="7">
        <f ca="1">AVERAGE(B304:B309)</f>
        <v>696.13143040403895</v>
      </c>
      <c r="K309" s="7">
        <f ca="1">AVERAGE(B298:B309)</f>
        <v>714.34673506266654</v>
      </c>
      <c r="L309" s="7">
        <f ca="1">AVERAGE(B292:B309)</f>
        <v>719.76166229212902</v>
      </c>
      <c r="M309" s="7">
        <f ca="1">AVERAGE(B286:B309)</f>
        <v>756.537079969724</v>
      </c>
      <c r="N309" s="5">
        <f ca="1">IF($B308&gt;=I308,$C309,$H309)*0.2+IF($B308&gt;=J308,$C309,$H309)*0.2+IF($B308&gt;=K308,$C309,$H309)*0.2+IF($B308&gt;=L308,$C309,$H309)*0.2+IF($B308&gt;=M308,$C309,$H309)*0.2</f>
        <v>5.8333333333333336E-3</v>
      </c>
      <c r="O309" s="3">
        <f t="shared" ca="1" si="14"/>
        <v>1341.6180990791972</v>
      </c>
      <c r="P309" s="5">
        <f ca="1">O309/MAX($O$12:O309)-1</f>
        <v>0</v>
      </c>
    </row>
    <row r="310" spans="1:16" x14ac:dyDescent="0.2">
      <c r="A310" s="2">
        <v>18536</v>
      </c>
      <c r="B310" s="3">
        <v>725.84941088049641</v>
      </c>
      <c r="C310" s="5">
        <f ca="1">B310/B309-1</f>
        <v>5.4177587714149045E-2</v>
      </c>
      <c r="D310" s="3">
        <f t="shared" ca="1" si="13"/>
        <v>497.65797764816597</v>
      </c>
      <c r="E310" s="5">
        <f ca="1">D310/MAX(D$12:$D310)-1</f>
        <v>-0.35026135204820874</v>
      </c>
      <c r="F310" s="5"/>
      <c r="G310" s="5"/>
      <c r="H310" s="5">
        <f t="shared" ca="1" si="12"/>
        <v>5.8333333333333336E-3</v>
      </c>
      <c r="I310" s="7">
        <f ca="1">AVERAGE(B308:B310)</f>
        <v>700.24317699673122</v>
      </c>
      <c r="J310" s="7">
        <f ca="1">AVERAGE(B305:B310)</f>
        <v>699.69078284650584</v>
      </c>
      <c r="K310" s="7">
        <f ca="1">AVERAGE(B299:B310)</f>
        <v>711.31309657129179</v>
      </c>
      <c r="L310" s="7">
        <f ca="1">AVERAGE(B293:B310)</f>
        <v>717.00728092691611</v>
      </c>
      <c r="M310" s="7">
        <f ca="1">AVERAGE(B287:B310)</f>
        <v>748.44682854426219</v>
      </c>
      <c r="N310" s="5">
        <f ca="1">IF($B309&gt;=I309,$C310,$H310)*0.2+IF($B309&gt;=J309,$C310,$H310)*0.2+IF($B309&gt;=K309,$C310,$H310)*0.2+IF($B309&gt;=L309,$C310,$H310)*0.2+IF($B309&gt;=M309,$C310,$H310)*0.2</f>
        <v>5.8333333333333336E-3</v>
      </c>
      <c r="O310" s="3">
        <f t="shared" ca="1" si="14"/>
        <v>1349.4442046571592</v>
      </c>
      <c r="P310" s="5">
        <f ca="1">O310/MAX($O$12:O310)-1</f>
        <v>0</v>
      </c>
    </row>
    <row r="311" spans="1:16" x14ac:dyDescent="0.2">
      <c r="A311" s="2">
        <v>18567</v>
      </c>
      <c r="B311" s="3">
        <v>741.67091557289075</v>
      </c>
      <c r="C311" s="5">
        <f ca="1">B311/B310-1</f>
        <v>2.1797227434822819E-2</v>
      </c>
      <c r="D311" s="3">
        <f t="shared" ca="1" si="13"/>
        <v>508.50554177171699</v>
      </c>
      <c r="E311" s="5">
        <f ca="1">D311/MAX(D$12:$D311)-1</f>
        <v>-0.33609885096560932</v>
      </c>
      <c r="F311" s="5"/>
      <c r="G311" s="5"/>
      <c r="H311" s="5">
        <f t="shared" ca="1" si="12"/>
        <v>5.8333333333333336E-3</v>
      </c>
      <c r="I311" s="7">
        <f ca="1">AVERAGE(B309:B311)</f>
        <v>718.6886646777906</v>
      </c>
      <c r="J311" s="7">
        <f ca="1">AVERAGE(B306:B311)</f>
        <v>706.44302147851295</v>
      </c>
      <c r="K311" s="7">
        <f ca="1">AVERAGE(B300:B311)</f>
        <v>709.73822682097261</v>
      </c>
      <c r="L311" s="7">
        <f ca="1">AVERAGE(B294:B311)</f>
        <v>716.27169674310846</v>
      </c>
      <c r="M311" s="7">
        <f ca="1">AVERAGE(B288:B311)</f>
        <v>742.0505753125608</v>
      </c>
      <c r="N311" s="5">
        <f ca="1">IF($B310&gt;=I310,$C311,$H311)*0.2+IF($B310&gt;=J310,$C311,$H311)*0.2+IF($B310&gt;=K310,$C311,$H311)*0.2+IF($B310&gt;=L310,$C311,$H311)*0.2+IF($B310&gt;=M310,$C311,$H311)*0.2</f>
        <v>1.8604448614524923E-2</v>
      </c>
      <c r="O311" s="3">
        <f t="shared" ca="1" si="14"/>
        <v>1374.5498700208718</v>
      </c>
      <c r="P311" s="5">
        <f ca="1">O311/MAX($O$12:O311)-1</f>
        <v>0</v>
      </c>
    </row>
    <row r="312" spans="1:16" x14ac:dyDescent="0.2">
      <c r="A312" s="2">
        <v>18597</v>
      </c>
      <c r="B312" s="3">
        <v>743.13752101828777</v>
      </c>
      <c r="C312" s="5">
        <f ca="1">B312/B311-1</f>
        <v>1.9774342159071256E-3</v>
      </c>
      <c r="D312" s="3">
        <f t="shared" ca="1" si="13"/>
        <v>509.5110780289948</v>
      </c>
      <c r="E312" s="5">
        <f ca="1">D312/MAX(D$12:$D312)-1</f>
        <v>-0.33478603011752861</v>
      </c>
      <c r="F312" s="5"/>
      <c r="G312" s="5"/>
      <c r="H312" s="5">
        <f t="shared" ca="1" si="12"/>
        <v>5.8333333333333336E-3</v>
      </c>
      <c r="I312" s="7">
        <f ca="1">AVERAGE(B310:B312)</f>
        <v>736.8859491572249</v>
      </c>
      <c r="J312" s="7">
        <f ca="1">AVERAGE(B307:B312)</f>
        <v>713.86430149353419</v>
      </c>
      <c r="K312" s="7">
        <f ca="1">AVERAGE(B301:B312)</f>
        <v>710.5345047565412</v>
      </c>
      <c r="L312" s="7">
        <f ca="1">AVERAGE(B295:B312)</f>
        <v>717.32732514111979</v>
      </c>
      <c r="M312" s="7">
        <f ca="1">AVERAGE(B289:B312)</f>
        <v>736.75199331330077</v>
      </c>
      <c r="N312" s="5">
        <f ca="1">IF($B311&gt;=I311,$C312,$H312)*0.2+IF($B311&gt;=J311,$C312,$H312)*0.2+IF($B311&gt;=K311,$C312,$H312)*0.2+IF($B311&gt;=L311,$C312,$H312)*0.2+IF($B311&gt;=M311,$C312,$H312)*0.2</f>
        <v>2.7486140393923673E-3</v>
      </c>
      <c r="O312" s="3">
        <f t="shared" ca="1" si="14"/>
        <v>1378.3279770914562</v>
      </c>
      <c r="P312" s="5">
        <f ca="1">O312/MAX($O$12:O312)-1</f>
        <v>0</v>
      </c>
    </row>
    <row r="313" spans="1:16" x14ac:dyDescent="0.2">
      <c r="A313" s="2">
        <v>18628</v>
      </c>
      <c r="B313" s="3">
        <v>735.00830438392177</v>
      </c>
      <c r="C313" s="5">
        <f ca="1">B313/B312-1</f>
        <v>-1.0939047490465703E-2</v>
      </c>
      <c r="D313" s="3">
        <f t="shared" ca="1" si="13"/>
        <v>503.93751214951726</v>
      </c>
      <c r="E313" s="5">
        <f ca="1">D313/MAX(D$12:$D313)-1</f>
        <v>-0.34206283732539422</v>
      </c>
      <c r="F313" s="5"/>
      <c r="G313" s="5"/>
      <c r="H313" s="5">
        <f t="shared" ca="1" si="12"/>
        <v>5.8333333333333336E-3</v>
      </c>
      <c r="I313" s="7">
        <f ca="1">AVERAGE(B311:B313)</f>
        <v>739.9389136583668</v>
      </c>
      <c r="J313" s="7">
        <f ca="1">AVERAGE(B308:B313)</f>
        <v>720.09104532754907</v>
      </c>
      <c r="K313" s="7">
        <f ca="1">AVERAGE(B302:B313)</f>
        <v>711.71924389402147</v>
      </c>
      <c r="L313" s="7">
        <f ca="1">AVERAGE(B296:B313)</f>
        <v>718.98812710859011</v>
      </c>
      <c r="M313" s="7">
        <f ca="1">AVERAGE(B290:B313)</f>
        <v>732.15304983976523</v>
      </c>
      <c r="N313" s="5">
        <f ca="1">IF($B312&gt;=I312,$C313,$H313)*0.2+IF($B312&gt;=J312,$C313,$H313)*0.2+IF($B312&gt;=K312,$C313,$H313)*0.2+IF($B312&gt;=L312,$C313,$H313)*0.2+IF($B312&gt;=M312,$C313,$H313)*0.2</f>
        <v>-1.0939047490465703E-2</v>
      </c>
      <c r="O313" s="3">
        <f t="shared" ca="1" si="14"/>
        <v>1363.2503818926152</v>
      </c>
      <c r="P313" s="5">
        <f ca="1">O313/MAX($O$12:O313)-1</f>
        <v>-1.0939047490465703E-2</v>
      </c>
    </row>
    <row r="314" spans="1:16" x14ac:dyDescent="0.2">
      <c r="A314" s="2">
        <v>18659</v>
      </c>
      <c r="B314" s="3">
        <v>752.48053755129763</v>
      </c>
      <c r="C314" s="5">
        <f ca="1">B314/B313-1</f>
        <v>2.3771477224357351E-2</v>
      </c>
      <c r="D314" s="3">
        <f t="shared" ca="1" si="13"/>
        <v>515.91685124207879</v>
      </c>
      <c r="E314" s="5">
        <f ca="1">D314/MAX(D$12:$D314)-1</f>
        <v>-0.32642269904781651</v>
      </c>
      <c r="F314" s="5"/>
      <c r="G314" s="5"/>
      <c r="H314" s="5">
        <f t="shared" ca="1" si="12"/>
        <v>5.8333333333333336E-3</v>
      </c>
      <c r="I314" s="7">
        <f ca="1">AVERAGE(B312:B314)</f>
        <v>743.54212098450228</v>
      </c>
      <c r="J314" s="7">
        <f ca="1">AVERAGE(B309:B314)</f>
        <v>731.11539283114644</v>
      </c>
      <c r="K314" s="7">
        <f ca="1">AVERAGE(B303:B314)</f>
        <v>715.22982392358665</v>
      </c>
      <c r="L314" s="7">
        <f ca="1">AVERAGE(B297:B314)</f>
        <v>721.75937500265445</v>
      </c>
      <c r="M314" s="7">
        <f ca="1">AVERAGE(B291:B314)</f>
        <v>728.25041414455529</v>
      </c>
      <c r="N314" s="5">
        <f ca="1">IF($B313&gt;=I313,$C314,$H314)*0.2+IF($B313&gt;=J313,$C314,$H314)*0.2+IF($B313&gt;=K313,$C314,$H314)*0.2+IF($B313&gt;=L313,$C314,$H314)*0.2+IF($B313&gt;=M313,$C314,$H314)*0.2</f>
        <v>2.018384844615255E-2</v>
      </c>
      <c r="O314" s="3">
        <f t="shared" ca="1" si="14"/>
        <v>1390.7660209948954</v>
      </c>
      <c r="P314" s="5">
        <f ca="1">O314/MAX($O$12:O314)-1</f>
        <v>0</v>
      </c>
    </row>
    <row r="315" spans="1:16" x14ac:dyDescent="0.2">
      <c r="A315" s="2">
        <v>18687</v>
      </c>
      <c r="B315" s="3">
        <v>789.21579318514489</v>
      </c>
      <c r="C315" s="5">
        <f ca="1">B315/B314-1</f>
        <v>4.8818878098017215E-2</v>
      </c>
      <c r="D315" s="3">
        <f t="shared" ca="1" si="13"/>
        <v>541.10333311157876</v>
      </c>
      <c r="E315" s="5">
        <f ca="1">D315/MAX(D$12:$D315)-1</f>
        <v>-0.29353941090304037</v>
      </c>
      <c r="F315" s="5"/>
      <c r="G315" s="5"/>
      <c r="H315" s="5">
        <f t="shared" ca="1" si="12"/>
        <v>5.8333333333333336E-3</v>
      </c>
      <c r="I315" s="7">
        <f ca="1">AVERAGE(B313:B315)</f>
        <v>758.9015450401215</v>
      </c>
      <c r="J315" s="7">
        <f ca="1">AVERAGE(B310:B315)</f>
        <v>747.89374709867332</v>
      </c>
      <c r="K315" s="7">
        <f ca="1">AVERAGE(B304:B315)</f>
        <v>722.01258875135602</v>
      </c>
      <c r="L315" s="7">
        <f ca="1">AVERAGE(B298:B315)</f>
        <v>725.52907240800209</v>
      </c>
      <c r="M315" s="7">
        <f ca="1">AVERAGE(B292:B315)</f>
        <v>726.79468349376509</v>
      </c>
      <c r="N315" s="5">
        <f ca="1">IF($B314&gt;=I314,$C315,$H315)*0.2+IF($B314&gt;=J314,$C315,$H315)*0.2+IF($B314&gt;=K314,$C315,$H315)*0.2+IF($B314&gt;=L314,$C315,$H315)*0.2+IF($B314&gt;=M314,$C315,$H315)*0.2</f>
        <v>4.8818878098017215E-2</v>
      </c>
      <c r="O315" s="3">
        <f t="shared" ca="1" si="14"/>
        <v>1458.6616578367095</v>
      </c>
      <c r="P315" s="5">
        <f ca="1">O315/MAX($O$12:O315)-1</f>
        <v>0</v>
      </c>
    </row>
    <row r="316" spans="1:16" x14ac:dyDescent="0.2">
      <c r="A316" s="2">
        <v>18718</v>
      </c>
      <c r="B316" s="3">
        <v>802.76016510075362</v>
      </c>
      <c r="C316" s="5">
        <f ca="1">B316/B315-1</f>
        <v>1.7161810537199118E-2</v>
      </c>
      <c r="D316" s="3">
        <f t="shared" ca="1" si="13"/>
        <v>550.3896459954866</v>
      </c>
      <c r="E316" s="5">
        <f ca="1">D316/MAX(D$12:$D316)-1</f>
        <v>-0.28141526812096029</v>
      </c>
      <c r="F316" s="5"/>
      <c r="G316" s="5"/>
      <c r="H316" s="5">
        <f t="shared" ca="1" si="12"/>
        <v>5.8333333333333336E-3</v>
      </c>
      <c r="I316" s="7">
        <f ca="1">AVERAGE(B314:B316)</f>
        <v>781.48549861239871</v>
      </c>
      <c r="J316" s="7">
        <f ca="1">AVERAGE(B311:B316)</f>
        <v>760.71220613538287</v>
      </c>
      <c r="K316" s="7">
        <f ca="1">AVERAGE(B305:B316)</f>
        <v>730.20149449094436</v>
      </c>
      <c r="L316" s="7">
        <f ca="1">AVERAGE(B299:B316)</f>
        <v>727.77946642598886</v>
      </c>
      <c r="M316" s="7">
        <f ca="1">AVERAGE(B293:B316)</f>
        <v>727.93351222903277</v>
      </c>
      <c r="N316" s="5">
        <f ca="1">IF($B315&gt;=I315,$C316,$H316)*0.2+IF($B315&gt;=J315,$C316,$H316)*0.2+IF($B315&gt;=K315,$C316,$H316)*0.2+IF($B315&gt;=L315,$C316,$H316)*0.2+IF($B315&gt;=M315,$C316,$H316)*0.2</f>
        <v>1.7161810537199118E-2</v>
      </c>
      <c r="O316" s="3">
        <f t="shared" ca="1" si="14"/>
        <v>1483.69493284638</v>
      </c>
      <c r="P316" s="5">
        <f ca="1">O316/MAX($O$12:O316)-1</f>
        <v>0</v>
      </c>
    </row>
    <row r="317" spans="1:16" x14ac:dyDescent="0.2">
      <c r="A317" s="2">
        <v>18748</v>
      </c>
      <c r="B317" s="3">
        <v>809.90579839479881</v>
      </c>
      <c r="C317" s="5">
        <f ca="1">B317/B316-1</f>
        <v>8.9013301913758447E-3</v>
      </c>
      <c r="D317" s="3">
        <f t="shared" ca="1" si="13"/>
        <v>555.28884596840692</v>
      </c>
      <c r="E317" s="5">
        <f ca="1">D317/MAX(D$12:$D317)-1</f>
        <v>-0.27501890815202368</v>
      </c>
      <c r="F317" s="5"/>
      <c r="G317" s="5"/>
      <c r="H317" s="5">
        <f t="shared" ca="1" si="12"/>
        <v>5.8333333333333336E-3</v>
      </c>
      <c r="I317" s="7">
        <f ca="1">AVERAGE(B315:B317)</f>
        <v>800.62725222689915</v>
      </c>
      <c r="J317" s="7">
        <f ca="1">AVERAGE(B312:B317)</f>
        <v>772.08468660570077</v>
      </c>
      <c r="K317" s="7">
        <f ca="1">AVERAGE(B306:B317)</f>
        <v>739.26385404210703</v>
      </c>
      <c r="L317" s="7">
        <f ca="1">AVERAGE(B300:B317)</f>
        <v>730.52038008254863</v>
      </c>
      <c r="M317" s="7">
        <f ca="1">AVERAGE(B294:B317)</f>
        <v>730.22494420875671</v>
      </c>
      <c r="N317" s="5">
        <f ca="1">IF($B316&gt;=I316,$C317,$H317)*0.2+IF($B316&gt;=J316,$C317,$H317)*0.2+IF($B316&gt;=K316,$C317,$H317)*0.2+IF($B316&gt;=L316,$C317,$H317)*0.2+IF($B316&gt;=M316,$C317,$H317)*0.2</f>
        <v>8.9013301913758447E-3</v>
      </c>
      <c r="O317" s="3">
        <f t="shared" ca="1" si="14"/>
        <v>1496.9017913469168</v>
      </c>
      <c r="P317" s="5">
        <f ca="1">O317/MAX($O$12:O317)-1</f>
        <v>0</v>
      </c>
    </row>
    <row r="318" spans="1:16" x14ac:dyDescent="0.2">
      <c r="A318" s="2">
        <v>18779</v>
      </c>
      <c r="B318" s="3">
        <v>812.24198890037621</v>
      </c>
      <c r="C318" s="5">
        <f ca="1">B318/B317-1</f>
        <v>2.8845212742119042E-3</v>
      </c>
      <c r="D318" s="3">
        <f t="shared" ca="1" si="13"/>
        <v>556.89058845793534</v>
      </c>
      <c r="E318" s="5">
        <f ca="1">D318/MAX(D$12:$D318)-1</f>
        <v>-0.27292768476918683</v>
      </c>
      <c r="F318" s="5"/>
      <c r="G318" s="5"/>
      <c r="H318" s="5">
        <f t="shared" ca="1" si="12"/>
        <v>5.8333333333333336E-3</v>
      </c>
      <c r="I318" s="7">
        <f ca="1">AVERAGE(B316:B318)</f>
        <v>808.30265079864284</v>
      </c>
      <c r="J318" s="7">
        <f ca="1">AVERAGE(B313:B318)</f>
        <v>783.60209791938212</v>
      </c>
      <c r="K318" s="7">
        <f ca="1">AVERAGE(B307:B318)</f>
        <v>748.73319970645832</v>
      </c>
      <c r="L318" s="7">
        <f ca="1">AVERAGE(B301:B318)</f>
        <v>734.89036914415487</v>
      </c>
      <c r="M318" s="7">
        <f ca="1">AVERAGE(B295:B318)</f>
        <v>733.89601833568543</v>
      </c>
      <c r="N318" s="5">
        <f ca="1">IF($B317&gt;=I317,$C318,$H318)*0.2+IF($B317&gt;=J317,$C318,$H318)*0.2+IF($B317&gt;=K317,$C318,$H318)*0.2+IF($B317&gt;=L317,$C318,$H318)*0.2+IF($B317&gt;=M317,$C318,$H318)*0.2</f>
        <v>2.8845212742119042E-3</v>
      </c>
      <c r="O318" s="3">
        <f t="shared" ca="1" si="14"/>
        <v>1501.2196364094627</v>
      </c>
      <c r="P318" s="5">
        <f ca="1">O318/MAX($O$12:O318)-1</f>
        <v>0</v>
      </c>
    </row>
    <row r="319" spans="1:16" x14ac:dyDescent="0.2">
      <c r="A319" s="2">
        <v>18809</v>
      </c>
      <c r="B319" s="3">
        <v>803.32062584334165</v>
      </c>
      <c r="C319" s="5">
        <f ca="1">B319/B318-1</f>
        <v>-1.0983627021194042E-2</v>
      </c>
      <c r="D319" s="3">
        <f t="shared" ca="1" si="13"/>
        <v>550.77390994270013</v>
      </c>
      <c r="E319" s="5">
        <f ca="1">D319/MAX(D$12:$D319)-1</f>
        <v>-0.28091357589711807</v>
      </c>
      <c r="F319" s="5"/>
      <c r="G319" s="5"/>
      <c r="H319" s="5">
        <f t="shared" ca="1" si="12"/>
        <v>5.8333333333333336E-3</v>
      </c>
      <c r="I319" s="7">
        <f ca="1">AVERAGE(B317:B319)</f>
        <v>808.48947104617218</v>
      </c>
      <c r="J319" s="7">
        <f ca="1">AVERAGE(B314:B319)</f>
        <v>794.98748482928556</v>
      </c>
      <c r="K319" s="7">
        <f ca="1">AVERAGE(B308:B319)</f>
        <v>757.53926507841732</v>
      </c>
      <c r="L319" s="7">
        <f ca="1">AVERAGE(B302:B319)</f>
        <v>739.47532420577613</v>
      </c>
      <c r="M319" s="7">
        <f ca="1">AVERAGE(B296:B319)</f>
        <v>737.987966538764</v>
      </c>
      <c r="N319" s="5">
        <f ca="1">IF($B318&gt;=I318,$C319,$H319)*0.2+IF($B318&gt;=J318,$C319,$H319)*0.2+IF($B318&gt;=K318,$C319,$H319)*0.2+IF($B318&gt;=L318,$C319,$H319)*0.2+IF($B318&gt;=M318,$C319,$H319)*0.2</f>
        <v>-1.0983627021194044E-2</v>
      </c>
      <c r="O319" s="3">
        <f t="shared" ca="1" si="14"/>
        <v>1484.7307998462486</v>
      </c>
      <c r="P319" s="5">
        <f ca="1">O319/MAX($O$12:O319)-1</f>
        <v>-1.0983627021194042E-2</v>
      </c>
    </row>
    <row r="320" spans="1:16" x14ac:dyDescent="0.2">
      <c r="A320" s="2">
        <v>18840</v>
      </c>
      <c r="B320" s="3">
        <v>787.94246255474525</v>
      </c>
      <c r="C320" s="5">
        <f ca="1">B320/B319-1</f>
        <v>-1.914324466952666E-2</v>
      </c>
      <c r="D320" s="3">
        <f t="shared" ca="1" si="13"/>
        <v>540.23031022707517</v>
      </c>
      <c r="E320" s="5">
        <f ca="1">D320/MAX(D$12:$D320)-1</f>
        <v>-0.2946792232522546</v>
      </c>
      <c r="F320" s="5"/>
      <c r="G320" s="5"/>
      <c r="H320" s="5">
        <f t="shared" ca="1" si="12"/>
        <v>5.8333333333333336E-3</v>
      </c>
      <c r="I320" s="7">
        <f ca="1">AVERAGE(B318:B320)</f>
        <v>801.1683590994877</v>
      </c>
      <c r="J320" s="7">
        <f ca="1">AVERAGE(B315:B320)</f>
        <v>800.89780566319348</v>
      </c>
      <c r="K320" s="7">
        <f ca="1">AVERAGE(B309:B320)</f>
        <v>766.0065992471699</v>
      </c>
      <c r="L320" s="7">
        <f ca="1">AVERAGE(B303:B320)</f>
        <v>743.78581783678896</v>
      </c>
      <c r="M320" s="7">
        <f ca="1">AVERAGE(B297:B320)</f>
        <v>741.54398266778901</v>
      </c>
      <c r="N320" s="5">
        <f ca="1">IF($B319&gt;=I319,$C320,$H320)*0.2+IF($B319&gt;=J319,$C320,$H320)*0.2+IF($B319&gt;=K319,$C320,$H320)*0.2+IF($B319&gt;=L319,$C320,$H320)*0.2+IF($B319&gt;=M319,$C320,$H320)*0.2</f>
        <v>-1.4147929068954661E-2</v>
      </c>
      <c r="O320" s="3">
        <f t="shared" ca="1" si="14"/>
        <v>1463.7249338035315</v>
      </c>
      <c r="P320" s="5">
        <f ca="1">O320/MAX($O$12:O320)-1</f>
        <v>-2.4976160514133094E-2</v>
      </c>
    </row>
    <row r="321" spans="1:16" x14ac:dyDescent="0.2">
      <c r="A321" s="2">
        <v>18871</v>
      </c>
      <c r="B321" s="3">
        <v>797.51462787572143</v>
      </c>
      <c r="C321" s="5">
        <f ca="1">B321/B320-1</f>
        <v>1.2148304953562672E-2</v>
      </c>
      <c r="D321" s="3">
        <f t="shared" ca="1" si="13"/>
        <v>546.79319278087144</v>
      </c>
      <c r="E321" s="5">
        <f ca="1">D321/MAX(D$12:$D321)-1</f>
        <v>-0.2861107713662393</v>
      </c>
      <c r="F321" s="5"/>
      <c r="G321" s="5"/>
      <c r="H321" s="5">
        <f t="shared" ca="1" si="12"/>
        <v>5.8333333333333336E-3</v>
      </c>
      <c r="I321" s="7">
        <f ca="1">AVERAGE(B319:B321)</f>
        <v>796.25923875793615</v>
      </c>
      <c r="J321" s="7">
        <f ca="1">AVERAGE(B316:B321)</f>
        <v>802.28094477828938</v>
      </c>
      <c r="K321" s="7">
        <f ca="1">AVERAGE(B310:B321)</f>
        <v>775.08734593848146</v>
      </c>
      <c r="L321" s="7">
        <f ca="1">AVERAGE(B304:B321)</f>
        <v>748.76870742700055</v>
      </c>
      <c r="M321" s="7">
        <f ca="1">AVERAGE(B298:B321)</f>
        <v>744.71704050057394</v>
      </c>
      <c r="N321" s="5">
        <f ca="1">IF($B320&gt;=I320,$C321,$H321)*0.2+IF($B320&gt;=J320,$C321,$H321)*0.2+IF($B320&gt;=K320,$C321,$H321)*0.2+IF($B320&gt;=L320,$C321,$H321)*0.2+IF($B320&gt;=M320,$C321,$H321)*0.2</f>
        <v>9.6223163054709373E-3</v>
      </c>
      <c r="O321" s="3">
        <f t="shared" ca="1" si="14"/>
        <v>1477.8093581007936</v>
      </c>
      <c r="P321" s="5">
        <f ca="1">O321/MAX($O$12:O321)-1</f>
        <v>-1.5594172725225341E-2</v>
      </c>
    </row>
    <row r="322" spans="1:16" x14ac:dyDescent="0.2">
      <c r="A322" s="2">
        <v>18901</v>
      </c>
      <c r="B322" s="3">
        <v>798.23239277151799</v>
      </c>
      <c r="C322" s="5">
        <f ca="1">B322/B321-1</f>
        <v>9.0000217012753403E-4</v>
      </c>
      <c r="D322" s="3">
        <f t="shared" ca="1" si="13"/>
        <v>547.28530784098518</v>
      </c>
      <c r="E322" s="5">
        <f ca="1">D322/MAX(D$12:$D322)-1</f>
        <v>-0.28546826951123827</v>
      </c>
      <c r="F322" s="5"/>
      <c r="G322" s="5"/>
      <c r="H322" s="5">
        <f t="shared" ca="1" si="12"/>
        <v>5.8333333333333336E-3</v>
      </c>
      <c r="I322" s="7">
        <f ca="1">AVERAGE(B320:B322)</f>
        <v>794.56316106732822</v>
      </c>
      <c r="J322" s="7">
        <f ca="1">AVERAGE(B317:B322)</f>
        <v>801.52631605675026</v>
      </c>
      <c r="K322" s="7">
        <f ca="1">AVERAGE(B311:B322)</f>
        <v>781.11926109606657</v>
      </c>
      <c r="L322" s="7">
        <f ca="1">AVERAGE(B305:B322)</f>
        <v>753.97643501287973</v>
      </c>
      <c r="M322" s="7">
        <f ca="1">AVERAGE(B299:B322)</f>
        <v>746.21617883367924</v>
      </c>
      <c r="N322" s="5">
        <f ca="1">IF($B321&gt;=I321,$C322,$H322)*0.2+IF($B321&gt;=J321,$C322,$H322)*0.2+IF($B321&gt;=K321,$C322,$H322)*0.2+IF($B321&gt;=L321,$C322,$H322)*0.2+IF($B321&gt;=M321,$C322,$H322)*0.2</f>
        <v>1.8866684027686938E-3</v>
      </c>
      <c r="O322" s="3">
        <f t="shared" ca="1" si="14"/>
        <v>1480.5974943220383</v>
      </c>
      <c r="P322" s="5">
        <f ca="1">O322/MAX($O$12:O322)-1</f>
        <v>-1.3736925355404606E-2</v>
      </c>
    </row>
    <row r="323" spans="1:16" x14ac:dyDescent="0.2">
      <c r="A323" s="2">
        <v>18932</v>
      </c>
      <c r="B323" s="3">
        <v>786.03546249192516</v>
      </c>
      <c r="C323" s="5">
        <f ca="1">B323/B322-1</f>
        <v>-1.5279923979587218E-2</v>
      </c>
      <c r="D323" s="3">
        <f t="shared" ca="1" si="13"/>
        <v>538.92282994202992</v>
      </c>
      <c r="E323" s="5">
        <f ca="1">D323/MAX(D$12:$D323)-1</f>
        <v>-0.29638626003410939</v>
      </c>
      <c r="F323" s="5"/>
      <c r="G323" s="5"/>
      <c r="H323" s="5">
        <f t="shared" ca="1" si="12"/>
        <v>5.8333333333333336E-3</v>
      </c>
      <c r="I323" s="7">
        <f ca="1">AVERAGE(B321:B323)</f>
        <v>793.92749437972145</v>
      </c>
      <c r="J323" s="7">
        <f ca="1">AVERAGE(B318:B323)</f>
        <v>797.54792673960458</v>
      </c>
      <c r="K323" s="7">
        <f ca="1">AVERAGE(B312:B323)</f>
        <v>784.81630667265279</v>
      </c>
      <c r="L323" s="7">
        <f ca="1">AVERAGE(B306:B323)</f>
        <v>758.69187827460632</v>
      </c>
      <c r="M323" s="7">
        <f ca="1">AVERAGE(B300:B323)</f>
        <v>747.27726674681253</v>
      </c>
      <c r="N323" s="5">
        <f ca="1">IF($B322&gt;=I322,$C323,$H323)*0.2+IF($B322&gt;=J322,$C323,$H323)*0.2+IF($B322&gt;=K322,$C323,$H323)*0.2+IF($B322&gt;=L322,$C323,$H323)*0.2+IF($B322&gt;=M322,$C323,$H323)*0.2</f>
        <v>-1.1057272517003109E-2</v>
      </c>
      <c r="O323" s="3">
        <f t="shared" ca="1" si="14"/>
        <v>1464.2261243393277</v>
      </c>
      <c r="P323" s="5">
        <f ca="1">O323/MAX($O$12:O323)-1</f>
        <v>-2.4642304945207139E-2</v>
      </c>
    </row>
    <row r="324" spans="1:16" x14ac:dyDescent="0.2">
      <c r="A324" s="2">
        <v>18962</v>
      </c>
      <c r="B324" s="3">
        <v>764.92980862490424</v>
      </c>
      <c r="C324" s="5">
        <f ca="1">B324/B323-1</f>
        <v>-2.6850765485962658E-2</v>
      </c>
      <c r="D324" s="3">
        <f t="shared" ca="1" si="13"/>
        <v>524.45233942022514</v>
      </c>
      <c r="E324" s="5">
        <f ca="1">D324/MAX(D$12:$D324)-1</f>
        <v>-0.31527882755863468</v>
      </c>
      <c r="F324" s="5"/>
      <c r="G324" s="5"/>
      <c r="H324" s="5">
        <f t="shared" ref="H324:H387" ca="1" si="15">H323</f>
        <v>5.8333333333333336E-3</v>
      </c>
      <c r="I324" s="7">
        <f ca="1">AVERAGE(B322:B324)</f>
        <v>783.06588796278254</v>
      </c>
      <c r="J324" s="7">
        <f ca="1">AVERAGE(B319:B324)</f>
        <v>789.66256336035929</v>
      </c>
      <c r="K324" s="7">
        <f ca="1">AVERAGE(B313:B324)</f>
        <v>786.6323306398707</v>
      </c>
      <c r="L324" s="7">
        <f ca="1">AVERAGE(B307:B324)</f>
        <v>762.37632092442539</v>
      </c>
      <c r="M324" s="7">
        <f ca="1">AVERAGE(B301:B324)</f>
        <v>748.58341769820584</v>
      </c>
      <c r="N324" s="5">
        <f ca="1">IF($B323&gt;=I323,$C324,$H324)*0.2+IF($B323&gt;=J323,$C324,$H324)*0.2+IF($B323&gt;=K323,$C324,$H324)*0.2+IF($B323&gt;=L323,$C324,$H324)*0.2+IF($B323&gt;=M323,$C324,$H324)*0.2</f>
        <v>-1.3777125958244263E-2</v>
      </c>
      <c r="O324" s="3">
        <f t="shared" ca="1" si="14"/>
        <v>1444.0532965929531</v>
      </c>
      <c r="P324" s="5">
        <f ca="1">O324/MAX($O$12:O324)-1</f>
        <v>-3.8079930764319814E-2</v>
      </c>
    </row>
    <row r="325" spans="1:16" x14ac:dyDescent="0.2">
      <c r="A325" s="2">
        <v>18993</v>
      </c>
      <c r="B325" s="3">
        <v>746.21318565175636</v>
      </c>
      <c r="C325" s="5">
        <f ca="1">B325/B324-1</f>
        <v>-2.4468418882504173E-2</v>
      </c>
      <c r="D325" s="3">
        <f t="shared" ca="1" si="13"/>
        <v>511.6198198953818</v>
      </c>
      <c r="E325" s="5">
        <f ca="1">D325/MAX(D$12:$D325)-1</f>
        <v>-0.33203287202364939</v>
      </c>
      <c r="F325" s="5"/>
      <c r="G325" s="5"/>
      <c r="H325" s="5">
        <f t="shared" ca="1" si="15"/>
        <v>5.8333333333333336E-3</v>
      </c>
      <c r="I325" s="7">
        <f ca="1">AVERAGE(B323:B325)</f>
        <v>765.72615225619529</v>
      </c>
      <c r="J325" s="7">
        <f ca="1">AVERAGE(B320:B325)</f>
        <v>780.14465666176181</v>
      </c>
      <c r="K325" s="7">
        <f ca="1">AVERAGE(B314:B325)</f>
        <v>787.56607074552369</v>
      </c>
      <c r="L325" s="7">
        <f ca="1">AVERAGE(B308:B325)</f>
        <v>765.07439560619889</v>
      </c>
      <c r="M325" s="7">
        <f ca="1">AVERAGE(B302:B325)</f>
        <v>749.64265731977241</v>
      </c>
      <c r="N325" s="5">
        <f ca="1">IF($B324&gt;=I324,$C325,$H325)*0.2+IF($B324&gt;=J324,$C325,$H325)*0.2+IF($B324&gt;=K324,$C325,$H325)*0.2+IF($B324&gt;=L324,$C325,$H325)*0.2+IF($B324&gt;=M324,$C325,$H325)*0.2</f>
        <v>-6.2873675530016699E-3</v>
      </c>
      <c r="O325" s="3">
        <f t="shared" ca="1" si="14"/>
        <v>1434.9740027511496</v>
      </c>
      <c r="P325" s="5">
        <f ca="1">O325/MAX($O$12:O325)-1</f>
        <v>-4.4127875796213245E-2</v>
      </c>
    </row>
    <row r="326" spans="1:16" x14ac:dyDescent="0.2">
      <c r="A326" s="2">
        <v>19024</v>
      </c>
      <c r="B326" s="3">
        <v>738.79274450259811</v>
      </c>
      <c r="C326" s="5">
        <f ca="1">B326/B325-1</f>
        <v>-9.9441302992751002E-3</v>
      </c>
      <c r="D326" s="3">
        <f t="shared" ca="1" si="13"/>
        <v>506.53220574265043</v>
      </c>
      <c r="E326" s="5">
        <f ca="1">D326/MAX(D$12:$D326)-1</f>
        <v>-0.33867522417987883</v>
      </c>
      <c r="F326" s="5"/>
      <c r="G326" s="5"/>
      <c r="H326" s="5">
        <f t="shared" ca="1" si="15"/>
        <v>5.8333333333333336E-3</v>
      </c>
      <c r="I326" s="7">
        <f ca="1">AVERAGE(B324:B326)</f>
        <v>749.97857959308624</v>
      </c>
      <c r="J326" s="7">
        <f ca="1">AVERAGE(B321:B326)</f>
        <v>771.95303698640384</v>
      </c>
      <c r="K326" s="7">
        <f ca="1">AVERAGE(B315:B326)</f>
        <v>786.42542132479866</v>
      </c>
      <c r="L326" s="7">
        <f ca="1">AVERAGE(B309:B326)</f>
        <v>767.98874516024796</v>
      </c>
      <c r="M326" s="7">
        <f ca="1">AVERAGE(B303:B326)</f>
        <v>750.82762262419283</v>
      </c>
      <c r="N326" s="5">
        <f ca="1">IF($B325&gt;=I325,$C326,$H326)*0.2+IF($B325&gt;=J325,$C326,$H326)*0.2+IF($B325&gt;=K325,$C326,$H326)*0.2+IF($B325&gt;=L325,$C326,$H326)*0.2+IF($B325&gt;=M325,$C326,$H326)*0.2</f>
        <v>5.8333333333333336E-3</v>
      </c>
      <c r="O326" s="3">
        <f t="shared" ca="1" si="14"/>
        <v>1443.3446844338646</v>
      </c>
      <c r="P326" s="5">
        <f ca="1">O326/MAX($O$12:O326)-1</f>
        <v>-3.855195507169118E-2</v>
      </c>
    </row>
    <row r="327" spans="1:16" x14ac:dyDescent="0.2">
      <c r="A327" s="2">
        <v>19053</v>
      </c>
      <c r="B327" s="3">
        <v>716.7803786447771</v>
      </c>
      <c r="C327" s="5">
        <f ca="1">B327/B326-1</f>
        <v>-2.9795048776015132E-2</v>
      </c>
      <c r="D327" s="3">
        <f t="shared" ca="1" si="13"/>
        <v>491.44005396592564</v>
      </c>
      <c r="E327" s="5">
        <f ca="1">D327/MAX(D$12:$D327)-1</f>
        <v>-0.35837942813222656</v>
      </c>
      <c r="F327" s="5"/>
      <c r="G327" s="5"/>
      <c r="H327" s="5">
        <f t="shared" ca="1" si="15"/>
        <v>5.8333333333333336E-3</v>
      </c>
      <c r="I327" s="7">
        <f ca="1">AVERAGE(B325:B327)</f>
        <v>733.92876959971056</v>
      </c>
      <c r="J327" s="7">
        <f ca="1">AVERAGE(B322:B327)</f>
        <v>758.49732878124644</v>
      </c>
      <c r="K327" s="7">
        <f ca="1">AVERAGE(B316:B327)</f>
        <v>780.38913677976791</v>
      </c>
      <c r="L327" s="7">
        <f ca="1">AVERAGE(B310:B327)</f>
        <v>769.55734021940316</v>
      </c>
      <c r="M327" s="7">
        <f ca="1">AVERAGE(B304:B327)</f>
        <v>751.20086276556219</v>
      </c>
      <c r="N327" s="5">
        <f ca="1">IF($B326&gt;=I326,$C327,$H327)*0.2+IF($B326&gt;=J326,$C327,$H327)*0.2+IF($B326&gt;=K326,$C327,$H327)*0.2+IF($B326&gt;=L326,$C327,$H327)*0.2+IF($B326&gt;=M326,$C327,$H327)*0.2</f>
        <v>5.8333333333333336E-3</v>
      </c>
      <c r="O327" s="3">
        <f t="shared" ca="1" si="14"/>
        <v>1451.7641950930622</v>
      </c>
      <c r="P327" s="5">
        <f ca="1">O327/MAX($O$12:O327)-1</f>
        <v>-3.2943508142942668E-2</v>
      </c>
    </row>
    <row r="328" spans="1:16" x14ac:dyDescent="0.2">
      <c r="A328" s="2">
        <v>19084</v>
      </c>
      <c r="B328" s="3">
        <v>697.1617729814958</v>
      </c>
      <c r="C328" s="5">
        <f ca="1">B328/B327-1</f>
        <v>-2.7370455787830483E-2</v>
      </c>
      <c r="D328" s="3">
        <f t="shared" ca="1" si="13"/>
        <v>477.98911569648226</v>
      </c>
      <c r="E328" s="5">
        <f ca="1">D328/MAX(D$12:$D328)-1</f>
        <v>-0.37594087562709599</v>
      </c>
      <c r="F328" s="5"/>
      <c r="G328" s="5"/>
      <c r="H328" s="5">
        <f t="shared" ca="1" si="15"/>
        <v>5.8333333333333336E-3</v>
      </c>
      <c r="I328" s="7">
        <f ca="1">AVERAGE(B326:B328)</f>
        <v>717.5782987096236</v>
      </c>
      <c r="J328" s="7">
        <f ca="1">AVERAGE(B323:B328)</f>
        <v>741.65222548290956</v>
      </c>
      <c r="K328" s="7">
        <f ca="1">AVERAGE(B317:B328)</f>
        <v>771.58927076982991</v>
      </c>
      <c r="L328" s="7">
        <f ca="1">AVERAGE(B311:B328)</f>
        <v>767.96358255834753</v>
      </c>
      <c r="M328" s="7">
        <f ca="1">AVERAGE(B305:B328)</f>
        <v>750.8953826303873</v>
      </c>
      <c r="N328" s="5">
        <f ca="1">IF($B327&gt;=I327,$C328,$H328)*0.2+IF($B327&gt;=J327,$C328,$H328)*0.2+IF($B327&gt;=K327,$C328,$H328)*0.2+IF($B327&gt;=L327,$C328,$H328)*0.2+IF($B327&gt;=M327,$C328,$H328)*0.2</f>
        <v>5.8333333333333336E-3</v>
      </c>
      <c r="O328" s="3">
        <f t="shared" ca="1" si="14"/>
        <v>1460.2328195644384</v>
      </c>
      <c r="P328" s="5">
        <f ca="1">O328/MAX($O$12:O328)-1</f>
        <v>-2.7302345273776507E-2</v>
      </c>
    </row>
    <row r="329" spans="1:16" x14ac:dyDescent="0.2">
      <c r="A329" s="2">
        <v>19114</v>
      </c>
      <c r="B329" s="3">
        <v>653.98435666030423</v>
      </c>
      <c r="C329" s="5">
        <f ca="1">B329/B328-1</f>
        <v>-6.1933138038447244E-2</v>
      </c>
      <c r="D329" s="3">
        <f t="shared" ca="1" si="13"/>
        <v>448.38574981317669</v>
      </c>
      <c r="E329" s="5">
        <f ca="1">D329/MAX(D$12:$D329)-1</f>
        <v>-0.4145908155210356</v>
      </c>
      <c r="F329" s="5"/>
      <c r="G329" s="5"/>
      <c r="H329" s="5">
        <f t="shared" ca="1" si="15"/>
        <v>5.8333333333333336E-3</v>
      </c>
      <c r="I329" s="7">
        <f ca="1">AVERAGE(B327:B329)</f>
        <v>689.30883609552563</v>
      </c>
      <c r="J329" s="7">
        <f ca="1">AVERAGE(B324:B329)</f>
        <v>719.64370784430594</v>
      </c>
      <c r="K329" s="7">
        <f ca="1">AVERAGE(B318:B329)</f>
        <v>758.59581729195531</v>
      </c>
      <c r="L329" s="7">
        <f ca="1">AVERAGE(B312:B329)</f>
        <v>763.0921070632038</v>
      </c>
      <c r="M329" s="7">
        <f ca="1">AVERAGE(B306:B329)</f>
        <v>748.9298356670314</v>
      </c>
      <c r="N329" s="5">
        <f ca="1">IF($B328&gt;=I328,$C329,$H329)*0.2+IF($B328&gt;=J328,$C329,$H329)*0.2+IF($B328&gt;=K328,$C329,$H329)*0.2+IF($B328&gt;=L328,$C329,$H329)*0.2+IF($B328&gt;=M328,$C329,$H329)*0.2</f>
        <v>5.8333333333333336E-3</v>
      </c>
      <c r="O329" s="3">
        <f t="shared" ca="1" si="14"/>
        <v>1468.7508443452309</v>
      </c>
      <c r="P329" s="5">
        <f ca="1">O329/MAX($O$12:O329)-1</f>
        <v>-2.1628275621206838E-2</v>
      </c>
    </row>
    <row r="330" spans="1:16" x14ac:dyDescent="0.2">
      <c r="A330" s="2">
        <v>19145</v>
      </c>
      <c r="B330" s="3">
        <v>617.23224263085262</v>
      </c>
      <c r="C330" s="5">
        <f ca="1">B330/B329-1</f>
        <v>-5.619723722006631E-2</v>
      </c>
      <c r="D330" s="3">
        <f t="shared" ca="1" si="13"/>
        <v>423.18770946482829</v>
      </c>
      <c r="E330" s="5">
        <f ca="1">D330/MAX(D$12:$D330)-1</f>
        <v>-0.44748919433200551</v>
      </c>
      <c r="F330" s="5"/>
      <c r="G330" s="5"/>
      <c r="H330" s="5">
        <f t="shared" ca="1" si="15"/>
        <v>5.8333333333333336E-3</v>
      </c>
      <c r="I330" s="7">
        <f ca="1">AVERAGE(B328:B330)</f>
        <v>656.12612409088422</v>
      </c>
      <c r="J330" s="7">
        <f ca="1">AVERAGE(B325:B330)</f>
        <v>695.0274468452975</v>
      </c>
      <c r="K330" s="7">
        <f ca="1">AVERAGE(B319:B330)</f>
        <v>742.3450051028284</v>
      </c>
      <c r="L330" s="7">
        <f ca="1">AVERAGE(B313:B330)</f>
        <v>756.09736937501293</v>
      </c>
      <c r="M330" s="7">
        <f ca="1">AVERAGE(B307:B330)</f>
        <v>745.53910240464347</v>
      </c>
      <c r="N330" s="5">
        <f ca="1">IF($B329&gt;=I329,$C330,$H330)*0.2+IF($B329&gt;=J329,$C330,$H330)*0.2+IF($B329&gt;=K329,$C330,$H330)*0.2+IF($B329&gt;=L329,$C330,$H330)*0.2+IF($B329&gt;=M329,$C330,$H330)*0.2</f>
        <v>5.8333333333333336E-3</v>
      </c>
      <c r="O330" s="3">
        <f t="shared" ca="1" si="14"/>
        <v>1477.3185576039114</v>
      </c>
      <c r="P330" s="5">
        <f ca="1">O330/MAX($O$12:O330)-1</f>
        <v>-1.5921107228997311E-2</v>
      </c>
    </row>
    <row r="331" spans="1:16" x14ac:dyDescent="0.2">
      <c r="A331" s="2">
        <v>19175</v>
      </c>
      <c r="B331" s="3">
        <v>597.47962573961661</v>
      </c>
      <c r="C331" s="5">
        <f ca="1">B331/B330-1</f>
        <v>-3.200192006665703E-2</v>
      </c>
      <c r="D331" s="3">
        <f t="shared" ca="1" si="13"/>
        <v>409.64489021334316</v>
      </c>
      <c r="E331" s="5">
        <f ca="1">D331/MAX(D$12:$D331)-1</f>
        <v>-0.46517060097095697</v>
      </c>
      <c r="F331" s="5"/>
      <c r="G331" s="5"/>
      <c r="H331" s="5">
        <f t="shared" ca="1" si="15"/>
        <v>5.8333333333333336E-3</v>
      </c>
      <c r="I331" s="7">
        <f ca="1">AVERAGE(B329:B331)</f>
        <v>622.89874167692449</v>
      </c>
      <c r="J331" s="7">
        <f ca="1">AVERAGE(B326:B331)</f>
        <v>670.23852019327398</v>
      </c>
      <c r="K331" s="7">
        <f ca="1">AVERAGE(B320:B331)</f>
        <v>725.19158842751801</v>
      </c>
      <c r="L331" s="7">
        <f ca="1">AVERAGE(B314:B331)</f>
        <v>748.45688722810723</v>
      </c>
      <c r="M331" s="7">
        <f ca="1">AVERAGE(B308:B331)</f>
        <v>741.36542675296766</v>
      </c>
      <c r="N331" s="5">
        <f ca="1">IF($B330&gt;=I330,$C331,$H331)*0.2+IF($B330&gt;=J330,$C331,$H331)*0.2+IF($B330&gt;=K330,$C331,$H331)*0.2+IF($B330&gt;=L330,$C331,$H331)*0.2+IF($B330&gt;=M330,$C331,$H331)*0.2</f>
        <v>5.8333333333333336E-3</v>
      </c>
      <c r="O331" s="3">
        <f t="shared" ca="1" si="14"/>
        <v>1485.9362491899342</v>
      </c>
      <c r="P331" s="5">
        <f ca="1">O331/MAX($O$12:O331)-1</f>
        <v>-1.0180647021166389E-2</v>
      </c>
    </row>
    <row r="332" spans="1:16" x14ac:dyDescent="0.2">
      <c r="A332" s="2">
        <v>19206</v>
      </c>
      <c r="B332" s="3">
        <v>598.01735869938921</v>
      </c>
      <c r="C332" s="5">
        <f ca="1">B332/B331-1</f>
        <v>9.0000217012753403E-4</v>
      </c>
      <c r="D332" s="3">
        <f t="shared" ca="1" si="13"/>
        <v>410.0135715035168</v>
      </c>
      <c r="E332" s="5">
        <f ca="1">D332/MAX(D$12:$D332)-1</f>
        <v>-0.46468925335118283</v>
      </c>
      <c r="F332" s="5"/>
      <c r="G332" s="5"/>
      <c r="H332" s="5">
        <f t="shared" ca="1" si="15"/>
        <v>5.8333333333333336E-3</v>
      </c>
      <c r="I332" s="7">
        <f ca="1">AVERAGE(B330:B332)</f>
        <v>604.24307568995289</v>
      </c>
      <c r="J332" s="7">
        <f ca="1">AVERAGE(B327:B332)</f>
        <v>646.77595589273926</v>
      </c>
      <c r="K332" s="7">
        <f ca="1">AVERAGE(B321:B332)</f>
        <v>709.36449643957155</v>
      </c>
      <c r="L332" s="7">
        <f ca="1">AVERAGE(B315:B332)</f>
        <v>739.87559951411231</v>
      </c>
      <c r="M332" s="7">
        <f ca="1">AVERAGE(B309:B332)</f>
        <v>737.68554784337073</v>
      </c>
      <c r="N332" s="5">
        <f ca="1">IF($B331&gt;=I331,$C332,$H332)*0.2+IF($B331&gt;=J331,$C332,$H332)*0.2+IF($B331&gt;=K331,$C332,$H332)*0.2+IF($B331&gt;=L331,$C332,$H332)*0.2+IF($B331&gt;=M331,$C332,$H332)*0.2</f>
        <v>5.8333333333333336E-3</v>
      </c>
      <c r="O332" s="3">
        <f t="shared" ca="1" si="14"/>
        <v>1494.6042106435423</v>
      </c>
      <c r="P332" s="5">
        <f ca="1">O332/MAX($O$12:O332)-1</f>
        <v>-4.4067007954564641E-3</v>
      </c>
    </row>
    <row r="333" spans="1:16" x14ac:dyDescent="0.2">
      <c r="A333" s="2">
        <v>19237</v>
      </c>
      <c r="B333" s="3">
        <v>598.55557561999262</v>
      </c>
      <c r="C333" s="5">
        <f ca="1">B333/B332-1</f>
        <v>9.0000217012753403E-4</v>
      </c>
      <c r="D333" s="3">
        <f t="shared" ca="1" si="13"/>
        <v>410.38258460765172</v>
      </c>
      <c r="E333" s="5">
        <f ca="1">D333/MAX(D$12:$D333)-1</f>
        <v>-0.46420747251750627</v>
      </c>
      <c r="F333" s="5"/>
      <c r="G333" s="5"/>
      <c r="H333" s="5">
        <f t="shared" ca="1" si="15"/>
        <v>5.8333333333333336E-3</v>
      </c>
      <c r="I333" s="7">
        <f ca="1">AVERAGE(B331:B333)</f>
        <v>598.01752001966611</v>
      </c>
      <c r="J333" s="7">
        <f ca="1">AVERAGE(B328:B333)</f>
        <v>627.07182205527522</v>
      </c>
      <c r="K333" s="7">
        <f ca="1">AVERAGE(B322:B333)</f>
        <v>692.78457541826083</v>
      </c>
      <c r="L333" s="7">
        <f ca="1">AVERAGE(B316:B333)</f>
        <v>729.28336520493713</v>
      </c>
      <c r="M333" s="7">
        <f ca="1">AVERAGE(B310:B333)</f>
        <v>733.93596067837109</v>
      </c>
      <c r="N333" s="5">
        <f ca="1">IF($B332&gt;=I332,$C333,$H333)*0.2+IF($B332&gt;=J332,$C333,$H333)*0.2+IF($B332&gt;=K332,$C333,$H333)*0.2+IF($B332&gt;=L332,$C333,$H333)*0.2+IF($B332&gt;=M332,$C333,$H333)*0.2</f>
        <v>5.8333333333333336E-3</v>
      </c>
      <c r="O333" s="3">
        <f t="shared" ca="1" si="14"/>
        <v>1503.3227352056297</v>
      </c>
      <c r="P333" s="5">
        <f ca="1">O333/MAX($O$12:O333)-1</f>
        <v>0</v>
      </c>
    </row>
    <row r="334" spans="1:16" x14ac:dyDescent="0.2">
      <c r="A334" s="2">
        <v>19267</v>
      </c>
      <c r="B334" s="3">
        <v>599.09427693699251</v>
      </c>
      <c r="C334" s="5">
        <f ca="1">B334/B333-1</f>
        <v>9.0000217012753403E-4</v>
      </c>
      <c r="D334" s="3">
        <f t="shared" ref="D334:D397" ca="1" si="16">D333*(C334+1)</f>
        <v>410.75192982438114</v>
      </c>
      <c r="E334" s="5">
        <f ca="1">D334/MAX(D$12:$D334)-1</f>
        <v>-0.46372525808003395</v>
      </c>
      <c r="F334" s="5"/>
      <c r="G334" s="5"/>
      <c r="H334" s="5">
        <f t="shared" ca="1" si="15"/>
        <v>5.8333333333333336E-3</v>
      </c>
      <c r="I334" s="7">
        <f ca="1">AVERAGE(B332:B334)</f>
        <v>598.55573708545808</v>
      </c>
      <c r="J334" s="7">
        <f ca="1">AVERAGE(B329:B334)</f>
        <v>610.72723938119123</v>
      </c>
      <c r="K334" s="7">
        <f ca="1">AVERAGE(B323:B334)</f>
        <v>676.18973243205039</v>
      </c>
      <c r="L334" s="7">
        <f ca="1">AVERAGE(B317:B334)</f>
        <v>717.96859364028376</v>
      </c>
      <c r="M334" s="7">
        <f ca="1">AVERAGE(B311:B334)</f>
        <v>728.65449676405854</v>
      </c>
      <c r="N334" s="5">
        <f ca="1">IF($B333&gt;=I333,$C334,$H334)*0.2+IF($B333&gt;=J333,$C334,$H334)*0.2+IF($B333&gt;=K333,$C334,$H334)*0.2+IF($B333&gt;=L333,$C334,$H334)*0.2+IF($B333&gt;=M333,$C334,$H334)*0.2</f>
        <v>4.8466671006921732E-3</v>
      </c>
      <c r="O334" s="3">
        <f t="shared" ref="O334:O397" ca="1" si="17">O333*(1+N334)</f>
        <v>1510.6088400480733</v>
      </c>
      <c r="P334" s="5">
        <f ca="1">O334/MAX($O$12:O334)-1</f>
        <v>0</v>
      </c>
    </row>
    <row r="335" spans="1:16" x14ac:dyDescent="0.2">
      <c r="A335" s="2">
        <v>19298</v>
      </c>
      <c r="B335" s="3">
        <v>589.85150368649477</v>
      </c>
      <c r="C335" s="5">
        <f ca="1">B335/B334-1</f>
        <v>-1.5427911109005321E-2</v>
      </c>
      <c r="D335" s="3">
        <f t="shared" ca="1" si="16"/>
        <v>404.4148855631982</v>
      </c>
      <c r="E335" s="5">
        <f ca="1">D335/MAX(D$12:$D335)-1</f>
        <v>-0.47199885712837997</v>
      </c>
      <c r="F335" s="5"/>
      <c r="G335" s="5"/>
      <c r="H335" s="5">
        <f t="shared" ca="1" si="15"/>
        <v>5.8333333333333336E-3</v>
      </c>
      <c r="I335" s="7">
        <f ca="1">AVERAGE(B333:B335)</f>
        <v>595.83378541449326</v>
      </c>
      <c r="J335" s="7">
        <f ca="1">AVERAGE(B330:B335)</f>
        <v>600.03843055222308</v>
      </c>
      <c r="K335" s="7">
        <f ca="1">AVERAGE(B324:B335)</f>
        <v>659.84106919826445</v>
      </c>
      <c r="L335" s="7">
        <f ca="1">AVERAGE(B318:B335)</f>
        <v>705.74335504537794</v>
      </c>
      <c r="M335" s="7">
        <f ca="1">AVERAGE(B312:B335)</f>
        <v>722.32868793545867</v>
      </c>
      <c r="N335" s="5">
        <f ca="1">IF($B334&gt;=I334,$C335,$H335)*0.2+IF($B334&gt;=J334,$C335,$H335)*0.2+IF($B334&gt;=K334,$C335,$H335)*0.2+IF($B334&gt;=L334,$C335,$H335)*0.2+IF($B334&gt;=M334,$C335,$H335)*0.2</f>
        <v>1.5810844448656027E-3</v>
      </c>
      <c r="O335" s="3">
        <f t="shared" ca="1" si="17"/>
        <v>1512.9972401873497</v>
      </c>
      <c r="P335" s="5">
        <f ca="1">O335/MAX($O$12:O335)-1</f>
        <v>0</v>
      </c>
    </row>
    <row r="336" spans="1:16" x14ac:dyDescent="0.2">
      <c r="A336" s="2">
        <v>19328</v>
      </c>
      <c r="B336" s="3">
        <v>590.38237131986557</v>
      </c>
      <c r="C336" s="5">
        <f ca="1">B336/B335-1</f>
        <v>9.0000217012753403E-4</v>
      </c>
      <c r="D336" s="3">
        <f t="shared" ca="1" si="16"/>
        <v>404.77885983783693</v>
      </c>
      <c r="E336" s="5">
        <f ca="1">D336/MAX(D$12:$D336)-1</f>
        <v>-0.47152365495396575</v>
      </c>
      <c r="F336" s="5"/>
      <c r="G336" s="5"/>
      <c r="H336" s="5">
        <f t="shared" ca="1" si="15"/>
        <v>5.8333333333333336E-3</v>
      </c>
      <c r="I336" s="7">
        <f ca="1">AVERAGE(B334:B336)</f>
        <v>593.10938398111762</v>
      </c>
      <c r="J336" s="7">
        <f ca="1">AVERAGE(B331:B336)</f>
        <v>595.56345200039186</v>
      </c>
      <c r="K336" s="7">
        <f ca="1">AVERAGE(B325:B336)</f>
        <v>645.29544942284463</v>
      </c>
      <c r="L336" s="7">
        <f ca="1">AVERAGE(B319:B336)</f>
        <v>693.41782073534955</v>
      </c>
      <c r="M336" s="7">
        <f ca="1">AVERAGE(B313:B336)</f>
        <v>715.96389003135766</v>
      </c>
      <c r="N336" s="5">
        <f ca="1">IF($B335&gt;=I335,$C336,$H336)*0.2+IF($B335&gt;=J335,$C336,$H336)*0.2+IF($B335&gt;=K335,$C336,$H336)*0.2+IF($B335&gt;=L335,$C336,$H336)*0.2+IF($B335&gt;=M335,$C336,$H336)*0.2</f>
        <v>5.8333333333333336E-3</v>
      </c>
      <c r="O336" s="3">
        <f t="shared" ca="1" si="17"/>
        <v>1521.823057421776</v>
      </c>
      <c r="P336" s="5">
        <f ca="1">O336/MAX($O$12:O336)-1</f>
        <v>0</v>
      </c>
    </row>
    <row r="337" spans="1:16" x14ac:dyDescent="0.2">
      <c r="A337" s="2">
        <v>19359</v>
      </c>
      <c r="B337" s="3">
        <v>580.29808330237779</v>
      </c>
      <c r="C337" s="5">
        <f ca="1">B337/B336-1</f>
        <v>-1.7080943651727298E-2</v>
      </c>
      <c r="D337" s="3">
        <f t="shared" ca="1" si="16"/>
        <v>397.86485494153641</v>
      </c>
      <c r="E337" s="5">
        <f ca="1">D337/MAX(D$12:$D337)-1</f>
        <v>-0.4805505296249678</v>
      </c>
      <c r="F337" s="5"/>
      <c r="G337" s="5"/>
      <c r="H337" s="5">
        <f t="shared" ca="1" si="15"/>
        <v>5.8333333333333336E-3</v>
      </c>
      <c r="I337" s="7">
        <f ca="1">AVERAGE(B335:B337)</f>
        <v>586.84398610291271</v>
      </c>
      <c r="J337" s="7">
        <f ca="1">AVERAGE(B332:B337)</f>
        <v>592.69986159418534</v>
      </c>
      <c r="K337" s="7">
        <f ca="1">AVERAGE(B326:B337)</f>
        <v>631.46919089372966</v>
      </c>
      <c r="L337" s="7">
        <f ca="1">AVERAGE(B320:B337)</f>
        <v>681.02767948307383</v>
      </c>
      <c r="M337" s="7">
        <f ca="1">AVERAGE(B314:B337)</f>
        <v>709.5176308196269</v>
      </c>
      <c r="N337" s="5">
        <f ca="1">IF($B336&gt;=I336,$C337,$H337)*0.2+IF($B336&gt;=J336,$C337,$H337)*0.2+IF($B336&gt;=K336,$C337,$H337)*0.2+IF($B336&gt;=L336,$C337,$H337)*0.2+IF($B336&gt;=M336,$C337,$H337)*0.2</f>
        <v>5.8333333333333336E-3</v>
      </c>
      <c r="O337" s="3">
        <f t="shared" ca="1" si="17"/>
        <v>1530.7003585900698</v>
      </c>
      <c r="P337" s="5">
        <f ca="1">O337/MAX($O$12:O337)-1</f>
        <v>0</v>
      </c>
    </row>
    <row r="338" spans="1:16" x14ac:dyDescent="0.2">
      <c r="A338" s="2">
        <v>19390</v>
      </c>
      <c r="B338" s="3">
        <v>580.82035283667074</v>
      </c>
      <c r="C338" s="5">
        <f ca="1">B338/B337-1</f>
        <v>9.0000217012753403E-4</v>
      </c>
      <c r="D338" s="3">
        <f t="shared" ca="1" si="16"/>
        <v>398.22293417440125</v>
      </c>
      <c r="E338" s="5">
        <f ca="1">D338/MAX(D$12:$D338)-1</f>
        <v>-0.48008302397435876</v>
      </c>
      <c r="F338" s="5"/>
      <c r="G338" s="5"/>
      <c r="H338" s="5">
        <f t="shared" ca="1" si="15"/>
        <v>5.8333333333333336E-3</v>
      </c>
      <c r="I338" s="7">
        <f ca="1">AVERAGE(B336:B338)</f>
        <v>583.8336024863047</v>
      </c>
      <c r="J338" s="7">
        <f ca="1">AVERAGE(B333:B338)</f>
        <v>589.83369395039892</v>
      </c>
      <c r="K338" s="7">
        <f ca="1">AVERAGE(B327:B338)</f>
        <v>618.30482492156898</v>
      </c>
      <c r="L338" s="7">
        <f ca="1">AVERAGE(B321:B338)</f>
        <v>669.52089560984723</v>
      </c>
      <c r="M338" s="7">
        <f ca="1">AVERAGE(B315:B338)</f>
        <v>702.36512312318393</v>
      </c>
      <c r="N338" s="5">
        <f ca="1">IF($B337&gt;=I337,$C338,$H338)*0.2+IF($B337&gt;=J337,$C338,$H338)*0.2+IF($B337&gt;=K337,$C338,$H338)*0.2+IF($B337&gt;=L337,$C338,$H338)*0.2+IF($B337&gt;=M337,$C338,$H338)*0.2</f>
        <v>5.8333333333333336E-3</v>
      </c>
      <c r="O338" s="3">
        <f t="shared" ca="1" si="17"/>
        <v>1539.6294440151785</v>
      </c>
      <c r="P338" s="5">
        <f ca="1">O338/MAX($O$12:O338)-1</f>
        <v>0</v>
      </c>
    </row>
    <row r="339" spans="1:16" x14ac:dyDescent="0.2">
      <c r="A339" s="2">
        <v>19418</v>
      </c>
      <c r="B339" s="3">
        <v>591.9772097910062</v>
      </c>
      <c r="C339" s="5">
        <f ca="1">B339/B338-1</f>
        <v>1.9208791323937602E-2</v>
      </c>
      <c r="D339" s="3">
        <f t="shared" ca="1" si="16"/>
        <v>405.87231541736344</v>
      </c>
      <c r="E339" s="5">
        <f ca="1">D339/MAX(D$12:$D339)-1</f>
        <v>-0.47009604727610954</v>
      </c>
      <c r="F339" s="5"/>
      <c r="G339" s="5"/>
      <c r="H339" s="5">
        <f t="shared" ca="1" si="15"/>
        <v>5.8333333333333336E-3</v>
      </c>
      <c r="I339" s="7">
        <f ca="1">AVERAGE(B337:B339)</f>
        <v>584.36521531001824</v>
      </c>
      <c r="J339" s="7">
        <f ca="1">AVERAGE(B334:B339)</f>
        <v>588.73729964556799</v>
      </c>
      <c r="K339" s="7">
        <f ca="1">AVERAGE(B328:B339)</f>
        <v>607.90456085042149</v>
      </c>
      <c r="L339" s="7">
        <f ca="1">AVERAGE(B322:B339)</f>
        <v>658.10215016069651</v>
      </c>
      <c r="M339" s="7">
        <f ca="1">AVERAGE(B316:B339)</f>
        <v>694.14684881509481</v>
      </c>
      <c r="N339" s="5">
        <f ca="1">IF($B338&gt;=I338,$C339,$H339)*0.2+IF($B338&gt;=J338,$C339,$H339)*0.2+IF($B338&gt;=K338,$C339,$H339)*0.2+IF($B338&gt;=L338,$C339,$H339)*0.2+IF($B338&gt;=M338,$C339,$H339)*0.2</f>
        <v>5.8333333333333336E-3</v>
      </c>
      <c r="O339" s="3">
        <f t="shared" ca="1" si="17"/>
        <v>1548.6106157719337</v>
      </c>
      <c r="P339" s="5">
        <f ca="1">O339/MAX($O$12:O339)-1</f>
        <v>0</v>
      </c>
    </row>
    <row r="340" spans="1:16" x14ac:dyDescent="0.2">
      <c r="A340" s="2">
        <v>19449</v>
      </c>
      <c r="B340" s="3">
        <v>592.50999056448416</v>
      </c>
      <c r="C340" s="5">
        <f ca="1">B340/B339-1</f>
        <v>9.0000217012753403E-4</v>
      </c>
      <c r="D340" s="3">
        <f t="shared" ca="1" si="16"/>
        <v>406.23760138203374</v>
      </c>
      <c r="E340" s="5">
        <f ca="1">D340/MAX(D$12:$D340)-1</f>
        <v>-0.46961913256869892</v>
      </c>
      <c r="F340" s="5"/>
      <c r="G340" s="5"/>
      <c r="H340" s="5">
        <f t="shared" ca="1" si="15"/>
        <v>5.8333333333333336E-3</v>
      </c>
      <c r="I340" s="7">
        <f ca="1">AVERAGE(B338:B340)</f>
        <v>588.43585106405374</v>
      </c>
      <c r="J340" s="7">
        <f ca="1">AVERAGE(B335:B340)</f>
        <v>587.63991858348322</v>
      </c>
      <c r="K340" s="7">
        <f ca="1">AVERAGE(B329:B340)</f>
        <v>599.18357898233717</v>
      </c>
      <c r="L340" s="7">
        <f ca="1">AVERAGE(B323:B340)</f>
        <v>646.67312781586122</v>
      </c>
      <c r="M340" s="7">
        <f ca="1">AVERAGE(B317:B340)</f>
        <v>685.38642487608365</v>
      </c>
      <c r="N340" s="5">
        <f ca="1">IF($B339&gt;=I339,$C340,$H340)*0.2+IF($B339&gt;=J339,$C340,$H340)*0.2+IF($B339&gt;=K339,$C340,$H340)*0.2+IF($B339&gt;=L339,$C340,$H340)*0.2+IF($B339&gt;=M339,$C340,$H340)*0.2</f>
        <v>3.8600008680510136E-3</v>
      </c>
      <c r="O340" s="3">
        <f t="shared" ca="1" si="17"/>
        <v>1554.5882540930863</v>
      </c>
      <c r="P340" s="5">
        <f ca="1">O340/MAX($O$12:O340)-1</f>
        <v>0</v>
      </c>
    </row>
    <row r="341" spans="1:16" x14ac:dyDescent="0.2">
      <c r="A341" s="2">
        <v>19479</v>
      </c>
      <c r="B341" s="3">
        <v>593.04325084181448</v>
      </c>
      <c r="C341" s="5">
        <f ca="1">B341/B340-1</f>
        <v>9.0000217012753403E-4</v>
      </c>
      <c r="D341" s="3">
        <f t="shared" ca="1" si="16"/>
        <v>406.603216104865</v>
      </c>
      <c r="E341" s="5">
        <f ca="1">D341/MAX(D$12:$D341)-1</f>
        <v>-0.46914178863701661</v>
      </c>
      <c r="F341" s="5"/>
      <c r="G341" s="5"/>
      <c r="H341" s="5">
        <f t="shared" ca="1" si="15"/>
        <v>5.8333333333333336E-3</v>
      </c>
      <c r="I341" s="7">
        <f ca="1">AVERAGE(B339:B341)</f>
        <v>592.51015039910169</v>
      </c>
      <c r="J341" s="7">
        <f ca="1">AVERAGE(B336:B341)</f>
        <v>588.17187644270314</v>
      </c>
      <c r="K341" s="7">
        <f ca="1">AVERAGE(B330:B341)</f>
        <v>594.10515349746311</v>
      </c>
      <c r="L341" s="7">
        <f ca="1">AVERAGE(B324:B341)</f>
        <v>635.95133827974394</v>
      </c>
      <c r="M341" s="7">
        <f ca="1">AVERAGE(B318:B341)</f>
        <v>676.35048539470915</v>
      </c>
      <c r="N341" s="5">
        <f ca="1">IF($B340&gt;=I340,$C341,$H341)*0.2+IF($B340&gt;=J340,$C341,$H341)*0.2+IF($B340&gt;=K340,$C341,$H341)*0.2+IF($B340&gt;=L340,$C341,$H341)*0.2+IF($B340&gt;=M340,$C341,$H341)*0.2</f>
        <v>3.8600008680510136E-3</v>
      </c>
      <c r="O341" s="3">
        <f t="shared" ca="1" si="17"/>
        <v>1560.5889661033475</v>
      </c>
      <c r="P341" s="5">
        <f ca="1">O341/MAX($O$12:O341)-1</f>
        <v>0</v>
      </c>
    </row>
    <row r="342" spans="1:16" x14ac:dyDescent="0.2">
      <c r="A342" s="2">
        <v>19510</v>
      </c>
      <c r="B342" s="3">
        <v>582.91351249114825</v>
      </c>
      <c r="C342" s="5">
        <f ca="1">B342/B341-1</f>
        <v>-1.7080943651727298E-2</v>
      </c>
      <c r="D342" s="3">
        <f t="shared" ca="1" si="16"/>
        <v>399.65804948196671</v>
      </c>
      <c r="E342" s="5">
        <f ca="1">D342/MAX(D$12:$D342)-1</f>
        <v>-0.47820934783236446</v>
      </c>
      <c r="F342" s="5"/>
      <c r="G342" s="5"/>
      <c r="H342" s="5">
        <f t="shared" ca="1" si="15"/>
        <v>5.8333333333333336E-3</v>
      </c>
      <c r="I342" s="7">
        <f ca="1">AVERAGE(B340:B342)</f>
        <v>589.48891796581563</v>
      </c>
      <c r="J342" s="7">
        <f ca="1">AVERAGE(B337:B342)</f>
        <v>586.92706663791694</v>
      </c>
      <c r="K342" s="7">
        <f ca="1">AVERAGE(B331:B342)</f>
        <v>591.24525931915434</v>
      </c>
      <c r="L342" s="7">
        <f ca="1">AVERAGE(B325:B342)</f>
        <v>625.83932182786862</v>
      </c>
      <c r="M342" s="7">
        <f ca="1">AVERAGE(B319:B342)</f>
        <v>666.79513221099137</v>
      </c>
      <c r="N342" s="5">
        <f ca="1">IF($B341&gt;=I341,$C342,$H342)*0.2+IF($B341&gt;=J341,$C342,$H342)*0.2+IF($B341&gt;=K341,$C342,$H342)*0.2+IF($B341&gt;=L341,$C342,$H342)*0.2+IF($B341&gt;=M341,$C342,$H342)*0.2</f>
        <v>-3.3323774606909204E-3</v>
      </c>
      <c r="O342" s="3">
        <f t="shared" ca="1" si="17"/>
        <v>1555.3884946073017</v>
      </c>
      <c r="P342" s="5">
        <f ca="1">O342/MAX($O$12:O342)-1</f>
        <v>-3.3323774606909273E-3</v>
      </c>
    </row>
    <row r="343" spans="1:16" x14ac:dyDescent="0.2">
      <c r="A343" s="2">
        <v>19540</v>
      </c>
      <c r="B343" s="3">
        <v>573.58665229113399</v>
      </c>
      <c r="C343" s="5">
        <f ca="1">B343/B342-1</f>
        <v>-1.6000418587235776E-2</v>
      </c>
      <c r="D343" s="3">
        <f t="shared" ca="1" si="16"/>
        <v>393.26335339849703</v>
      </c>
      <c r="E343" s="5">
        <f ca="1">D343/MAX(D$12:$D343)-1</f>
        <v>-0.48655821668195343</v>
      </c>
      <c r="F343" s="5"/>
      <c r="G343" s="5"/>
      <c r="H343" s="5">
        <f t="shared" ca="1" si="15"/>
        <v>5.8333333333333336E-3</v>
      </c>
      <c r="I343" s="7">
        <f ca="1">AVERAGE(B341:B343)</f>
        <v>583.18113854136561</v>
      </c>
      <c r="J343" s="7">
        <f ca="1">AVERAGE(B338:B343)</f>
        <v>585.80849480270956</v>
      </c>
      <c r="K343" s="7">
        <f ca="1">AVERAGE(B332:B343)</f>
        <v>589.25417819844745</v>
      </c>
      <c r="L343" s="7">
        <f ca="1">AVERAGE(B326:B343)</f>
        <v>616.24895886338959</v>
      </c>
      <c r="M343" s="7">
        <f ca="1">AVERAGE(B320:B343)</f>
        <v>657.22288331298273</v>
      </c>
      <c r="N343" s="5">
        <f ca="1">IF($B342&gt;=I342,$C343,$H343)*0.2+IF($B342&gt;=J342,$C343,$H343)*0.2+IF($B342&gt;=K342,$C343,$H343)*0.2+IF($B342&gt;=L342,$C343,$H343)*0.2+IF($B342&gt;=M342,$C343,$H343)*0.2</f>
        <v>5.8333333333333336E-3</v>
      </c>
      <c r="O343" s="3">
        <f t="shared" ca="1" si="17"/>
        <v>1564.4615941591776</v>
      </c>
      <c r="P343" s="5">
        <f ca="1">O343/MAX($O$12:O343)-1</f>
        <v>0</v>
      </c>
    </row>
    <row r="344" spans="1:16" x14ac:dyDescent="0.2">
      <c r="A344" s="2">
        <v>19571</v>
      </c>
      <c r="B344" s="3">
        <v>563.42143251184825</v>
      </c>
      <c r="C344" s="5">
        <f ca="1">B344/B343-1</f>
        <v>-1.7722204201722214E-2</v>
      </c>
      <c r="D344" s="3">
        <f t="shared" ca="1" si="16"/>
        <v>386.29385994451479</v>
      </c>
      <c r="E344" s="5">
        <f ca="1">D344/MAX(D$12:$D344)-1</f>
        <v>-0.49565753681161229</v>
      </c>
      <c r="F344" s="5"/>
      <c r="G344" s="5"/>
      <c r="H344" s="5">
        <f t="shared" ca="1" si="15"/>
        <v>5.8333333333333336E-3</v>
      </c>
      <c r="I344" s="7">
        <f ca="1">AVERAGE(B342:B344)</f>
        <v>573.3071990980435</v>
      </c>
      <c r="J344" s="7">
        <f ca="1">AVERAGE(B339:B344)</f>
        <v>582.90867474857259</v>
      </c>
      <c r="K344" s="7">
        <f ca="1">AVERAGE(B333:B344)</f>
        <v>586.37118434948559</v>
      </c>
      <c r="L344" s="7">
        <f ca="1">AVERAGE(B327:B344)</f>
        <v>606.50610819723681</v>
      </c>
      <c r="M344" s="7">
        <f ca="1">AVERAGE(B321:B344)</f>
        <v>647.86784039452857</v>
      </c>
      <c r="N344" s="5">
        <f ca="1">IF($B343&gt;=I343,$C344,$H344)*0.2+IF($B343&gt;=J343,$C344,$H344)*0.2+IF($B343&gt;=K343,$C344,$H344)*0.2+IF($B343&gt;=L343,$C344,$H344)*0.2+IF($B343&gt;=M343,$C344,$H344)*0.2</f>
        <v>5.8333333333333336E-3</v>
      </c>
      <c r="O344" s="3">
        <f t="shared" ca="1" si="17"/>
        <v>1573.5876201251062</v>
      </c>
      <c r="P344" s="5">
        <f ca="1">O344/MAX($O$12:O344)-1</f>
        <v>0</v>
      </c>
    </row>
    <row r="345" spans="1:16" x14ac:dyDescent="0.2">
      <c r="A345" s="2">
        <v>19602</v>
      </c>
      <c r="B345" s="3">
        <v>563.92851302380529</v>
      </c>
      <c r="C345" s="5">
        <f ca="1">B345/B344-1</f>
        <v>9.0000217012753403E-4</v>
      </c>
      <c r="D345" s="3">
        <f t="shared" ca="1" si="16"/>
        <v>386.64152525677179</v>
      </c>
      <c r="E345" s="5">
        <f ca="1">D345/MAX(D$12:$D345)-1</f>
        <v>-0.49520362750025526</v>
      </c>
      <c r="F345" s="5"/>
      <c r="G345" s="5"/>
      <c r="H345" s="5">
        <f t="shared" ca="1" si="15"/>
        <v>5.8333333333333336E-3</v>
      </c>
      <c r="I345" s="7">
        <f ca="1">AVERAGE(B343:B345)</f>
        <v>566.97886594226247</v>
      </c>
      <c r="J345" s="7">
        <f ca="1">AVERAGE(B340:B345)</f>
        <v>578.23389195403911</v>
      </c>
      <c r="K345" s="7">
        <f ca="1">AVERAGE(B334:B345)</f>
        <v>583.48559579980349</v>
      </c>
      <c r="L345" s="7">
        <f ca="1">AVERAGE(B328:B345)</f>
        <v>598.0143378849607</v>
      </c>
      <c r="M345" s="7">
        <f ca="1">AVERAGE(B322:B345)</f>
        <v>638.13508560903222</v>
      </c>
      <c r="N345" s="5">
        <f ca="1">IF($B344&gt;=I344,$C345,$H345)*0.2+IF($B344&gt;=J344,$C345,$H345)*0.2+IF($B344&gt;=K344,$C345,$H345)*0.2+IF($B344&gt;=L344,$C345,$H345)*0.2+IF($B344&gt;=M344,$C345,$H345)*0.2</f>
        <v>5.8333333333333336E-3</v>
      </c>
      <c r="O345" s="3">
        <f t="shared" ca="1" si="17"/>
        <v>1582.7668812425027</v>
      </c>
      <c r="P345" s="5">
        <f ca="1">O345/MAX($O$12:O345)-1</f>
        <v>0</v>
      </c>
    </row>
    <row r="346" spans="1:16" x14ac:dyDescent="0.2">
      <c r="A346" s="2">
        <v>19632</v>
      </c>
      <c r="B346" s="3">
        <v>554.55910429604307</v>
      </c>
      <c r="C346" s="5">
        <f ca="1">B346/B345-1</f>
        <v>-1.6614532713593588E-2</v>
      </c>
      <c r="D346" s="3">
        <f t="shared" ca="1" si="16"/>
        <v>380.21765698695941</v>
      </c>
      <c r="E346" s="5">
        <f ca="1">D346/MAX(D$12:$D346)-1</f>
        <v>-0.50359058334485574</v>
      </c>
      <c r="F346" s="5"/>
      <c r="G346" s="5"/>
      <c r="H346" s="5">
        <f t="shared" ca="1" si="15"/>
        <v>5.8333333333333336E-3</v>
      </c>
      <c r="I346" s="7">
        <f ca="1">AVERAGE(B344:B346)</f>
        <v>560.63634994389895</v>
      </c>
      <c r="J346" s="7">
        <f ca="1">AVERAGE(B341:B346)</f>
        <v>571.90874424263222</v>
      </c>
      <c r="K346" s="7">
        <f ca="1">AVERAGE(B335:B346)</f>
        <v>579.77433141305767</v>
      </c>
      <c r="L346" s="7">
        <f ca="1">AVERAGE(B329:B346)</f>
        <v>590.09196740243556</v>
      </c>
      <c r="M346" s="7">
        <f ca="1">AVERAGE(B323:B346)</f>
        <v>627.98203192255403</v>
      </c>
      <c r="N346" s="5">
        <f ca="1">IF($B345&gt;=I345,$C346,$H346)*0.2+IF($B345&gt;=J345,$C346,$H346)*0.2+IF($B345&gt;=K345,$C346,$H346)*0.2+IF($B345&gt;=L345,$C346,$H346)*0.2+IF($B345&gt;=M345,$C346,$H346)*0.2</f>
        <v>5.8333333333333336E-3</v>
      </c>
      <c r="O346" s="3">
        <f t="shared" ca="1" si="17"/>
        <v>1591.9996880497506</v>
      </c>
      <c r="P346" s="5">
        <f ca="1">O346/MAX($O$12:O346)-1</f>
        <v>0</v>
      </c>
    </row>
    <row r="347" spans="1:16" x14ac:dyDescent="0.2">
      <c r="A347" s="2">
        <v>19663</v>
      </c>
      <c r="B347" s="3">
        <v>555.05820869337344</v>
      </c>
      <c r="C347" s="5">
        <f ca="1">B347/B346-1</f>
        <v>9.0000217012753403E-4</v>
      </c>
      <c r="D347" s="3">
        <f t="shared" ca="1" si="16"/>
        <v>380.5598537033685</v>
      </c>
      <c r="E347" s="5">
        <f ca="1">D347/MAX(D$12:$D347)-1</f>
        <v>-0.50314381379259432</v>
      </c>
      <c r="F347" s="5"/>
      <c r="G347" s="5"/>
      <c r="H347" s="5">
        <f t="shared" ca="1" si="15"/>
        <v>5.8333333333333336E-3</v>
      </c>
      <c r="I347" s="7">
        <f ca="1">AVERAGE(B345:B347)</f>
        <v>557.84860867107398</v>
      </c>
      <c r="J347" s="7">
        <f ca="1">AVERAGE(B342:B347)</f>
        <v>565.57790388455885</v>
      </c>
      <c r="K347" s="7">
        <f ca="1">AVERAGE(B336:B347)</f>
        <v>576.87489016363099</v>
      </c>
      <c r="L347" s="7">
        <f ca="1">AVERAGE(B330:B347)</f>
        <v>584.59607029316169</v>
      </c>
      <c r="M347" s="7">
        <f ca="1">AVERAGE(B324:B347)</f>
        <v>618.35797968094766</v>
      </c>
      <c r="N347" s="5">
        <f ca="1">IF($B346&gt;=I346,$C347,$H347)*0.2+IF($B346&gt;=J346,$C347,$H347)*0.2+IF($B346&gt;=K346,$C347,$H347)*0.2+IF($B346&gt;=L346,$C347,$H347)*0.2+IF($B346&gt;=M346,$C347,$H347)*0.2</f>
        <v>5.8333333333333336E-3</v>
      </c>
      <c r="O347" s="3">
        <f t="shared" ca="1" si="17"/>
        <v>1601.2863528967075</v>
      </c>
      <c r="P347" s="5">
        <f ca="1">O347/MAX($O$12:O347)-1</f>
        <v>0</v>
      </c>
    </row>
    <row r="348" spans="1:16" x14ac:dyDescent="0.2">
      <c r="A348" s="2">
        <v>19693</v>
      </c>
      <c r="B348" s="3">
        <v>565.45192118331136</v>
      </c>
      <c r="C348" s="5">
        <f ca="1">B348/B347-1</f>
        <v>1.8725445957109788E-2</v>
      </c>
      <c r="D348" s="3">
        <f t="shared" ca="1" si="16"/>
        <v>387.68600667733654</v>
      </c>
      <c r="E348" s="5">
        <f ca="1">D348/MAX(D$12:$D348)-1</f>
        <v>-0.49383996012931175</v>
      </c>
      <c r="F348" s="5"/>
      <c r="G348" s="5"/>
      <c r="H348" s="5">
        <f t="shared" ca="1" si="15"/>
        <v>5.8333333333333336E-3</v>
      </c>
      <c r="I348" s="7">
        <f ca="1">AVERAGE(B346:B348)</f>
        <v>558.35641139090922</v>
      </c>
      <c r="J348" s="7">
        <f ca="1">AVERAGE(B343:B348)</f>
        <v>562.66763866658584</v>
      </c>
      <c r="K348" s="7">
        <f ca="1">AVERAGE(B337:B348)</f>
        <v>574.79735265225133</v>
      </c>
      <c r="L348" s="7">
        <f ca="1">AVERAGE(B331:B348)</f>
        <v>581.71938576829825</v>
      </c>
      <c r="M348" s="7">
        <f ca="1">AVERAGE(B325:B348)</f>
        <v>610.04640103754798</v>
      </c>
      <c r="N348" s="5">
        <f ca="1">IF($B347&gt;=I347,$C348,$H348)*0.2+IF($B347&gt;=J347,$C348,$H348)*0.2+IF($B347&gt;=K347,$C348,$H348)*0.2+IF($B347&gt;=L347,$C348,$H348)*0.2+IF($B347&gt;=M347,$C348,$H348)*0.2</f>
        <v>5.8333333333333336E-3</v>
      </c>
      <c r="O348" s="3">
        <f t="shared" ca="1" si="17"/>
        <v>1610.6271899552717</v>
      </c>
      <c r="P348" s="5">
        <f ca="1">O348/MAX($O$12:O348)-1</f>
        <v>0</v>
      </c>
    </row>
    <row r="349" spans="1:16" x14ac:dyDescent="0.2">
      <c r="A349" s="2">
        <v>19724</v>
      </c>
      <c r="B349" s="3">
        <v>565.96082913947907</v>
      </c>
      <c r="C349" s="5">
        <f ca="1">B349/B348-1</f>
        <v>9.0000217012753403E-4</v>
      </c>
      <c r="D349" s="3">
        <f t="shared" ca="1" si="16"/>
        <v>388.03492492467421</v>
      </c>
      <c r="E349" s="5">
        <f ca="1">D349/MAX(D$12:$D349)-1</f>
        <v>-0.4933844149949963</v>
      </c>
      <c r="F349" s="5"/>
      <c r="G349" s="5"/>
      <c r="H349" s="5">
        <f t="shared" ca="1" si="15"/>
        <v>5.8333333333333336E-3</v>
      </c>
      <c r="I349" s="7">
        <f ca="1">AVERAGE(B347:B349)</f>
        <v>562.15698633872137</v>
      </c>
      <c r="J349" s="7">
        <f ca="1">AVERAGE(B344:B349)</f>
        <v>561.39666814130999</v>
      </c>
      <c r="K349" s="7">
        <f ca="1">AVERAGE(B338:B349)</f>
        <v>573.60258147200977</v>
      </c>
      <c r="L349" s="7">
        <f ca="1">AVERAGE(B332:B349)</f>
        <v>579.96834151273504</v>
      </c>
      <c r="M349" s="7">
        <f ca="1">AVERAGE(B326:B349)</f>
        <v>602.53588618286983</v>
      </c>
      <c r="N349" s="5">
        <f ca="1">IF($B348&gt;=I348,$C349,$H349)*0.2+IF($B348&gt;=J348,$C349,$H349)*0.2+IF($B348&gt;=K348,$C349,$H349)*0.2+IF($B348&gt;=L348,$C349,$H349)*0.2+IF($B348&gt;=M348,$C349,$H349)*0.2</f>
        <v>3.8600008680510136E-3</v>
      </c>
      <c r="O349" s="3">
        <f t="shared" ca="1" si="17"/>
        <v>1616.8442123066054</v>
      </c>
      <c r="P349" s="5">
        <f ca="1">O349/MAX($O$12:O349)-1</f>
        <v>0</v>
      </c>
    </row>
    <row r="350" spans="1:16" x14ac:dyDescent="0.2">
      <c r="A350" s="2">
        <v>19755</v>
      </c>
      <c r="B350" s="3">
        <v>556.55765442912866</v>
      </c>
      <c r="C350" s="5">
        <f ca="1">B350/B349-1</f>
        <v>-1.6614532713593588E-2</v>
      </c>
      <c r="D350" s="3">
        <f t="shared" ca="1" si="16"/>
        <v>381.58790597049637</v>
      </c>
      <c r="E350" s="5">
        <f ca="1">D350/MAX(D$12:$D350)-1</f>
        <v>-0.50180159620527842</v>
      </c>
      <c r="F350" s="5"/>
      <c r="G350" s="5"/>
      <c r="H350" s="5">
        <f t="shared" ca="1" si="15"/>
        <v>5.8333333333333336E-3</v>
      </c>
      <c r="I350" s="7">
        <f ca="1">AVERAGE(B348:B350)</f>
        <v>562.65680158397311</v>
      </c>
      <c r="J350" s="7">
        <f ca="1">AVERAGE(B345:B350)</f>
        <v>560.25270512752343</v>
      </c>
      <c r="K350" s="7">
        <f ca="1">AVERAGE(B339:B350)</f>
        <v>571.58068993804807</v>
      </c>
      <c r="L350" s="7">
        <f ca="1">AVERAGE(B333:B350)</f>
        <v>577.66502460883157</v>
      </c>
      <c r="M350" s="7">
        <f ca="1">AVERAGE(B327:B350)</f>
        <v>594.94275742980858</v>
      </c>
      <c r="N350" s="5">
        <f ca="1">IF($B349&gt;=I349,$C350,$H350)*0.2+IF($B349&gt;=J349,$C350,$H350)*0.2+IF($B349&gt;=K349,$C350,$H350)*0.2+IF($B349&gt;=L349,$C350,$H350)*0.2+IF($B349&gt;=M349,$C350,$H350)*0.2</f>
        <v>-3.1458130854374357E-3</v>
      </c>
      <c r="O350" s="3">
        <f t="shared" ca="1" si="17"/>
        <v>1611.7579226264174</v>
      </c>
      <c r="P350" s="5">
        <f ca="1">O350/MAX($O$12:O350)-1</f>
        <v>-3.1458130854374877E-3</v>
      </c>
    </row>
    <row r="351" spans="1:16" x14ac:dyDescent="0.2">
      <c r="A351" s="2">
        <v>19783</v>
      </c>
      <c r="B351" s="3">
        <v>557.05855752591594</v>
      </c>
      <c r="C351" s="5">
        <f ca="1">B351/B350-1</f>
        <v>9.0000217012753403E-4</v>
      </c>
      <c r="D351" s="3">
        <f t="shared" ca="1" si="16"/>
        <v>381.93133591396423</v>
      </c>
      <c r="E351" s="5">
        <f ca="1">D351/MAX(D$12:$D351)-1</f>
        <v>-0.50135321656070908</v>
      </c>
      <c r="F351" s="5"/>
      <c r="G351" s="5"/>
      <c r="H351" s="5">
        <f t="shared" ca="1" si="15"/>
        <v>5.8333333333333336E-3</v>
      </c>
      <c r="I351" s="7">
        <f ca="1">AVERAGE(B349:B351)</f>
        <v>559.85901369817464</v>
      </c>
      <c r="J351" s="7">
        <f ca="1">AVERAGE(B346:B351)</f>
        <v>559.10771254454198</v>
      </c>
      <c r="K351" s="7">
        <f ca="1">AVERAGE(B340:B351)</f>
        <v>568.67080224929043</v>
      </c>
      <c r="L351" s="7">
        <f ca="1">AVERAGE(B334:B351)</f>
        <v>575.35963471471632</v>
      </c>
      <c r="M351" s="7">
        <f ca="1">AVERAGE(B328:B351)</f>
        <v>588.28768154985607</v>
      </c>
      <c r="N351" s="5">
        <f ca="1">IF($B350&gt;=I350,$C351,$H351)*0.2+IF($B350&gt;=J350,$C351,$H351)*0.2+IF($B350&gt;=K350,$C351,$H351)*0.2+IF($B350&gt;=L350,$C351,$H351)*0.2+IF($B350&gt;=M350,$C351,$H351)*0.2</f>
        <v>5.8333333333333336E-3</v>
      </c>
      <c r="O351" s="3">
        <f t="shared" ca="1" si="17"/>
        <v>1621.1598438417382</v>
      </c>
      <c r="P351" s="5">
        <f ca="1">O351/MAX($O$12:O351)-1</f>
        <v>0</v>
      </c>
    </row>
    <row r="352" spans="1:16" x14ac:dyDescent="0.2">
      <c r="A352" s="2">
        <v>19814</v>
      </c>
      <c r="B352" s="3">
        <v>557.55991143657741</v>
      </c>
      <c r="C352" s="5">
        <f ca="1">B352/B351-1</f>
        <v>9.0000217012753403E-4</v>
      </c>
      <c r="D352" s="3">
        <f t="shared" ca="1" si="16"/>
        <v>382.27507494512651</v>
      </c>
      <c r="E352" s="5">
        <f ca="1">D352/MAX(D$12:$D352)-1</f>
        <v>-0.50090443337348656</v>
      </c>
      <c r="F352" s="5"/>
      <c r="G352" s="5"/>
      <c r="H352" s="5">
        <f t="shared" ca="1" si="15"/>
        <v>5.8333333333333336E-3</v>
      </c>
      <c r="I352" s="7">
        <f ca="1">AVERAGE(B350:B352)</f>
        <v>557.05870779720726</v>
      </c>
      <c r="J352" s="7">
        <f ca="1">AVERAGE(B347:B352)</f>
        <v>559.60784706796437</v>
      </c>
      <c r="K352" s="7">
        <f ca="1">AVERAGE(B341:B352)</f>
        <v>565.7582956552983</v>
      </c>
      <c r="L352" s="7">
        <f ca="1">AVERAGE(B335:B352)</f>
        <v>573.05216996469323</v>
      </c>
      <c r="M352" s="7">
        <f ca="1">AVERAGE(B329:B352)</f>
        <v>582.47093731881785</v>
      </c>
      <c r="N352" s="5">
        <f ca="1">IF($B351&gt;=I351,$C352,$H352)*0.2+IF($B351&gt;=J351,$C352,$H352)*0.2+IF($B351&gt;=K351,$C352,$H352)*0.2+IF($B351&gt;=L351,$C352,$H352)*0.2+IF($B351&gt;=M351,$C352,$H352)*0.2</f>
        <v>5.8333333333333336E-3</v>
      </c>
      <c r="O352" s="3">
        <f t="shared" ca="1" si="17"/>
        <v>1630.6166095974818</v>
      </c>
      <c r="P352" s="5">
        <f ca="1">O352/MAX($O$12:O352)-1</f>
        <v>0</v>
      </c>
    </row>
    <row r="353" spans="1:16" x14ac:dyDescent="0.2">
      <c r="A353" s="2">
        <v>19844</v>
      </c>
      <c r="B353" s="3">
        <v>588.70620454934135</v>
      </c>
      <c r="C353" s="5">
        <f ca="1">B353/B352-1</f>
        <v>5.5861787179989575E-2</v>
      </c>
      <c r="D353" s="3">
        <f t="shared" ca="1" si="16"/>
        <v>403.62964382592571</v>
      </c>
      <c r="E353" s="5">
        <f ca="1">D353/MAX(D$12:$D353)-1</f>
        <v>-0.47302406304811995</v>
      </c>
      <c r="F353" s="5"/>
      <c r="G353" s="5"/>
      <c r="H353" s="5">
        <f t="shared" ca="1" si="15"/>
        <v>5.8333333333333336E-3</v>
      </c>
      <c r="I353" s="7">
        <f ca="1">AVERAGE(B351:B353)</f>
        <v>567.77489117061157</v>
      </c>
      <c r="J353" s="7">
        <f ca="1">AVERAGE(B348:B353)</f>
        <v>565.21584637729222</v>
      </c>
      <c r="K353" s="7">
        <f ca="1">AVERAGE(B342:B353)</f>
        <v>565.39687513092554</v>
      </c>
      <c r="L353" s="7">
        <f ca="1">AVERAGE(B336:B353)</f>
        <v>572.98854223485137</v>
      </c>
      <c r="M353" s="7">
        <f ca="1">AVERAGE(B330:B353)</f>
        <v>579.75101431419444</v>
      </c>
      <c r="N353" s="5">
        <f ca="1">IF($B352&gt;=I352,$C353,$H353)*0.2+IF($B352&gt;=J352,$C353,$H353)*0.2+IF($B352&gt;=K352,$C353,$H353)*0.2+IF($B352&gt;=L352,$C353,$H353)*0.2+IF($B352&gt;=M352,$C353,$H353)*0.2</f>
        <v>1.5839024102664582E-2</v>
      </c>
      <c r="O353" s="3">
        <f t="shared" ca="1" si="17"/>
        <v>1656.4439853791016</v>
      </c>
      <c r="P353" s="5">
        <f ca="1">O353/MAX($O$12:O353)-1</f>
        <v>0</v>
      </c>
    </row>
    <row r="354" spans="1:16" x14ac:dyDescent="0.2">
      <c r="A354" s="2">
        <v>19875</v>
      </c>
      <c r="B354" s="3">
        <v>589.23604141100327</v>
      </c>
      <c r="C354" s="5">
        <f ca="1">B354/B353-1</f>
        <v>9.0000217012753403E-4</v>
      </c>
      <c r="D354" s="3">
        <f t="shared" ca="1" si="16"/>
        <v>403.99291138129684</v>
      </c>
      <c r="E354" s="5">
        <f ca="1">D354/MAX(D$12:$D354)-1</f>
        <v>-0.47254978356125832</v>
      </c>
      <c r="F354" s="5"/>
      <c r="G354" s="5"/>
      <c r="H354" s="5">
        <f t="shared" ca="1" si="15"/>
        <v>5.8333333333333336E-3</v>
      </c>
      <c r="I354" s="7">
        <f ca="1">AVERAGE(B352:B354)</f>
        <v>578.50071913230738</v>
      </c>
      <c r="J354" s="7">
        <f ca="1">AVERAGE(B349:B354)</f>
        <v>569.17986641524101</v>
      </c>
      <c r="K354" s="7">
        <f ca="1">AVERAGE(B343:B354)</f>
        <v>565.92375254091337</v>
      </c>
      <c r="L354" s="7">
        <f ca="1">AVERAGE(B337:B354)</f>
        <v>572.92485723991456</v>
      </c>
      <c r="M354" s="7">
        <f ca="1">AVERAGE(B331:B354)</f>
        <v>578.58450593003397</v>
      </c>
      <c r="N354" s="5">
        <f ca="1">IF($B353&gt;=I353,$C354,$H354)*0.2+IF($B353&gt;=J353,$C354,$H354)*0.2+IF($B353&gt;=K353,$C354,$H354)*0.2+IF($B353&gt;=L353,$C354,$H354)*0.2+IF($B353&gt;=M353,$C354,$H354)*0.2</f>
        <v>9.0000217012753403E-4</v>
      </c>
      <c r="O354" s="3">
        <f t="shared" ca="1" si="17"/>
        <v>1657.9347885606376</v>
      </c>
      <c r="P354" s="5">
        <f ca="1">O354/MAX($O$12:O354)-1</f>
        <v>0</v>
      </c>
    </row>
    <row r="355" spans="1:16" x14ac:dyDescent="0.2">
      <c r="A355" s="2">
        <v>19905</v>
      </c>
      <c r="B355" s="3">
        <v>589.76635512699056</v>
      </c>
      <c r="C355" s="5">
        <f ca="1">B355/B354-1</f>
        <v>9.0000217012753403E-4</v>
      </c>
      <c r="D355" s="3">
        <f t="shared" ca="1" si="16"/>
        <v>404.35650587825614</v>
      </c>
      <c r="E355" s="5">
        <f ca="1">D355/MAX(D$12:$D355)-1</f>
        <v>-0.47207507722182918</v>
      </c>
      <c r="F355" s="5"/>
      <c r="G355" s="5"/>
      <c r="H355" s="5">
        <f t="shared" ca="1" si="15"/>
        <v>5.8333333333333336E-3</v>
      </c>
      <c r="I355" s="7">
        <f ca="1">AVERAGE(B353:B355)</f>
        <v>589.23620036244517</v>
      </c>
      <c r="J355" s="7">
        <f ca="1">AVERAGE(B350:B355)</f>
        <v>573.14745407982616</v>
      </c>
      <c r="K355" s="7">
        <f ca="1">AVERAGE(B344:B355)</f>
        <v>567.27206111056819</v>
      </c>
      <c r="L355" s="7">
        <f ca="1">AVERAGE(B338:B355)</f>
        <v>573.45087234128198</v>
      </c>
      <c r="M355" s="7">
        <f ca="1">AVERAGE(B332:B355)</f>
        <v>578.26311965450782</v>
      </c>
      <c r="N355" s="5">
        <f ca="1">IF($B354&gt;=I354,$C355,$H355)*0.2+IF($B354&gt;=J354,$C355,$H355)*0.2+IF($B354&gt;=K354,$C355,$H355)*0.2+IF($B354&gt;=L354,$C355,$H355)*0.2+IF($B354&gt;=M354,$C355,$H355)*0.2</f>
        <v>9.0000217012753403E-4</v>
      </c>
      <c r="O355" s="3">
        <f t="shared" ca="1" si="17"/>
        <v>1659.4269334682722</v>
      </c>
      <c r="P355" s="5">
        <f ca="1">O355/MAX($O$12:O355)-1</f>
        <v>0</v>
      </c>
    </row>
    <row r="356" spans="1:16" x14ac:dyDescent="0.2">
      <c r="A356" s="2">
        <v>19936</v>
      </c>
      <c r="B356" s="3">
        <v>601.09505397250416</v>
      </c>
      <c r="C356" s="5">
        <f ca="1">B356/B355-1</f>
        <v>1.9208791323937602E-2</v>
      </c>
      <c r="D356" s="3">
        <f t="shared" ca="1" si="16"/>
        <v>412.12370562014809</v>
      </c>
      <c r="E356" s="5">
        <f ca="1">D356/MAX(D$12:$D356)-1</f>
        <v>-0.46193427754547745</v>
      </c>
      <c r="F356" s="5"/>
      <c r="G356" s="5"/>
      <c r="H356" s="5">
        <f t="shared" ca="1" si="15"/>
        <v>5.8333333333333336E-3</v>
      </c>
      <c r="I356" s="7">
        <f ca="1">AVERAGE(B354:B356)</f>
        <v>593.36581683683255</v>
      </c>
      <c r="J356" s="7">
        <f ca="1">AVERAGE(B351:B356)</f>
        <v>580.57035400372217</v>
      </c>
      <c r="K356" s="7">
        <f ca="1">AVERAGE(B345:B356)</f>
        <v>570.4115295656228</v>
      </c>
      <c r="L356" s="7">
        <f ca="1">AVERAGE(B339:B356)</f>
        <v>574.57724462660599</v>
      </c>
      <c r="M356" s="7">
        <f ca="1">AVERAGE(B333:B356)</f>
        <v>578.39135695755419</v>
      </c>
      <c r="N356" s="5">
        <f ca="1">IF($B355&gt;=I355,$C356,$H356)*0.2+IF($B355&gt;=J355,$C356,$H356)*0.2+IF($B355&gt;=K355,$C356,$H356)*0.2+IF($B355&gt;=L355,$C356,$H356)*0.2+IF($B355&gt;=M355,$C356,$H356)*0.2</f>
        <v>1.9208791323937602E-2</v>
      </c>
      <c r="O356" s="3">
        <f t="shared" ca="1" si="17"/>
        <v>1691.302519150586</v>
      </c>
      <c r="P356" s="5">
        <f ca="1">O356/MAX($O$12:O356)-1</f>
        <v>0</v>
      </c>
    </row>
    <row r="357" spans="1:16" x14ac:dyDescent="0.2">
      <c r="A357" s="2">
        <v>19967</v>
      </c>
      <c r="B357" s="3">
        <v>611.61289399408429</v>
      </c>
      <c r="C357" s="5">
        <f ca="1">B357/B356-1</f>
        <v>1.7497798313378388E-2</v>
      </c>
      <c r="D357" s="3">
        <f t="shared" ca="1" si="16"/>
        <v>419.33496310125156</v>
      </c>
      <c r="E357" s="5">
        <f ca="1">D357/MAX(D$12:$D357)-1</f>
        <v>-0.45251931205462603</v>
      </c>
      <c r="F357" s="5"/>
      <c r="G357" s="5"/>
      <c r="H357" s="5">
        <f t="shared" ca="1" si="15"/>
        <v>5.8333333333333336E-3</v>
      </c>
      <c r="I357" s="7">
        <f ca="1">AVERAGE(B355:B357)</f>
        <v>600.82476769785967</v>
      </c>
      <c r="J357" s="7">
        <f ca="1">AVERAGE(B352:B357)</f>
        <v>589.66274341508358</v>
      </c>
      <c r="K357" s="7">
        <f ca="1">AVERAGE(B346:B357)</f>
        <v>574.38522797981284</v>
      </c>
      <c r="L357" s="7">
        <f ca="1">AVERAGE(B340:B357)</f>
        <v>575.66811597122148</v>
      </c>
      <c r="M357" s="7">
        <f ca="1">AVERAGE(B334:B357)</f>
        <v>578.93541188980817</v>
      </c>
      <c r="N357" s="5">
        <f ca="1">IF($B356&gt;=I356,$C357,$H357)*0.2+IF($B356&gt;=J356,$C357,$H357)*0.2+IF($B356&gt;=K356,$C357,$H357)*0.2+IF($B356&gt;=L356,$C357,$H357)*0.2+IF($B356&gt;=M356,$C357,$H357)*0.2</f>
        <v>1.7497798313378388E-2</v>
      </c>
      <c r="O357" s="3">
        <f t="shared" ca="1" si="17"/>
        <v>1720.8965895175918</v>
      </c>
      <c r="P357" s="5">
        <f ca="1">O357/MAX($O$12:O357)-1</f>
        <v>0</v>
      </c>
    </row>
    <row r="358" spans="1:16" x14ac:dyDescent="0.2">
      <c r="A358" s="2">
        <v>19997</v>
      </c>
      <c r="B358" s="3">
        <v>622.98190607728634</v>
      </c>
      <c r="C358" s="5">
        <f ca="1">B358/B357-1</f>
        <v>1.8588574889188081E-2</v>
      </c>
      <c r="D358" s="3">
        <f t="shared" ca="1" si="16"/>
        <v>427.12980246651409</v>
      </c>
      <c r="E358" s="5">
        <f ca="1">D358/MAX(D$12:$D358)-1</f>
        <v>-0.44234242628636922</v>
      </c>
      <c r="F358" s="5"/>
      <c r="G358" s="5"/>
      <c r="H358" s="5">
        <f t="shared" ca="1" si="15"/>
        <v>5.8333333333333336E-3</v>
      </c>
      <c r="I358" s="7">
        <f ca="1">AVERAGE(B356:B358)</f>
        <v>611.89661801462501</v>
      </c>
      <c r="J358" s="7">
        <f ca="1">AVERAGE(B353:B358)</f>
        <v>600.56640918853498</v>
      </c>
      <c r="K358" s="7">
        <f ca="1">AVERAGE(B347:B358)</f>
        <v>580.08712812824967</v>
      </c>
      <c r="L358" s="7">
        <f ca="1">AVERAGE(B341:B358)</f>
        <v>577.36100016637715</v>
      </c>
      <c r="M358" s="7">
        <f ca="1">AVERAGE(B335:B358)</f>
        <v>579.93072977065367</v>
      </c>
      <c r="N358" s="5">
        <f ca="1">IF($B357&gt;=I357,$C358,$H358)*0.2+IF($B357&gt;=J357,$C358,$H358)*0.2+IF($B357&gt;=K357,$C358,$H358)*0.2+IF($B357&gt;=L357,$C358,$H358)*0.2+IF($B357&gt;=M357,$C358,$H358)*0.2</f>
        <v>1.8588574889188081E-2</v>
      </c>
      <c r="O358" s="3">
        <f t="shared" ca="1" si="17"/>
        <v>1752.8856046483879</v>
      </c>
      <c r="P358" s="5">
        <f ca="1">O358/MAX($O$12:O358)-1</f>
        <v>0</v>
      </c>
    </row>
    <row r="359" spans="1:16" x14ac:dyDescent="0.2">
      <c r="A359" s="2">
        <v>20028</v>
      </c>
      <c r="B359" s="3">
        <v>633.53850588269711</v>
      </c>
      <c r="C359" s="5">
        <f ca="1">B359/B358-1</f>
        <v>1.6945275139501614E-2</v>
      </c>
      <c r="D359" s="3">
        <f t="shared" ca="1" si="16"/>
        <v>434.36763448959016</v>
      </c>
      <c r="E359" s="5">
        <f ca="1">D359/MAX(D$12:$D359)-1</f>
        <v>-0.43289276526616483</v>
      </c>
      <c r="F359" s="5"/>
      <c r="G359" s="5"/>
      <c r="H359" s="5">
        <f t="shared" ca="1" si="15"/>
        <v>5.8333333333333336E-3</v>
      </c>
      <c r="I359" s="7">
        <f ca="1">AVERAGE(B357:B359)</f>
        <v>622.71110198468921</v>
      </c>
      <c r="J359" s="7">
        <f ca="1">AVERAGE(B354:B359)</f>
        <v>608.03845941076088</v>
      </c>
      <c r="K359" s="7">
        <f ca="1">AVERAGE(B348:B359)</f>
        <v>586.62715289402661</v>
      </c>
      <c r="L359" s="7">
        <f ca="1">AVERAGE(B342:B359)</f>
        <v>579.61073655753739</v>
      </c>
      <c r="M359" s="7">
        <f ca="1">AVERAGE(B336:B359)</f>
        <v>581.7510215288288</v>
      </c>
      <c r="N359" s="5">
        <f ca="1">IF($B358&gt;=I358,$C359,$H359)*0.2+IF($B358&gt;=J358,$C359,$H359)*0.2+IF($B358&gt;=K358,$C359,$H359)*0.2+IF($B358&gt;=L358,$C359,$H359)*0.2+IF($B358&gt;=M358,$C359,$H359)*0.2</f>
        <v>1.6945275139501614E-2</v>
      </c>
      <c r="O359" s="3">
        <f t="shared" ca="1" si="17"/>
        <v>1782.5887335072266</v>
      </c>
      <c r="P359" s="5">
        <f ca="1">O359/MAX($O$12:O359)-1</f>
        <v>0</v>
      </c>
    </row>
    <row r="360" spans="1:16" x14ac:dyDescent="0.2">
      <c r="A360" s="2">
        <v>20058</v>
      </c>
      <c r="B360" s="3">
        <v>644.94790193322274</v>
      </c>
      <c r="C360" s="5">
        <f ca="1">B360/B359-1</f>
        <v>1.8009001733255481E-2</v>
      </c>
      <c r="D360" s="3">
        <f t="shared" ca="1" si="16"/>
        <v>442.19016197198329</v>
      </c>
      <c r="E360" s="5">
        <f ca="1">D360/MAX(D$12:$D360)-1</f>
        <v>-0.4226797300929015</v>
      </c>
      <c r="F360" s="5"/>
      <c r="G360" s="5"/>
      <c r="H360" s="5">
        <f t="shared" ca="1" si="15"/>
        <v>5.8333333333333336E-3</v>
      </c>
      <c r="I360" s="7">
        <f ca="1">AVERAGE(B358:B360)</f>
        <v>633.82277129773536</v>
      </c>
      <c r="J360" s="7">
        <f ca="1">AVERAGE(B355:B360)</f>
        <v>617.32376949779757</v>
      </c>
      <c r="K360" s="7">
        <f ca="1">AVERAGE(B349:B360)</f>
        <v>593.25181795651929</v>
      </c>
      <c r="L360" s="7">
        <f ca="1">AVERAGE(B343:B360)</f>
        <v>583.05709152654151</v>
      </c>
      <c r="M360" s="7">
        <f ca="1">AVERAGE(B337:B360)</f>
        <v>584.02458530438537</v>
      </c>
      <c r="N360" s="5">
        <f ca="1">IF($B359&gt;=I359,$C360,$H360)*0.2+IF($B359&gt;=J359,$C360,$H360)*0.2+IF($B359&gt;=K359,$C360,$H360)*0.2+IF($B359&gt;=L359,$C360,$H360)*0.2+IF($B359&gt;=M359,$C360,$H360)*0.2</f>
        <v>1.8009001733255481E-2</v>
      </c>
      <c r="O360" s="3">
        <f t="shared" ca="1" si="17"/>
        <v>1814.69137709864</v>
      </c>
      <c r="P360" s="5">
        <f ca="1">O360/MAX($O$12:O360)-1</f>
        <v>0</v>
      </c>
    </row>
    <row r="361" spans="1:16" x14ac:dyDescent="0.2">
      <c r="A361" s="2">
        <v>20089</v>
      </c>
      <c r="B361" s="3">
        <v>645.52835644458185</v>
      </c>
      <c r="C361" s="5">
        <f ca="1">B361/B360-1</f>
        <v>9.0000217012753403E-4</v>
      </c>
      <c r="D361" s="3">
        <f t="shared" ca="1" si="16"/>
        <v>442.5881340773671</v>
      </c>
      <c r="E361" s="5">
        <f ca="1">D361/MAX(D$12:$D361)-1</f>
        <v>-0.42216014059712648</v>
      </c>
      <c r="F361" s="5"/>
      <c r="G361" s="5"/>
      <c r="H361" s="5">
        <f t="shared" ca="1" si="15"/>
        <v>5.8333333333333336E-3</v>
      </c>
      <c r="I361" s="7">
        <f ca="1">AVERAGE(B359:B361)</f>
        <v>641.33825475350056</v>
      </c>
      <c r="J361" s="7">
        <f ca="1">AVERAGE(B356:B361)</f>
        <v>626.61743638406278</v>
      </c>
      <c r="K361" s="7">
        <f ca="1">AVERAGE(B350:B361)</f>
        <v>599.88244523194442</v>
      </c>
      <c r="L361" s="7">
        <f ca="1">AVERAGE(B344:B361)</f>
        <v>587.05385286839976</v>
      </c>
      <c r="M361" s="7">
        <f ca="1">AVERAGE(B338:B361)</f>
        <v>586.74251335197721</v>
      </c>
      <c r="N361" s="5">
        <f ca="1">IF($B360&gt;=I360,$C361,$H361)*0.2+IF($B360&gt;=J360,$C361,$H361)*0.2+IF($B360&gt;=K360,$C361,$H361)*0.2+IF($B360&gt;=L360,$C361,$H361)*0.2+IF($B360&gt;=M360,$C361,$H361)*0.2</f>
        <v>9.0000217012753403E-4</v>
      </c>
      <c r="O361" s="3">
        <f t="shared" ca="1" si="17"/>
        <v>1816.3246032761406</v>
      </c>
      <c r="P361" s="5">
        <f ca="1">O361/MAX($O$12:O361)-1</f>
        <v>0</v>
      </c>
    </row>
    <row r="362" spans="1:16" x14ac:dyDescent="0.2">
      <c r="A362" s="2">
        <v>20120</v>
      </c>
      <c r="B362" s="3">
        <v>635.25001023083939</v>
      </c>
      <c r="C362" s="5">
        <f ca="1">B362/B361-1</f>
        <v>-1.5922377554958511E-2</v>
      </c>
      <c r="D362" s="3">
        <f t="shared" ca="1" si="16"/>
        <v>435.54107870524268</v>
      </c>
      <c r="E362" s="5">
        <f ca="1">D362/MAX(D$12:$D362)-1</f>
        <v>-0.43136072500484313</v>
      </c>
      <c r="F362" s="5"/>
      <c r="G362" s="5"/>
      <c r="H362" s="5">
        <f t="shared" ca="1" si="15"/>
        <v>5.8333333333333336E-3</v>
      </c>
      <c r="I362" s="7">
        <f ca="1">AVERAGE(B360:B362)</f>
        <v>641.90875620288136</v>
      </c>
      <c r="J362" s="7">
        <f ca="1">AVERAGE(B357:B362)</f>
        <v>632.30992909378529</v>
      </c>
      <c r="K362" s="7">
        <f ca="1">AVERAGE(B351:B362)</f>
        <v>606.44014154875367</v>
      </c>
      <c r="L362" s="7">
        <f ca="1">AVERAGE(B345:B362)</f>
        <v>591.04432940834363</v>
      </c>
      <c r="M362" s="7">
        <f ca="1">AVERAGE(B339:B362)</f>
        <v>589.01041574340081</v>
      </c>
      <c r="N362" s="5">
        <f ca="1">IF($B361&gt;=I361,$C362,$H362)*0.2+IF($B361&gt;=J361,$C362,$H362)*0.2+IF($B361&gt;=K361,$C362,$H362)*0.2+IF($B361&gt;=L361,$C362,$H362)*0.2+IF($B361&gt;=M361,$C362,$H362)*0.2</f>
        <v>-1.5922377554958511E-2</v>
      </c>
      <c r="O362" s="3">
        <f t="shared" ca="1" si="17"/>
        <v>1787.4043971804176</v>
      </c>
      <c r="P362" s="5">
        <f ca="1">O362/MAX($O$12:O362)-1</f>
        <v>-1.5922377554958511E-2</v>
      </c>
    </row>
    <row r="363" spans="1:16" x14ac:dyDescent="0.2">
      <c r="A363" s="2">
        <v>20148</v>
      </c>
      <c r="B363" s="3">
        <v>635.82173661862066</v>
      </c>
      <c r="C363" s="5">
        <f ca="1">B363/B362-1</f>
        <v>9.0000217012753403E-4</v>
      </c>
      <c r="D363" s="3">
        <f t="shared" ca="1" si="16"/>
        <v>435.93306662125707</v>
      </c>
      <c r="E363" s="5">
        <f ca="1">D363/MAX(D$12:$D363)-1</f>
        <v>-0.43084894842332777</v>
      </c>
      <c r="F363" s="5"/>
      <c r="G363" s="5"/>
      <c r="H363" s="5">
        <f t="shared" ca="1" si="15"/>
        <v>5.8333333333333336E-3</v>
      </c>
      <c r="I363" s="7">
        <f ca="1">AVERAGE(B361:B363)</f>
        <v>638.866701098014</v>
      </c>
      <c r="J363" s="7">
        <f ca="1">AVERAGE(B358:B363)</f>
        <v>636.34473619787468</v>
      </c>
      <c r="K363" s="7">
        <f ca="1">AVERAGE(B352:B363)</f>
        <v>613.00373980647908</v>
      </c>
      <c r="L363" s="7">
        <f ca="1">AVERAGE(B346:B363)</f>
        <v>595.03839738583326</v>
      </c>
      <c r="M363" s="7">
        <f ca="1">AVERAGE(B340:B363)</f>
        <v>590.83727102788475</v>
      </c>
      <c r="N363" s="5">
        <f ca="1">IF($B362&gt;=I362,$C363,$H363)*0.2+IF($B362&gt;=J362,$C363,$H363)*0.2+IF($B362&gt;=K362,$C363,$H363)*0.2+IF($B362&gt;=L362,$C363,$H363)*0.2+IF($B362&gt;=M362,$C363,$H363)*0.2</f>
        <v>1.8866684027686938E-3</v>
      </c>
      <c r="O363" s="3">
        <f t="shared" ca="1" si="17"/>
        <v>1790.7766365795478</v>
      </c>
      <c r="P363" s="5">
        <f ca="1">O363/MAX($O$12:O363)-1</f>
        <v>-1.406574939881966E-2</v>
      </c>
    </row>
    <row r="364" spans="1:16" x14ac:dyDescent="0.2">
      <c r="A364" s="2">
        <v>20179</v>
      </c>
      <c r="B364" s="3">
        <v>636.39397756139169</v>
      </c>
      <c r="C364" s="5">
        <f ca="1">B364/B363-1</f>
        <v>9.0000217012753403E-4</v>
      </c>
      <c r="D364" s="3">
        <f t="shared" ca="1" si="16"/>
        <v>436.32540732724652</v>
      </c>
      <c r="E364" s="5">
        <f ca="1">D364/MAX(D$12:$D364)-1</f>
        <v>-0.43033671124177841</v>
      </c>
      <c r="F364" s="5"/>
      <c r="G364" s="5"/>
      <c r="H364" s="5">
        <f t="shared" ca="1" si="15"/>
        <v>5.8333333333333336E-3</v>
      </c>
      <c r="I364" s="7">
        <f ca="1">AVERAGE(B362:B364)</f>
        <v>635.82190813695058</v>
      </c>
      <c r="J364" s="7">
        <f ca="1">AVERAGE(B359:B364)</f>
        <v>638.58008144522557</v>
      </c>
      <c r="K364" s="7">
        <f ca="1">AVERAGE(B353:B364)</f>
        <v>619.57324531688027</v>
      </c>
      <c r="L364" s="7">
        <f ca="1">AVERAGE(B347:B364)</f>
        <v>599.58477923390819</v>
      </c>
      <c r="M364" s="7">
        <f ca="1">AVERAGE(B341:B364)</f>
        <v>592.66577048608917</v>
      </c>
      <c r="N364" s="5">
        <f ca="1">IF($B363&gt;=I363,$C364,$H364)*0.2+IF($B363&gt;=J363,$C364,$H364)*0.2+IF($B363&gt;=K363,$C364,$H364)*0.2+IF($B363&gt;=L363,$C364,$H364)*0.2+IF($B363&gt;=M363,$C364,$H364)*0.2</f>
        <v>2.8733346354098545E-3</v>
      </c>
      <c r="O364" s="3">
        <f t="shared" ca="1" si="17"/>
        <v>1795.9221371137148</v>
      </c>
      <c r="P364" s="5">
        <f ca="1">O364/MAX($O$12:O364)-1</f>
        <v>-1.1232830368330338E-2</v>
      </c>
    </row>
    <row r="365" spans="1:16" x14ac:dyDescent="0.2">
      <c r="A365" s="2">
        <v>20209</v>
      </c>
      <c r="B365" s="3">
        <v>636.96673352225309</v>
      </c>
      <c r="C365" s="5">
        <f ca="1">B365/B364-1</f>
        <v>9.0000217012753403E-4</v>
      </c>
      <c r="D365" s="3">
        <f t="shared" ca="1" si="16"/>
        <v>436.71810114072281</v>
      </c>
      <c r="E365" s="5">
        <f ca="1">D365/MAX(D$12:$D365)-1</f>
        <v>-0.4298240130456541</v>
      </c>
      <c r="F365" s="5"/>
      <c r="G365" s="5"/>
      <c r="H365" s="5">
        <f t="shared" ca="1" si="15"/>
        <v>5.8333333333333336E-3</v>
      </c>
      <c r="I365" s="7">
        <f ca="1">AVERAGE(B363:B365)</f>
        <v>636.39414923408856</v>
      </c>
      <c r="J365" s="7">
        <f ca="1">AVERAGE(B360:B365)</f>
        <v>639.15145271848496</v>
      </c>
      <c r="K365" s="7">
        <f ca="1">AVERAGE(B354:B365)</f>
        <v>623.59495606462292</v>
      </c>
      <c r="L365" s="7">
        <f ca="1">AVERAGE(B348:B365)</f>
        <v>604.13525283551269</v>
      </c>
      <c r="M365" s="7">
        <f ca="1">AVERAGE(B342:B365)</f>
        <v>594.49591559777423</v>
      </c>
      <c r="N365" s="5">
        <f ca="1">IF($B364&gt;=I364,$C365,$H365)*0.2+IF($B364&gt;=J364,$C365,$H365)*0.2+IF($B364&gt;=K364,$C365,$H365)*0.2+IF($B364&gt;=L364,$C365,$H365)*0.2+IF($B364&gt;=M364,$C365,$H365)*0.2</f>
        <v>1.8866684027686938E-3</v>
      </c>
      <c r="O365" s="3">
        <f t="shared" ca="1" si="17"/>
        <v>1799.3104466636403</v>
      </c>
      <c r="P365" s="5">
        <f ca="1">O365/MAX($O$12:O365)-1</f>
        <v>-9.3673545916911349E-3</v>
      </c>
    </row>
    <row r="366" spans="1:16" x14ac:dyDescent="0.2">
      <c r="A366" s="2">
        <v>20240</v>
      </c>
      <c r="B366" s="3">
        <v>637.54000496472213</v>
      </c>
      <c r="C366" s="5">
        <f ca="1">B366/B365-1</f>
        <v>9.0000217012753403E-4</v>
      </c>
      <c r="D366" s="3">
        <f t="shared" ca="1" si="16"/>
        <v>437.11114837948344</v>
      </c>
      <c r="E366" s="5">
        <f ca="1">D366/MAX(D$12:$D366)-1</f>
        <v>-0.42931085342004061</v>
      </c>
      <c r="F366" s="5"/>
      <c r="G366" s="5"/>
      <c r="H366" s="5">
        <f t="shared" ca="1" si="15"/>
        <v>5.8333333333333336E-3</v>
      </c>
      <c r="I366" s="7">
        <f ca="1">AVERAGE(B364:B366)</f>
        <v>636.9669053494556</v>
      </c>
      <c r="J366" s="7">
        <f ca="1">AVERAGE(B361:B366)</f>
        <v>637.91680322373486</v>
      </c>
      <c r="K366" s="7">
        <f ca="1">AVERAGE(B355:B366)</f>
        <v>627.62028636076627</v>
      </c>
      <c r="L366" s="7">
        <f ca="1">AVERAGE(B349:B366)</f>
        <v>608.14014637892444</v>
      </c>
      <c r="M366" s="7">
        <f ca="1">AVERAGE(B343:B366)</f>
        <v>596.77201945083982</v>
      </c>
      <c r="N366" s="5">
        <f ca="1">IF($B365&gt;=I365,$C366,$H366)*0.2+IF($B365&gt;=J365,$C366,$H366)*0.2+IF($B365&gt;=K365,$C366,$H366)*0.2+IF($B365&gt;=L365,$C366,$H366)*0.2+IF($B365&gt;=M365,$C366,$H366)*0.2</f>
        <v>1.8866684027686938E-3</v>
      </c>
      <c r="O366" s="3">
        <f t="shared" ca="1" si="17"/>
        <v>1802.7051488301322</v>
      </c>
      <c r="P366" s="5">
        <f ca="1">O366/MAX($O$12:O366)-1</f>
        <v>-7.498359280848077E-3</v>
      </c>
    </row>
    <row r="367" spans="1:16" x14ac:dyDescent="0.2">
      <c r="A367" s="2">
        <v>20270</v>
      </c>
      <c r="B367" s="3">
        <v>638.11379235273353</v>
      </c>
      <c r="C367" s="5">
        <f ca="1">B367/B366-1</f>
        <v>9.0000217012753403E-4</v>
      </c>
      <c r="D367" s="3">
        <f t="shared" ca="1" si="16"/>
        <v>437.50454936161191</v>
      </c>
      <c r="E367" s="5">
        <f ca="1">D367/MAX(D$12:$D367)-1</f>
        <v>-0.42879723194965036</v>
      </c>
      <c r="F367" s="5"/>
      <c r="G367" s="5"/>
      <c r="H367" s="5">
        <f t="shared" ca="1" si="15"/>
        <v>5.8333333333333336E-3</v>
      </c>
      <c r="I367" s="7">
        <f ca="1">AVERAGE(B365:B367)</f>
        <v>637.54017694656966</v>
      </c>
      <c r="J367" s="7">
        <f ca="1">AVERAGE(B362:B367)</f>
        <v>636.68104254176001</v>
      </c>
      <c r="K367" s="7">
        <f ca="1">AVERAGE(B356:B367)</f>
        <v>631.6492394629114</v>
      </c>
      <c r="L367" s="7">
        <f ca="1">AVERAGE(B350:B367)</f>
        <v>612.14864433521632</v>
      </c>
      <c r="M367" s="7">
        <f ca="1">AVERAGE(B344:B367)</f>
        <v>599.46065028673968</v>
      </c>
      <c r="N367" s="5">
        <f ca="1">IF($B366&gt;=I366,$C367,$H367)*0.2+IF($B366&gt;=J366,$C367,$H367)*0.2+IF($B366&gt;=K366,$C367,$H367)*0.2+IF($B366&gt;=L366,$C367,$H367)*0.2+IF($B366&gt;=M366,$C367,$H367)*0.2</f>
        <v>1.8866684027686938E-3</v>
      </c>
      <c r="O367" s="3">
        <f t="shared" ca="1" si="17"/>
        <v>1806.1062556739384</v>
      </c>
      <c r="P367" s="5">
        <f ca="1">O367/MAX($O$12:O367)-1</f>
        <v>-5.6258377956072136E-3</v>
      </c>
    </row>
    <row r="368" spans="1:16" x14ac:dyDescent="0.2">
      <c r="A368" s="2">
        <v>20301</v>
      </c>
      <c r="B368" s="3">
        <v>638.68809615063935</v>
      </c>
      <c r="C368" s="5">
        <f ca="1">B368/B367-1</f>
        <v>9.0000217012753403E-4</v>
      </c>
      <c r="D368" s="3">
        <f t="shared" ca="1" si="16"/>
        <v>437.89830440547803</v>
      </c>
      <c r="E368" s="5">
        <f ca="1">D368/MAX(D$12:$D368)-1</f>
        <v>-0.42828314821882218</v>
      </c>
      <c r="F368" s="5"/>
      <c r="G368" s="5"/>
      <c r="H368" s="5">
        <f t="shared" ca="1" si="15"/>
        <v>5.8333333333333336E-3</v>
      </c>
      <c r="I368" s="7">
        <f ca="1">AVERAGE(B366:B368)</f>
        <v>638.113964489365</v>
      </c>
      <c r="J368" s="7">
        <f ca="1">AVERAGE(B363:B368)</f>
        <v>637.25405686172678</v>
      </c>
      <c r="K368" s="7">
        <f ca="1">AVERAGE(B357:B368)</f>
        <v>634.78199297775609</v>
      </c>
      <c r="L368" s="7">
        <f ca="1">AVERAGE(B351:B368)</f>
        <v>616.71144665307793</v>
      </c>
      <c r="M368" s="7">
        <f ca="1">AVERAGE(B345:B368)</f>
        <v>602.59676127168939</v>
      </c>
      <c r="N368" s="5">
        <f ca="1">IF($B367&gt;=I367,$C368,$H368)*0.2+IF($B367&gt;=J367,$C368,$H368)*0.2+IF($B367&gt;=K367,$C368,$H368)*0.2+IF($B367&gt;=L367,$C368,$H368)*0.2+IF($B367&gt;=M367,$C368,$H368)*0.2</f>
        <v>9.0000217012753403E-4</v>
      </c>
      <c r="O368" s="3">
        <f t="shared" ca="1" si="17"/>
        <v>1807.7317552235259</v>
      </c>
      <c r="P368" s="5">
        <f ca="1">O368/MAX($O$12:O368)-1</f>
        <v>-4.7308988917045269E-3</v>
      </c>
    </row>
    <row r="369" spans="1:16" x14ac:dyDescent="0.2">
      <c r="A369" s="2">
        <v>20332</v>
      </c>
      <c r="B369" s="3">
        <v>626.65447717934455</v>
      </c>
      <c r="C369" s="5">
        <f ca="1">B369/B368-1</f>
        <v>-1.8841151171943182E-2</v>
      </c>
      <c r="D369" s="3">
        <f t="shared" ca="1" si="16"/>
        <v>429.64779625423682</v>
      </c>
      <c r="E369" s="5">
        <f ca="1">D369/MAX(D$12:$D369)-1</f>
        <v>-0.43905495185077881</v>
      </c>
      <c r="F369" s="5"/>
      <c r="G369" s="5"/>
      <c r="H369" s="5">
        <f t="shared" ca="1" si="15"/>
        <v>5.8333333333333336E-3</v>
      </c>
      <c r="I369" s="7">
        <f ca="1">AVERAGE(B367:B369)</f>
        <v>634.48545522757252</v>
      </c>
      <c r="J369" s="7">
        <f ca="1">AVERAGE(B364:B369)</f>
        <v>635.726180288514</v>
      </c>
      <c r="K369" s="7">
        <f ca="1">AVERAGE(B358:B369)</f>
        <v>636.0354582431944</v>
      </c>
      <c r="L369" s="7">
        <f ca="1">AVERAGE(B352:B369)</f>
        <v>620.57788663382405</v>
      </c>
      <c r="M369" s="7">
        <f ca="1">AVERAGE(B346:B369)</f>
        <v>605.21034311150345</v>
      </c>
      <c r="N369" s="5">
        <f ca="1">IF($B368&gt;=I368,$C369,$H369)*0.2+IF($B368&gt;=J368,$C369,$H369)*0.2+IF($B368&gt;=K368,$C369,$H369)*0.2+IF($B368&gt;=L368,$C369,$H369)*0.2+IF($B368&gt;=M368,$C369,$H369)*0.2</f>
        <v>-1.8841151171943182E-2</v>
      </c>
      <c r="O369" s="3">
        <f t="shared" ca="1" si="17"/>
        <v>1773.6720079450372</v>
      </c>
      <c r="P369" s="5">
        <f ca="1">O369/MAX($O$12:O369)-1</f>
        <v>-2.3482914482449879E-2</v>
      </c>
    </row>
    <row r="370" spans="1:16" x14ac:dyDescent="0.2">
      <c r="A370" s="2">
        <v>20362</v>
      </c>
      <c r="B370" s="3">
        <v>614.59950625520469</v>
      </c>
      <c r="C370" s="5">
        <f ca="1">B370/B369-1</f>
        <v>-1.9237029915434301E-2</v>
      </c>
      <c r="D370" s="3">
        <f t="shared" ca="1" si="16"/>
        <v>421.38264874459367</v>
      </c>
      <c r="E370" s="5">
        <f ca="1">D370/MAX(D$12:$D370)-1</f>
        <v>-0.44984586852294006</v>
      </c>
      <c r="F370" s="5"/>
      <c r="G370" s="5"/>
      <c r="H370" s="5">
        <f t="shared" ca="1" si="15"/>
        <v>5.8333333333333336E-3</v>
      </c>
      <c r="I370" s="7">
        <f ca="1">AVERAGE(B368:B370)</f>
        <v>626.64735986172957</v>
      </c>
      <c r="J370" s="7">
        <f ca="1">AVERAGE(B365:B370)</f>
        <v>632.09376840414961</v>
      </c>
      <c r="K370" s="7">
        <f ca="1">AVERAGE(B359:B370)</f>
        <v>635.33692492468765</v>
      </c>
      <c r="L370" s="7">
        <f ca="1">AVERAGE(B353:B370)</f>
        <v>623.74675301263665</v>
      </c>
      <c r="M370" s="7">
        <f ca="1">AVERAGE(B347:B370)</f>
        <v>607.71202652646855</v>
      </c>
      <c r="N370" s="5">
        <f ca="1">IF($B369&gt;=I369,$C370,$H370)*0.2+IF($B369&gt;=J369,$C370,$H370)*0.2+IF($B369&gt;=K369,$C370,$H370)*0.2+IF($B369&gt;=L369,$C370,$H370)*0.2+IF($B369&gt;=M369,$C370,$H370)*0.2</f>
        <v>-4.1948119661737197E-3</v>
      </c>
      <c r="O370" s="3">
        <f t="shared" ca="1" si="17"/>
        <v>1766.2317873820418</v>
      </c>
      <c r="P370" s="5">
        <f ca="1">O370/MAX($O$12:O370)-1</f>
        <v>-2.7579220037952101E-2</v>
      </c>
    </row>
    <row r="371" spans="1:16" x14ac:dyDescent="0.2">
      <c r="A371" s="2">
        <v>20393</v>
      </c>
      <c r="B371" s="3">
        <v>615.15264714459363</v>
      </c>
      <c r="C371" s="5">
        <f ca="1">B371/B370-1</f>
        <v>9.0000217012753403E-4</v>
      </c>
      <c r="D371" s="3">
        <f t="shared" ca="1" si="16"/>
        <v>421.7618940429179</v>
      </c>
      <c r="E371" s="5">
        <f ca="1">D371/MAX(D$12:$D371)-1</f>
        <v>-0.44935072861070613</v>
      </c>
      <c r="F371" s="5"/>
      <c r="G371" s="5"/>
      <c r="H371" s="5">
        <f t="shared" ca="1" si="15"/>
        <v>5.8333333333333336E-3</v>
      </c>
      <c r="I371" s="7">
        <f ca="1">AVERAGE(B369:B371)</f>
        <v>618.8022101930477</v>
      </c>
      <c r="J371" s="7">
        <f ca="1">AVERAGE(B366:B371)</f>
        <v>628.45808734120635</v>
      </c>
      <c r="K371" s="7">
        <f ca="1">AVERAGE(B360:B371)</f>
        <v>633.8047700298456</v>
      </c>
      <c r="L371" s="7">
        <f ca="1">AVERAGE(B354:B371)</f>
        <v>625.21599982348414</v>
      </c>
      <c r="M371" s="7">
        <f ca="1">AVERAGE(B348:B371)</f>
        <v>610.2159614619361</v>
      </c>
      <c r="N371" s="5">
        <f ca="1">IF($B370&gt;=I370,$C371,$H371)*0.2+IF($B370&gt;=J370,$C371,$H371)*0.2+IF($B370&gt;=K370,$C371,$H371)*0.2+IF($B370&gt;=L370,$C371,$H371)*0.2+IF($B370&gt;=M370,$C371,$H371)*0.2</f>
        <v>4.846667100692174E-3</v>
      </c>
      <c r="O371" s="3">
        <f t="shared" ca="1" si="17"/>
        <v>1774.7921248781431</v>
      </c>
      <c r="P371" s="5">
        <f ca="1">O371/MAX($O$12:O371)-1</f>
        <v>-2.2866220235680634E-2</v>
      </c>
    </row>
    <row r="372" spans="1:16" x14ac:dyDescent="0.2">
      <c r="A372" s="2">
        <v>20423</v>
      </c>
      <c r="B372" s="3">
        <v>615.70628586198347</v>
      </c>
      <c r="C372" s="5">
        <f ca="1">B372/B371-1</f>
        <v>9.0000217012753403E-4</v>
      </c>
      <c r="D372" s="3">
        <f t="shared" ca="1" si="16"/>
        <v>422.1414806628336</v>
      </c>
      <c r="E372" s="5">
        <f ca="1">D372/MAX(D$12:$D372)-1</f>
        <v>-0.44885514307147667</v>
      </c>
      <c r="F372" s="5"/>
      <c r="G372" s="5"/>
      <c r="H372" s="5">
        <f t="shared" ca="1" si="15"/>
        <v>5.8333333333333336E-3</v>
      </c>
      <c r="I372" s="7">
        <f ca="1">AVERAGE(B370:B372)</f>
        <v>615.1528130872606</v>
      </c>
      <c r="J372" s="7">
        <f ca="1">AVERAGE(B367:B372)</f>
        <v>624.81913415741656</v>
      </c>
      <c r="K372" s="7">
        <f ca="1">AVERAGE(B361:B372)</f>
        <v>631.36796869057559</v>
      </c>
      <c r="L372" s="7">
        <f ca="1">AVERAGE(B355:B372)</f>
        <v>626.68656895964966</v>
      </c>
      <c r="M372" s="7">
        <f ca="1">AVERAGE(B349:B372)</f>
        <v>612.3098933235475</v>
      </c>
      <c r="N372" s="5">
        <f ca="1">IF($B371&gt;=I371,$C372,$H372)*0.2+IF($B371&gt;=J371,$C372,$H372)*0.2+IF($B371&gt;=K371,$C372,$H372)*0.2+IF($B371&gt;=L371,$C372,$H372)*0.2+IF($B371&gt;=M371,$C372,$H372)*0.2</f>
        <v>4.846667100692174E-3</v>
      </c>
      <c r="O372" s="3">
        <f t="shared" ca="1" si="17"/>
        <v>1783.3939514803576</v>
      </c>
      <c r="P372" s="5">
        <f ca="1">O372/MAX($O$12:O372)-1</f>
        <v>-1.8130378092321875E-2</v>
      </c>
    </row>
    <row r="373" spans="1:16" x14ac:dyDescent="0.2">
      <c r="A373" s="2">
        <v>20454</v>
      </c>
      <c r="B373" s="3">
        <v>616.26042285542042</v>
      </c>
      <c r="C373" s="5">
        <f ca="1">B373/B372-1</f>
        <v>9.0000217012753403E-4</v>
      </c>
      <c r="D373" s="3">
        <f t="shared" ca="1" si="16"/>
        <v>422.52140891153101</v>
      </c>
      <c r="E373" s="5">
        <f ca="1">D373/MAX(D$12:$D373)-1</f>
        <v>-0.44835911150418628</v>
      </c>
      <c r="F373" s="5"/>
      <c r="G373" s="5"/>
      <c r="H373" s="5">
        <f t="shared" ca="1" si="15"/>
        <v>5.8333333333333336E-3</v>
      </c>
      <c r="I373" s="7">
        <f ca="1">AVERAGE(B371:B373)</f>
        <v>615.70645195399914</v>
      </c>
      <c r="J373" s="7">
        <f ca="1">AVERAGE(B368:B373)</f>
        <v>621.17690590786435</v>
      </c>
      <c r="K373" s="7">
        <f ca="1">AVERAGE(B362:B373)</f>
        <v>628.92897422481212</v>
      </c>
      <c r="L373" s="7">
        <f ca="1">AVERAGE(B356:B373)</f>
        <v>628.15846161122909</v>
      </c>
      <c r="M373" s="7">
        <f ca="1">AVERAGE(B350:B373)</f>
        <v>614.40570972837838</v>
      </c>
      <c r="N373" s="5">
        <f ca="1">IF($B372&gt;=I372,$C373,$H373)*0.2+IF($B372&gt;=J372,$C373,$H373)*0.2+IF($B372&gt;=K372,$C373,$H373)*0.2+IF($B372&gt;=L372,$C373,$H373)*0.2+IF($B372&gt;=M372,$C373,$H373)*0.2</f>
        <v>3.8600008680510136E-3</v>
      </c>
      <c r="O373" s="3">
        <f t="shared" ca="1" si="17"/>
        <v>1790.2778536811486</v>
      </c>
      <c r="P373" s="5">
        <f ca="1">O373/MAX($O$12:O373)-1</f>
        <v>-1.4340360499445426E-2</v>
      </c>
    </row>
    <row r="374" spans="1:16" x14ac:dyDescent="0.2">
      <c r="A374" s="2">
        <v>20485</v>
      </c>
      <c r="B374" s="3">
        <v>604.15145336290402</v>
      </c>
      <c r="C374" s="5">
        <f ca="1">B374/B373-1</f>
        <v>-1.9649111063160474E-2</v>
      </c>
      <c r="D374" s="3">
        <f t="shared" ca="1" si="16"/>
        <v>414.21923882126532</v>
      </c>
      <c r="E374" s="5">
        <f ca="1">D374/MAX(D$12:$D374)-1</f>
        <v>-0.45919836458922103</v>
      </c>
      <c r="F374" s="5"/>
      <c r="G374" s="5"/>
      <c r="H374" s="5">
        <f t="shared" ca="1" si="15"/>
        <v>5.8333333333333336E-3</v>
      </c>
      <c r="I374" s="7">
        <f ca="1">AVERAGE(B372:B374)</f>
        <v>612.03938736010264</v>
      </c>
      <c r="J374" s="7">
        <f ca="1">AVERAGE(B369:B374)</f>
        <v>615.42079877657523</v>
      </c>
      <c r="K374" s="7">
        <f ca="1">AVERAGE(B363:B374)</f>
        <v>626.337427819151</v>
      </c>
      <c r="L374" s="7">
        <f ca="1">AVERAGE(B357:B374)</f>
        <v>628.32826157736247</v>
      </c>
      <c r="M374" s="7">
        <f ca="1">AVERAGE(B351:B374)</f>
        <v>616.38878468395228</v>
      </c>
      <c r="N374" s="5">
        <f ca="1">IF($B373&gt;=I373,$C374,$H374)*0.2+IF($B373&gt;=J373,$C374,$H374)*0.2+IF($B373&gt;=K373,$C374,$H374)*0.2+IF($B373&gt;=L373,$C374,$H374)*0.2+IF($B373&gt;=M373,$C374,$H374)*0.2</f>
        <v>-4.3596444252641895E-3</v>
      </c>
      <c r="O374" s="3">
        <f t="shared" ca="1" si="17"/>
        <v>1782.4728788166738</v>
      </c>
      <c r="P374" s="5">
        <f ca="1">O374/MAX($O$12:O374)-1</f>
        <v>-1.8637486052001773E-2</v>
      </c>
    </row>
    <row r="375" spans="1:16" x14ac:dyDescent="0.2">
      <c r="A375" s="2">
        <v>20514</v>
      </c>
      <c r="B375" s="3">
        <v>604.69519098201636</v>
      </c>
      <c r="C375" s="5">
        <f ca="1">B375/B374-1</f>
        <v>9.0000217012753403E-4</v>
      </c>
      <c r="D375" s="3">
        <f t="shared" ca="1" si="16"/>
        <v>414.59203703511304</v>
      </c>
      <c r="E375" s="5">
        <f ca="1">D375/MAX(D$12:$D375)-1</f>
        <v>-0.45871164194374281</v>
      </c>
      <c r="F375" s="5"/>
      <c r="G375" s="5"/>
      <c r="H375" s="5">
        <f t="shared" ca="1" si="15"/>
        <v>5.8333333333333336E-3</v>
      </c>
      <c r="I375" s="7">
        <f ca="1">AVERAGE(B373:B375)</f>
        <v>608.36902240011352</v>
      </c>
      <c r="J375" s="7">
        <f ca="1">AVERAGE(B370:B375)</f>
        <v>611.76091774368706</v>
      </c>
      <c r="K375" s="7">
        <f ca="1">AVERAGE(B364:B375)</f>
        <v>623.7435490161007</v>
      </c>
      <c r="L375" s="7">
        <f ca="1">AVERAGE(B358:B375)</f>
        <v>627.94394474335866</v>
      </c>
      <c r="M375" s="7">
        <f ca="1">AVERAGE(B352:B375)</f>
        <v>618.37364441128977</v>
      </c>
      <c r="N375" s="5">
        <f ca="1">IF($B374&gt;=I374,$C375,$H375)*0.2+IF($B374&gt;=J374,$C375,$H375)*0.2+IF($B374&gt;=K374,$C375,$H375)*0.2+IF($B374&gt;=L374,$C375,$H375)*0.2+IF($B374&gt;=M374,$C375,$H375)*0.2</f>
        <v>5.8333333333333336E-3</v>
      </c>
      <c r="O375" s="3">
        <f t="shared" ca="1" si="17"/>
        <v>1792.8706372764377</v>
      </c>
      <c r="P375" s="5">
        <f ca="1">O375/MAX($O$12:O375)-1</f>
        <v>-1.2912871387305125E-2</v>
      </c>
    </row>
    <row r="376" spans="1:16" x14ac:dyDescent="0.2">
      <c r="A376" s="2">
        <v>20545</v>
      </c>
      <c r="B376" s="3">
        <v>592.5538729603627</v>
      </c>
      <c r="C376" s="5">
        <f ca="1">B376/B375-1</f>
        <v>-2.0078410086139975E-2</v>
      </c>
      <c r="D376" s="3">
        <f t="shared" ca="1" si="16"/>
        <v>406.26768809707391</v>
      </c>
      <c r="E376" s="5">
        <f ca="1">D376/MAX(D$12:$D376)-1</f>
        <v>-0.46957985157164972</v>
      </c>
      <c r="F376" s="5"/>
      <c r="G376" s="5"/>
      <c r="H376" s="5">
        <f t="shared" ca="1" si="15"/>
        <v>5.8333333333333336E-3</v>
      </c>
      <c r="I376" s="7">
        <f ca="1">AVERAGE(B374:B376)</f>
        <v>600.46683910176102</v>
      </c>
      <c r="J376" s="7">
        <f ca="1">AVERAGE(B371:B376)</f>
        <v>608.08664552788002</v>
      </c>
      <c r="K376" s="7">
        <f ca="1">AVERAGE(B365:B376)</f>
        <v>620.09020696601476</v>
      </c>
      <c r="L376" s="7">
        <f ca="1">AVERAGE(B359:B376)</f>
        <v>626.25349845908511</v>
      </c>
      <c r="M376" s="7">
        <f ca="1">AVERAGE(B353:B376)</f>
        <v>619.83172614144758</v>
      </c>
      <c r="N376" s="5">
        <f ca="1">IF($B375&gt;=I375,$C376,$H376)*0.2+IF($B375&gt;=J375,$C376,$H376)*0.2+IF($B375&gt;=K375,$C376,$H376)*0.2+IF($B375&gt;=L375,$C376,$H376)*0.2+IF($B375&gt;=M375,$C376,$H376)*0.2</f>
        <v>5.8333333333333336E-3</v>
      </c>
      <c r="O376" s="3">
        <f t="shared" ca="1" si="17"/>
        <v>1803.329049327217</v>
      </c>
      <c r="P376" s="5">
        <f ca="1">O376/MAX($O$12:O376)-1</f>
        <v>-7.1548631370643712E-3</v>
      </c>
    </row>
    <row r="377" spans="1:16" x14ac:dyDescent="0.2">
      <c r="A377" s="2">
        <v>20575</v>
      </c>
      <c r="B377" s="3">
        <v>580.39109490624674</v>
      </c>
      <c r="C377" s="5">
        <f ca="1">B377/B376-1</f>
        <v>-2.0526029124324996E-2</v>
      </c>
      <c r="D377" s="3">
        <f t="shared" ca="1" si="16"/>
        <v>397.92862569892117</v>
      </c>
      <c r="E377" s="5">
        <f ca="1">D377/MAX(D$12:$D377)-1</f>
        <v>-0.48046727098641884</v>
      </c>
      <c r="F377" s="5"/>
      <c r="G377" s="5"/>
      <c r="H377" s="5">
        <f t="shared" ca="1" si="15"/>
        <v>5.8333333333333336E-3</v>
      </c>
      <c r="I377" s="7">
        <f ca="1">AVERAGE(B375:B377)</f>
        <v>592.54671961620863</v>
      </c>
      <c r="J377" s="7">
        <f ca="1">AVERAGE(B372:B377)</f>
        <v>602.29305348815569</v>
      </c>
      <c r="K377" s="7">
        <f ca="1">AVERAGE(B366:B377)</f>
        <v>615.37557041468096</v>
      </c>
      <c r="L377" s="7">
        <f ca="1">AVERAGE(B360:B377)</f>
        <v>623.30086451594889</v>
      </c>
      <c r="M377" s="7">
        <f ca="1">AVERAGE(B354:B377)</f>
        <v>619.485263239652</v>
      </c>
      <c r="N377" s="5">
        <f ca="1">IF($B376&gt;=I376,$C377,$H377)*0.2+IF($B376&gt;=J376,$C377,$H377)*0.2+IF($B376&gt;=K376,$C377,$H377)*0.2+IF($B376&gt;=L376,$C377,$H377)*0.2+IF($B376&gt;=M376,$C377,$H377)*0.2</f>
        <v>5.8333333333333336E-3</v>
      </c>
      <c r="O377" s="3">
        <f t="shared" ca="1" si="17"/>
        <v>1813.8484687816258</v>
      </c>
      <c r="P377" s="5">
        <f ca="1">O377/MAX($O$12:O377)-1</f>
        <v>-1.3632665053638915E-3</v>
      </c>
    </row>
    <row r="378" spans="1:16" x14ac:dyDescent="0.2">
      <c r="A378" s="2">
        <v>20606</v>
      </c>
      <c r="B378" s="3">
        <v>568.20684805376447</v>
      </c>
      <c r="C378" s="5">
        <f ca="1">B378/B377-1</f>
        <v>-2.0993166434523647E-2</v>
      </c>
      <c r="D378" s="3">
        <f t="shared" ca="1" si="16"/>
        <v>389.57484383056243</v>
      </c>
      <c r="E378" s="5">
        <f ca="1">D378/MAX(D$12:$D378)-1</f>
        <v>-0.4913739080347832</v>
      </c>
      <c r="F378" s="5"/>
      <c r="G378" s="5"/>
      <c r="H378" s="5">
        <f t="shared" ca="1" si="15"/>
        <v>5.8333333333333336E-3</v>
      </c>
      <c r="I378" s="7">
        <f ca="1">AVERAGE(B376:B378)</f>
        <v>580.3839386401246</v>
      </c>
      <c r="J378" s="7">
        <f ca="1">AVERAGE(B373:B378)</f>
        <v>594.37648052011912</v>
      </c>
      <c r="K378" s="7">
        <f ca="1">AVERAGE(B367:B378)</f>
        <v>609.59780733876789</v>
      </c>
      <c r="L378" s="7">
        <f ca="1">AVERAGE(B361:B378)</f>
        <v>619.03747263375669</v>
      </c>
      <c r="M378" s="7">
        <f ca="1">AVERAGE(B355:B378)</f>
        <v>618.60904684976697</v>
      </c>
      <c r="N378" s="5">
        <f ca="1">IF($B377&gt;=I377,$C378,$H378)*0.2+IF($B377&gt;=J377,$C378,$H378)*0.2+IF($B377&gt;=K377,$C378,$H378)*0.2+IF($B377&gt;=L377,$C378,$H378)*0.2+IF($B377&gt;=M377,$C378,$H378)*0.2</f>
        <v>5.8333333333333336E-3</v>
      </c>
      <c r="O378" s="3">
        <f t="shared" ca="1" si="17"/>
        <v>1824.4292515161853</v>
      </c>
      <c r="P378" s="5">
        <f ca="1">O378/MAX($O$12:O378)-1</f>
        <v>0</v>
      </c>
    </row>
    <row r="379" spans="1:16" x14ac:dyDescent="0.2">
      <c r="A379" s="2">
        <v>20636</v>
      </c>
      <c r="B379" s="3">
        <v>556.00112453061433</v>
      </c>
      <c r="C379" s="5">
        <f ca="1">B379/B378-1</f>
        <v>-2.148112710178951E-2</v>
      </c>
      <c r="D379" s="3">
        <f t="shared" ca="1" si="16"/>
        <v>381.20633709457832</v>
      </c>
      <c r="E379" s="5">
        <f ca="1">D379/MAX(D$12:$D379)-1</f>
        <v>-0.50229976976357449</v>
      </c>
      <c r="F379" s="5"/>
      <c r="G379" s="5"/>
      <c r="H379" s="5">
        <f t="shared" ca="1" si="15"/>
        <v>5.8333333333333336E-3</v>
      </c>
      <c r="I379" s="7">
        <f ca="1">AVERAGE(B377:B379)</f>
        <v>568.19968916354185</v>
      </c>
      <c r="J379" s="7">
        <f ca="1">AVERAGE(B374:B379)</f>
        <v>584.33326413265149</v>
      </c>
      <c r="K379" s="7">
        <f ca="1">AVERAGE(B368:B379)</f>
        <v>602.75508502025798</v>
      </c>
      <c r="L379" s="7">
        <f ca="1">AVERAGE(B362:B379)</f>
        <v>614.06373752742513</v>
      </c>
      <c r="M379" s="7">
        <f ca="1">AVERAGE(B356:B379)</f>
        <v>617.20216224158469</v>
      </c>
      <c r="N379" s="5">
        <f ca="1">IF($B378&gt;=I378,$C379,$H379)*0.2+IF($B378&gt;=J378,$C379,$H379)*0.2+IF($B378&gt;=K378,$C379,$H379)*0.2+IF($B378&gt;=L378,$C379,$H379)*0.2+IF($B378&gt;=M378,$C379,$H379)*0.2</f>
        <v>5.8333333333333336E-3</v>
      </c>
      <c r="O379" s="3">
        <f t="shared" ca="1" si="17"/>
        <v>1835.0717554833632</v>
      </c>
      <c r="P379" s="5">
        <f ca="1">O379/MAX($O$12:O379)-1</f>
        <v>0</v>
      </c>
    </row>
    <row r="380" spans="1:16" x14ac:dyDescent="0.2">
      <c r="A380" s="2">
        <v>20667</v>
      </c>
      <c r="B380" s="3">
        <v>556.50152674928529</v>
      </c>
      <c r="C380" s="5">
        <f ca="1">B380/B379-1</f>
        <v>9.0000217012753403E-4</v>
      </c>
      <c r="D380" s="3">
        <f t="shared" ca="1" si="16"/>
        <v>381.54942362522979</v>
      </c>
      <c r="E380" s="5">
        <f ca="1">D380/MAX(D$12:$D380)-1</f>
        <v>-0.50185183847628889</v>
      </c>
      <c r="F380" s="5"/>
      <c r="G380" s="5"/>
      <c r="H380" s="5">
        <f t="shared" ca="1" si="15"/>
        <v>5.8333333333333336E-3</v>
      </c>
      <c r="I380" s="7">
        <f ca="1">AVERAGE(B378:B380)</f>
        <v>560.23649977788807</v>
      </c>
      <c r="J380" s="7">
        <f ca="1">AVERAGE(B375:B380)</f>
        <v>576.39160969704835</v>
      </c>
      <c r="K380" s="7">
        <f ca="1">AVERAGE(B369:B380)</f>
        <v>595.90620423681173</v>
      </c>
      <c r="L380" s="7">
        <f ca="1">AVERAGE(B363:B380)</f>
        <v>609.68882177845001</v>
      </c>
      <c r="M380" s="7">
        <f ca="1">AVERAGE(B357:B380)</f>
        <v>615.34409860728385</v>
      </c>
      <c r="N380" s="5">
        <f ca="1">IF($B379&gt;=I379,$C380,$H380)*0.2+IF($B379&gt;=J379,$C380,$H380)*0.2+IF($B379&gt;=K379,$C380,$H380)*0.2+IF($B379&gt;=L379,$C380,$H380)*0.2+IF($B379&gt;=M379,$C380,$H380)*0.2</f>
        <v>5.8333333333333336E-3</v>
      </c>
      <c r="O380" s="3">
        <f t="shared" ca="1" si="17"/>
        <v>1845.7763407236828</v>
      </c>
      <c r="P380" s="5">
        <f ca="1">O380/MAX($O$12:O380)-1</f>
        <v>0</v>
      </c>
    </row>
    <row r="381" spans="1:16" x14ac:dyDescent="0.2">
      <c r="A381" s="2">
        <v>20698</v>
      </c>
      <c r="B381" s="3">
        <v>557.00237933103892</v>
      </c>
      <c r="C381" s="5">
        <f ca="1">B381/B380-1</f>
        <v>9.0000217012753403E-4</v>
      </c>
      <c r="D381" s="3">
        <f t="shared" ca="1" si="16"/>
        <v>381.8928189345034</v>
      </c>
      <c r="E381" s="5">
        <f ca="1">D381/MAX(D$12:$D381)-1</f>
        <v>-0.50140350404987244</v>
      </c>
      <c r="F381" s="5"/>
      <c r="G381" s="5"/>
      <c r="H381" s="5">
        <f t="shared" ca="1" si="15"/>
        <v>5.8333333333333336E-3</v>
      </c>
      <c r="I381" s="7">
        <f ca="1">AVERAGE(B379:B381)</f>
        <v>556.50167687031274</v>
      </c>
      <c r="J381" s="7">
        <f ca="1">AVERAGE(B376:B381)</f>
        <v>568.44280775521872</v>
      </c>
      <c r="K381" s="7">
        <f ca="1">AVERAGE(B370:B381)</f>
        <v>590.10186274945295</v>
      </c>
      <c r="L381" s="7">
        <f ca="1">AVERAGE(B364:B381)</f>
        <v>605.30996859580659</v>
      </c>
      <c r="M381" s="7">
        <f ca="1">AVERAGE(B358:B381)</f>
        <v>613.06866049632367</v>
      </c>
      <c r="N381" s="5">
        <f ca="1">IF($B380&gt;=I380,$C381,$H381)*0.2+IF($B380&gt;=J380,$C381,$H381)*0.2+IF($B380&gt;=K380,$C381,$H381)*0.2+IF($B380&gt;=L380,$C381,$H381)*0.2+IF($B380&gt;=M380,$C381,$H381)*0.2</f>
        <v>5.8333333333333336E-3</v>
      </c>
      <c r="O381" s="3">
        <f t="shared" ca="1" si="17"/>
        <v>1856.5433693779044</v>
      </c>
      <c r="P381" s="5">
        <f ca="1">O381/MAX($O$12:O381)-1</f>
        <v>0</v>
      </c>
    </row>
    <row r="382" spans="1:16" x14ac:dyDescent="0.2">
      <c r="A382" s="2">
        <v>20728</v>
      </c>
      <c r="B382" s="3">
        <v>583.00474146136651</v>
      </c>
      <c r="C382" s="5">
        <f ca="1">B382/B381-1</f>
        <v>4.6682676942163992E-2</v>
      </c>
      <c r="D382" s="3">
        <f t="shared" ca="1" si="16"/>
        <v>399.72059802735515</v>
      </c>
      <c r="E382" s="5">
        <f ca="1">D382/MAX(D$12:$D382)-1</f>
        <v>-0.47812768490493762</v>
      </c>
      <c r="F382" s="5"/>
      <c r="G382" s="5"/>
      <c r="H382" s="5">
        <f t="shared" ca="1" si="15"/>
        <v>5.8333333333333336E-3</v>
      </c>
      <c r="I382" s="7">
        <f ca="1">AVERAGE(B380:B382)</f>
        <v>565.50288251389691</v>
      </c>
      <c r="J382" s="7">
        <f ca="1">AVERAGE(B377:B382)</f>
        <v>566.85128583871926</v>
      </c>
      <c r="K382" s="7">
        <f ca="1">AVERAGE(B371:B382)</f>
        <v>587.46896568329976</v>
      </c>
      <c r="L382" s="7">
        <f ca="1">AVERAGE(B365:B382)</f>
        <v>602.34389992358297</v>
      </c>
      <c r="M382" s="7">
        <f ca="1">AVERAGE(B359:B382)</f>
        <v>611.40294530399365</v>
      </c>
      <c r="N382" s="5">
        <f ca="1">IF($B381&gt;=I381,$C382,$H382)*0.2+IF($B381&gt;=J381,$C382,$H382)*0.2+IF($B381&gt;=K381,$C382,$H382)*0.2+IF($B381&gt;=L381,$C382,$H382)*0.2+IF($B381&gt;=M381,$C382,$H382)*0.2</f>
        <v>1.4003202055099464E-2</v>
      </c>
      <c r="O382" s="3">
        <f t="shared" ca="1" si="17"/>
        <v>1882.5409213033583</v>
      </c>
      <c r="P382" s="5">
        <f ca="1">O382/MAX($O$12:O382)-1</f>
        <v>0</v>
      </c>
    </row>
    <row r="383" spans="1:16" x14ac:dyDescent="0.2">
      <c r="A383" s="2">
        <v>20759</v>
      </c>
      <c r="B383" s="3">
        <v>583.52944699387638</v>
      </c>
      <c r="C383" s="5">
        <f ca="1">B383/B382-1</f>
        <v>9.0000217012753403E-4</v>
      </c>
      <c r="D383" s="3">
        <f t="shared" ca="1" si="16"/>
        <v>400.08034743302443</v>
      </c>
      <c r="E383" s="5">
        <f ca="1">D383/MAX(D$12:$D383)-1</f>
        <v>-0.47765799868882264</v>
      </c>
      <c r="F383" s="5"/>
      <c r="G383" s="5"/>
      <c r="H383" s="5">
        <f t="shared" ca="1" si="15"/>
        <v>5.8333333333333336E-3</v>
      </c>
      <c r="I383" s="7">
        <f ca="1">AVERAGE(B381:B383)</f>
        <v>574.51218926209401</v>
      </c>
      <c r="J383" s="7">
        <f ca="1">AVERAGE(B378:B383)</f>
        <v>567.37434451999093</v>
      </c>
      <c r="K383" s="7">
        <f ca="1">AVERAGE(B372:B383)</f>
        <v>584.83369900407331</v>
      </c>
      <c r="L383" s="7">
        <f ca="1">AVERAGE(B366:B383)</f>
        <v>599.37516178311773</v>
      </c>
      <c r="M383" s="7">
        <f ca="1">AVERAGE(B360:B383)</f>
        <v>609.31923451695945</v>
      </c>
      <c r="N383" s="5">
        <f ca="1">IF($B382&gt;=I382,$C383,$H383)*0.2+IF($B382&gt;=J382,$C383,$H383)*0.2+IF($B382&gt;=K382,$C383,$H383)*0.2+IF($B382&gt;=L382,$C383,$H383)*0.2+IF($B382&gt;=M382,$C383,$H383)*0.2</f>
        <v>3.8600008680510136E-3</v>
      </c>
      <c r="O383" s="3">
        <f t="shared" ca="1" si="17"/>
        <v>1889.8075308937307</v>
      </c>
      <c r="P383" s="5">
        <f ca="1">O383/MAX($O$12:O383)-1</f>
        <v>0</v>
      </c>
    </row>
    <row r="384" spans="1:16" x14ac:dyDescent="0.2">
      <c r="A384" s="2">
        <v>20789</v>
      </c>
      <c r="B384" s="3">
        <v>571.27931619368837</v>
      </c>
      <c r="C384" s="5">
        <f ca="1">B384/B383-1</f>
        <v>-2.0993166434523647E-2</v>
      </c>
      <c r="D384" s="3">
        <f t="shared" ca="1" si="16"/>
        <v>391.6813941121809</v>
      </c>
      <c r="E384" s="5">
        <f ca="1">D384/MAX(D$12:$D384)-1</f>
        <v>-0.4886236112580904</v>
      </c>
      <c r="F384" s="5"/>
      <c r="G384" s="5"/>
      <c r="H384" s="5">
        <f t="shared" ca="1" si="15"/>
        <v>5.8333333333333336E-3</v>
      </c>
      <c r="I384" s="7">
        <f ca="1">AVERAGE(B382:B384)</f>
        <v>579.27116821631046</v>
      </c>
      <c r="J384" s="7">
        <f ca="1">AVERAGE(B379:B384)</f>
        <v>567.8864225433116</v>
      </c>
      <c r="K384" s="7">
        <f ca="1">AVERAGE(B373:B384)</f>
        <v>581.13145153171536</v>
      </c>
      <c r="L384" s="7">
        <f ca="1">AVERAGE(B367:B384)</f>
        <v>595.69401240694913</v>
      </c>
      <c r="M384" s="7">
        <f ca="1">AVERAGE(B361:B384)</f>
        <v>606.24971011114542</v>
      </c>
      <c r="N384" s="5">
        <f ca="1">IF($B383&gt;=I383,$C384,$H384)*0.2+IF($B383&gt;=J383,$C384,$H384)*0.2+IF($B383&gt;=K383,$C384,$H384)*0.2+IF($B383&gt;=L383,$C384,$H384)*0.2+IF($B383&gt;=M383,$C384,$H384)*0.2</f>
        <v>-4.8972665738094591E-3</v>
      </c>
      <c r="O384" s="3">
        <f t="shared" ca="1" si="17"/>
        <v>1880.5526396417513</v>
      </c>
      <c r="P384" s="5">
        <f ca="1">O384/MAX($O$12:O384)-1</f>
        <v>-4.8972665738095111E-3</v>
      </c>
    </row>
    <row r="385" spans="1:16" x14ac:dyDescent="0.2">
      <c r="A385" s="2">
        <v>20820</v>
      </c>
      <c r="B385" s="3">
        <v>584.5793450441148</v>
      </c>
      <c r="C385" s="5">
        <f ca="1">B385/B384-1</f>
        <v>2.3281131442044245E-2</v>
      </c>
      <c r="D385" s="3">
        <f t="shared" ca="1" si="16"/>
        <v>400.80018013190971</v>
      </c>
      <c r="E385" s="5">
        <f ca="1">D385/MAX(D$12:$D385)-1</f>
        <v>-0.47671819033543206</v>
      </c>
      <c r="F385" s="5"/>
      <c r="G385" s="5"/>
      <c r="H385" s="5">
        <f t="shared" ca="1" si="15"/>
        <v>5.8333333333333336E-3</v>
      </c>
      <c r="I385" s="7">
        <f ca="1">AVERAGE(B383:B385)</f>
        <v>579.7960360772264</v>
      </c>
      <c r="J385" s="7">
        <f ca="1">AVERAGE(B380:B385)</f>
        <v>572.64945929556166</v>
      </c>
      <c r="K385" s="7">
        <f ca="1">AVERAGE(B374:B385)</f>
        <v>578.49136171410669</v>
      </c>
      <c r="L385" s="7">
        <f ca="1">AVERAGE(B368:B385)</f>
        <v>592.7198764453592</v>
      </c>
      <c r="M385" s="7">
        <f ca="1">AVERAGE(B362:B385)</f>
        <v>603.71016796945935</v>
      </c>
      <c r="N385" s="5">
        <f ca="1">IF($B384&gt;=I384,$C385,$H385)*0.2+IF($B384&gt;=J384,$C385,$H385)*0.2+IF($B384&gt;=K384,$C385,$H385)*0.2+IF($B384&gt;=L384,$C385,$H385)*0.2+IF($B384&gt;=M384,$C385,$H385)*0.2</f>
        <v>9.3228929550755162E-3</v>
      </c>
      <c r="O385" s="3">
        <f t="shared" ca="1" si="17"/>
        <v>1898.084830597516</v>
      </c>
      <c r="P385" s="5">
        <f ca="1">O385/MAX($O$12:O385)-1</f>
        <v>0</v>
      </c>
    </row>
    <row r="386" spans="1:16" x14ac:dyDescent="0.2">
      <c r="A386" s="2">
        <v>20851</v>
      </c>
      <c r="B386" s="3">
        <v>585.1054677232662</v>
      </c>
      <c r="C386" s="5">
        <f ca="1">B386/B385-1</f>
        <v>9.0000217012753403E-4</v>
      </c>
      <c r="D386" s="3">
        <f t="shared" ca="1" si="16"/>
        <v>401.16090116381594</v>
      </c>
      <c r="E386" s="5">
        <f ca="1">D386/MAX(D$12:$D386)-1</f>
        <v>-0.47624723557114568</v>
      </c>
      <c r="F386" s="5"/>
      <c r="G386" s="5"/>
      <c r="H386" s="5">
        <f t="shared" ca="1" si="15"/>
        <v>5.8333333333333336E-3</v>
      </c>
      <c r="I386" s="7">
        <f ca="1">AVERAGE(B384:B386)</f>
        <v>580.32137632035642</v>
      </c>
      <c r="J386" s="7">
        <f ca="1">AVERAGE(B381:B386)</f>
        <v>577.41678279122516</v>
      </c>
      <c r="K386" s="7">
        <f ca="1">AVERAGE(B375:B386)</f>
        <v>576.90419624413676</v>
      </c>
      <c r="L386" s="7">
        <f ca="1">AVERAGE(B369:B386)</f>
        <v>589.7430637549495</v>
      </c>
      <c r="M386" s="7">
        <f ca="1">AVERAGE(B363:B386)</f>
        <v>601.62081203164382</v>
      </c>
      <c r="N386" s="5">
        <f ca="1">IF($B385&gt;=I385,$C386,$H386)*0.2+IF($B385&gt;=J385,$C386,$H386)*0.2+IF($B385&gt;=K385,$C386,$H386)*0.2+IF($B385&gt;=L385,$C386,$H386)*0.2+IF($B385&gt;=M385,$C386,$H386)*0.2</f>
        <v>2.873334635409854E-3</v>
      </c>
      <c r="O386" s="3">
        <f t="shared" ca="1" si="17"/>
        <v>1903.538663482218</v>
      </c>
      <c r="P386" s="5">
        <f ca="1">O386/MAX($O$12:O386)-1</f>
        <v>0</v>
      </c>
    </row>
    <row r="387" spans="1:16" x14ac:dyDescent="0.2">
      <c r="A387" s="2">
        <v>20879</v>
      </c>
      <c r="B387" s="3">
        <v>598.44187657033945</v>
      </c>
      <c r="C387" s="5">
        <f ca="1">B387/B386-1</f>
        <v>2.2793170774778826E-2</v>
      </c>
      <c r="D387" s="3">
        <f t="shared" ca="1" si="16"/>
        <v>410.30463009220693</v>
      </c>
      <c r="E387" s="5">
        <f ca="1">D387/MAX(D$12:$D387)-1</f>
        <v>-0.4643092493677563</v>
      </c>
      <c r="F387" s="5"/>
      <c r="G387" s="5"/>
      <c r="H387" s="5">
        <f t="shared" ca="1" si="15"/>
        <v>5.8333333333333336E-3</v>
      </c>
      <c r="I387" s="7">
        <f ca="1">AVERAGE(B385:B387)</f>
        <v>589.37556311257356</v>
      </c>
      <c r="J387" s="7">
        <f ca="1">AVERAGE(B382:B387)</f>
        <v>584.32336566444201</v>
      </c>
      <c r="K387" s="7">
        <f ca="1">AVERAGE(B376:B387)</f>
        <v>576.38308670983031</v>
      </c>
      <c r="L387" s="7">
        <f ca="1">AVERAGE(B370:B387)</f>
        <v>588.17569705444919</v>
      </c>
      <c r="M387" s="7">
        <f ca="1">AVERAGE(B364:B387)</f>
        <v>600.06331786296539</v>
      </c>
      <c r="N387" s="5">
        <f ca="1">IF($B386&gt;=I386,$C387,$H387)*0.2+IF($B386&gt;=J386,$C387,$H387)*0.2+IF($B386&gt;=K386,$C387,$H387)*0.2+IF($B386&gt;=L386,$C387,$H387)*0.2+IF($B386&gt;=M386,$C387,$H387)*0.2</f>
        <v>1.6009235798200627E-2</v>
      </c>
      <c r="O387" s="3">
        <f t="shared" ca="1" si="17"/>
        <v>1934.0128627968966</v>
      </c>
      <c r="P387" s="5">
        <f ca="1">O387/MAX($O$12:O387)-1</f>
        <v>0</v>
      </c>
    </row>
    <row r="388" spans="1:16" x14ac:dyDescent="0.2">
      <c r="A388" s="2">
        <v>20910</v>
      </c>
      <c r="B388" s="3">
        <v>598.9804755579479</v>
      </c>
      <c r="C388" s="5">
        <f ca="1">B388/B387-1</f>
        <v>9.0000217012753403E-4</v>
      </c>
      <c r="D388" s="3">
        <f t="shared" ca="1" si="16"/>
        <v>410.67390514970327</v>
      </c>
      <c r="E388" s="5">
        <f ca="1">D388/MAX(D$12:$D388)-1</f>
        <v>-0.46382712652967006</v>
      </c>
      <c r="F388" s="5"/>
      <c r="G388" s="5"/>
      <c r="H388" s="5">
        <f t="shared" ref="H388:H451" ca="1" si="18">H387</f>
        <v>5.8333333333333336E-3</v>
      </c>
      <c r="I388" s="7">
        <f ca="1">AVERAGE(B386:B388)</f>
        <v>594.17593995051777</v>
      </c>
      <c r="J388" s="7">
        <f ca="1">AVERAGE(B383:B388)</f>
        <v>586.98598801387209</v>
      </c>
      <c r="K388" s="7">
        <f ca="1">AVERAGE(B377:B388)</f>
        <v>576.91863692629579</v>
      </c>
      <c r="L388" s="7">
        <f ca="1">AVERAGE(B371:B388)</f>
        <v>587.30797312682387</v>
      </c>
      <c r="M388" s="7">
        <f ca="1">AVERAGE(B365:B388)</f>
        <v>598.50442194615528</v>
      </c>
      <c r="N388" s="5">
        <f ca="1">IF($B387&gt;=I387,$C388,$H388)*0.2+IF($B387&gt;=J387,$C388,$H388)*0.2+IF($B387&gt;=K387,$C388,$H388)*0.2+IF($B387&gt;=L387,$C388,$H388)*0.2+IF($B387&gt;=M387,$C388,$H388)*0.2</f>
        <v>1.886668402768694E-3</v>
      </c>
      <c r="O388" s="3">
        <f t="shared" ca="1" si="17"/>
        <v>1937.6617037556839</v>
      </c>
      <c r="P388" s="5">
        <f ca="1">O388/MAX($O$12:O388)-1</f>
        <v>0</v>
      </c>
    </row>
    <row r="389" spans="1:16" x14ac:dyDescent="0.2">
      <c r="A389" s="2">
        <v>20940</v>
      </c>
      <c r="B389" s="3">
        <v>586.68578487174341</v>
      </c>
      <c r="C389" s="5">
        <f ca="1">B389/B388-1</f>
        <v>-2.0526029124324996E-2</v>
      </c>
      <c r="D389" s="3">
        <f t="shared" ca="1" si="16"/>
        <v>402.24440061200016</v>
      </c>
      <c r="E389" s="5">
        <f ca="1">D389/MAX(D$12:$D389)-1</f>
        <v>-0.47483262654619518</v>
      </c>
      <c r="F389" s="5"/>
      <c r="G389" s="5"/>
      <c r="H389" s="5">
        <f t="shared" ca="1" si="18"/>
        <v>5.8333333333333336E-3</v>
      </c>
      <c r="I389" s="7">
        <f ca="1">AVERAGE(B387:B389)</f>
        <v>594.70271233334358</v>
      </c>
      <c r="J389" s="7">
        <f ca="1">AVERAGE(B384:B389)</f>
        <v>587.51204432685006</v>
      </c>
      <c r="K389" s="7">
        <f ca="1">AVERAGE(B378:B389)</f>
        <v>577.44319442342055</v>
      </c>
      <c r="L389" s="7">
        <f ca="1">AVERAGE(B372:B389)</f>
        <v>585.7264807783323</v>
      </c>
      <c r="M389" s="7">
        <f ca="1">AVERAGE(B366:B389)</f>
        <v>596.40938241905076</v>
      </c>
      <c r="N389" s="5">
        <f ca="1">IF($B388&gt;=I388,$C389,$H389)*0.2+IF($B388&gt;=J388,$C389,$H389)*0.2+IF($B388&gt;=K388,$C389,$H389)*0.2+IF($B388&gt;=L388,$C389,$H389)*0.2+IF($B388&gt;=M388,$C389,$H389)*0.2</f>
        <v>-2.0526029124324996E-2</v>
      </c>
      <c r="O389" s="3">
        <f t="shared" ca="1" si="17"/>
        <v>1897.8892031913056</v>
      </c>
      <c r="P389" s="5">
        <f ca="1">O389/MAX($O$12:O389)-1</f>
        <v>-2.0526029124324996E-2</v>
      </c>
    </row>
    <row r="390" spans="1:16" x14ac:dyDescent="0.2">
      <c r="A390" s="2">
        <v>20971</v>
      </c>
      <c r="B390" s="3">
        <v>587.21380335131096</v>
      </c>
      <c r="C390" s="5">
        <f ca="1">B390/B389-1</f>
        <v>9.0000217012753403E-4</v>
      </c>
      <c r="D390" s="3">
        <f t="shared" ca="1" si="16"/>
        <v>402.60642144547262</v>
      </c>
      <c r="E390" s="5">
        <f ca="1">D390/MAX(D$12:$D390)-1</f>
        <v>-0.47435997477040659</v>
      </c>
      <c r="F390" s="5"/>
      <c r="G390" s="5"/>
      <c r="H390" s="5">
        <f t="shared" ca="1" si="18"/>
        <v>5.8333333333333336E-3</v>
      </c>
      <c r="I390" s="7">
        <f ca="1">AVERAGE(B388:B390)</f>
        <v>590.96002126033409</v>
      </c>
      <c r="J390" s="7">
        <f ca="1">AVERAGE(B385:B390)</f>
        <v>590.16779218645388</v>
      </c>
      <c r="K390" s="7">
        <f ca="1">AVERAGE(B379:B390)</f>
        <v>579.02710736488268</v>
      </c>
      <c r="L390" s="7">
        <f ca="1">AVERAGE(B373:B390)</f>
        <v>584.1435650832949</v>
      </c>
      <c r="M390" s="7">
        <f ca="1">AVERAGE(B367:B390)</f>
        <v>594.31245735182517</v>
      </c>
      <c r="N390" s="5">
        <f ca="1">IF($B389&gt;=I389,$C390,$H390)*0.2+IF($B389&gt;=J389,$C390,$H390)*0.2+IF($B389&gt;=K389,$C390,$H390)*0.2+IF($B389&gt;=L389,$C390,$H390)*0.2+IF($B389&gt;=M389,$C390,$H390)*0.2</f>
        <v>3.8600008680510145E-3</v>
      </c>
      <c r="O390" s="3">
        <f t="shared" ca="1" si="17"/>
        <v>1905.2150571630884</v>
      </c>
      <c r="P390" s="5">
        <f ca="1">O390/MAX($O$12:O390)-1</f>
        <v>-1.6745258746511671E-2</v>
      </c>
    </row>
    <row r="391" spans="1:16" x14ac:dyDescent="0.2">
      <c r="A391" s="2">
        <v>21001</v>
      </c>
      <c r="B391" s="3">
        <v>587.74229704865593</v>
      </c>
      <c r="C391" s="5">
        <f ca="1">B391/B390-1</f>
        <v>9.0000217012753403E-4</v>
      </c>
      <c r="D391" s="3">
        <f t="shared" ca="1" si="16"/>
        <v>402.96876809848084</v>
      </c>
      <c r="E391" s="5">
        <f ca="1">D391/MAX(D$12:$D391)-1</f>
        <v>-0.47388689760699398</v>
      </c>
      <c r="F391" s="5"/>
      <c r="G391" s="5"/>
      <c r="H391" s="5">
        <f t="shared" ca="1" si="18"/>
        <v>5.8333333333333336E-3</v>
      </c>
      <c r="I391" s="7">
        <f ca="1">AVERAGE(B389:B391)</f>
        <v>587.21396175723669</v>
      </c>
      <c r="J391" s="7">
        <f ca="1">AVERAGE(B386:B391)</f>
        <v>590.69495085387734</v>
      </c>
      <c r="K391" s="7">
        <f ca="1">AVERAGE(B380:B391)</f>
        <v>581.6722050747195</v>
      </c>
      <c r="L391" s="7">
        <f ca="1">AVERAGE(B374:B391)</f>
        <v>582.55922476069691</v>
      </c>
      <c r="M391" s="7">
        <f ca="1">AVERAGE(B368:B391)</f>
        <v>592.21364504748863</v>
      </c>
      <c r="N391" s="5">
        <f ca="1">IF($B390&gt;=I390,$C391,$H391)*0.2+IF($B390&gt;=J390,$C391,$H391)*0.2+IF($B390&gt;=K390,$C391,$H391)*0.2+IF($B390&gt;=L390,$C391,$H391)*0.2+IF($B390&gt;=M390,$C391,$H391)*0.2</f>
        <v>3.8600008680510145E-3</v>
      </c>
      <c r="O391" s="3">
        <f t="shared" ca="1" si="17"/>
        <v>1912.5691889375616</v>
      </c>
      <c r="P391" s="5">
        <f ca="1">O391/MAX($O$12:O391)-1</f>
        <v>-1.2949894591757993E-2</v>
      </c>
    </row>
    <row r="392" spans="1:16" x14ac:dyDescent="0.2">
      <c r="A392" s="2">
        <v>21032</v>
      </c>
      <c r="B392" s="3">
        <v>588.27126639147548</v>
      </c>
      <c r="C392" s="5">
        <f ca="1">B392/B391-1</f>
        <v>9.0000217012753403E-4</v>
      </c>
      <c r="D392" s="3">
        <f t="shared" ca="1" si="16"/>
        <v>403.33144086426307</v>
      </c>
      <c r="E392" s="5">
        <f ca="1">D392/MAX(D$12:$D392)-1</f>
        <v>-0.47341339467310783</v>
      </c>
      <c r="F392" s="5"/>
      <c r="G392" s="5"/>
      <c r="H392" s="5">
        <f t="shared" ca="1" si="18"/>
        <v>5.8333333333333336E-3</v>
      </c>
      <c r="I392" s="7">
        <f ca="1">AVERAGE(B390:B392)</f>
        <v>587.74245559714745</v>
      </c>
      <c r="J392" s="7">
        <f ca="1">AVERAGE(B387:B392)</f>
        <v>591.22258396524546</v>
      </c>
      <c r="K392" s="7">
        <f ca="1">AVERAGE(B381:B392)</f>
        <v>584.31968337823537</v>
      </c>
      <c r="L392" s="7">
        <f ca="1">AVERAGE(B375:B392)</f>
        <v>581.67699215117295</v>
      </c>
      <c r="M392" s="7">
        <f ca="1">AVERAGE(B369:B392)</f>
        <v>590.11294380752349</v>
      </c>
      <c r="N392" s="5">
        <f ca="1">IF($B391&gt;=I391,$C392,$H392)*0.2+IF($B391&gt;=J391,$C392,$H392)*0.2+IF($B391&gt;=K391,$C392,$H392)*0.2+IF($B391&gt;=L391,$C392,$H392)*0.2+IF($B391&gt;=M391,$C392,$H392)*0.2</f>
        <v>2.873334635409854E-3</v>
      </c>
      <c r="O392" s="3">
        <f t="shared" ca="1" si="17"/>
        <v>1918.0646402307539</v>
      </c>
      <c r="P392" s="5">
        <f ca="1">O392/MAX($O$12:O392)-1</f>
        <v>-1.0113769337003364E-2</v>
      </c>
    </row>
    <row r="393" spans="1:16" x14ac:dyDescent="0.2">
      <c r="A393" s="2">
        <v>21063</v>
      </c>
      <c r="B393" s="3">
        <v>588.80071180785148</v>
      </c>
      <c r="C393" s="5">
        <f ca="1">B393/B392-1</f>
        <v>9.0000217012753403E-4</v>
      </c>
      <c r="D393" s="3">
        <f t="shared" ca="1" si="16"/>
        <v>403.69444003632157</v>
      </c>
      <c r="E393" s="5">
        <f ca="1">D393/MAX(D$12:$D393)-1</f>
        <v>-0.47293946558555344</v>
      </c>
      <c r="F393" s="5"/>
      <c r="G393" s="5"/>
      <c r="H393" s="5">
        <f t="shared" ca="1" si="18"/>
        <v>5.8333333333333336E-3</v>
      </c>
      <c r="I393" s="7">
        <f ca="1">AVERAGE(B391:B393)</f>
        <v>588.27142508266093</v>
      </c>
      <c r="J393" s="7">
        <f ca="1">AVERAGE(B388:B393)</f>
        <v>589.61572317149751</v>
      </c>
      <c r="K393" s="7">
        <f ca="1">AVERAGE(B382:B393)</f>
        <v>586.96954441796981</v>
      </c>
      <c r="L393" s="7">
        <f ca="1">AVERAGE(B376:B393)</f>
        <v>580.793965530386</v>
      </c>
      <c r="M393" s="7">
        <f ca="1">AVERAGE(B370:B393)</f>
        <v>588.53570358371121</v>
      </c>
      <c r="N393" s="5">
        <f ca="1">IF($B392&gt;=I392,$C393,$H393)*0.2+IF($B392&gt;=J392,$C393,$H393)*0.2+IF($B392&gt;=K392,$C393,$H393)*0.2+IF($B392&gt;=L392,$C393,$H393)*0.2+IF($B392&gt;=M392,$C393,$H393)*0.2</f>
        <v>2.873334635409854E-3</v>
      </c>
      <c r="O393" s="3">
        <f t="shared" ca="1" si="17"/>
        <v>1923.5758817944841</v>
      </c>
      <c r="P393" s="5">
        <f ca="1">O393/MAX($O$12:O393)-1</f>
        <v>-7.2694949453240287E-3</v>
      </c>
    </row>
    <row r="394" spans="1:16" x14ac:dyDescent="0.2">
      <c r="A394" s="2">
        <v>21093</v>
      </c>
      <c r="B394" s="3">
        <v>615.11206024254705</v>
      </c>
      <c r="C394" s="5">
        <f ca="1">B394/B393-1</f>
        <v>4.4686339379429896E-2</v>
      </c>
      <c r="D394" s="3">
        <f t="shared" ca="1" si="16"/>
        <v>421.73406678937357</v>
      </c>
      <c r="E394" s="5">
        <f ca="1">D394/MAX(D$12:$D394)-1</f>
        <v>-0.44938705967120585</v>
      </c>
      <c r="F394" s="5"/>
      <c r="G394" s="5"/>
      <c r="H394" s="5">
        <f t="shared" ca="1" si="18"/>
        <v>5.8333333333333336E-3</v>
      </c>
      <c r="I394" s="7">
        <f ca="1">AVERAGE(B392:B394)</f>
        <v>597.39467948062475</v>
      </c>
      <c r="J394" s="7">
        <f ca="1">AVERAGE(B389:B394)</f>
        <v>592.30432061893077</v>
      </c>
      <c r="K394" s="7">
        <f ca="1">AVERAGE(B383:B394)</f>
        <v>589.64515431640143</v>
      </c>
      <c r="L394" s="7">
        <f ca="1">AVERAGE(B377:B394)</f>
        <v>582.04719815717408</v>
      </c>
      <c r="M394" s="7">
        <f ca="1">AVERAGE(B371:B394)</f>
        <v>588.55705999985059</v>
      </c>
      <c r="N394" s="5">
        <f ca="1">IF($B393&gt;=I393,$C394,$H394)*0.2+IF($B393&gt;=J393,$C394,$H394)*0.2+IF($B393&gt;=K393,$C394,$H394)*0.2+IF($B393&gt;=L393,$C394,$H394)*0.2+IF($B393&gt;=M393,$C394,$H394)*0.2</f>
        <v>3.6915738170210585E-2</v>
      </c>
      <c r="O394" s="3">
        <f t="shared" ca="1" si="17"/>
        <v>1994.586105397341</v>
      </c>
      <c r="P394" s="5">
        <f ca="1">O394/MAX($O$12:O394)-1</f>
        <v>0</v>
      </c>
    </row>
    <row r="395" spans="1:16" x14ac:dyDescent="0.2">
      <c r="A395" s="2">
        <v>21124</v>
      </c>
      <c r="B395" s="3">
        <v>615.66566243163697</v>
      </c>
      <c r="C395" s="5">
        <f ca="1">B395/B394-1</f>
        <v>9.0000217012753403E-4</v>
      </c>
      <c r="D395" s="3">
        <f t="shared" ca="1" si="16"/>
        <v>422.11362836470073</v>
      </c>
      <c r="E395" s="5">
        <f ca="1">D395/MAX(D$12:$D395)-1</f>
        <v>-0.44889150683000956</v>
      </c>
      <c r="F395" s="5"/>
      <c r="G395" s="5"/>
      <c r="H395" s="5">
        <f t="shared" ca="1" si="18"/>
        <v>5.8333333333333336E-3</v>
      </c>
      <c r="I395" s="7">
        <f ca="1">AVERAGE(B393:B395)</f>
        <v>606.52614482734509</v>
      </c>
      <c r="J395" s="7">
        <f ca="1">AVERAGE(B390:B395)</f>
        <v>597.13430021224633</v>
      </c>
      <c r="K395" s="7">
        <f ca="1">AVERAGE(B384:B395)</f>
        <v>592.32317226954819</v>
      </c>
      <c r="L395" s="7">
        <f ca="1">AVERAGE(B378:B395)</f>
        <v>584.00689635302911</v>
      </c>
      <c r="M395" s="7">
        <f ca="1">AVERAGE(B372:B395)</f>
        <v>588.57843563681081</v>
      </c>
      <c r="N395" s="5">
        <f ca="1">IF($B394&gt;=I394,$C395,$H395)*0.2+IF($B394&gt;=J394,$C395,$H395)*0.2+IF($B394&gt;=K394,$C395,$H395)*0.2+IF($B394&gt;=L394,$C395,$H395)*0.2+IF($B394&gt;=M394,$C395,$H395)*0.2</f>
        <v>9.0000217012753403E-4</v>
      </c>
      <c r="O395" s="3">
        <f t="shared" ca="1" si="17"/>
        <v>1996.3812372207049</v>
      </c>
      <c r="P395" s="5">
        <f ca="1">O395/MAX($O$12:O395)-1</f>
        <v>0</v>
      </c>
    </row>
    <row r="396" spans="1:16" x14ac:dyDescent="0.2">
      <c r="A396" s="2">
        <v>21154</v>
      </c>
      <c r="B396" s="3">
        <v>603.3040747853795</v>
      </c>
      <c r="C396" s="5">
        <f ca="1">B396/B395-1</f>
        <v>-2.0078410086140086E-2</v>
      </c>
      <c r="D396" s="3">
        <f t="shared" ca="1" si="16"/>
        <v>413.63825783144574</v>
      </c>
      <c r="E396" s="5">
        <f ca="1">D396/MAX(D$12:$D396)-1</f>
        <v>-0.45995688915783139</v>
      </c>
      <c r="F396" s="5"/>
      <c r="G396" s="5"/>
      <c r="H396" s="5">
        <f t="shared" ca="1" si="18"/>
        <v>5.8333333333333336E-3</v>
      </c>
      <c r="I396" s="7">
        <f ca="1">AVERAGE(B394:B396)</f>
        <v>611.36059915318788</v>
      </c>
      <c r="J396" s="7">
        <f ca="1">AVERAGE(B391:B396)</f>
        <v>599.8160121179244</v>
      </c>
      <c r="K396" s="7">
        <f ca="1">AVERAGE(B385:B396)</f>
        <v>594.99190215218914</v>
      </c>
      <c r="L396" s="7">
        <f ca="1">AVERAGE(B379:B396)</f>
        <v>585.95674228256325</v>
      </c>
      <c r="M396" s="7">
        <f ca="1">AVERAGE(B373:B396)</f>
        <v>588.06167684195213</v>
      </c>
      <c r="N396" s="5">
        <f ca="1">IF($B395&gt;=I395,$C396,$H396)*0.2+IF($B395&gt;=J395,$C396,$H396)*0.2+IF($B395&gt;=K395,$C396,$H396)*0.2+IF($B395&gt;=L395,$C396,$H396)*0.2+IF($B395&gt;=M395,$C396,$H396)*0.2</f>
        <v>-2.0078410086140086E-2</v>
      </c>
      <c r="O396" s="3">
        <f t="shared" ca="1" si="17"/>
        <v>1956.2970760515118</v>
      </c>
      <c r="P396" s="5">
        <f ca="1">O396/MAX($O$12:O396)-1</f>
        <v>-2.0078410086140086E-2</v>
      </c>
    </row>
    <row r="397" spans="1:16" x14ac:dyDescent="0.2">
      <c r="A397" s="2">
        <v>21185</v>
      </c>
      <c r="B397" s="3">
        <v>603.84704976193314</v>
      </c>
      <c r="C397" s="5">
        <f ca="1">B397/B396-1</f>
        <v>9.0000217012753403E-4</v>
      </c>
      <c r="D397" s="3">
        <f t="shared" ca="1" si="16"/>
        <v>414.01053316114184</v>
      </c>
      <c r="E397" s="5">
        <f ca="1">D397/MAX(D$12:$D397)-1</f>
        <v>-0.45947084918611092</v>
      </c>
      <c r="F397" s="5"/>
      <c r="G397" s="5"/>
      <c r="H397" s="5">
        <f t="shared" ca="1" si="18"/>
        <v>5.8333333333333336E-3</v>
      </c>
      <c r="I397" s="7">
        <f ca="1">AVERAGE(B395:B397)</f>
        <v>607.60559565964979</v>
      </c>
      <c r="J397" s="7">
        <f ca="1">AVERAGE(B392:B397)</f>
        <v>602.50013757013733</v>
      </c>
      <c r="K397" s="7">
        <f ca="1">AVERAGE(B386:B397)</f>
        <v>596.59754421200716</v>
      </c>
      <c r="L397" s="7">
        <f ca="1">AVERAGE(B380:B397)</f>
        <v>588.6148492398587</v>
      </c>
      <c r="M397" s="7">
        <f ca="1">AVERAGE(B374:B397)</f>
        <v>587.54445296305687</v>
      </c>
      <c r="N397" s="5">
        <f ca="1">IF($B396&gt;=I396,$C397,$H397)*0.2+IF($B396&gt;=J396,$C397,$H397)*0.2+IF($B396&gt;=K396,$C397,$H397)*0.2+IF($B396&gt;=L396,$C397,$H397)*0.2+IF($B396&gt;=M396,$C397,$H397)*0.2</f>
        <v>1.8866684027686938E-3</v>
      </c>
      <c r="O397" s="3">
        <f t="shared" ca="1" si="17"/>
        <v>1959.9879599313272</v>
      </c>
      <c r="P397" s="5">
        <f ca="1">O397/MAX($O$12:O397)-1</f>
        <v>-1.8229622985258653E-2</v>
      </c>
    </row>
    <row r="398" spans="1:16" x14ac:dyDescent="0.2">
      <c r="A398" s="2">
        <v>21216</v>
      </c>
      <c r="B398" s="3">
        <v>604.39051341714401</v>
      </c>
      <c r="C398" s="5">
        <f ca="1">B398/B397-1</f>
        <v>9.0000217012753403E-4</v>
      </c>
      <c r="D398" s="3">
        <f t="shared" ref="D398:D461" ca="1" si="19">D397*(C398+1)</f>
        <v>414.38314353944253</v>
      </c>
      <c r="E398" s="5">
        <f ca="1">D398/MAX(D$12:$D398)-1</f>
        <v>-0.45898437177736129</v>
      </c>
      <c r="F398" s="5"/>
      <c r="G398" s="5"/>
      <c r="H398" s="5">
        <f t="shared" ca="1" si="18"/>
        <v>5.8333333333333336E-3</v>
      </c>
      <c r="I398" s="7">
        <f ca="1">AVERAGE(B396:B398)</f>
        <v>603.84721265481892</v>
      </c>
      <c r="J398" s="7">
        <f ca="1">AVERAGE(B393:B398)</f>
        <v>605.18667874108212</v>
      </c>
      <c r="K398" s="7">
        <f ca="1">AVERAGE(B387:B398)</f>
        <v>598.20463135316368</v>
      </c>
      <c r="L398" s="7">
        <f ca="1">AVERAGE(B381:B398)</f>
        <v>591.27534849918413</v>
      </c>
      <c r="M398" s="7">
        <f ca="1">AVERAGE(B375:B398)</f>
        <v>587.55441379865022</v>
      </c>
      <c r="N398" s="5">
        <f ca="1">IF($B397&gt;=I397,$C398,$H398)*0.2+IF($B397&gt;=J397,$C398,$H398)*0.2+IF($B397&gt;=K397,$C398,$H398)*0.2+IF($B397&gt;=L397,$C398,$H398)*0.2+IF($B397&gt;=M397,$C398,$H398)*0.2</f>
        <v>1.8866684027686938E-3</v>
      </c>
      <c r="O398" s="3">
        <f t="shared" ref="O398:O461" ca="1" si="20">O397*(1+N398)</f>
        <v>1963.6858072851367</v>
      </c>
      <c r="P398" s="5">
        <f ca="1">O398/MAX($O$12:O398)-1</f>
        <v>-1.6377347836170619E-2</v>
      </c>
    </row>
    <row r="399" spans="1:16" x14ac:dyDescent="0.2">
      <c r="A399" s="2">
        <v>21244</v>
      </c>
      <c r="B399" s="3">
        <v>604.93446619082397</v>
      </c>
      <c r="C399" s="5">
        <f ca="1">B399/B398-1</f>
        <v>9.0000217012753403E-4</v>
      </c>
      <c r="D399" s="3">
        <f t="shared" ca="1" si="19"/>
        <v>414.75608926789232</v>
      </c>
      <c r="E399" s="5">
        <f ca="1">D399/MAX(D$12:$D399)-1</f>
        <v>-0.45849745653788798</v>
      </c>
      <c r="F399" s="5"/>
      <c r="G399" s="5"/>
      <c r="H399" s="5">
        <f t="shared" ca="1" si="18"/>
        <v>5.8333333333333336E-3</v>
      </c>
      <c r="I399" s="7">
        <f ca="1">AVERAGE(B397:B399)</f>
        <v>604.39067645663374</v>
      </c>
      <c r="J399" s="7">
        <f ca="1">AVERAGE(B394:B399)</f>
        <v>607.87563780491075</v>
      </c>
      <c r="K399" s="7">
        <f ca="1">AVERAGE(B388:B399)</f>
        <v>598.74568048820402</v>
      </c>
      <c r="L399" s="7">
        <f ca="1">AVERAGE(B382:B399)</f>
        <v>593.93824221361672</v>
      </c>
      <c r="M399" s="7">
        <f ca="1">AVERAGE(B376:B399)</f>
        <v>587.56438359901711</v>
      </c>
      <c r="N399" s="5">
        <f ca="1">IF($B398&gt;=I398,$C399,$H399)*0.2+IF($B398&gt;=J398,$C399,$H399)*0.2+IF($B398&gt;=K398,$C399,$H399)*0.2+IF($B398&gt;=L398,$C399,$H399)*0.2+IF($B398&gt;=M398,$C399,$H399)*0.2</f>
        <v>1.8866684027686938E-3</v>
      </c>
      <c r="O399" s="3">
        <f t="shared" ca="1" si="20"/>
        <v>1967.390631250707</v>
      </c>
      <c r="P399" s="5">
        <f ca="1">O399/MAX($O$12:O399)-1</f>
        <v>-1.4521578058085516E-2</v>
      </c>
    </row>
    <row r="400" spans="1:16" x14ac:dyDescent="0.2">
      <c r="A400" s="2">
        <v>21275</v>
      </c>
      <c r="B400" s="3">
        <v>605.47890852318062</v>
      </c>
      <c r="C400" s="5">
        <f ca="1">B400/B399-1</f>
        <v>9.0000217012753403E-4</v>
      </c>
      <c r="D400" s="3">
        <f t="shared" ca="1" si="19"/>
        <v>415.12937064830703</v>
      </c>
      <c r="E400" s="5">
        <f ca="1">D400/MAX(D$12:$D400)-1</f>
        <v>-0.45801010307364243</v>
      </c>
      <c r="F400" s="5"/>
      <c r="G400" s="5"/>
      <c r="H400" s="5">
        <f t="shared" ca="1" si="18"/>
        <v>5.8333333333333336E-3</v>
      </c>
      <c r="I400" s="7">
        <f ca="1">AVERAGE(B398:B400)</f>
        <v>604.93462937704953</v>
      </c>
      <c r="J400" s="7">
        <f ca="1">AVERAGE(B395:B400)</f>
        <v>606.27011251834972</v>
      </c>
      <c r="K400" s="7">
        <f ca="1">AVERAGE(B389:B400)</f>
        <v>599.28721656864002</v>
      </c>
      <c r="L400" s="7">
        <f ca="1">AVERAGE(B383:B400)</f>
        <v>595.18680705038412</v>
      </c>
      <c r="M400" s="7">
        <f ca="1">AVERAGE(B377:B400)</f>
        <v>588.1029267474679</v>
      </c>
      <c r="N400" s="5">
        <f ca="1">IF($B399&gt;=I399,$C400,$H400)*0.2+IF($B399&gt;=J399,$C400,$H400)*0.2+IF($B399&gt;=K399,$C400,$H400)*0.2+IF($B399&gt;=L399,$C400,$H400)*0.2+IF($B399&gt;=M399,$C400,$H400)*0.2</f>
        <v>1.8866684027686938E-3</v>
      </c>
      <c r="O400" s="3">
        <f t="shared" ca="1" si="20"/>
        <v>1971.102444990591</v>
      </c>
      <c r="P400" s="5">
        <f ca="1">O400/MAX($O$12:O400)-1</f>
        <v>-1.2662307057797251E-2</v>
      </c>
    </row>
    <row r="401" spans="1:16" x14ac:dyDescent="0.2">
      <c r="A401" s="2">
        <v>21305</v>
      </c>
      <c r="B401" s="3">
        <v>606.02384085481799</v>
      </c>
      <c r="C401" s="5">
        <f ca="1">B401/B400-1</f>
        <v>9.0000217012753403E-4</v>
      </c>
      <c r="D401" s="3">
        <f t="shared" ca="1" si="19"/>
        <v>415.50298798277419</v>
      </c>
      <c r="E401" s="5">
        <f ca="1">D401/MAX(D$12:$D401)-1</f>
        <v>-0.45752231099022156</v>
      </c>
      <c r="F401" s="5"/>
      <c r="G401" s="5"/>
      <c r="H401" s="5">
        <f t="shared" ca="1" si="18"/>
        <v>5.8333333333333336E-3</v>
      </c>
      <c r="I401" s="7">
        <f ca="1">AVERAGE(B399:B401)</f>
        <v>605.47907185627412</v>
      </c>
      <c r="J401" s="7">
        <f ca="1">AVERAGE(B396:B401)</f>
        <v>604.66314225554652</v>
      </c>
      <c r="K401" s="7">
        <f ca="1">AVERAGE(B390:B401)</f>
        <v>600.89872123389625</v>
      </c>
      <c r="L401" s="7">
        <f ca="1">AVERAGE(B384:B401)</f>
        <v>596.43649559821415</v>
      </c>
      <c r="M401" s="7">
        <f ca="1">AVERAGE(B378:B401)</f>
        <v>589.1709578286584</v>
      </c>
      <c r="N401" s="5">
        <f ca="1">IF($B400&gt;=I400,$C401,$H401)*0.2+IF($B400&gt;=J400,$C401,$H401)*0.2+IF($B400&gt;=K400,$C401,$H401)*0.2+IF($B400&gt;=L400,$C401,$H401)*0.2+IF($B400&gt;=M400,$C401,$H401)*0.2</f>
        <v>1.8866684027686938E-3</v>
      </c>
      <c r="O401" s="3">
        <f t="shared" ca="1" si="20"/>
        <v>1974.8212616921751</v>
      </c>
      <c r="P401" s="5">
        <f ca="1">O401/MAX($O$12:O401)-1</f>
        <v>-1.0799528229660571E-2</v>
      </c>
    </row>
    <row r="402" spans="1:16" x14ac:dyDescent="0.2">
      <c r="A402" s="2">
        <v>21336</v>
      </c>
      <c r="B402" s="3">
        <v>606.5692636267363</v>
      </c>
      <c r="C402" s="5">
        <f ca="1">B402/B401-1</f>
        <v>9.0000217012753403E-4</v>
      </c>
      <c r="D402" s="3">
        <f t="shared" ca="1" si="19"/>
        <v>415.87694157365314</v>
      </c>
      <c r="E402" s="5">
        <f ca="1">D402/MAX(D$12:$D402)-1</f>
        <v>-0.45703407989286704</v>
      </c>
      <c r="F402" s="5"/>
      <c r="G402" s="5"/>
      <c r="H402" s="5">
        <f t="shared" ca="1" si="18"/>
        <v>5.8333333333333336E-3</v>
      </c>
      <c r="I402" s="7">
        <f ca="1">AVERAGE(B400:B402)</f>
        <v>606.02400433491164</v>
      </c>
      <c r="J402" s="7">
        <f ca="1">AVERAGE(B397:B402)</f>
        <v>605.20734039577269</v>
      </c>
      <c r="K402" s="7">
        <f ca="1">AVERAGE(B391:B402)</f>
        <v>602.51167625684832</v>
      </c>
      <c r="L402" s="7">
        <f ca="1">AVERAGE(B385:B402)</f>
        <v>598.39704823338354</v>
      </c>
      <c r="M402" s="7">
        <f ca="1">AVERAGE(B379:B402)</f>
        <v>590.7693918108655</v>
      </c>
      <c r="N402" s="5">
        <f ca="1">IF($B401&gt;=I401,$C402,$H402)*0.2+IF($B401&gt;=J401,$C402,$H402)*0.2+IF($B401&gt;=K401,$C402,$H402)*0.2+IF($B401&gt;=L401,$C402,$H402)*0.2+IF($B401&gt;=M401,$C402,$H402)*0.2</f>
        <v>9.0000217012753403E-4</v>
      </c>
      <c r="O402" s="3">
        <f t="shared" ca="1" si="20"/>
        <v>1976.598605113312</v>
      </c>
      <c r="P402" s="5">
        <f ca="1">O402/MAX($O$12:O402)-1</f>
        <v>-9.9092456583761424E-3</v>
      </c>
    </row>
    <row r="403" spans="1:16" x14ac:dyDescent="0.2">
      <c r="A403" s="2">
        <v>21366</v>
      </c>
      <c r="B403" s="3">
        <v>607.115177280333</v>
      </c>
      <c r="C403" s="5">
        <f ca="1">B403/B402-1</f>
        <v>9.0000217012753403E-4</v>
      </c>
      <c r="D403" s="3">
        <f t="shared" ca="1" si="19"/>
        <v>416.25123172357542</v>
      </c>
      <c r="E403" s="5">
        <f ca="1">D403/MAX(D$12:$D403)-1</f>
        <v>-0.45654540938646526</v>
      </c>
      <c r="F403" s="5"/>
      <c r="G403" s="5"/>
      <c r="H403" s="5">
        <f t="shared" ca="1" si="18"/>
        <v>5.8333333333333336E-3</v>
      </c>
      <c r="I403" s="7">
        <f ca="1">AVERAGE(B401:B403)</f>
        <v>606.56942725396243</v>
      </c>
      <c r="J403" s="7">
        <f ca="1">AVERAGE(B398:B403)</f>
        <v>605.75202831550598</v>
      </c>
      <c r="K403" s="7">
        <f ca="1">AVERAGE(B392:B403)</f>
        <v>604.12608294282154</v>
      </c>
      <c r="L403" s="7">
        <f ca="1">AVERAGE(B386:B403)</f>
        <v>599.6490389131734</v>
      </c>
      <c r="M403" s="7">
        <f ca="1">AVERAGE(B380:B403)</f>
        <v>592.89914400877046</v>
      </c>
      <c r="N403" s="5">
        <f ca="1">IF($B402&gt;=I402,$C403,$H403)*0.2+IF($B402&gt;=J402,$C403,$H403)*0.2+IF($B402&gt;=K402,$C403,$H403)*0.2+IF($B402&gt;=L402,$C403,$H403)*0.2+IF($B402&gt;=M402,$C403,$H403)*0.2</f>
        <v>9.0000217012753403E-4</v>
      </c>
      <c r="O403" s="3">
        <f t="shared" ca="1" si="20"/>
        <v>1978.3775481473851</v>
      </c>
      <c r="P403" s="5">
        <f ca="1">O403/MAX($O$12:O403)-1</f>
        <v>-9.0181618308454725E-3</v>
      </c>
    </row>
    <row r="404" spans="1:16" x14ac:dyDescent="0.2">
      <c r="A404" s="2">
        <v>21397</v>
      </c>
      <c r="B404" s="3">
        <v>620.66965104514804</v>
      </c>
      <c r="C404" s="5">
        <f ca="1">B404/B403-1</f>
        <v>2.2326033464579842E-2</v>
      </c>
      <c r="D404" s="3">
        <f t="shared" ca="1" si="19"/>
        <v>425.54447065270853</v>
      </c>
      <c r="E404" s="5">
        <f ca="1">D404/MAX(D$12:$D404)-1</f>
        <v>-0.44441222400994806</v>
      </c>
      <c r="F404" s="5"/>
      <c r="G404" s="5"/>
      <c r="H404" s="5">
        <f t="shared" ca="1" si="18"/>
        <v>5.8333333333333336E-3</v>
      </c>
      <c r="I404" s="7">
        <f ca="1">AVERAGE(B402:B404)</f>
        <v>611.45136398407249</v>
      </c>
      <c r="J404" s="7">
        <f ca="1">AVERAGE(B399:B404)</f>
        <v>608.46521792017325</v>
      </c>
      <c r="K404" s="7">
        <f ca="1">AVERAGE(B393:B404)</f>
        <v>606.82594833062763</v>
      </c>
      <c r="L404" s="7">
        <f ca="1">AVERAGE(B387:B404)</f>
        <v>601.62482687550016</v>
      </c>
      <c r="M404" s="7">
        <f ca="1">AVERAGE(B381:B404)</f>
        <v>595.57281585443138</v>
      </c>
      <c r="N404" s="5">
        <f ca="1">IF($B403&gt;=I403,$C404,$H404)*0.2+IF($B403&gt;=J403,$C404,$H404)*0.2+IF($B403&gt;=K403,$C404,$H404)*0.2+IF($B403&gt;=L403,$C404,$H404)*0.2+IF($B403&gt;=M403,$C404,$H404)*0.2</f>
        <v>2.2326033464579842E-2</v>
      </c>
      <c r="O404" s="3">
        <f t="shared" ca="1" si="20"/>
        <v>2022.546871492897</v>
      </c>
      <c r="P404" s="5">
        <f ca="1">O404/MAX($O$12:O404)-1</f>
        <v>0</v>
      </c>
    </row>
    <row r="405" spans="1:16" x14ac:dyDescent="0.2">
      <c r="A405" s="2">
        <v>21428</v>
      </c>
      <c r="B405" s="3">
        <v>647.26958270717842</v>
      </c>
      <c r="C405" s="5">
        <f ca="1">B405/B404-1</f>
        <v>4.285682668266233E-2</v>
      </c>
      <c r="D405" s="3">
        <f t="shared" ca="1" si="19"/>
        <v>443.78195627723693</v>
      </c>
      <c r="E405" s="5">
        <f ca="1">D405/MAX(D$12:$D405)-1</f>
        <v>-0.42060149498733657</v>
      </c>
      <c r="F405" s="5"/>
      <c r="G405" s="5"/>
      <c r="H405" s="5">
        <f t="shared" ca="1" si="18"/>
        <v>5.8333333333333336E-3</v>
      </c>
      <c r="I405" s="7">
        <f ca="1">AVERAGE(B403:B405)</f>
        <v>625.01813701088656</v>
      </c>
      <c r="J405" s="7">
        <f ca="1">AVERAGE(B400:B405)</f>
        <v>615.5210706728991</v>
      </c>
      <c r="K405" s="7">
        <f ca="1">AVERAGE(B394:B405)</f>
        <v>611.69835423890493</v>
      </c>
      <c r="L405" s="7">
        <f ca="1">AVERAGE(B388:B405)</f>
        <v>604.33747721643567</v>
      </c>
      <c r="M405" s="7">
        <f ca="1">AVERAGE(B382:B405)</f>
        <v>599.33394932843726</v>
      </c>
      <c r="N405" s="5">
        <f ca="1">IF($B404&gt;=I404,$C405,$H405)*0.2+IF($B404&gt;=J404,$C405,$H405)*0.2+IF($B404&gt;=K404,$C405,$H405)*0.2+IF($B404&gt;=L404,$C405,$H405)*0.2+IF($B404&gt;=M404,$C405,$H405)*0.2</f>
        <v>4.285682668266233E-2</v>
      </c>
      <c r="O405" s="3">
        <f t="shared" ca="1" si="20"/>
        <v>2109.2268122220289</v>
      </c>
      <c r="P405" s="5">
        <f ca="1">O405/MAX($O$12:O405)-1</f>
        <v>0</v>
      </c>
    </row>
    <row r="406" spans="1:16" x14ac:dyDescent="0.2">
      <c r="A406" s="2">
        <v>21458</v>
      </c>
      <c r="B406" s="3">
        <v>660.88621509125483</v>
      </c>
      <c r="C406" s="5">
        <f ca="1">B406/B405-1</f>
        <v>2.1037034255688924E-2</v>
      </c>
      <c r="D406" s="3">
        <f t="shared" ca="1" si="19"/>
        <v>453.11781249349781</v>
      </c>
      <c r="E406" s="5">
        <f ca="1">D406/MAX(D$12:$D406)-1</f>
        <v>-0.40841266878969018</v>
      </c>
      <c r="F406" s="5"/>
      <c r="G406" s="5"/>
      <c r="H406" s="5">
        <f t="shared" ca="1" si="18"/>
        <v>5.8333333333333336E-3</v>
      </c>
      <c r="I406" s="7">
        <f ca="1">AVERAGE(B404:B406)</f>
        <v>642.94181628119372</v>
      </c>
      <c r="J406" s="7">
        <f ca="1">AVERAGE(B401:B406)</f>
        <v>624.75562176757819</v>
      </c>
      <c r="K406" s="7">
        <f ca="1">AVERAGE(B395:B406)</f>
        <v>615.51286714296384</v>
      </c>
      <c r="L406" s="7">
        <f ca="1">AVERAGE(B389:B406)</f>
        <v>607.77668496828608</v>
      </c>
      <c r="M406" s="7">
        <f ca="1">AVERAGE(B383:B406)</f>
        <v>602.57901072968264</v>
      </c>
      <c r="N406" s="5">
        <f ca="1">IF($B405&gt;=I405,$C406,$H406)*0.2+IF($B405&gt;=J405,$C406,$H406)*0.2+IF($B405&gt;=K405,$C406,$H406)*0.2+IF($B405&gt;=L405,$C406,$H406)*0.2+IF($B405&gt;=M405,$C406,$H406)*0.2</f>
        <v>2.1037034255688924E-2</v>
      </c>
      <c r="O406" s="3">
        <f t="shared" ca="1" si="20"/>
        <v>2153.5986889237611</v>
      </c>
      <c r="P406" s="5">
        <f ca="1">O406/MAX($O$12:O406)-1</f>
        <v>0</v>
      </c>
    </row>
    <row r="407" spans="1:16" x14ac:dyDescent="0.2">
      <c r="A407" s="2">
        <v>21489</v>
      </c>
      <c r="B407" s="3">
        <v>674.52767023282161</v>
      </c>
      <c r="C407" s="5">
        <f ca="1">B407/B406-1</f>
        <v>2.0641155512198361E-2</v>
      </c>
      <c r="D407" s="3">
        <f t="shared" ca="1" si="19"/>
        <v>462.47068772652324</v>
      </c>
      <c r="E407" s="5">
        <f ca="1">D407/MAX(D$12:$D407)-1</f>
        <v>-0.39620162268713177</v>
      </c>
      <c r="F407" s="5"/>
      <c r="G407" s="5"/>
      <c r="H407" s="5">
        <f t="shared" ca="1" si="18"/>
        <v>5.8333333333333336E-3</v>
      </c>
      <c r="I407" s="7">
        <f ca="1">AVERAGE(B405:B407)</f>
        <v>660.89448934375162</v>
      </c>
      <c r="J407" s="7">
        <f ca="1">AVERAGE(B402:B407)</f>
        <v>636.17292666391199</v>
      </c>
      <c r="K407" s="7">
        <f ca="1">AVERAGE(B396:B407)</f>
        <v>620.41803445972926</v>
      </c>
      <c r="L407" s="7">
        <f ca="1">AVERAGE(B390:B407)</f>
        <v>612.65678971056821</v>
      </c>
      <c r="M407" s="7">
        <f ca="1">AVERAGE(B384:B407)</f>
        <v>606.37060336463867</v>
      </c>
      <c r="N407" s="5">
        <f ca="1">IF($B406&gt;=I406,$C407,$H407)*0.2+IF($B406&gt;=J406,$C407,$H407)*0.2+IF($B406&gt;=K406,$C407,$H407)*0.2+IF($B406&gt;=L406,$C407,$H407)*0.2+IF($B406&gt;=M406,$C407,$H407)*0.2</f>
        <v>2.0641155512198361E-2</v>
      </c>
      <c r="O407" s="3">
        <f t="shared" ca="1" si="20"/>
        <v>2198.0514543727031</v>
      </c>
      <c r="P407" s="5">
        <f ca="1">O407/MAX($O$12:O407)-1</f>
        <v>0</v>
      </c>
    </row>
    <row r="408" spans="1:16" x14ac:dyDescent="0.2">
      <c r="A408" s="2">
        <v>21519</v>
      </c>
      <c r="B408" s="3">
        <v>662.07552676323303</v>
      </c>
      <c r="C408" s="5">
        <f ca="1">B408/B407-1</f>
        <v>-1.8460537675630939E-2</v>
      </c>
      <c r="D408" s="3">
        <f t="shared" ca="1" si="19"/>
        <v>453.93323017187282</v>
      </c>
      <c r="E408" s="5">
        <f ca="1">D408/MAX(D$12:$D408)-1</f>
        <v>-0.40734806538000079</v>
      </c>
      <c r="F408" s="5"/>
      <c r="G408" s="5"/>
      <c r="H408" s="5">
        <f t="shared" ca="1" si="18"/>
        <v>5.8333333333333336E-3</v>
      </c>
      <c r="I408" s="7">
        <f ca="1">AVERAGE(B406:B408)</f>
        <v>665.82980402910323</v>
      </c>
      <c r="J408" s="7">
        <f ca="1">AVERAGE(B403:B408)</f>
        <v>645.4239705199949</v>
      </c>
      <c r="K408" s="7">
        <f ca="1">AVERAGE(B397:B408)</f>
        <v>625.31565545788374</v>
      </c>
      <c r="L408" s="7">
        <f ca="1">AVERAGE(B391:B408)</f>
        <v>616.81577434456392</v>
      </c>
      <c r="M408" s="7">
        <f ca="1">AVERAGE(B385:B408)</f>
        <v>610.15377880503638</v>
      </c>
      <c r="N408" s="5">
        <f ca="1">IF($B407&gt;=I407,$C408,$H408)*0.2+IF($B407&gt;=J407,$C408,$H408)*0.2+IF($B407&gt;=K407,$C408,$H408)*0.2+IF($B407&gt;=L407,$C408,$H408)*0.2+IF($B407&gt;=M407,$C408,$H408)*0.2</f>
        <v>-1.8460537675630939E-2</v>
      </c>
      <c r="O408" s="3">
        <f t="shared" ca="1" si="20"/>
        <v>2157.4742426862804</v>
      </c>
      <c r="P408" s="5">
        <f ca="1">O408/MAX($O$12:O408)-1</f>
        <v>-1.8460537675630939E-2</v>
      </c>
    </row>
    <row r="409" spans="1:16" x14ac:dyDescent="0.2">
      <c r="A409" s="2">
        <v>21550</v>
      </c>
      <c r="B409" s="3">
        <v>662.67139617410828</v>
      </c>
      <c r="C409" s="5">
        <f ca="1">B409/B408-1</f>
        <v>9.0000217012753403E-4</v>
      </c>
      <c r="D409" s="3">
        <f t="shared" ca="1" si="19"/>
        <v>454.34177106412051</v>
      </c>
      <c r="E409" s="5">
        <f ca="1">D409/MAX(D$12:$D409)-1</f>
        <v>-0.40681467735271248</v>
      </c>
      <c r="F409" s="5"/>
      <c r="G409" s="5"/>
      <c r="H409" s="5">
        <f t="shared" ca="1" si="18"/>
        <v>5.8333333333333336E-3</v>
      </c>
      <c r="I409" s="7">
        <f ca="1">AVERAGE(B407:B409)</f>
        <v>666.42486439005427</v>
      </c>
      <c r="J409" s="7">
        <f ca="1">AVERAGE(B404:B409)</f>
        <v>654.68334033562405</v>
      </c>
      <c r="K409" s="7">
        <f ca="1">AVERAGE(B398:B409)</f>
        <v>630.21768432556507</v>
      </c>
      <c r="L409" s="7">
        <f ca="1">AVERAGE(B392:B409)</f>
        <v>620.97850207375575</v>
      </c>
      <c r="M409" s="7">
        <f ca="1">AVERAGE(B386:B409)</f>
        <v>613.40761426878601</v>
      </c>
      <c r="N409" s="5">
        <f ca="1">IF($B408&gt;=I408,$C409,$H409)*0.2+IF($B408&gt;=J408,$C409,$H409)*0.2+IF($B408&gt;=K408,$C409,$H409)*0.2+IF($B408&gt;=L408,$C409,$H409)*0.2+IF($B408&gt;=M408,$C409,$H409)*0.2</f>
        <v>1.8866684027686938E-3</v>
      </c>
      <c r="O409" s="3">
        <f t="shared" ca="1" si="20"/>
        <v>2161.5446811697439</v>
      </c>
      <c r="P409" s="5">
        <f ca="1">O409/MAX($O$12:O409)-1</f>
        <v>-1.6608698185993087E-2</v>
      </c>
    </row>
    <row r="410" spans="1:16" x14ac:dyDescent="0.2">
      <c r="A410" s="2">
        <v>21581</v>
      </c>
      <c r="B410" s="3">
        <v>689.43159716330081</v>
      </c>
      <c r="C410" s="5">
        <f ca="1">B410/B409-1</f>
        <v>4.0382308854268967E-2</v>
      </c>
      <c r="D410" s="3">
        <f t="shared" ca="1" si="19"/>
        <v>472.68914078862741</v>
      </c>
      <c r="E410" s="5">
        <f ca="1">D410/MAX(D$12:$D410)-1</f>
        <v>-0.38286048444575049</v>
      </c>
      <c r="F410" s="5"/>
      <c r="G410" s="5"/>
      <c r="H410" s="5">
        <f t="shared" ca="1" si="18"/>
        <v>5.8333333333333336E-3</v>
      </c>
      <c r="I410" s="7">
        <f ca="1">AVERAGE(B408:B410)</f>
        <v>671.39284003354749</v>
      </c>
      <c r="J410" s="7">
        <f ca="1">AVERAGE(B405:B410)</f>
        <v>666.14366468864955</v>
      </c>
      <c r="K410" s="7">
        <f ca="1">AVERAGE(B399:B410)</f>
        <v>637.3044413044114</v>
      </c>
      <c r="L410" s="7">
        <f ca="1">AVERAGE(B393:B410)</f>
        <v>626.59852044996819</v>
      </c>
      <c r="M410" s="7">
        <f ca="1">AVERAGE(B387:B410)</f>
        <v>617.75453632878737</v>
      </c>
      <c r="N410" s="5">
        <f ca="1">IF($B409&gt;=I409,$C410,$H410)*0.2+IF($B409&gt;=J409,$C410,$H410)*0.2+IF($B409&gt;=K409,$C410,$H410)*0.2+IF($B409&gt;=L409,$C410,$H410)*0.2+IF($B409&gt;=M409,$C410,$H410)*0.2</f>
        <v>3.3472513750081839E-2</v>
      </c>
      <c r="O410" s="3">
        <f t="shared" ca="1" si="20"/>
        <v>2233.8970152316142</v>
      </c>
      <c r="P410" s="5">
        <f ca="1">O410/MAX($O$12:O410)-1</f>
        <v>0</v>
      </c>
    </row>
    <row r="411" spans="1:16" x14ac:dyDescent="0.2">
      <c r="A411" s="2">
        <v>21609</v>
      </c>
      <c r="B411" s="3">
        <v>693.54416391313509</v>
      </c>
      <c r="C411" s="5">
        <f ca="1">B411/B410-1</f>
        <v>5.9651555959367997E-3</v>
      </c>
      <c r="D411" s="3">
        <f t="shared" ca="1" si="19"/>
        <v>475.50880506194125</v>
      </c>
      <c r="E411" s="5">
        <f ca="1">D411/MAX(D$12:$D411)-1</f>
        <v>-0.37917915121106838</v>
      </c>
      <c r="F411" s="5"/>
      <c r="G411" s="5"/>
      <c r="H411" s="5">
        <f t="shared" ca="1" si="18"/>
        <v>5.8333333333333336E-3</v>
      </c>
      <c r="I411" s="7">
        <f ca="1">AVERAGE(B409:B411)</f>
        <v>681.88238575018147</v>
      </c>
      <c r="J411" s="7">
        <f ca="1">AVERAGE(B406:B411)</f>
        <v>673.85609488964235</v>
      </c>
      <c r="K411" s="7">
        <f ca="1">AVERAGE(B400:B411)</f>
        <v>644.68858278127061</v>
      </c>
      <c r="L411" s="7">
        <f ca="1">AVERAGE(B394:B411)</f>
        <v>632.41760112248392</v>
      </c>
      <c r="M411" s="7">
        <f ca="1">AVERAGE(B388:B411)</f>
        <v>621.71713163473726</v>
      </c>
      <c r="N411" s="5">
        <f ca="1">IF($B410&gt;=I410,$C411,$H411)*0.2+IF($B410&gt;=J410,$C411,$H411)*0.2+IF($B410&gt;=K410,$C411,$H411)*0.2+IF($B410&gt;=L410,$C411,$H411)*0.2+IF($B410&gt;=M410,$C411,$H411)*0.2</f>
        <v>5.9651555959368005E-3</v>
      </c>
      <c r="O411" s="3">
        <f t="shared" ca="1" si="20"/>
        <v>2247.2225585127694</v>
      </c>
      <c r="P411" s="5">
        <f ca="1">O411/MAX($O$12:O411)-1</f>
        <v>0</v>
      </c>
    </row>
    <row r="412" spans="1:16" x14ac:dyDescent="0.2">
      <c r="A412" s="2">
        <v>21640</v>
      </c>
      <c r="B412" s="3">
        <v>690.67307822087901</v>
      </c>
      <c r="C412" s="5">
        <f ca="1">B412/B411-1</f>
        <v>-4.1397301594418012E-3</v>
      </c>
      <c r="D412" s="3">
        <f t="shared" ca="1" si="19"/>
        <v>473.54032692054619</v>
      </c>
      <c r="E412" s="5">
        <f ca="1">D412/MAX(D$12:$D412)-1</f>
        <v>-0.38174918200241015</v>
      </c>
      <c r="F412" s="5"/>
      <c r="G412" s="5"/>
      <c r="H412" s="5">
        <f t="shared" ca="1" si="18"/>
        <v>5.8333333333333336E-3</v>
      </c>
      <c r="I412" s="7">
        <f ca="1">AVERAGE(B410:B412)</f>
        <v>691.21627976577167</v>
      </c>
      <c r="J412" s="7">
        <f ca="1">AVERAGE(B407:B412)</f>
        <v>678.82057207791297</v>
      </c>
      <c r="K412" s="7">
        <f ca="1">AVERAGE(B401:B412)</f>
        <v>651.78809692274547</v>
      </c>
      <c r="L412" s="7">
        <f ca="1">AVERAGE(B395:B412)</f>
        <v>636.61543545461359</v>
      </c>
      <c r="M412" s="7">
        <f ca="1">AVERAGE(B389:B412)</f>
        <v>625.53765674569274</v>
      </c>
      <c r="N412" s="5">
        <f ca="1">IF($B411&gt;=I411,$C412,$H412)*0.2+IF($B411&gt;=J411,$C412,$H412)*0.2+IF($B411&gt;=K411,$C412,$H412)*0.2+IF($B411&gt;=L411,$C412,$H412)*0.2+IF($B411&gt;=M411,$C412,$H412)*0.2</f>
        <v>-4.1397301594418012E-3</v>
      </c>
      <c r="O412" s="3">
        <f t="shared" ca="1" si="20"/>
        <v>2237.9196635123162</v>
      </c>
      <c r="P412" s="5">
        <f ca="1">O412/MAX($O$12:O412)-1</f>
        <v>-4.1397301594418012E-3</v>
      </c>
    </row>
    <row r="413" spans="1:16" x14ac:dyDescent="0.2">
      <c r="A413" s="2">
        <v>21670</v>
      </c>
      <c r="B413" s="3">
        <v>678.17581633413397</v>
      </c>
      <c r="C413" s="5">
        <f ca="1">B413/B412-1</f>
        <v>-1.8094323176656935E-2</v>
      </c>
      <c r="D413" s="3">
        <f t="shared" ca="1" si="19"/>
        <v>464.97193520806604</v>
      </c>
      <c r="E413" s="5">
        <f ca="1">D413/MAX(D$12:$D413)-1</f>
        <v>-0.39293601210749107</v>
      </c>
      <c r="F413" s="5"/>
      <c r="G413" s="5"/>
      <c r="H413" s="5">
        <f t="shared" ca="1" si="18"/>
        <v>5.8333333333333336E-3</v>
      </c>
      <c r="I413" s="7">
        <f ca="1">AVERAGE(B411:B413)</f>
        <v>687.46435282271614</v>
      </c>
      <c r="J413" s="7">
        <f ca="1">AVERAGE(B408:B413)</f>
        <v>679.42859642813164</v>
      </c>
      <c r="K413" s="7">
        <f ca="1">AVERAGE(B402:B413)</f>
        <v>657.80076154602182</v>
      </c>
      <c r="L413" s="7">
        <f ca="1">AVERAGE(B396:B413)</f>
        <v>640.08822178253013</v>
      </c>
      <c r="M413" s="7">
        <f ca="1">AVERAGE(B390:B413)</f>
        <v>629.34974138995915</v>
      </c>
      <c r="N413" s="5">
        <f ca="1">IF($B412&gt;=I412,$C413,$H413)*0.2+IF($B412&gt;=J412,$C413,$H413)*0.2+IF($B412&gt;=K412,$C413,$H413)*0.2+IF($B412&gt;=L412,$C413,$H413)*0.2+IF($B412&gt;=M412,$C413,$H413)*0.2</f>
        <v>-1.3308791874658882E-2</v>
      </c>
      <c r="O413" s="3">
        <f t="shared" ca="1" si="20"/>
        <v>2208.1356564784242</v>
      </c>
      <c r="P413" s="5">
        <f ca="1">O413/MAX($O$12:O413)-1</f>
        <v>-1.7393427226991443E-2</v>
      </c>
    </row>
    <row r="414" spans="1:16" x14ac:dyDescent="0.2">
      <c r="A414" s="2">
        <v>21701</v>
      </c>
      <c r="B414" s="3">
        <v>678.78617604056274</v>
      </c>
      <c r="C414" s="5">
        <f ca="1">B414/B413-1</f>
        <v>9.0000217012753403E-4</v>
      </c>
      <c r="D414" s="3">
        <f t="shared" ca="1" si="19"/>
        <v>465.39041095880168</v>
      </c>
      <c r="E414" s="5">
        <f ca="1">D414/MAX(D$12:$D414)-1</f>
        <v>-0.39238965320098163</v>
      </c>
      <c r="F414" s="5"/>
      <c r="G414" s="5"/>
      <c r="H414" s="5">
        <f t="shared" ca="1" si="18"/>
        <v>5.8333333333333336E-3</v>
      </c>
      <c r="I414" s="7">
        <f ca="1">AVERAGE(B412:B414)</f>
        <v>682.54502353185853</v>
      </c>
      <c r="J414" s="7">
        <f ca="1">AVERAGE(B409:B414)</f>
        <v>682.21370464101994</v>
      </c>
      <c r="K414" s="7">
        <f ca="1">AVERAGE(B403:B414)</f>
        <v>663.81883758050742</v>
      </c>
      <c r="L414" s="7">
        <f ca="1">AVERAGE(B397:B414)</f>
        <v>644.28167185226255</v>
      </c>
      <c r="M414" s="7">
        <f ca="1">AVERAGE(B391:B414)</f>
        <v>633.16525691867798</v>
      </c>
      <c r="N414" s="5">
        <f ca="1">IF($B413&gt;=I413,$C414,$H414)*0.2+IF($B413&gt;=J413,$C414,$H414)*0.2+IF($B413&gt;=K413,$C414,$H414)*0.2+IF($B413&gt;=L413,$C414,$H414)*0.2+IF($B413&gt;=M413,$C414,$H414)*0.2</f>
        <v>2.8733346354098545E-3</v>
      </c>
      <c r="O414" s="3">
        <f t="shared" ca="1" si="20"/>
        <v>2214.4803691398674</v>
      </c>
      <c r="P414" s="5">
        <f ca="1">O414/MAX($O$12:O414)-1</f>
        <v>-1.4570069728461199E-2</v>
      </c>
    </row>
    <row r="415" spans="1:16" x14ac:dyDescent="0.2">
      <c r="A415" s="2">
        <v>21731</v>
      </c>
      <c r="B415" s="3">
        <v>679.39708507205182</v>
      </c>
      <c r="C415" s="5">
        <f ca="1">B415/B414-1</f>
        <v>9.0000217012753403E-4</v>
      </c>
      <c r="D415" s="3">
        <f t="shared" ca="1" si="19"/>
        <v>465.80926333862112</v>
      </c>
      <c r="E415" s="5">
        <f ca="1">D415/MAX(D$12:$D415)-1</f>
        <v>-0.3918428025702706</v>
      </c>
      <c r="F415" s="5"/>
      <c r="G415" s="5"/>
      <c r="H415" s="5">
        <f t="shared" ca="1" si="18"/>
        <v>5.8333333333333336E-3</v>
      </c>
      <c r="I415" s="7">
        <f ca="1">AVERAGE(B413:B415)</f>
        <v>678.78635914891618</v>
      </c>
      <c r="J415" s="7">
        <f ca="1">AVERAGE(B410:B415)</f>
        <v>685.00131945734393</v>
      </c>
      <c r="K415" s="7">
        <f ca="1">AVERAGE(B404:B415)</f>
        <v>669.84232989648388</v>
      </c>
      <c r="L415" s="7">
        <f ca="1">AVERAGE(B398:B415)</f>
        <v>648.47889603615806</v>
      </c>
      <c r="M415" s="7">
        <f ca="1">AVERAGE(B392:B415)</f>
        <v>636.98420641965288</v>
      </c>
      <c r="N415" s="5">
        <f ca="1">IF($B414&gt;=I414,$C415,$H415)*0.2+IF($B414&gt;=J414,$C415,$H415)*0.2+IF($B414&gt;=K414,$C415,$H415)*0.2+IF($B414&gt;=L414,$C415,$H415)*0.2+IF($B414&gt;=M414,$C415,$H415)*0.2</f>
        <v>2.8733346354098545E-3</v>
      </c>
      <c r="O415" s="3">
        <f t="shared" ca="1" si="20"/>
        <v>2220.8433122839524</v>
      </c>
      <c r="P415" s="5">
        <f ca="1">O415/MAX($O$12:O415)-1</f>
        <v>-1.1738599779042347E-2</v>
      </c>
    </row>
    <row r="416" spans="1:16" x14ac:dyDescent="0.2">
      <c r="A416" s="2">
        <v>21762</v>
      </c>
      <c r="B416" s="3">
        <v>696.66963674939245</v>
      </c>
      <c r="C416" s="5">
        <f ca="1">B416/B415-1</f>
        <v>2.5423352641421593E-2</v>
      </c>
      <c r="D416" s="3">
        <f t="shared" ca="1" si="19"/>
        <v>477.65169650411968</v>
      </c>
      <c r="E416" s="5">
        <f ca="1">D416/MAX(D$12:$D416)-1</f>
        <v>-0.37638140767859596</v>
      </c>
      <c r="F416" s="5"/>
      <c r="G416" s="5"/>
      <c r="H416" s="5">
        <f t="shared" ca="1" si="18"/>
        <v>5.8333333333333336E-3</v>
      </c>
      <c r="I416" s="7">
        <f ca="1">AVERAGE(B414:B416)</f>
        <v>684.9509659540023</v>
      </c>
      <c r="J416" s="7">
        <f ca="1">AVERAGE(B411:B416)</f>
        <v>686.20765938835927</v>
      </c>
      <c r="K416" s="7">
        <f ca="1">AVERAGE(B405:B416)</f>
        <v>676.17566203850436</v>
      </c>
      <c r="L416" s="7">
        <f ca="1">AVERAGE(B399:B416)</f>
        <v>653.6055139990608</v>
      </c>
      <c r="M416" s="7">
        <f ca="1">AVERAGE(B393:B416)</f>
        <v>641.50080518456605</v>
      </c>
      <c r="N416" s="5">
        <f ca="1">IF($B415&gt;=I415,$C416,$H416)*0.2+IF($B415&gt;=J415,$C416,$H416)*0.2+IF($B415&gt;=K415,$C416,$H416)*0.2+IF($B415&gt;=L415,$C416,$H416)*0.2+IF($B415&gt;=M415,$C416,$H416)*0.2</f>
        <v>2.1505348779803941E-2</v>
      </c>
      <c r="O416" s="3">
        <f t="shared" ca="1" si="20"/>
        <v>2268.603322299914</v>
      </c>
      <c r="P416" s="5">
        <f ca="1">O416/MAX($O$12:O416)-1</f>
        <v>0</v>
      </c>
    </row>
    <row r="417" spans="1:16" x14ac:dyDescent="0.2">
      <c r="A417" s="2">
        <v>21793</v>
      </c>
      <c r="B417" s="3">
        <v>706.95196928555538</v>
      </c>
      <c r="C417" s="5">
        <f ca="1">B417/B416-1</f>
        <v>1.4759266076442623E-2</v>
      </c>
      <c r="D417" s="3">
        <f t="shared" ca="1" si="19"/>
        <v>484.70148498468819</v>
      </c>
      <c r="E417" s="5">
        <f ca="1">D417/MAX(D$12:$D417)-1</f>
        <v>-0.36717725494430775</v>
      </c>
      <c r="F417" s="5"/>
      <c r="G417" s="5"/>
      <c r="H417" s="5">
        <f t="shared" ca="1" si="18"/>
        <v>5.8333333333333336E-3</v>
      </c>
      <c r="I417" s="7">
        <f ca="1">AVERAGE(B415:B417)</f>
        <v>694.33956370233318</v>
      </c>
      <c r="J417" s="7">
        <f ca="1">AVERAGE(B412:B417)</f>
        <v>688.44229361709586</v>
      </c>
      <c r="K417" s="7">
        <f ca="1">AVERAGE(B406:B417)</f>
        <v>681.14919425336905</v>
      </c>
      <c r="L417" s="7">
        <f ca="1">AVERAGE(B400:B417)</f>
        <v>659.27315305987918</v>
      </c>
      <c r="M417" s="7">
        <f ca="1">AVERAGE(B394:B417)</f>
        <v>646.42377424613699</v>
      </c>
      <c r="N417" s="5">
        <f ca="1">IF($B416&gt;=I416,$C417,$H417)*0.2+IF($B416&gt;=J416,$C417,$H417)*0.2+IF($B416&gt;=K416,$C417,$H417)*0.2+IF($B416&gt;=L416,$C417,$H417)*0.2+IF($B416&gt;=M416,$C417,$H417)*0.2</f>
        <v>1.4759266076442623E-2</v>
      </c>
      <c r="O417" s="3">
        <f t="shared" ca="1" si="20"/>
        <v>2302.08624235564</v>
      </c>
      <c r="P417" s="5">
        <f ca="1">O417/MAX($O$12:O417)-1</f>
        <v>0</v>
      </c>
    </row>
    <row r="418" spans="1:16" x14ac:dyDescent="0.2">
      <c r="A418" s="2">
        <v>21823</v>
      </c>
      <c r="B418" s="3">
        <v>720.76701971753846</v>
      </c>
      <c r="C418" s="5">
        <f ca="1">B418/B417-1</f>
        <v>1.9541710090919651E-2</v>
      </c>
      <c r="D418" s="3">
        <f t="shared" ca="1" si="19"/>
        <v>494.1733808848972</v>
      </c>
      <c r="E418" s="5">
        <f ca="1">D418/MAX(D$12:$D418)-1</f>
        <v>-0.35481081632148948</v>
      </c>
      <c r="F418" s="5"/>
      <c r="G418" s="5"/>
      <c r="H418" s="5">
        <f t="shared" ca="1" si="18"/>
        <v>5.8333333333333336E-3</v>
      </c>
      <c r="I418" s="7">
        <f ca="1">AVERAGE(B416:B418)</f>
        <v>708.12954191749543</v>
      </c>
      <c r="J418" s="7">
        <f ca="1">AVERAGE(B413:B418)</f>
        <v>693.4579505332058</v>
      </c>
      <c r="K418" s="7">
        <f ca="1">AVERAGE(B407:B418)</f>
        <v>686.13926130555944</v>
      </c>
      <c r="L418" s="7">
        <f ca="1">AVERAGE(B401:B418)</f>
        <v>665.6780481262324</v>
      </c>
      <c r="M418" s="7">
        <f ca="1">AVERAGE(B395:B418)</f>
        <v>650.8260642242617</v>
      </c>
      <c r="N418" s="5">
        <f ca="1">IF($B417&gt;=I417,$C418,$H418)*0.2+IF($B417&gt;=J417,$C418,$H418)*0.2+IF($B417&gt;=K417,$C418,$H418)*0.2+IF($B417&gt;=L417,$C418,$H418)*0.2+IF($B417&gt;=M417,$C418,$H418)*0.2</f>
        <v>1.9541710090919651E-2</v>
      </c>
      <c r="O418" s="3">
        <f t="shared" ca="1" si="20"/>
        <v>2347.0729443080486</v>
      </c>
      <c r="P418" s="5">
        <f ca="1">O418/MAX($O$12:O418)-1</f>
        <v>0</v>
      </c>
    </row>
    <row r="419" spans="1:16" x14ac:dyDescent="0.2">
      <c r="A419" s="2">
        <v>21854</v>
      </c>
      <c r="B419" s="3">
        <v>734.60714930842653</v>
      </c>
      <c r="C419" s="5">
        <f ca="1">B419/B418-1</f>
        <v>1.9201946277053406E-2</v>
      </c>
      <c r="D419" s="3">
        <f t="shared" ca="1" si="19"/>
        <v>503.66247159619883</v>
      </c>
      <c r="E419" s="5">
        <f ca="1">D419/MAX(D$12:$D419)-1</f>
        <v>-0.34242192827795881</v>
      </c>
      <c r="F419" s="5"/>
      <c r="G419" s="5"/>
      <c r="H419" s="5">
        <f t="shared" ca="1" si="18"/>
        <v>5.8333333333333336E-3</v>
      </c>
      <c r="I419" s="7">
        <f ca="1">AVERAGE(B417:B419)</f>
        <v>720.77537943717346</v>
      </c>
      <c r="J419" s="7">
        <f ca="1">AVERAGE(B414:B419)</f>
        <v>702.86317269558788</v>
      </c>
      <c r="K419" s="7">
        <f ca="1">AVERAGE(B408:B419)</f>
        <v>691.14588456185982</v>
      </c>
      <c r="L419" s="7">
        <f ca="1">AVERAGE(B402:B419)</f>
        <v>672.82156526254403</v>
      </c>
      <c r="M419" s="7">
        <f ca="1">AVERAGE(B396:B419)</f>
        <v>655.78195951079476</v>
      </c>
      <c r="N419" s="5">
        <f ca="1">IF($B418&gt;=I418,$C419,$H419)*0.2+IF($B418&gt;=J418,$C419,$H419)*0.2+IF($B418&gt;=K418,$C419,$H419)*0.2+IF($B418&gt;=L418,$C419,$H419)*0.2+IF($B418&gt;=M418,$C419,$H419)*0.2</f>
        <v>1.9201946277053406E-2</v>
      </c>
      <c r="O419" s="3">
        <f t="shared" ca="1" si="20"/>
        <v>2392.1413128929771</v>
      </c>
      <c r="P419" s="5">
        <f ca="1">O419/MAX($O$12:O419)-1</f>
        <v>0</v>
      </c>
    </row>
    <row r="420" spans="1:16" x14ac:dyDescent="0.2">
      <c r="A420" s="2">
        <v>21884</v>
      </c>
      <c r="B420" s="3">
        <v>748.47237870508377</v>
      </c>
      <c r="C420" s="5">
        <f ca="1">B420/B419-1</f>
        <v>1.8874345845545148E-2</v>
      </c>
      <c r="D420" s="3">
        <f t="shared" ca="1" si="19"/>
        <v>513.16877127452756</v>
      </c>
      <c r="E420" s="5">
        <f ca="1">D420/MAX(D$12:$D420)-1</f>
        <v>-0.33001057233183029</v>
      </c>
      <c r="F420" s="5"/>
      <c r="G420" s="5"/>
      <c r="H420" s="5">
        <f t="shared" ca="1" si="18"/>
        <v>5.8333333333333336E-3</v>
      </c>
      <c r="I420" s="7">
        <f ca="1">AVERAGE(B418:B420)</f>
        <v>734.61551591034959</v>
      </c>
      <c r="J420" s="7">
        <f ca="1">AVERAGE(B415:B420)</f>
        <v>714.47753980634127</v>
      </c>
      <c r="K420" s="7">
        <f ca="1">AVERAGE(B409:B420)</f>
        <v>698.34562222368061</v>
      </c>
      <c r="L420" s="7">
        <f ca="1">AVERAGE(B403:B420)</f>
        <v>680.70507165578556</v>
      </c>
      <c r="M420" s="7">
        <f ca="1">AVERAGE(B397:B420)</f>
        <v>661.8306388407824</v>
      </c>
      <c r="N420" s="5">
        <f ca="1">IF($B419&gt;=I419,$C420,$H420)*0.2+IF($B419&gt;=J419,$C420,$H420)*0.2+IF($B419&gt;=K419,$C420,$H420)*0.2+IF($B419&gt;=L419,$C420,$H420)*0.2+IF($B419&gt;=M419,$C420,$H420)*0.2</f>
        <v>1.8874345845545148E-2</v>
      </c>
      <c r="O420" s="3">
        <f t="shared" ca="1" si="20"/>
        <v>2437.2914153439356</v>
      </c>
      <c r="P420" s="5">
        <f ca="1">O420/MAX($O$12:O420)-1</f>
        <v>0</v>
      </c>
    </row>
    <row r="421" spans="1:16" x14ac:dyDescent="0.2">
      <c r="A421" s="2">
        <v>21915</v>
      </c>
      <c r="B421" s="3">
        <v>735.92928190132966</v>
      </c>
      <c r="C421" s="5">
        <f ca="1">B421/B420-1</f>
        <v>-1.6758262777117672E-2</v>
      </c>
      <c r="D421" s="3">
        <f t="shared" ca="1" si="19"/>
        <v>504.56895415649842</v>
      </c>
      <c r="E421" s="5">
        <f ca="1">D421/MAX(D$12:$D421)-1</f>
        <v>-0.3412384312185841</v>
      </c>
      <c r="F421" s="5"/>
      <c r="G421" s="5"/>
      <c r="H421" s="5">
        <f t="shared" ca="1" si="18"/>
        <v>5.8333333333333336E-3</v>
      </c>
      <c r="I421" s="7">
        <f ca="1">AVERAGE(B419:B421)</f>
        <v>739.66960330494658</v>
      </c>
      <c r="J421" s="7">
        <f ca="1">AVERAGE(B416:B421)</f>
        <v>723.89957261122106</v>
      </c>
      <c r="K421" s="7">
        <f ca="1">AVERAGE(B410:B421)</f>
        <v>704.45044603428244</v>
      </c>
      <c r="L421" s="7">
        <f ca="1">AVERAGE(B404:B421)</f>
        <v>687.86141080139635</v>
      </c>
      <c r="M421" s="7">
        <f ca="1">AVERAGE(B398:B421)</f>
        <v>667.33406517992398</v>
      </c>
      <c r="N421" s="5">
        <f ca="1">IF($B420&gt;=I420,$C421,$H421)*0.2+IF($B420&gt;=J420,$C421,$H421)*0.2+IF($B420&gt;=K420,$C421,$H421)*0.2+IF($B420&gt;=L420,$C421,$H421)*0.2+IF($B420&gt;=M420,$C421,$H421)*0.2</f>
        <v>-1.6758262777117672E-2</v>
      </c>
      <c r="O421" s="3">
        <f t="shared" ca="1" si="20"/>
        <v>2396.4466453411887</v>
      </c>
      <c r="P421" s="5">
        <f ca="1">O421/MAX($O$12:O421)-1</f>
        <v>-1.6758262777117672E-2</v>
      </c>
    </row>
    <row r="422" spans="1:16" x14ac:dyDescent="0.2">
      <c r="A422" s="2">
        <v>21946</v>
      </c>
      <c r="B422" s="3">
        <v>835.84797814571073</v>
      </c>
      <c r="C422" s="5">
        <f ca="1">B422/B421-1</f>
        <v>0.13577214373945479</v>
      </c>
      <c r="D422" s="3">
        <f t="shared" ca="1" si="19"/>
        <v>573.07536272670086</v>
      </c>
      <c r="E422" s="5">
        <f ca="1">D422/MAX(D$12:$D422)-1</f>
        <v>-0.25179696081196501</v>
      </c>
      <c r="F422" s="5"/>
      <c r="G422" s="5"/>
      <c r="H422" s="5">
        <f t="shared" ca="1" si="18"/>
        <v>5.8333333333333336E-3</v>
      </c>
      <c r="I422" s="7">
        <f ca="1">AVERAGE(B420:B422)</f>
        <v>773.41654625070805</v>
      </c>
      <c r="J422" s="7">
        <f ca="1">AVERAGE(B417:B422)</f>
        <v>747.09596284394081</v>
      </c>
      <c r="K422" s="7">
        <f ca="1">AVERAGE(B411:B422)</f>
        <v>716.65181111614993</v>
      </c>
      <c r="L422" s="7">
        <f ca="1">AVERAGE(B405:B422)</f>
        <v>699.81576230698317</v>
      </c>
      <c r="M422" s="7">
        <f ca="1">AVERAGE(B399:B422)</f>
        <v>676.97812621028095</v>
      </c>
      <c r="N422" s="5">
        <f ca="1">IF($B421&gt;=I421,$C422,$H422)*0.2+IF($B421&gt;=J421,$C422,$H422)*0.2+IF($B421&gt;=K421,$C422,$H422)*0.2+IF($B421&gt;=L421,$C422,$H422)*0.2+IF($B421&gt;=M421,$C422,$H422)*0.2</f>
        <v>0.10978438165823048</v>
      </c>
      <c r="O422" s="3">
        <f t="shared" ca="1" si="20"/>
        <v>2659.539058476912</v>
      </c>
      <c r="P422" s="5">
        <f ca="1">O422/MAX($O$12:O422)-1</f>
        <v>0</v>
      </c>
    </row>
    <row r="423" spans="1:16" x14ac:dyDescent="0.2">
      <c r="A423" s="2">
        <v>21975</v>
      </c>
      <c r="B423" s="3">
        <v>787.88797884603366</v>
      </c>
      <c r="C423" s="5">
        <f ca="1">B423/B422-1</f>
        <v>-5.7378854233845367E-2</v>
      </c>
      <c r="D423" s="3">
        <f t="shared" ca="1" si="19"/>
        <v>540.19295502379748</v>
      </c>
      <c r="E423" s="5">
        <f ca="1">D423/MAX(D$12:$D423)-1</f>
        <v>-0.29472799393485538</v>
      </c>
      <c r="F423" s="5"/>
      <c r="G423" s="5"/>
      <c r="H423" s="5">
        <f t="shared" ca="1" si="18"/>
        <v>5.8333333333333336E-3</v>
      </c>
      <c r="I423" s="7">
        <f ca="1">AVERAGE(B421:B423)</f>
        <v>786.55507963102457</v>
      </c>
      <c r="J423" s="7">
        <f ca="1">AVERAGE(B418:B423)</f>
        <v>760.58529777068713</v>
      </c>
      <c r="K423" s="7">
        <f ca="1">AVERAGE(B412:B423)</f>
        <v>724.51379569389155</v>
      </c>
      <c r="L423" s="7">
        <f ca="1">AVERAGE(B406:B423)</f>
        <v>707.62789542580856</v>
      </c>
      <c r="M423" s="7">
        <f ca="1">AVERAGE(B400:B423)</f>
        <v>684.60118923758125</v>
      </c>
      <c r="N423" s="5">
        <f ca="1">IF($B422&gt;=I422,$C423,$H423)*0.2+IF($B422&gt;=J422,$C423,$H423)*0.2+IF($B422&gt;=K422,$C423,$H423)*0.2+IF($B422&gt;=L422,$C423,$H423)*0.2+IF($B422&gt;=M422,$C423,$H423)*0.2</f>
        <v>-5.7378854233845374E-2</v>
      </c>
      <c r="O423" s="3">
        <f t="shared" ca="1" si="20"/>
        <v>2506.9377545113471</v>
      </c>
      <c r="P423" s="5">
        <f ca="1">O423/MAX($O$12:O423)-1</f>
        <v>-5.7378854233845367E-2</v>
      </c>
    </row>
    <row r="424" spans="1:16" x14ac:dyDescent="0.2">
      <c r="A424" s="2">
        <v>22006</v>
      </c>
      <c r="B424" s="3">
        <v>689.69050741792466</v>
      </c>
      <c r="C424" s="5">
        <f ca="1">B424/B423-1</f>
        <v>-0.12463379828682275</v>
      </c>
      <c r="D424" s="3">
        <f t="shared" ca="1" si="19"/>
        <v>472.86665523139879</v>
      </c>
      <c r="E424" s="5">
        <f ca="1">D424/MAX(D$12:$D424)-1</f>
        <v>-0.38262872287612137</v>
      </c>
      <c r="F424" s="5"/>
      <c r="G424" s="5"/>
      <c r="H424" s="5">
        <f t="shared" ca="1" si="18"/>
        <v>5.8333333333333336E-3</v>
      </c>
      <c r="I424" s="7">
        <f ca="1">AVERAGE(B422:B424)</f>
        <v>771.14215480322309</v>
      </c>
      <c r="J424" s="7">
        <f ca="1">AVERAGE(B419:B424)</f>
        <v>755.40587905408483</v>
      </c>
      <c r="K424" s="7">
        <f ca="1">AVERAGE(B413:B424)</f>
        <v>724.43191479364532</v>
      </c>
      <c r="L424" s="7">
        <f ca="1">AVERAGE(B407:B424)</f>
        <v>709.22813388840132</v>
      </c>
      <c r="M424" s="7">
        <f ca="1">AVERAGE(B401:B424)</f>
        <v>688.11000585819556</v>
      </c>
      <c r="N424" s="5">
        <f ca="1">IF($B423&gt;=I423,$C424,$H424)*0.2+IF($B423&gt;=J423,$C424,$H424)*0.2+IF($B423&gt;=K423,$C424,$H424)*0.2+IF($B423&gt;=L423,$C424,$H424)*0.2+IF($B423&gt;=M423,$C424,$H424)*0.2</f>
        <v>-0.12463379828682275</v>
      </c>
      <c r="O424" s="3">
        <f t="shared" ca="1" si="20"/>
        <v>2194.4885800979596</v>
      </c>
      <c r="P424" s="5">
        <f ca="1">O424/MAX($O$12:O424)-1</f>
        <v>-0.17486130797615795</v>
      </c>
    </row>
    <row r="425" spans="1:16" x14ac:dyDescent="0.2">
      <c r="A425" s="2">
        <v>22036</v>
      </c>
      <c r="B425" s="3">
        <v>621.64103193399069</v>
      </c>
      <c r="C425" s="5">
        <f ca="1">B425/B424-1</f>
        <v>-9.8666684189548715E-2</v>
      </c>
      <c r="D425" s="3">
        <f t="shared" ca="1" si="19"/>
        <v>426.21047029591415</v>
      </c>
      <c r="E425" s="5">
        <f ca="1">D425/MAX(D$12:$D425)-1</f>
        <v>-0.44354269970380145</v>
      </c>
      <c r="F425" s="5"/>
      <c r="G425" s="5"/>
      <c r="H425" s="5">
        <f t="shared" ca="1" si="18"/>
        <v>5.8333333333333336E-3</v>
      </c>
      <c r="I425" s="7">
        <f ca="1">AVERAGE(B423:B425)</f>
        <v>699.73983939931634</v>
      </c>
      <c r="J425" s="7">
        <f ca="1">AVERAGE(B420:B425)</f>
        <v>736.57819282501225</v>
      </c>
      <c r="K425" s="7">
        <f ca="1">AVERAGE(B414:B425)</f>
        <v>719.72068276030006</v>
      </c>
      <c r="L425" s="7">
        <f ca="1">AVERAGE(B408:B425)</f>
        <v>706.28998731624392</v>
      </c>
      <c r="M425" s="7">
        <f ca="1">AVERAGE(B402:B425)</f>
        <v>688.76072215316117</v>
      </c>
      <c r="N425" s="5">
        <f ca="1">IF($B424&gt;=I424,$C425,$H425)*0.2+IF($B424&gt;=J424,$C425,$H425)*0.2+IF($B424&gt;=K424,$C425,$H425)*0.2+IF($B424&gt;=L424,$C425,$H425)*0.2+IF($B424&gt;=M424,$C425,$H425)*0.2</f>
        <v>-1.506667017124308E-2</v>
      </c>
      <c r="O425" s="3">
        <f t="shared" ca="1" si="20"/>
        <v>2161.4249444670641</v>
      </c>
      <c r="P425" s="5">
        <f ca="1">O425/MAX($O$12:O425)-1</f>
        <v>-0.18729340049441212</v>
      </c>
    </row>
    <row r="426" spans="1:16" x14ac:dyDescent="0.2">
      <c r="A426" s="2">
        <v>22067</v>
      </c>
      <c r="B426" s="3">
        <v>630.30254077366408</v>
      </c>
      <c r="C426" s="5">
        <f ca="1">B426/B425-1</f>
        <v>1.3933296540491469E-2</v>
      </c>
      <c r="D426" s="3">
        <f t="shared" ca="1" si="19"/>
        <v>432.14898716720944</v>
      </c>
      <c r="E426" s="5">
        <f ca="1">D426/MAX(D$12:$D426)-1</f>
        <v>-0.43578941512665326</v>
      </c>
      <c r="F426" s="5"/>
      <c r="G426" s="5"/>
      <c r="H426" s="5">
        <f t="shared" ca="1" si="18"/>
        <v>5.8333333333333336E-3</v>
      </c>
      <c r="I426" s="7">
        <f ca="1">AVERAGE(B424:B426)</f>
        <v>647.21136004185985</v>
      </c>
      <c r="J426" s="7">
        <f ca="1">AVERAGE(B421:B426)</f>
        <v>716.88321983644221</v>
      </c>
      <c r="K426" s="7">
        <f ca="1">AVERAGE(B415:B426)</f>
        <v>715.68037982139185</v>
      </c>
      <c r="L426" s="7">
        <f ca="1">AVERAGE(B409:B426)</f>
        <v>704.52482142793451</v>
      </c>
      <c r="M426" s="7">
        <f ca="1">AVERAGE(B403:B426)</f>
        <v>689.74960870094981</v>
      </c>
      <c r="N426" s="5">
        <f ca="1">IF($B425&gt;=I425,$C426,$H426)*0.2+IF($B425&gt;=J425,$C426,$H426)*0.2+IF($B425&gt;=K425,$C426,$H426)*0.2+IF($B425&gt;=L425,$C426,$H426)*0.2+IF($B425&gt;=M425,$C426,$H426)*0.2</f>
        <v>5.8333333333333336E-3</v>
      </c>
      <c r="O426" s="3">
        <f t="shared" ca="1" si="20"/>
        <v>2174.0332566431221</v>
      </c>
      <c r="P426" s="5">
        <f ca="1">O426/MAX($O$12:O426)-1</f>
        <v>-0.18255261199729611</v>
      </c>
    </row>
    <row r="427" spans="1:16" x14ac:dyDescent="0.2">
      <c r="A427" s="2">
        <v>22097</v>
      </c>
      <c r="B427" s="3">
        <v>627.03089707184381</v>
      </c>
      <c r="C427" s="5">
        <f ca="1">B427/B426-1</f>
        <v>-5.1905925966988509E-3</v>
      </c>
      <c r="D427" s="3">
        <f t="shared" ca="1" si="19"/>
        <v>429.90587783374843</v>
      </c>
      <c r="E427" s="5">
        <f ca="1">D427/MAX(D$12:$D427)-1</f>
        <v>-0.43871800241147596</v>
      </c>
      <c r="F427" s="5"/>
      <c r="G427" s="5"/>
      <c r="H427" s="5">
        <f t="shared" ca="1" si="18"/>
        <v>5.8333333333333336E-3</v>
      </c>
      <c r="I427" s="7">
        <f ca="1">AVERAGE(B425:B427)</f>
        <v>626.3248232598329</v>
      </c>
      <c r="J427" s="7">
        <f ca="1">AVERAGE(B422:B427)</f>
        <v>698.73348903152794</v>
      </c>
      <c r="K427" s="7">
        <f ca="1">AVERAGE(B416:B427)</f>
        <v>711.31653082137439</v>
      </c>
      <c r="L427" s="7">
        <f ca="1">AVERAGE(B410:B427)</f>
        <v>702.54479370003094</v>
      </c>
      <c r="M427" s="7">
        <f ca="1">AVERAGE(B404:B427)</f>
        <v>690.57943035892924</v>
      </c>
      <c r="N427" s="5">
        <f ca="1">IF($B426&gt;=I426,$C427,$H427)*0.2+IF($B426&gt;=J426,$C427,$H427)*0.2+IF($B426&gt;=K426,$C427,$H427)*0.2+IF($B426&gt;=L426,$C427,$H427)*0.2+IF($B426&gt;=M426,$C427,$H427)*0.2</f>
        <v>5.8333333333333336E-3</v>
      </c>
      <c r="O427" s="3">
        <f t="shared" ca="1" si="20"/>
        <v>2186.7151173068737</v>
      </c>
      <c r="P427" s="5">
        <f ca="1">O427/MAX($O$12:O427)-1</f>
        <v>-0.17778416890061366</v>
      </c>
    </row>
    <row r="428" spans="1:16" x14ac:dyDescent="0.2">
      <c r="A428" s="2">
        <v>22128</v>
      </c>
      <c r="B428" s="3">
        <v>607.88885168275499</v>
      </c>
      <c r="C428" s="5">
        <f ca="1">B428/B427-1</f>
        <v>-3.0528073622017371E-2</v>
      </c>
      <c r="D428" s="3">
        <f t="shared" ca="1" si="19"/>
        <v>416.78167954470177</v>
      </c>
      <c r="E428" s="5">
        <f ca="1">D428/MAX(D$12:$D428)-1</f>
        <v>-0.45585286055657137</v>
      </c>
      <c r="F428" s="5"/>
      <c r="G428" s="5"/>
      <c r="H428" s="5">
        <f t="shared" ca="1" si="18"/>
        <v>5.8333333333333336E-3</v>
      </c>
      <c r="I428" s="7">
        <f ca="1">AVERAGE(B426:B428)</f>
        <v>621.74076317608763</v>
      </c>
      <c r="J428" s="7">
        <f ca="1">AVERAGE(B423:B428)</f>
        <v>660.74030128770198</v>
      </c>
      <c r="K428" s="7">
        <f ca="1">AVERAGE(B417:B428)</f>
        <v>703.9181320658214</v>
      </c>
      <c r="L428" s="7">
        <f ca="1">AVERAGE(B411:B428)</f>
        <v>698.01464117333398</v>
      </c>
      <c r="M428" s="7">
        <f ca="1">AVERAGE(B405:B428)</f>
        <v>690.04689705216288</v>
      </c>
      <c r="N428" s="5">
        <f ca="1">IF($B427&gt;=I427,$C428,$H428)*0.2+IF($B427&gt;=J427,$C428,$H428)*0.2+IF($B427&gt;=K427,$C428,$H428)*0.2+IF($B427&gt;=L427,$C428,$H428)*0.2+IF($B427&gt;=M427,$C428,$H428)*0.2</f>
        <v>-1.438948057736808E-3</v>
      </c>
      <c r="O428" s="3">
        <f t="shared" ca="1" si="20"/>
        <v>2183.5685478360015</v>
      </c>
      <c r="P428" s="5">
        <f ca="1">O428/MAX($O$12:O428)-1</f>
        <v>-0.17896729477381446</v>
      </c>
    </row>
    <row r="429" spans="1:16" x14ac:dyDescent="0.2">
      <c r="A429" s="2">
        <v>22159</v>
      </c>
      <c r="B429" s="3">
        <v>633.70629609105879</v>
      </c>
      <c r="C429" s="5">
        <f ca="1">B429/B428-1</f>
        <v>4.2470666038431304E-2</v>
      </c>
      <c r="D429" s="3">
        <f t="shared" ca="1" si="19"/>
        <v>434.48267506758128</v>
      </c>
      <c r="E429" s="5">
        <f ca="1">D429/MAX(D$12:$D429)-1</f>
        <v>-0.43274256912150189</v>
      </c>
      <c r="F429" s="5"/>
      <c r="G429" s="5"/>
      <c r="H429" s="5">
        <f t="shared" ca="1" si="18"/>
        <v>5.8333333333333336E-3</v>
      </c>
      <c r="I429" s="7">
        <f ca="1">AVERAGE(B427:B429)</f>
        <v>622.87534828188598</v>
      </c>
      <c r="J429" s="7">
        <f ca="1">AVERAGE(B424:B429)</f>
        <v>635.04335416187291</v>
      </c>
      <c r="K429" s="7">
        <f ca="1">AVERAGE(B418:B429)</f>
        <v>697.81432596627985</v>
      </c>
      <c r="L429" s="7">
        <f ca="1">AVERAGE(B412:B429)</f>
        <v>694.69031518321867</v>
      </c>
      <c r="M429" s="7">
        <f ca="1">AVERAGE(B406:B429)</f>
        <v>689.48176010982468</v>
      </c>
      <c r="N429" s="5">
        <f ca="1">IF($B428&gt;=I428,$C429,$H429)*0.2+IF($B428&gt;=J428,$C429,$H429)*0.2+IF($B428&gt;=K428,$C429,$H429)*0.2+IF($B428&gt;=L428,$C429,$H429)*0.2+IF($B428&gt;=M428,$C429,$H429)*0.2</f>
        <v>5.8333333333333336E-3</v>
      </c>
      <c r="O429" s="3">
        <f t="shared" ca="1" si="20"/>
        <v>2196.3060310317114</v>
      </c>
      <c r="P429" s="5">
        <f ca="1">O429/MAX($O$12:O429)-1</f>
        <v>-0.17417793732666176</v>
      </c>
    </row>
    <row r="430" spans="1:16" x14ac:dyDescent="0.2">
      <c r="A430" s="2">
        <v>22189</v>
      </c>
      <c r="B430" s="3">
        <v>688.25719939120847</v>
      </c>
      <c r="C430" s="5">
        <f ca="1">B430/B429-1</f>
        <v>8.608231232140251E-2</v>
      </c>
      <c r="D430" s="3">
        <f t="shared" ca="1" si="19"/>
        <v>471.88394840098726</v>
      </c>
      <c r="E430" s="5">
        <f ca="1">D430/MAX(D$12:$D430)-1</f>
        <v>-0.38391173778998255</v>
      </c>
      <c r="F430" s="5"/>
      <c r="G430" s="5"/>
      <c r="H430" s="5">
        <f t="shared" ca="1" si="18"/>
        <v>5.8333333333333336E-3</v>
      </c>
      <c r="I430" s="7">
        <f ca="1">AVERAGE(B428:B430)</f>
        <v>643.28411572167408</v>
      </c>
      <c r="J430" s="7">
        <f ca="1">AVERAGE(B425:B430)</f>
        <v>634.80446949075349</v>
      </c>
      <c r="K430" s="7">
        <f ca="1">AVERAGE(B419:B430)</f>
        <v>695.10517427241905</v>
      </c>
      <c r="L430" s="7">
        <f ca="1">AVERAGE(B413:B430)</f>
        <v>694.5560996926813</v>
      </c>
      <c r="M430" s="7">
        <f ca="1">AVERAGE(B407:B430)</f>
        <v>690.62221778898936</v>
      </c>
      <c r="N430" s="5">
        <f ca="1">IF($B429&gt;=I429,$C430,$H430)*0.2+IF($B429&gt;=J429,$C430,$H430)*0.2+IF($B429&gt;=K429,$C430,$H430)*0.2+IF($B429&gt;=L429,$C430,$H430)*0.2+IF($B429&gt;=M429,$C430,$H430)*0.2</f>
        <v>2.1883129130947167E-2</v>
      </c>
      <c r="O430" s="3">
        <f t="shared" ca="1" si="20"/>
        <v>2244.3680795198566</v>
      </c>
      <c r="P430" s="5">
        <f ca="1">O430/MAX($O$12:O430)-1</f>
        <v>-0.15610636648999587</v>
      </c>
    </row>
    <row r="431" spans="1:16" x14ac:dyDescent="0.2">
      <c r="A431" s="2">
        <v>22220</v>
      </c>
      <c r="B431" s="3">
        <v>699.13892671055032</v>
      </c>
      <c r="C431" s="5">
        <f ca="1">B431/B430-1</f>
        <v>1.5810553567717323E-2</v>
      </c>
      <c r="D431" s="3">
        <f t="shared" ca="1" si="19"/>
        <v>479.34469484492701</v>
      </c>
      <c r="E431" s="5">
        <f ca="1">D431/MAX(D$12:$D431)-1</f>
        <v>-0.37417104131786927</v>
      </c>
      <c r="F431" s="5"/>
      <c r="G431" s="5"/>
      <c r="H431" s="5">
        <f t="shared" ca="1" si="18"/>
        <v>5.8333333333333336E-3</v>
      </c>
      <c r="I431" s="7">
        <f ca="1">AVERAGE(B429:B431)</f>
        <v>673.7008073976059</v>
      </c>
      <c r="J431" s="7">
        <f ca="1">AVERAGE(B426:B431)</f>
        <v>647.72078528684676</v>
      </c>
      <c r="K431" s="7">
        <f ca="1">AVERAGE(B420:B431)</f>
        <v>692.14948905592939</v>
      </c>
      <c r="L431" s="7">
        <f ca="1">AVERAGE(B414:B431)</f>
        <v>695.72071693581563</v>
      </c>
      <c r="M431" s="7">
        <f ca="1">AVERAGE(B408:B431)</f>
        <v>691.64768680889472</v>
      </c>
      <c r="N431" s="5">
        <f ca="1">IF($B430&gt;=I430,$C431,$H431)*0.2+IF($B430&gt;=J430,$C431,$H431)*0.2+IF($B430&gt;=K430,$C431,$H431)*0.2+IF($B430&gt;=L430,$C431,$H431)*0.2+IF($B430&gt;=M430,$C431,$H431)*0.2</f>
        <v>9.8242214270869294E-3</v>
      </c>
      <c r="O431" s="3">
        <f t="shared" ca="1" si="20"/>
        <v>2266.4172484969454</v>
      </c>
      <c r="P431" s="5">
        <f ca="1">O431/MAX($O$12:O431)-1</f>
        <v>-0.14781576857348466</v>
      </c>
    </row>
    <row r="432" spans="1:16" x14ac:dyDescent="0.2">
      <c r="A432" s="2">
        <v>22250</v>
      </c>
      <c r="B432" s="3">
        <v>707.42018163059015</v>
      </c>
      <c r="C432" s="5">
        <f ca="1">B432/B431-1</f>
        <v>1.1844934681298769E-2</v>
      </c>
      <c r="D432" s="3">
        <f t="shared" ca="1" si="19"/>
        <v>485.02250144519223</v>
      </c>
      <c r="E432" s="5">
        <f ca="1">D432/MAX(D$12:$D432)-1</f>
        <v>-0.3667581381806142</v>
      </c>
      <c r="F432" s="5"/>
      <c r="G432" s="5"/>
      <c r="H432" s="5">
        <f t="shared" ca="1" si="18"/>
        <v>5.8333333333333336E-3</v>
      </c>
      <c r="I432" s="7">
        <f ca="1">AVERAGE(B430:B432)</f>
        <v>698.27210257744957</v>
      </c>
      <c r="J432" s="7">
        <f ca="1">AVERAGE(B427:B432)</f>
        <v>660.57372542966777</v>
      </c>
      <c r="K432" s="7">
        <f ca="1">AVERAGE(B421:B432)</f>
        <v>688.72847263305493</v>
      </c>
      <c r="L432" s="7">
        <f ca="1">AVERAGE(B415:B432)</f>
        <v>697.31149502415042</v>
      </c>
      <c r="M432" s="7">
        <f ca="1">AVERAGE(B409:B432)</f>
        <v>693.53704742836771</v>
      </c>
      <c r="N432" s="5">
        <f ca="1">IF($B431&gt;=I431,$C432,$H432)*0.2+IF($B431&gt;=J431,$C432,$H432)*0.2+IF($B431&gt;=K431,$C432,$H432)*0.2+IF($B431&gt;=L431,$C432,$H432)*0.2+IF($B431&gt;=M431,$C432,$H432)*0.2</f>
        <v>1.1844934681298769E-2</v>
      </c>
      <c r="O432" s="3">
        <f t="shared" ca="1" si="20"/>
        <v>2293.2628127659605</v>
      </c>
      <c r="P432" s="5">
        <f ca="1">O432/MAX($O$12:O432)-1</f>
        <v>-0.13772170201580491</v>
      </c>
    </row>
    <row r="433" spans="1:16" x14ac:dyDescent="0.2">
      <c r="A433" s="2">
        <v>22281</v>
      </c>
      <c r="B433" s="3">
        <v>704.40861983671778</v>
      </c>
      <c r="C433" s="5">
        <f ca="1">B433/B432-1</f>
        <v>-4.2571047194762679E-3</v>
      </c>
      <c r="D433" s="3">
        <f t="shared" ca="1" si="19"/>
        <v>482.95770986523775</v>
      </c>
      <c r="E433" s="5">
        <f ca="1">D433/MAX(D$12:$D433)-1</f>
        <v>-0.36945391509913539</v>
      </c>
      <c r="F433" s="5"/>
      <c r="G433" s="5"/>
      <c r="H433" s="5">
        <f t="shared" ca="1" si="18"/>
        <v>5.8333333333333336E-3</v>
      </c>
      <c r="I433" s="7">
        <f ca="1">AVERAGE(B431:B433)</f>
        <v>703.65590939261938</v>
      </c>
      <c r="J433" s="7">
        <f ca="1">AVERAGE(B428:B433)</f>
        <v>673.47001255714679</v>
      </c>
      <c r="K433" s="7">
        <f ca="1">AVERAGE(B422:B433)</f>
        <v>686.10175079433748</v>
      </c>
      <c r="L433" s="7">
        <f ca="1">AVERAGE(B416:B433)</f>
        <v>698.7010247332986</v>
      </c>
      <c r="M433" s="7">
        <f ca="1">AVERAGE(B410:B433)</f>
        <v>695.27609841430979</v>
      </c>
      <c r="N433" s="5">
        <f ca="1">IF($B432&gt;=I432,$C433,$H433)*0.2+IF($B432&gt;=J432,$C433,$H433)*0.2+IF($B432&gt;=K432,$C433,$H433)*0.2+IF($B432&gt;=L432,$C433,$H433)*0.2+IF($B432&gt;=M432,$C433,$H433)*0.2</f>
        <v>-4.2571047194762679E-3</v>
      </c>
      <c r="O433" s="3">
        <f t="shared" ca="1" si="20"/>
        <v>2283.5001528227349</v>
      </c>
      <c r="P433" s="5">
        <f ca="1">O433/MAX($O$12:O433)-1</f>
        <v>-0.14139251102765549</v>
      </c>
    </row>
    <row r="434" spans="1:16" x14ac:dyDescent="0.2">
      <c r="A434" s="2">
        <v>22312</v>
      </c>
      <c r="B434" s="3">
        <v>698.95895850681256</v>
      </c>
      <c r="C434" s="5">
        <f ca="1">B434/B433-1</f>
        <v>-7.7365057389110481E-3</v>
      </c>
      <c r="D434" s="3">
        <f t="shared" ca="1" si="19"/>
        <v>479.22130477121402</v>
      </c>
      <c r="E434" s="5">
        <f ca="1">D434/MAX(D$12:$D434)-1</f>
        <v>-0.37433213850361879</v>
      </c>
      <c r="F434" s="5"/>
      <c r="G434" s="5"/>
      <c r="H434" s="5">
        <f t="shared" ca="1" si="18"/>
        <v>5.8333333333333336E-3</v>
      </c>
      <c r="I434" s="7">
        <f ca="1">AVERAGE(B432:B434)</f>
        <v>703.59591999137353</v>
      </c>
      <c r="J434" s="7">
        <f ca="1">AVERAGE(B429:B434)</f>
        <v>688.6483636944896</v>
      </c>
      <c r="K434" s="7">
        <f ca="1">AVERAGE(B423:B434)</f>
        <v>674.69433249109591</v>
      </c>
      <c r="L434" s="7">
        <f ca="1">AVERAGE(B417:B434)</f>
        <v>698.8282092753775</v>
      </c>
      <c r="M434" s="7">
        <f ca="1">AVERAGE(B411:B434)</f>
        <v>695.67307180362286</v>
      </c>
      <c r="N434" s="5">
        <f ca="1">IF($B433&gt;=I433,$C434,$H434)*0.2+IF($B433&gt;=J433,$C434,$H434)*0.2+IF($B433&gt;=K433,$C434,$H434)*0.2+IF($B433&gt;=L433,$C434,$H434)*0.2+IF($B433&gt;=M433,$C434,$H434)*0.2</f>
        <v>-7.7365057389110481E-3</v>
      </c>
      <c r="O434" s="3">
        <f t="shared" ca="1" si="20"/>
        <v>2265.8338407856177</v>
      </c>
      <c r="P434" s="5">
        <f ca="1">O434/MAX($O$12:O434)-1</f>
        <v>-0.14803513279356195</v>
      </c>
    </row>
    <row r="435" spans="1:16" x14ac:dyDescent="0.2">
      <c r="A435" s="2">
        <v>22340</v>
      </c>
      <c r="B435" s="3">
        <v>649.19004307780608</v>
      </c>
      <c r="C435" s="5">
        <f ca="1">B435/B434-1</f>
        <v>-7.1204345867928898E-2</v>
      </c>
      <c r="D435" s="3">
        <f t="shared" ca="1" si="19"/>
        <v>445.09866523900433</v>
      </c>
      <c r="E435" s="5">
        <f ca="1">D435/MAX(D$12:$D435)-1</f>
        <v>-0.41888240931205456</v>
      </c>
      <c r="F435" s="5"/>
      <c r="G435" s="5"/>
      <c r="H435" s="5">
        <f t="shared" ca="1" si="18"/>
        <v>5.8333333333333336E-3</v>
      </c>
      <c r="I435" s="7">
        <f ca="1">AVERAGE(B433:B435)</f>
        <v>684.18587380711222</v>
      </c>
      <c r="J435" s="7">
        <f ca="1">AVERAGE(B430:B435)</f>
        <v>691.22898819228078</v>
      </c>
      <c r="K435" s="7">
        <f ca="1">AVERAGE(B424:B435)</f>
        <v>663.1361711770769</v>
      </c>
      <c r="L435" s="7">
        <f ca="1">AVERAGE(B418:B435)</f>
        <v>695.61921337494687</v>
      </c>
      <c r="M435" s="7">
        <f ca="1">AVERAGE(B412:B435)</f>
        <v>693.82498343548423</v>
      </c>
      <c r="N435" s="5">
        <f ca="1">IF($B434&gt;=I434,$C435,$H435)*0.2+IF($B434&gt;=J434,$C435,$H435)*0.2+IF($B434&gt;=K434,$C435,$H435)*0.2+IF($B434&gt;=L434,$C435,$H435)*0.2+IF($B434&gt;=M434,$C435,$H435)*0.2</f>
        <v>-5.5796810027676454E-2</v>
      </c>
      <c r="O435" s="3">
        <f t="shared" ca="1" si="20"/>
        <v>2139.4075404170221</v>
      </c>
      <c r="P435" s="5">
        <f ca="1">O435/MAX($O$12:O435)-1</f>
        <v>-0.19557205463933414</v>
      </c>
    </row>
    <row r="436" spans="1:16" x14ac:dyDescent="0.2">
      <c r="A436" s="2">
        <v>22371</v>
      </c>
      <c r="B436" s="3">
        <v>621.42545859101688</v>
      </c>
      <c r="C436" s="5">
        <f ca="1">B436/B435-1</f>
        <v>-4.2768038085053584E-2</v>
      </c>
      <c r="D436" s="3">
        <f t="shared" ca="1" si="19"/>
        <v>426.06266857245606</v>
      </c>
      <c r="E436" s="5">
        <f ca="1">D436/MAX(D$12:$D436)-1</f>
        <v>-0.44373566856249125</v>
      </c>
      <c r="F436" s="5"/>
      <c r="G436" s="5"/>
      <c r="H436" s="5">
        <f t="shared" ca="1" si="18"/>
        <v>5.8333333333333336E-3</v>
      </c>
      <c r="I436" s="7">
        <f ca="1">AVERAGE(B434:B436)</f>
        <v>656.52482005854517</v>
      </c>
      <c r="J436" s="7">
        <f ca="1">AVERAGE(B431:B436)</f>
        <v>680.09036472558228</v>
      </c>
      <c r="K436" s="7">
        <f ca="1">AVERAGE(B425:B436)</f>
        <v>657.44741710816788</v>
      </c>
      <c r="L436" s="7">
        <f ca="1">AVERAGE(B419:B436)</f>
        <v>690.10023775680691</v>
      </c>
      <c r="M436" s="7">
        <f ca="1">AVERAGE(B413:B436)</f>
        <v>690.9396659509066</v>
      </c>
      <c r="N436" s="5">
        <f ca="1">IF($B435&gt;=I435,$C436,$H436)*0.2+IF($B435&gt;=J435,$C436,$H436)*0.2+IF($B435&gt;=K435,$C436,$H436)*0.2+IF($B435&gt;=L435,$C436,$H436)*0.2+IF($B435&gt;=M435,$C436,$H436)*0.2</f>
        <v>5.8333333333333336E-3</v>
      </c>
      <c r="O436" s="3">
        <f t="shared" ca="1" si="20"/>
        <v>2151.8874177361213</v>
      </c>
      <c r="P436" s="5">
        <f ca="1">O436/MAX($O$12:O436)-1</f>
        <v>-0.19087955829139702</v>
      </c>
    </row>
    <row r="437" spans="1:16" x14ac:dyDescent="0.2">
      <c r="A437" s="2">
        <v>22401</v>
      </c>
      <c r="B437" s="3">
        <v>553.72563791000198</v>
      </c>
      <c r="C437" s="5">
        <f ca="1">B437/B436-1</f>
        <v>-0.10894278588861395</v>
      </c>
      <c r="D437" s="3">
        <f t="shared" ca="1" si="19"/>
        <v>379.64621449503551</v>
      </c>
      <c r="E437" s="5">
        <f ca="1">D437/MAX(D$12:$D437)-1</f>
        <v>-0.50433665451976073</v>
      </c>
      <c r="F437" s="5"/>
      <c r="G437" s="5"/>
      <c r="H437" s="5">
        <f t="shared" ca="1" si="18"/>
        <v>5.8333333333333336E-3</v>
      </c>
      <c r="I437" s="7">
        <f ca="1">AVERAGE(B435:B437)</f>
        <v>608.11371319294165</v>
      </c>
      <c r="J437" s="7">
        <f ca="1">AVERAGE(B432:B437)</f>
        <v>655.85481659215748</v>
      </c>
      <c r="K437" s="7">
        <f ca="1">AVERAGE(B426:B437)</f>
        <v>651.78780093950206</v>
      </c>
      <c r="L437" s="7">
        <f ca="1">AVERAGE(B420:B437)</f>
        <v>680.05126490133887</v>
      </c>
      <c r="M437" s="7">
        <f ca="1">AVERAGE(B414:B437)</f>
        <v>685.75424184990118</v>
      </c>
      <c r="N437" s="5">
        <f ca="1">IF($B436&gt;=I436,$C437,$H437)*0.2+IF($B436&gt;=J436,$C437,$H437)*0.2+IF($B436&gt;=K436,$C437,$H437)*0.2+IF($B436&gt;=L436,$C437,$H437)*0.2+IF($B436&gt;=M436,$C437,$H437)*0.2</f>
        <v>5.8333333333333336E-3</v>
      </c>
      <c r="O437" s="3">
        <f t="shared" ca="1" si="20"/>
        <v>2164.4400943395822</v>
      </c>
      <c r="P437" s="5">
        <f ca="1">O437/MAX($O$12:O437)-1</f>
        <v>-0.18615968904809677</v>
      </c>
    </row>
    <row r="438" spans="1:16" x14ac:dyDescent="0.2">
      <c r="A438" s="2">
        <v>22432</v>
      </c>
      <c r="B438" s="3">
        <v>608.01913804696858</v>
      </c>
      <c r="C438" s="5">
        <f ca="1">B438/B437-1</f>
        <v>9.8051266583742747E-2</v>
      </c>
      <c r="D438" s="3">
        <f t="shared" ca="1" si="19"/>
        <v>416.87100667999704</v>
      </c>
      <c r="E438" s="5">
        <f ca="1">D438/MAX(D$12:$D438)-1</f>
        <v>-0.45573623569628796</v>
      </c>
      <c r="F438" s="5"/>
      <c r="G438" s="5"/>
      <c r="H438" s="5">
        <f t="shared" ca="1" si="18"/>
        <v>5.8333333333333336E-3</v>
      </c>
      <c r="I438" s="7">
        <f ca="1">AVERAGE(B436:B438)</f>
        <v>594.39007818266248</v>
      </c>
      <c r="J438" s="7">
        <f ca="1">AVERAGE(B433:B438)</f>
        <v>639.28797599488735</v>
      </c>
      <c r="K438" s="7">
        <f ca="1">AVERAGE(B427:B438)</f>
        <v>649.93085071227745</v>
      </c>
      <c r="L438" s="7">
        <f ca="1">AVERAGE(B421:B438)</f>
        <v>672.24830708699903</v>
      </c>
      <c r="M438" s="7">
        <f ca="1">AVERAGE(B415:B438)</f>
        <v>682.80561526683471</v>
      </c>
      <c r="N438" s="5">
        <f ca="1">IF($B437&gt;=I437,$C438,$H438)*0.2+IF($B437&gt;=J437,$C438,$H438)*0.2+IF($B437&gt;=K437,$C438,$H438)*0.2+IF($B437&gt;=L437,$C438,$H438)*0.2+IF($B437&gt;=M437,$C438,$H438)*0.2</f>
        <v>5.8333333333333336E-3</v>
      </c>
      <c r="O438" s="3">
        <f t="shared" ca="1" si="20"/>
        <v>2177.0659948898965</v>
      </c>
      <c r="P438" s="5">
        <f ca="1">O438/MAX($O$12:O438)-1</f>
        <v>-0.18141228723421055</v>
      </c>
    </row>
    <row r="439" spans="1:16" x14ac:dyDescent="0.2">
      <c r="A439" s="2">
        <v>22462</v>
      </c>
      <c r="B439" s="3">
        <v>657.41156188301238</v>
      </c>
      <c r="C439" s="5">
        <f ca="1">B439/B438-1</f>
        <v>8.1234982166348058E-2</v>
      </c>
      <c r="D439" s="3">
        <f t="shared" ca="1" si="19"/>
        <v>450.73551547331414</v>
      </c>
      <c r="E439" s="5">
        <f ca="1">D439/MAX(D$12:$D439)-1</f>
        <v>-0.41152297850928643</v>
      </c>
      <c r="F439" s="5"/>
      <c r="G439" s="5"/>
      <c r="H439" s="5">
        <f t="shared" ca="1" si="18"/>
        <v>5.8333333333333336E-3</v>
      </c>
      <c r="I439" s="7">
        <f ca="1">AVERAGE(B437:B439)</f>
        <v>606.38544594666098</v>
      </c>
      <c r="J439" s="7">
        <f ca="1">AVERAGE(B434:B439)</f>
        <v>631.45513300260313</v>
      </c>
      <c r="K439" s="7">
        <f ca="1">AVERAGE(B428:B439)</f>
        <v>652.4625727798749</v>
      </c>
      <c r="L439" s="7">
        <f ca="1">AVERAGE(B422:B439)</f>
        <v>667.88621153042595</v>
      </c>
      <c r="M439" s="7">
        <f ca="1">AVERAGE(B416:B439)</f>
        <v>681.88955180062464</v>
      </c>
      <c r="N439" s="5">
        <f ca="1">IF($B438&gt;=I438,$C439,$H439)*0.2+IF($B438&gt;=J438,$C439,$H439)*0.2+IF($B438&gt;=K438,$C439,$H439)*0.2+IF($B438&gt;=L438,$C439,$H439)*0.2+IF($B438&gt;=M438,$C439,$H439)*0.2</f>
        <v>2.0913663099936277E-2</v>
      </c>
      <c r="O439" s="3">
        <f t="shared" ca="1" si="20"/>
        <v>2222.5964196533514</v>
      </c>
      <c r="P439" s="5">
        <f ca="1">O439/MAX($O$12:O439)-1</f>
        <v>-0.1642926195916794</v>
      </c>
    </row>
    <row r="440" spans="1:16" x14ac:dyDescent="0.2">
      <c r="A440" s="2">
        <v>22493</v>
      </c>
      <c r="B440" s="3">
        <v>684.0601481806616</v>
      </c>
      <c r="C440" s="5">
        <f ca="1">B440/B439-1</f>
        <v>4.0535621584324E-2</v>
      </c>
      <c r="D440" s="3">
        <f t="shared" ca="1" si="19"/>
        <v>469.00635976315561</v>
      </c>
      <c r="E440" s="5">
        <f ca="1">D440/MAX(D$12:$D440)-1</f>
        <v>-0.38766869665506876</v>
      </c>
      <c r="F440" s="5"/>
      <c r="G440" s="5"/>
      <c r="H440" s="5">
        <f t="shared" ca="1" si="18"/>
        <v>5.8333333333333336E-3</v>
      </c>
      <c r="I440" s="7">
        <f ca="1">AVERAGE(B438:B440)</f>
        <v>649.8302827035476</v>
      </c>
      <c r="J440" s="7">
        <f ca="1">AVERAGE(B435:B440)</f>
        <v>628.97199794824462</v>
      </c>
      <c r="K440" s="7">
        <f ca="1">AVERAGE(B429:B440)</f>
        <v>658.81018082136711</v>
      </c>
      <c r="L440" s="7">
        <f ca="1">AVERAGE(B423:B440)</f>
        <v>659.45355431014548</v>
      </c>
      <c r="M440" s="7">
        <f ca="1">AVERAGE(B417:B440)</f>
        <v>681.36415644359431</v>
      </c>
      <c r="N440" s="5">
        <f ca="1">IF($B439&gt;=I439,$C440,$H440)*0.2+IF($B439&gt;=J439,$C440,$H440)*0.2+IF($B439&gt;=K439,$C440,$H440)*0.2+IF($B439&gt;=L439,$C440,$H440)*0.2+IF($B439&gt;=M439,$C440,$H440)*0.2</f>
        <v>2.6654706283927736E-2</v>
      </c>
      <c r="O440" s="3">
        <f t="shared" ca="1" si="20"/>
        <v>2281.8390744069211</v>
      </c>
      <c r="P440" s="5">
        <f ca="1">O440/MAX($O$12:O440)-1</f>
        <v>-0.14201708482758491</v>
      </c>
    </row>
    <row r="441" spans="1:16" x14ac:dyDescent="0.2">
      <c r="A441" s="2">
        <v>22524</v>
      </c>
      <c r="B441" s="3">
        <v>693.41703486234917</v>
      </c>
      <c r="C441" s="5">
        <f ca="1">B441/B440-1</f>
        <v>1.3678456063510369E-2</v>
      </c>
      <c r="D441" s="3">
        <f t="shared" ca="1" si="19"/>
        <v>475.42164264868285</v>
      </c>
      <c r="E441" s="5">
        <f ca="1">D441/MAX(D$12:$D441)-1</f>
        <v>-0.37929294982595319</v>
      </c>
      <c r="F441" s="5"/>
      <c r="G441" s="5"/>
      <c r="H441" s="5">
        <f t="shared" ca="1" si="18"/>
        <v>5.8333333333333336E-3</v>
      </c>
      <c r="I441" s="7">
        <f ca="1">AVERAGE(B439:B441)</f>
        <v>678.29624830867442</v>
      </c>
      <c r="J441" s="7">
        <f ca="1">AVERAGE(B436:B441)</f>
        <v>636.34316324566851</v>
      </c>
      <c r="K441" s="7">
        <f ca="1">AVERAGE(B430:B441)</f>
        <v>663.78607571897464</v>
      </c>
      <c r="L441" s="7">
        <f ca="1">AVERAGE(B424:B441)</f>
        <v>654.20516853327399</v>
      </c>
      <c r="M441" s="7">
        <f ca="1">AVERAGE(B418:B441)</f>
        <v>680.80020084262731</v>
      </c>
      <c r="N441" s="5">
        <f ca="1">IF($B440&gt;=I440,$C441,$H441)*0.2+IF($B440&gt;=J440,$C441,$H441)*0.2+IF($B440&gt;=K440,$C441,$H441)*0.2+IF($B440&gt;=L440,$C441,$H441)*0.2+IF($B440&gt;=M440,$C441,$H441)*0.2</f>
        <v>1.3678456063510369E-2</v>
      </c>
      <c r="O441" s="3">
        <f t="shared" ca="1" si="20"/>
        <v>2313.0511099301975</v>
      </c>
      <c r="P441" s="5">
        <f ca="1">O441/MAX($O$12:O441)-1</f>
        <v>-0.13028120321915637</v>
      </c>
    </row>
    <row r="442" spans="1:16" x14ac:dyDescent="0.2">
      <c r="A442" s="2">
        <v>22554</v>
      </c>
      <c r="B442" s="3">
        <v>725.12147912387707</v>
      </c>
      <c r="C442" s="5">
        <f ca="1">B442/B441-1</f>
        <v>4.572204411998837E-2</v>
      </c>
      <c r="D442" s="3">
        <f t="shared" ca="1" si="19"/>
        <v>497.1588919694633</v>
      </c>
      <c r="E442" s="5">
        <f ca="1">D442/MAX(D$12:$D442)-1</f>
        <v>-0.35091295469230754</v>
      </c>
      <c r="F442" s="5"/>
      <c r="G442" s="5"/>
      <c r="H442" s="5">
        <f t="shared" ca="1" si="18"/>
        <v>5.8333333333333336E-3</v>
      </c>
      <c r="I442" s="7">
        <f ca="1">AVERAGE(B440:B442)</f>
        <v>700.86622072229602</v>
      </c>
      <c r="J442" s="7">
        <f ca="1">AVERAGE(B437:B442)</f>
        <v>653.62583333447844</v>
      </c>
      <c r="K442" s="7">
        <f ca="1">AVERAGE(B431:B442)</f>
        <v>666.85809903003042</v>
      </c>
      <c r="L442" s="7">
        <f ca="1">AVERAGE(B425:B442)</f>
        <v>656.17355585027133</v>
      </c>
      <c r="M442" s="7">
        <f ca="1">AVERAGE(B419:B442)</f>
        <v>680.98163665122468</v>
      </c>
      <c r="N442" s="5">
        <f ca="1">IF($B441&gt;=I441,$C442,$H442)*0.2+IF($B441&gt;=J441,$C442,$H442)*0.2+IF($B441&gt;=K441,$C442,$H442)*0.2+IF($B441&gt;=L441,$C442,$H442)*0.2+IF($B441&gt;=M441,$C442,$H442)*0.2</f>
        <v>4.572204411998837E-2</v>
      </c>
      <c r="O442" s="3">
        <f t="shared" ca="1" si="20"/>
        <v>2418.8085348302143</v>
      </c>
      <c r="P442" s="5">
        <f ca="1">O442/MAX($O$12:O442)-1</f>
        <v>-9.0515882020759442E-2</v>
      </c>
    </row>
    <row r="443" spans="1:16" x14ac:dyDescent="0.2">
      <c r="A443" s="2">
        <v>22585</v>
      </c>
      <c r="B443" s="3">
        <v>743.30077458098174</v>
      </c>
      <c r="C443" s="5">
        <f ca="1">B443/B442-1</f>
        <v>2.5070689505804822E-2</v>
      </c>
      <c r="D443" s="3">
        <f t="shared" ca="1" si="19"/>
        <v>509.6230081850797</v>
      </c>
      <c r="E443" s="5">
        <f ca="1">D443/MAX(D$12:$D443)-1</f>
        <v>-0.33463989491715807</v>
      </c>
      <c r="F443" s="5"/>
      <c r="G443" s="5"/>
      <c r="H443" s="5">
        <f t="shared" ca="1" si="18"/>
        <v>5.8333333333333336E-3</v>
      </c>
      <c r="I443" s="7">
        <f ca="1">AVERAGE(B441:B443)</f>
        <v>720.61309618906932</v>
      </c>
      <c r="J443" s="7">
        <f ca="1">AVERAGE(B438:B443)</f>
        <v>685.22168944630846</v>
      </c>
      <c r="K443" s="7">
        <f ca="1">AVERAGE(B432:B443)</f>
        <v>670.53825301923291</v>
      </c>
      <c r="L443" s="7">
        <f ca="1">AVERAGE(B426:B443)</f>
        <v>662.93243044177075</v>
      </c>
      <c r="M443" s="7">
        <f ca="1">AVERAGE(B420:B443)</f>
        <v>681.34387103758115</v>
      </c>
      <c r="N443" s="5">
        <f ca="1">IF($B442&gt;=I442,$C443,$H443)*0.2+IF($B442&gt;=J442,$C443,$H443)*0.2+IF($B442&gt;=K442,$C443,$H443)*0.2+IF($B442&gt;=L442,$C443,$H443)*0.2+IF($B442&gt;=M442,$C443,$H443)*0.2</f>
        <v>2.5070689505804822E-2</v>
      </c>
      <c r="O443" s="3">
        <f t="shared" ca="1" si="20"/>
        <v>2479.4497325809334</v>
      </c>
      <c r="P443" s="5">
        <f ca="1">O443/MAX($O$12:O443)-1</f>
        <v>-6.7714488088441049E-2</v>
      </c>
    </row>
    <row r="444" spans="1:16" x14ac:dyDescent="0.2">
      <c r="A444" s="2">
        <v>22615</v>
      </c>
      <c r="B444" s="3">
        <v>758.48162476674645</v>
      </c>
      <c r="C444" s="5">
        <f ca="1">B444/B443-1</f>
        <v>2.0423562984072774E-2</v>
      </c>
      <c r="D444" s="3">
        <f t="shared" ca="1" si="19"/>
        <v>520.03132579088026</v>
      </c>
      <c r="E444" s="5">
        <f ca="1">D444/MAX(D$12:$D444)-1</f>
        <v>-0.32105087090390938</v>
      </c>
      <c r="F444" s="5"/>
      <c r="G444" s="5"/>
      <c r="H444" s="5">
        <f t="shared" ca="1" si="18"/>
        <v>5.8333333333333336E-3</v>
      </c>
      <c r="I444" s="7">
        <f ca="1">AVERAGE(B442:B444)</f>
        <v>742.30129282386849</v>
      </c>
      <c r="J444" s="7">
        <f ca="1">AVERAGE(B439:B444)</f>
        <v>710.2987705662714</v>
      </c>
      <c r="K444" s="7">
        <f ca="1">AVERAGE(B433:B444)</f>
        <v>674.79337328057943</v>
      </c>
      <c r="L444" s="7">
        <f ca="1">AVERAGE(B427:B444)</f>
        <v>670.05349066360861</v>
      </c>
      <c r="M444" s="7">
        <f ca="1">AVERAGE(B421:B444)</f>
        <v>681.76092295681701</v>
      </c>
      <c r="N444" s="5">
        <f ca="1">IF($B443&gt;=I443,$C444,$H444)*0.2+IF($B443&gt;=J443,$C444,$H444)*0.2+IF($B443&gt;=K443,$C444,$H444)*0.2+IF($B443&gt;=L443,$C444,$H444)*0.2+IF($B443&gt;=M443,$C444,$H444)*0.2</f>
        <v>2.0423562984072774E-2</v>
      </c>
      <c r="O444" s="3">
        <f t="shared" ca="1" si="20"/>
        <v>2530.0889303601425</v>
      </c>
      <c r="P444" s="5">
        <f ca="1">O444/MAX($O$12:O444)-1</f>
        <v>-4.8673896216776757E-2</v>
      </c>
    </row>
    <row r="445" spans="1:16" x14ac:dyDescent="0.2">
      <c r="A445" s="2">
        <v>22646</v>
      </c>
      <c r="B445" s="3">
        <v>754.63538175362203</v>
      </c>
      <c r="C445" s="5">
        <f ca="1">B445/B444-1</f>
        <v>-5.0709771832735395E-3</v>
      </c>
      <c r="D445" s="3">
        <f t="shared" ca="1" si="19"/>
        <v>517.39425880320721</v>
      </c>
      <c r="E445" s="5">
        <f ca="1">D445/MAX(D$12:$D445)-1</f>
        <v>-0.32449380644615911</v>
      </c>
      <c r="F445" s="5"/>
      <c r="G445" s="5"/>
      <c r="H445" s="5">
        <f t="shared" ca="1" si="18"/>
        <v>5.8333333333333336E-3</v>
      </c>
      <c r="I445" s="7">
        <f ca="1">AVERAGE(B443:B445)</f>
        <v>752.13926036711666</v>
      </c>
      <c r="J445" s="7">
        <f ca="1">AVERAGE(B440:B445)</f>
        <v>726.5027405447064</v>
      </c>
      <c r="K445" s="7">
        <f ca="1">AVERAGE(B434:B445)</f>
        <v>678.97893677365482</v>
      </c>
      <c r="L445" s="7">
        <f ca="1">AVERAGE(B428:B445)</f>
        <v>677.14262870148514</v>
      </c>
      <c r="M445" s="7">
        <f ca="1">AVERAGE(B422:B445)</f>
        <v>682.54034378399592</v>
      </c>
      <c r="N445" s="5">
        <f ca="1">IF($B444&gt;=I444,$C445,$H445)*0.2+IF($B444&gt;=J444,$C445,$H445)*0.2+IF($B444&gt;=K444,$C445,$H445)*0.2+IF($B444&gt;=L444,$C445,$H445)*0.2+IF($B444&gt;=M444,$C445,$H445)*0.2</f>
        <v>-5.0709771832735395E-3</v>
      </c>
      <c r="O445" s="3">
        <f t="shared" ca="1" si="20"/>
        <v>2517.2589071226334</v>
      </c>
      <c r="P445" s="5">
        <f ca="1">O445/MAX($O$12:O445)-1</f>
        <v>-5.3498049182914009E-2</v>
      </c>
    </row>
    <row r="446" spans="1:16" x14ac:dyDescent="0.2">
      <c r="A446" s="2">
        <v>22677</v>
      </c>
      <c r="B446" s="3">
        <v>758.02914350381297</v>
      </c>
      <c r="C446" s="5">
        <f ca="1">B446/B445-1</f>
        <v>4.4972205547857413E-3</v>
      </c>
      <c r="D446" s="3">
        <f t="shared" ca="1" si="19"/>
        <v>519.72109489882507</v>
      </c>
      <c r="E446" s="5">
        <f ca="1">D446/MAX(D$12:$D446)-1</f>
        <v>-0.32145590610762387</v>
      </c>
      <c r="F446" s="5"/>
      <c r="G446" s="5"/>
      <c r="H446" s="5">
        <f t="shared" ca="1" si="18"/>
        <v>5.8333333333333336E-3</v>
      </c>
      <c r="I446" s="7">
        <f ca="1">AVERAGE(B444:B446)</f>
        <v>757.04871667472707</v>
      </c>
      <c r="J446" s="7">
        <f ca="1">AVERAGE(B441:B446)</f>
        <v>738.83090643189826</v>
      </c>
      <c r="K446" s="7">
        <f ca="1">AVERAGE(B435:B446)</f>
        <v>683.90145219007138</v>
      </c>
      <c r="L446" s="7">
        <f ca="1">AVERAGE(B429:B446)</f>
        <v>685.48375602487738</v>
      </c>
      <c r="M446" s="7">
        <f ca="1">AVERAGE(B423:B446)</f>
        <v>679.29789234058353</v>
      </c>
      <c r="N446" s="5">
        <f ca="1">IF($B445&gt;=I445,$C446,$H446)*0.2+IF($B445&gt;=J445,$C446,$H446)*0.2+IF($B445&gt;=K445,$C446,$H446)*0.2+IF($B445&gt;=L445,$C446,$H446)*0.2+IF($B445&gt;=M445,$C446,$H446)*0.2</f>
        <v>4.4972205547857413E-3</v>
      </c>
      <c r="O446" s="3">
        <f t="shared" ca="1" si="20"/>
        <v>2528.5795756214629</v>
      </c>
      <c r="P446" s="5">
        <f ca="1">O446/MAX($O$12:O446)-1</f>
        <v>-4.9241421154554543E-2</v>
      </c>
    </row>
    <row r="447" spans="1:16" x14ac:dyDescent="0.2">
      <c r="A447" s="2">
        <v>22705</v>
      </c>
      <c r="B447" s="3">
        <v>783.37899755417584</v>
      </c>
      <c r="C447" s="5">
        <f ca="1">B447/B446-1</f>
        <v>3.3441793455577518E-2</v>
      </c>
      <c r="D447" s="3">
        <f t="shared" ca="1" si="19"/>
        <v>537.10150040893814</v>
      </c>
      <c r="E447" s="5">
        <f ca="1">D447/MAX(D$12:$D447)-1</f>
        <v>-0.29876417466917304</v>
      </c>
      <c r="F447" s="5"/>
      <c r="G447" s="5"/>
      <c r="H447" s="5">
        <f t="shared" ca="1" si="18"/>
        <v>5.8333333333333336E-3</v>
      </c>
      <c r="I447" s="7">
        <f ca="1">AVERAGE(B445:B447)</f>
        <v>765.34784093720361</v>
      </c>
      <c r="J447" s="7">
        <f ca="1">AVERAGE(B442:B447)</f>
        <v>753.82456688053605</v>
      </c>
      <c r="K447" s="7">
        <f ca="1">AVERAGE(B436:B447)</f>
        <v>695.08386506310217</v>
      </c>
      <c r="L447" s="7">
        <f ca="1">AVERAGE(B430:B447)</f>
        <v>693.79890610616167</v>
      </c>
      <c r="M447" s="7">
        <f ca="1">AVERAGE(B424:B447)</f>
        <v>679.11001812008942</v>
      </c>
      <c r="N447" s="5">
        <f ca="1">IF($B446&gt;=I446,$C447,$H447)*0.2+IF($B446&gt;=J446,$C447,$H447)*0.2+IF($B446&gt;=K446,$C447,$H447)*0.2+IF($B446&gt;=L446,$C447,$H447)*0.2+IF($B446&gt;=M446,$C447,$H447)*0.2</f>
        <v>3.3441793455577518E-2</v>
      </c>
      <c r="O447" s="3">
        <f t="shared" ca="1" si="20"/>
        <v>2613.1398115253878</v>
      </c>
      <c r="P447" s="5">
        <f ca="1">O447/MAX($O$12:O447)-1</f>
        <v>-1.7446349134686678E-2</v>
      </c>
    </row>
    <row r="448" spans="1:16" x14ac:dyDescent="0.2">
      <c r="A448" s="2">
        <v>22736</v>
      </c>
      <c r="B448" s="3">
        <v>781.12572687632701</v>
      </c>
      <c r="C448" s="5">
        <f ca="1">B448/B447-1</f>
        <v>-2.8763480829635535E-3</v>
      </c>
      <c r="D448" s="3">
        <f t="shared" ca="1" si="19"/>
        <v>535.55660953788004</v>
      </c>
      <c r="E448" s="5">
        <f ca="1">D448/MAX(D$12:$D448)-1</f>
        <v>-0.30078117299106877</v>
      </c>
      <c r="F448" s="5"/>
      <c r="G448" s="5"/>
      <c r="H448" s="5">
        <f t="shared" ca="1" si="18"/>
        <v>5.8333333333333336E-3</v>
      </c>
      <c r="I448" s="7">
        <f ca="1">AVERAGE(B446:B448)</f>
        <v>774.17795597810527</v>
      </c>
      <c r="J448" s="7">
        <f ca="1">AVERAGE(B443:B448)</f>
        <v>763.15860817261091</v>
      </c>
      <c r="K448" s="7">
        <f ca="1">AVERAGE(B437:B448)</f>
        <v>708.39222075354473</v>
      </c>
      <c r="L448" s="7">
        <f ca="1">AVERAGE(B431:B448)</f>
        <v>698.95826874422391</v>
      </c>
      <c r="M448" s="7">
        <f ca="1">AVERAGE(B425:B448)</f>
        <v>682.9198189308562</v>
      </c>
      <c r="N448" s="5">
        <f ca="1">IF($B447&gt;=I447,$C448,$H448)*0.2+IF($B447&gt;=J447,$C448,$H448)*0.2+IF($B447&gt;=K447,$C448,$H448)*0.2+IF($B447&gt;=L447,$C448,$H448)*0.2+IF($B447&gt;=M447,$C448,$H448)*0.2</f>
        <v>-2.8763480829635535E-3</v>
      </c>
      <c r="O448" s="3">
        <f t="shared" ca="1" si="20"/>
        <v>2605.6235118379909</v>
      </c>
      <c r="P448" s="5">
        <f ca="1">O448/MAX($O$12:O448)-1</f>
        <v>-2.0272515444762051E-2</v>
      </c>
    </row>
    <row r="449" spans="1:16" x14ac:dyDescent="0.2">
      <c r="A449" s="2">
        <v>22766</v>
      </c>
      <c r="B449" s="3">
        <v>798.24179098358252</v>
      </c>
      <c r="C449" s="5">
        <f ca="1">B449/B448-1</f>
        <v>2.1912047597896445E-2</v>
      </c>
      <c r="D449" s="3">
        <f t="shared" ca="1" si="19"/>
        <v>547.29175145744216</v>
      </c>
      <c r="E449" s="5">
        <f ca="1">D449/MAX(D$12:$D449)-1</f>
        <v>-0.28545985677230368</v>
      </c>
      <c r="F449" s="5"/>
      <c r="G449" s="5"/>
      <c r="H449" s="5">
        <f t="shared" ca="1" si="18"/>
        <v>5.8333333333333336E-3</v>
      </c>
      <c r="I449" s="7">
        <f ca="1">AVERAGE(B447:B449)</f>
        <v>787.58217180469512</v>
      </c>
      <c r="J449" s="7">
        <f ca="1">AVERAGE(B444:B449)</f>
        <v>772.31544423971116</v>
      </c>
      <c r="K449" s="7">
        <f ca="1">AVERAGE(B438:B449)</f>
        <v>728.76856684300981</v>
      </c>
      <c r="L449" s="7">
        <f ca="1">AVERAGE(B432:B449)</f>
        <v>704.46398342605903</v>
      </c>
      <c r="M449" s="7">
        <f ca="1">AVERAGE(B426:B449)</f>
        <v>690.27818389125594</v>
      </c>
      <c r="N449" s="5">
        <f ca="1">IF($B448&gt;=I448,$C449,$H449)*0.2+IF($B448&gt;=J448,$C449,$H449)*0.2+IF($B448&gt;=K448,$C449,$H449)*0.2+IF($B448&gt;=L448,$C449,$H449)*0.2+IF($B448&gt;=M448,$C449,$H449)*0.2</f>
        <v>2.1912047597896445E-2</v>
      </c>
      <c r="O449" s="3">
        <f t="shared" ca="1" si="20"/>
        <v>2662.718058251583</v>
      </c>
      <c r="P449" s="5">
        <f ca="1">O449/MAX($O$12:O449)-1</f>
        <v>0</v>
      </c>
    </row>
    <row r="450" spans="1:16" x14ac:dyDescent="0.2">
      <c r="A450" s="2">
        <v>22797</v>
      </c>
      <c r="B450" s="3">
        <v>825.93242895652634</v>
      </c>
      <c r="C450" s="5">
        <f ca="1">B450/B449-1</f>
        <v>3.4689536786621789E-2</v>
      </c>
      <c r="D450" s="3">
        <f t="shared" ca="1" si="19"/>
        <v>566.2770488026398</v>
      </c>
      <c r="E450" s="5">
        <f ca="1">D450/MAX(D$12:$D450)-1</f>
        <v>-0.26067279018828837</v>
      </c>
      <c r="F450" s="5"/>
      <c r="G450" s="5"/>
      <c r="H450" s="5">
        <f t="shared" ca="1" si="18"/>
        <v>5.8333333333333336E-3</v>
      </c>
      <c r="I450" s="7">
        <f ca="1">AVERAGE(B448:B450)</f>
        <v>801.76664893881207</v>
      </c>
      <c r="J450" s="7">
        <f ca="1">AVERAGE(B445:B450)</f>
        <v>783.55724493800778</v>
      </c>
      <c r="K450" s="7">
        <f ca="1">AVERAGE(B439:B450)</f>
        <v>746.92800775213948</v>
      </c>
      <c r="L450" s="7">
        <f ca="1">AVERAGE(B433:B450)</f>
        <v>711.047997166389</v>
      </c>
      <c r="M450" s="7">
        <f ca="1">AVERAGE(B427:B450)</f>
        <v>698.42942923220835</v>
      </c>
      <c r="N450" s="5">
        <f ca="1">IF($B449&gt;=I449,$C450,$H450)*0.2+IF($B449&gt;=J449,$C450,$H450)*0.2+IF($B449&gt;=K449,$C450,$H450)*0.2+IF($B449&gt;=L449,$C450,$H450)*0.2+IF($B449&gt;=M449,$C450,$H450)*0.2</f>
        <v>3.4689536786621789E-2</v>
      </c>
      <c r="O450" s="3">
        <f t="shared" ca="1" si="20"/>
        <v>2755.0865142857033</v>
      </c>
      <c r="P450" s="5">
        <f ca="1">O450/MAX($O$12:O450)-1</f>
        <v>0</v>
      </c>
    </row>
    <row r="451" spans="1:16" x14ac:dyDescent="0.2">
      <c r="A451" s="2">
        <v>22827</v>
      </c>
      <c r="B451" s="3">
        <v>831.78830948202494</v>
      </c>
      <c r="C451" s="5">
        <f ca="1">B451/B450-1</f>
        <v>7.0900237358362261E-3</v>
      </c>
      <c r="D451" s="3">
        <f t="shared" ca="1" si="19"/>
        <v>570.29196651970983</v>
      </c>
      <c r="E451" s="5">
        <f ca="1">D451/MAX(D$12:$D451)-1</f>
        <v>-0.25543094272217381</v>
      </c>
      <c r="F451" s="5"/>
      <c r="G451" s="5"/>
      <c r="H451" s="5">
        <f t="shared" ca="1" si="18"/>
        <v>5.8333333333333336E-3</v>
      </c>
      <c r="I451" s="7">
        <f ca="1">AVERAGE(B449:B451)</f>
        <v>818.65417647404456</v>
      </c>
      <c r="J451" s="7">
        <f ca="1">AVERAGE(B446:B451)</f>
        <v>796.41606622607503</v>
      </c>
      <c r="K451" s="7">
        <f ca="1">AVERAGE(B440:B451)</f>
        <v>761.4594033853906</v>
      </c>
      <c r="L451" s="7">
        <f ca="1">AVERAGE(B434:B451)</f>
        <v>718.12464659112823</v>
      </c>
      <c r="M451" s="7">
        <f ca="1">AVERAGE(B428:B451)</f>
        <v>706.96098808263275</v>
      </c>
      <c r="N451" s="5">
        <f ca="1">IF($B450&gt;=I450,$C451,$H451)*0.2+IF($B450&gt;=J450,$C451,$H451)*0.2+IF($B450&gt;=K450,$C451,$H451)*0.2+IF($B450&gt;=L450,$C451,$H451)*0.2+IF($B450&gt;=M450,$C451,$H451)*0.2</f>
        <v>7.0900237358362261E-3</v>
      </c>
      <c r="O451" s="3">
        <f t="shared" ca="1" si="20"/>
        <v>2774.6201430662713</v>
      </c>
      <c r="P451" s="5">
        <f ca="1">O451/MAX($O$12:O451)-1</f>
        <v>0</v>
      </c>
    </row>
    <row r="452" spans="1:16" x14ac:dyDescent="0.2">
      <c r="A452" s="2">
        <v>22858</v>
      </c>
      <c r="B452" s="3">
        <v>864.35145283187433</v>
      </c>
      <c r="C452" s="5">
        <f ca="1">B452/B451-1</f>
        <v>3.9148354188973E-2</v>
      </c>
      <c r="D452" s="3">
        <f t="shared" ca="1" si="19"/>
        <v>592.61795841614935</v>
      </c>
      <c r="E452" s="5">
        <f ca="1">D452/MAX(D$12:$D452)-1</f>
        <v>-0.22628228954971175</v>
      </c>
      <c r="F452" s="5"/>
      <c r="G452" s="5"/>
      <c r="H452" s="5">
        <f t="shared" ref="H452:H515" ca="1" si="21">H451</f>
        <v>5.8333333333333336E-3</v>
      </c>
      <c r="I452" s="7">
        <f ca="1">AVERAGE(B450:B452)</f>
        <v>840.6907304234752</v>
      </c>
      <c r="J452" s="7">
        <f ca="1">AVERAGE(B447:B452)</f>
        <v>814.13645111408516</v>
      </c>
      <c r="K452" s="7">
        <f ca="1">AVERAGE(B441:B452)</f>
        <v>776.48367877299154</v>
      </c>
      <c r="L452" s="7">
        <f ca="1">AVERAGE(B435:B452)</f>
        <v>727.31311849807605</v>
      </c>
      <c r="M452" s="7">
        <f ca="1">AVERAGE(B429:B452)</f>
        <v>717.64692979717938</v>
      </c>
      <c r="N452" s="5">
        <f ca="1">IF($B451&gt;=I451,$C452,$H452)*0.2+IF($B451&gt;=J451,$C452,$H452)*0.2+IF($B451&gt;=K451,$C452,$H452)*0.2+IF($B451&gt;=L451,$C452,$H452)*0.2+IF($B451&gt;=M451,$C452,$H452)*0.2</f>
        <v>3.9148354188973E-2</v>
      </c>
      <c r="O452" s="3">
        <f t="shared" ca="1" si="20"/>
        <v>2883.2419551668886</v>
      </c>
      <c r="P452" s="5">
        <f ca="1">O452/MAX($O$12:O452)-1</f>
        <v>0</v>
      </c>
    </row>
    <row r="453" spans="1:16" x14ac:dyDescent="0.2">
      <c r="A453" s="2">
        <v>22889</v>
      </c>
      <c r="B453" s="3">
        <v>896.20866482036104</v>
      </c>
      <c r="C453" s="5">
        <f ca="1">B453/B452-1</f>
        <v>3.6856780750599727E-2</v>
      </c>
      <c r="D453" s="3">
        <f t="shared" ca="1" si="19"/>
        <v>614.45994857836138</v>
      </c>
      <c r="E453" s="5">
        <f ca="1">D453/MAX(D$12:$D453)-1</f>
        <v>-0.19776554553278947</v>
      </c>
      <c r="F453" s="5"/>
      <c r="G453" s="5"/>
      <c r="H453" s="5">
        <f t="shared" ca="1" si="21"/>
        <v>5.8333333333333336E-3</v>
      </c>
      <c r="I453" s="7">
        <f ca="1">AVERAGE(B451:B453)</f>
        <v>864.11614237808681</v>
      </c>
      <c r="J453" s="7">
        <f ca="1">AVERAGE(B448:B453)</f>
        <v>832.94139565844944</v>
      </c>
      <c r="K453" s="7">
        <f ca="1">AVERAGE(B442:B453)</f>
        <v>793.38298126949257</v>
      </c>
      <c r="L453" s="7">
        <f ca="1">AVERAGE(B436:B453)</f>
        <v>741.03637526155114</v>
      </c>
      <c r="M453" s="7">
        <f ca="1">AVERAGE(B430:B453)</f>
        <v>728.58452849423372</v>
      </c>
      <c r="N453" s="5">
        <f ca="1">IF($B452&gt;=I452,$C453,$H453)*0.2+IF($B452&gt;=J452,$C453,$H453)*0.2+IF($B452&gt;=K452,$C453,$H453)*0.2+IF($B452&gt;=L452,$C453,$H453)*0.2+IF($B452&gt;=M452,$C453,$H453)*0.2</f>
        <v>3.6856780750599727E-2</v>
      </c>
      <c r="O453" s="3">
        <f t="shared" ca="1" si="20"/>
        <v>2989.5089717594051</v>
      </c>
      <c r="P453" s="5">
        <f ca="1">O453/MAX($O$12:O453)-1</f>
        <v>0</v>
      </c>
    </row>
    <row r="454" spans="1:16" x14ac:dyDescent="0.2">
      <c r="A454" s="2">
        <v>22919</v>
      </c>
      <c r="B454" s="3">
        <v>907.09854601204415</v>
      </c>
      <c r="C454" s="5">
        <f ca="1">B454/B453-1</f>
        <v>1.2151055461917304E-2</v>
      </c>
      <c r="D454" s="3">
        <f t="shared" ca="1" si="19"/>
        <v>621.92628549266385</v>
      </c>
      <c r="E454" s="5">
        <f ca="1">D454/MAX(D$12:$D454)-1</f>
        <v>-0.18801755018309751</v>
      </c>
      <c r="F454" s="5"/>
      <c r="G454" s="5"/>
      <c r="H454" s="5">
        <f t="shared" ca="1" si="21"/>
        <v>5.8333333333333336E-3</v>
      </c>
      <c r="I454" s="7">
        <f ca="1">AVERAGE(B452:B454)</f>
        <v>889.21955455475984</v>
      </c>
      <c r="J454" s="7">
        <f ca="1">AVERAGE(B449:B454)</f>
        <v>853.93686551440226</v>
      </c>
      <c r="K454" s="7">
        <f ca="1">AVERAGE(B443:B454)</f>
        <v>808.54773684350664</v>
      </c>
      <c r="L454" s="7">
        <f ca="1">AVERAGE(B437:B454)</f>
        <v>756.9071023404972</v>
      </c>
      <c r="M454" s="7">
        <f ca="1">AVERAGE(B431:B454)</f>
        <v>737.70291793676836</v>
      </c>
      <c r="N454" s="5">
        <f ca="1">IF($B453&gt;=I453,$C454,$H454)*0.2+IF($B453&gt;=J453,$C454,$H454)*0.2+IF($B453&gt;=K453,$C454,$H454)*0.2+IF($B453&gt;=L453,$C454,$H454)*0.2+IF($B453&gt;=M453,$C454,$H454)*0.2</f>
        <v>1.2151055461917304E-2</v>
      </c>
      <c r="O454" s="3">
        <f t="shared" ca="1" si="20"/>
        <v>3025.8346610791532</v>
      </c>
      <c r="P454" s="5">
        <f ca="1">O454/MAX($O$12:O454)-1</f>
        <v>0</v>
      </c>
    </row>
    <row r="455" spans="1:16" x14ac:dyDescent="0.2">
      <c r="A455" s="2">
        <v>22950</v>
      </c>
      <c r="B455" s="3">
        <v>901.22987758165812</v>
      </c>
      <c r="C455" s="5">
        <f ca="1">B455/B454-1</f>
        <v>-6.4697142953067388E-3</v>
      </c>
      <c r="D455" s="3">
        <f t="shared" ca="1" si="19"/>
        <v>617.90260011278497</v>
      </c>
      <c r="E455" s="5">
        <f ca="1">D455/MAX(D$12:$D455)-1</f>
        <v>-0.19327084464621602</v>
      </c>
      <c r="F455" s="5"/>
      <c r="G455" s="5"/>
      <c r="H455" s="5">
        <f t="shared" ca="1" si="21"/>
        <v>5.8333333333333336E-3</v>
      </c>
      <c r="I455" s="7">
        <f ca="1">AVERAGE(B453:B455)</f>
        <v>901.51236280468777</v>
      </c>
      <c r="J455" s="7">
        <f ca="1">AVERAGE(B450:B455)</f>
        <v>871.1015466140816</v>
      </c>
      <c r="K455" s="7">
        <f ca="1">AVERAGE(B444:B455)</f>
        <v>821.70849542689632</v>
      </c>
      <c r="L455" s="7">
        <f ca="1">AVERAGE(B438:B455)</f>
        <v>776.21289343336696</v>
      </c>
      <c r="M455" s="7">
        <f ca="1">AVERAGE(B432:B455)</f>
        <v>746.12337422306462</v>
      </c>
      <c r="N455" s="5">
        <f ca="1">IF($B454&gt;=I454,$C455,$H455)*0.2+IF($B454&gt;=J454,$C455,$H455)*0.2+IF($B454&gt;=K454,$C455,$H455)*0.2+IF($B454&gt;=L454,$C455,$H455)*0.2+IF($B454&gt;=M454,$C455,$H455)*0.2</f>
        <v>-6.4697142953067388E-3</v>
      </c>
      <c r="O455" s="3">
        <f t="shared" ca="1" si="20"/>
        <v>3006.2583753171348</v>
      </c>
      <c r="P455" s="5">
        <f ca="1">O455/MAX($O$12:O455)-1</f>
        <v>-6.4697142953067388E-3</v>
      </c>
    </row>
    <row r="456" spans="1:16" x14ac:dyDescent="0.2">
      <c r="A456" s="2">
        <v>22980</v>
      </c>
      <c r="B456" s="3">
        <v>935.77672386426821</v>
      </c>
      <c r="C456" s="5">
        <f ca="1">B456/B455-1</f>
        <v>3.8333001537091071E-2</v>
      </c>
      <c r="D456" s="3">
        <f t="shared" ca="1" si="19"/>
        <v>641.58866143268096</v>
      </c>
      <c r="E456" s="5">
        <f ca="1">D456/MAX(D$12:$D456)-1</f>
        <v>-0.16234649469402318</v>
      </c>
      <c r="F456" s="5"/>
      <c r="G456" s="5"/>
      <c r="H456" s="5">
        <f t="shared" ca="1" si="21"/>
        <v>5.8333333333333336E-3</v>
      </c>
      <c r="I456" s="7">
        <f ca="1">AVERAGE(B454:B456)</f>
        <v>914.70171581932345</v>
      </c>
      <c r="J456" s="7">
        <f ca="1">AVERAGE(B451:B456)</f>
        <v>889.40892909870524</v>
      </c>
      <c r="K456" s="7">
        <f ca="1">AVERAGE(B445:B456)</f>
        <v>836.48308701835651</v>
      </c>
      <c r="L456" s="7">
        <f ca="1">AVERAGE(B439:B456)</f>
        <v>794.4216482009947</v>
      </c>
      <c r="M456" s="7">
        <f ca="1">AVERAGE(B433:B456)</f>
        <v>755.63823014946809</v>
      </c>
      <c r="N456" s="5">
        <f ca="1">IF($B455&gt;=I455,$C456,$H456)*0.2+IF($B455&gt;=J455,$C456,$H456)*0.2+IF($B455&gt;=K455,$C456,$H456)*0.2+IF($B455&gt;=L455,$C456,$H456)*0.2+IF($B455&gt;=M455,$C456,$H456)*0.2</f>
        <v>3.1833067896339523E-2</v>
      </c>
      <c r="O456" s="3">
        <f t="shared" ca="1" si="20"/>
        <v>3101.9568022925441</v>
      </c>
      <c r="P456" s="5">
        <f ca="1">O456/MAX($O$12:O456)-1</f>
        <v>0</v>
      </c>
    </row>
    <row r="457" spans="1:16" x14ac:dyDescent="0.2">
      <c r="A457" s="2">
        <v>23011</v>
      </c>
      <c r="B457" s="3">
        <v>934.5032865205111</v>
      </c>
      <c r="C457" s="5">
        <f ca="1">B457/B456-1</f>
        <v>-1.3608346000512084E-3</v>
      </c>
      <c r="D457" s="3">
        <f t="shared" ca="1" si="19"/>
        <v>640.71556538320283</v>
      </c>
      <c r="E457" s="5">
        <f ca="1">D457/MAX(D$12:$D457)-1</f>
        <v>-0.16348640256689773</v>
      </c>
      <c r="F457" s="5"/>
      <c r="G457" s="5"/>
      <c r="H457" s="5">
        <f t="shared" ca="1" si="21"/>
        <v>5.8333333333333336E-3</v>
      </c>
      <c r="I457" s="7">
        <f ca="1">AVERAGE(B455:B457)</f>
        <v>923.83662932214577</v>
      </c>
      <c r="J457" s="7">
        <f ca="1">AVERAGE(B452:B457)</f>
        <v>906.5280919384528</v>
      </c>
      <c r="K457" s="7">
        <f ca="1">AVERAGE(B446:B457)</f>
        <v>851.47207908226392</v>
      </c>
      <c r="L457" s="7">
        <f ca="1">AVERAGE(B440:B457)</f>
        <v>809.81563290307793</v>
      </c>
      <c r="M457" s="7">
        <f ca="1">AVERAGE(B434:B457)</f>
        <v>765.22550792795926</v>
      </c>
      <c r="N457" s="5">
        <f ca="1">IF($B456&gt;=I456,$C457,$H457)*0.2+IF($B456&gt;=J456,$C457,$H457)*0.2+IF($B456&gt;=K456,$C457,$H457)*0.2+IF($B456&gt;=L456,$C457,$H457)*0.2+IF($B456&gt;=M456,$C457,$H457)*0.2</f>
        <v>-1.3608346000512084E-3</v>
      </c>
      <c r="O457" s="3">
        <f t="shared" ca="1" si="20"/>
        <v>3097.7355521481204</v>
      </c>
      <c r="P457" s="5">
        <f ca="1">O457/MAX($O$12:O457)-1</f>
        <v>-1.3608346000510974E-3</v>
      </c>
    </row>
    <row r="458" spans="1:16" x14ac:dyDescent="0.2">
      <c r="A458" s="2">
        <v>23042</v>
      </c>
      <c r="B458" s="3">
        <v>981.74423611265945</v>
      </c>
      <c r="C458" s="5">
        <f ca="1">B458/B457-1</f>
        <v>5.0551935208321463E-2</v>
      </c>
      <c r="D458" s="3">
        <f t="shared" ca="1" si="19"/>
        <v>673.10497713141751</v>
      </c>
      <c r="E458" s="5">
        <f ca="1">D458/MAX(D$12:$D458)-1</f>
        <v>-0.12119902138857974</v>
      </c>
      <c r="F458" s="5"/>
      <c r="G458" s="5"/>
      <c r="H458" s="5">
        <f t="shared" ca="1" si="21"/>
        <v>5.8333333333333336E-3</v>
      </c>
      <c r="I458" s="7">
        <f ca="1">AVERAGE(B456:B458)</f>
        <v>950.67474883247962</v>
      </c>
      <c r="J458" s="7">
        <f ca="1">AVERAGE(B453:B458)</f>
        <v>926.0935558185837</v>
      </c>
      <c r="K458" s="7">
        <f ca="1">AVERAGE(B447:B458)</f>
        <v>870.11500346633431</v>
      </c>
      <c r="L458" s="7">
        <f ca="1">AVERAGE(B441:B458)</f>
        <v>826.35363778818885</v>
      </c>
      <c r="M458" s="7">
        <f ca="1">AVERAGE(B435:B458)</f>
        <v>777.00822782820296</v>
      </c>
      <c r="N458" s="5">
        <f ca="1">IF($B457&gt;=I457,$C458,$H458)*0.2+IF($B457&gt;=J457,$C458,$H458)*0.2+IF($B457&gt;=K457,$C458,$H458)*0.2+IF($B457&gt;=L457,$C458,$H458)*0.2+IF($B457&gt;=M457,$C458,$H458)*0.2</f>
        <v>5.055193520832147E-2</v>
      </c>
      <c r="O458" s="3">
        <f t="shared" ca="1" si="20"/>
        <v>3254.3320790728262</v>
      </c>
      <c r="P458" s="5">
        <f ca="1">O458/MAX($O$12:O458)-1</f>
        <v>0</v>
      </c>
    </row>
    <row r="459" spans="1:16" x14ac:dyDescent="0.2">
      <c r="A459" s="2">
        <v>23070</v>
      </c>
      <c r="B459" s="3">
        <v>998.92371334455686</v>
      </c>
      <c r="C459" s="5">
        <f ca="1">B459/B458-1</f>
        <v>1.7498933632573932E-2</v>
      </c>
      <c r="D459" s="3">
        <f t="shared" ca="1" si="19"/>
        <v>684.88359645399544</v>
      </c>
      <c r="E459" s="5">
        <f ca="1">D459/MAX(D$12:$D459)-1</f>
        <v>-0.10582094138761744</v>
      </c>
      <c r="F459" s="5"/>
      <c r="G459" s="5"/>
      <c r="H459" s="5">
        <f t="shared" ca="1" si="21"/>
        <v>5.8333333333333336E-3</v>
      </c>
      <c r="I459" s="7">
        <f ca="1">AVERAGE(B457:B459)</f>
        <v>971.72374532590914</v>
      </c>
      <c r="J459" s="7">
        <f ca="1">AVERAGE(B454:B459)</f>
        <v>943.21273057261624</v>
      </c>
      <c r="K459" s="7">
        <f ca="1">AVERAGE(B448:B459)</f>
        <v>888.07706311553284</v>
      </c>
      <c r="L459" s="7">
        <f ca="1">AVERAGE(B442:B459)</f>
        <v>843.3262310372005</v>
      </c>
      <c r="M459" s="7">
        <f ca="1">AVERAGE(B436:B459)</f>
        <v>791.5804640893175</v>
      </c>
      <c r="N459" s="5">
        <f ca="1">IF($B458&gt;=I458,$C459,$H459)*0.2+IF($B458&gt;=J458,$C459,$H459)*0.2+IF($B458&gt;=K458,$C459,$H459)*0.2+IF($B458&gt;=L458,$C459,$H459)*0.2+IF($B458&gt;=M458,$C459,$H459)*0.2</f>
        <v>1.7498933632573932E-2</v>
      </c>
      <c r="O459" s="3">
        <f t="shared" ca="1" si="20"/>
        <v>3311.2794201428778</v>
      </c>
      <c r="P459" s="5">
        <f ca="1">O459/MAX($O$12:O459)-1</f>
        <v>0</v>
      </c>
    </row>
    <row r="460" spans="1:16" x14ac:dyDescent="0.2">
      <c r="A460" s="2">
        <v>23101</v>
      </c>
      <c r="B460" s="3">
        <v>1006.5611609877975</v>
      </c>
      <c r="C460" s="5">
        <f ca="1">B460/B459-1</f>
        <v>7.6456765829187034E-3</v>
      </c>
      <c r="D460" s="3">
        <f t="shared" ca="1" si="19"/>
        <v>690.11999492942891</v>
      </c>
      <c r="E460" s="5">
        <f ca="1">D460/MAX(D$12:$D460)-1</f>
        <v>-9.898433749824842E-2</v>
      </c>
      <c r="F460" s="5"/>
      <c r="G460" s="5"/>
      <c r="H460" s="5">
        <f t="shared" ca="1" si="21"/>
        <v>5.8333333333333336E-3</v>
      </c>
      <c r="I460" s="7">
        <f ca="1">AVERAGE(B458:B460)</f>
        <v>995.74303681500453</v>
      </c>
      <c r="J460" s="7">
        <f ca="1">AVERAGE(B455:B460)</f>
        <v>959.78983306857526</v>
      </c>
      <c r="K460" s="7">
        <f ca="1">AVERAGE(B449:B460)</f>
        <v>906.8633492914887</v>
      </c>
      <c r="L460" s="7">
        <f ca="1">AVERAGE(B443:B460)</f>
        <v>858.9617689185294</v>
      </c>
      <c r="M460" s="7">
        <f ca="1">AVERAGE(B437:B460)</f>
        <v>807.6277850225166</v>
      </c>
      <c r="N460" s="5">
        <f ca="1">IF($B459&gt;=I459,$C460,$H460)*0.2+IF($B459&gt;=J459,$C460,$H460)*0.2+IF($B459&gt;=K459,$C460,$H460)*0.2+IF($B459&gt;=L459,$C460,$H460)*0.2+IF($B459&gt;=M459,$C460,$H460)*0.2</f>
        <v>7.6456765829187043E-3</v>
      </c>
      <c r="O460" s="3">
        <f t="shared" ca="1" si="20"/>
        <v>3336.5963916649648</v>
      </c>
      <c r="P460" s="5">
        <f ca="1">O460/MAX($O$12:O460)-1</f>
        <v>0</v>
      </c>
    </row>
    <row r="461" spans="1:16" x14ac:dyDescent="0.2">
      <c r="A461" s="2">
        <v>23131</v>
      </c>
      <c r="B461" s="3">
        <v>982.8690692131479</v>
      </c>
      <c r="C461" s="5">
        <f ca="1">B461/B460-1</f>
        <v>-2.3537657415073743E-2</v>
      </c>
      <c r="D461" s="3">
        <f t="shared" ca="1" si="19"/>
        <v>673.87618691348757</v>
      </c>
      <c r="E461" s="5">
        <f ca="1">D461/MAX(D$12:$D461)-1</f>
        <v>-0.12019213548783036</v>
      </c>
      <c r="F461" s="5"/>
      <c r="G461" s="5"/>
      <c r="H461" s="5">
        <f t="shared" ca="1" si="21"/>
        <v>5.8333333333333336E-3</v>
      </c>
      <c r="I461" s="7">
        <f ca="1">AVERAGE(B459:B461)</f>
        <v>996.11798118183412</v>
      </c>
      <c r="J461" s="7">
        <f ca="1">AVERAGE(B456:B461)</f>
        <v>973.39636500715687</v>
      </c>
      <c r="K461" s="7">
        <f ca="1">AVERAGE(B450:B461)</f>
        <v>922.24895581061935</v>
      </c>
      <c r="L461" s="7">
        <f ca="1">AVERAGE(B444:B461)</f>
        <v>872.27111862031643</v>
      </c>
      <c r="M461" s="7">
        <f ca="1">AVERAGE(B438:B461)</f>
        <v>825.50876132681435</v>
      </c>
      <c r="N461" s="5">
        <f ca="1">IF($B460&gt;=I460,$C461,$H461)*0.2+IF($B460&gt;=J460,$C461,$H461)*0.2+IF($B460&gt;=K460,$C461,$H461)*0.2+IF($B460&gt;=L460,$C461,$H461)*0.2+IF($B460&gt;=M460,$C461,$H461)*0.2</f>
        <v>-2.3537657415073743E-2</v>
      </c>
      <c r="O461" s="3">
        <f t="shared" ca="1" si="20"/>
        <v>3258.0607288655838</v>
      </c>
      <c r="P461" s="5">
        <f ca="1">O461/MAX($O$12:O461)-1</f>
        <v>-2.3537657415073743E-2</v>
      </c>
    </row>
    <row r="462" spans="1:16" x14ac:dyDescent="0.2">
      <c r="A462" s="2">
        <v>23162</v>
      </c>
      <c r="B462" s="3">
        <v>991.02927928811368</v>
      </c>
      <c r="C462" s="5">
        <f ca="1">B462/B461-1</f>
        <v>8.3024385755658958E-3</v>
      </c>
      <c r="D462" s="3">
        <f t="shared" ref="D462:D525" ca="1" si="22">D461*(C462+1)</f>
        <v>679.47100256287331</v>
      </c>
      <c r="E462" s="5">
        <f ca="1">D462/MAX(D$12:$D462)-1</f>
        <v>-0.11288758473441829</v>
      </c>
      <c r="F462" s="5"/>
      <c r="G462" s="5"/>
      <c r="H462" s="5">
        <f t="shared" ca="1" si="21"/>
        <v>5.8333333333333336E-3</v>
      </c>
      <c r="I462" s="7">
        <f ca="1">AVERAGE(B460:B462)</f>
        <v>993.48650316301973</v>
      </c>
      <c r="J462" s="7">
        <f ca="1">AVERAGE(B457:B462)</f>
        <v>982.60512424446449</v>
      </c>
      <c r="K462" s="7">
        <f ca="1">AVERAGE(B451:B462)</f>
        <v>936.00702667158487</v>
      </c>
      <c r="L462" s="7">
        <f ca="1">AVERAGE(B445:B462)</f>
        <v>885.19043276039247</v>
      </c>
      <c r="M462" s="7">
        <f ca="1">AVERAGE(B439:B462)</f>
        <v>841.46751721186195</v>
      </c>
      <c r="N462" s="5">
        <f ca="1">IF($B461&gt;=I461,$C462,$H462)*0.2+IF($B461&gt;=J461,$C462,$H462)*0.2+IF($B461&gt;=K461,$C462,$H462)*0.2+IF($B461&gt;=L461,$C462,$H462)*0.2+IF($B461&gt;=M461,$C462,$H462)*0.2</f>
        <v>7.8086175271193832E-3</v>
      </c>
      <c r="O462" s="3">
        <f t="shared" ref="O462:O525" ca="1" si="23">O461*(1+N462)</f>
        <v>3283.5016789774231</v>
      </c>
      <c r="P462" s="5">
        <f ca="1">O462/MAX($O$12:O462)-1</f>
        <v>-1.5912836452192991E-2</v>
      </c>
    </row>
    <row r="463" spans="1:16" x14ac:dyDescent="0.2">
      <c r="A463" s="2">
        <v>23192</v>
      </c>
      <c r="B463" s="3">
        <v>1037.5438222783484</v>
      </c>
      <c r="C463" s="5">
        <f ca="1">B463/B462-1</f>
        <v>4.6935589051059656E-2</v>
      </c>
      <c r="D463" s="3">
        <f t="shared" ca="1" si="22"/>
        <v>711.36237431127586</v>
      </c>
      <c r="E463" s="5">
        <f ca="1">D463/MAX(D$12:$D463)-1</f>
        <v>-7.1250440969420015E-2</v>
      </c>
      <c r="F463" s="5"/>
      <c r="G463" s="5"/>
      <c r="H463" s="5">
        <f t="shared" ca="1" si="21"/>
        <v>5.8333333333333336E-3</v>
      </c>
      <c r="I463" s="7">
        <f ca="1">AVERAGE(B461:B463)</f>
        <v>1003.8140569265366</v>
      </c>
      <c r="J463" s="7">
        <f ca="1">AVERAGE(B458:B463)</f>
        <v>999.7785468707707</v>
      </c>
      <c r="K463" s="7">
        <f ca="1">AVERAGE(B452:B463)</f>
        <v>953.15331940461181</v>
      </c>
      <c r="L463" s="7">
        <f ca="1">AVERAGE(B446:B463)</f>
        <v>900.90756834509955</v>
      </c>
      <c r="M463" s="7">
        <f ca="1">AVERAGE(B440:B463)</f>
        <v>857.30636139500109</v>
      </c>
      <c r="N463" s="5">
        <f ca="1">IF($B462&gt;=I462,$C463,$H463)*0.2+IF($B462&gt;=J462,$C463,$H463)*0.2+IF($B462&gt;=K462,$C463,$H463)*0.2+IF($B462&gt;=L462,$C463,$H463)*0.2+IF($B462&gt;=M462,$C463,$H463)*0.2</f>
        <v>3.8715137907514394E-2</v>
      </c>
      <c r="O463" s="3">
        <f t="shared" ca="1" si="23"/>
        <v>3410.6228992985889</v>
      </c>
      <c r="P463" s="5">
        <f ca="1">O463/MAX($O$12:O463)-1</f>
        <v>0</v>
      </c>
    </row>
    <row r="464" spans="1:16" x14ac:dyDescent="0.2">
      <c r="A464" s="2">
        <v>23223</v>
      </c>
      <c r="B464" s="3">
        <v>1039.844584239896</v>
      </c>
      <c r="C464" s="5">
        <f ca="1">B464/B463-1</f>
        <v>2.2175082267805735E-3</v>
      </c>
      <c r="D464" s="3">
        <f t="shared" ca="1" si="22"/>
        <v>712.93982622853332</v>
      </c>
      <c r="E464" s="5">
        <f ca="1">D464/MAX(D$12:$D464)-1</f>
        <v>-6.9190931181650761E-2</v>
      </c>
      <c r="F464" s="5"/>
      <c r="G464" s="5"/>
      <c r="H464" s="5">
        <f t="shared" ca="1" si="21"/>
        <v>5.8333333333333336E-3</v>
      </c>
      <c r="I464" s="7">
        <f ca="1">AVERAGE(B462:B464)</f>
        <v>1022.8058952687861</v>
      </c>
      <c r="J464" s="7">
        <f ca="1">AVERAGE(B459:B464)</f>
        <v>1009.4619382253101</v>
      </c>
      <c r="K464" s="7">
        <f ca="1">AVERAGE(B453:B464)</f>
        <v>967.77774702194699</v>
      </c>
      <c r="L464" s="7">
        <f ca="1">AVERAGE(B447:B464)</f>
        <v>916.56398171932642</v>
      </c>
      <c r="M464" s="7">
        <f ca="1">AVERAGE(B441:B464)</f>
        <v>872.13071289746915</v>
      </c>
      <c r="N464" s="5">
        <f ca="1">IF($B463&gt;=I463,$C464,$H464)*0.2+IF($B463&gt;=J463,$C464,$H464)*0.2+IF($B463&gt;=K463,$C464,$H464)*0.2+IF($B463&gt;=L463,$C464,$H464)*0.2+IF($B463&gt;=M463,$C464,$H464)*0.2</f>
        <v>2.2175082267805735E-3</v>
      </c>
      <c r="O464" s="3">
        <f t="shared" ca="1" si="23"/>
        <v>3418.1859836362296</v>
      </c>
      <c r="P464" s="5">
        <f ca="1">O464/MAX($O$12:O464)-1</f>
        <v>0</v>
      </c>
    </row>
    <row r="465" spans="1:16" x14ac:dyDescent="0.2">
      <c r="A465" s="2">
        <v>23254</v>
      </c>
      <c r="B465" s="3">
        <v>1093.303297520446</v>
      </c>
      <c r="C465" s="5">
        <f ca="1">B465/B464-1</f>
        <v>5.141029158662902E-2</v>
      </c>
      <c r="D465" s="3">
        <f t="shared" ca="1" si="22"/>
        <v>749.59227057866281</v>
      </c>
      <c r="E465" s="5">
        <f ca="1">D465/MAX(D$12:$D465)-1</f>
        <v>-2.1337765542220888E-2</v>
      </c>
      <c r="F465" s="5"/>
      <c r="G465" s="5"/>
      <c r="H465" s="5">
        <f t="shared" ca="1" si="21"/>
        <v>5.8333333333333336E-3</v>
      </c>
      <c r="I465" s="7">
        <f ca="1">AVERAGE(B463:B465)</f>
        <v>1056.8972346795636</v>
      </c>
      <c r="J465" s="7">
        <f ca="1">AVERAGE(B460:B465)</f>
        <v>1025.1918689212916</v>
      </c>
      <c r="K465" s="7">
        <f ca="1">AVERAGE(B454:B465)</f>
        <v>984.20229974695394</v>
      </c>
      <c r="L465" s="7">
        <f ca="1">AVERAGE(B448:B465)</f>
        <v>933.78199838411899</v>
      </c>
      <c r="M465" s="7">
        <f ca="1">AVERAGE(B442:B465)</f>
        <v>888.79264050822314</v>
      </c>
      <c r="N465" s="5">
        <f ca="1">IF($B464&gt;=I464,$C465,$H465)*0.2+IF($B464&gt;=J464,$C465,$H465)*0.2+IF($B464&gt;=K464,$C465,$H465)*0.2+IF($B464&gt;=L464,$C465,$H465)*0.2+IF($B464&gt;=M464,$C465,$H465)*0.2</f>
        <v>5.141029158662902E-2</v>
      </c>
      <c r="O465" s="3">
        <f t="shared" ca="1" si="23"/>
        <v>3593.9159217522965</v>
      </c>
      <c r="P465" s="5">
        <f ca="1">O465/MAX($O$12:O465)-1</f>
        <v>0</v>
      </c>
    </row>
    <row r="466" spans="1:16" x14ac:dyDescent="0.2">
      <c r="A466" s="2">
        <v>23284</v>
      </c>
      <c r="B466" s="3">
        <v>1103.3705393264979</v>
      </c>
      <c r="C466" s="5">
        <f ca="1">B466/B465-1</f>
        <v>9.2080960780818177E-3</v>
      </c>
      <c r="D466" s="3">
        <f t="shared" ca="1" si="22"/>
        <v>756.49458822553868</v>
      </c>
      <c r="E466" s="5">
        <f ca="1">D466/MAX(D$12:$D466)-1</f>
        <v>-1.2326149659343311E-2</v>
      </c>
      <c r="F466" s="5"/>
      <c r="G466" s="5"/>
      <c r="H466" s="5">
        <f t="shared" ca="1" si="21"/>
        <v>5.8333333333333336E-3</v>
      </c>
      <c r="I466" s="7">
        <f ca="1">AVERAGE(B464:B466)</f>
        <v>1078.8394736956134</v>
      </c>
      <c r="J466" s="7">
        <f ca="1">AVERAGE(B461:B466)</f>
        <v>1041.326765311075</v>
      </c>
      <c r="K466" s="7">
        <f ca="1">AVERAGE(B455:B466)</f>
        <v>1000.558299189825</v>
      </c>
      <c r="L466" s="7">
        <f ca="1">AVERAGE(B449:B466)</f>
        <v>951.68448796468408</v>
      </c>
      <c r="M466" s="7">
        <f ca="1">AVERAGE(B443:B466)</f>
        <v>904.55301801666576</v>
      </c>
      <c r="N466" s="5">
        <f ca="1">IF($B465&gt;=I465,$C466,$H466)*0.2+IF($B465&gt;=J465,$C466,$H466)*0.2+IF($B465&gt;=K465,$C466,$H466)*0.2+IF($B465&gt;=L465,$C466,$H466)*0.2+IF($B465&gt;=M465,$C466,$H466)*0.2</f>
        <v>9.2080960780818177E-3</v>
      </c>
      <c r="O466" s="3">
        <f t="shared" ca="1" si="23"/>
        <v>3627.0090448563396</v>
      </c>
      <c r="P466" s="5">
        <f ca="1">O466/MAX($O$12:O466)-1</f>
        <v>0</v>
      </c>
    </row>
    <row r="467" spans="1:16" x14ac:dyDescent="0.2">
      <c r="A467" s="2">
        <v>23315</v>
      </c>
      <c r="B467" s="3">
        <v>1077.9391849689616</v>
      </c>
      <c r="C467" s="5">
        <f ca="1">B467/B466-1</f>
        <v>-2.3048788644528861E-2</v>
      </c>
      <c r="D467" s="3">
        <f t="shared" ca="1" si="22"/>
        <v>739.05830435079838</v>
      </c>
      <c r="E467" s="5">
        <f ca="1">D467/MAX(D$12:$D467)-1</f>
        <v>-3.5090835485573124E-2</v>
      </c>
      <c r="F467" s="5"/>
      <c r="G467" s="5"/>
      <c r="H467" s="5">
        <f t="shared" ca="1" si="21"/>
        <v>5.8333333333333336E-3</v>
      </c>
      <c r="I467" s="7">
        <f ca="1">AVERAGE(B465:B467)</f>
        <v>1091.5376739386354</v>
      </c>
      <c r="J467" s="7">
        <f ca="1">AVERAGE(B462:B467)</f>
        <v>1057.1717846037106</v>
      </c>
      <c r="K467" s="7">
        <f ca="1">AVERAGE(B456:B467)</f>
        <v>1015.2840748054338</v>
      </c>
      <c r="L467" s="7">
        <f ca="1">AVERAGE(B450:B467)</f>
        <v>967.22323207498312</v>
      </c>
      <c r="M467" s="7">
        <f ca="1">AVERAGE(B444:B467)</f>
        <v>918.49628511616493</v>
      </c>
      <c r="N467" s="5">
        <f ca="1">IF($B466&gt;=I466,$C467,$H467)*0.2+IF($B466&gt;=J466,$C467,$H467)*0.2+IF($B466&gt;=K466,$C467,$H467)*0.2+IF($B466&gt;=L466,$C467,$H467)*0.2+IF($B466&gt;=M466,$C467,$H467)*0.2</f>
        <v>-2.3048788644528861E-2</v>
      </c>
      <c r="O467" s="3">
        <f t="shared" ca="1" si="23"/>
        <v>3543.4108799696514</v>
      </c>
      <c r="P467" s="5">
        <f ca="1">O467/MAX($O$12:O467)-1</f>
        <v>-2.3048788644528861E-2</v>
      </c>
    </row>
    <row r="468" spans="1:16" x14ac:dyDescent="0.2">
      <c r="A468" s="2">
        <v>23345</v>
      </c>
      <c r="B468" s="3">
        <v>1084.035533292162</v>
      </c>
      <c r="C468" s="5">
        <f ca="1">B468/B467-1</f>
        <v>5.6555586884763365E-3</v>
      </c>
      <c r="D468" s="3">
        <f t="shared" ca="1" si="22"/>
        <v>743.23809196526008</v>
      </c>
      <c r="E468" s="5">
        <f ca="1">D468/MAX(D$12:$D468)-1</f>
        <v>-2.9633735076613155E-2</v>
      </c>
      <c r="F468" s="5"/>
      <c r="G468" s="5"/>
      <c r="H468" s="5">
        <f t="shared" ca="1" si="21"/>
        <v>5.8333333333333336E-3</v>
      </c>
      <c r="I468" s="7">
        <f ca="1">AVERAGE(B466:B468)</f>
        <v>1088.4484191958738</v>
      </c>
      <c r="J468" s="7">
        <f ca="1">AVERAGE(B463:B468)</f>
        <v>1072.6728269377188</v>
      </c>
      <c r="K468" s="7">
        <f ca="1">AVERAGE(B457:B468)</f>
        <v>1027.6389755910916</v>
      </c>
      <c r="L468" s="7">
        <f ca="1">AVERAGE(B451:B468)</f>
        <v>981.5622934269627</v>
      </c>
      <c r="M468" s="7">
        <f ca="1">AVERAGE(B445:B468)</f>
        <v>932.06103130472377</v>
      </c>
      <c r="N468" s="5">
        <f ca="1">IF($B467&gt;=I467,$C468,$H468)*0.2+IF($B467&gt;=J467,$C468,$H468)*0.2+IF($B467&gt;=K467,$C468,$H468)*0.2+IF($B467&gt;=L467,$C468,$H468)*0.2+IF($B467&gt;=M467,$C468,$H468)*0.2</f>
        <v>5.6911136174477364E-3</v>
      </c>
      <c r="O468" s="3">
        <f t="shared" ca="1" si="23"/>
        <v>3563.5768338808593</v>
      </c>
      <c r="P468" s="5">
        <f ca="1">O468/MAX($O$12:O468)-1</f>
        <v>-1.7488848302001592E-2</v>
      </c>
    </row>
    <row r="469" spans="1:16" x14ac:dyDescent="0.2">
      <c r="A469" s="2">
        <v>23376</v>
      </c>
      <c r="B469" s="3">
        <v>1111.926906995167</v>
      </c>
      <c r="C469" s="5">
        <f ca="1">B469/B468-1</f>
        <v>2.57292061435479E-2</v>
      </c>
      <c r="D469" s="3">
        <f t="shared" ca="1" si="22"/>
        <v>762.36101804717146</v>
      </c>
      <c r="E469" s="5">
        <f ca="1">D469/MAX(D$12:$D469)-1</f>
        <v>-4.6669814116547803E-3</v>
      </c>
      <c r="F469" s="5"/>
      <c r="G469" s="5"/>
      <c r="H469" s="5">
        <f t="shared" ca="1" si="21"/>
        <v>5.8333333333333336E-3</v>
      </c>
      <c r="I469" s="7">
        <f ca="1">AVERAGE(B467:B469)</f>
        <v>1091.3005417520969</v>
      </c>
      <c r="J469" s="7">
        <f ca="1">AVERAGE(B464:B469)</f>
        <v>1085.070007723855</v>
      </c>
      <c r="K469" s="7">
        <f ca="1">AVERAGE(B458:B469)</f>
        <v>1042.424277297313</v>
      </c>
      <c r="L469" s="7">
        <f ca="1">AVERAGE(B452:B469)</f>
        <v>997.12554884435951</v>
      </c>
      <c r="M469" s="7">
        <f ca="1">AVERAGE(B446:B469)</f>
        <v>946.94817818978811</v>
      </c>
      <c r="N469" s="5">
        <f ca="1">IF($B468&gt;=I468,$C469,$H469)*0.2+IF($B468&gt;=J468,$C469,$H469)*0.2+IF($B468&gt;=K468,$C469,$H469)*0.2+IF($B468&gt;=L468,$C469,$H469)*0.2+IF($B468&gt;=M468,$C469,$H469)*0.2</f>
        <v>2.175003158150499E-2</v>
      </c>
      <c r="O469" s="3">
        <f t="shared" ca="1" si="23"/>
        <v>3641.0847425608872</v>
      </c>
      <c r="P469" s="5">
        <f ca="1">O469/MAX($O$12:O469)-1</f>
        <v>0</v>
      </c>
    </row>
    <row r="470" spans="1:16" x14ac:dyDescent="0.2">
      <c r="A470" s="2">
        <v>23407</v>
      </c>
      <c r="B470" s="3">
        <v>1179.262822014565</v>
      </c>
      <c r="C470" s="5">
        <f ca="1">B470/B469-1</f>
        <v>6.0557860949119746E-2</v>
      </c>
      <c r="D470" s="3">
        <f t="shared" ca="1" si="22"/>
        <v>808.52797057110138</v>
      </c>
      <c r="E470" s="5">
        <f ca="1">D470/MAX(D$12:$D470)-1</f>
        <v>0</v>
      </c>
      <c r="F470" s="5"/>
      <c r="G470" s="5"/>
      <c r="H470" s="5">
        <f t="shared" ca="1" si="21"/>
        <v>5.8333333333333336E-3</v>
      </c>
      <c r="I470" s="7">
        <f ca="1">AVERAGE(B468:B470)</f>
        <v>1125.0750874339647</v>
      </c>
      <c r="J470" s="7">
        <f ca="1">AVERAGE(B465:B470)</f>
        <v>1108.3063806862999</v>
      </c>
      <c r="K470" s="7">
        <f ca="1">AVERAGE(B459:B470)</f>
        <v>1058.884159455805</v>
      </c>
      <c r="L470" s="7">
        <f ca="1">AVERAGE(B453:B470)</f>
        <v>1014.6206249100645</v>
      </c>
      <c r="M470" s="7">
        <f ca="1">AVERAGE(B447:B470)</f>
        <v>964.49958146106962</v>
      </c>
      <c r="N470" s="5">
        <f ca="1">IF($B469&gt;=I469,$C470,$H470)*0.2+IF($B469&gt;=J469,$C470,$H470)*0.2+IF($B469&gt;=K469,$C470,$H470)*0.2+IF($B469&gt;=L469,$C470,$H470)*0.2+IF($B469&gt;=M469,$C470,$H470)*0.2</f>
        <v>6.0557860949119746E-2</v>
      </c>
      <c r="O470" s="3">
        <f t="shared" ca="1" si="23"/>
        <v>3861.5810461048509</v>
      </c>
      <c r="P470" s="5">
        <f ca="1">O470/MAX($O$12:O470)-1</f>
        <v>0</v>
      </c>
    </row>
    <row r="471" spans="1:16" x14ac:dyDescent="0.2">
      <c r="A471" s="2">
        <v>23436</v>
      </c>
      <c r="B471" s="3">
        <v>1227.7516854912003</v>
      </c>
      <c r="C471" s="5">
        <f ca="1">B471/B470-1</f>
        <v>4.1117944678185081E-2</v>
      </c>
      <c r="D471" s="3">
        <f t="shared" ca="1" si="22"/>
        <v>841.77297893580919</v>
      </c>
      <c r="E471" s="5">
        <f ca="1">D471/MAX(D$12:$D471)-1</f>
        <v>0</v>
      </c>
      <c r="F471" s="5"/>
      <c r="G471" s="5"/>
      <c r="H471" s="5">
        <f t="shared" ca="1" si="21"/>
        <v>5.8333333333333336E-3</v>
      </c>
      <c r="I471" s="7">
        <f ca="1">AVERAGE(B469:B471)</f>
        <v>1172.9804715003108</v>
      </c>
      <c r="J471" s="7">
        <f ca="1">AVERAGE(B466:B471)</f>
        <v>1130.7144453480923</v>
      </c>
      <c r="K471" s="7">
        <f ca="1">AVERAGE(B460:B471)</f>
        <v>1077.9531571346922</v>
      </c>
      <c r="L471" s="7">
        <f ca="1">AVERAGE(B454:B471)</f>
        <v>1033.0396816139998</v>
      </c>
      <c r="M471" s="7">
        <f ca="1">AVERAGE(B448:B471)</f>
        <v>983.01511012511207</v>
      </c>
      <c r="N471" s="5">
        <f ca="1">IF($B470&gt;=I470,$C471,$H471)*0.2+IF($B470&gt;=J470,$C471,$H471)*0.2+IF($B470&gt;=K470,$C471,$H471)*0.2+IF($B470&gt;=L470,$C471,$H471)*0.2+IF($B470&gt;=M470,$C471,$H471)*0.2</f>
        <v>4.1117944678185081E-2</v>
      </c>
      <c r="O471" s="3">
        <f t="shared" ca="1" si="23"/>
        <v>4020.3613219289182</v>
      </c>
      <c r="P471" s="5">
        <f ca="1">O471/MAX($O$12:O471)-1</f>
        <v>0</v>
      </c>
    </row>
    <row r="472" spans="1:16" x14ac:dyDescent="0.2">
      <c r="A472" s="2">
        <v>23467</v>
      </c>
      <c r="B472" s="3">
        <v>1330.3017846602379</v>
      </c>
      <c r="C472" s="5">
        <f ca="1">B472/B471-1</f>
        <v>8.3526742728933234E-2</v>
      </c>
      <c r="D472" s="3">
        <f t="shared" ca="1" si="22"/>
        <v>912.08353398354825</v>
      </c>
      <c r="E472" s="5">
        <f ca="1">D472/MAX(D$12:$D472)-1</f>
        <v>0</v>
      </c>
      <c r="F472" s="5"/>
      <c r="G472" s="5"/>
      <c r="H472" s="5">
        <f t="shared" ca="1" si="21"/>
        <v>5.8333333333333336E-3</v>
      </c>
      <c r="I472" s="7">
        <f ca="1">AVERAGE(B470:B472)</f>
        <v>1245.7720973886678</v>
      </c>
      <c r="J472" s="7">
        <f ca="1">AVERAGE(B467:B472)</f>
        <v>1168.5363195703824</v>
      </c>
      <c r="K472" s="7">
        <f ca="1">AVERAGE(B461:B472)</f>
        <v>1104.9315424407287</v>
      </c>
      <c r="L472" s="7">
        <f ca="1">AVERAGE(B455:B472)</f>
        <v>1056.5509726500106</v>
      </c>
      <c r="M472" s="7">
        <f ca="1">AVERAGE(B449:B472)</f>
        <v>1005.8974458661083</v>
      </c>
      <c r="N472" s="5">
        <f ca="1">IF($B471&gt;=I471,$C472,$H472)*0.2+IF($B471&gt;=J471,$C472,$H472)*0.2+IF($B471&gt;=K471,$C472,$H472)*0.2+IF($B471&gt;=L471,$C472,$H472)*0.2+IF($B471&gt;=M471,$C472,$H472)*0.2</f>
        <v>8.3526742728933234E-2</v>
      </c>
      <c r="O472" s="3">
        <f t="shared" ca="1" si="23"/>
        <v>4356.1690077430285</v>
      </c>
      <c r="P472" s="5">
        <f ca="1">O472/MAX($O$12:O472)-1</f>
        <v>0</v>
      </c>
    </row>
    <row r="473" spans="1:16" x14ac:dyDescent="0.2">
      <c r="A473" s="2">
        <v>23497</v>
      </c>
      <c r="B473" s="3">
        <v>1282.5418088711092</v>
      </c>
      <c r="C473" s="5">
        <f ca="1">B473/B472-1</f>
        <v>-3.5901609950351743E-2</v>
      </c>
      <c r="D473" s="3">
        <f t="shared" ca="1" si="22"/>
        <v>879.33826670433257</v>
      </c>
      <c r="E473" s="5">
        <f ca="1">D473/MAX(D$12:$D473)-1</f>
        <v>-3.5901609950351632E-2</v>
      </c>
      <c r="F473" s="5"/>
      <c r="G473" s="5"/>
      <c r="H473" s="5">
        <f t="shared" ca="1" si="21"/>
        <v>5.8333333333333336E-3</v>
      </c>
      <c r="I473" s="7">
        <f ca="1">AVERAGE(B471:B473)</f>
        <v>1280.1984263408492</v>
      </c>
      <c r="J473" s="7">
        <f ca="1">AVERAGE(B468:B473)</f>
        <v>1202.6367568874068</v>
      </c>
      <c r="K473" s="7">
        <f ca="1">AVERAGE(B462:B473)</f>
        <v>1129.904270745559</v>
      </c>
      <c r="L473" s="7">
        <f ca="1">AVERAGE(B456:B473)</f>
        <v>1077.7349688327583</v>
      </c>
      <c r="M473" s="7">
        <f ca="1">AVERAGE(B450:B473)</f>
        <v>1026.0766132780889</v>
      </c>
      <c r="N473" s="5">
        <f ca="1">IF($B472&gt;=I472,$C473,$H473)*0.2+IF($B472&gt;=J472,$C473,$H473)*0.2+IF($B472&gt;=K472,$C473,$H473)*0.2+IF($B472&gt;=L472,$C473,$H473)*0.2+IF($B472&gt;=M472,$C473,$H473)*0.2</f>
        <v>-3.5901609950351743E-2</v>
      </c>
      <c r="O473" s="3">
        <f t="shared" ca="1" si="23"/>
        <v>4199.7755271492279</v>
      </c>
      <c r="P473" s="5">
        <f ca="1">O473/MAX($O$12:O473)-1</f>
        <v>-3.5901609950351632E-2</v>
      </c>
    </row>
    <row r="474" spans="1:16" x14ac:dyDescent="0.2">
      <c r="A474" s="2">
        <v>23528</v>
      </c>
      <c r="B474" s="3">
        <v>1275.4022476055525</v>
      </c>
      <c r="C474" s="5">
        <f ca="1">B474/B473-1</f>
        <v>-5.5667278962554523E-3</v>
      </c>
      <c r="D474" s="3">
        <f t="shared" ca="1" si="22"/>
        <v>874.4432298448246</v>
      </c>
      <c r="E474" s="5">
        <f ca="1">D474/MAX(D$12:$D474)-1</f>
        <v>-4.126848335297606E-2</v>
      </c>
      <c r="F474" s="5"/>
      <c r="G474" s="5"/>
      <c r="H474" s="5">
        <f t="shared" ca="1" si="21"/>
        <v>5.8333333333333336E-3</v>
      </c>
      <c r="I474" s="7">
        <f ca="1">AVERAGE(B472:B474)</f>
        <v>1296.0819470456333</v>
      </c>
      <c r="J474" s="7">
        <f ca="1">AVERAGE(B469:B474)</f>
        <v>1234.5312092729721</v>
      </c>
      <c r="K474" s="7">
        <f ca="1">AVERAGE(B463:B474)</f>
        <v>1153.6020181053452</v>
      </c>
      <c r="L474" s="7">
        <f ca="1">AVERAGE(B457:B474)</f>
        <v>1096.6030534850518</v>
      </c>
      <c r="M474" s="7">
        <f ca="1">AVERAGE(B451:B474)</f>
        <v>1044.8045223884649</v>
      </c>
      <c r="N474" s="5">
        <f ca="1">IF($B473&gt;=I473,$C474,$H474)*0.2+IF($B473&gt;=J473,$C474,$H474)*0.2+IF($B473&gt;=K473,$C474,$H474)*0.2+IF($B473&gt;=L473,$C474,$H474)*0.2+IF($B473&gt;=M473,$C474,$H474)*0.2</f>
        <v>-5.5667278962554523E-3</v>
      </c>
      <c r="O474" s="3">
        <f t="shared" ca="1" si="23"/>
        <v>4176.3965195642349</v>
      </c>
      <c r="P474" s="5">
        <f ca="1">O474/MAX($O$12:O474)-1</f>
        <v>-4.126848335297606E-2</v>
      </c>
    </row>
    <row r="475" spans="1:16" x14ac:dyDescent="0.2">
      <c r="A475" s="2">
        <v>23558</v>
      </c>
      <c r="B475" s="3">
        <v>1202.3581884955877</v>
      </c>
      <c r="C475" s="5">
        <f ca="1">B475/B474-1</f>
        <v>-5.7271389671061157E-2</v>
      </c>
      <c r="D475" s="3">
        <f t="shared" ca="1" si="22"/>
        <v>824.36265088316031</v>
      </c>
      <c r="E475" s="5">
        <f ca="1">D475/MAX(D$12:$D475)-1</f>
        <v>-9.61763696327953E-2</v>
      </c>
      <c r="F475" s="5"/>
      <c r="G475" s="5"/>
      <c r="H475" s="5">
        <f t="shared" ca="1" si="21"/>
        <v>5.8333333333333336E-3</v>
      </c>
      <c r="I475" s="7">
        <f ca="1">AVERAGE(B473:B475)</f>
        <v>1253.4340816574165</v>
      </c>
      <c r="J475" s="7">
        <f ca="1">AVERAGE(B470:B475)</f>
        <v>1249.6030895230422</v>
      </c>
      <c r="K475" s="7">
        <f ca="1">AVERAGE(B464:B475)</f>
        <v>1167.3365486234486</v>
      </c>
      <c r="L475" s="7">
        <f ca="1">AVERAGE(B458:B475)</f>
        <v>1111.483881372556</v>
      </c>
      <c r="M475" s="7">
        <f ca="1">AVERAGE(B452:B475)</f>
        <v>1060.2449340140299</v>
      </c>
      <c r="N475" s="5">
        <f ca="1">IF($B474&gt;=I474,$C475,$H475)*0.2+IF($B474&gt;=J474,$C475,$H475)*0.2+IF($B474&gt;=K474,$C475,$H475)*0.2+IF($B474&gt;=L474,$C475,$H475)*0.2+IF($B474&gt;=M474,$C475,$H475)*0.2</f>
        <v>-4.4650445070182267E-2</v>
      </c>
      <c r="O475" s="3">
        <f t="shared" ca="1" si="23"/>
        <v>3989.9185561761319</v>
      </c>
      <c r="P475" s="5">
        <f ca="1">O475/MAX($O$12:O475)-1</f>
        <v>-8.4076272274076547E-2</v>
      </c>
    </row>
    <row r="476" spans="1:16" x14ac:dyDescent="0.2">
      <c r="A476" s="2">
        <v>23589</v>
      </c>
      <c r="B476" s="3">
        <v>1222.9013482114312</v>
      </c>
      <c r="C476" s="5">
        <f ca="1">B476/B475-1</f>
        <v>1.7085723632445537E-2</v>
      </c>
      <c r="D476" s="3">
        <f t="shared" ca="1" si="22"/>
        <v>838.4474833090602</v>
      </c>
      <c r="E476" s="5">
        <f ca="1">D476/MAX(D$12:$D476)-1</f>
        <v>-8.073388887186761E-2</v>
      </c>
      <c r="F476" s="5"/>
      <c r="G476" s="5"/>
      <c r="H476" s="5">
        <f t="shared" ca="1" si="21"/>
        <v>5.8333333333333336E-3</v>
      </c>
      <c r="I476" s="7">
        <f ca="1">AVERAGE(B474:B476)</f>
        <v>1233.5539281041904</v>
      </c>
      <c r="J476" s="7">
        <f ca="1">AVERAGE(B471:B476)</f>
        <v>1256.8761772225198</v>
      </c>
      <c r="K476" s="7">
        <f ca="1">AVERAGE(B465:B476)</f>
        <v>1182.5912789544097</v>
      </c>
      <c r="L476" s="7">
        <f ca="1">AVERAGE(B459:B476)</f>
        <v>1124.8814987113767</v>
      </c>
      <c r="M476" s="7">
        <f ca="1">AVERAGE(B453:B476)</f>
        <v>1075.1845129881783</v>
      </c>
      <c r="N476" s="5">
        <f ca="1">IF($B475&gt;=I475,$C476,$H476)*0.2+IF($B475&gt;=J475,$C476,$H476)*0.2+IF($B475&gt;=K475,$C476,$H476)*0.2+IF($B475&gt;=L475,$C476,$H476)*0.2+IF($B475&gt;=M475,$C476,$H476)*0.2</f>
        <v>1.2584767512800656E-2</v>
      </c>
      <c r="O476" s="3">
        <f t="shared" ca="1" si="23"/>
        <v>4040.1307536006175</v>
      </c>
      <c r="P476" s="5">
        <f ca="1">O476/MAX($O$12:O476)-1</f>
        <v>-7.2549585101188141E-2</v>
      </c>
    </row>
    <row r="477" spans="1:16" x14ac:dyDescent="0.2">
      <c r="A477" s="2">
        <v>23620</v>
      </c>
      <c r="B477" s="3">
        <v>1235.1540459284695</v>
      </c>
      <c r="C477" s="5">
        <f ca="1">B477/B476-1</f>
        <v>1.0019367249008759E-2</v>
      </c>
      <c r="D477" s="3">
        <f t="shared" ca="1" si="22"/>
        <v>846.84819656334082</v>
      </c>
      <c r="E477" s="5">
        <f ca="1">D477/MAX(D$12:$D477)-1</f>
        <v>-7.1523424104906752E-2</v>
      </c>
      <c r="F477" s="5"/>
      <c r="G477" s="5"/>
      <c r="H477" s="5">
        <f t="shared" ca="1" si="21"/>
        <v>5.8333333333333336E-3</v>
      </c>
      <c r="I477" s="7">
        <f ca="1">AVERAGE(B475:B477)</f>
        <v>1220.1378608784962</v>
      </c>
      <c r="J477" s="7">
        <f ca="1">AVERAGE(B472:B477)</f>
        <v>1258.1099039620647</v>
      </c>
      <c r="K477" s="7">
        <f ca="1">AVERAGE(B466:B477)</f>
        <v>1194.4121746550784</v>
      </c>
      <c r="L477" s="7">
        <f ca="1">AVERAGE(B460:B477)</f>
        <v>1138.0054060771497</v>
      </c>
      <c r="M477" s="7">
        <f ca="1">AVERAGE(B454:B477)</f>
        <v>1089.3072372010163</v>
      </c>
      <c r="N477" s="5">
        <f ca="1">IF($B476&gt;=I476,$C477,$H477)*0.2+IF($B476&gt;=J476,$C477,$H477)*0.2+IF($B476&gt;=K476,$C477,$H477)*0.2+IF($B476&gt;=L476,$C477,$H477)*0.2+IF($B476&gt;=M476,$C477,$H477)*0.2</f>
        <v>8.3449536827385901E-3</v>
      </c>
      <c r="O477" s="3">
        <f t="shared" ca="1" si="23"/>
        <v>4073.8454576116228</v>
      </c>
      <c r="P477" s="5">
        <f ca="1">O477/MAX($O$12:O477)-1</f>
        <v>-6.4810054345820767E-2</v>
      </c>
    </row>
    <row r="478" spans="1:16" x14ac:dyDescent="0.2">
      <c r="A478" s="2">
        <v>23650</v>
      </c>
      <c r="B478" s="3">
        <v>1260.4886667611488</v>
      </c>
      <c r="C478" s="5">
        <f ca="1">B478/B477-1</f>
        <v>2.051130457467365E-2</v>
      </c>
      <c r="D478" s="3">
        <f t="shared" ca="1" si="22"/>
        <v>864.21815785156457</v>
      </c>
      <c r="E478" s="5">
        <f ca="1">D478/MAX(D$12:$D478)-1</f>
        <v>-5.2479158266272363E-2</v>
      </c>
      <c r="F478" s="5"/>
      <c r="G478" s="5"/>
      <c r="H478" s="5">
        <f t="shared" ca="1" si="21"/>
        <v>5.8333333333333336E-3</v>
      </c>
      <c r="I478" s="7">
        <f ca="1">AVERAGE(B476:B478)</f>
        <v>1239.5146869670164</v>
      </c>
      <c r="J478" s="7">
        <f ca="1">AVERAGE(B473:B478)</f>
        <v>1246.4743843122167</v>
      </c>
      <c r="K478" s="7">
        <f ca="1">AVERAGE(B467:B478)</f>
        <v>1207.5053519412993</v>
      </c>
      <c r="L478" s="7">
        <f ca="1">AVERAGE(B461:B478)</f>
        <v>1152.1124897312247</v>
      </c>
      <c r="M478" s="7">
        <f ca="1">AVERAGE(B455:B478)</f>
        <v>1104.0318255655623</v>
      </c>
      <c r="N478" s="5">
        <f ca="1">IF($B477&gt;=I477,$C478,$H478)*0.2+IF($B477&gt;=J477,$C478,$H478)*0.2+IF($B477&gt;=K477,$C478,$H478)*0.2+IF($B477&gt;=L477,$C478,$H478)*0.2+IF($B477&gt;=M477,$C478,$H478)*0.2</f>
        <v>1.7575710326405588E-2</v>
      </c>
      <c r="O478" s="3">
        <f t="shared" ca="1" si="23"/>
        <v>4145.4461852891482</v>
      </c>
      <c r="P478" s="5">
        <f ca="1">O478/MAX($O$12:O478)-1</f>
        <v>-4.8373426760835891E-2</v>
      </c>
    </row>
    <row r="479" spans="1:16" x14ac:dyDescent="0.2">
      <c r="A479" s="2">
        <v>23681</v>
      </c>
      <c r="B479" s="3">
        <v>1244.6180273303612</v>
      </c>
      <c r="C479" s="5">
        <f ca="1">B479/B478-1</f>
        <v>-1.2590862456199226E-2</v>
      </c>
      <c r="D479" s="3">
        <f t="shared" ca="1" si="22"/>
        <v>853.33690589390562</v>
      </c>
      <c r="E479" s="5">
        <f ca="1">D479/MAX(D$12:$D479)-1</f>
        <v>-6.4409262858923899E-2</v>
      </c>
      <c r="F479" s="5"/>
      <c r="G479" s="5"/>
      <c r="H479" s="5">
        <f t="shared" ca="1" si="21"/>
        <v>5.8333333333333336E-3</v>
      </c>
      <c r="I479" s="7">
        <f ca="1">AVERAGE(B477:B479)</f>
        <v>1246.7535800066598</v>
      </c>
      <c r="J479" s="7">
        <f ca="1">AVERAGE(B474:B479)</f>
        <v>1240.1537540554252</v>
      </c>
      <c r="K479" s="7">
        <f ca="1">AVERAGE(B468:B479)</f>
        <v>1221.395255471416</v>
      </c>
      <c r="L479" s="7">
        <f ca="1">AVERAGE(B462:B479)</f>
        <v>1166.6540985155143</v>
      </c>
      <c r="M479" s="7">
        <f ca="1">AVERAGE(B456:B479)</f>
        <v>1118.3396651384253</v>
      </c>
      <c r="N479" s="5">
        <f ca="1">IF($B478&gt;=I478,$C479,$H479)*0.2+IF($B478&gt;=J478,$C479,$H479)*0.2+IF($B478&gt;=K478,$C479,$H479)*0.2+IF($B478&gt;=L478,$C479,$H479)*0.2+IF($B478&gt;=M478,$C479,$H479)*0.2</f>
        <v>-1.2590862456199226E-2</v>
      </c>
      <c r="O479" s="3">
        <f t="shared" ca="1" si="23"/>
        <v>4093.2514425505969</v>
      </c>
      <c r="P479" s="5">
        <f ca="1">O479/MAX($O$12:O479)-1</f>
        <v>-6.0355226054154332E-2</v>
      </c>
    </row>
    <row r="480" spans="1:16" x14ac:dyDescent="0.2">
      <c r="A480" s="2">
        <v>23711</v>
      </c>
      <c r="B480" s="3">
        <v>1238.7538999335975</v>
      </c>
      <c r="C480" s="5">
        <f ca="1">B480/B479-1</f>
        <v>-4.7115880278080224E-3</v>
      </c>
      <c r="D480" s="3">
        <f t="shared" ca="1" si="22"/>
        <v>849.31633394440917</v>
      </c>
      <c r="E480" s="5">
        <f ca="1">D480/MAX(D$12:$D480)-1</f>
        <v>-6.8817380974965925E-2</v>
      </c>
      <c r="F480" s="5"/>
      <c r="G480" s="5"/>
      <c r="H480" s="5">
        <f t="shared" ca="1" si="21"/>
        <v>5.8333333333333336E-3</v>
      </c>
      <c r="I480" s="7">
        <f ca="1">AVERAGE(B478:B480)</f>
        <v>1247.9535313417025</v>
      </c>
      <c r="J480" s="7">
        <f ca="1">AVERAGE(B475:B480)</f>
        <v>1234.0456961100992</v>
      </c>
      <c r="K480" s="7">
        <f ca="1">AVERAGE(B469:B480)</f>
        <v>1234.2884526915357</v>
      </c>
      <c r="L480" s="7">
        <f ca="1">AVERAGE(B463:B480)</f>
        <v>1180.4165774402634</v>
      </c>
      <c r="M480" s="7">
        <f ca="1">AVERAGE(B457:B480)</f>
        <v>1130.9637141413139</v>
      </c>
      <c r="N480" s="5">
        <f ca="1">IF($B479&gt;=I479,$C480,$H480)*0.2+IF($B479&gt;=J479,$C480,$H480)*0.2+IF($B479&gt;=K479,$C480,$H480)*0.2+IF($B479&gt;=L479,$C480,$H480)*0.2+IF($B479&gt;=M479,$C480,$H480)*0.2</f>
        <v>-2.6026037555797518E-3</v>
      </c>
      <c r="O480" s="3">
        <f t="shared" ca="1" si="23"/>
        <v>4082.5983309736826</v>
      </c>
      <c r="P480" s="5">
        <f ca="1">O480/MAX($O$12:O480)-1</f>
        <v>-6.2800749071736606E-2</v>
      </c>
    </row>
    <row r="481" spans="1:16" x14ac:dyDescent="0.2">
      <c r="A481" s="2">
        <v>23742</v>
      </c>
      <c r="B481" s="3">
        <v>1274.3632560875596</v>
      </c>
      <c r="C481" s="5">
        <f ca="1">B481/B480-1</f>
        <v>2.8746110228892841E-2</v>
      </c>
      <c r="D481" s="3">
        <f t="shared" ca="1" si="22"/>
        <v>873.7308748991743</v>
      </c>
      <c r="E481" s="5">
        <f ca="1">D481/MAX(D$12:$D481)-1</f>
        <v>-4.2049502765243107E-2</v>
      </c>
      <c r="F481" s="5"/>
      <c r="G481" s="5"/>
      <c r="H481" s="5">
        <f t="shared" ca="1" si="21"/>
        <v>5.8333333333333336E-3</v>
      </c>
      <c r="I481" s="7">
        <f ca="1">AVERAGE(B479:B481)</f>
        <v>1252.5783944505063</v>
      </c>
      <c r="J481" s="7">
        <f ca="1">AVERAGE(B476:B481)</f>
        <v>1246.0465407087613</v>
      </c>
      <c r="K481" s="7">
        <f ca="1">AVERAGE(B470:B481)</f>
        <v>1247.8248151159016</v>
      </c>
      <c r="L481" s="7">
        <f ca="1">AVERAGE(B464:B481)</f>
        <v>1193.573212651886</v>
      </c>
      <c r="M481" s="7">
        <f ca="1">AVERAGE(B458:B481)</f>
        <v>1145.1245462066074</v>
      </c>
      <c r="N481" s="5">
        <f ca="1">IF($B480&gt;=I480,$C481,$H481)*0.2+IF($B480&gt;=J480,$C481,$H481)*0.2+IF($B480&gt;=K480,$C481,$H481)*0.2+IF($B480&gt;=L480,$C481,$H481)*0.2+IF($B480&gt;=M480,$C481,$H481)*0.2</f>
        <v>2.4163554849780937E-2</v>
      </c>
      <c r="O481" s="3">
        <f t="shared" ca="1" si="23"/>
        <v>4181.2484196737896</v>
      </c>
      <c r="P481" s="5">
        <f ca="1">O481/MAX($O$12:O481)-1</f>
        <v>-4.0154683566757887E-2</v>
      </c>
    </row>
    <row r="482" spans="1:16" x14ac:dyDescent="0.2">
      <c r="A482" s="2">
        <v>23773</v>
      </c>
      <c r="B482" s="3">
        <v>1316.5675689162827</v>
      </c>
      <c r="C482" s="5">
        <f ca="1">B482/B481-1</f>
        <v>3.3117961167756116E-2</v>
      </c>
      <c r="D482" s="3">
        <f t="shared" ca="1" si="22"/>
        <v>902.66706008515473</v>
      </c>
      <c r="E482" s="5">
        <f ca="1">D482/MAX(D$12:$D482)-1</f>
        <v>-1.0324135397189793E-2</v>
      </c>
      <c r="F482" s="5"/>
      <c r="G482" s="5"/>
      <c r="H482" s="5">
        <f t="shared" ca="1" si="21"/>
        <v>5.8333333333333336E-3</v>
      </c>
      <c r="I482" s="7">
        <f ca="1">AVERAGE(B480:B482)</f>
        <v>1276.5615749791466</v>
      </c>
      <c r="J482" s="7">
        <f ca="1">AVERAGE(B477:B482)</f>
        <v>1261.6575774929031</v>
      </c>
      <c r="K482" s="7">
        <f ca="1">AVERAGE(B471:B482)</f>
        <v>1259.2668773577116</v>
      </c>
      <c r="L482" s="7">
        <f ca="1">AVERAGE(B465:B482)</f>
        <v>1208.9467118005743</v>
      </c>
      <c r="M482" s="7">
        <f ca="1">AVERAGE(B459:B482)</f>
        <v>1159.0755184067582</v>
      </c>
      <c r="N482" s="5">
        <f ca="1">IF($B481&gt;=I481,$C482,$H482)*0.2+IF($B481&gt;=J481,$C482,$H482)*0.2+IF($B481&gt;=K481,$C482,$H482)*0.2+IF($B481&gt;=L481,$C482,$H482)*0.2+IF($B481&gt;=M481,$C482,$H482)*0.2</f>
        <v>3.3117961167756116E-2</v>
      </c>
      <c r="O482" s="3">
        <f t="shared" ca="1" si="23"/>
        <v>4319.7228424692876</v>
      </c>
      <c r="P482" s="5">
        <f ca="1">O482/MAX($O$12:O482)-1</f>
        <v>-8.3665636500692697E-3</v>
      </c>
    </row>
    <row r="483" spans="1:16" x14ac:dyDescent="0.2">
      <c r="A483" s="2">
        <v>23801</v>
      </c>
      <c r="B483" s="3">
        <v>1385.3423872113992</v>
      </c>
      <c r="C483" s="5">
        <f ca="1">B483/B482-1</f>
        <v>5.2237970856085836E-2</v>
      </c>
      <c r="D483" s="3">
        <f t="shared" ca="1" si="22"/>
        <v>949.8205556626317</v>
      </c>
      <c r="E483" s="5">
        <f ca="1">D483/MAX(D$12:$D483)-1</f>
        <v>0</v>
      </c>
      <c r="F483" s="5"/>
      <c r="G483" s="5"/>
      <c r="H483" s="5">
        <f t="shared" ca="1" si="21"/>
        <v>5.8333333333333336E-3</v>
      </c>
      <c r="I483" s="7">
        <f ca="1">AVERAGE(B481:B483)</f>
        <v>1325.4244040717469</v>
      </c>
      <c r="J483" s="7">
        <f ca="1">AVERAGE(B478:B483)</f>
        <v>1286.6889677067247</v>
      </c>
      <c r="K483" s="7">
        <f ca="1">AVERAGE(B472:B483)</f>
        <v>1272.399435834395</v>
      </c>
      <c r="L483" s="7">
        <f ca="1">AVERAGE(B466:B483)</f>
        <v>1225.1711056722938</v>
      </c>
      <c r="M483" s="7">
        <f ca="1">AVERAGE(B460:B483)</f>
        <v>1175.1762964845434</v>
      </c>
      <c r="N483" s="5">
        <f ca="1">IF($B482&gt;=I482,$C483,$H483)*0.2+IF($B482&gt;=J482,$C483,$H483)*0.2+IF($B482&gt;=K482,$C483,$H483)*0.2+IF($B482&gt;=L482,$C483,$H483)*0.2+IF($B482&gt;=M482,$C483,$H483)*0.2</f>
        <v>5.2237970856085843E-2</v>
      </c>
      <c r="O483" s="3">
        <f t="shared" ca="1" si="23"/>
        <v>4545.3763984205661</v>
      </c>
      <c r="P483" s="5">
        <f ca="1">O483/MAX($O$12:O483)-1</f>
        <v>0</v>
      </c>
    </row>
    <row r="484" spans="1:16" x14ac:dyDescent="0.2">
      <c r="A484" s="2">
        <v>23832</v>
      </c>
      <c r="B484" s="3">
        <v>1421.3467122747022</v>
      </c>
      <c r="C484" s="5">
        <f ca="1">B484/B483-1</f>
        <v>2.5989477688455942E-2</v>
      </c>
      <c r="D484" s="3">
        <f t="shared" ca="1" si="22"/>
        <v>974.50589580206247</v>
      </c>
      <c r="E484" s="5">
        <f ca="1">D484/MAX(D$12:$D484)-1</f>
        <v>0</v>
      </c>
      <c r="F484" s="5"/>
      <c r="G484" s="5"/>
      <c r="H484" s="5">
        <f t="shared" ca="1" si="21"/>
        <v>5.8333333333333336E-3</v>
      </c>
      <c r="I484" s="7">
        <f ca="1">AVERAGE(B482:B484)</f>
        <v>1374.4188894674614</v>
      </c>
      <c r="J484" s="7">
        <f ca="1">AVERAGE(B479:B484)</f>
        <v>1313.4986419589839</v>
      </c>
      <c r="K484" s="7">
        <f ca="1">AVERAGE(B473:B484)</f>
        <v>1279.9865131356003</v>
      </c>
      <c r="L484" s="7">
        <f ca="1">AVERAGE(B467:B484)</f>
        <v>1242.8364486138607</v>
      </c>
      <c r="M484" s="7">
        <f ca="1">AVERAGE(B461:B484)</f>
        <v>1192.4590277881646</v>
      </c>
      <c r="N484" s="5">
        <f ca="1">IF($B483&gt;=I483,$C484,$H484)*0.2+IF($B483&gt;=J483,$C484,$H484)*0.2+IF($B483&gt;=K483,$C484,$H484)*0.2+IF($B483&gt;=L483,$C484,$H484)*0.2+IF($B483&gt;=M483,$C484,$H484)*0.2</f>
        <v>2.5989477688455942E-2</v>
      </c>
      <c r="O484" s="3">
        <f t="shared" ca="1" si="23"/>
        <v>4663.508356912952</v>
      </c>
      <c r="P484" s="5">
        <f ca="1">O484/MAX($O$12:O484)-1</f>
        <v>0</v>
      </c>
    </row>
    <row r="485" spans="1:16" x14ac:dyDescent="0.2">
      <c r="A485" s="2">
        <v>23862</v>
      </c>
      <c r="B485" s="3">
        <v>1384.7504692720167</v>
      </c>
      <c r="C485" s="5">
        <f ca="1">B485/B484-1</f>
        <v>-2.5747583391611317E-2</v>
      </c>
      <c r="D485" s="3">
        <f t="shared" ca="1" si="22"/>
        <v>949.41472398428198</v>
      </c>
      <c r="E485" s="5">
        <f ca="1">D485/MAX(D$12:$D485)-1</f>
        <v>-2.5747583391611317E-2</v>
      </c>
      <c r="F485" s="5"/>
      <c r="G485" s="5"/>
      <c r="H485" s="5">
        <f t="shared" ca="1" si="21"/>
        <v>5.8333333333333336E-3</v>
      </c>
      <c r="I485" s="7">
        <f ca="1">AVERAGE(B483:B485)</f>
        <v>1397.1465229193727</v>
      </c>
      <c r="J485" s="7">
        <f ca="1">AVERAGE(B480:B485)</f>
        <v>1336.8540489492595</v>
      </c>
      <c r="K485" s="7">
        <f ca="1">AVERAGE(B474:B485)</f>
        <v>1288.5039015023424</v>
      </c>
      <c r="L485" s="7">
        <f ca="1">AVERAGE(B468:B485)</f>
        <v>1259.8815199640308</v>
      </c>
      <c r="M485" s="7">
        <f ca="1">AVERAGE(B462:B485)</f>
        <v>1209.2040861239507</v>
      </c>
      <c r="N485" s="5">
        <f ca="1">IF($B484&gt;=I484,$C485,$H485)*0.2+IF($B484&gt;=J484,$C485,$H485)*0.2+IF($B484&gt;=K484,$C485,$H485)*0.2+IF($B484&gt;=L484,$C485,$H485)*0.2+IF($B484&gt;=M484,$C485,$H485)*0.2</f>
        <v>-2.5747583391611317E-2</v>
      </c>
      <c r="O485" s="3">
        <f t="shared" ca="1" si="23"/>
        <v>4543.4342865958597</v>
      </c>
      <c r="P485" s="5">
        <f ca="1">O485/MAX($O$12:O485)-1</f>
        <v>-2.5747583391611317E-2</v>
      </c>
    </row>
    <row r="486" spans="1:16" x14ac:dyDescent="0.2">
      <c r="A486" s="2">
        <v>23893</v>
      </c>
      <c r="B486" s="3">
        <v>1350.6157868297773</v>
      </c>
      <c r="C486" s="5">
        <f ca="1">B486/B485-1</f>
        <v>-2.4650421285059787E-2</v>
      </c>
      <c r="D486" s="3">
        <f t="shared" ca="1" si="22"/>
        <v>926.01125106383063</v>
      </c>
      <c r="E486" s="5">
        <f ca="1">D486/MAX(D$12:$D486)-1</f>
        <v>-4.9763315898995741E-2</v>
      </c>
      <c r="F486" s="5"/>
      <c r="G486" s="5"/>
      <c r="H486" s="5">
        <f t="shared" ca="1" si="21"/>
        <v>5.8333333333333336E-3</v>
      </c>
      <c r="I486" s="7">
        <f ca="1">AVERAGE(B484:B486)</f>
        <v>1385.5709894588319</v>
      </c>
      <c r="J486" s="7">
        <f ca="1">AVERAGE(B481:B486)</f>
        <v>1355.4976967652894</v>
      </c>
      <c r="K486" s="7">
        <f ca="1">AVERAGE(B475:B486)</f>
        <v>1294.7716964376948</v>
      </c>
      <c r="L486" s="7">
        <f ca="1">AVERAGE(B469:B486)</f>
        <v>1274.6915340494538</v>
      </c>
      <c r="M486" s="7">
        <f ca="1">AVERAGE(B463:B486)</f>
        <v>1224.18685727152</v>
      </c>
      <c r="N486" s="5">
        <f ca="1">IF($B485&gt;=I485,$C486,$H486)*0.2+IF($B485&gt;=J485,$C486,$H486)*0.2+IF($B485&gt;=K485,$C486,$H486)*0.2+IF($B485&gt;=L485,$C486,$H486)*0.2+IF($B485&gt;=M485,$C486,$H486)*0.2</f>
        <v>-1.8553670361381166E-2</v>
      </c>
      <c r="O486" s="3">
        <f t="shared" ca="1" si="23"/>
        <v>4459.1369045337633</v>
      </c>
      <c r="P486" s="5">
        <f ca="1">O486/MAX($O$12:O486)-1</f>
        <v>-4.3823541578142278E-2</v>
      </c>
    </row>
    <row r="487" spans="1:16" x14ac:dyDescent="0.2">
      <c r="A487" s="2">
        <v>23923</v>
      </c>
      <c r="B487" s="3">
        <v>1306.0078722633045</v>
      </c>
      <c r="C487" s="5">
        <f ca="1">B487/B486-1</f>
        <v>-3.302783441557311E-2</v>
      </c>
      <c r="D487" s="3">
        <f t="shared" ca="1" si="22"/>
        <v>895.42710479673678</v>
      </c>
      <c r="E487" s="5">
        <f ca="1">D487/MAX(D$12:$D487)-1</f>
        <v>-8.1147575757086865E-2</v>
      </c>
      <c r="F487" s="5"/>
      <c r="G487" s="5"/>
      <c r="H487" s="5">
        <f t="shared" ca="1" si="21"/>
        <v>5.8333333333333336E-3</v>
      </c>
      <c r="I487" s="7">
        <f ca="1">AVERAGE(B485:B487)</f>
        <v>1347.1247094550329</v>
      </c>
      <c r="J487" s="7">
        <f ca="1">AVERAGE(B482:B487)</f>
        <v>1360.7717994612469</v>
      </c>
      <c r="K487" s="7">
        <f ca="1">AVERAGE(B476:B487)</f>
        <v>1303.4091700850042</v>
      </c>
      <c r="L487" s="7">
        <f ca="1">AVERAGE(B470:B487)</f>
        <v>1285.4738098976836</v>
      </c>
      <c r="M487" s="7">
        <f ca="1">AVERAGE(B464:B487)</f>
        <v>1235.3728593542264</v>
      </c>
      <c r="N487" s="5">
        <f ca="1">IF($B486&gt;=I486,$C487,$H487)*0.2+IF($B486&gt;=J486,$C487,$H487)*0.2+IF($B486&gt;=K486,$C487,$H487)*0.2+IF($B486&gt;=L486,$C487,$H487)*0.2+IF($B486&gt;=M486,$C487,$H487)*0.2</f>
        <v>-1.7483367316010533E-2</v>
      </c>
      <c r="O487" s="3">
        <f t="shared" ca="1" si="23"/>
        <v>4381.1761761194211</v>
      </c>
      <c r="P487" s="5">
        <f ca="1">O487/MAX($O$12:O487)-1</f>
        <v>-6.0540725819653751E-2</v>
      </c>
    </row>
    <row r="488" spans="1:16" x14ac:dyDescent="0.2">
      <c r="A488" s="2">
        <v>23954</v>
      </c>
      <c r="B488" s="3">
        <v>1337.3686631615121</v>
      </c>
      <c r="C488" s="5">
        <f ca="1">B488/B487-1</f>
        <v>2.4012711993733671E-2</v>
      </c>
      <c r="D488" s="3">
        <f t="shared" ca="1" si="22"/>
        <v>916.92873797560355</v>
      </c>
      <c r="E488" s="5">
        <f ca="1">D488/MAX(D$12:$D488)-1</f>
        <v>-5.9083437128997884E-2</v>
      </c>
      <c r="F488" s="5"/>
      <c r="G488" s="5"/>
      <c r="H488" s="5">
        <f t="shared" ca="1" si="21"/>
        <v>5.8333333333333336E-3</v>
      </c>
      <c r="I488" s="7">
        <f ca="1">AVERAGE(B486:B488)</f>
        <v>1331.3307740848647</v>
      </c>
      <c r="J488" s="7">
        <f ca="1">AVERAGE(B483:B488)</f>
        <v>1364.2386485021186</v>
      </c>
      <c r="K488" s="7">
        <f ca="1">AVERAGE(B477:B488)</f>
        <v>1312.9481129975111</v>
      </c>
      <c r="L488" s="7">
        <f ca="1">AVERAGE(B471:B488)</f>
        <v>1294.2574677391808</v>
      </c>
      <c r="M488" s="7">
        <f ca="1">AVERAGE(B465:B488)</f>
        <v>1247.7696959759605</v>
      </c>
      <c r="N488" s="5">
        <f ca="1">IF($B487&gt;=I487,$C488,$H488)*0.2+IF($B487&gt;=J487,$C488,$H488)*0.2+IF($B487&gt;=K487,$C488,$H488)*0.2+IF($B487&gt;=L487,$C488,$H488)*0.2+IF($B487&gt;=M487,$C488,$H488)*0.2</f>
        <v>1.6740960529573537E-2</v>
      </c>
      <c r="O488" s="3">
        <f t="shared" ca="1" si="23"/>
        <v>4454.5212735569448</v>
      </c>
      <c r="P488" s="5">
        <f ca="1">O488/MAX($O$12:O488)-1</f>
        <v>-4.4813275191458612E-2</v>
      </c>
    </row>
    <row r="489" spans="1:16" x14ac:dyDescent="0.2">
      <c r="A489" s="2">
        <v>23985</v>
      </c>
      <c r="B489" s="3">
        <v>1322.3350997174223</v>
      </c>
      <c r="C489" s="5">
        <f ca="1">B489/B488-1</f>
        <v>-1.1241151268305383E-2</v>
      </c>
      <c r="D489" s="3">
        <f t="shared" ca="1" si="22"/>
        <v>906.62140332976344</v>
      </c>
      <c r="E489" s="5">
        <f ca="1">D489/MAX(D$12:$D489)-1</f>
        <v>-6.9660422543084799E-2</v>
      </c>
      <c r="F489" s="5"/>
      <c r="G489" s="5"/>
      <c r="H489" s="5">
        <f t="shared" ca="1" si="21"/>
        <v>5.8333333333333336E-3</v>
      </c>
      <c r="I489" s="7">
        <f ca="1">AVERAGE(B487:B489)</f>
        <v>1321.9038783807464</v>
      </c>
      <c r="J489" s="7">
        <f ca="1">AVERAGE(B484:B489)</f>
        <v>1353.7374339197891</v>
      </c>
      <c r="K489" s="7">
        <f ca="1">AVERAGE(B478:B489)</f>
        <v>1320.2132008132571</v>
      </c>
      <c r="L489" s="7">
        <f ca="1">AVERAGE(B472:B489)</f>
        <v>1299.5121018628599</v>
      </c>
      <c r="M489" s="7">
        <f ca="1">AVERAGE(B466:B489)</f>
        <v>1257.3126877341679</v>
      </c>
      <c r="N489" s="5">
        <f ca="1">IF($B488&gt;=I488,$C489,$H489)*0.2+IF($B488&gt;=J488,$C489,$H489)*0.2+IF($B488&gt;=K488,$C489,$H489)*0.2+IF($B488&gt;=L488,$C489,$H489)*0.2+IF($B488&gt;=M488,$C489,$H489)*0.2</f>
        <v>-7.8262543479776393E-3</v>
      </c>
      <c r="O489" s="3">
        <f t="shared" ca="1" si="23"/>
        <v>4419.6590570716107</v>
      </c>
      <c r="P489" s="5">
        <f ca="1">O489/MAX($O$12:O489)-1</f>
        <v>-5.2288809449621998E-2</v>
      </c>
    </row>
    <row r="490" spans="1:16" x14ac:dyDescent="0.2">
      <c r="A490" s="2">
        <v>24015</v>
      </c>
      <c r="B490" s="3">
        <v>1293.1918285677764</v>
      </c>
      <c r="C490" s="5">
        <f ca="1">B490/B489-1</f>
        <v>-2.2039247960576436E-2</v>
      </c>
      <c r="D490" s="3">
        <f t="shared" ca="1" si="22"/>
        <v>886.64014941541302</v>
      </c>
      <c r="E490" s="5">
        <f ca="1">D490/MAX(D$12:$D490)-1</f>
        <v>-9.0164407178195627E-2</v>
      </c>
      <c r="F490" s="5"/>
      <c r="G490" s="5"/>
      <c r="H490" s="5">
        <f t="shared" ca="1" si="21"/>
        <v>5.8333333333333336E-3</v>
      </c>
      <c r="I490" s="7">
        <f ca="1">AVERAGE(B488:B490)</f>
        <v>1317.6318638155701</v>
      </c>
      <c r="J490" s="7">
        <f ca="1">AVERAGE(B485:B490)</f>
        <v>1332.3782866353015</v>
      </c>
      <c r="K490" s="7">
        <f ca="1">AVERAGE(B479:B490)</f>
        <v>1322.9384642971427</v>
      </c>
      <c r="L490" s="7">
        <f ca="1">AVERAGE(B473:B490)</f>
        <v>1297.4504376355007</v>
      </c>
      <c r="M490" s="7">
        <f ca="1">AVERAGE(B467:B490)</f>
        <v>1265.2219081192211</v>
      </c>
      <c r="N490" s="5">
        <f ca="1">IF($B489&gt;=I489,$C490,$H490)*0.2+IF($B489&gt;=J489,$C490,$H490)*0.2+IF($B489&gt;=K489,$C490,$H490)*0.2+IF($B489&gt;=L489,$C490,$H490)*0.2+IF($B489&gt;=M489,$C490,$H490)*0.2</f>
        <v>-1.6464731701794483E-2</v>
      </c>
      <c r="O490" s="3">
        <f t="shared" ca="1" si="23"/>
        <v>4346.8905564835204</v>
      </c>
      <c r="P490" s="5">
        <f ca="1">O490/MAX($O$12:O490)-1</f>
        <v>-6.7892619932822251E-2</v>
      </c>
    </row>
    <row r="491" spans="1:16" x14ac:dyDescent="0.2">
      <c r="A491" s="2">
        <v>24046</v>
      </c>
      <c r="B491" s="3">
        <v>1291.206288559172</v>
      </c>
      <c r="C491" s="5">
        <f ca="1">B491/B490-1</f>
        <v>-1.5353793340957544E-3</v>
      </c>
      <c r="D491" s="3">
        <f t="shared" ca="1" si="22"/>
        <v>885.27882045322099</v>
      </c>
      <c r="E491" s="5">
        <f ca="1">D491/MAX(D$12:$D491)-1</f>
        <v>-9.1561349944838999E-2</v>
      </c>
      <c r="F491" s="5"/>
      <c r="G491" s="5"/>
      <c r="H491" s="5">
        <f t="shared" ca="1" si="21"/>
        <v>5.8333333333333336E-3</v>
      </c>
      <c r="I491" s="7">
        <f ca="1">AVERAGE(B489:B491)</f>
        <v>1302.2444056147904</v>
      </c>
      <c r="J491" s="7">
        <f ca="1">AVERAGE(B486:B491)</f>
        <v>1316.7875898498276</v>
      </c>
      <c r="K491" s="7">
        <f ca="1">AVERAGE(B480:B491)</f>
        <v>1326.8208193995436</v>
      </c>
      <c r="L491" s="7">
        <f ca="1">AVERAGE(B474:B491)</f>
        <v>1297.931797618171</v>
      </c>
      <c r="M491" s="7">
        <f ca="1">AVERAGE(B468:B491)</f>
        <v>1274.1080374354799</v>
      </c>
      <c r="N491" s="5">
        <f ca="1">IF($B490&gt;=I490,$C491,$H491)*0.2+IF($B490&gt;=J490,$C491,$H491)*0.2+IF($B490&gt;=K490,$C491,$H491)*0.2+IF($B490&gt;=L490,$C491,$H491)*0.2+IF($B490&gt;=M490,$C491,$H491)*0.2</f>
        <v>4.3595907998475163E-3</v>
      </c>
      <c r="O491" s="3">
        <f t="shared" ca="1" si="23"/>
        <v>4365.8412205615095</v>
      </c>
      <c r="P491" s="5">
        <f ca="1">O491/MAX($O$12:O491)-1</f>
        <v>-6.3829013174211524E-2</v>
      </c>
    </row>
    <row r="492" spans="1:16" x14ac:dyDescent="0.2">
      <c r="A492" s="2">
        <v>24076</v>
      </c>
      <c r="B492" s="3">
        <v>1266.8430565746964</v>
      </c>
      <c r="C492" s="5">
        <f ca="1">B492/B491-1</f>
        <v>-1.8868582193525385E-2</v>
      </c>
      <c r="D492" s="3">
        <f t="shared" ca="1" si="22"/>
        <v>868.57486426531216</v>
      </c>
      <c r="E492" s="5">
        <f ca="1">D492/MAX(D$12:$D492)-1</f>
        <v>-0.10870229928118014</v>
      </c>
      <c r="F492" s="5"/>
      <c r="G492" s="5"/>
      <c r="H492" s="5">
        <f t="shared" ca="1" si="21"/>
        <v>5.8333333333333336E-3</v>
      </c>
      <c r="I492" s="7">
        <f ca="1">AVERAGE(B490:B492)</f>
        <v>1283.7470579005483</v>
      </c>
      <c r="J492" s="7">
        <f ca="1">AVERAGE(B487:B492)</f>
        <v>1302.8254681406474</v>
      </c>
      <c r="K492" s="7">
        <f ca="1">AVERAGE(B481:B492)</f>
        <v>1329.1615824529683</v>
      </c>
      <c r="L492" s="7">
        <f ca="1">AVERAGE(B475:B492)</f>
        <v>1297.4562870053458</v>
      </c>
      <c r="M492" s="7">
        <f ca="1">AVERAGE(B469:B492)</f>
        <v>1281.7250175722522</v>
      </c>
      <c r="N492" s="5">
        <f ca="1">IF($B491&gt;=I491,$C492,$H492)*0.2+IF($B491&gt;=J491,$C492,$H492)*0.2+IF($B491&gt;=K491,$C492,$H492)*0.2+IF($B491&gt;=L491,$C492,$H492)*0.2+IF($B491&gt;=M491,$C492,$H492)*0.2</f>
        <v>8.929502279615897E-4</v>
      </c>
      <c r="O492" s="3">
        <f t="shared" ca="1" si="23"/>
        <v>4369.7396994746541</v>
      </c>
      <c r="P492" s="5">
        <f ca="1">O492/MAX($O$12:O492)-1</f>
        <v>-6.2993059078114366E-2</v>
      </c>
    </row>
    <row r="493" spans="1:16" x14ac:dyDescent="0.2">
      <c r="A493" s="2">
        <v>24107</v>
      </c>
      <c r="B493" s="3">
        <v>1310.9347167684523</v>
      </c>
      <c r="C493" s="5">
        <f ca="1">B493/B492-1</f>
        <v>3.4804358728516283E-2</v>
      </c>
      <c r="D493" s="3">
        <f t="shared" ca="1" si="22"/>
        <v>898.80505542377443</v>
      </c>
      <c r="E493" s="5">
        <f ca="1">D493/MAX(D$12:$D493)-1</f>
        <v>-7.7681254371460562E-2</v>
      </c>
      <c r="F493" s="5"/>
      <c r="G493" s="5"/>
      <c r="H493" s="5">
        <f t="shared" ca="1" si="21"/>
        <v>5.8333333333333336E-3</v>
      </c>
      <c r="I493" s="7">
        <f ca="1">AVERAGE(B491:B493)</f>
        <v>1289.6613539674402</v>
      </c>
      <c r="J493" s="7">
        <f ca="1">AVERAGE(B488:B493)</f>
        <v>1303.6466088915051</v>
      </c>
      <c r="K493" s="7">
        <f ca="1">AVERAGE(B482:B493)</f>
        <v>1332.209204176376</v>
      </c>
      <c r="L493" s="7">
        <f ca="1">AVERAGE(B476:B493)</f>
        <v>1303.4883163538382</v>
      </c>
      <c r="M493" s="7">
        <f ca="1">AVERAGE(B470:B493)</f>
        <v>1290.0170096461391</v>
      </c>
      <c r="N493" s="5">
        <f ca="1">IF($B492&gt;=I492,$C493,$H493)*0.2+IF($B492&gt;=J492,$C493,$H493)*0.2+IF($B492&gt;=K492,$C493,$H493)*0.2+IF($B492&gt;=L492,$C493,$H493)*0.2+IF($B492&gt;=M492,$C493,$H493)*0.2</f>
        <v>5.8333333333333336E-3</v>
      </c>
      <c r="O493" s="3">
        <f t="shared" ca="1" si="23"/>
        <v>4395.22984772159</v>
      </c>
      <c r="P493" s="5">
        <f ca="1">O493/MAX($O$12:O493)-1</f>
        <v>-5.7527185256070035E-2</v>
      </c>
    </row>
    <row r="494" spans="1:16" x14ac:dyDescent="0.2">
      <c r="A494" s="2">
        <v>24138</v>
      </c>
      <c r="B494" s="3">
        <v>1371.1191124138427</v>
      </c>
      <c r="C494" s="5">
        <f ca="1">B494/B493-1</f>
        <v>4.5909529189789966E-2</v>
      </c>
      <c r="D494" s="3">
        <f t="shared" ca="1" si="22"/>
        <v>940.06877235168304</v>
      </c>
      <c r="E494" s="5">
        <f ca="1">D494/MAX(D$12:$D494)-1</f>
        <v>-3.53380349967366E-2</v>
      </c>
      <c r="F494" s="5"/>
      <c r="G494" s="5"/>
      <c r="H494" s="5">
        <f t="shared" ca="1" si="21"/>
        <v>5.8333333333333336E-3</v>
      </c>
      <c r="I494" s="7">
        <f ca="1">AVERAGE(B492:B494)</f>
        <v>1316.2989619189971</v>
      </c>
      <c r="J494" s="7">
        <f ca="1">AVERAGE(B489:B494)</f>
        <v>1309.2716837668938</v>
      </c>
      <c r="K494" s="7">
        <f ca="1">AVERAGE(B483:B494)</f>
        <v>1336.7551661345062</v>
      </c>
      <c r="L494" s="7">
        <f ca="1">AVERAGE(B477:B494)</f>
        <v>1311.7226365873055</v>
      </c>
      <c r="M494" s="7">
        <f ca="1">AVERAGE(B471:B494)</f>
        <v>1298.011021746109</v>
      </c>
      <c r="N494" s="5">
        <f ca="1">IF($B493&gt;=I493,$C494,$H494)*0.2+IF($B493&gt;=J493,$C494,$H494)*0.2+IF($B493&gt;=K493,$C494,$H494)*0.2+IF($B493&gt;=L493,$C494,$H494)*0.2+IF($B493&gt;=M493,$C494,$H494)*0.2</f>
        <v>3.7894290018498637E-2</v>
      </c>
      <c r="O494" s="3">
        <f t="shared" ca="1" si="23"/>
        <v>4561.7839622691135</v>
      </c>
      <c r="P494" s="5">
        <f ca="1">O494/MAX($O$12:O494)-1</f>
        <v>-2.1812847079612729E-2</v>
      </c>
    </row>
    <row r="495" spans="1:16" x14ac:dyDescent="0.2">
      <c r="A495" s="2">
        <v>24166</v>
      </c>
      <c r="B495" s="3">
        <v>1387.5042374310401</v>
      </c>
      <c r="C495" s="5">
        <f ca="1">B495/B494-1</f>
        <v>1.1950183517135615E-2</v>
      </c>
      <c r="D495" s="3">
        <f t="shared" ca="1" si="22"/>
        <v>951.30276670001399</v>
      </c>
      <c r="E495" s="5">
        <f ca="1">D495/MAX(D$12:$D495)-1</f>
        <v>-2.3810147482946964E-2</v>
      </c>
      <c r="F495" s="5"/>
      <c r="G495" s="5"/>
      <c r="H495" s="5">
        <f t="shared" ca="1" si="21"/>
        <v>5.8333333333333336E-3</v>
      </c>
      <c r="I495" s="7">
        <f ca="1">AVERAGE(B493:B495)</f>
        <v>1356.5193555377784</v>
      </c>
      <c r="J495" s="7">
        <f ca="1">AVERAGE(B490:B495)</f>
        <v>1320.1332067191631</v>
      </c>
      <c r="K495" s="7">
        <f ca="1">AVERAGE(B484:B495)</f>
        <v>1336.935320319476</v>
      </c>
      <c r="L495" s="7">
        <f ca="1">AVERAGE(B478:B495)</f>
        <v>1320.1865361152259</v>
      </c>
      <c r="M495" s="7">
        <f ca="1">AVERAGE(B472:B495)</f>
        <v>1304.6673780769358</v>
      </c>
      <c r="N495" s="5">
        <f ca="1">IF($B494&gt;=I494,$C495,$H495)*0.2+IF($B494&gt;=J494,$C495,$H495)*0.2+IF($B494&gt;=K494,$C495,$H495)*0.2+IF($B494&gt;=L494,$C495,$H495)*0.2+IF($B494&gt;=M494,$C495,$H495)*0.2</f>
        <v>1.1950183517135617E-2</v>
      </c>
      <c r="O495" s="3">
        <f t="shared" ca="1" si="23"/>
        <v>4616.2981177837555</v>
      </c>
      <c r="P495" s="5">
        <f ca="1">O495/MAX($O$12:O495)-1</f>
        <v>-1.0123331088109699E-2</v>
      </c>
    </row>
    <row r="496" spans="1:16" x14ac:dyDescent="0.2">
      <c r="A496" s="2">
        <v>24197</v>
      </c>
      <c r="B496" s="3">
        <v>1407.9516345003833</v>
      </c>
      <c r="C496" s="5">
        <f ca="1">B496/B495-1</f>
        <v>1.4736817746374253E-2</v>
      </c>
      <c r="D496" s="3">
        <f t="shared" ca="1" si="22"/>
        <v>965.32194219449366</v>
      </c>
      <c r="E496" s="5">
        <f ca="1">D496/MAX(D$12:$D496)-1</f>
        <v>-9.4242155405432904E-3</v>
      </c>
      <c r="F496" s="5"/>
      <c r="G496" s="5"/>
      <c r="H496" s="5">
        <f t="shared" ca="1" si="21"/>
        <v>5.8333333333333336E-3</v>
      </c>
      <c r="I496" s="7">
        <f ca="1">AVERAGE(B494:B496)</f>
        <v>1388.8583281150886</v>
      </c>
      <c r="J496" s="7">
        <f ca="1">AVERAGE(B491:B496)</f>
        <v>1339.2598410412645</v>
      </c>
      <c r="K496" s="7">
        <f ca="1">AVERAGE(B485:B496)</f>
        <v>1335.8190638382828</v>
      </c>
      <c r="L496" s="7">
        <f ca="1">AVERAGE(B479:B496)</f>
        <v>1328.37892321185</v>
      </c>
      <c r="M496" s="7">
        <f ca="1">AVERAGE(B473:B496)</f>
        <v>1307.9027884869417</v>
      </c>
      <c r="N496" s="5">
        <f ca="1">IF($B495&gt;=I495,$C496,$H496)*0.2+IF($B495&gt;=J495,$C496,$H496)*0.2+IF($B495&gt;=K495,$C496,$H496)*0.2+IF($B495&gt;=L495,$C496,$H496)*0.2+IF($B495&gt;=M495,$C496,$H496)*0.2</f>
        <v>1.4736817746374255E-2</v>
      </c>
      <c r="O496" s="3">
        <f t="shared" ca="1" si="23"/>
        <v>4684.3276618084656</v>
      </c>
      <c r="P496" s="5">
        <f ca="1">O496/MAX($O$12:O496)-1</f>
        <v>0</v>
      </c>
    </row>
    <row r="497" spans="1:16" x14ac:dyDescent="0.2">
      <c r="A497" s="2">
        <v>24227</v>
      </c>
      <c r="B497" s="3">
        <v>1379.9084713022164</v>
      </c>
      <c r="C497" s="5">
        <f ca="1">B497/B496-1</f>
        <v>-1.991770349989197E-2</v>
      </c>
      <c r="D497" s="3">
        <f t="shared" ca="1" si="22"/>
        <v>946.09494596792388</v>
      </c>
      <c r="E497" s="5">
        <f ca="1">D497/MAX(D$12:$D497)-1</f>
        <v>-2.9154210309579653E-2</v>
      </c>
      <c r="F497" s="5"/>
      <c r="G497" s="5"/>
      <c r="H497" s="5">
        <f t="shared" ca="1" si="21"/>
        <v>5.8333333333333336E-3</v>
      </c>
      <c r="I497" s="7">
        <f ca="1">AVERAGE(B495:B497)</f>
        <v>1391.7881144112134</v>
      </c>
      <c r="J497" s="7">
        <f ca="1">AVERAGE(B492:B497)</f>
        <v>1354.0435381651052</v>
      </c>
      <c r="K497" s="7">
        <f ca="1">AVERAGE(B486:B497)</f>
        <v>1335.4155640074662</v>
      </c>
      <c r="L497" s="7">
        <f ca="1">AVERAGE(B480:B497)</f>
        <v>1335.895058988064</v>
      </c>
      <c r="M497" s="7">
        <f ca="1">AVERAGE(B474:B497)</f>
        <v>1311.9597327549045</v>
      </c>
      <c r="N497" s="5">
        <f ca="1">IF($B496&gt;=I496,$C497,$H497)*0.2+IF($B496&gt;=J496,$C497,$H497)*0.2+IF($B496&gt;=K496,$C497,$H497)*0.2+IF($B496&gt;=L496,$C497,$H497)*0.2+IF($B496&gt;=M496,$C497,$H497)*0.2</f>
        <v>-1.9917703499891973E-2</v>
      </c>
      <c r="O497" s="3">
        <f t="shared" ca="1" si="23"/>
        <v>4591.0266123442225</v>
      </c>
      <c r="P497" s="5">
        <f ca="1">O497/MAX($O$12:O497)-1</f>
        <v>-1.991770349989197E-2</v>
      </c>
    </row>
    <row r="498" spans="1:16" x14ac:dyDescent="0.2">
      <c r="A498" s="2">
        <v>24258</v>
      </c>
      <c r="B498" s="3">
        <v>1450.6381778837595</v>
      </c>
      <c r="C498" s="5">
        <f ca="1">B498/B497-1</f>
        <v>5.1256810181617096E-2</v>
      </c>
      <c r="D498" s="3">
        <f t="shared" ca="1" si="22"/>
        <v>994.58875502718899</v>
      </c>
      <c r="E498" s="5">
        <f ca="1">D498/MAX(D$12:$D498)-1</f>
        <v>0</v>
      </c>
      <c r="F498" s="5"/>
      <c r="G498" s="5"/>
      <c r="H498" s="5">
        <f t="shared" ca="1" si="21"/>
        <v>5.8333333333333336E-3</v>
      </c>
      <c r="I498" s="7">
        <f ca="1">AVERAGE(B496:B498)</f>
        <v>1412.8327612287865</v>
      </c>
      <c r="J498" s="7">
        <f ca="1">AVERAGE(B493:B498)</f>
        <v>1384.6760583832827</v>
      </c>
      <c r="K498" s="7">
        <f ca="1">AVERAGE(B487:B498)</f>
        <v>1343.7507632619647</v>
      </c>
      <c r="L498" s="7">
        <f ca="1">AVERAGE(B481:B498)</f>
        <v>1347.666407763073</v>
      </c>
      <c r="M498" s="7">
        <f ca="1">AVERAGE(B475:B498)</f>
        <v>1319.26122984983</v>
      </c>
      <c r="N498" s="5">
        <f ca="1">IF($B497&gt;=I497,$C498,$H498)*0.2+IF($B497&gt;=J497,$C498,$H498)*0.2+IF($B497&gt;=K497,$C498,$H498)*0.2+IF($B497&gt;=L497,$C498,$H498)*0.2+IF($B497&gt;=M497,$C498,$H498)*0.2</f>
        <v>4.2172114811960343E-2</v>
      </c>
      <c r="O498" s="3">
        <f t="shared" ca="1" si="23"/>
        <v>4784.6399137447679</v>
      </c>
      <c r="P498" s="5">
        <f ca="1">O498/MAX($O$12:O498)-1</f>
        <v>0</v>
      </c>
    </row>
    <row r="499" spans="1:16" x14ac:dyDescent="0.2">
      <c r="A499" s="2">
        <v>24288</v>
      </c>
      <c r="B499" s="3">
        <v>1437.6556854601179</v>
      </c>
      <c r="C499" s="5">
        <f ca="1">B499/B498-1</f>
        <v>-8.9495041710406786E-3</v>
      </c>
      <c r="D499" s="3">
        <f t="shared" ca="1" si="22"/>
        <v>985.68767881560302</v>
      </c>
      <c r="E499" s="5">
        <f ca="1">D499/MAX(D$12:$D499)-1</f>
        <v>-8.9495041710406786E-3</v>
      </c>
      <c r="F499" s="5"/>
      <c r="G499" s="5"/>
      <c r="H499" s="5">
        <f t="shared" ca="1" si="21"/>
        <v>5.8333333333333336E-3</v>
      </c>
      <c r="I499" s="7">
        <f ca="1">AVERAGE(B497:B499)</f>
        <v>1422.7341115486979</v>
      </c>
      <c r="J499" s="7">
        <f ca="1">AVERAGE(B494:B499)</f>
        <v>1405.7962198318935</v>
      </c>
      <c r="K499" s="7">
        <f ca="1">AVERAGE(B488:B499)</f>
        <v>1354.7214143616993</v>
      </c>
      <c r="L499" s="7">
        <f ca="1">AVERAGE(B482:B499)</f>
        <v>1356.738209394882</v>
      </c>
      <c r="M499" s="7">
        <f ca="1">AVERAGE(B476:B499)</f>
        <v>1329.0652922233519</v>
      </c>
      <c r="N499" s="5">
        <f ca="1">IF($B498&gt;=I498,$C499,$H499)*0.2+IF($B498&gt;=J498,$C499,$H499)*0.2+IF($B498&gt;=K498,$C499,$H499)*0.2+IF($B498&gt;=L498,$C499,$H499)*0.2+IF($B498&gt;=M498,$C499,$H499)*0.2</f>
        <v>-8.9495041710406786E-3</v>
      </c>
      <c r="O499" s="3">
        <f t="shared" ca="1" si="23"/>
        <v>4741.8197588797811</v>
      </c>
      <c r="P499" s="5">
        <f ca="1">O499/MAX($O$12:O499)-1</f>
        <v>-8.9495041710406786E-3</v>
      </c>
    </row>
    <row r="500" spans="1:16" x14ac:dyDescent="0.2">
      <c r="A500" s="2">
        <v>24319</v>
      </c>
      <c r="B500" s="3">
        <v>1495.0634995225776</v>
      </c>
      <c r="C500" s="5">
        <f ca="1">B500/B499-1</f>
        <v>3.9931545948769021E-2</v>
      </c>
      <c r="D500" s="3">
        <f t="shared" ca="1" si="22"/>
        <v>1025.0477116533636</v>
      </c>
      <c r="E500" s="5">
        <f ca="1">D500/MAX(D$12:$D500)-1</f>
        <v>0</v>
      </c>
      <c r="F500" s="5"/>
      <c r="G500" s="5"/>
      <c r="H500" s="5">
        <f t="shared" ca="1" si="21"/>
        <v>5.8333333333333336E-3</v>
      </c>
      <c r="I500" s="7">
        <f ca="1">AVERAGE(B498:B500)</f>
        <v>1461.1191209554847</v>
      </c>
      <c r="J500" s="7">
        <f ca="1">AVERAGE(B495:B500)</f>
        <v>1426.4536176833492</v>
      </c>
      <c r="K500" s="7">
        <f ca="1">AVERAGE(B489:B500)</f>
        <v>1367.8626507251213</v>
      </c>
      <c r="L500" s="7">
        <f ca="1">AVERAGE(B483:B500)</f>
        <v>1366.6546499841206</v>
      </c>
      <c r="M500" s="7">
        <f ca="1">AVERAGE(B477:B500)</f>
        <v>1340.4053818613163</v>
      </c>
      <c r="N500" s="5">
        <f ca="1">IF($B499&gt;=I499,$C500,$H500)*0.2+IF($B499&gt;=J499,$C500,$H500)*0.2+IF($B499&gt;=K499,$C500,$H500)*0.2+IF($B499&gt;=L499,$C500,$H500)*0.2+IF($B499&gt;=M499,$C500,$H500)*0.2</f>
        <v>3.9931545948769027E-2</v>
      </c>
      <c r="O500" s="3">
        <f t="shared" ca="1" si="23"/>
        <v>4931.1679524622696</v>
      </c>
      <c r="P500" s="5">
        <f ca="1">O500/MAX($O$12:O500)-1</f>
        <v>0</v>
      </c>
    </row>
    <row r="501" spans="1:16" x14ac:dyDescent="0.2">
      <c r="A501" s="2">
        <v>24350</v>
      </c>
      <c r="B501" s="3">
        <v>1522.3253912710752</v>
      </c>
      <c r="C501" s="5">
        <f ca="1">B501/B500-1</f>
        <v>1.8234604588502901E-2</v>
      </c>
      <c r="D501" s="3">
        <f t="shared" ca="1" si="22"/>
        <v>1043.7390513597124</v>
      </c>
      <c r="E501" s="5">
        <f ca="1">D501/MAX(D$12:$D501)-1</f>
        <v>0</v>
      </c>
      <c r="F501" s="5"/>
      <c r="G501" s="5"/>
      <c r="H501" s="5">
        <f t="shared" ca="1" si="21"/>
        <v>5.8333333333333336E-3</v>
      </c>
      <c r="I501" s="7">
        <f ca="1">AVERAGE(B499:B501)</f>
        <v>1485.014858751257</v>
      </c>
      <c r="J501" s="7">
        <f ca="1">AVERAGE(B496:B501)</f>
        <v>1448.9238099900215</v>
      </c>
      <c r="K501" s="7">
        <f ca="1">AVERAGE(B490:B501)</f>
        <v>1384.5285083545923</v>
      </c>
      <c r="L501" s="7">
        <f ca="1">AVERAGE(B484:B501)</f>
        <v>1374.2648168763246</v>
      </c>
      <c r="M501" s="7">
        <f ca="1">AVERAGE(B478:B501)</f>
        <v>1352.3708545839249</v>
      </c>
      <c r="N501" s="5">
        <f ca="1">IF($B500&gt;=I500,$C501,$H501)*0.2+IF($B500&gt;=J500,$C501,$H501)*0.2+IF($B500&gt;=K500,$C501,$H501)*0.2+IF($B500&gt;=L500,$C501,$H501)*0.2+IF($B500&gt;=M500,$C501,$H501)*0.2</f>
        <v>1.8234604588502901E-2</v>
      </c>
      <c r="O501" s="3">
        <f t="shared" ca="1" si="23"/>
        <v>5021.0858502349165</v>
      </c>
      <c r="P501" s="5">
        <f ca="1">O501/MAX($O$12:O501)-1</f>
        <v>0</v>
      </c>
    </row>
    <row r="502" spans="1:16" x14ac:dyDescent="0.2">
      <c r="A502" s="2">
        <v>24380</v>
      </c>
      <c r="B502" s="3">
        <v>1548.0508454763899</v>
      </c>
      <c r="C502" s="5">
        <f ca="1">B502/B501-1</f>
        <v>1.6898788099326767E-2</v>
      </c>
      <c r="D502" s="3">
        <f t="shared" ca="1" si="22"/>
        <v>1061.3769764196325</v>
      </c>
      <c r="E502" s="5">
        <f ca="1">D502/MAX(D$12:$D502)-1</f>
        <v>0</v>
      </c>
      <c r="F502" s="5"/>
      <c r="G502" s="5"/>
      <c r="H502" s="5">
        <f t="shared" ca="1" si="21"/>
        <v>5.8333333333333336E-3</v>
      </c>
      <c r="I502" s="7">
        <f ca="1">AVERAGE(B500:B502)</f>
        <v>1521.8132454233473</v>
      </c>
      <c r="J502" s="7">
        <f ca="1">AVERAGE(B497:B502)</f>
        <v>1472.2736784860226</v>
      </c>
      <c r="K502" s="7">
        <f ca="1">AVERAGE(B491:B502)</f>
        <v>1405.7667597636437</v>
      </c>
      <c r="L502" s="7">
        <f ca="1">AVERAGE(B485:B502)</f>
        <v>1381.3039353875295</v>
      </c>
      <c r="M502" s="7">
        <f ca="1">AVERAGE(B479:B502)</f>
        <v>1364.3526120303934</v>
      </c>
      <c r="N502" s="5">
        <f ca="1">IF($B501&gt;=I501,$C502,$H502)*0.2+IF($B501&gt;=J501,$C502,$H502)*0.2+IF($B501&gt;=K501,$C502,$H502)*0.2+IF($B501&gt;=L501,$C502,$H502)*0.2+IF($B501&gt;=M501,$C502,$H502)*0.2</f>
        <v>1.6898788099326767E-2</v>
      </c>
      <c r="O502" s="3">
        <f t="shared" ca="1" si="23"/>
        <v>5105.9361160465642</v>
      </c>
      <c r="P502" s="5">
        <f ca="1">O502/MAX($O$12:O502)-1</f>
        <v>0</v>
      </c>
    </row>
    <row r="503" spans="1:16" x14ac:dyDescent="0.2">
      <c r="A503" s="2">
        <v>24411</v>
      </c>
      <c r="B503" s="3">
        <v>1556.1568169221407</v>
      </c>
      <c r="C503" s="5">
        <f ca="1">B503/B502-1</f>
        <v>5.2362436734152418E-3</v>
      </c>
      <c r="D503" s="3">
        <f t="shared" ca="1" si="22"/>
        <v>1066.9346048975183</v>
      </c>
      <c r="E503" s="5">
        <f ca="1">D503/MAX(D$12:$D503)-1</f>
        <v>0</v>
      </c>
      <c r="F503" s="5"/>
      <c r="G503" s="5"/>
      <c r="H503" s="5">
        <f t="shared" ca="1" si="21"/>
        <v>5.8333333333333336E-3</v>
      </c>
      <c r="I503" s="7">
        <f ca="1">AVERAGE(B501:B503)</f>
        <v>1542.1776845565353</v>
      </c>
      <c r="J503" s="7">
        <f ca="1">AVERAGE(B498:B503)</f>
        <v>1501.64840275601</v>
      </c>
      <c r="K503" s="7">
        <f ca="1">AVERAGE(B492:B503)</f>
        <v>1427.8459704605575</v>
      </c>
      <c r="L503" s="7">
        <f ca="1">AVERAGE(B486:B503)</f>
        <v>1390.826510256981</v>
      </c>
      <c r="M503" s="7">
        <f ca="1">AVERAGE(B480:B503)</f>
        <v>1377.3333949300506</v>
      </c>
      <c r="N503" s="5">
        <f ca="1">IF($B502&gt;=I502,$C503,$H503)*0.2+IF($B502&gt;=J502,$C503,$H503)*0.2+IF($B502&gt;=K502,$C503,$H503)*0.2+IF($B502&gt;=L502,$C503,$H503)*0.2+IF($B502&gt;=M502,$C503,$H503)*0.2</f>
        <v>5.2362436734152418E-3</v>
      </c>
      <c r="O503" s="3">
        <f t="shared" ca="1" si="23"/>
        <v>5132.6720417310753</v>
      </c>
      <c r="P503" s="5">
        <f ca="1">O503/MAX($O$12:O503)-1</f>
        <v>0</v>
      </c>
    </row>
    <row r="504" spans="1:16" x14ac:dyDescent="0.2">
      <c r="A504" s="2">
        <v>24441</v>
      </c>
      <c r="B504" s="3">
        <v>1502.0778296128708</v>
      </c>
      <c r="C504" s="5">
        <f ca="1">B504/B503-1</f>
        <v>-3.475163089040767E-2</v>
      </c>
      <c r="D504" s="3">
        <f t="shared" ca="1" si="22"/>
        <v>1029.8568873239167</v>
      </c>
      <c r="E504" s="5">
        <f ca="1">D504/MAX(D$12:$D504)-1</f>
        <v>-3.4751630890407781E-2</v>
      </c>
      <c r="F504" s="5"/>
      <c r="G504" s="5"/>
      <c r="H504" s="5">
        <f t="shared" ca="1" si="21"/>
        <v>5.8333333333333336E-3</v>
      </c>
      <c r="I504" s="7">
        <f ca="1">AVERAGE(B502:B504)</f>
        <v>1535.4284973371339</v>
      </c>
      <c r="J504" s="7">
        <f ca="1">AVERAGE(B499:B504)</f>
        <v>1510.2216780441952</v>
      </c>
      <c r="K504" s="7">
        <f ca="1">AVERAGE(B493:B504)</f>
        <v>1447.4488682137389</v>
      </c>
      <c r="L504" s="7">
        <f ca="1">AVERAGE(B487:B504)</f>
        <v>1399.241068189375</v>
      </c>
      <c r="M504" s="7">
        <f ca="1">AVERAGE(B481:B504)</f>
        <v>1388.3052253333537</v>
      </c>
      <c r="N504" s="5">
        <f ca="1">IF($B503&gt;=I503,$C504,$H504)*0.2+IF($B503&gt;=J503,$C504,$H504)*0.2+IF($B503&gt;=K503,$C504,$H504)*0.2+IF($B503&gt;=L503,$C504,$H504)*0.2+IF($B503&gt;=M503,$C504,$H504)*0.2</f>
        <v>-3.475163089040767E-2</v>
      </c>
      <c r="O504" s="3">
        <f t="shared" ca="1" si="23"/>
        <v>4954.303317455322</v>
      </c>
      <c r="P504" s="5">
        <f ca="1">O504/MAX($O$12:O504)-1</f>
        <v>-3.475163089040767E-2</v>
      </c>
    </row>
    <row r="505" spans="1:16" x14ac:dyDescent="0.2">
      <c r="A505" s="2">
        <v>24472</v>
      </c>
      <c r="B505" s="3">
        <v>1522.1103896717821</v>
      </c>
      <c r="C505" s="5">
        <f ca="1">B505/B504-1</f>
        <v>1.3336565964810365E-2</v>
      </c>
      <c r="D505" s="3">
        <f t="shared" ca="1" si="22"/>
        <v>1043.5916416360265</v>
      </c>
      <c r="E505" s="5">
        <f ca="1">D505/MAX(D$12:$D505)-1</f>
        <v>-2.187853234335202E-2</v>
      </c>
      <c r="F505" s="5"/>
      <c r="G505" s="5"/>
      <c r="H505" s="5">
        <f t="shared" ca="1" si="21"/>
        <v>5.8333333333333336E-3</v>
      </c>
      <c r="I505" s="7">
        <f ca="1">AVERAGE(B503:B505)</f>
        <v>1526.7816787355978</v>
      </c>
      <c r="J505" s="7">
        <f ca="1">AVERAGE(B500:B505)</f>
        <v>1524.2974620794728</v>
      </c>
      <c r="K505" s="7">
        <f ca="1">AVERAGE(B494:B505)</f>
        <v>1465.0468409556831</v>
      </c>
      <c r="L505" s="7">
        <f ca="1">AVERAGE(B488:B505)</f>
        <v>1411.2467636009571</v>
      </c>
      <c r="M505" s="7">
        <f ca="1">AVERAGE(B482:B505)</f>
        <v>1398.6280225660296</v>
      </c>
      <c r="N505" s="5">
        <f ca="1">IF($B504&gt;=I504,$C505,$H505)*0.2+IF($B504&gt;=J504,$C505,$H505)*0.2+IF($B504&gt;=K504,$C505,$H505)*0.2+IF($B504&gt;=L504,$C505,$H505)*0.2+IF($B504&gt;=M504,$C505,$H505)*0.2</f>
        <v>1.0335272912219553E-2</v>
      </c>
      <c r="O505" s="3">
        <f t="shared" ca="1" si="23"/>
        <v>5005.5073943311372</v>
      </c>
      <c r="P505" s="5">
        <f ca="1">O505/MAX($O$12:O505)-1</f>
        <v>-2.4775525567585222E-2</v>
      </c>
    </row>
    <row r="506" spans="1:16" x14ac:dyDescent="0.2">
      <c r="A506" s="2">
        <v>24503</v>
      </c>
      <c r="B506" s="3">
        <v>1609.4125694502925</v>
      </c>
      <c r="C506" s="5">
        <f ca="1">B506/B505-1</f>
        <v>5.7356010688118131E-2</v>
      </c>
      <c r="D506" s="3">
        <f t="shared" ca="1" si="22"/>
        <v>1103.4478949877332</v>
      </c>
      <c r="E506" s="5">
        <f ca="1">D506/MAX(D$12:$D506)-1</f>
        <v>0</v>
      </c>
      <c r="F506" s="5"/>
      <c r="G506" s="5"/>
      <c r="H506" s="5">
        <f t="shared" ca="1" si="21"/>
        <v>5.8333333333333336E-3</v>
      </c>
      <c r="I506" s="7">
        <f ca="1">AVERAGE(B504:B506)</f>
        <v>1544.5335962449817</v>
      </c>
      <c r="J506" s="7">
        <f ca="1">AVERAGE(B501:B506)</f>
        <v>1543.3556404007586</v>
      </c>
      <c r="K506" s="7">
        <f ca="1">AVERAGE(B495:B506)</f>
        <v>1484.9046290420538</v>
      </c>
      <c r="L506" s="7">
        <f ca="1">AVERAGE(B489:B506)</f>
        <v>1426.3603139503336</v>
      </c>
      <c r="M506" s="7">
        <f ca="1">AVERAGE(B483:B506)</f>
        <v>1410.8298975882801</v>
      </c>
      <c r="N506" s="5">
        <f ca="1">IF($B505&gt;=I505,$C506,$H506)*0.2+IF($B505&gt;=J505,$C506,$H506)*0.2+IF($B505&gt;=K505,$C506,$H506)*0.2+IF($B505&gt;=L505,$C506,$H506)*0.2+IF($B505&gt;=M505,$C506,$H506)*0.2</f>
        <v>3.6746939746204216E-2</v>
      </c>
      <c r="O506" s="3">
        <f t="shared" ca="1" si="23"/>
        <v>5189.4444729498027</v>
      </c>
      <c r="P506" s="5">
        <f ca="1">O506/MAX($O$12:O506)-1</f>
        <v>0</v>
      </c>
    </row>
    <row r="507" spans="1:16" x14ac:dyDescent="0.2">
      <c r="A507" s="2">
        <v>24531</v>
      </c>
      <c r="B507" s="3">
        <v>1615.0658282947297</v>
      </c>
      <c r="C507" s="5">
        <f ca="1">B507/B506-1</f>
        <v>3.512622525601472E-3</v>
      </c>
      <c r="D507" s="3">
        <f t="shared" ca="1" si="22"/>
        <v>1107.3238909194947</v>
      </c>
      <c r="E507" s="5">
        <f ca="1">D507/MAX(D$12:$D507)-1</f>
        <v>0</v>
      </c>
      <c r="F507" s="5"/>
      <c r="G507" s="5"/>
      <c r="H507" s="5">
        <f t="shared" ca="1" si="21"/>
        <v>5.8333333333333336E-3</v>
      </c>
      <c r="I507" s="7">
        <f ca="1">AVERAGE(B505:B507)</f>
        <v>1582.196262472268</v>
      </c>
      <c r="J507" s="7">
        <f ca="1">AVERAGE(B502:B507)</f>
        <v>1558.8123799047009</v>
      </c>
      <c r="K507" s="7">
        <f ca="1">AVERAGE(B496:B507)</f>
        <v>1503.868094947361</v>
      </c>
      <c r="L507" s="7">
        <f ca="1">AVERAGE(B490:B507)</f>
        <v>1442.6231322046285</v>
      </c>
      <c r="M507" s="7">
        <f ca="1">AVERAGE(B484:B507)</f>
        <v>1420.4017076334185</v>
      </c>
      <c r="N507" s="5">
        <f ca="1">IF($B506&gt;=I506,$C507,$H507)*0.2+IF($B506&gt;=J506,$C507,$H507)*0.2+IF($B506&gt;=K506,$C507,$H507)*0.2+IF($B506&gt;=L506,$C507,$H507)*0.2+IF($B506&gt;=M506,$C507,$H507)*0.2</f>
        <v>3.5126225256014725E-3</v>
      </c>
      <c r="O507" s="3">
        <f t="shared" ca="1" si="23"/>
        <v>5207.6730325008439</v>
      </c>
      <c r="P507" s="5">
        <f ca="1">O507/MAX($O$12:O507)-1</f>
        <v>0</v>
      </c>
    </row>
    <row r="508" spans="1:16" x14ac:dyDescent="0.2">
      <c r="A508" s="2">
        <v>24562</v>
      </c>
      <c r="B508" s="3">
        <v>1594.8717379202815</v>
      </c>
      <c r="C508" s="5">
        <f ca="1">B508/B507-1</f>
        <v>-1.2503571074728437E-2</v>
      </c>
      <c r="D508" s="3">
        <f t="shared" ca="1" si="22"/>
        <v>1093.4783879466379</v>
      </c>
      <c r="E508" s="5">
        <f ca="1">D508/MAX(D$12:$D508)-1</f>
        <v>-1.2503571074728548E-2</v>
      </c>
      <c r="F508" s="5"/>
      <c r="G508" s="5"/>
      <c r="H508" s="5">
        <f t="shared" ca="1" si="21"/>
        <v>5.8333333333333336E-3</v>
      </c>
      <c r="I508" s="7">
        <f ca="1">AVERAGE(B506:B508)</f>
        <v>1606.4500452217681</v>
      </c>
      <c r="J508" s="7">
        <f ca="1">AVERAGE(B503:B508)</f>
        <v>1566.6158619786829</v>
      </c>
      <c r="K508" s="7">
        <f ca="1">AVERAGE(B497:B508)</f>
        <v>1519.4447702323525</v>
      </c>
      <c r="L508" s="7">
        <f ca="1">AVERAGE(B491:B508)</f>
        <v>1459.3831271686568</v>
      </c>
      <c r="M508" s="7">
        <f ca="1">AVERAGE(B485:B508)</f>
        <v>1427.6319170353179</v>
      </c>
      <c r="N508" s="5">
        <f ca="1">IF($B507&gt;=I507,$C508,$H508)*0.2+IF($B507&gt;=J507,$C508,$H508)*0.2+IF($B507&gt;=K507,$C508,$H508)*0.2+IF($B507&gt;=L507,$C508,$H508)*0.2+IF($B507&gt;=M507,$C508,$H508)*0.2</f>
        <v>-1.2503571074728437E-2</v>
      </c>
      <c r="O508" s="3">
        <f t="shared" ca="1" si="23"/>
        <v>5142.5585226050234</v>
      </c>
      <c r="P508" s="5">
        <f ca="1">O508/MAX($O$12:O508)-1</f>
        <v>-1.2503571074728326E-2</v>
      </c>
    </row>
    <row r="509" spans="1:16" x14ac:dyDescent="0.2">
      <c r="A509" s="2">
        <v>24592</v>
      </c>
      <c r="B509" s="3">
        <v>1585.8585819717591</v>
      </c>
      <c r="C509" s="5">
        <f ca="1">B509/B508-1</f>
        <v>-5.6513359251544326E-3</v>
      </c>
      <c r="D509" s="3">
        <f t="shared" ca="1" si="22"/>
        <v>1087.2987742494552</v>
      </c>
      <c r="E509" s="5">
        <f ca="1">D509/MAX(D$12:$D509)-1</f>
        <v>-1.8084245119475595E-2</v>
      </c>
      <c r="F509" s="5"/>
      <c r="G509" s="5"/>
      <c r="H509" s="5">
        <f t="shared" ca="1" si="21"/>
        <v>5.8333333333333336E-3</v>
      </c>
      <c r="I509" s="7">
        <f ca="1">AVERAGE(B507:B509)</f>
        <v>1598.5987160622569</v>
      </c>
      <c r="J509" s="7">
        <f ca="1">AVERAGE(B504:B509)</f>
        <v>1571.5661561536192</v>
      </c>
      <c r="K509" s="7">
        <f ca="1">AVERAGE(B498:B509)</f>
        <v>1536.6072794548145</v>
      </c>
      <c r="L509" s="7">
        <f ca="1">AVERAGE(B492:B509)</f>
        <v>1475.7526990249114</v>
      </c>
      <c r="M509" s="7">
        <f ca="1">AVERAGE(B486:B509)</f>
        <v>1436.0114217311402</v>
      </c>
      <c r="N509" s="5">
        <f ca="1">IF($B508&gt;=I508,$C509,$H509)*0.2+IF($B508&gt;=J508,$C509,$H509)*0.2+IF($B508&gt;=K508,$C509,$H509)*0.2+IF($B508&gt;=L508,$C509,$H509)*0.2+IF($B508&gt;=M508,$C509,$H509)*0.2</f>
        <v>-3.3544020734568797E-3</v>
      </c>
      <c r="O509" s="3">
        <f t="shared" ca="1" si="23"/>
        <v>5125.3083136339237</v>
      </c>
      <c r="P509" s="5">
        <f ca="1">O509/MAX($O$12:O509)-1</f>
        <v>-1.5816031143446541E-2</v>
      </c>
    </row>
    <row r="510" spans="1:16" x14ac:dyDescent="0.2">
      <c r="A510" s="2">
        <v>24623</v>
      </c>
      <c r="B510" s="3">
        <v>1558.7080671048234</v>
      </c>
      <c r="C510" s="5">
        <f ca="1">B510/B509-1</f>
        <v>-1.7120388397544484E-2</v>
      </c>
      <c r="D510" s="3">
        <f t="shared" ca="1" si="22"/>
        <v>1068.6837969301305</v>
      </c>
      <c r="E510" s="5">
        <f ca="1">D510/MAX(D$12:$D510)-1</f>
        <v>-3.4895024216698212E-2</v>
      </c>
      <c r="F510" s="5"/>
      <c r="G510" s="5"/>
      <c r="H510" s="5">
        <f t="shared" ca="1" si="21"/>
        <v>5.8333333333333336E-3</v>
      </c>
      <c r="I510" s="7">
        <f ca="1">AVERAGE(B508:B510)</f>
        <v>1579.8127956656215</v>
      </c>
      <c r="J510" s="7">
        <f ca="1">AVERAGE(B505:B510)</f>
        <v>1581.0045290689447</v>
      </c>
      <c r="K510" s="7">
        <f ca="1">AVERAGE(B499:B510)</f>
        <v>1545.6131035565697</v>
      </c>
      <c r="L510" s="7">
        <f ca="1">AVERAGE(B493:B510)</f>
        <v>1491.9674218321409</v>
      </c>
      <c r="M510" s="7">
        <f ca="1">AVERAGE(B487:B510)</f>
        <v>1444.6819334092672</v>
      </c>
      <c r="N510" s="5">
        <f ca="1">IF($B509&gt;=I509,$C510,$H510)*0.2+IF($B509&gt;=J509,$C510,$H510)*0.2+IF($B509&gt;=K509,$C510,$H510)*0.2+IF($B509&gt;=L509,$C510,$H510)*0.2+IF($B509&gt;=M509,$C510,$H510)*0.2</f>
        <v>-1.2529644051368919E-2</v>
      </c>
      <c r="O510" s="3">
        <f t="shared" ca="1" si="23"/>
        <v>5061.090024810569</v>
      </c>
      <c r="P510" s="5">
        <f ca="1">O510/MAX($O$12:O510)-1</f>
        <v>-2.8147505954282726E-2</v>
      </c>
    </row>
    <row r="511" spans="1:16" x14ac:dyDescent="0.2">
      <c r="A511" s="2">
        <v>24653</v>
      </c>
      <c r="B511" s="3">
        <v>1509.0178352439693</v>
      </c>
      <c r="C511" s="5">
        <f ca="1">B511/B510-1</f>
        <v>-3.1879113805543868E-2</v>
      </c>
      <c r="D511" s="3">
        <f t="shared" ca="1" si="22"/>
        <v>1034.615104545654</v>
      </c>
      <c r="E511" s="5">
        <f ca="1">D511/MAX(D$12:$D511)-1</f>
        <v>-6.5661715573990809E-2</v>
      </c>
      <c r="F511" s="5"/>
      <c r="G511" s="5"/>
      <c r="H511" s="5">
        <f t="shared" ca="1" si="21"/>
        <v>5.8333333333333336E-3</v>
      </c>
      <c r="I511" s="7">
        <f ca="1">AVERAGE(B509:B511)</f>
        <v>1551.1948281068508</v>
      </c>
      <c r="J511" s="7">
        <f ca="1">AVERAGE(B506:B511)</f>
        <v>1578.8224366643092</v>
      </c>
      <c r="K511" s="7">
        <f ca="1">AVERAGE(B500:B511)</f>
        <v>1551.559949371891</v>
      </c>
      <c r="L511" s="7">
        <f ca="1">AVERAGE(B494:B511)</f>
        <v>1502.9720395252252</v>
      </c>
      <c r="M511" s="7">
        <f ca="1">AVERAGE(B488:B511)</f>
        <v>1453.1406818667949</v>
      </c>
      <c r="N511" s="5">
        <f ca="1">IF($B510&gt;=I510,$C511,$H511)*0.2+IF($B510&gt;=J510,$C511,$H511)*0.2+IF($B510&gt;=K510,$C511,$H511)*0.2+IF($B510&gt;=L510,$C511,$H511)*0.2+IF($B510&gt;=M510,$C511,$H511)*0.2</f>
        <v>-1.6794134949992986E-2</v>
      </c>
      <c r="O511" s="3">
        <f t="shared" ca="1" si="23"/>
        <v>4976.0933959398371</v>
      </c>
      <c r="P511" s="5">
        <f ca="1">O511/MAX($O$12:O511)-1</f>
        <v>-4.4468927890773724E-2</v>
      </c>
    </row>
    <row r="512" spans="1:16" x14ac:dyDescent="0.2">
      <c r="A512" s="2">
        <v>24684</v>
      </c>
      <c r="B512" s="3">
        <v>1566.2446333827004</v>
      </c>
      <c r="C512" s="5">
        <f ca="1">B512/B511-1</f>
        <v>3.792320859446896E-2</v>
      </c>
      <c r="D512" s="3">
        <f t="shared" ca="1" si="22"/>
        <v>1073.8510289703272</v>
      </c>
      <c r="E512" s="5">
        <f ca="1">D512/MAX(D$12:$D512)-1</f>
        <v>-3.0228609915904925E-2</v>
      </c>
      <c r="F512" s="5"/>
      <c r="G512" s="5"/>
      <c r="H512" s="5">
        <f t="shared" ca="1" si="21"/>
        <v>5.8333333333333336E-3</v>
      </c>
      <c r="I512" s="7">
        <f ca="1">AVERAGE(B510:B512)</f>
        <v>1544.6568452438312</v>
      </c>
      <c r="J512" s="7">
        <f ca="1">AVERAGE(B507:B512)</f>
        <v>1571.6277806530441</v>
      </c>
      <c r="K512" s="7">
        <f ca="1">AVERAGE(B501:B512)</f>
        <v>1557.4917105269012</v>
      </c>
      <c r="L512" s="7">
        <f ca="1">AVERAGE(B495:B512)</f>
        <v>1513.8123462457172</v>
      </c>
      <c r="M512" s="7">
        <f ca="1">AVERAGE(B489:B512)</f>
        <v>1462.6771806260115</v>
      </c>
      <c r="N512" s="5">
        <f ca="1">IF($B511&gt;=I511,$C512,$H512)*0.2+IF($B511&gt;=J511,$C512,$H512)*0.2+IF($B511&gt;=K511,$C512,$H512)*0.2+IF($B511&gt;=L511,$C512,$H512)*0.2+IF($B511&gt;=M511,$C512,$H512)*0.2</f>
        <v>1.8669283437787586E-2</v>
      </c>
      <c r="O512" s="3">
        <f t="shared" ca="1" si="23"/>
        <v>5068.9934939615405</v>
      </c>
      <c r="P512" s="5">
        <f ca="1">O512/MAX($O$12:O512)-1</f>
        <v>-2.6629847471953627E-2</v>
      </c>
    </row>
    <row r="513" spans="1:16" x14ac:dyDescent="0.2">
      <c r="A513" s="2">
        <v>24715</v>
      </c>
      <c r="B513" s="3">
        <v>1473.4329436427349</v>
      </c>
      <c r="C513" s="5">
        <f ca="1">B513/B512-1</f>
        <v>-5.9257467040455314E-2</v>
      </c>
      <c r="D513" s="3">
        <f t="shared" ca="1" si="22"/>
        <v>1010.217337014759</v>
      </c>
      <c r="E513" s="5">
        <f ca="1">D513/MAX(D$12:$D513)-1</f>
        <v>-8.7694806100589773E-2</v>
      </c>
      <c r="F513" s="5"/>
      <c r="G513" s="5"/>
      <c r="H513" s="5">
        <f t="shared" ca="1" si="21"/>
        <v>5.8333333333333336E-3</v>
      </c>
      <c r="I513" s="7">
        <f ca="1">AVERAGE(B511:B513)</f>
        <v>1516.2318040898017</v>
      </c>
      <c r="J513" s="7">
        <f ca="1">AVERAGE(B508:B513)</f>
        <v>1548.0222998777115</v>
      </c>
      <c r="K513" s="7">
        <f ca="1">AVERAGE(B502:B513)</f>
        <v>1553.4173398912062</v>
      </c>
      <c r="L513" s="7">
        <f ca="1">AVERAGE(B496:B513)</f>
        <v>1518.5861632574779</v>
      </c>
      <c r="M513" s="7">
        <f ca="1">AVERAGE(B490:B513)</f>
        <v>1468.9729241228995</v>
      </c>
      <c r="N513" s="5">
        <f ca="1">IF($B512&gt;=I512,$C513,$H513)*0.2+IF($B512&gt;=J512,$C513,$H513)*0.2+IF($B512&gt;=K512,$C513,$H513)*0.2+IF($B512&gt;=L512,$C513,$H513)*0.2+IF($B512&gt;=M512,$C513,$H513)*0.2</f>
        <v>-4.6239306965697592E-2</v>
      </c>
      <c r="O513" s="3">
        <f t="shared" ca="1" si="23"/>
        <v>4834.6067477871293</v>
      </c>
      <c r="P513" s="5">
        <f ca="1">O513/MAX($O$12:O513)-1</f>
        <v>-7.1637808745945719E-2</v>
      </c>
    </row>
    <row r="514" spans="1:16" x14ac:dyDescent="0.2">
      <c r="A514" s="2">
        <v>24745</v>
      </c>
      <c r="B514" s="3">
        <v>1505.368294194757</v>
      </c>
      <c r="C514" s="5">
        <f ca="1">B514/B513-1</f>
        <v>2.1674111936895502E-2</v>
      </c>
      <c r="D514" s="3">
        <f t="shared" ca="1" si="22"/>
        <v>1032.1129006578094</v>
      </c>
      <c r="E514" s="5">
        <f ca="1">D514/MAX(D$12:$D514)-1</f>
        <v>-6.7921401207402754E-2</v>
      </c>
      <c r="F514" s="5"/>
      <c r="G514" s="5"/>
      <c r="H514" s="5">
        <f t="shared" ca="1" si="21"/>
        <v>5.8333333333333336E-3</v>
      </c>
      <c r="I514" s="7">
        <f ca="1">AVERAGE(B512:B514)</f>
        <v>1515.0152904067309</v>
      </c>
      <c r="J514" s="7">
        <f ca="1">AVERAGE(B509:B514)</f>
        <v>1533.1050592567908</v>
      </c>
      <c r="K514" s="7">
        <f ca="1">AVERAGE(B503:B514)</f>
        <v>1549.8604606177366</v>
      </c>
      <c r="L514" s="7">
        <f ca="1">AVERAGE(B497:B514)</f>
        <v>1523.9981999071651</v>
      </c>
      <c r="M514" s="7">
        <f ca="1">AVERAGE(B491:B514)</f>
        <v>1477.81361019069</v>
      </c>
      <c r="N514" s="5">
        <f ca="1">IF($B513&gt;=I513,$C514,$H514)*0.2+IF($B513&gt;=J513,$C514,$H514)*0.2+IF($B513&gt;=K513,$C514,$H514)*0.2+IF($B513&gt;=L513,$C514,$H514)*0.2+IF($B513&gt;=M513,$C514,$H514)*0.2</f>
        <v>9.0014890540457675E-3</v>
      </c>
      <c r="O514" s="3">
        <f t="shared" ca="1" si="23"/>
        <v>4878.1254075079505</v>
      </c>
      <c r="P514" s="5">
        <f ca="1">O514/MAX($O$12:O514)-1</f>
        <v>-6.3281166643182507E-2</v>
      </c>
    </row>
    <row r="515" spans="1:16" x14ac:dyDescent="0.2">
      <c r="A515" s="2">
        <v>24776</v>
      </c>
      <c r="B515" s="3">
        <v>1548.5378700079732</v>
      </c>
      <c r="C515" s="5">
        <f ca="1">B515/B514-1</f>
        <v>2.8677085853138884E-2</v>
      </c>
      <c r="D515" s="3">
        <f t="shared" ca="1" si="22"/>
        <v>1061.7108909201056</v>
      </c>
      <c r="E515" s="5">
        <f ca="1">D515/MAX(D$12:$D515)-1</f>
        <v>-4.1192103207954078E-2</v>
      </c>
      <c r="F515" s="5"/>
      <c r="G515" s="5"/>
      <c r="H515" s="5">
        <f t="shared" ca="1" si="21"/>
        <v>5.8333333333333336E-3</v>
      </c>
      <c r="I515" s="7">
        <f ca="1">AVERAGE(B513:B515)</f>
        <v>1509.1130359484885</v>
      </c>
      <c r="J515" s="7">
        <f ca="1">AVERAGE(B510:B515)</f>
        <v>1526.8849405961598</v>
      </c>
      <c r="K515" s="7">
        <f ca="1">AVERAGE(B504:B515)</f>
        <v>1549.2255483748895</v>
      </c>
      <c r="L515" s="7">
        <f ca="1">AVERAGE(B498:B515)</f>
        <v>1533.3664998352629</v>
      </c>
      <c r="M515" s="7">
        <f ca="1">AVERAGE(B492:B515)</f>
        <v>1488.5357594177237</v>
      </c>
      <c r="N515" s="5">
        <f ca="1">IF($B514&gt;=I514,$C515,$H515)*0.2+IF($B514&gt;=J514,$C515,$H515)*0.2+IF($B514&gt;=K514,$C515,$H515)*0.2+IF($B514&gt;=L514,$C515,$H515)*0.2+IF($B514&gt;=M514,$C515,$H515)*0.2</f>
        <v>1.0402083837294445E-2</v>
      </c>
      <c r="O515" s="3">
        <f t="shared" ca="1" si="23"/>
        <v>4928.8680769656848</v>
      </c>
      <c r="P515" s="5">
        <f ca="1">O515/MAX($O$12:O515)-1</f>
        <v>-5.353733880663214E-2</v>
      </c>
    </row>
    <row r="516" spans="1:16" x14ac:dyDescent="0.2">
      <c r="A516" s="2">
        <v>24806</v>
      </c>
      <c r="B516" s="3">
        <v>1621.9961338479507</v>
      </c>
      <c r="C516" s="5">
        <f ca="1">B516/B515-1</f>
        <v>4.7437176231020617E-2</v>
      </c>
      <c r="D516" s="3">
        <f t="shared" ca="1" si="22"/>
        <v>1112.0754575590765</v>
      </c>
      <c r="E516" s="5">
        <f ca="1">D516/MAX(D$12:$D516)-1</f>
        <v>0</v>
      </c>
      <c r="F516" s="5"/>
      <c r="G516" s="5"/>
      <c r="H516" s="5">
        <f t="shared" ref="H516:H579" ca="1" si="24">H515</f>
        <v>5.8333333333333336E-3</v>
      </c>
      <c r="I516" s="7">
        <f ca="1">AVERAGE(B514:B516)</f>
        <v>1558.634099350227</v>
      </c>
      <c r="J516" s="7">
        <f ca="1">AVERAGE(B511:B516)</f>
        <v>1537.4329517200142</v>
      </c>
      <c r="K516" s="7">
        <f ca="1">AVERAGE(B505:B516)</f>
        <v>1559.2187403944797</v>
      </c>
      <c r="L516" s="7">
        <f ca="1">AVERAGE(B499:B516)</f>
        <v>1542.886386277718</v>
      </c>
      <c r="M516" s="7">
        <f ca="1">AVERAGE(B493:B516)</f>
        <v>1503.3338043041092</v>
      </c>
      <c r="N516" s="5">
        <f ca="1">IF($B515&gt;=I515,$C516,$H516)*0.2+IF($B515&gt;=J515,$C516,$H516)*0.2+IF($B515&gt;=K515,$C516,$H516)*0.2+IF($B515&gt;=L515,$C516,$H516)*0.2+IF($B515&gt;=M515,$C516,$H516)*0.2</f>
        <v>3.9116407651483158E-2</v>
      </c>
      <c r="O516" s="3">
        <f t="shared" ca="1" si="23"/>
        <v>5121.6676899246568</v>
      </c>
      <c r="P516" s="5">
        <f ca="1">O516/MAX($O$12:O516)-1</f>
        <v>-1.65151195244847E-2</v>
      </c>
    </row>
    <row r="517" spans="1:16" x14ac:dyDescent="0.2">
      <c r="A517" s="2">
        <v>24837</v>
      </c>
      <c r="B517" s="3">
        <v>1755.317328553961</v>
      </c>
      <c r="C517" s="5">
        <f ca="1">B517/B516-1</f>
        <v>8.2195753691302054E-2</v>
      </c>
      <c r="D517" s="3">
        <f t="shared" ca="1" si="22"/>
        <v>1203.4833379547445</v>
      </c>
      <c r="E517" s="5">
        <f ca="1">D517/MAX(D$12:$D517)-1</f>
        <v>0</v>
      </c>
      <c r="F517" s="5"/>
      <c r="G517" s="5"/>
      <c r="H517" s="5">
        <f t="shared" ca="1" si="24"/>
        <v>5.8333333333333336E-3</v>
      </c>
      <c r="I517" s="7">
        <f ca="1">AVERAGE(B515:B517)</f>
        <v>1641.9504441366282</v>
      </c>
      <c r="J517" s="7">
        <f ca="1">AVERAGE(B512:B517)</f>
        <v>1578.4828672716794</v>
      </c>
      <c r="K517" s="7">
        <f ca="1">AVERAGE(B506:B517)</f>
        <v>1578.6526519679944</v>
      </c>
      <c r="L517" s="7">
        <f ca="1">AVERAGE(B500:B517)</f>
        <v>1560.5342553384871</v>
      </c>
      <c r="M517" s="7">
        <f ca="1">AVERAGE(B494:B517)</f>
        <v>1521.8497464618385</v>
      </c>
      <c r="N517" s="5">
        <f ca="1">IF($B516&gt;=I516,$C517,$H517)*0.2+IF($B516&gt;=J516,$C517,$H517)*0.2+IF($B516&gt;=K516,$C517,$H517)*0.2+IF($B516&gt;=L516,$C517,$H517)*0.2+IF($B516&gt;=M516,$C517,$H517)*0.2</f>
        <v>8.2195753691302054E-2</v>
      </c>
      <c r="O517" s="3">
        <f t="shared" ca="1" si="23"/>
        <v>5542.6470258544041</v>
      </c>
      <c r="P517" s="5">
        <f ca="1">O517/MAX($O$12:O517)-1</f>
        <v>0</v>
      </c>
    </row>
    <row r="518" spans="1:16" x14ac:dyDescent="0.2">
      <c r="A518" s="2">
        <v>24868</v>
      </c>
      <c r="B518" s="3">
        <v>1848.5640665069266</v>
      </c>
      <c r="C518" s="5">
        <f ca="1">B518/B517-1</f>
        <v>5.312243913741943E-2</v>
      </c>
      <c r="D518" s="3">
        <f t="shared" ca="1" si="22"/>
        <v>1267.4153083281437</v>
      </c>
      <c r="E518" s="5">
        <f ca="1">D518/MAX(D$12:$D518)-1</f>
        <v>0</v>
      </c>
      <c r="F518" s="5"/>
      <c r="G518" s="5"/>
      <c r="H518" s="5">
        <f t="shared" ca="1" si="24"/>
        <v>5.8333333333333336E-3</v>
      </c>
      <c r="I518" s="7">
        <f ca="1">AVERAGE(B516:B518)</f>
        <v>1741.9591763029459</v>
      </c>
      <c r="J518" s="7">
        <f ca="1">AVERAGE(B513:B518)</f>
        <v>1625.5361061257172</v>
      </c>
      <c r="K518" s="7">
        <f ca="1">AVERAGE(B507:B518)</f>
        <v>1598.5819433893803</v>
      </c>
      <c r="L518" s="7">
        <f ca="1">AVERAGE(B501:B518)</f>
        <v>1580.1731757265065</v>
      </c>
      <c r="M518" s="7">
        <f ca="1">AVERAGE(B495:B518)</f>
        <v>1541.7432862157173</v>
      </c>
      <c r="N518" s="5">
        <f ca="1">IF($B517&gt;=I517,$C518,$H518)*0.2+IF($B517&gt;=J517,$C518,$H518)*0.2+IF($B517&gt;=K517,$C518,$H518)*0.2+IF($B517&gt;=L517,$C518,$H518)*0.2+IF($B517&gt;=M517,$C518,$H518)*0.2</f>
        <v>5.3122439137419437E-2</v>
      </c>
      <c r="O518" s="3">
        <f t="shared" ca="1" si="23"/>
        <v>5837.0859551455533</v>
      </c>
      <c r="P518" s="5">
        <f ca="1">O518/MAX($O$12:O518)-1</f>
        <v>0</v>
      </c>
    </row>
    <row r="519" spans="1:16" x14ac:dyDescent="0.2">
      <c r="A519" s="2">
        <v>24897</v>
      </c>
      <c r="B519" s="3">
        <v>1985.609696028034</v>
      </c>
      <c r="C519" s="5">
        <f ca="1">B519/B518-1</f>
        <v>7.4136261763472877E-2</v>
      </c>
      <c r="D519" s="3">
        <f t="shared" ca="1" si="22"/>
        <v>1361.3767413893918</v>
      </c>
      <c r="E519" s="5">
        <f ca="1">D519/MAX(D$12:$D519)-1</f>
        <v>0</v>
      </c>
      <c r="F519" s="5"/>
      <c r="G519" s="5"/>
      <c r="H519" s="5">
        <f t="shared" ca="1" si="24"/>
        <v>5.8333333333333336E-3</v>
      </c>
      <c r="I519" s="7">
        <f ca="1">AVERAGE(B517:B519)</f>
        <v>1863.1636970296404</v>
      </c>
      <c r="J519" s="7">
        <f ca="1">AVERAGE(B514:B519)</f>
        <v>1710.8988981899336</v>
      </c>
      <c r="K519" s="7">
        <f ca="1">AVERAGE(B508:B519)</f>
        <v>1629.4605990338225</v>
      </c>
      <c r="L519" s="7">
        <f ca="1">AVERAGE(B502:B519)</f>
        <v>1605.9111926574487</v>
      </c>
      <c r="M519" s="7">
        <f ca="1">AVERAGE(B496:B519)</f>
        <v>1566.6643469905921</v>
      </c>
      <c r="N519" s="5">
        <f ca="1">IF($B518&gt;=I518,$C519,$H519)*0.2+IF($B518&gt;=J518,$C519,$H519)*0.2+IF($B518&gt;=K518,$C519,$H519)*0.2+IF($B518&gt;=L518,$C519,$H519)*0.2+IF($B518&gt;=M518,$C519,$H519)*0.2</f>
        <v>7.4136261763472877E-2</v>
      </c>
      <c r="O519" s="3">
        <f t="shared" ca="1" si="23"/>
        <v>6269.8256874521148</v>
      </c>
      <c r="P519" s="5">
        <f ca="1">O519/MAX($O$12:O519)-1</f>
        <v>0</v>
      </c>
    </row>
    <row r="520" spans="1:16" x14ac:dyDescent="0.2">
      <c r="A520" s="2">
        <v>24928</v>
      </c>
      <c r="B520" s="3">
        <v>2095.0963988457861</v>
      </c>
      <c r="C520" s="5">
        <f ca="1">B520/B519-1</f>
        <v>5.5140092756782222E-2</v>
      </c>
      <c r="D520" s="3">
        <f t="shared" ca="1" si="22"/>
        <v>1436.4431811865288</v>
      </c>
      <c r="E520" s="5">
        <f ca="1">D520/MAX(D$12:$D520)-1</f>
        <v>0</v>
      </c>
      <c r="F520" s="5"/>
      <c r="G520" s="5"/>
      <c r="H520" s="5">
        <f t="shared" ca="1" si="24"/>
        <v>5.8333333333333336E-3</v>
      </c>
      <c r="I520" s="7">
        <f ca="1">AVERAGE(B518:B520)</f>
        <v>1976.4233871269155</v>
      </c>
      <c r="J520" s="7">
        <f ca="1">AVERAGE(B515:B520)</f>
        <v>1809.1869156317719</v>
      </c>
      <c r="K520" s="7">
        <f ca="1">AVERAGE(B509:B520)</f>
        <v>1671.1459874442814</v>
      </c>
      <c r="L520" s="7">
        <f ca="1">AVERAGE(B503:B520)</f>
        <v>1636.3026122890817</v>
      </c>
      <c r="M520" s="7">
        <f ca="1">AVERAGE(B497:B520)</f>
        <v>1595.2953788383172</v>
      </c>
      <c r="N520" s="5">
        <f ca="1">IF($B519&gt;=I519,$C520,$H520)*0.2+IF($B519&gt;=J519,$C520,$H520)*0.2+IF($B519&gt;=K519,$C520,$H520)*0.2+IF($B519&gt;=L519,$C520,$H520)*0.2+IF($B519&gt;=M519,$C520,$H520)*0.2</f>
        <v>5.5140092756782229E-2</v>
      </c>
      <c r="O520" s="3">
        <f t="shared" ca="1" si="23"/>
        <v>6615.5444574270805</v>
      </c>
      <c r="P520" s="5">
        <f ca="1">O520/MAX($O$12:O520)-1</f>
        <v>0</v>
      </c>
    </row>
    <row r="521" spans="1:16" x14ac:dyDescent="0.2">
      <c r="A521" s="2">
        <v>24958</v>
      </c>
      <c r="B521" s="3">
        <v>2154.8245990252835</v>
      </c>
      <c r="C521" s="5">
        <f ca="1">B521/B520-1</f>
        <v>2.8508568967233305E-2</v>
      </c>
      <c r="D521" s="3">
        <f t="shared" ca="1" si="22"/>
        <v>1477.394120684897</v>
      </c>
      <c r="E521" s="5">
        <f ca="1">D521/MAX(D$12:$D521)-1</f>
        <v>0</v>
      </c>
      <c r="F521" s="5"/>
      <c r="G521" s="5"/>
      <c r="H521" s="5">
        <f t="shared" ca="1" si="24"/>
        <v>5.8333333333333336E-3</v>
      </c>
      <c r="I521" s="7">
        <f ca="1">AVERAGE(B519:B521)</f>
        <v>2078.510231299701</v>
      </c>
      <c r="J521" s="7">
        <f ca="1">AVERAGE(B516:B521)</f>
        <v>1910.2347038013238</v>
      </c>
      <c r="K521" s="7">
        <f ca="1">AVERAGE(B510:B521)</f>
        <v>1718.5598221987418</v>
      </c>
      <c r="L521" s="7">
        <f ca="1">AVERAGE(B504:B521)</f>
        <v>1669.561933517034</v>
      </c>
      <c r="M521" s="7">
        <f ca="1">AVERAGE(B498:B521)</f>
        <v>1627.5835508267783</v>
      </c>
      <c r="N521" s="5">
        <f ca="1">IF($B520&gt;=I520,$C521,$H521)*0.2+IF($B520&gt;=J520,$C521,$H521)*0.2+IF($B520&gt;=K520,$C521,$H521)*0.2+IF($B520&gt;=L520,$C521,$H521)*0.2+IF($B520&gt;=M520,$C521,$H521)*0.2</f>
        <v>2.8508568967233305E-2</v>
      </c>
      <c r="O521" s="3">
        <f t="shared" ca="1" si="23"/>
        <v>6804.1441628474386</v>
      </c>
      <c r="P521" s="5">
        <f ca="1">O521/MAX($O$12:O521)-1</f>
        <v>0</v>
      </c>
    </row>
    <row r="522" spans="1:16" x14ac:dyDescent="0.2">
      <c r="A522" s="2">
        <v>24989</v>
      </c>
      <c r="B522" s="3">
        <v>2171.1156803576177</v>
      </c>
      <c r="C522" s="5">
        <f ca="1">B522/B521-1</f>
        <v>7.560281862246887E-3</v>
      </c>
      <c r="D522" s="3">
        <f t="shared" ca="1" si="22"/>
        <v>1488.5636366589013</v>
      </c>
      <c r="E522" s="5">
        <f ca="1">D522/MAX(D$12:$D522)-1</f>
        <v>0</v>
      </c>
      <c r="F522" s="5"/>
      <c r="G522" s="5"/>
      <c r="H522" s="5">
        <f t="shared" ca="1" si="24"/>
        <v>5.8333333333333336E-3</v>
      </c>
      <c r="I522" s="7">
        <f ca="1">AVERAGE(B520:B522)</f>
        <v>2140.3455594095626</v>
      </c>
      <c r="J522" s="7">
        <f ca="1">AVERAGE(B517:B522)</f>
        <v>2001.7546282196015</v>
      </c>
      <c r="K522" s="7">
        <f ca="1">AVERAGE(B511:B522)</f>
        <v>1769.5937899698081</v>
      </c>
      <c r="L522" s="7">
        <f ca="1">AVERAGE(B505:B522)</f>
        <v>1706.7307030028533</v>
      </c>
      <c r="M522" s="7">
        <f ca="1">AVERAGE(B499:B522)</f>
        <v>1657.6034467631889</v>
      </c>
      <c r="N522" s="5">
        <f ca="1">IF($B521&gt;=I521,$C522,$H522)*0.2+IF($B521&gt;=J521,$C522,$H522)*0.2+IF($B521&gt;=K521,$C522,$H522)*0.2+IF($B521&gt;=L521,$C522,$H522)*0.2+IF($B521&gt;=M521,$C522,$H522)*0.2</f>
        <v>7.560281862246887E-3</v>
      </c>
      <c r="O522" s="3">
        <f t="shared" ca="1" si="23"/>
        <v>6855.5854105499275</v>
      </c>
      <c r="P522" s="5">
        <f ca="1">O522/MAX($O$12:O522)-1</f>
        <v>0</v>
      </c>
    </row>
    <row r="523" spans="1:16" x14ac:dyDescent="0.2">
      <c r="A523" s="2">
        <v>25019</v>
      </c>
      <c r="B523" s="3">
        <v>2242.8972411611335</v>
      </c>
      <c r="C523" s="5">
        <f ca="1">B523/B522-1</f>
        <v>3.3062061802110909E-2</v>
      </c>
      <c r="D523" s="3">
        <f t="shared" ca="1" si="22"/>
        <v>1537.7786196104928</v>
      </c>
      <c r="E523" s="5">
        <f ca="1">D523/MAX(D$12:$D523)-1</f>
        <v>0</v>
      </c>
      <c r="F523" s="5"/>
      <c r="G523" s="5"/>
      <c r="H523" s="5">
        <f t="shared" ca="1" si="24"/>
        <v>5.8333333333333336E-3</v>
      </c>
      <c r="I523" s="7">
        <f ca="1">AVERAGE(B521:B523)</f>
        <v>2189.6125068480119</v>
      </c>
      <c r="J523" s="7">
        <f ca="1">AVERAGE(B518:B523)</f>
        <v>2083.0179469874633</v>
      </c>
      <c r="K523" s="7">
        <f ca="1">AVERAGE(B512:B523)</f>
        <v>1830.7504071295709</v>
      </c>
      <c r="L523" s="7">
        <f ca="1">AVERAGE(B506:B523)</f>
        <v>1746.7744169744838</v>
      </c>
      <c r="M523" s="7">
        <f ca="1">AVERAGE(B500:B523)</f>
        <v>1691.1551782507311</v>
      </c>
      <c r="N523" s="5">
        <f ca="1">IF($B522&gt;=I522,$C523,$H523)*0.2+IF($B522&gt;=J522,$C523,$H523)*0.2+IF($B522&gt;=K522,$C523,$H523)*0.2+IF($B522&gt;=L522,$C523,$H523)*0.2+IF($B522&gt;=M522,$C523,$H523)*0.2</f>
        <v>3.3062061802110909E-2</v>
      </c>
      <c r="O523" s="3">
        <f t="shared" ca="1" si="23"/>
        <v>7082.2451990831787</v>
      </c>
      <c r="P523" s="5">
        <f ca="1">O523/MAX($O$12:O523)-1</f>
        <v>0</v>
      </c>
    </row>
    <row r="524" spans="1:16" x14ac:dyDescent="0.2">
      <c r="A524" s="2">
        <v>25050</v>
      </c>
      <c r="B524" s="3">
        <v>2140.8435909457066</v>
      </c>
      <c r="C524" s="5">
        <f ca="1">B524/B523-1</f>
        <v>-4.5500814010807855E-2</v>
      </c>
      <c r="D524" s="3">
        <f t="shared" ca="1" si="22"/>
        <v>1467.808440649799</v>
      </c>
      <c r="E524" s="5">
        <f ca="1">D524/MAX(D$12:$D524)-1</f>
        <v>-4.5500814010807855E-2</v>
      </c>
      <c r="F524" s="5"/>
      <c r="G524" s="5"/>
      <c r="H524" s="5">
        <f t="shared" ca="1" si="24"/>
        <v>5.8333333333333336E-3</v>
      </c>
      <c r="I524" s="7">
        <f ca="1">AVERAGE(B522:B524)</f>
        <v>2184.9521708214861</v>
      </c>
      <c r="J524" s="7">
        <f ca="1">AVERAGE(B519:B524)</f>
        <v>2131.7312010605933</v>
      </c>
      <c r="K524" s="7">
        <f ca="1">AVERAGE(B513:B524)</f>
        <v>1878.6336535931553</v>
      </c>
      <c r="L524" s="7">
        <f ca="1">AVERAGE(B507:B524)</f>
        <v>1776.2983626131179</v>
      </c>
      <c r="M524" s="7">
        <f ca="1">AVERAGE(B501:B524)</f>
        <v>1718.062682060028</v>
      </c>
      <c r="N524" s="5">
        <f ca="1">IF($B523&gt;=I523,$C524,$H524)*0.2+IF($B523&gt;=J523,$C524,$H524)*0.2+IF($B523&gt;=K523,$C524,$H524)*0.2+IF($B523&gt;=L523,$C524,$H524)*0.2+IF($B523&gt;=M523,$C524,$H524)*0.2</f>
        <v>-4.5500814010807855E-2</v>
      </c>
      <c r="O524" s="3">
        <f t="shared" ca="1" si="23"/>
        <v>6759.9972775007582</v>
      </c>
      <c r="P524" s="5">
        <f ca="1">O524/MAX($O$12:O524)-1</f>
        <v>-4.5500814010807855E-2</v>
      </c>
    </row>
    <row r="525" spans="1:16" x14ac:dyDescent="0.2">
      <c r="A525" s="2">
        <v>25081</v>
      </c>
      <c r="B525" s="3">
        <v>2292.2897123414305</v>
      </c>
      <c r="C525" s="5">
        <f ca="1">B525/B524-1</f>
        <v>7.0741329276102549E-2</v>
      </c>
      <c r="D525" s="3">
        <f t="shared" ca="1" si="22"/>
        <v>1571.6431608640489</v>
      </c>
      <c r="E525" s="5">
        <f ca="1">D525/MAX(D$12:$D525)-1</f>
        <v>0</v>
      </c>
      <c r="F525" s="5"/>
      <c r="G525" s="5"/>
      <c r="H525" s="5">
        <f t="shared" ca="1" si="24"/>
        <v>5.8333333333333336E-3</v>
      </c>
      <c r="I525" s="7">
        <f ca="1">AVERAGE(B523:B525)</f>
        <v>2225.3435148160902</v>
      </c>
      <c r="J525" s="7">
        <f ca="1">AVERAGE(B520:B525)</f>
        <v>2182.8445371128259</v>
      </c>
      <c r="K525" s="7">
        <f ca="1">AVERAGE(B514:B525)</f>
        <v>1946.8717176513799</v>
      </c>
      <c r="L525" s="7">
        <f ca="1">AVERAGE(B508:B525)</f>
        <v>1813.9219117268235</v>
      </c>
      <c r="M525" s="7">
        <f ca="1">AVERAGE(B502:B525)</f>
        <v>1750.1445287712929</v>
      </c>
      <c r="N525" s="5">
        <f ca="1">IF($B524&gt;=I524,$C525,$H525)*0.2+IF($B524&gt;=J524,$C525,$H525)*0.2+IF($B524&gt;=K524,$C525,$H525)*0.2+IF($B524&gt;=L524,$C525,$H525)*0.2+IF($B524&gt;=M524,$C525,$H525)*0.2</f>
        <v>5.7759730087548714E-2</v>
      </c>
      <c r="O525" s="3">
        <f t="shared" ca="1" si="23"/>
        <v>7150.4528956417662</v>
      </c>
      <c r="P525" s="5">
        <f ca="1">O525/MAX($O$12:O525)-1</f>
        <v>0</v>
      </c>
    </row>
    <row r="526" spans="1:16" x14ac:dyDescent="0.2">
      <c r="A526" s="2">
        <v>25111</v>
      </c>
      <c r="B526" s="3">
        <v>2375.6895558559286</v>
      </c>
      <c r="C526" s="5">
        <f ca="1">B526/B525-1</f>
        <v>3.63827674423014E-2</v>
      </c>
      <c r="D526" s="3">
        <f t="shared" ref="D526:D589" ca="1" si="25">D525*(C526+1)</f>
        <v>1628.8238884880491</v>
      </c>
      <c r="E526" s="5">
        <f ca="1">D526/MAX(D$12:$D526)-1</f>
        <v>0</v>
      </c>
      <c r="F526" s="5"/>
      <c r="G526" s="5"/>
      <c r="H526" s="5">
        <f t="shared" ca="1" si="24"/>
        <v>5.8333333333333336E-3</v>
      </c>
      <c r="I526" s="7">
        <f ca="1">AVERAGE(B524:B526)</f>
        <v>2269.6076197143552</v>
      </c>
      <c r="J526" s="7">
        <f ca="1">AVERAGE(B521:B526)</f>
        <v>2229.6100632811836</v>
      </c>
      <c r="K526" s="7">
        <f ca="1">AVERAGE(B515:B526)</f>
        <v>2019.3984894564776</v>
      </c>
      <c r="L526" s="7">
        <f ca="1">AVERAGE(B509:B526)</f>
        <v>1857.3006793899153</v>
      </c>
      <c r="M526" s="7">
        <f ca="1">AVERAGE(B503:B526)</f>
        <v>1784.6294750371069</v>
      </c>
      <c r="N526" s="5">
        <f ca="1">IF($B525&gt;=I525,$C526,$H526)*0.2+IF($B525&gt;=J525,$C526,$H526)*0.2+IF($B525&gt;=K525,$C526,$H526)*0.2+IF($B525&gt;=L525,$C526,$H526)*0.2+IF($B525&gt;=M525,$C526,$H526)*0.2</f>
        <v>3.63827674423014E-2</v>
      </c>
      <c r="O526" s="3">
        <f t="shared" ref="O526:O589" ca="1" si="26">O525*(1+N526)</f>
        <v>7410.6061604510314</v>
      </c>
      <c r="P526" s="5">
        <f ca="1">O526/MAX($O$12:O526)-1</f>
        <v>0</v>
      </c>
    </row>
    <row r="527" spans="1:16" x14ac:dyDescent="0.2">
      <c r="A527" s="2">
        <v>25142</v>
      </c>
      <c r="B527" s="3">
        <v>2347.9075011227319</v>
      </c>
      <c r="C527" s="5">
        <f ca="1">B527/B526-1</f>
        <v>-1.1694311937650137E-2</v>
      </c>
      <c r="D527" s="3">
        <f t="shared" ca="1" si="25"/>
        <v>1609.7759138445736</v>
      </c>
      <c r="E527" s="5">
        <f ca="1">D527/MAX(D$12:$D527)-1</f>
        <v>-1.1694311937650137E-2</v>
      </c>
      <c r="F527" s="5"/>
      <c r="G527" s="5"/>
      <c r="H527" s="5">
        <f t="shared" ca="1" si="24"/>
        <v>5.8333333333333336E-3</v>
      </c>
      <c r="I527" s="7">
        <f ca="1">AVERAGE(B525:B527)</f>
        <v>2338.6289231066971</v>
      </c>
      <c r="J527" s="7">
        <f ca="1">AVERAGE(B522:B527)</f>
        <v>2261.7905469640914</v>
      </c>
      <c r="K527" s="7">
        <f ca="1">AVERAGE(B516:B527)</f>
        <v>2086.0126253827079</v>
      </c>
      <c r="L527" s="7">
        <f ca="1">AVERAGE(B510:B527)</f>
        <v>1899.6367304538585</v>
      </c>
      <c r="M527" s="7">
        <f ca="1">AVERAGE(B504:B527)</f>
        <v>1817.619086878798</v>
      </c>
      <c r="N527" s="5">
        <f ca="1">IF($B526&gt;=I526,$C527,$H527)*0.2+IF($B526&gt;=J526,$C527,$H527)*0.2+IF($B526&gt;=K526,$C527,$H527)*0.2+IF($B526&gt;=L526,$C527,$H527)*0.2+IF($B526&gt;=M526,$C527,$H527)*0.2</f>
        <v>-1.1694311937650137E-2</v>
      </c>
      <c r="O527" s="3">
        <f t="shared" ca="1" si="26"/>
        <v>7323.9442203636454</v>
      </c>
      <c r="P527" s="5">
        <f ca="1">O527/MAX($O$12:O527)-1</f>
        <v>-1.1694311937650137E-2</v>
      </c>
    </row>
    <row r="528" spans="1:16" x14ac:dyDescent="0.2">
      <c r="A528" s="2">
        <v>25172</v>
      </c>
      <c r="B528" s="3">
        <v>2320.0379342130414</v>
      </c>
      <c r="C528" s="5">
        <f ca="1">B528/B527-1</f>
        <v>-1.1869959483652437E-2</v>
      </c>
      <c r="D528" s="3">
        <f t="shared" ca="1" si="25"/>
        <v>1590.6679389694789</v>
      </c>
      <c r="E528" s="5">
        <f ca="1">D528/MAX(D$12:$D528)-1</f>
        <v>-2.3425460412413446E-2</v>
      </c>
      <c r="F528" s="5"/>
      <c r="G528" s="5"/>
      <c r="H528" s="5">
        <f t="shared" ca="1" si="24"/>
        <v>5.8333333333333336E-3</v>
      </c>
      <c r="I528" s="7">
        <f ca="1">AVERAGE(B526:B528)</f>
        <v>2347.8783303972341</v>
      </c>
      <c r="J528" s="7">
        <f ca="1">AVERAGE(B523:B528)</f>
        <v>2286.6109226066624</v>
      </c>
      <c r="K528" s="7">
        <f ca="1">AVERAGE(B517:B528)</f>
        <v>2144.1827754131318</v>
      </c>
      <c r="L528" s="7">
        <f ca="1">AVERAGE(B511:B528)</f>
        <v>1941.9328341820926</v>
      </c>
      <c r="M528" s="7">
        <f ca="1">AVERAGE(B505:B528)</f>
        <v>1851.7007579038052</v>
      </c>
      <c r="N528" s="5">
        <f ca="1">IF($B527&gt;=I527,$C528,$H528)*0.2+IF($B527&gt;=J527,$C528,$H528)*0.2+IF($B527&gt;=K527,$C528,$H528)*0.2+IF($B527&gt;=L527,$C528,$H528)*0.2+IF($B527&gt;=M527,$C528,$H528)*0.2</f>
        <v>-1.1869959483652437E-2</v>
      </c>
      <c r="O528" s="3">
        <f t="shared" ca="1" si="26"/>
        <v>7237.0092992073987</v>
      </c>
      <c r="P528" s="5">
        <f ca="1">O528/MAX($O$12:O528)-1</f>
        <v>-2.3425460412413446E-2</v>
      </c>
    </row>
    <row r="529" spans="1:16" x14ac:dyDescent="0.2">
      <c r="A529" s="2">
        <v>25203</v>
      </c>
      <c r="B529" s="3">
        <v>2558.2215952109323</v>
      </c>
      <c r="C529" s="5">
        <f ca="1">B529/B528-1</f>
        <v>0.10266369247047802</v>
      </c>
      <c r="D529" s="3">
        <f t="shared" ca="1" si="25"/>
        <v>1753.9717830784905</v>
      </c>
      <c r="E529" s="5">
        <f ca="1">D529/MAX(D$12:$D529)-1</f>
        <v>0</v>
      </c>
      <c r="F529" s="5"/>
      <c r="G529" s="5"/>
      <c r="H529" s="5">
        <f t="shared" ca="1" si="24"/>
        <v>5.8333333333333336E-3</v>
      </c>
      <c r="I529" s="7">
        <f ca="1">AVERAGE(B527:B529)</f>
        <v>2408.7223435155684</v>
      </c>
      <c r="J529" s="7">
        <f ca="1">AVERAGE(B524:B529)</f>
        <v>2339.164981614962</v>
      </c>
      <c r="K529" s="7">
        <f ca="1">AVERAGE(B518:B529)</f>
        <v>2211.0914643012125</v>
      </c>
      <c r="L529" s="7">
        <f ca="1">AVERAGE(B512:B529)</f>
        <v>2000.2219319580347</v>
      </c>
      <c r="M529" s="7">
        <f ca="1">AVERAGE(B506:B529)</f>
        <v>1894.8720581346031</v>
      </c>
      <c r="N529" s="5">
        <f ca="1">IF($B528&gt;=I528,$C529,$H529)*0.2+IF($B528&gt;=J528,$C529,$H529)*0.2+IF($B528&gt;=K528,$C529,$H529)*0.2+IF($B528&gt;=L528,$C529,$H529)*0.2+IF($B528&gt;=M528,$C529,$H529)*0.2</f>
        <v>8.3297620643049089E-2</v>
      </c>
      <c r="O529" s="3">
        <f t="shared" ca="1" si="26"/>
        <v>7839.8349544029952</v>
      </c>
      <c r="P529" s="5">
        <f ca="1">O529/MAX($O$12:O529)-1</f>
        <v>0</v>
      </c>
    </row>
    <row r="530" spans="1:16" x14ac:dyDescent="0.2">
      <c r="A530" s="2">
        <v>25234</v>
      </c>
      <c r="B530" s="3">
        <v>2659.5439955255815</v>
      </c>
      <c r="C530" s="5">
        <f ca="1">B530/B529-1</f>
        <v>3.9606576890886869E-2</v>
      </c>
      <c r="D530" s="3">
        <f t="shared" ca="1" si="25"/>
        <v>1823.4406013694347</v>
      </c>
      <c r="E530" s="5">
        <f ca="1">D530/MAX(D$12:$D530)-1</f>
        <v>0</v>
      </c>
      <c r="F530" s="5"/>
      <c r="G530" s="5"/>
      <c r="H530" s="5">
        <f t="shared" ca="1" si="24"/>
        <v>5.8333333333333336E-3</v>
      </c>
      <c r="I530" s="7">
        <f ca="1">AVERAGE(B528:B530)</f>
        <v>2512.601174983185</v>
      </c>
      <c r="J530" s="7">
        <f ca="1">AVERAGE(B525:B530)</f>
        <v>2425.6150490449413</v>
      </c>
      <c r="K530" s="7">
        <f ca="1">AVERAGE(B519:B530)</f>
        <v>2278.6731250527673</v>
      </c>
      <c r="L530" s="7">
        <f ca="1">AVERAGE(B513:B530)</f>
        <v>2060.960785410417</v>
      </c>
      <c r="M530" s="7">
        <f ca="1">AVERAGE(B507:B530)</f>
        <v>1938.6275342210736</v>
      </c>
      <c r="N530" s="5">
        <f ca="1">IF($B529&gt;=I529,$C530,$H530)*0.2+IF($B529&gt;=J529,$C530,$H530)*0.2+IF($B529&gt;=K529,$C530,$H530)*0.2+IF($B529&gt;=L529,$C530,$H530)*0.2+IF($B529&gt;=M529,$C530,$H530)*0.2</f>
        <v>3.9606576890886876E-2</v>
      </c>
      <c r="O530" s="3">
        <f t="shared" ca="1" si="26"/>
        <v>8150.3439803364199</v>
      </c>
      <c r="P530" s="5">
        <f ca="1">O530/MAX($O$12:O530)-1</f>
        <v>0</v>
      </c>
    </row>
    <row r="531" spans="1:16" x14ac:dyDescent="0.2">
      <c r="A531" s="2">
        <v>25262</v>
      </c>
      <c r="B531" s="3">
        <v>2762.0481456872394</v>
      </c>
      <c r="C531" s="5">
        <f ca="1">B531/B530-1</f>
        <v>3.8542002062801339E-2</v>
      </c>
      <c r="D531" s="3">
        <f t="shared" ca="1" si="25"/>
        <v>1893.7196527888111</v>
      </c>
      <c r="E531" s="5">
        <f ca="1">D531/MAX(D$12:$D531)-1</f>
        <v>0</v>
      </c>
      <c r="F531" s="5"/>
      <c r="G531" s="5"/>
      <c r="H531" s="5">
        <f t="shared" ca="1" si="24"/>
        <v>5.8333333333333336E-3</v>
      </c>
      <c r="I531" s="7">
        <f ca="1">AVERAGE(B529:B531)</f>
        <v>2659.9379121412508</v>
      </c>
      <c r="J531" s="7">
        <f ca="1">AVERAGE(B526:B531)</f>
        <v>2503.9081212692431</v>
      </c>
      <c r="K531" s="7">
        <f ca="1">AVERAGE(B520:B531)</f>
        <v>2343.3763291910341</v>
      </c>
      <c r="L531" s="7">
        <f ca="1">AVERAGE(B514:B531)</f>
        <v>2132.5505188573338</v>
      </c>
      <c r="M531" s="7">
        <f ca="1">AVERAGE(B508:B531)</f>
        <v>1986.4184641124282</v>
      </c>
      <c r="N531" s="5">
        <f ca="1">IF($B530&gt;=I530,$C531,$H531)*0.2+IF($B530&gt;=J530,$C531,$H531)*0.2+IF($B530&gt;=K530,$C531,$H531)*0.2+IF($B530&gt;=L530,$C531,$H531)*0.2+IF($B530&gt;=M530,$C531,$H531)*0.2</f>
        <v>3.8542002062801339E-2</v>
      </c>
      <c r="O531" s="3">
        <f t="shared" ca="1" si="26"/>
        <v>8464.4745548390874</v>
      </c>
      <c r="P531" s="5">
        <f ca="1">O531/MAX($O$12:O531)-1</f>
        <v>0</v>
      </c>
    </row>
    <row r="532" spans="1:16" x14ac:dyDescent="0.2">
      <c r="A532" s="2">
        <v>25293</v>
      </c>
      <c r="B532" s="3">
        <v>3171.2151475909141</v>
      </c>
      <c r="C532" s="5">
        <f ca="1">B532/B531-1</f>
        <v>0.14813898249477031</v>
      </c>
      <c r="D532" s="3">
        <f t="shared" ca="1" si="25"/>
        <v>2174.2533552832952</v>
      </c>
      <c r="E532" s="5">
        <f ca="1">D532/MAX(D$12:$D532)-1</f>
        <v>0</v>
      </c>
      <c r="F532" s="5"/>
      <c r="G532" s="5"/>
      <c r="H532" s="5">
        <f t="shared" ca="1" si="24"/>
        <v>5.8333333333333336E-3</v>
      </c>
      <c r="I532" s="7">
        <f ca="1">AVERAGE(B530:B532)</f>
        <v>2864.2690962679117</v>
      </c>
      <c r="J532" s="7">
        <f ca="1">AVERAGE(B527:B532)</f>
        <v>2636.4957198917405</v>
      </c>
      <c r="K532" s="7">
        <f ca="1">AVERAGE(B521:B532)</f>
        <v>2433.052891586462</v>
      </c>
      <c r="L532" s="7">
        <f ca="1">AVERAGE(B515:B532)</f>
        <v>2225.0975662682313</v>
      </c>
      <c r="M532" s="7">
        <f ca="1">AVERAGE(B509:B532)</f>
        <v>2052.0994395153712</v>
      </c>
      <c r="N532" s="5">
        <f ca="1">IF($B531&gt;=I531,$C532,$H532)*0.2+IF($B531&gt;=J531,$C532,$H532)*0.2+IF($B531&gt;=K531,$C532,$H532)*0.2+IF($B531&gt;=L531,$C532,$H532)*0.2+IF($B531&gt;=M531,$C532,$H532)*0.2</f>
        <v>0.14813898249477031</v>
      </c>
      <c r="O532" s="3">
        <f t="shared" ca="1" si="26"/>
        <v>9718.3932027458231</v>
      </c>
      <c r="P532" s="5">
        <f ca="1">O532/MAX($O$12:O532)-1</f>
        <v>0</v>
      </c>
    </row>
    <row r="533" spans="1:16" x14ac:dyDescent="0.2">
      <c r="A533" s="2">
        <v>25323</v>
      </c>
      <c r="B533" s="3">
        <v>3466.8572191405783</v>
      </c>
      <c r="C533" s="5">
        <f ca="1">B533/B532-1</f>
        <v>9.3226746780096459E-2</v>
      </c>
      <c r="D533" s="3">
        <f t="shared" ca="1" si="25"/>
        <v>2376.951922272066</v>
      </c>
      <c r="E533" s="5">
        <f ca="1">D533/MAX(D$12:$D533)-1</f>
        <v>0</v>
      </c>
      <c r="F533" s="5"/>
      <c r="G533" s="5"/>
      <c r="H533" s="5">
        <f t="shared" ca="1" si="24"/>
        <v>5.8333333333333336E-3</v>
      </c>
      <c r="I533" s="7">
        <f ca="1">AVERAGE(B531:B533)</f>
        <v>3133.3735041395776</v>
      </c>
      <c r="J533" s="7">
        <f ca="1">AVERAGE(B528:B533)</f>
        <v>2822.9873395613813</v>
      </c>
      <c r="K533" s="7">
        <f ca="1">AVERAGE(B522:B533)</f>
        <v>2542.3889432627366</v>
      </c>
      <c r="L533" s="7">
        <f ca="1">AVERAGE(B516:B533)</f>
        <v>2331.6708634422653</v>
      </c>
      <c r="M533" s="7">
        <f ca="1">AVERAGE(B510:B533)</f>
        <v>2130.4743827307389</v>
      </c>
      <c r="N533" s="5">
        <f ca="1">IF($B532&gt;=I532,$C533,$H533)*0.2+IF($B532&gt;=J532,$C533,$H533)*0.2+IF($B532&gt;=K532,$C533,$H533)*0.2+IF($B532&gt;=L532,$C533,$H533)*0.2+IF($B532&gt;=M532,$C533,$H533)*0.2</f>
        <v>9.3226746780096459E-2</v>
      </c>
      <c r="O533" s="3">
        <f t="shared" ca="1" si="26"/>
        <v>10624.407384967619</v>
      </c>
      <c r="P533" s="5">
        <f ca="1">O533/MAX($O$12:O533)-1</f>
        <v>0</v>
      </c>
    </row>
    <row r="534" spans="1:16" x14ac:dyDescent="0.2">
      <c r="A534" s="2">
        <v>25354</v>
      </c>
      <c r="B534" s="3">
        <v>3397.6005939843376</v>
      </c>
      <c r="C534" s="5">
        <f ca="1">B534/B533-1</f>
        <v>-1.9976774576660916E-2</v>
      </c>
      <c r="D534" s="3">
        <f t="shared" ca="1" si="25"/>
        <v>2329.4680895412762</v>
      </c>
      <c r="E534" s="5">
        <f ca="1">D534/MAX(D$12:$D534)-1</f>
        <v>-1.9976774576660916E-2</v>
      </c>
      <c r="F534" s="5"/>
      <c r="G534" s="5"/>
      <c r="H534" s="5">
        <f t="shared" ca="1" si="24"/>
        <v>5.8333333333333336E-3</v>
      </c>
      <c r="I534" s="7">
        <f ca="1">AVERAGE(B532:B534)</f>
        <v>3345.2243202386103</v>
      </c>
      <c r="J534" s="7">
        <f ca="1">AVERAGE(B529:B534)</f>
        <v>3002.5811161899305</v>
      </c>
      <c r="K534" s="7">
        <f ca="1">AVERAGE(B523:B534)</f>
        <v>2644.596019398296</v>
      </c>
      <c r="L534" s="7">
        <f ca="1">AVERAGE(B517:B534)</f>
        <v>2430.3155556720649</v>
      </c>
      <c r="M534" s="7">
        <f ca="1">AVERAGE(B511:B534)</f>
        <v>2207.0949046840519</v>
      </c>
      <c r="N534" s="5">
        <f ca="1">IF($B533&gt;=I533,$C534,$H534)*0.2+IF($B533&gt;=J533,$C534,$H534)*0.2+IF($B533&gt;=K533,$C534,$H534)*0.2+IF($B533&gt;=L533,$C534,$H534)*0.2+IF($B533&gt;=M533,$C534,$H534)*0.2</f>
        <v>-1.997677457666092E-2</v>
      </c>
      <c r="O534" s="3">
        <f t="shared" ca="1" si="26"/>
        <v>10412.16599362751</v>
      </c>
      <c r="P534" s="5">
        <f ca="1">O534/MAX($O$12:O534)-1</f>
        <v>-1.9976774576660805E-2</v>
      </c>
    </row>
    <row r="535" spans="1:16" x14ac:dyDescent="0.2">
      <c r="A535" s="2">
        <v>25384</v>
      </c>
      <c r="B535" s="3">
        <v>2953.8138851800409</v>
      </c>
      <c r="C535" s="5">
        <f ca="1">B535/B534-1</f>
        <v>-0.13061768048606082</v>
      </c>
      <c r="D535" s="3">
        <f t="shared" ca="1" si="25"/>
        <v>2025.1983709190993</v>
      </c>
      <c r="E535" s="5">
        <f ca="1">D535/MAX(D$12:$D535)-1</f>
        <v>-0.1479851351039253</v>
      </c>
      <c r="F535" s="5"/>
      <c r="G535" s="5"/>
      <c r="H535" s="5">
        <f t="shared" ca="1" si="24"/>
        <v>5.8333333333333336E-3</v>
      </c>
      <c r="I535" s="7">
        <f ca="1">AVERAGE(B533:B535)</f>
        <v>3272.7572327683192</v>
      </c>
      <c r="J535" s="7">
        <f ca="1">AVERAGE(B530:B535)</f>
        <v>3068.5131645181154</v>
      </c>
      <c r="K535" s="7">
        <f ca="1">AVERAGE(B524:B535)</f>
        <v>2703.8390730665383</v>
      </c>
      <c r="L535" s="7">
        <f ca="1">AVERAGE(B518:B535)</f>
        <v>2496.8986977068471</v>
      </c>
      <c r="M535" s="7">
        <f ca="1">AVERAGE(B512:B535)</f>
        <v>2267.2947400980543</v>
      </c>
      <c r="N535" s="5">
        <f ca="1">IF($B534&gt;=I534,$C535,$H535)*0.2+IF($B534&gt;=J534,$C535,$H535)*0.2+IF($B534&gt;=K534,$C535,$H535)*0.2+IF($B534&gt;=L534,$C535,$H535)*0.2+IF($B534&gt;=M534,$C535,$H535)*0.2</f>
        <v>-0.13061768048606082</v>
      </c>
      <c r="O535" s="3">
        <f t="shared" ca="1" si="26"/>
        <v>9052.1530227040439</v>
      </c>
      <c r="P535" s="5">
        <f ca="1">O535/MAX($O$12:O535)-1</f>
        <v>-0.1479851351039253</v>
      </c>
    </row>
    <row r="536" spans="1:16" x14ac:dyDescent="0.2">
      <c r="A536" s="2">
        <v>25415</v>
      </c>
      <c r="B536" s="3">
        <v>2764.1965902666848</v>
      </c>
      <c r="C536" s="5">
        <f ca="1">B536/B535-1</f>
        <v>-6.4194056323152004E-2</v>
      </c>
      <c r="D536" s="3">
        <f t="shared" ca="1" si="25"/>
        <v>1895.1926726307629</v>
      </c>
      <c r="E536" s="5">
        <f ca="1">D536/MAX(D$12:$D536)-1</f>
        <v>-0.20267942532922667</v>
      </c>
      <c r="F536" s="5"/>
      <c r="G536" s="5"/>
      <c r="H536" s="5">
        <f t="shared" ca="1" si="24"/>
        <v>5.8333333333333336E-3</v>
      </c>
      <c r="I536" s="7">
        <f ca="1">AVERAGE(B534:B536)</f>
        <v>3038.5370231436877</v>
      </c>
      <c r="J536" s="7">
        <f ca="1">AVERAGE(B531:B536)</f>
        <v>3085.9552636416324</v>
      </c>
      <c r="K536" s="7">
        <f ca="1">AVERAGE(B525:B536)</f>
        <v>2755.7851563432869</v>
      </c>
      <c r="L536" s="7">
        <f ca="1">AVERAGE(B519:B536)</f>
        <v>2547.7671712490555</v>
      </c>
      <c r="M536" s="7">
        <f ca="1">AVERAGE(B513:B536)</f>
        <v>2317.2094049682205</v>
      </c>
      <c r="N536" s="5">
        <f ca="1">IF($B535&gt;=I535,$C536,$H536)*0.2+IF($B535&gt;=J535,$C536,$H536)*0.2+IF($B535&gt;=K535,$C536,$H536)*0.2+IF($B535&gt;=L535,$C536,$H536)*0.2+IF($B535&gt;=M535,$C536,$H536)*0.2</f>
        <v>-3.6183100460557872E-2</v>
      </c>
      <c r="O536" s="3">
        <f t="shared" ca="1" si="26"/>
        <v>8724.6180604992005</v>
      </c>
      <c r="P536" s="5">
        <f ca="1">O536/MAX($O$12:O536)-1</f>
        <v>-0.17881367455434871</v>
      </c>
    </row>
    <row r="537" spans="1:16" x14ac:dyDescent="0.2">
      <c r="A537" s="2">
        <v>25446</v>
      </c>
      <c r="B537" s="3">
        <v>2578.0524151104405</v>
      </c>
      <c r="C537" s="5">
        <f ca="1">B537/B536-1</f>
        <v>-6.7341149255337629E-2</v>
      </c>
      <c r="D537" s="3">
        <f t="shared" ca="1" si="25"/>
        <v>1767.5682199955124</v>
      </c>
      <c r="E537" s="5">
        <f ca="1">D537/MAX(D$12:$D537)-1</f>
        <v>-0.25637190915248287</v>
      </c>
      <c r="F537" s="5"/>
      <c r="G537" s="5"/>
      <c r="H537" s="5">
        <f t="shared" ca="1" si="24"/>
        <v>5.8333333333333336E-3</v>
      </c>
      <c r="I537" s="7">
        <f ca="1">AVERAGE(B535:B537)</f>
        <v>2765.3542968523889</v>
      </c>
      <c r="J537" s="7">
        <f ca="1">AVERAGE(B532:B537)</f>
        <v>3055.2893085454998</v>
      </c>
      <c r="K537" s="7">
        <f ca="1">AVERAGE(B526:B537)</f>
        <v>2779.5987149073712</v>
      </c>
      <c r="L537" s="7">
        <f ca="1">AVERAGE(B520:B537)</f>
        <v>2580.6806556425227</v>
      </c>
      <c r="M537" s="7">
        <f ca="1">AVERAGE(B514:B537)</f>
        <v>2363.235216279375</v>
      </c>
      <c r="N537" s="5">
        <f ca="1">IF($B536&gt;=I536,$C537,$H537)*0.2+IF($B536&gt;=J536,$C537,$H537)*0.2+IF($B536&gt;=K536,$C537,$H537)*0.2+IF($B536&gt;=L536,$C537,$H537)*0.2+IF($B536&gt;=M536,$C537,$H537)*0.2</f>
        <v>-3.8071356219869248E-2</v>
      </c>
      <c r="O537" s="3">
        <f t="shared" ca="1" si="26"/>
        <v>8392.4600184356314</v>
      </c>
      <c r="P537" s="5">
        <f ca="1">O537/MAX($O$12:O537)-1</f>
        <v>-0.21007735167327546</v>
      </c>
    </row>
    <row r="538" spans="1:16" x14ac:dyDescent="0.2">
      <c r="A538" s="2">
        <v>25476</v>
      </c>
      <c r="B538" s="3">
        <v>2500.7969696341816</v>
      </c>
      <c r="C538" s="5">
        <f ca="1">B538/B537-1</f>
        <v>-2.9966592231969624E-2</v>
      </c>
      <c r="D538" s="3">
        <f t="shared" ca="1" si="25"/>
        <v>1714.6002239047186</v>
      </c>
      <c r="E538" s="5">
        <f ca="1">D538/MAX(D$12:$D538)-1</f>
        <v>-0.2786559089231484</v>
      </c>
      <c r="F538" s="5"/>
      <c r="G538" s="5"/>
      <c r="H538" s="5">
        <f t="shared" ca="1" si="24"/>
        <v>5.8333333333333336E-3</v>
      </c>
      <c r="I538" s="7">
        <f ca="1">AVERAGE(B536:B538)</f>
        <v>2614.3486583371023</v>
      </c>
      <c r="J538" s="7">
        <f ca="1">AVERAGE(B533:B538)</f>
        <v>2943.5529455527108</v>
      </c>
      <c r="K538" s="7">
        <f ca="1">AVERAGE(B527:B538)</f>
        <v>2790.0243327222252</v>
      </c>
      <c r="L538" s="7">
        <f ca="1">AVERAGE(B521:B538)</f>
        <v>2603.2195762418783</v>
      </c>
      <c r="M538" s="7">
        <f ca="1">AVERAGE(B515:B538)</f>
        <v>2404.7114110893513</v>
      </c>
      <c r="N538" s="5">
        <f ca="1">IF($B537&gt;=I537,$C538,$H538)*0.2+IF($B537&gt;=J537,$C538,$H538)*0.2+IF($B537&gt;=K537,$C538,$H538)*0.2+IF($B537&gt;=L537,$C538,$H538)*0.2+IF($B537&gt;=M537,$C538,$H538)*0.2</f>
        <v>-1.3266517797272583E-3</v>
      </c>
      <c r="O538" s="3">
        <f t="shared" ca="1" si="26"/>
        <v>8381.3261464158841</v>
      </c>
      <c r="P538" s="5">
        <f ca="1">O538/MAX($O$12:O538)-1</f>
        <v>-0.21112530396052498</v>
      </c>
    </row>
    <row r="539" spans="1:16" x14ac:dyDescent="0.2">
      <c r="A539" s="2">
        <v>25507</v>
      </c>
      <c r="B539" s="3">
        <v>2211.1546486448133</v>
      </c>
      <c r="C539" s="5">
        <f ca="1">B539/B538-1</f>
        <v>-0.11582000638449963</v>
      </c>
      <c r="D539" s="3">
        <f t="shared" ca="1" si="25"/>
        <v>1516.0152150252097</v>
      </c>
      <c r="E539" s="5">
        <f ca="1">D539/MAX(D$12:$D539)-1</f>
        <v>-0.36220198615709043</v>
      </c>
      <c r="F539" s="5"/>
      <c r="G539" s="5"/>
      <c r="H539" s="5">
        <f t="shared" ca="1" si="24"/>
        <v>5.8333333333333336E-3</v>
      </c>
      <c r="I539" s="7">
        <f ca="1">AVERAGE(B537:B539)</f>
        <v>2430.0013444631454</v>
      </c>
      <c r="J539" s="7">
        <f ca="1">AVERAGE(B534:B539)</f>
        <v>2734.2691838034166</v>
      </c>
      <c r="K539" s="7">
        <f ca="1">AVERAGE(B528:B539)</f>
        <v>2778.6282616823992</v>
      </c>
      <c r="L539" s="7">
        <f ca="1">AVERAGE(B522:B539)</f>
        <v>2606.3490234429632</v>
      </c>
      <c r="M539" s="7">
        <f ca="1">AVERAGE(B516:B539)</f>
        <v>2432.3204435325529</v>
      </c>
      <c r="N539" s="5">
        <f ca="1">IF($B538&gt;=I538,$C539,$H539)*0.2+IF($B538&gt;=J538,$C539,$H539)*0.2+IF($B538&gt;=K538,$C539,$H539)*0.2+IF($B538&gt;=L538,$C539,$H539)*0.2+IF($B538&gt;=M538,$C539,$H539)*0.2</f>
        <v>-1.849733461023326E-2</v>
      </c>
      <c r="O539" s="3">
        <f t="shared" ca="1" si="26"/>
        <v>8226.2939522081324</v>
      </c>
      <c r="P539" s="5">
        <f ca="1">O539/MAX($O$12:O539)-1</f>
        <v>-0.22571738317871326</v>
      </c>
    </row>
    <row r="540" spans="1:16" x14ac:dyDescent="0.2">
      <c r="A540" s="2">
        <v>25537</v>
      </c>
      <c r="B540" s="3">
        <v>2310.5815395405921</v>
      </c>
      <c r="C540" s="5">
        <f ca="1">B540/B539-1</f>
        <v>4.4966050184104489E-2</v>
      </c>
      <c r="D540" s="3">
        <f t="shared" ca="1" si="25"/>
        <v>1584.1844312638993</v>
      </c>
      <c r="E540" s="5">
        <f ca="1">D540/MAX(D$12:$D540)-1</f>
        <v>-0.33352272865930788</v>
      </c>
      <c r="F540" s="5"/>
      <c r="G540" s="5"/>
      <c r="H540" s="5">
        <f t="shared" ca="1" si="24"/>
        <v>5.8333333333333336E-3</v>
      </c>
      <c r="I540" s="7">
        <f ca="1">AVERAGE(B538:B540)</f>
        <v>2340.8443859398626</v>
      </c>
      <c r="J540" s="7">
        <f ca="1">AVERAGE(B535:B540)</f>
        <v>2553.0993413961255</v>
      </c>
      <c r="K540" s="7">
        <f ca="1">AVERAGE(B529:B540)</f>
        <v>2777.840228793028</v>
      </c>
      <c r="L540" s="7">
        <f ca="1">AVERAGE(B523:B540)</f>
        <v>2614.097126730906</v>
      </c>
      <c r="M540" s="7">
        <f ca="1">AVERAGE(B517:B540)</f>
        <v>2461.0115021030801</v>
      </c>
      <c r="N540" s="5">
        <f ca="1">IF($B539&gt;=I539,$C540,$H540)*0.2+IF($B539&gt;=J539,$C540,$H540)*0.2+IF($B539&gt;=K539,$C540,$H540)*0.2+IF($B539&gt;=L539,$C540,$H540)*0.2+IF($B539&gt;=M539,$C540,$H540)*0.2</f>
        <v>5.8333333333333336E-3</v>
      </c>
      <c r="O540" s="3">
        <f t="shared" ca="1" si="26"/>
        <v>8274.2806669293459</v>
      </c>
      <c r="P540" s="5">
        <f ca="1">O540/MAX($O$12:O540)-1</f>
        <v>-0.22120073458058909</v>
      </c>
    </row>
    <row r="541" spans="1:16" x14ac:dyDescent="0.2">
      <c r="A541" s="2">
        <v>25568</v>
      </c>
      <c r="B541" s="3">
        <v>2193.0799385498062</v>
      </c>
      <c r="C541" s="5">
        <f ca="1">B541/B540-1</f>
        <v>-5.0853691583699123E-2</v>
      </c>
      <c r="D541" s="3">
        <f t="shared" ca="1" si="25"/>
        <v>1503.6228047847071</v>
      </c>
      <c r="E541" s="5">
        <f ca="1">D541/MAX(D$12:$D541)-1</f>
        <v>-0.36741555826361283</v>
      </c>
      <c r="F541" s="5"/>
      <c r="G541" s="5"/>
      <c r="H541" s="5">
        <f t="shared" ca="1" si="24"/>
        <v>5.8333333333333336E-3</v>
      </c>
      <c r="I541" s="7">
        <f ca="1">AVERAGE(B539:B541)</f>
        <v>2238.2720422450707</v>
      </c>
      <c r="J541" s="7">
        <f ca="1">AVERAGE(B536:B541)</f>
        <v>2426.3103502910867</v>
      </c>
      <c r="K541" s="7">
        <f ca="1">AVERAGE(B530:B541)</f>
        <v>2747.4117574046008</v>
      </c>
      <c r="L541" s="7">
        <f ca="1">AVERAGE(B524:B541)</f>
        <v>2611.3294988080543</v>
      </c>
      <c r="M541" s="7">
        <f ca="1">AVERAGE(B518:B541)</f>
        <v>2479.2516108529067</v>
      </c>
      <c r="N541" s="5">
        <f ca="1">IF($B540&gt;=I540,$C541,$H541)*0.2+IF($B540&gt;=J540,$C541,$H541)*0.2+IF($B540&gt;=K540,$C541,$H541)*0.2+IF($B540&gt;=L540,$C541,$H541)*0.2+IF($B540&gt;=M540,$C541,$H541)*0.2</f>
        <v>5.8333333333333336E-3</v>
      </c>
      <c r="O541" s="3">
        <f t="shared" ca="1" si="26"/>
        <v>8322.5473041531004</v>
      </c>
      <c r="P541" s="5">
        <f ca="1">O541/MAX($O$12:O541)-1</f>
        <v>-0.21665773886564255</v>
      </c>
    </row>
    <row r="542" spans="1:16" x14ac:dyDescent="0.2">
      <c r="A542" s="2">
        <v>25599</v>
      </c>
      <c r="B542" s="3">
        <v>2006.04377112323</v>
      </c>
      <c r="C542" s="5">
        <f ca="1">B542/B541-1</f>
        <v>-8.5284701272793306E-2</v>
      </c>
      <c r="D542" s="3">
        <f t="shared" ca="1" si="25"/>
        <v>1375.3867830516838</v>
      </c>
      <c r="E542" s="5">
        <f ca="1">D542/MAX(D$12:$D542)-1</f>
        <v>-0.4213653334069174</v>
      </c>
      <c r="F542" s="5"/>
      <c r="G542" s="5"/>
      <c r="H542" s="5">
        <f t="shared" ca="1" si="24"/>
        <v>5.8333333333333336E-3</v>
      </c>
      <c r="I542" s="7">
        <f ca="1">AVERAGE(B540:B542)</f>
        <v>2169.9017497378759</v>
      </c>
      <c r="J542" s="7">
        <f ca="1">AVERAGE(B537:B542)</f>
        <v>2299.9515471005107</v>
      </c>
      <c r="K542" s="7">
        <f ca="1">AVERAGE(B531:B542)</f>
        <v>2692.9534053710718</v>
      </c>
      <c r="L542" s="7">
        <f ca="1">AVERAGE(B525:B542)</f>
        <v>2603.840619929028</v>
      </c>
      <c r="M542" s="7">
        <f ca="1">AVERAGE(B519:B542)</f>
        <v>2485.8132652119193</v>
      </c>
      <c r="N542" s="5">
        <f ca="1">IF($B541&gt;=I541,$C542,$H542)*0.2+IF($B541&gt;=J541,$C542,$H542)*0.2+IF($B541&gt;=K541,$C542,$H542)*0.2+IF($B541&gt;=L541,$C542,$H542)*0.2+IF($B541&gt;=M541,$C542,$H542)*0.2</f>
        <v>5.8333333333333336E-3</v>
      </c>
      <c r="O542" s="3">
        <f t="shared" ca="1" si="26"/>
        <v>8371.0954967606613</v>
      </c>
      <c r="P542" s="5">
        <f ca="1">O542/MAX($O$12:O542)-1</f>
        <v>-0.21208824234235868</v>
      </c>
    </row>
    <row r="543" spans="1:16" x14ac:dyDescent="0.2">
      <c r="A543" s="2">
        <v>25627</v>
      </c>
      <c r="B543" s="3">
        <v>2013.7101002870336</v>
      </c>
      <c r="C543" s="5">
        <f ca="1">B543/B542-1</f>
        <v>3.8216160954009926E-3</v>
      </c>
      <c r="D543" s="3">
        <f t="shared" ca="1" si="25"/>
        <v>1380.642983319196</v>
      </c>
      <c r="E543" s="5">
        <f ca="1">D543/MAX(D$12:$D543)-1</f>
        <v>-0.41915401385170825</v>
      </c>
      <c r="F543" s="5"/>
      <c r="G543" s="5"/>
      <c r="H543" s="5">
        <f t="shared" ca="1" si="24"/>
        <v>5.8333333333333336E-3</v>
      </c>
      <c r="I543" s="7">
        <f ca="1">AVERAGE(B541:B543)</f>
        <v>2070.9446033200234</v>
      </c>
      <c r="J543" s="7">
        <f ca="1">AVERAGE(B538:B543)</f>
        <v>2205.894494629943</v>
      </c>
      <c r="K543" s="7">
        <f ca="1">AVERAGE(B532:B543)</f>
        <v>2630.5919015877212</v>
      </c>
      <c r="L543" s="7">
        <f ca="1">AVERAGE(B526:B543)</f>
        <v>2588.3639748148948</v>
      </c>
      <c r="M543" s="7">
        <f ca="1">AVERAGE(B520:B543)</f>
        <v>2486.9841153893776</v>
      </c>
      <c r="N543" s="5">
        <f ca="1">IF($B542&gt;=I542,$C543,$H543)*0.2+IF($B542&gt;=J542,$C543,$H543)*0.2+IF($B542&gt;=K542,$C543,$H543)*0.2+IF($B542&gt;=L542,$C543,$H543)*0.2+IF($B542&gt;=M542,$C543,$H543)*0.2</f>
        <v>5.8333333333333336E-3</v>
      </c>
      <c r="O543" s="3">
        <f t="shared" ca="1" si="26"/>
        <v>8419.9268871584318</v>
      </c>
      <c r="P543" s="5">
        <f ca="1">O543/MAX($O$12:O543)-1</f>
        <v>-0.20749209042268912</v>
      </c>
    </row>
    <row r="544" spans="1:16" x14ac:dyDescent="0.2">
      <c r="A544" s="2">
        <v>25658</v>
      </c>
      <c r="B544" s="3">
        <v>1937.9781422000372</v>
      </c>
      <c r="C544" s="5">
        <f ca="1">B544/B543-1</f>
        <v>-3.7608173130879941E-2</v>
      </c>
      <c r="D544" s="3">
        <f t="shared" ca="1" si="25"/>
        <v>1328.7195229705931</v>
      </c>
      <c r="E544" s="5">
        <f ca="1">D544/MAX(D$12:$D544)-1</f>
        <v>-0.44099857026114986</v>
      </c>
      <c r="F544" s="5"/>
      <c r="G544" s="5"/>
      <c r="H544" s="5">
        <f t="shared" ca="1" si="24"/>
        <v>5.8333333333333336E-3</v>
      </c>
      <c r="I544" s="7">
        <f ca="1">AVERAGE(B542:B544)</f>
        <v>1985.9106712034336</v>
      </c>
      <c r="J544" s="7">
        <f ca="1">AVERAGE(B539:B544)</f>
        <v>2112.0913567242519</v>
      </c>
      <c r="K544" s="7">
        <f ca="1">AVERAGE(B533:B544)</f>
        <v>2527.8221511384813</v>
      </c>
      <c r="L544" s="7">
        <f ca="1">AVERAGE(B527:B544)</f>
        <v>2564.0466740562342</v>
      </c>
      <c r="M544" s="7">
        <f ca="1">AVERAGE(B521:B544)</f>
        <v>2480.4375213624717</v>
      </c>
      <c r="N544" s="5">
        <f ca="1">IF($B543&gt;=I543,$C544,$H544)*0.2+IF($B543&gt;=J543,$C544,$H544)*0.2+IF($B543&gt;=K543,$C544,$H544)*0.2+IF($B543&gt;=L543,$C544,$H544)*0.2+IF($B543&gt;=M543,$C544,$H544)*0.2</f>
        <v>5.8333333333333336E-3</v>
      </c>
      <c r="O544" s="3">
        <f t="shared" ca="1" si="26"/>
        <v>8469.0431273335234</v>
      </c>
      <c r="P544" s="5">
        <f ca="1">O544/MAX($O$12:O544)-1</f>
        <v>-0.20286912761682141</v>
      </c>
    </row>
    <row r="545" spans="1:18" x14ac:dyDescent="0.2">
      <c r="A545" s="2">
        <v>25688</v>
      </c>
      <c r="B545" s="3">
        <v>2080.7073292129726</v>
      </c>
      <c r="C545" s="5">
        <f ca="1">B545/B544-1</f>
        <v>7.3648501964478363E-2</v>
      </c>
      <c r="D545" s="3">
        <f t="shared" ca="1" si="25"/>
        <v>1426.5777253683336</v>
      </c>
      <c r="E545" s="5">
        <f ca="1">D545/MAX(D$12:$D545)-1</f>
        <v>-0.39982895236488192</v>
      </c>
      <c r="F545" s="5"/>
      <c r="G545" s="5"/>
      <c r="H545" s="5">
        <f t="shared" ca="1" si="24"/>
        <v>5.8333333333333336E-3</v>
      </c>
      <c r="I545" s="7">
        <f ca="1">AVERAGE(B543:B545)</f>
        <v>2010.7985239000145</v>
      </c>
      <c r="J545" s="7">
        <f ca="1">AVERAGE(B540:B545)</f>
        <v>2090.350136818945</v>
      </c>
      <c r="K545" s="7">
        <f ca="1">AVERAGE(B534:B545)</f>
        <v>2412.3096603111808</v>
      </c>
      <c r="L545" s="7">
        <f ca="1">AVERAGE(B528:B545)</f>
        <v>2549.2022200612478</v>
      </c>
      <c r="M545" s="7">
        <f ca="1">AVERAGE(B522:B545)</f>
        <v>2477.3493017869587</v>
      </c>
      <c r="N545" s="5">
        <f ca="1">IF($B544&gt;=I544,$C545,$H545)*0.2+IF($B544&gt;=J544,$C545,$H545)*0.2+IF($B544&gt;=K544,$C545,$H545)*0.2+IF($B544&gt;=L544,$C545,$H545)*0.2+IF($B544&gt;=M544,$C545,$H545)*0.2</f>
        <v>5.8333333333333336E-3</v>
      </c>
      <c r="O545" s="3">
        <f t="shared" ca="1" si="26"/>
        <v>8518.4458789096352</v>
      </c>
      <c r="P545" s="5">
        <f ca="1">O545/MAX($O$12:O545)-1</f>
        <v>-0.1982191975279195</v>
      </c>
    </row>
    <row r="546" spans="1:18" x14ac:dyDescent="0.2">
      <c r="A546" s="2">
        <v>25719</v>
      </c>
      <c r="B546" s="3">
        <v>1704.0142060781609</v>
      </c>
      <c r="C546" s="5">
        <f ca="1">B546/B545-1</f>
        <v>-0.18104089789374456</v>
      </c>
      <c r="D546" s="3">
        <f t="shared" ca="1" si="25"/>
        <v>1168.3088130524347</v>
      </c>
      <c r="E546" s="5">
        <f ca="1">D546/MAX(D$12:$D546)-1</f>
        <v>-0.50848445771857298</v>
      </c>
      <c r="F546" s="5"/>
      <c r="G546" s="5"/>
      <c r="H546" s="5">
        <f t="shared" ca="1" si="24"/>
        <v>5.8333333333333336E-3</v>
      </c>
      <c r="I546" s="7">
        <f ca="1">AVERAGE(B544:B546)</f>
        <v>1907.5665591637235</v>
      </c>
      <c r="J546" s="7">
        <f ca="1">AVERAGE(B541:B546)</f>
        <v>1989.2555812418734</v>
      </c>
      <c r="K546" s="7">
        <f ca="1">AVERAGE(B535:B546)</f>
        <v>2271.1774613189996</v>
      </c>
      <c r="L546" s="7">
        <f ca="1">AVERAGE(B529:B546)</f>
        <v>2514.9786796093094</v>
      </c>
      <c r="M546" s="7">
        <f ca="1">AVERAGE(B523:B546)</f>
        <v>2457.8867403586478</v>
      </c>
      <c r="N546" s="5">
        <f ca="1">IF($B545&gt;=I545,$C546,$H546)*0.2+IF($B545&gt;=J545,$C546,$H546)*0.2+IF($B545&gt;=K545,$C546,$H546)*0.2+IF($B545&gt;=L545,$C546,$H546)*0.2+IF($B545&gt;=M545,$C546,$H546)*0.2</f>
        <v>-3.154151291208223E-2</v>
      </c>
      <c r="O546" s="3">
        <f t="shared" ca="1" si="26"/>
        <v>8249.7612082291344</v>
      </c>
      <c r="P546" s="5">
        <f ca="1">O546/MAX($O$12:O546)-1</f>
        <v>-0.2235085770617522</v>
      </c>
    </row>
    <row r="547" spans="1:18" x14ac:dyDescent="0.2">
      <c r="A547" s="2">
        <v>25749</v>
      </c>
      <c r="B547" s="3">
        <v>1541.1026135157556</v>
      </c>
      <c r="C547" s="5">
        <f ca="1">B547/B546-1</f>
        <v>-9.5604597650245648E-2</v>
      </c>
      <c r="D547" s="3">
        <f t="shared" ca="1" si="25"/>
        <v>1056.6131190493206</v>
      </c>
      <c r="E547" s="5">
        <f ca="1">D547/MAX(D$12:$D547)-1</f>
        <v>-0.55547560337723123</v>
      </c>
      <c r="F547" s="5"/>
      <c r="G547" s="5"/>
      <c r="H547" s="5">
        <f t="shared" ca="1" si="24"/>
        <v>5.8333333333333336E-3</v>
      </c>
      <c r="I547" s="7">
        <f ca="1">AVERAGE(B545:B547)</f>
        <v>1775.2747162689629</v>
      </c>
      <c r="J547" s="7">
        <f ca="1">AVERAGE(B542:B547)</f>
        <v>1880.5926937361983</v>
      </c>
      <c r="K547" s="7">
        <f ca="1">AVERAGE(B536:B547)</f>
        <v>2153.4515220136423</v>
      </c>
      <c r="L547" s="7">
        <f ca="1">AVERAGE(B530:B547)</f>
        <v>2458.4720695151332</v>
      </c>
      <c r="M547" s="7">
        <f ca="1">AVERAGE(B524:B547)</f>
        <v>2428.6452975400903</v>
      </c>
      <c r="N547" s="5">
        <f ca="1">IF($B546&gt;=I546,$C547,$H547)*0.2+IF($B546&gt;=J546,$C547,$H547)*0.2+IF($B546&gt;=K546,$C547,$H547)*0.2+IF($B546&gt;=L546,$C547,$H547)*0.2+IF($B546&gt;=M546,$C547,$H547)*0.2</f>
        <v>5.8333333333333336E-3</v>
      </c>
      <c r="O547" s="3">
        <f t="shared" ca="1" si="26"/>
        <v>8297.884815277137</v>
      </c>
      <c r="P547" s="5">
        <f ca="1">O547/MAX($O$12:O547)-1</f>
        <v>-0.21897904376127919</v>
      </c>
    </row>
    <row r="548" spans="1:18" x14ac:dyDescent="0.2">
      <c r="A548" s="2">
        <v>25780</v>
      </c>
      <c r="B548" s="3">
        <v>1670.3905066426039</v>
      </c>
      <c r="C548" s="5">
        <f ca="1">B548/B547-1</f>
        <v>8.3893111330140879E-2</v>
      </c>
      <c r="D548" s="3">
        <f t="shared" ca="1" si="25"/>
        <v>1145.2556810786127</v>
      </c>
      <c r="E548" s="5">
        <f ca="1">D548/MAX(D$12:$D548)-1</f>
        <v>-0.5181830686823935</v>
      </c>
      <c r="F548" s="5"/>
      <c r="G548" s="5"/>
      <c r="H548" s="5">
        <f t="shared" ca="1" si="24"/>
        <v>5.8333333333333336E-3</v>
      </c>
      <c r="I548" s="7">
        <f ca="1">AVERAGE(B546:B548)</f>
        <v>1638.5024420788402</v>
      </c>
      <c r="J548" s="7">
        <f ca="1">AVERAGE(B543:B548)</f>
        <v>1824.6504829894272</v>
      </c>
      <c r="K548" s="7">
        <f ca="1">AVERAGE(B537:B548)</f>
        <v>2062.3010150449691</v>
      </c>
      <c r="L548" s="7">
        <f ca="1">AVERAGE(B531:B548)</f>
        <v>2403.5190979105232</v>
      </c>
      <c r="M548" s="7">
        <f ca="1">AVERAGE(B525:B548)</f>
        <v>2409.043085694128</v>
      </c>
      <c r="N548" s="5">
        <f ca="1">IF($B547&gt;=I547,$C548,$H548)*0.2+IF($B547&gt;=J547,$C548,$H548)*0.2+IF($B547&gt;=K547,$C548,$H548)*0.2+IF($B547&gt;=L547,$C548,$H548)*0.2+IF($B547&gt;=M547,$C548,$H548)*0.2</f>
        <v>5.8333333333333336E-3</v>
      </c>
      <c r="O548" s="3">
        <f t="shared" ca="1" si="26"/>
        <v>8346.2891433662535</v>
      </c>
      <c r="P548" s="5">
        <f ca="1">O548/MAX($O$12:O548)-1</f>
        <v>-0.21442308818321998</v>
      </c>
    </row>
    <row r="549" spans="1:18" x14ac:dyDescent="0.2">
      <c r="A549" s="2">
        <v>25811</v>
      </c>
      <c r="B549" s="3">
        <v>1756.4051007306832</v>
      </c>
      <c r="C549" s="5">
        <f ca="1">B549/B548-1</f>
        <v>5.1493703865070461E-2</v>
      </c>
      <c r="D549" s="3">
        <f t="shared" ca="1" si="25"/>
        <v>1204.2291379698645</v>
      </c>
      <c r="E549" s="5">
        <f ca="1">D549/MAX(D$12:$D549)-1</f>
        <v>-0.49337253030394768</v>
      </c>
      <c r="F549" s="5"/>
      <c r="G549" s="5"/>
      <c r="H549" s="5">
        <f t="shared" ca="1" si="24"/>
        <v>5.8333333333333336E-3</v>
      </c>
      <c r="I549" s="7">
        <f ca="1">AVERAGE(B547:B549)</f>
        <v>1655.966073629681</v>
      </c>
      <c r="J549" s="7">
        <f ca="1">AVERAGE(B544:B549)</f>
        <v>1781.766316396702</v>
      </c>
      <c r="K549" s="7">
        <f ca="1">AVERAGE(B538:B549)</f>
        <v>1993.8304055133228</v>
      </c>
      <c r="L549" s="7">
        <f ca="1">AVERAGE(B532:B549)</f>
        <v>2347.6500398573817</v>
      </c>
      <c r="M549" s="7">
        <f ca="1">AVERAGE(B526:B549)</f>
        <v>2386.7145602103469</v>
      </c>
      <c r="N549" s="5">
        <f ca="1">IF($B548&gt;=I548,$C549,$H549)*0.2+IF($B548&gt;=J548,$C549,$H549)*0.2+IF($B548&gt;=K548,$C549,$H549)*0.2+IF($B548&gt;=L548,$C549,$H549)*0.2+IF($B548&gt;=M548,$C549,$H549)*0.2</f>
        <v>1.4965407439680759E-2</v>
      </c>
      <c r="O549" s="3">
        <f t="shared" ca="1" si="26"/>
        <v>8471.1947610061143</v>
      </c>
      <c r="P549" s="5">
        <f ca="1">O549/MAX($O$12:O549)-1</f>
        <v>-0.20266660962267569</v>
      </c>
    </row>
    <row r="550" spans="1:18" x14ac:dyDescent="0.2">
      <c r="A550" s="2">
        <v>25841</v>
      </c>
      <c r="B550" s="3">
        <v>1737.4805830731536</v>
      </c>
      <c r="C550" s="5">
        <f ca="1">B550/B549-1</f>
        <v>-1.07745745270591E-2</v>
      </c>
      <c r="D550" s="3">
        <f t="shared" ca="1" si="25"/>
        <v>1191.2540813751521</v>
      </c>
      <c r="E550" s="5">
        <f ca="1">D550/MAX(D$12:$D550)-1</f>
        <v>-0.49883122573364314</v>
      </c>
      <c r="F550" s="5"/>
      <c r="G550" s="5"/>
      <c r="H550" s="5">
        <f t="shared" ca="1" si="24"/>
        <v>5.8333333333333336E-3</v>
      </c>
      <c r="I550" s="7">
        <f ca="1">AVERAGE(B548:B550)</f>
        <v>1721.4253968154801</v>
      </c>
      <c r="J550" s="7">
        <f ca="1">AVERAGE(B545:B550)</f>
        <v>1748.3500565422216</v>
      </c>
      <c r="K550" s="7">
        <f ca="1">AVERAGE(B539:B550)</f>
        <v>1930.2207066332369</v>
      </c>
      <c r="L550" s="7">
        <f ca="1">AVERAGE(B533:B550)</f>
        <v>2267.998119606395</v>
      </c>
      <c r="M550" s="7">
        <f ca="1">AVERAGE(B527:B550)</f>
        <v>2360.1225196777309</v>
      </c>
      <c r="N550" s="5">
        <f ca="1">IF($B549&gt;=I549,$C550,$H550)*0.2+IF($B549&gt;=J549,$C550,$H550)*0.2+IF($B549&gt;=K549,$C550,$H550)*0.2+IF($B549&gt;=L549,$C550,$H550)*0.2+IF($B549&gt;=M549,$C550,$H550)*0.2</f>
        <v>2.5117517612548469E-3</v>
      </c>
      <c r="O550" s="3">
        <f t="shared" ca="1" si="26"/>
        <v>8492.4722993670057</v>
      </c>
      <c r="P550" s="5">
        <f ca="1">O550/MAX($O$12:O550)-1</f>
        <v>-0.20066390607508799</v>
      </c>
    </row>
    <row r="551" spans="1:18" x14ac:dyDescent="0.2">
      <c r="A551" s="2">
        <v>25872</v>
      </c>
      <c r="B551" s="3">
        <v>1674.3798959884361</v>
      </c>
      <c r="C551" s="5">
        <f ca="1">B551/B550-1</f>
        <v>-3.6317348061011834E-2</v>
      </c>
      <c r="D551" s="3">
        <f t="shared" ca="1" si="25"/>
        <v>1147.9908922727498</v>
      </c>
      <c r="E551" s="5">
        <f ca="1">D551/MAX(D$12:$D551)-1</f>
        <v>-0.51703234654598507</v>
      </c>
      <c r="F551" s="5"/>
      <c r="G551" s="5"/>
      <c r="H551" s="5">
        <f t="shared" ca="1" si="24"/>
        <v>5.8333333333333336E-3</v>
      </c>
      <c r="I551" s="7">
        <f ca="1">AVERAGE(B549:B551)</f>
        <v>1722.7551932640908</v>
      </c>
      <c r="J551" s="7">
        <f ca="1">AVERAGE(B546:B551)</f>
        <v>1680.6288176714654</v>
      </c>
      <c r="K551" s="7">
        <f ca="1">AVERAGE(B540:B551)</f>
        <v>1885.4894772452055</v>
      </c>
      <c r="L551" s="7">
        <f ca="1">AVERAGE(B534:B551)</f>
        <v>2168.4160460979424</v>
      </c>
      <c r="M551" s="7">
        <f ca="1">AVERAGE(B528:B551)</f>
        <v>2332.0588694638022</v>
      </c>
      <c r="N551" s="5">
        <f ca="1">IF($B550&gt;=I550,$C551,$H551)*0.2+IF($B550&gt;=J550,$C551,$H551)*0.2+IF($B550&gt;=K550,$C551,$H551)*0.2+IF($B550&gt;=L550,$C551,$H551)*0.2+IF($B550&gt;=M550,$C551,$H551)*0.2</f>
        <v>-2.5968029455357006E-3</v>
      </c>
      <c r="O551" s="3">
        <f t="shared" ca="1" si="26"/>
        <v>8470.4190222851303</v>
      </c>
      <c r="P551" s="5">
        <f ca="1">O551/MAX($O$12:O551)-1</f>
        <v>-0.20273962439826509</v>
      </c>
    </row>
    <row r="552" spans="1:18" x14ac:dyDescent="0.2">
      <c r="A552" s="2">
        <v>25902</v>
      </c>
      <c r="B552" s="3">
        <v>1508.4688259480465</v>
      </c>
      <c r="C552" s="5">
        <f ca="1">B552/B551-1</f>
        <v>-9.9088068626413728E-2</v>
      </c>
      <c r="D552" s="3">
        <f t="shared" ca="1" si="25"/>
        <v>1034.2386919567296</v>
      </c>
      <c r="E552" s="5">
        <f ca="1">D552/MAX(D$12:$D552)-1</f>
        <v>-0.56488867853577451</v>
      </c>
      <c r="F552" s="5"/>
      <c r="G552" s="5"/>
      <c r="H552" s="5">
        <f t="shared" ca="1" si="24"/>
        <v>5.8333333333333336E-3</v>
      </c>
      <c r="I552" s="7">
        <f ca="1">AVERAGE(B550:B552)</f>
        <v>1640.1097683365454</v>
      </c>
      <c r="J552" s="7">
        <f ca="1">AVERAGE(B547:B552)</f>
        <v>1648.0379209831133</v>
      </c>
      <c r="K552" s="7">
        <f ca="1">AVERAGE(B541:B552)</f>
        <v>1818.6467511124931</v>
      </c>
      <c r="L552" s="7">
        <f ca="1">AVERAGE(B535:B552)</f>
        <v>2063.4642812070374</v>
      </c>
      <c r="M552" s="7">
        <f ca="1">AVERAGE(B529:B552)</f>
        <v>2298.2434899527607</v>
      </c>
      <c r="N552" s="5">
        <f ca="1">IF($B551&gt;=I551,$C552,$H552)*0.2+IF($B551&gt;=J551,$C552,$H552)*0.2+IF($B551&gt;=K551,$C552,$H552)*0.2+IF($B551&gt;=L551,$C552,$H552)*0.2+IF($B551&gt;=M551,$C552,$H552)*0.2</f>
        <v>5.8333333333333336E-3</v>
      </c>
      <c r="O552" s="3">
        <f t="shared" ca="1" si="26"/>
        <v>8519.8297999151273</v>
      </c>
      <c r="P552" s="5">
        <f ca="1">O552/MAX($O$12:O552)-1</f>
        <v>-0.19808893887392154</v>
      </c>
    </row>
    <row r="553" spans="1:18" x14ac:dyDescent="0.2">
      <c r="A553" s="2">
        <v>25933</v>
      </c>
      <c r="B553" s="3">
        <v>1550.3998434565087</v>
      </c>
      <c r="C553" s="5">
        <f ca="1">B553/B552-1</f>
        <v>2.7797072625686647E-2</v>
      </c>
      <c r="D553" s="3">
        <f t="shared" ca="1" si="25"/>
        <v>1062.9874999893459</v>
      </c>
      <c r="E553" s="5">
        <f ca="1">D553/MAX(D$12:$D553)-1</f>
        <v>-0.55279385753277499</v>
      </c>
      <c r="F553" s="5"/>
      <c r="G553" s="5"/>
      <c r="H553" s="5">
        <f t="shared" ca="1" si="24"/>
        <v>5.8333333333333336E-3</v>
      </c>
      <c r="I553" s="7">
        <f ca="1">AVERAGE(B551:B553)</f>
        <v>1577.7495217976636</v>
      </c>
      <c r="J553" s="7">
        <f ca="1">AVERAGE(B548:B553)</f>
        <v>1649.5874593065721</v>
      </c>
      <c r="K553" s="7">
        <f ca="1">AVERAGE(B542:B553)</f>
        <v>1765.0900765213848</v>
      </c>
      <c r="L553" s="7">
        <f ca="1">AVERAGE(B536:B553)</f>
        <v>1985.496834444619</v>
      </c>
      <c r="M553" s="7">
        <f ca="1">AVERAGE(B530:B553)</f>
        <v>2256.250916962993</v>
      </c>
      <c r="N553" s="5">
        <f ca="1">IF($B552&gt;=I552,$C553,$H553)*0.2+IF($B552&gt;=J552,$C553,$H553)*0.2+IF($B552&gt;=K552,$C553,$H553)*0.2+IF($B552&gt;=L552,$C553,$H553)*0.2+IF($B552&gt;=M552,$C553,$H553)*0.2</f>
        <v>5.8333333333333336E-3</v>
      </c>
      <c r="O553" s="3">
        <f t="shared" ca="1" si="26"/>
        <v>8569.5288070812985</v>
      </c>
      <c r="P553" s="5">
        <f ca="1">O553/MAX($O$12:O553)-1</f>
        <v>-0.19341112435068619</v>
      </c>
    </row>
    <row r="554" spans="1:18" x14ac:dyDescent="0.2">
      <c r="A554" s="10">
        <v>25964</v>
      </c>
      <c r="B554" s="8">
        <v>1588.5913971406428</v>
      </c>
      <c r="C554" s="11">
        <f ca="1">B554/B553-1</f>
        <v>2.4633357546649748E-2</v>
      </c>
      <c r="D554" s="8">
        <f t="shared" ca="1" si="25"/>
        <v>1089.1724511442028</v>
      </c>
      <c r="E554" s="11">
        <f ca="1">D554/MAX(D$12:$D554)-1</f>
        <v>-0.54177766872832178</v>
      </c>
      <c r="F554" s="3">
        <v>100</v>
      </c>
      <c r="G554" s="4">
        <f ca="1">F554/MAX(F$554:$F554)-1</f>
        <v>0</v>
      </c>
      <c r="H554" s="11">
        <f t="shared" ca="1" si="24"/>
        <v>5.8333333333333336E-3</v>
      </c>
      <c r="I554" s="7">
        <f ca="1">AVERAGE(B552:B554)</f>
        <v>1549.1533555150661</v>
      </c>
      <c r="J554" s="7">
        <f ca="1">AVERAGE(B549:B554)</f>
        <v>1635.9542743895784</v>
      </c>
      <c r="K554" s="7">
        <f ca="1">AVERAGE(B543:B554)</f>
        <v>1730.3023786895028</v>
      </c>
      <c r="L554" s="7">
        <f ca="1">AVERAGE(B537:B554)</f>
        <v>1920.1854348265053</v>
      </c>
      <c r="M554" s="7">
        <f ca="1">AVERAGE(B531:B554)</f>
        <v>2211.6278920302871</v>
      </c>
      <c r="N554" s="5">
        <f ca="1">IF($B553&gt;=I553,$C554,$H554)*0.2+IF($B553&gt;=J553,$C554,$H554)*0.2+IF($B553&gt;=K553,$C554,$H554)*0.2+IF($B553&gt;=L553,$C554,$H554)*0.2+IF($B553&gt;=M553,$C554,$H554)*0.2</f>
        <v>5.8333333333333336E-3</v>
      </c>
      <c r="O554" s="8">
        <f t="shared" ca="1" si="26"/>
        <v>8619.5177251226069</v>
      </c>
      <c r="P554" s="11">
        <f ca="1">O554/MAX($O$12:O554)-1</f>
        <v>-0.18870602257606506</v>
      </c>
      <c r="Q554" s="3">
        <v>100</v>
      </c>
      <c r="R554" s="4">
        <f ca="1">Q554/MAX($Q$554:Q554)-1</f>
        <v>0</v>
      </c>
    </row>
    <row r="555" spans="1:18" x14ac:dyDescent="0.2">
      <c r="A555" s="2">
        <v>25992</v>
      </c>
      <c r="B555" s="3">
        <v>1594.2785841639027</v>
      </c>
      <c r="C555" s="5">
        <f ca="1">B555/B554-1</f>
        <v>3.5800187722887511E-3</v>
      </c>
      <c r="D555" s="3">
        <f t="shared" ca="1" si="25"/>
        <v>1093.0717089655589</v>
      </c>
      <c r="E555" s="5">
        <f ca="1">D555/MAX(D$12:$D555)-1</f>
        <v>-0.54013722418048737</v>
      </c>
      <c r="F555" s="3">
        <f ca="1">F554*(1+C555)</f>
        <v>100.35800187722887</v>
      </c>
      <c r="G555" s="4">
        <f ca="1">F555/MAX(F$554:$F555)-1</f>
        <v>0</v>
      </c>
      <c r="H555" s="5">
        <f t="shared" ca="1" si="24"/>
        <v>5.8333333333333336E-3</v>
      </c>
      <c r="I555" s="7">
        <f ca="1">AVERAGE(B553:B555)</f>
        <v>1577.7566082536848</v>
      </c>
      <c r="J555" s="7">
        <f ca="1">AVERAGE(B550:B555)</f>
        <v>1608.9331882951153</v>
      </c>
      <c r="K555" s="7">
        <f ca="1">AVERAGE(B544:B555)</f>
        <v>1695.3497523459084</v>
      </c>
      <c r="L555" s="7">
        <f ca="1">AVERAGE(B538:B555)</f>
        <v>1865.5313331072534</v>
      </c>
      <c r="M555" s="7">
        <f ca="1">AVERAGE(B532:B555)</f>
        <v>2162.9708269668149</v>
      </c>
      <c r="N555" s="5">
        <f ca="1">IF($B554&gt;=I554,$C555,$H555)*0.2+IF($B554&gt;=J554,$C555,$H555)*0.2+IF($B554&gt;=K554,$C555,$H555)*0.2+IF($B554&gt;=L554,$C555,$H555)*0.2+IF($B554&gt;=M554,$C555,$H555)*0.2</f>
        <v>5.3826704211244166E-3</v>
      </c>
      <c r="O555" s="3">
        <f t="shared" ca="1" si="26"/>
        <v>8665.9137482259812</v>
      </c>
      <c r="P555" s="5">
        <f ca="1">O555/MAX($O$12:O555)-1</f>
        <v>-0.18433909448094898</v>
      </c>
      <c r="Q555" s="3">
        <f ca="1">Q554*(1+N555)</f>
        <v>100.53826704211244</v>
      </c>
      <c r="R555" s="4">
        <f ca="1">Q555/MAX($Q$554:Q555)-1</f>
        <v>0</v>
      </c>
    </row>
    <row r="556" spans="1:18" x14ac:dyDescent="0.2">
      <c r="A556" s="2">
        <v>26023</v>
      </c>
      <c r="B556" s="3">
        <v>1618.0857805787805</v>
      </c>
      <c r="C556" s="5">
        <f ca="1">B556/B555-1</f>
        <v>1.4932896076856661E-2</v>
      </c>
      <c r="D556" s="3">
        <f t="shared" ca="1" si="25"/>
        <v>1109.3944352000938</v>
      </c>
      <c r="E556" s="5">
        <f ca="1">D556/MAX(D$12:$D556)-1</f>
        <v>-0.53327014113955962</v>
      </c>
      <c r="F556" s="3">
        <f t="shared" ref="F556:F619" ca="1" si="27">F555*(1+C556)</f>
        <v>101.85663748974251</v>
      </c>
      <c r="G556" s="4">
        <f ca="1">F556/MAX(F$554:$F556)-1</f>
        <v>0</v>
      </c>
      <c r="H556" s="5">
        <f t="shared" ca="1" si="24"/>
        <v>5.8333333333333336E-3</v>
      </c>
      <c r="I556" s="7">
        <f ca="1">AVERAGE(B554:B556)</f>
        <v>1600.3185872944421</v>
      </c>
      <c r="J556" s="7">
        <f ca="1">AVERAGE(B551:B556)</f>
        <v>1589.0340545460529</v>
      </c>
      <c r="K556" s="7">
        <f ca="1">AVERAGE(B545:B556)</f>
        <v>1668.6920555441372</v>
      </c>
      <c r="L556" s="7">
        <f ca="1">AVERAGE(B539:B556)</f>
        <v>1816.4918226041757</v>
      </c>
      <c r="M556" s="7">
        <f ca="1">AVERAGE(B533:B556)</f>
        <v>2098.2571033413096</v>
      </c>
      <c r="N556" s="5">
        <f ca="1">IF($B555&gt;=I555,$C556,$H556)*0.2+IF($B555&gt;=J555,$C556,$H556)*0.2+IF($B555&gt;=K555,$C556,$H556)*0.2+IF($B555&gt;=L555,$C556,$H556)*0.2+IF($B555&gt;=M555,$C556,$H556)*0.2</f>
        <v>7.6532458820379986E-3</v>
      </c>
      <c r="O556" s="3">
        <f t="shared" ca="1" si="26"/>
        <v>8732.2361169336873</v>
      </c>
      <c r="P556" s="5">
        <f ca="1">O556/MAX($O$12:O556)-1</f>
        <v>-0.17809664101464595</v>
      </c>
      <c r="Q556" s="3">
        <f t="shared" ref="Q556:Q619" ca="1" si="28">Q555*(1+N556)</f>
        <v>101.30771112033972</v>
      </c>
      <c r="R556" s="4">
        <f ca="1">Q556/MAX($Q$554:Q556)-1</f>
        <v>0</v>
      </c>
    </row>
    <row r="557" spans="1:18" x14ac:dyDescent="0.2">
      <c r="A557" s="2">
        <v>26053</v>
      </c>
      <c r="B557" s="3">
        <v>1695.2219929786747</v>
      </c>
      <c r="C557" s="5">
        <f ca="1">B557/B556-1</f>
        <v>4.7671275111448752E-2</v>
      </c>
      <c r="D557" s="3">
        <f t="shared" ca="1" si="25"/>
        <v>1162.2806825276277</v>
      </c>
      <c r="E557" s="5">
        <f ca="1">D557/MAX(D$12:$D557)-1</f>
        <v>-0.51102053363509592</v>
      </c>
      <c r="F557" s="3">
        <f t="shared" ca="1" si="27"/>
        <v>106.71227327744313</v>
      </c>
      <c r="G557" s="4">
        <f ca="1">F557/MAX(F$554:$F557)-1</f>
        <v>0</v>
      </c>
      <c r="H557" s="5">
        <f t="shared" ca="1" si="24"/>
        <v>5.8333333333333336E-3</v>
      </c>
      <c r="I557" s="7">
        <f ca="1">AVERAGE(B555:B557)</f>
        <v>1635.8621192404528</v>
      </c>
      <c r="J557" s="7">
        <f ca="1">AVERAGE(B552:B557)</f>
        <v>1592.5077373777594</v>
      </c>
      <c r="K557" s="7">
        <f ca="1">AVERAGE(B546:B557)</f>
        <v>1636.5682775246123</v>
      </c>
      <c r="L557" s="7">
        <f ca="1">AVERAGE(B540:B557)</f>
        <v>1787.8288972893902</v>
      </c>
      <c r="M557" s="7">
        <f ca="1">AVERAGE(B534:B557)</f>
        <v>2024.4389689178968</v>
      </c>
      <c r="N557" s="5">
        <f ca="1">IF($B556&gt;=I556,$C557,$H557)*0.2+IF($B556&gt;=J556,$C557,$H557)*0.2+IF($B556&gt;=K556,$C557,$H557)*0.2+IF($B556&gt;=L556,$C557,$H557)*0.2+IF($B556&gt;=M556,$C557,$H557)*0.2</f>
        <v>2.2568510044579503E-2</v>
      </c>
      <c r="O557" s="3">
        <f t="shared" ca="1" si="26"/>
        <v>8929.3096754503458</v>
      </c>
      <c r="P557" s="5">
        <f ca="1">O557/MAX($O$12:O557)-1</f>
        <v>-0.15954750680171126</v>
      </c>
      <c r="Q557" s="3">
        <f t="shared" ca="1" si="28"/>
        <v>103.59407521635248</v>
      </c>
      <c r="R557" s="4">
        <f ca="1">Q557/MAX($Q$554:Q557)-1</f>
        <v>0</v>
      </c>
    </row>
    <row r="558" spans="1:18" x14ac:dyDescent="0.2">
      <c r="A558" s="2">
        <v>26084</v>
      </c>
      <c r="B558" s="3">
        <v>1730.2357372579559</v>
      </c>
      <c r="C558" s="5">
        <f ca="1">B558/B557-1</f>
        <v>2.0654371182241782E-2</v>
      </c>
      <c r="D558" s="3">
        <f t="shared" ca="1" si="25"/>
        <v>1186.2868591625027</v>
      </c>
      <c r="E558" s="5">
        <f ca="1">D558/MAX(D$12:$D558)-1</f>
        <v>-0.50092097023630067</v>
      </c>
      <c r="F558" s="3">
        <f t="shared" ca="1" si="27"/>
        <v>108.91634817941626</v>
      </c>
      <c r="G558" s="4">
        <f ca="1">F558/MAX(F$554:$F558)-1</f>
        <v>0</v>
      </c>
      <c r="H558" s="5">
        <f t="shared" ca="1" si="24"/>
        <v>5.8333333333333336E-3</v>
      </c>
      <c r="I558" s="7">
        <f ca="1">AVERAGE(B556:B558)</f>
        <v>1681.1811702718035</v>
      </c>
      <c r="J558" s="7">
        <f ca="1">AVERAGE(B553:B558)</f>
        <v>1629.4688892627444</v>
      </c>
      <c r="K558" s="7">
        <f ca="1">AVERAGE(B547:B558)</f>
        <v>1638.7534051229288</v>
      </c>
      <c r="L558" s="7">
        <f ca="1">AVERAGE(B541:B558)</f>
        <v>1755.5874638292435</v>
      </c>
      <c r="M558" s="7">
        <f ca="1">AVERAGE(B535:B558)</f>
        <v>1954.9654332209641</v>
      </c>
      <c r="N558" s="5">
        <f ca="1">IF($B557&gt;=I557,$C558,$H558)*0.2+IF($B557&gt;=J557,$C558,$H558)*0.2+IF($B557&gt;=K557,$C558,$H558)*0.2+IF($B557&gt;=L557,$C558,$H558)*0.2+IF($B557&gt;=M557,$C558,$H558)*0.2</f>
        <v>1.4725956042678401E-2</v>
      </c>
      <c r="O558" s="3">
        <f t="shared" ca="1" si="26"/>
        <v>9060.8022972224917</v>
      </c>
      <c r="P558" s="5">
        <f ca="1">O558/MAX($O$12:O558)-1</f>
        <v>-0.14717104033091377</v>
      </c>
      <c r="Q558" s="3">
        <f t="shared" ca="1" si="28"/>
        <v>105.11959701427041</v>
      </c>
      <c r="R558" s="4">
        <f ca="1">Q558/MAX($Q$554:Q558)-1</f>
        <v>0</v>
      </c>
    </row>
    <row r="559" spans="1:18" x14ac:dyDescent="0.2">
      <c r="A559" s="2">
        <v>26114</v>
      </c>
      <c r="B559" s="3">
        <v>1733.0424537004862</v>
      </c>
      <c r="C559" s="5">
        <f ca="1">B559/B558-1</f>
        <v>1.6221584042521719E-3</v>
      </c>
      <c r="D559" s="3">
        <f t="shared" ca="1" si="25"/>
        <v>1188.211204360947</v>
      </c>
      <c r="E559" s="5">
        <f ca="1">D559/MAX(D$12:$D559)-1</f>
        <v>-0.50011138499378349</v>
      </c>
      <c r="F559" s="3">
        <f t="shared" ca="1" si="27"/>
        <v>109.09302774897596</v>
      </c>
      <c r="G559" s="4">
        <f ca="1">F559/MAX(F$554:$F559)-1</f>
        <v>0</v>
      </c>
      <c r="H559" s="5">
        <f t="shared" ca="1" si="24"/>
        <v>5.8333333333333336E-3</v>
      </c>
      <c r="I559" s="7">
        <f ca="1">AVERAGE(B557:B559)</f>
        <v>1719.5000613123723</v>
      </c>
      <c r="J559" s="7">
        <f ca="1">AVERAGE(B554:B559)</f>
        <v>1659.9093243034069</v>
      </c>
      <c r="K559" s="7">
        <f ca="1">AVERAGE(B548:B559)</f>
        <v>1654.74839180499</v>
      </c>
      <c r="L559" s="7">
        <f ca="1">AVERAGE(B542:B559)</f>
        <v>1730.0298257820591</v>
      </c>
      <c r="M559" s="7">
        <f ca="1">AVERAGE(B536:B559)</f>
        <v>1904.0999569093162</v>
      </c>
      <c r="N559" s="5">
        <f ca="1">IF($B558&gt;=I558,$C559,$H559)*0.2+IF($B558&gt;=J558,$C559,$H559)*0.2+IF($B558&gt;=K558,$C559,$H559)*0.2+IF($B558&gt;=L558,$C559,$H559)*0.2+IF($B558&gt;=M558,$C559,$H559)*0.2</f>
        <v>3.3066283758846366E-3</v>
      </c>
      <c r="O559" s="3">
        <f t="shared" ca="1" si="26"/>
        <v>9090.7630032067682</v>
      </c>
      <c r="P559" s="5">
        <f ca="1">O559/MAX($O$12:O559)-1</f>
        <v>-0.14435105189309572</v>
      </c>
      <c r="Q559" s="3">
        <f t="shared" ca="1" si="28"/>
        <v>105.46718845661937</v>
      </c>
      <c r="R559" s="4">
        <f ca="1">Q559/MAX($Q$554:Q559)-1</f>
        <v>0</v>
      </c>
    </row>
    <row r="560" spans="1:18" x14ac:dyDescent="0.2">
      <c r="A560" s="2">
        <v>26145</v>
      </c>
      <c r="B560" s="3">
        <v>1759.137978744031</v>
      </c>
      <c r="C560" s="5">
        <f ca="1">B560/B559-1</f>
        <v>1.5057637502084331E-2</v>
      </c>
      <c r="D560" s="3">
        <f t="shared" ca="1" si="25"/>
        <v>1206.1028579521292</v>
      </c>
      <c r="E560" s="5">
        <f ca="1">D560/MAX(D$12:$D560)-1</f>
        <v>-0.49258424343760088</v>
      </c>
      <c r="F560" s="3">
        <f t="shared" ca="1" si="27"/>
        <v>110.73571101482486</v>
      </c>
      <c r="G560" s="4">
        <f ca="1">F560/MAX(F$554:$F560)-1</f>
        <v>0</v>
      </c>
      <c r="H560" s="5">
        <f t="shared" ca="1" si="24"/>
        <v>5.8333333333333336E-3</v>
      </c>
      <c r="I560" s="7">
        <f ca="1">AVERAGE(B558:B560)</f>
        <v>1740.8053899008244</v>
      </c>
      <c r="J560" s="7">
        <f ca="1">AVERAGE(B555:B560)</f>
        <v>1688.3337545706383</v>
      </c>
      <c r="K560" s="7">
        <f ca="1">AVERAGE(B549:B560)</f>
        <v>1662.1440144801088</v>
      </c>
      <c r="L560" s="7">
        <f ca="1">AVERAGE(B543:B560)</f>
        <v>1716.3128373165482</v>
      </c>
      <c r="M560" s="7">
        <f ca="1">AVERAGE(B537:B560)</f>
        <v>1862.2225147625388</v>
      </c>
      <c r="N560" s="5">
        <f ca="1">IF($B559&gt;=I559,$C560,$H560)*0.2+IF($B559&gt;=J559,$C560,$H560)*0.2+IF($B559&gt;=K559,$C560,$H560)*0.2+IF($B559&gt;=L559,$C560,$H560)*0.2+IF($B559&gt;=M559,$C560,$H560)*0.2</f>
        <v>1.3212776668334132E-2</v>
      </c>
      <c r="O560" s="3">
        <f t="shared" ca="1" si="26"/>
        <v>9210.877224512893</v>
      </c>
      <c r="P560" s="5">
        <f ca="1">O560/MAX($O$12:O560)-1</f>
        <v>-0.13304555343526425</v>
      </c>
      <c r="Q560" s="3">
        <f t="shared" ca="1" si="28"/>
        <v>106.86070286353379</v>
      </c>
      <c r="R560" s="4">
        <f ca="1">Q560/MAX($Q$554:Q560)-1</f>
        <v>0</v>
      </c>
    </row>
    <row r="561" spans="1:18" x14ac:dyDescent="0.2">
      <c r="A561" s="2">
        <v>26176</v>
      </c>
      <c r="B561" s="3">
        <v>1601.5217613191242</v>
      </c>
      <c r="C561" s="5">
        <f ca="1">B561/B560-1</f>
        <v>-8.9598553001192016E-2</v>
      </c>
      <c r="D561" s="3">
        <f t="shared" ca="1" si="25"/>
        <v>1098.0377871090161</v>
      </c>
      <c r="E561" s="5">
        <f ca="1">D561/MAX(D$12:$D561)-1</f>
        <v>-0.53804796099559704</v>
      </c>
      <c r="F561" s="3">
        <f t="shared" ca="1" si="27"/>
        <v>100.81395154233839</v>
      </c>
      <c r="G561" s="4">
        <f ca="1">F561/MAX(F$554:$F561)-1</f>
        <v>-8.9598553001192016E-2</v>
      </c>
      <c r="H561" s="5">
        <f t="shared" ca="1" si="24"/>
        <v>5.8333333333333336E-3</v>
      </c>
      <c r="I561" s="7">
        <f ca="1">AVERAGE(B559:B561)</f>
        <v>1697.9007312545473</v>
      </c>
      <c r="J561" s="7">
        <f ca="1">AVERAGE(B556:B561)</f>
        <v>1689.540950763175</v>
      </c>
      <c r="K561" s="7">
        <f ca="1">AVERAGE(B550:B561)</f>
        <v>1649.2370695291454</v>
      </c>
      <c r="L561" s="7">
        <f ca="1">AVERAGE(B544:B561)</f>
        <v>1693.4134851516642</v>
      </c>
      <c r="M561" s="7">
        <f ca="1">AVERAGE(B538:B561)</f>
        <v>1821.5337375212341</v>
      </c>
      <c r="N561" s="5">
        <f ca="1">IF($B560&gt;=I560,$C561,$H561)*0.2+IF($B560&gt;=J560,$C561,$H561)*0.2+IF($B560&gt;=K560,$C561,$H561)*0.2+IF($B560&gt;=L560,$C561,$H561)*0.2+IF($B560&gt;=M560,$C561,$H561)*0.2</f>
        <v>-7.0512175734286947E-2</v>
      </c>
      <c r="O561" s="3">
        <f t="shared" ca="1" si="26"/>
        <v>8561.3982309910989</v>
      </c>
      <c r="P561" s="5">
        <f ca="1">O561/MAX($O$12:O561)-1</f>
        <v>-0.19417639772505835</v>
      </c>
      <c r="Q561" s="3">
        <f t="shared" ca="1" si="28"/>
        <v>99.325722204130869</v>
      </c>
      <c r="R561" s="4">
        <f ca="1">Q561/MAX($Q$554:Q561)-1</f>
        <v>-7.051217573428703E-2</v>
      </c>
    </row>
    <row r="562" spans="1:18" x14ac:dyDescent="0.2">
      <c r="A562" s="2">
        <v>26206</v>
      </c>
      <c r="B562" s="3">
        <v>1485.6913221284303</v>
      </c>
      <c r="C562" s="5">
        <f ca="1">B562/B561-1</f>
        <v>-7.2325235902687912E-2</v>
      </c>
      <c r="D562" s="3">
        <f t="shared" ca="1" si="25"/>
        <v>1018.6219451262912</v>
      </c>
      <c r="E562" s="5">
        <f ca="1">D562/MAX(D$12:$D562)-1</f>
        <v>-0.57145875119231815</v>
      </c>
      <c r="F562" s="3">
        <f t="shared" ca="1" si="27"/>
        <v>93.522558714756613</v>
      </c>
      <c r="G562" s="4">
        <f ca="1">F562/MAX(F$554:$F562)-1</f>
        <v>-0.1554435524215293</v>
      </c>
      <c r="H562" s="5">
        <f t="shared" ca="1" si="24"/>
        <v>5.8333333333333336E-3</v>
      </c>
      <c r="I562" s="7">
        <f ca="1">AVERAGE(B560:B562)</f>
        <v>1615.4503540638618</v>
      </c>
      <c r="J562" s="7">
        <f ca="1">AVERAGE(B557:B562)</f>
        <v>1667.4752076881171</v>
      </c>
      <c r="K562" s="7">
        <f ca="1">AVERAGE(B551:B562)</f>
        <v>1628.2546311170847</v>
      </c>
      <c r="L562" s="7">
        <f ca="1">AVERAGE(B545:B562)</f>
        <v>1668.2864395921306</v>
      </c>
      <c r="M562" s="7">
        <f ca="1">AVERAGE(B539:B562)</f>
        <v>1779.237668875161</v>
      </c>
      <c r="N562" s="5">
        <f ca="1">IF($B561&gt;=I561,$C562,$H562)*0.2+IF($B561&gt;=J561,$C562,$H562)*0.2+IF($B561&gt;=K561,$C562,$H562)*0.2+IF($B561&gt;=L561,$C562,$H562)*0.2+IF($B561&gt;=M561,$C562,$H562)*0.2</f>
        <v>5.8333333333333336E-3</v>
      </c>
      <c r="O562" s="3">
        <f t="shared" ca="1" si="26"/>
        <v>8611.3397206718801</v>
      </c>
      <c r="P562" s="5">
        <f ca="1">O562/MAX($O$12:O562)-1</f>
        <v>-0.18947576004512123</v>
      </c>
      <c r="Q562" s="3">
        <f t="shared" ca="1" si="28"/>
        <v>99.905122250321639</v>
      </c>
      <c r="R562" s="4">
        <f ca="1">Q562/MAX($Q$554:Q562)-1</f>
        <v>-6.5090163426070213E-2</v>
      </c>
    </row>
    <row r="563" spans="1:18" x14ac:dyDescent="0.2">
      <c r="A563" s="2">
        <v>26237</v>
      </c>
      <c r="B563" s="3">
        <v>1315.7694246346109</v>
      </c>
      <c r="C563" s="5">
        <f ca="1">B563/B562-1</f>
        <v>-0.11437227569612918</v>
      </c>
      <c r="D563" s="3">
        <f t="shared" ca="1" si="25"/>
        <v>902.11983518817965</v>
      </c>
      <c r="E563" s="5">
        <f ca="1">D563/MAX(D$12:$D563)-1</f>
        <v>-0.62047198904811385</v>
      </c>
      <c r="F563" s="3">
        <f t="shared" ca="1" si="27"/>
        <v>82.826170845625043</v>
      </c>
      <c r="G563" s="4">
        <f ca="1">F563/MAX(F$554:$F563)-1</f>
        <v>-0.25203739528491753</v>
      </c>
      <c r="H563" s="5">
        <f t="shared" ca="1" si="24"/>
        <v>5.8333333333333336E-3</v>
      </c>
      <c r="I563" s="7">
        <f ca="1">AVERAGE(B561:B563)</f>
        <v>1467.6608360273885</v>
      </c>
      <c r="J563" s="7">
        <f ca="1">AVERAGE(B558:B563)</f>
        <v>1604.2331129641063</v>
      </c>
      <c r="K563" s="7">
        <f ca="1">AVERAGE(B552:B563)</f>
        <v>1598.370425170933</v>
      </c>
      <c r="L563" s="7">
        <f ca="1">AVERAGE(B546:B563)</f>
        <v>1625.7898893377771</v>
      </c>
      <c r="M563" s="7">
        <f ca="1">AVERAGE(B540:B563)</f>
        <v>1741.9299512080695</v>
      </c>
      <c r="N563" s="5">
        <f ca="1">IF($B562&gt;=I562,$C563,$H563)*0.2+IF($B562&gt;=J562,$C563,$H563)*0.2+IF($B562&gt;=K562,$C563,$H563)*0.2+IF($B562&gt;=L562,$C563,$H563)*0.2+IF($B562&gt;=M562,$C563,$H563)*0.2</f>
        <v>5.8333333333333336E-3</v>
      </c>
      <c r="O563" s="3">
        <f t="shared" ca="1" si="26"/>
        <v>8661.5725357091324</v>
      </c>
      <c r="P563" s="5">
        <f ca="1">O563/MAX($O$12:O563)-1</f>
        <v>-0.18474770197871782</v>
      </c>
      <c r="Q563" s="3">
        <f t="shared" ca="1" si="28"/>
        <v>100.48790213011519</v>
      </c>
      <c r="R563" s="4">
        <f ca="1">Q563/MAX($Q$554:Q563)-1</f>
        <v>-5.963652271272224E-2</v>
      </c>
    </row>
    <row r="564" spans="1:18" x14ac:dyDescent="0.2">
      <c r="A564" s="2">
        <v>26267</v>
      </c>
      <c r="B564" s="3">
        <v>1465.5418824111887</v>
      </c>
      <c r="C564" s="5">
        <f ca="1">B564/B563-1</f>
        <v>0.11382880235127035</v>
      </c>
      <c r="D564" s="3">
        <f t="shared" ca="1" si="25"/>
        <v>1004.8070556049755</v>
      </c>
      <c r="E564" s="5">
        <f ca="1">D564/MAX(D$12:$D564)-1</f>
        <v>-0.57727077010270078</v>
      </c>
      <c r="F564" s="3">
        <f t="shared" ca="1" si="27"/>
        <v>92.25417467632424</v>
      </c>
      <c r="G564" s="4">
        <f ca="1">F564/MAX(F$554:$F564)-1</f>
        <v>-0.16689770778666313</v>
      </c>
      <c r="H564" s="5">
        <f t="shared" ca="1" si="24"/>
        <v>5.8333333333333336E-3</v>
      </c>
      <c r="I564" s="7">
        <f ca="1">AVERAGE(B562:B564)</f>
        <v>1422.3342097247432</v>
      </c>
      <c r="J564" s="7">
        <f ca="1">AVERAGE(B559:B564)</f>
        <v>1560.1174704896455</v>
      </c>
      <c r="K564" s="7">
        <f ca="1">AVERAGE(B553:B564)</f>
        <v>1594.7931798761945</v>
      </c>
      <c r="L564" s="7">
        <f ca="1">AVERAGE(B547:B564)</f>
        <v>1612.5414269118344</v>
      </c>
      <c r="M564" s="7">
        <f ca="1">AVERAGE(B541:B564)</f>
        <v>1706.7199654943443</v>
      </c>
      <c r="N564" s="5">
        <f ca="1">IF($B563&gt;=I563,$C564,$H564)*0.2+IF($B563&gt;=J563,$C564,$H564)*0.2+IF($B563&gt;=K563,$C564,$H564)*0.2+IF($B563&gt;=L563,$C564,$H564)*0.2+IF($B563&gt;=M563,$C564,$H564)*0.2</f>
        <v>5.8333333333333336E-3</v>
      </c>
      <c r="O564" s="3">
        <f t="shared" ca="1" si="26"/>
        <v>8712.0983755007692</v>
      </c>
      <c r="P564" s="5">
        <f ca="1">O564/MAX($O$12:O564)-1</f>
        <v>-0.17999206357359365</v>
      </c>
      <c r="Q564" s="3">
        <f t="shared" ca="1" si="28"/>
        <v>101.07408155920753</v>
      </c>
      <c r="R564" s="4">
        <f ca="1">Q564/MAX($Q$554:Q564)-1</f>
        <v>-5.4151069095213167E-2</v>
      </c>
    </row>
    <row r="565" spans="1:18" x14ac:dyDescent="0.2">
      <c r="A565" s="2">
        <v>26298</v>
      </c>
      <c r="B565" s="3">
        <v>1637.7002986445159</v>
      </c>
      <c r="C565" s="5">
        <f ca="1">B565/B564-1</f>
        <v>0.11747082652464558</v>
      </c>
      <c r="D565" s="3">
        <f t="shared" ca="1" si="25"/>
        <v>1122.8425709246876</v>
      </c>
      <c r="E565" s="5">
        <f ca="1">D565/MAX(D$12:$D565)-1</f>
        <v>-0.52761241807053805</v>
      </c>
      <c r="F565" s="3">
        <f t="shared" ca="1" si="27"/>
        <v>103.09134882590108</v>
      </c>
      <c r="G565" s="4">
        <f ca="1">F565/MAX(F$554:$F565)-1</f>
        <v>-6.9032492940785617E-2</v>
      </c>
      <c r="H565" s="5">
        <f t="shared" ca="1" si="24"/>
        <v>5.8333333333333336E-3</v>
      </c>
      <c r="I565" s="7">
        <f ca="1">AVERAGE(B563:B565)</f>
        <v>1473.0038685634383</v>
      </c>
      <c r="J565" s="7">
        <f ca="1">AVERAGE(B560:B565)</f>
        <v>1544.2271113136503</v>
      </c>
      <c r="K565" s="7">
        <f ca="1">AVERAGE(B554:B565)</f>
        <v>1602.0682178085283</v>
      </c>
      <c r="L565" s="7">
        <f ca="1">AVERAGE(B548:B565)</f>
        <v>1617.9079649745431</v>
      </c>
      <c r="M565" s="7">
        <f ca="1">AVERAGE(B542:B565)</f>
        <v>1683.579147164957</v>
      </c>
      <c r="N565" s="5">
        <f ca="1">IF($B564&gt;=I564,$C565,$H565)*0.2+IF($B564&gt;=J564,$C565,$H565)*0.2+IF($B564&gt;=K564,$C565,$H565)*0.2+IF($B564&gt;=L564,$C565,$H565)*0.2+IF($B564&gt;=M564,$C565,$H565)*0.2</f>
        <v>2.8160831971595784E-2</v>
      </c>
      <c r="O565" s="3">
        <f t="shared" ca="1" si="26"/>
        <v>8957.4383139732599</v>
      </c>
      <c r="P565" s="5">
        <f ca="1">O565/MAX($O$12:O565)-1</f>
        <v>-0.15689995786051458</v>
      </c>
      <c r="Q565" s="3">
        <f t="shared" ca="1" si="28"/>
        <v>103.92041178667974</v>
      </c>
      <c r="R565" s="4">
        <f ca="1">Q565/MAX($Q$554:Q565)-1</f>
        <v>-2.7515176281489917E-2</v>
      </c>
    </row>
    <row r="566" spans="1:18" x14ac:dyDescent="0.2">
      <c r="A566" s="2">
        <v>26329</v>
      </c>
      <c r="B566" s="3">
        <v>1756.7684913101195</v>
      </c>
      <c r="C566" s="5">
        <f ca="1">B566/B565-1</f>
        <v>7.2704506901631216E-2</v>
      </c>
      <c r="D566" s="3">
        <f t="shared" ca="1" si="25"/>
        <v>1204.478286371927</v>
      </c>
      <c r="E566" s="5">
        <f ca="1">D566/MAX(D$12:$D566)-1</f>
        <v>-0.49326771185990259</v>
      </c>
      <c r="F566" s="3">
        <f t="shared" ca="1" si="27"/>
        <v>110.58655450811227</v>
      </c>
      <c r="G566" s="4">
        <f ca="1">F566/MAX(F$554:$F566)-1</f>
        <v>-1.3469593986046302E-3</v>
      </c>
      <c r="H566" s="5">
        <f t="shared" ca="1" si="24"/>
        <v>5.8333333333333336E-3</v>
      </c>
      <c r="I566" s="7">
        <f ca="1">AVERAGE(B564:B566)</f>
        <v>1620.0035574552746</v>
      </c>
      <c r="J566" s="7">
        <f ca="1">AVERAGE(B561:B566)</f>
        <v>1543.8321967413315</v>
      </c>
      <c r="K566" s="7">
        <f ca="1">AVERAGE(B555:B566)</f>
        <v>1616.0829756559849</v>
      </c>
      <c r="L566" s="7">
        <f ca="1">AVERAGE(B549:B566)</f>
        <v>1622.7067419005161</v>
      </c>
      <c r="M566" s="7">
        <f ca="1">AVERAGE(B543:B566)</f>
        <v>1673.1926771727437</v>
      </c>
      <c r="N566" s="5">
        <f ca="1">IF($B565&gt;=I565,$C566,$H566)*0.2+IF($B565&gt;=J565,$C566,$H566)*0.2+IF($B565&gt;=K565,$C566,$H566)*0.2+IF($B565&gt;=L565,$C566,$H566)*0.2+IF($B565&gt;=M565,$C566,$H566)*0.2</f>
        <v>5.9330272187971649E-2</v>
      </c>
      <c r="O566" s="3">
        <f t="shared" ca="1" si="26"/>
        <v>9488.8855672482587</v>
      </c>
      <c r="P566" s="5">
        <f ca="1">O566/MAX($O$12:O566)-1</f>
        <v>-0.10687860287868856</v>
      </c>
      <c r="Q566" s="3">
        <f t="shared" ca="1" si="28"/>
        <v>110.08603810386954</v>
      </c>
      <c r="R566" s="4">
        <f ca="1">Q566/MAX($Q$554:Q566)-1</f>
        <v>0</v>
      </c>
    </row>
    <row r="567" spans="1:18" x14ac:dyDescent="0.2">
      <c r="A567" s="2">
        <v>26358</v>
      </c>
      <c r="B567" s="3">
        <v>1779.0906189985988</v>
      </c>
      <c r="C567" s="5">
        <f ca="1">B567/B566-1</f>
        <v>1.2706357040723315E-2</v>
      </c>
      <c r="D567" s="3">
        <f t="shared" ca="1" si="25"/>
        <v>1219.7828175263674</v>
      </c>
      <c r="E567" s="5">
        <f ca="1">D567/MAX(D$12:$D567)-1</f>
        <v>-0.48682899048273176</v>
      </c>
      <c r="F567" s="3">
        <f t="shared" ca="1" si="27"/>
        <v>111.99170675359575</v>
      </c>
      <c r="G567" s="4">
        <f ca="1">F567/MAX(F$554:$F567)-1</f>
        <v>0</v>
      </c>
      <c r="H567" s="5">
        <f t="shared" ca="1" si="24"/>
        <v>5.8333333333333336E-3</v>
      </c>
      <c r="I567" s="7">
        <f ca="1">AVERAGE(B565:B567)</f>
        <v>1724.5198029844114</v>
      </c>
      <c r="J567" s="7">
        <f ca="1">AVERAGE(B562:B567)</f>
        <v>1573.4270063545773</v>
      </c>
      <c r="K567" s="7">
        <f ca="1">AVERAGE(B556:B567)</f>
        <v>1631.4839785588763</v>
      </c>
      <c r="L567" s="7">
        <f ca="1">AVERAGE(B550:B567)</f>
        <v>1623.9670484709559</v>
      </c>
      <c r="M567" s="7">
        <f ca="1">AVERAGE(B544:B567)</f>
        <v>1663.4168654523926</v>
      </c>
      <c r="N567" s="5">
        <f ca="1">IF($B566&gt;=I566,$C567,$H567)*0.2+IF($B566&gt;=J566,$C567,$H567)*0.2+IF($B566&gt;=K566,$C567,$H567)*0.2+IF($B566&gt;=L566,$C567,$H567)*0.2+IF($B566&gt;=M566,$C567,$H567)*0.2</f>
        <v>1.2706357040723317E-2</v>
      </c>
      <c r="O567" s="3">
        <f t="shared" ca="1" si="26"/>
        <v>9609.4547351842812</v>
      </c>
      <c r="P567" s="5">
        <f ca="1">O567/MAX($O$12:O567)-1</f>
        <v>-9.5530283526155557E-2</v>
      </c>
      <c r="Q567" s="3">
        <f t="shared" ca="1" si="28"/>
        <v>111.48483060921598</v>
      </c>
      <c r="R567" s="4">
        <f ca="1">Q567/MAX($Q$554:Q567)-1</f>
        <v>0</v>
      </c>
    </row>
    <row r="568" spans="1:18" x14ac:dyDescent="0.2">
      <c r="A568" s="2">
        <v>26389</v>
      </c>
      <c r="B568" s="3">
        <v>1939.9157564115897</v>
      </c>
      <c r="C568" s="5">
        <f ca="1">B568/B567-1</f>
        <v>9.0397383750758564E-2</v>
      </c>
      <c r="D568" s="3">
        <f t="shared" ca="1" si="25"/>
        <v>1330.0479929748799</v>
      </c>
      <c r="E568" s="5">
        <f ca="1">D568/MAX(D$12:$D568)-1</f>
        <v>-0.44043967380563509</v>
      </c>
      <c r="F568" s="3">
        <f t="shared" ca="1" si="27"/>
        <v>122.11546404590297</v>
      </c>
      <c r="G568" s="4">
        <f ca="1">F568/MAX(F$554:$F568)-1</f>
        <v>0</v>
      </c>
      <c r="H568" s="5">
        <f t="shared" ca="1" si="24"/>
        <v>5.8333333333333336E-3</v>
      </c>
      <c r="I568" s="7">
        <f ca="1">AVERAGE(B566:B568)</f>
        <v>1825.2582889067692</v>
      </c>
      <c r="J568" s="7">
        <f ca="1">AVERAGE(B563:B568)</f>
        <v>1649.131078735104</v>
      </c>
      <c r="K568" s="7">
        <f ca="1">AVERAGE(B557:B568)</f>
        <v>1658.3031432116106</v>
      </c>
      <c r="L568" s="7">
        <f ca="1">AVERAGE(B551:B568)</f>
        <v>1635.2134469897576</v>
      </c>
      <c r="M568" s="7">
        <f ca="1">AVERAGE(B545:B568)</f>
        <v>1663.4975993778737</v>
      </c>
      <c r="N568" s="5">
        <f ca="1">IF($B567&gt;=I567,$C568,$H568)*0.2+IF($B567&gt;=J567,$C568,$H568)*0.2+IF($B567&gt;=K567,$C568,$H568)*0.2+IF($B567&gt;=L567,$C568,$H568)*0.2+IF($B567&gt;=M567,$C568,$H568)*0.2</f>
        <v>9.0397383750758564E-2</v>
      </c>
      <c r="O568" s="3">
        <f t="shared" ca="1" si="26"/>
        <v>10478.124302516278</v>
      </c>
      <c r="P568" s="5">
        <f ca="1">O568/MAX($O$12:O568)-1</f>
        <v>-1.3768587475129657E-2</v>
      </c>
      <c r="Q568" s="3">
        <f t="shared" ca="1" si="28"/>
        <v>121.56276762418558</v>
      </c>
      <c r="R568" s="4">
        <f ca="1">Q568/MAX($Q$554:Q568)-1</f>
        <v>0</v>
      </c>
    </row>
    <row r="569" spans="1:18" x14ac:dyDescent="0.2">
      <c r="A569" s="2">
        <v>26419</v>
      </c>
      <c r="B569" s="3">
        <v>2038.9023453618381</v>
      </c>
      <c r="C569" s="5">
        <f ca="1">B569/B568-1</f>
        <v>5.1026230712900356E-2</v>
      </c>
      <c r="D569" s="3">
        <f t="shared" ca="1" si="25"/>
        <v>1397.9153287236461</v>
      </c>
      <c r="E569" s="5">
        <f ca="1">D569/MAX(D$12:$D569)-1</f>
        <v>-0.41188741950345575</v>
      </c>
      <c r="F569" s="3">
        <f t="shared" ca="1" si="27"/>
        <v>128.34655588792211</v>
      </c>
      <c r="G569" s="4">
        <f ca="1">F569/MAX(F$554:$F569)-1</f>
        <v>0</v>
      </c>
      <c r="H569" s="5">
        <f t="shared" ca="1" si="24"/>
        <v>5.8333333333333336E-3</v>
      </c>
      <c r="I569" s="7">
        <f ca="1">AVERAGE(B567:B569)</f>
        <v>1919.302906924009</v>
      </c>
      <c r="J569" s="7">
        <f ca="1">AVERAGE(B564:B569)</f>
        <v>1769.6532321896418</v>
      </c>
      <c r="K569" s="7">
        <f ca="1">AVERAGE(B558:B569)</f>
        <v>1686.9431725768743</v>
      </c>
      <c r="L569" s="7">
        <f ca="1">AVERAGE(B552:B569)</f>
        <v>1655.4646941771689</v>
      </c>
      <c r="M569" s="7">
        <f ca="1">AVERAGE(B546:B569)</f>
        <v>1661.7557250507432</v>
      </c>
      <c r="N569" s="5">
        <f ca="1">IF($B568&gt;=I568,$C569,$H569)*0.2+IF($B568&gt;=J568,$C569,$H569)*0.2+IF($B568&gt;=K568,$C569,$H569)*0.2+IF($B568&gt;=L568,$C569,$H569)*0.2+IF($B568&gt;=M568,$C569,$H569)*0.2</f>
        <v>5.1026230712900363E-2</v>
      </c>
      <c r="O569" s="3">
        <f t="shared" ca="1" si="26"/>
        <v>11012.783490614922</v>
      </c>
      <c r="P569" s="5">
        <f ca="1">O569/MAX($O$12:O569)-1</f>
        <v>0</v>
      </c>
      <c r="Q569" s="3">
        <f t="shared" ca="1" si="28"/>
        <v>127.76565745107597</v>
      </c>
      <c r="R569" s="4">
        <f ca="1">Q569/MAX($Q$554:Q569)-1</f>
        <v>0</v>
      </c>
    </row>
    <row r="570" spans="1:18" x14ac:dyDescent="0.2">
      <c r="A570" s="2">
        <v>26450</v>
      </c>
      <c r="B570" s="3">
        <v>2210.8828770363034</v>
      </c>
      <c r="C570" s="5">
        <f ca="1">B570/B569-1</f>
        <v>8.4349567827852301E-2</v>
      </c>
      <c r="D570" s="3">
        <f t="shared" ca="1" si="25"/>
        <v>1515.8288825614156</v>
      </c>
      <c r="E570" s="5">
        <f ca="1">D570/MAX(D$12:$D570)-1</f>
        <v>-0.36228037750444919</v>
      </c>
      <c r="F570" s="3">
        <f t="shared" ca="1" si="27"/>
        <v>139.17253240926163</v>
      </c>
      <c r="G570" s="4">
        <f ca="1">F570/MAX(F$554:$F570)-1</f>
        <v>0</v>
      </c>
      <c r="H570" s="5">
        <f t="shared" ca="1" si="24"/>
        <v>5.8333333333333336E-3</v>
      </c>
      <c r="I570" s="7">
        <f ca="1">AVERAGE(B568:B570)</f>
        <v>2063.2336596032437</v>
      </c>
      <c r="J570" s="7">
        <f ca="1">AVERAGE(B565:B570)</f>
        <v>1893.8767312938273</v>
      </c>
      <c r="K570" s="7">
        <f ca="1">AVERAGE(B559:B570)</f>
        <v>1726.9971008917366</v>
      </c>
      <c r="L570" s="7">
        <f ca="1">AVERAGE(B553:B570)</f>
        <v>1694.4876970154053</v>
      </c>
      <c r="M570" s="7">
        <f ca="1">AVERAGE(B547:B570)</f>
        <v>1682.8752530073325</v>
      </c>
      <c r="N570" s="5">
        <f ca="1">IF($B569&gt;=I569,$C570,$H570)*0.2+IF($B569&gt;=J569,$C570,$H570)*0.2+IF($B569&gt;=K569,$C570,$H570)*0.2+IF($B569&gt;=L569,$C570,$H570)*0.2+IF($B569&gt;=M569,$C570,$H570)*0.2</f>
        <v>8.4349567827852315E-2</v>
      </c>
      <c r="O570" s="3">
        <f t="shared" ca="1" si="26"/>
        <v>11941.707018629997</v>
      </c>
      <c r="P570" s="5">
        <f ca="1">O570/MAX($O$12:O570)-1</f>
        <v>0</v>
      </c>
      <c r="Q570" s="3">
        <f t="shared" ca="1" si="28"/>
        <v>138.54263544031565</v>
      </c>
      <c r="R570" s="4">
        <f ca="1">Q570/MAX($Q$554:Q570)-1</f>
        <v>0</v>
      </c>
    </row>
    <row r="571" spans="1:18" x14ac:dyDescent="0.2">
      <c r="A571" s="2">
        <v>26480</v>
      </c>
      <c r="B571" s="3">
        <v>2238.3247389157427</v>
      </c>
      <c r="C571" s="5">
        <f ca="1">B571/B570-1</f>
        <v>1.2412173509718016E-2</v>
      </c>
      <c r="D571" s="3">
        <f t="shared" ca="1" si="25"/>
        <v>1534.6436136628099</v>
      </c>
      <c r="E571" s="5">
        <f ca="1">D571/MAX(D$12:$D571)-1</f>
        <v>-0.35436489089948253</v>
      </c>
      <c r="F571" s="3">
        <f t="shared" ca="1" si="27"/>
        <v>140.89996602931225</v>
      </c>
      <c r="G571" s="4">
        <f ca="1">F571/MAX(F$554:$F571)-1</f>
        <v>0</v>
      </c>
      <c r="H571" s="5">
        <f t="shared" ca="1" si="24"/>
        <v>5.8333333333333336E-3</v>
      </c>
      <c r="I571" s="7">
        <f ca="1">AVERAGE(B569:B571)</f>
        <v>2162.7033204379618</v>
      </c>
      <c r="J571" s="7">
        <f ca="1">AVERAGE(B566:B571)</f>
        <v>1993.9808046723654</v>
      </c>
      <c r="K571" s="7">
        <f ca="1">AVERAGE(B560:B571)</f>
        <v>1769.1039579930082</v>
      </c>
      <c r="L571" s="7">
        <f ca="1">AVERAGE(B554:B571)</f>
        <v>1732.7057467631407</v>
      </c>
      <c r="M571" s="7">
        <f ca="1">AVERAGE(B548:B571)</f>
        <v>1711.9261748989984</v>
      </c>
      <c r="N571" s="5">
        <f ca="1">IF($B570&gt;=I570,$C571,$H571)*0.2+IF($B570&gt;=J570,$C571,$H571)*0.2+IF($B570&gt;=K570,$C571,$H571)*0.2+IF($B570&gt;=L570,$C571,$H571)*0.2+IF($B570&gt;=M570,$C571,$H571)*0.2</f>
        <v>1.2412173509718016E-2</v>
      </c>
      <c r="O571" s="3">
        <f t="shared" ca="1" si="26"/>
        <v>12089.929558147451</v>
      </c>
      <c r="P571" s="5">
        <f ca="1">O571/MAX($O$12:O571)-1</f>
        <v>0</v>
      </c>
      <c r="Q571" s="3">
        <f t="shared" ca="1" si="28"/>
        <v>140.26225066989446</v>
      </c>
      <c r="R571" s="4">
        <f ca="1">Q571/MAX($Q$554:Q571)-1</f>
        <v>0</v>
      </c>
    </row>
    <row r="572" spans="1:18" x14ac:dyDescent="0.2">
      <c r="A572" s="2">
        <v>26511</v>
      </c>
      <c r="B572" s="3">
        <v>2416.9551011107096</v>
      </c>
      <c r="C572" s="5">
        <f ca="1">B572/B571-1</f>
        <v>7.9805382610164344E-2</v>
      </c>
      <c r="D572" s="3">
        <f t="shared" ca="1" si="25"/>
        <v>1657.1164344214158</v>
      </c>
      <c r="E572" s="5">
        <f ca="1">D572/MAX(D$12:$D572)-1</f>
        <v>-0.3028397339911606</v>
      </c>
      <c r="F572" s="3">
        <f t="shared" ca="1" si="27"/>
        <v>152.14454172804068</v>
      </c>
      <c r="G572" s="4">
        <f ca="1">F572/MAX(F$554:$F572)-1</f>
        <v>0</v>
      </c>
      <c r="H572" s="5">
        <f t="shared" ca="1" si="24"/>
        <v>5.8333333333333336E-3</v>
      </c>
      <c r="I572" s="7">
        <f ca="1">AVERAGE(B570:B572)</f>
        <v>2288.7209056875849</v>
      </c>
      <c r="J572" s="7">
        <f ca="1">AVERAGE(B567:B572)</f>
        <v>2104.0119063057973</v>
      </c>
      <c r="K572" s="7">
        <f ca="1">AVERAGE(B561:B572)</f>
        <v>1823.9220515235645</v>
      </c>
      <c r="L572" s="7">
        <f ca="1">AVERAGE(B555:B572)</f>
        <v>1778.7259525392556</v>
      </c>
      <c r="M572" s="7">
        <f ca="1">AVERAGE(B549:B572)</f>
        <v>1743.0330330018362</v>
      </c>
      <c r="N572" s="5">
        <f ca="1">IF($B571&gt;=I571,$C572,$H572)*0.2+IF($B571&gt;=J571,$C572,$H572)*0.2+IF($B571&gt;=K571,$C572,$H572)*0.2+IF($B571&gt;=L571,$C572,$H572)*0.2+IF($B571&gt;=M571,$C572,$H572)*0.2</f>
        <v>7.9805382610164344E-2</v>
      </c>
      <c r="O572" s="3">
        <f t="shared" ca="1" si="26"/>
        <v>13054.771012265343</v>
      </c>
      <c r="P572" s="5">
        <f ca="1">O572/MAX($O$12:O572)-1</f>
        <v>0</v>
      </c>
      <c r="Q572" s="3">
        <f t="shared" ca="1" si="28"/>
        <v>151.45593325036816</v>
      </c>
      <c r="R572" s="4">
        <f ca="1">Q572/MAX($Q$554:Q572)-1</f>
        <v>0</v>
      </c>
    </row>
    <row r="573" spans="1:18" x14ac:dyDescent="0.2">
      <c r="A573" s="2">
        <v>26542</v>
      </c>
      <c r="B573" s="3">
        <v>2504.9507264637582</v>
      </c>
      <c r="C573" s="5">
        <f ca="1">B573/B572-1</f>
        <v>3.640763757366039E-2</v>
      </c>
      <c r="D573" s="3">
        <f t="shared" ca="1" si="25"/>
        <v>1717.448128983187</v>
      </c>
      <c r="E573" s="5">
        <f ca="1">D573/MAX(D$12:$D573)-1</f>
        <v>-0.27745777569555408</v>
      </c>
      <c r="F573" s="3">
        <f t="shared" ca="1" si="27"/>
        <v>157.68376506208583</v>
      </c>
      <c r="G573" s="4">
        <f ca="1">F573/MAX(F$554:$F573)-1</f>
        <v>0</v>
      </c>
      <c r="H573" s="5">
        <f t="shared" ca="1" si="24"/>
        <v>5.8333333333333336E-3</v>
      </c>
      <c r="I573" s="7">
        <f ca="1">AVERAGE(B571:B573)</f>
        <v>2386.7435221634037</v>
      </c>
      <c r="J573" s="7">
        <f ca="1">AVERAGE(B568:B573)</f>
        <v>2224.9885908833235</v>
      </c>
      <c r="K573" s="7">
        <f ca="1">AVERAGE(B562:B573)</f>
        <v>1899.2077986189506</v>
      </c>
      <c r="L573" s="7">
        <f ca="1">AVERAGE(B556:B573)</f>
        <v>1829.318849333692</v>
      </c>
      <c r="M573" s="7">
        <f ca="1">AVERAGE(B550:B573)</f>
        <v>1774.2224340740477</v>
      </c>
      <c r="N573" s="5">
        <f ca="1">IF($B572&gt;=I572,$C573,$H573)*0.2+IF($B572&gt;=J572,$C573,$H573)*0.2+IF($B572&gt;=K572,$C573,$H573)*0.2+IF($B572&gt;=L572,$C573,$H573)*0.2+IF($B572&gt;=M572,$C573,$H573)*0.2</f>
        <v>3.640763757366039E-2</v>
      </c>
      <c r="O573" s="3">
        <f t="shared" ca="1" si="26"/>
        <v>13530.064383887027</v>
      </c>
      <c r="P573" s="5">
        <f ca="1">O573/MAX($O$12:O573)-1</f>
        <v>0</v>
      </c>
      <c r="Q573" s="3">
        <f t="shared" ca="1" si="28"/>
        <v>156.97008597652805</v>
      </c>
      <c r="R573" s="4">
        <f ca="1">Q573/MAX($Q$554:Q573)-1</f>
        <v>0</v>
      </c>
    </row>
    <row r="574" spans="1:18" x14ac:dyDescent="0.2">
      <c r="A574" s="2">
        <v>26572</v>
      </c>
      <c r="B574" s="3">
        <v>2477.1107999569349</v>
      </c>
      <c r="C574" s="5">
        <f ca="1">B574/B573-1</f>
        <v>-1.111396172894985E-2</v>
      </c>
      <c r="D574" s="3">
        <f t="shared" ca="1" si="25"/>
        <v>1698.3604762062114</v>
      </c>
      <c r="E574" s="5">
        <f ca="1">D574/MAX(D$12:$D574)-1</f>
        <v>-0.28548808232402401</v>
      </c>
      <c r="F574" s="3">
        <f t="shared" ca="1" si="27"/>
        <v>155.93127373190907</v>
      </c>
      <c r="G574" s="4">
        <f ca="1">F574/MAX(F$554:$F574)-1</f>
        <v>-1.1113961728949961E-2</v>
      </c>
      <c r="H574" s="5">
        <f t="shared" ca="1" si="24"/>
        <v>5.8333333333333336E-3</v>
      </c>
      <c r="I574" s="7">
        <f ca="1">AVERAGE(B572:B574)</f>
        <v>2466.3388758438009</v>
      </c>
      <c r="J574" s="7">
        <f ca="1">AVERAGE(B569:B574)</f>
        <v>2314.5210981408813</v>
      </c>
      <c r="K574" s="7">
        <f ca="1">AVERAGE(B563:B574)</f>
        <v>1981.8260884379924</v>
      </c>
      <c r="L574" s="7">
        <f ca="1">AVERAGE(B557:B574)</f>
        <v>1877.0424615213678</v>
      </c>
      <c r="M574" s="7">
        <f ca="1">AVERAGE(B551:B574)</f>
        <v>1805.0403597775385</v>
      </c>
      <c r="N574" s="5">
        <f ca="1">IF($B573&gt;=I573,$C574,$H574)*0.2+IF($B573&gt;=J573,$C574,$H574)*0.2+IF($B573&gt;=K573,$C574,$H574)*0.2+IF($B573&gt;=L573,$C574,$H574)*0.2+IF($B573&gt;=M573,$C574,$H574)*0.2</f>
        <v>-1.1113961728949852E-2</v>
      </c>
      <c r="O574" s="3">
        <f t="shared" ca="1" si="26"/>
        <v>13379.69176613428</v>
      </c>
      <c r="P574" s="5">
        <f ca="1">O574/MAX($O$12:O574)-1</f>
        <v>-1.111396172894985E-2</v>
      </c>
      <c r="Q574" s="3">
        <f t="shared" ca="1" si="28"/>
        <v>155.22552644839496</v>
      </c>
      <c r="R574" s="4">
        <f ca="1">Q574/MAX($Q$554:Q574)-1</f>
        <v>-1.111396172894985E-2</v>
      </c>
    </row>
    <row r="575" spans="1:18" x14ac:dyDescent="0.2">
      <c r="A575" s="2">
        <v>26603</v>
      </c>
      <c r="B575" s="3">
        <v>2466.9550873321637</v>
      </c>
      <c r="C575" s="5">
        <f ca="1">B575/B574-1</f>
        <v>-4.0998217055724373E-3</v>
      </c>
      <c r="D575" s="3">
        <f t="shared" ca="1" si="25"/>
        <v>1691.3975010619747</v>
      </c>
      <c r="E575" s="5">
        <f ca="1">D575/MAX(D$12:$D575)-1</f>
        <v>-0.28841745379300221</v>
      </c>
      <c r="F575" s="3">
        <f t="shared" ca="1" si="27"/>
        <v>155.29198331128543</v>
      </c>
      <c r="G575" s="4">
        <f ca="1">F575/MAX(F$554:$F575)-1</f>
        <v>-1.5168218172991077E-2</v>
      </c>
      <c r="H575" s="5">
        <f t="shared" ca="1" si="24"/>
        <v>5.8333333333333336E-3</v>
      </c>
      <c r="I575" s="7">
        <f ca="1">AVERAGE(B573:B575)</f>
        <v>2483.0055379176192</v>
      </c>
      <c r="J575" s="7">
        <f ca="1">AVERAGE(B570:B575)</f>
        <v>2385.8632218026019</v>
      </c>
      <c r="K575" s="7">
        <f ca="1">AVERAGE(B564:B575)</f>
        <v>2077.7582269961217</v>
      </c>
      <c r="L575" s="7">
        <f ca="1">AVERAGE(B558:B575)</f>
        <v>1919.9165223187836</v>
      </c>
      <c r="M575" s="7">
        <f ca="1">AVERAGE(B552:B575)</f>
        <v>1838.0643260835275</v>
      </c>
      <c r="N575" s="5">
        <f ca="1">IF($B574&gt;=I574,$C575,$H575)*0.2+IF($B574&gt;=J574,$C575,$H575)*0.2+IF($B574&gt;=K574,$C575,$H575)*0.2+IF($B574&gt;=L574,$C575,$H575)*0.2+IF($B574&gt;=M574,$C575,$H575)*0.2</f>
        <v>-4.0998217055724373E-3</v>
      </c>
      <c r="O575" s="3">
        <f t="shared" ca="1" si="26"/>
        <v>13324.837415417613</v>
      </c>
      <c r="P575" s="5">
        <f ca="1">O575/MAX($O$12:O575)-1</f>
        <v>-1.5168218172991077E-2</v>
      </c>
      <c r="Q575" s="3">
        <f t="shared" ca="1" si="28"/>
        <v>154.58912946580293</v>
      </c>
      <c r="R575" s="4">
        <f ca="1">Q575/MAX($Q$554:Q575)-1</f>
        <v>-1.5168218172990966E-2</v>
      </c>
    </row>
    <row r="576" spans="1:18" x14ac:dyDescent="0.2">
      <c r="A576" s="2">
        <v>26633</v>
      </c>
      <c r="B576" s="3">
        <v>2459.2813411702145</v>
      </c>
      <c r="C576" s="5">
        <f ca="1">B576/B575-1</f>
        <v>-3.1106144580230755E-3</v>
      </c>
      <c r="D576" s="3">
        <f t="shared" ca="1" si="25"/>
        <v>1686.1362155409072</v>
      </c>
      <c r="E576" s="5">
        <f ca="1">D576/MAX(D$12:$D576)-1</f>
        <v>-0.29063091274931052</v>
      </c>
      <c r="F576" s="3">
        <f t="shared" ca="1" si="27"/>
        <v>154.80892982278226</v>
      </c>
      <c r="G576" s="4">
        <f ca="1">F576/MAX(F$554:$F576)-1</f>
        <v>-1.8231650152262913E-2</v>
      </c>
      <c r="H576" s="5">
        <f t="shared" ca="1" si="24"/>
        <v>5.8333333333333336E-3</v>
      </c>
      <c r="I576" s="7">
        <f ca="1">AVERAGE(B574:B576)</f>
        <v>2467.7824094864377</v>
      </c>
      <c r="J576" s="7">
        <f ca="1">AVERAGE(B571:B576)</f>
        <v>2427.2629658249207</v>
      </c>
      <c r="K576" s="7">
        <f ca="1">AVERAGE(B565:B576)</f>
        <v>2160.5698485593743</v>
      </c>
      <c r="L576" s="7">
        <f ca="1">AVERAGE(B559:B576)</f>
        <v>1960.419055869465</v>
      </c>
      <c r="M576" s="7">
        <f ca="1">AVERAGE(B553:B576)</f>
        <v>1877.6815142177841</v>
      </c>
      <c r="N576" s="5">
        <f ca="1">IF($B575&gt;=I575,$C576,$H576)*0.2+IF($B575&gt;=J575,$C576,$H576)*0.2+IF($B575&gt;=K575,$C576,$H576)*0.2+IF($B575&gt;=L575,$C576,$H576)*0.2+IF($B575&gt;=M575,$C576,$H576)*0.2</f>
        <v>-1.3218248997517938E-3</v>
      </c>
      <c r="O576" s="3">
        <f t="shared" ca="1" si="26"/>
        <v>13307.22431353677</v>
      </c>
      <c r="P576" s="5">
        <f ca="1">O576/MAX($O$12:O576)-1</f>
        <v>-1.6469993344276901E-2</v>
      </c>
      <c r="Q576" s="3">
        <f t="shared" ca="1" si="28"/>
        <v>154.38478970524409</v>
      </c>
      <c r="R576" s="4">
        <f ca="1">Q576/MAX($Q$554:Q576)-1</f>
        <v>-1.646999334427679E-2</v>
      </c>
    </row>
    <row r="577" spans="1:18" x14ac:dyDescent="0.2">
      <c r="A577" s="2">
        <v>26664</v>
      </c>
      <c r="B577" s="3">
        <v>2579.460315372316</v>
      </c>
      <c r="C577" s="5">
        <f ca="1">B577/B576-1</f>
        <v>4.8867517591507426E-2</v>
      </c>
      <c r="D577" s="3">
        <f t="shared" ca="1" si="25"/>
        <v>1768.5335067155302</v>
      </c>
      <c r="E577" s="5">
        <f ca="1">D577/MAX(D$12:$D577)-1</f>
        <v>-0.25596580639921596</v>
      </c>
      <c r="F577" s="3">
        <f t="shared" ca="1" si="27"/>
        <v>162.3740579242195</v>
      </c>
      <c r="G577" s="4">
        <f ca="1">F577/MAX(F$554:$F577)-1</f>
        <v>0</v>
      </c>
      <c r="H577" s="5">
        <f t="shared" ca="1" si="24"/>
        <v>5.8333333333333336E-3</v>
      </c>
      <c r="I577" s="7">
        <f ca="1">AVERAGE(B575:B577)</f>
        <v>2501.8989146248982</v>
      </c>
      <c r="J577" s="7">
        <f ca="1">AVERAGE(B572:B577)</f>
        <v>2484.1188952343496</v>
      </c>
      <c r="K577" s="7">
        <f ca="1">AVERAGE(B566:B577)</f>
        <v>2239.0498499533574</v>
      </c>
      <c r="L577" s="7">
        <f ca="1">AVERAGE(B560:B577)</f>
        <v>2007.4422704067886</v>
      </c>
      <c r="M577" s="7">
        <f ca="1">AVERAGE(B554:B577)</f>
        <v>1920.5590338809427</v>
      </c>
      <c r="N577" s="5">
        <f ca="1">IF($B576&gt;=I576,$C577,$H577)*0.2+IF($B576&gt;=J576,$C577,$H577)*0.2+IF($B576&gt;=K576,$C577,$H577)*0.2+IF($B576&gt;=L576,$C577,$H577)*0.2+IF($B576&gt;=M576,$C577,$H577)*0.2</f>
        <v>4.0260680739872615E-2</v>
      </c>
      <c r="O577" s="3">
        <f t="shared" ca="1" si="26"/>
        <v>13842.982223157946</v>
      </c>
      <c r="P577" s="5">
        <f ca="1">O577/MAX($O$12:O577)-1</f>
        <v>0</v>
      </c>
      <c r="Q577" s="3">
        <f t="shared" ca="1" si="28"/>
        <v>160.60042643465931</v>
      </c>
      <c r="R577" s="4">
        <f ca="1">Q577/MAX($Q$554:Q577)-1</f>
        <v>0</v>
      </c>
    </row>
    <row r="578" spans="1:18" x14ac:dyDescent="0.2">
      <c r="A578" s="2">
        <v>26695</v>
      </c>
      <c r="B578" s="3">
        <v>2551.7532548586364</v>
      </c>
      <c r="C578" s="5">
        <f ca="1">B578/B577-1</f>
        <v>-1.0741417632424533E-2</v>
      </c>
      <c r="D578" s="3">
        <f t="shared" ca="1" si="25"/>
        <v>1749.5369497229624</v>
      </c>
      <c r="E578" s="5">
        <f ca="1">D578/MAX(D$12:$D578)-1</f>
        <v>-0.26395778840548612</v>
      </c>
      <c r="F578" s="3">
        <f t="shared" ca="1" si="27"/>
        <v>160.62993035538398</v>
      </c>
      <c r="G578" s="4">
        <f ca="1">F578/MAX(F$554:$F578)-1</f>
        <v>-1.0741417632424421E-2</v>
      </c>
      <c r="H578" s="5">
        <f t="shared" ca="1" si="24"/>
        <v>5.8333333333333336E-3</v>
      </c>
      <c r="I578" s="7">
        <f ca="1">AVERAGE(B576:B578)</f>
        <v>2530.1649704670558</v>
      </c>
      <c r="J578" s="7">
        <f ca="1">AVERAGE(B573:B578)</f>
        <v>2506.5852541923377</v>
      </c>
      <c r="K578" s="7">
        <f ca="1">AVERAGE(B567:B578)</f>
        <v>2305.2985802490671</v>
      </c>
      <c r="L578" s="7">
        <f ca="1">AVERAGE(B561:B578)</f>
        <v>2051.4764524131556</v>
      </c>
      <c r="M578" s="7">
        <f ca="1">AVERAGE(B555:B578)</f>
        <v>1960.6907779525263</v>
      </c>
      <c r="N578" s="5">
        <f ca="1">IF($B577&gt;=I577,$C578,$H578)*0.2+IF($B577&gt;=J577,$C578,$H578)*0.2+IF($B577&gt;=K577,$C578,$H578)*0.2+IF($B577&gt;=L577,$C578,$H578)*0.2+IF($B577&gt;=M577,$C578,$H578)*0.2</f>
        <v>-1.0741417632424533E-2</v>
      </c>
      <c r="O578" s="3">
        <f t="shared" ca="1" si="26"/>
        <v>13694.288969820778</v>
      </c>
      <c r="P578" s="5">
        <f ca="1">O578/MAX($O$12:O578)-1</f>
        <v>-1.0741417632424421E-2</v>
      </c>
      <c r="Q578" s="3">
        <f t="shared" ca="1" si="28"/>
        <v>158.87535018237915</v>
      </c>
      <c r="R578" s="4">
        <f ca="1">Q578/MAX($Q$554:Q578)-1</f>
        <v>-1.0741417632424644E-2</v>
      </c>
    </row>
    <row r="579" spans="1:18" x14ac:dyDescent="0.2">
      <c r="A579" s="2">
        <v>26723</v>
      </c>
      <c r="B579" s="3">
        <v>2613.8403747426751</v>
      </c>
      <c r="C579" s="5">
        <f ca="1">B579/B578-1</f>
        <v>2.4331161238188903E-2</v>
      </c>
      <c r="D579" s="3">
        <f t="shared" ca="1" si="25"/>
        <v>1792.1052153388409</v>
      </c>
      <c r="E579" s="5">
        <f ca="1">D579/MAX(D$12:$D579)-1</f>
        <v>-0.24604902667706696</v>
      </c>
      <c r="F579" s="3">
        <f t="shared" ca="1" si="27"/>
        <v>164.53824309053988</v>
      </c>
      <c r="G579" s="4">
        <f ca="1">F579/MAX(F$554:$F579)-1</f>
        <v>0</v>
      </c>
      <c r="H579" s="5">
        <f t="shared" ca="1" si="24"/>
        <v>5.8333333333333336E-3</v>
      </c>
      <c r="I579" s="7">
        <f ca="1">AVERAGE(B577:B579)</f>
        <v>2581.6846483245426</v>
      </c>
      <c r="J579" s="7">
        <f ca="1">AVERAGE(B574:B579)</f>
        <v>2524.7335289054899</v>
      </c>
      <c r="K579" s="7">
        <f ca="1">AVERAGE(B568:B579)</f>
        <v>2374.8610598944065</v>
      </c>
      <c r="L579" s="7">
        <f ca="1">AVERAGE(B562:B579)</f>
        <v>2107.716375381131</v>
      </c>
      <c r="M579" s="7">
        <f ca="1">AVERAGE(B556:B579)</f>
        <v>2003.172519226642</v>
      </c>
      <c r="N579" s="5">
        <f ca="1">IF($B578&gt;=I578,$C579,$H579)*0.2+IF($B578&gt;=J578,$C579,$H579)*0.2+IF($B578&gt;=K578,$C579,$H579)*0.2+IF($B578&gt;=L578,$C579,$H579)*0.2+IF($B578&gt;=M578,$C579,$H579)*0.2</f>
        <v>2.4331161238188903E-2</v>
      </c>
      <c r="O579" s="3">
        <f t="shared" ca="1" si="26"/>
        <v>14027.486922787839</v>
      </c>
      <c r="P579" s="5">
        <f ca="1">O579/MAX($O$12:O579)-1</f>
        <v>0</v>
      </c>
      <c r="Q579" s="3">
        <f t="shared" ca="1" si="28"/>
        <v>162.74097194444033</v>
      </c>
      <c r="R579" s="4">
        <f ca="1">Q579/MAX($Q$554:Q579)-1</f>
        <v>0</v>
      </c>
    </row>
    <row r="580" spans="1:18" x14ac:dyDescent="0.2">
      <c r="A580" s="2">
        <v>26754</v>
      </c>
      <c r="B580" s="3">
        <v>2684.2641336064075</v>
      </c>
      <c r="C580" s="5">
        <f ca="1">B580/B579-1</f>
        <v>2.6942639475704633E-2</v>
      </c>
      <c r="D580" s="3">
        <f t="shared" ca="1" si="25"/>
        <v>1840.3892600582453</v>
      </c>
      <c r="E580" s="5">
        <f ca="1">D580/MAX(D$12:$D580)-1</f>
        <v>-0.22573559742047056</v>
      </c>
      <c r="F580" s="3">
        <f t="shared" ca="1" si="27"/>
        <v>168.97133765409416</v>
      </c>
      <c r="G580" s="4">
        <f ca="1">F580/MAX(F$554:$F580)-1</f>
        <v>0</v>
      </c>
      <c r="H580" s="5">
        <f t="shared" ref="H580:H643" ca="1" si="29">H579</f>
        <v>5.8333333333333336E-3</v>
      </c>
      <c r="I580" s="7">
        <f ca="1">AVERAGE(B578:B580)</f>
        <v>2616.619254402573</v>
      </c>
      <c r="J580" s="7">
        <f ca="1">AVERAGE(B575:B580)</f>
        <v>2559.2590845137356</v>
      </c>
      <c r="K580" s="7">
        <f ca="1">AVERAGE(B569:B580)</f>
        <v>2436.8900913273083</v>
      </c>
      <c r="L580" s="7">
        <f ca="1">AVERAGE(B563:B580)</f>
        <v>2174.3037537965738</v>
      </c>
      <c r="M580" s="7">
        <f ca="1">AVERAGE(B557:B580)</f>
        <v>2047.5966172694598</v>
      </c>
      <c r="N580" s="5">
        <f ca="1">IF($B579&gt;=I579,$C580,$H580)*0.2+IF($B579&gt;=J579,$C580,$H580)*0.2+IF($B579&gt;=K579,$C580,$H580)*0.2+IF($B579&gt;=L579,$C580,$H580)*0.2+IF($B579&gt;=M579,$C580,$H580)*0.2</f>
        <v>2.6942639475704636E-2</v>
      </c>
      <c r="O580" s="3">
        <f t="shared" ca="1" si="26"/>
        <v>14405.424445698673</v>
      </c>
      <c r="P580" s="5">
        <f ca="1">O580/MAX($O$12:O580)-1</f>
        <v>0</v>
      </c>
      <c r="Q580" s="3">
        <f t="shared" ca="1" si="28"/>
        <v>167.12564327946515</v>
      </c>
      <c r="R580" s="4">
        <f ca="1">Q580/MAX($Q$554:Q580)-1</f>
        <v>0</v>
      </c>
    </row>
    <row r="581" spans="1:18" x14ac:dyDescent="0.2">
      <c r="A581" s="2">
        <v>26784</v>
      </c>
      <c r="B581" s="3">
        <v>2643.2109445213332</v>
      </c>
      <c r="C581" s="5">
        <f ca="1">B581/B580-1</f>
        <v>-1.5294019903293932E-2</v>
      </c>
      <c r="D581" s="3">
        <f t="shared" ca="1" si="25"/>
        <v>1812.2423100851061</v>
      </c>
      <c r="E581" s="5">
        <f ca="1">D581/MAX(D$12:$D581)-1</f>
        <v>-0.23757721260393383</v>
      </c>
      <c r="F581" s="3">
        <f t="shared" ca="1" si="27"/>
        <v>166.38708665292623</v>
      </c>
      <c r="G581" s="4">
        <f ca="1">F581/MAX(F$554:$F581)-1</f>
        <v>-1.5294019903294043E-2</v>
      </c>
      <c r="H581" s="5">
        <f t="shared" ca="1" si="29"/>
        <v>5.8333333333333336E-3</v>
      </c>
      <c r="I581" s="7">
        <f ca="1">AVERAGE(B579:B581)</f>
        <v>2647.1051509568056</v>
      </c>
      <c r="J581" s="7">
        <f ca="1">AVERAGE(B576:B581)</f>
        <v>2588.6350607119307</v>
      </c>
      <c r="K581" s="7">
        <f ca="1">AVERAGE(B570:B581)</f>
        <v>2487.2491412572658</v>
      </c>
      <c r="L581" s="7">
        <f ca="1">AVERAGE(B564:B581)</f>
        <v>2248.0505049013914</v>
      </c>
      <c r="M581" s="7">
        <f ca="1">AVERAGE(B558:B581)</f>
        <v>2087.0961569170704</v>
      </c>
      <c r="N581" s="5">
        <f ca="1">IF($B580&gt;=I580,$C581,$H581)*0.2+IF($B580&gt;=J580,$C581,$H581)*0.2+IF($B580&gt;=K580,$C581,$H581)*0.2+IF($B580&gt;=L580,$C581,$H581)*0.2+IF($B580&gt;=M580,$C581,$H581)*0.2</f>
        <v>-1.5294019903293932E-2</v>
      </c>
      <c r="O581" s="3">
        <f t="shared" ca="1" si="26"/>
        <v>14185.10759751076</v>
      </c>
      <c r="P581" s="5">
        <f ca="1">O581/MAX($O$12:O581)-1</f>
        <v>-1.5294019903293932E-2</v>
      </c>
      <c r="Q581" s="3">
        <f t="shared" ca="1" si="28"/>
        <v>164.5696203647982</v>
      </c>
      <c r="R581" s="4">
        <f ca="1">Q581/MAX($Q$554:Q581)-1</f>
        <v>-1.5294019903294043E-2</v>
      </c>
    </row>
    <row r="582" spans="1:18" x14ac:dyDescent="0.2">
      <c r="A582" s="2">
        <v>26815</v>
      </c>
      <c r="B582" s="3">
        <v>2784.5271817226658</v>
      </c>
      <c r="C582" s="5">
        <f ca="1">B582/B581-1</f>
        <v>5.3463851416869712E-2</v>
      </c>
      <c r="D582" s="3">
        <f t="shared" ca="1" si="25"/>
        <v>1909.131763682861</v>
      </c>
      <c r="E582" s="5">
        <f ca="1">D582/MAX(D$12:$D582)-1</f>
        <v>-0.19681515398175486</v>
      </c>
      <c r="F582" s="3">
        <f t="shared" ca="1" si="27"/>
        <v>175.28278113142412</v>
      </c>
      <c r="G582" s="4">
        <f ca="1">F582/MAX(F$554:$F582)-1</f>
        <v>0</v>
      </c>
      <c r="H582" s="5">
        <f t="shared" ca="1" si="29"/>
        <v>5.8333333333333336E-3</v>
      </c>
      <c r="I582" s="7">
        <f ca="1">AVERAGE(B580:B582)</f>
        <v>2704.0007532834688</v>
      </c>
      <c r="J582" s="7">
        <f ca="1">AVERAGE(B577:B582)</f>
        <v>2642.8427008040057</v>
      </c>
      <c r="K582" s="7">
        <f ca="1">AVERAGE(B571:B582)</f>
        <v>2535.052833314463</v>
      </c>
      <c r="L582" s="7">
        <f ca="1">AVERAGE(B565:B582)</f>
        <v>2321.327465974251</v>
      </c>
      <c r="M582" s="7">
        <f ca="1">AVERAGE(B559:B582)</f>
        <v>2131.0249671031002</v>
      </c>
      <c r="N582" s="5">
        <f ca="1">IF($B581&gt;=I581,$C582,$H582)*0.2+IF($B581&gt;=J581,$C582,$H582)*0.2+IF($B581&gt;=K581,$C582,$H582)*0.2+IF($B581&gt;=L581,$C582,$H582)*0.2+IF($B581&gt;=M581,$C582,$H582)*0.2</f>
        <v>4.3937747800162436E-2</v>
      </c>
      <c r="O582" s="3">
        <f t="shared" ca="1" si="26"/>
        <v>14808.369277648355</v>
      </c>
      <c r="P582" s="5">
        <f ca="1">O582/MAX($O$12:O582)-1</f>
        <v>0</v>
      </c>
      <c r="Q582" s="3">
        <f t="shared" ca="1" si="28"/>
        <v>171.80043883995515</v>
      </c>
      <c r="R582" s="4">
        <f ca="1">Q582/MAX($Q$554:Q582)-1</f>
        <v>0</v>
      </c>
    </row>
    <row r="583" spans="1:18" x14ac:dyDescent="0.2">
      <c r="A583" s="2">
        <v>26845</v>
      </c>
      <c r="B583" s="3">
        <v>3028.8145008175043</v>
      </c>
      <c r="C583" s="5">
        <f ca="1">B583/B582-1</f>
        <v>8.7730269145265938E-2</v>
      </c>
      <c r="D583" s="3">
        <f t="shared" ca="1" si="25"/>
        <v>2076.6204071445345</v>
      </c>
      <c r="E583" s="5">
        <f ca="1">D583/MAX(D$12:$D583)-1</f>
        <v>-0.12635153126717535</v>
      </c>
      <c r="F583" s="3">
        <f t="shared" ca="1" si="27"/>
        <v>190.66038669661469</v>
      </c>
      <c r="G583" s="4">
        <f ca="1">F583/MAX(F$554:$F583)-1</f>
        <v>0</v>
      </c>
      <c r="H583" s="5">
        <f t="shared" ca="1" si="29"/>
        <v>5.8333333333333336E-3</v>
      </c>
      <c r="I583" s="7">
        <f ca="1">AVERAGE(B581:B583)</f>
        <v>2818.8508756871684</v>
      </c>
      <c r="J583" s="7">
        <f ca="1">AVERAGE(B578:B583)</f>
        <v>2717.7350650448702</v>
      </c>
      <c r="K583" s="7">
        <f ca="1">AVERAGE(B572:B583)</f>
        <v>2600.9269801396099</v>
      </c>
      <c r="L583" s="7">
        <f ca="1">AVERAGE(B566:B583)</f>
        <v>2398.6115883171951</v>
      </c>
      <c r="M583" s="7">
        <f ca="1">AVERAGE(B560:B583)</f>
        <v>2185.0154690663094</v>
      </c>
      <c r="N583" s="5">
        <f ca="1">IF($B582&gt;=I582,$C583,$H583)*0.2+IF($B582&gt;=J582,$C583,$H583)*0.2+IF($B582&gt;=K582,$C583,$H583)*0.2+IF($B582&gt;=L582,$C583,$H583)*0.2+IF($B582&gt;=M582,$C583,$H583)*0.2</f>
        <v>8.7730269145265952E-2</v>
      </c>
      <c r="O583" s="3">
        <f t="shared" ca="1" si="26"/>
        <v>16107.511499978933</v>
      </c>
      <c r="P583" s="5">
        <f ca="1">O583/MAX($O$12:O583)-1</f>
        <v>0</v>
      </c>
      <c r="Q583" s="3">
        <f t="shared" ca="1" si="28"/>
        <v>186.87253757865921</v>
      </c>
      <c r="R583" s="4">
        <f ca="1">Q583/MAX($Q$554:Q583)-1</f>
        <v>0</v>
      </c>
    </row>
    <row r="584" spans="1:18" x14ac:dyDescent="0.2">
      <c r="A584" s="2">
        <v>26876</v>
      </c>
      <c r="B584" s="3">
        <v>2832.9726207327785</v>
      </c>
      <c r="C584" s="5">
        <f ca="1">B584/B583-1</f>
        <v>-6.465958216717016E-2</v>
      </c>
      <c r="D584" s="3">
        <f t="shared" ca="1" si="25"/>
        <v>1942.3469992987502</v>
      </c>
      <c r="E584" s="5">
        <f ca="1">D584/MAX(D$12:$D584)-1</f>
        <v>-0.18284127621642776</v>
      </c>
      <c r="F584" s="3">
        <f t="shared" ca="1" si="27"/>
        <v>178.33236575698049</v>
      </c>
      <c r="G584" s="4">
        <f ca="1">F584/MAX(F$554:$F584)-1</f>
        <v>-6.465958216717016E-2</v>
      </c>
      <c r="H584" s="5">
        <f t="shared" ca="1" si="29"/>
        <v>5.8333333333333336E-3</v>
      </c>
      <c r="I584" s="7">
        <f ca="1">AVERAGE(B582:B584)</f>
        <v>2882.1047677576498</v>
      </c>
      <c r="J584" s="7">
        <f ca="1">AVERAGE(B579:B584)</f>
        <v>2764.6049593572279</v>
      </c>
      <c r="K584" s="7">
        <f ca="1">AVERAGE(B573:B584)</f>
        <v>2635.5951067747824</v>
      </c>
      <c r="L584" s="7">
        <f ca="1">AVERAGE(B567:B584)</f>
        <v>2458.400706618454</v>
      </c>
      <c r="M584" s="7">
        <f ca="1">AVERAGE(B561:B584)</f>
        <v>2229.7585791491738</v>
      </c>
      <c r="N584" s="5">
        <f ca="1">IF($B583&gt;=I583,$C584,$H584)*0.2+IF($B583&gt;=J583,$C584,$H584)*0.2+IF($B583&gt;=K583,$C584,$H584)*0.2+IF($B583&gt;=L583,$C584,$H584)*0.2+IF($B583&gt;=M583,$C584,$H584)*0.2</f>
        <v>-6.465958216717016E-2</v>
      </c>
      <c r="O584" s="3">
        <f t="shared" ca="1" si="26"/>
        <v>15066.006536637407</v>
      </c>
      <c r="P584" s="5">
        <f ca="1">O584/MAX($O$12:O584)-1</f>
        <v>-6.465958216717016E-2</v>
      </c>
      <c r="Q584" s="3">
        <f t="shared" ca="1" si="28"/>
        <v>174.78943738030429</v>
      </c>
      <c r="R584" s="4">
        <f ca="1">Q584/MAX($Q$554:Q584)-1</f>
        <v>-6.465958216717016E-2</v>
      </c>
    </row>
    <row r="585" spans="1:18" x14ac:dyDescent="0.2">
      <c r="A585" s="2">
        <v>26907</v>
      </c>
      <c r="B585" s="3">
        <v>2758.7339621067217</v>
      </c>
      <c r="C585" s="5">
        <f ca="1">B585/B584-1</f>
        <v>-2.6205215709728336E-2</v>
      </c>
      <c r="D585" s="3">
        <f t="shared" ca="1" si="25"/>
        <v>1891.4473771989828</v>
      </c>
      <c r="E585" s="5">
        <f ca="1">D585/MAX(D$12:$D585)-1</f>
        <v>-0.20425509684226262</v>
      </c>
      <c r="F585" s="3">
        <f t="shared" ca="1" si="27"/>
        <v>173.65912764429265</v>
      </c>
      <c r="G585" s="4">
        <f ca="1">F585/MAX(F$554:$F585)-1</f>
        <v>-8.9170379578506931E-2</v>
      </c>
      <c r="H585" s="5">
        <f t="shared" ca="1" si="29"/>
        <v>5.8333333333333336E-3</v>
      </c>
      <c r="I585" s="7">
        <f ca="1">AVERAGE(B583:B585)</f>
        <v>2873.5070278856679</v>
      </c>
      <c r="J585" s="7">
        <f ca="1">AVERAGE(B580:B585)</f>
        <v>2788.7538905845686</v>
      </c>
      <c r="K585" s="7">
        <f ca="1">AVERAGE(B574:B585)</f>
        <v>2656.7437097450293</v>
      </c>
      <c r="L585" s="7">
        <f ca="1">AVERAGE(B568:B585)</f>
        <v>2512.8253367911275</v>
      </c>
      <c r="M585" s="7">
        <f ca="1">AVERAGE(B562:B585)</f>
        <v>2277.9757541819904</v>
      </c>
      <c r="N585" s="5">
        <f ca="1">IF($B584&gt;=I584,$C585,$H585)*0.2+IF($B584&gt;=J584,$C585,$H585)*0.2+IF($B584&gt;=K584,$C585,$H585)*0.2+IF($B584&gt;=L584,$C585,$H585)*0.2+IF($B584&gt;=M584,$C585,$H585)*0.2</f>
        <v>-1.9797505901116005E-2</v>
      </c>
      <c r="O585" s="3">
        <f t="shared" ca="1" si="26"/>
        <v>14767.737183322077</v>
      </c>
      <c r="P585" s="5">
        <f ca="1">O585/MAX($O$12:O585)-1</f>
        <v>-8.3176989608767848E-2</v>
      </c>
      <c r="Q585" s="3">
        <f t="shared" ca="1" si="28"/>
        <v>171.32904246231499</v>
      </c>
      <c r="R585" s="4">
        <f ca="1">Q585/MAX($Q$554:Q585)-1</f>
        <v>-8.3176989608767848E-2</v>
      </c>
    </row>
    <row r="586" spans="1:18" x14ac:dyDescent="0.2">
      <c r="A586" s="2">
        <v>26937</v>
      </c>
      <c r="B586" s="3">
        <v>2572.4220458775599</v>
      </c>
      <c r="C586" s="5">
        <f ca="1">B586/B585-1</f>
        <v>-6.7535296548451473E-2</v>
      </c>
      <c r="D586" s="3">
        <f t="shared" ca="1" si="25"/>
        <v>1763.7079176740588</v>
      </c>
      <c r="E586" s="5">
        <f ca="1">D586/MAX(D$12:$D586)-1</f>
        <v>-0.25799596485393927</v>
      </c>
      <c r="F586" s="3">
        <f t="shared" ca="1" si="27"/>
        <v>161.93100696048995</v>
      </c>
      <c r="G586" s="4">
        <f ca="1">F586/MAX(F$554:$F586)-1</f>
        <v>-0.15068352809878593</v>
      </c>
      <c r="H586" s="5">
        <f t="shared" ca="1" si="29"/>
        <v>5.8333333333333336E-3</v>
      </c>
      <c r="I586" s="7">
        <f ca="1">AVERAGE(B584:B586)</f>
        <v>2721.3762095723537</v>
      </c>
      <c r="J586" s="7">
        <f ca="1">AVERAGE(B581:B586)</f>
        <v>2770.113542629761</v>
      </c>
      <c r="K586" s="7">
        <f ca="1">AVERAGE(B575:B586)</f>
        <v>2664.6863135717481</v>
      </c>
      <c r="L586" s="7">
        <f ca="1">AVERAGE(B569:B586)</f>
        <v>2547.9645750947921</v>
      </c>
      <c r="M586" s="7">
        <f ca="1">AVERAGE(B563:B586)</f>
        <v>2323.2562010048705</v>
      </c>
      <c r="N586" s="5">
        <f ca="1">IF($B585&gt;=I585,$C586,$H586)*0.2+IF($B585&gt;=J585,$C586,$H586)*0.2+IF($B585&gt;=K585,$C586,$H586)*0.2+IF($B585&gt;=L585,$C586,$H586)*0.2+IF($B585&gt;=M585,$C586,$H586)*0.2</f>
        <v>-3.8187844595737555E-2</v>
      </c>
      <c r="O586" s="3">
        <f t="shared" ca="1" si="26"/>
        <v>14203.789130734678</v>
      </c>
      <c r="P586" s="5">
        <f ca="1">O586/MAX($O$12:O586)-1</f>
        <v>-0.11818848425138451</v>
      </c>
      <c r="Q586" s="3">
        <f t="shared" ca="1" si="28"/>
        <v>164.78635561402757</v>
      </c>
      <c r="R586" s="4">
        <f ca="1">Q586/MAX($Q$554:Q586)-1</f>
        <v>-0.11818848425138462</v>
      </c>
    </row>
    <row r="587" spans="1:18" x14ac:dyDescent="0.2">
      <c r="A587" s="2">
        <v>26968</v>
      </c>
      <c r="B587" s="3">
        <v>2662.7118996654654</v>
      </c>
      <c r="C587" s="5">
        <f ca="1">B587/B586-1</f>
        <v>3.5099160315703148E-2</v>
      </c>
      <c r="D587" s="3">
        <f t="shared" ca="1" si="25"/>
        <v>1825.6125846265754</v>
      </c>
      <c r="E587" s="5">
        <f ca="1">D587/MAX(D$12:$D587)-1</f>
        <v>-0.2319522462694491</v>
      </c>
      <c r="F587" s="3">
        <f t="shared" ca="1" si="27"/>
        <v>167.61464933387944</v>
      </c>
      <c r="G587" s="4">
        <f ca="1">F587/MAX(F$554:$F587)-1</f>
        <v>-0.12087323309275788</v>
      </c>
      <c r="H587" s="5">
        <f t="shared" ca="1" si="29"/>
        <v>5.8333333333333336E-3</v>
      </c>
      <c r="I587" s="7">
        <f ca="1">AVERAGE(B585:B587)</f>
        <v>2664.6226358832491</v>
      </c>
      <c r="J587" s="7">
        <f ca="1">AVERAGE(B582:B587)</f>
        <v>2773.3637018204495</v>
      </c>
      <c r="K587" s="7">
        <f ca="1">AVERAGE(B576:B587)</f>
        <v>2680.9993812661896</v>
      </c>
      <c r="L587" s="7">
        <f ca="1">AVERAGE(B570:B587)</f>
        <v>2582.6206614449939</v>
      </c>
      <c r="M587" s="7">
        <f ca="1">AVERAGE(B564:B587)</f>
        <v>2379.3788041311559</v>
      </c>
      <c r="N587" s="5">
        <f ca="1">IF($B586&gt;=I586,$C587,$H587)*0.2+IF($B586&gt;=J586,$C587,$H587)*0.2+IF($B586&gt;=K586,$C587,$H587)*0.2+IF($B586&gt;=L586,$C587,$H587)*0.2+IF($B586&gt;=M586,$C587,$H587)*0.2</f>
        <v>1.753966412628126E-2</v>
      </c>
      <c r="O587" s="3">
        <f t="shared" ca="1" si="26"/>
        <v>14452.91882140829</v>
      </c>
      <c r="P587" s="5">
        <f ca="1">O587/MAX($O$12:O587)-1</f>
        <v>-0.10272180644246676</v>
      </c>
      <c r="Q587" s="3">
        <f t="shared" ca="1" si="28"/>
        <v>167.67665294409156</v>
      </c>
      <c r="R587" s="4">
        <f ca="1">Q587/MAX($Q$554:Q587)-1</f>
        <v>-0.10272180644246687</v>
      </c>
    </row>
    <row r="588" spans="1:18" x14ac:dyDescent="0.2">
      <c r="A588" s="2">
        <v>26998</v>
      </c>
      <c r="B588" s="3">
        <v>2209.9457861947608</v>
      </c>
      <c r="C588" s="5">
        <f ca="1">B588/B587-1</f>
        <v>-0.17003946747959797</v>
      </c>
      <c r="D588" s="3">
        <f t="shared" ca="1" si="25"/>
        <v>1515.18639291262</v>
      </c>
      <c r="E588" s="5">
        <f ca="1">D588/MAX(D$12:$D588)-1</f>
        <v>-0.3625506773126933</v>
      </c>
      <c r="F588" s="3">
        <f t="shared" ca="1" si="27"/>
        <v>139.11354361936702</v>
      </c>
      <c r="G588" s="4">
        <f ca="1">F588/MAX(F$554:$F588)-1</f>
        <v>-0.27035948038472601</v>
      </c>
      <c r="H588" s="5">
        <f t="shared" ca="1" si="29"/>
        <v>5.8333333333333336E-3</v>
      </c>
      <c r="I588" s="7">
        <f ca="1">AVERAGE(B586:B588)</f>
        <v>2481.6932439125953</v>
      </c>
      <c r="J588" s="7">
        <f ca="1">AVERAGE(B583:B588)</f>
        <v>2677.6001358991316</v>
      </c>
      <c r="K588" s="7">
        <f ca="1">AVERAGE(B577:B588)</f>
        <v>2660.2214183515689</v>
      </c>
      <c r="L588" s="7">
        <f ca="1">AVERAGE(B571:B588)</f>
        <v>2582.568600842686</v>
      </c>
      <c r="M588" s="7">
        <f ca="1">AVERAGE(B565:B588)</f>
        <v>2410.3956334554714</v>
      </c>
      <c r="N588" s="5">
        <f ca="1">IF($B587&gt;=I587,$C588,$H588)*0.2+IF($B587&gt;=J587,$C588,$H588)*0.2+IF($B587&gt;=K587,$C588,$H588)*0.2+IF($B587&gt;=L587,$C588,$H588)*0.2+IF($B587&gt;=M587,$C588,$H588)*0.2</f>
        <v>-6.4515786991839186E-2</v>
      </c>
      <c r="O588" s="3">
        <f t="shared" ca="1" si="26"/>
        <v>13520.477389315969</v>
      </c>
      <c r="P588" s="5">
        <f ca="1">O588/MAX($O$12:O588)-1</f>
        <v>-0.16061041525044684</v>
      </c>
      <c r="Q588" s="3">
        <f t="shared" ca="1" si="28"/>
        <v>156.85886171924602</v>
      </c>
      <c r="R588" s="4">
        <f ca="1">Q588/MAX($Q$554:Q588)-1</f>
        <v>-0.16061041525044684</v>
      </c>
    </row>
    <row r="589" spans="1:18" x14ac:dyDescent="0.2">
      <c r="A589" s="2">
        <v>27029</v>
      </c>
      <c r="B589" s="3">
        <v>2608.0680246892675</v>
      </c>
      <c r="C589" s="5">
        <f ca="1">B589/B588-1</f>
        <v>0.18015022856285601</v>
      </c>
      <c r="D589" s="3">
        <f t="shared" ca="1" si="25"/>
        <v>1788.1475679111579</v>
      </c>
      <c r="E589" s="5">
        <f ca="1">D589/MAX(D$12:$D589)-1</f>
        <v>-0.24771403613333731</v>
      </c>
      <c r="F589" s="3">
        <f t="shared" ca="1" si="27"/>
        <v>164.17488029858484</v>
      </c>
      <c r="G589" s="4">
        <f ca="1">F589/MAX(F$554:$F589)-1</f>
        <v>-0.13891457400731333</v>
      </c>
      <c r="H589" s="5">
        <f t="shared" ca="1" si="29"/>
        <v>5.8333333333333336E-3</v>
      </c>
      <c r="I589" s="7">
        <f ca="1">AVERAGE(B587:B589)</f>
        <v>2493.5752368498311</v>
      </c>
      <c r="J589" s="7">
        <f ca="1">AVERAGE(B584:B589)</f>
        <v>2607.4757232110928</v>
      </c>
      <c r="K589" s="7">
        <f ca="1">AVERAGE(B578:B589)</f>
        <v>2662.6053941279811</v>
      </c>
      <c r="L589" s="7">
        <f ca="1">AVERAGE(B572:B589)</f>
        <v>2603.1098944967707</v>
      </c>
      <c r="M589" s="7">
        <f ca="1">AVERAGE(B566:B589)</f>
        <v>2450.8276220406692</v>
      </c>
      <c r="N589" s="5">
        <f ca="1">IF($B588&gt;=I588,$C589,$H589)*0.2+IF($B588&gt;=J588,$C589,$H589)*0.2+IF($B588&gt;=K588,$C589,$H589)*0.2+IF($B588&gt;=L588,$C589,$H589)*0.2+IF($B588&gt;=M588,$C589,$H589)*0.2</f>
        <v>5.8333333333333336E-3</v>
      </c>
      <c r="O589" s="3">
        <f t="shared" ca="1" si="26"/>
        <v>13599.346840753646</v>
      </c>
      <c r="P589" s="5">
        <f ca="1">O589/MAX($O$12:O589)-1</f>
        <v>-0.15571397600607439</v>
      </c>
      <c r="Q589" s="3">
        <f t="shared" ca="1" si="28"/>
        <v>157.77387174594162</v>
      </c>
      <c r="R589" s="4">
        <f ca="1">Q589/MAX($Q$554:Q589)-1</f>
        <v>-0.15571397600607451</v>
      </c>
    </row>
    <row r="590" spans="1:18" x14ac:dyDescent="0.2">
      <c r="A590" s="2">
        <v>27060</v>
      </c>
      <c r="B590" s="3">
        <v>3012.4103461666477</v>
      </c>
      <c r="C590" s="5">
        <f ca="1">B590/B589-1</f>
        <v>0.15503518989906517</v>
      </c>
      <c r="D590" s="3">
        <f t="shared" ref="D590:D653" ca="1" si="30">D589*(C590+1)</f>
        <v>2065.3733656698159</v>
      </c>
      <c r="E590" s="5">
        <f ca="1">D590/MAX(D$12:$D590)-1</f>
        <v>-0.1310832388668679</v>
      </c>
      <c r="F590" s="3">
        <f t="shared" ca="1" si="27"/>
        <v>189.62776404233225</v>
      </c>
      <c r="G590" s="4">
        <f ca="1">F590/MAX(F$554:$F590)-1</f>
        <v>-5.416031469219651E-3</v>
      </c>
      <c r="H590" s="5">
        <f t="shared" ca="1" si="29"/>
        <v>5.8333333333333336E-3</v>
      </c>
      <c r="I590" s="7">
        <f ca="1">AVERAGE(B588:B590)</f>
        <v>2610.1413856835588</v>
      </c>
      <c r="J590" s="7">
        <f ca="1">AVERAGE(B585:B590)</f>
        <v>2637.382010783404</v>
      </c>
      <c r="K590" s="7">
        <f ca="1">AVERAGE(B579:B590)</f>
        <v>2700.9934850703157</v>
      </c>
      <c r="L590" s="7">
        <f ca="1">AVERAGE(B573:B590)</f>
        <v>2636.1907414443226</v>
      </c>
      <c r="M590" s="7">
        <f ca="1">AVERAGE(B567:B590)</f>
        <v>2503.1460326596912</v>
      </c>
      <c r="N590" s="5">
        <f ca="1">IF($B589&gt;=I589,$C590,$H590)*0.2+IF($B589&gt;=J589,$C590,$H590)*0.2+IF($B589&gt;=K589,$C590,$H590)*0.2+IF($B589&gt;=L589,$C590,$H590)*0.2+IF($B589&gt;=M589,$C590,$H590)*0.2</f>
        <v>0.1251948185859188</v>
      </c>
      <c r="O590" s="3">
        <f t="shared" ref="O590:O653" ca="1" si="31">O589*(1+N590)</f>
        <v>15301.914601368788</v>
      </c>
      <c r="P590" s="5">
        <f ca="1">O590/MAX($O$12:O590)-1</f>
        <v>-5.001374039752815E-2</v>
      </c>
      <c r="Q590" s="3">
        <f t="shared" ca="1" si="28"/>
        <v>177.5263429967728</v>
      </c>
      <c r="R590" s="4">
        <f ca="1">Q590/MAX($Q$554:Q590)-1</f>
        <v>-5.0013740397528261E-2</v>
      </c>
    </row>
    <row r="591" spans="1:18" x14ac:dyDescent="0.2">
      <c r="A591" s="2">
        <v>27088</v>
      </c>
      <c r="B591" s="3">
        <v>3143.9057178001594</v>
      </c>
      <c r="C591" s="5">
        <f ca="1">B591/B590-1</f>
        <v>4.3651214981664799E-2</v>
      </c>
      <c r="D591" s="3">
        <f t="shared" ca="1" si="30"/>
        <v>2155.5294224720737</v>
      </c>
      <c r="E591" s="5">
        <f ca="1">D591/MAX(D$12:$D591)-1</f>
        <v>-9.3153966525473586E-2</v>
      </c>
      <c r="F591" s="3">
        <f t="shared" ca="1" si="27"/>
        <v>197.90524633703649</v>
      </c>
      <c r="G591" s="4">
        <f ca="1">F591/MAX(F$554:$F591)-1</f>
        <v>0</v>
      </c>
      <c r="H591" s="5">
        <f t="shared" ca="1" si="29"/>
        <v>5.8333333333333336E-3</v>
      </c>
      <c r="I591" s="7">
        <f ca="1">AVERAGE(B589:B591)</f>
        <v>2921.4613628853585</v>
      </c>
      <c r="J591" s="7">
        <f ca="1">AVERAGE(B586:B591)</f>
        <v>2701.5773033989767</v>
      </c>
      <c r="K591" s="7">
        <f ca="1">AVERAGE(B580:B591)</f>
        <v>2745.1655969917724</v>
      </c>
      <c r="L591" s="7">
        <f ca="1">AVERAGE(B574:B591)</f>
        <v>2671.6882409630116</v>
      </c>
      <c r="M591" s="7">
        <f ca="1">AVERAGE(B568:B591)</f>
        <v>2560.0133284430899</v>
      </c>
      <c r="N591" s="5">
        <f ca="1">IF($B590&gt;=I590,$C591,$H591)*0.2+IF($B590&gt;=J590,$C591,$H591)*0.2+IF($B590&gt;=K590,$C591,$H591)*0.2+IF($B590&gt;=L590,$C591,$H591)*0.2+IF($B590&gt;=M590,$C591,$H591)*0.2</f>
        <v>4.3651214981664799E-2</v>
      </c>
      <c r="O591" s="3">
        <f t="shared" ca="1" si="31"/>
        <v>15969.861765264211</v>
      </c>
      <c r="P591" s="5">
        <f ca="1">O591/MAX($O$12:O591)-1</f>
        <v>-8.5456859499930538E-3</v>
      </c>
      <c r="Q591" s="3">
        <f t="shared" ca="1" si="28"/>
        <v>185.27558355983368</v>
      </c>
      <c r="R591" s="4">
        <f ca="1">Q591/MAX($Q$554:Q591)-1</f>
        <v>-8.5456859499931648E-3</v>
      </c>
    </row>
    <row r="592" spans="1:18" x14ac:dyDescent="0.2">
      <c r="A592" s="2">
        <v>27119</v>
      </c>
      <c r="B592" s="3">
        <v>3675.7978847264349</v>
      </c>
      <c r="C592" s="5">
        <f ca="1">B592/B591-1</f>
        <v>0.16918197130238655</v>
      </c>
      <c r="D592" s="3">
        <f t="shared" ca="1" si="30"/>
        <v>2520.2061393661938</v>
      </c>
      <c r="E592" s="5">
        <f ca="1">D592/MAX(D$12:$D592)-1</f>
        <v>0</v>
      </c>
      <c r="F592" s="3">
        <f t="shared" ca="1" si="27"/>
        <v>231.38724604342073</v>
      </c>
      <c r="G592" s="4">
        <f ca="1">F592/MAX(F$554:$F592)-1</f>
        <v>0</v>
      </c>
      <c r="H592" s="5">
        <f t="shared" ca="1" si="29"/>
        <v>5.8333333333333336E-3</v>
      </c>
      <c r="I592" s="7">
        <f ca="1">AVERAGE(B590:B592)</f>
        <v>3277.371316231081</v>
      </c>
      <c r="J592" s="7">
        <f ca="1">AVERAGE(B587:B592)</f>
        <v>2885.4732765404556</v>
      </c>
      <c r="K592" s="7">
        <f ca="1">AVERAGE(B581:B592)</f>
        <v>2827.7934095851087</v>
      </c>
      <c r="L592" s="7">
        <f ca="1">AVERAGE(B575:B592)</f>
        <v>2738.2819678946503</v>
      </c>
      <c r="M592" s="7">
        <f ca="1">AVERAGE(B569:B592)</f>
        <v>2632.341750456208</v>
      </c>
      <c r="N592" s="5">
        <f ca="1">IF($B591&gt;=I591,$C592,$H592)*0.2+IF($B591&gt;=J591,$C592,$H592)*0.2+IF($B591&gt;=K591,$C592,$H592)*0.2+IF($B591&gt;=L591,$C592,$H592)*0.2+IF($B591&gt;=M591,$C592,$H592)*0.2</f>
        <v>0.16918197130238655</v>
      </c>
      <c r="O592" s="3">
        <f t="shared" ca="1" si="31"/>
        <v>18671.67446013822</v>
      </c>
      <c r="P592" s="5">
        <f ca="1">O592/MAX($O$12:O592)-1</f>
        <v>0</v>
      </c>
      <c r="Q592" s="3">
        <f t="shared" ca="1" si="28"/>
        <v>216.62087202068639</v>
      </c>
      <c r="R592" s="4">
        <f ca="1">Q592/MAX($Q$554:Q592)-1</f>
        <v>0</v>
      </c>
    </row>
    <row r="593" spans="1:18" x14ac:dyDescent="0.2">
      <c r="A593" s="2">
        <v>27149</v>
      </c>
      <c r="B593" s="3">
        <v>3381.7636747951392</v>
      </c>
      <c r="C593" s="5">
        <f ca="1">B593/B592-1</f>
        <v>-7.9991941655186749E-2</v>
      </c>
      <c r="D593" s="3">
        <f t="shared" ca="1" si="30"/>
        <v>2318.6099569069697</v>
      </c>
      <c r="E593" s="5">
        <f ca="1">D593/MAX(D$12:$D593)-1</f>
        <v>-7.9991941655186749E-2</v>
      </c>
      <c r="F593" s="3">
        <f t="shared" ca="1" si="27"/>
        <v>212.87813095816108</v>
      </c>
      <c r="G593" s="4">
        <f ca="1">F593/MAX(F$554:$F593)-1</f>
        <v>-7.9991941655186749E-2</v>
      </c>
      <c r="H593" s="5">
        <f t="shared" ca="1" si="29"/>
        <v>5.8333333333333336E-3</v>
      </c>
      <c r="I593" s="7">
        <f ca="1">AVERAGE(B591:B593)</f>
        <v>3400.4890924405777</v>
      </c>
      <c r="J593" s="7">
        <f ca="1">AVERAGE(B588:B593)</f>
        <v>3005.3152390620685</v>
      </c>
      <c r="K593" s="7">
        <f ca="1">AVERAGE(B582:B593)</f>
        <v>2889.3394704412585</v>
      </c>
      <c r="L593" s="7">
        <f ca="1">AVERAGE(B576:B593)</f>
        <v>2789.1046671981494</v>
      </c>
      <c r="M593" s="7">
        <f ca="1">AVERAGE(B570:B593)</f>
        <v>2688.2943058492624</v>
      </c>
      <c r="N593" s="5">
        <f ca="1">IF($B592&gt;=I592,$C593,$H593)*0.2+IF($B592&gt;=J592,$C593,$H593)*0.2+IF($B592&gt;=K592,$C593,$H593)*0.2+IF($B592&gt;=L592,$C593,$H593)*0.2+IF($B592&gt;=M592,$C593,$H593)*0.2</f>
        <v>-7.9991941655186749E-2</v>
      </c>
      <c r="O593" s="3">
        <f t="shared" ca="1" si="31"/>
        <v>17178.090966118201</v>
      </c>
      <c r="P593" s="5">
        <f ca="1">O593/MAX($O$12:O593)-1</f>
        <v>-7.999194165518686E-2</v>
      </c>
      <c r="Q593" s="3">
        <f t="shared" ca="1" si="28"/>
        <v>199.29294786471198</v>
      </c>
      <c r="R593" s="4">
        <f ca="1">Q593/MAX($Q$554:Q593)-1</f>
        <v>-7.9991941655186749E-2</v>
      </c>
    </row>
    <row r="594" spans="1:18" x14ac:dyDescent="0.2">
      <c r="A594" s="2">
        <v>27180</v>
      </c>
      <c r="B594" s="3">
        <v>3006.6095222851359</v>
      </c>
      <c r="C594" s="5">
        <f ca="1">B594/B593-1</f>
        <v>-0.11093446751057479</v>
      </c>
      <c r="D594" s="3">
        <f t="shared" ca="1" si="30"/>
        <v>2061.3961959727785</v>
      </c>
      <c r="E594" s="5">
        <f ca="1">D594/MAX(D$12:$D594)-1</f>
        <v>-0.18205254571310636</v>
      </c>
      <c r="F594" s="3">
        <f t="shared" ca="1" si="27"/>
        <v>189.26260885567106</v>
      </c>
      <c r="G594" s="4">
        <f ca="1">F594/MAX(F$554:$F594)-1</f>
        <v>-0.18205254571310647</v>
      </c>
      <c r="H594" s="5">
        <f t="shared" ca="1" si="29"/>
        <v>5.8333333333333336E-3</v>
      </c>
      <c r="I594" s="7">
        <f ca="1">AVERAGE(B592:B594)</f>
        <v>3354.7236939355698</v>
      </c>
      <c r="J594" s="7">
        <f ca="1">AVERAGE(B589:B594)</f>
        <v>3138.0925284104646</v>
      </c>
      <c r="K594" s="7">
        <f ca="1">AVERAGE(B583:B594)</f>
        <v>2907.8463321547983</v>
      </c>
      <c r="L594" s="7">
        <f ca="1">AVERAGE(B577:B594)</f>
        <v>2819.511788371201</v>
      </c>
      <c r="M594" s="7">
        <f ca="1">AVERAGE(B571:B594)</f>
        <v>2721.4495827346304</v>
      </c>
      <c r="N594" s="5">
        <f ca="1">IF($B593&gt;=I593,$C594,$H594)*0.2+IF($B593&gt;=J593,$C594,$H594)*0.2+IF($B593&gt;=K593,$C594,$H594)*0.2+IF($B593&gt;=L593,$C594,$H594)*0.2+IF($B593&gt;=M593,$C594,$H594)*0.2</f>
        <v>-8.7580907341793177E-2</v>
      </c>
      <c r="O594" s="3">
        <f t="shared" ca="1" si="31"/>
        <v>15673.61817290571</v>
      </c>
      <c r="P594" s="5">
        <f ca="1">O594/MAX($O$12:O594)-1</f>
        <v>-0.16056708216678695</v>
      </c>
      <c r="Q594" s="3">
        <f t="shared" ca="1" si="28"/>
        <v>181.83869066389983</v>
      </c>
      <c r="R594" s="4">
        <f ca="1">Q594/MAX($Q$554:Q594)-1</f>
        <v>-0.16056708216678683</v>
      </c>
    </row>
    <row r="595" spans="1:18" x14ac:dyDescent="0.2">
      <c r="A595" s="2">
        <v>27210</v>
      </c>
      <c r="B595" s="3">
        <v>2793.5202743090499</v>
      </c>
      <c r="C595" s="5">
        <f ca="1">B595/B594-1</f>
        <v>-7.0873602440442718E-2</v>
      </c>
      <c r="D595" s="3">
        <f t="shared" ca="1" si="30"/>
        <v>1915.2976215071628</v>
      </c>
      <c r="E595" s="5">
        <f ca="1">D595/MAX(D$12:$D595)-1</f>
        <v>-0.24002342840540791</v>
      </c>
      <c r="F595" s="3">
        <f t="shared" ca="1" si="27"/>
        <v>175.8488859587932</v>
      </c>
      <c r="G595" s="4">
        <f ca="1">F595/MAX(F$554:$F595)-1</f>
        <v>-0.24002342840540802</v>
      </c>
      <c r="H595" s="5">
        <f t="shared" ca="1" si="29"/>
        <v>5.8333333333333336E-3</v>
      </c>
      <c r="I595" s="7">
        <f ca="1">AVERAGE(B593:B595)</f>
        <v>3060.6311571297751</v>
      </c>
      <c r="J595" s="7">
        <f ca="1">AVERAGE(B590:B595)</f>
        <v>3169.0012366804276</v>
      </c>
      <c r="K595" s="7">
        <f ca="1">AVERAGE(B584:B595)</f>
        <v>2888.2384799457609</v>
      </c>
      <c r="L595" s="7">
        <f ca="1">AVERAGE(B578:B595)</f>
        <v>2831.4040083121299</v>
      </c>
      <c r="M595" s="7">
        <f ca="1">AVERAGE(B572:B595)</f>
        <v>2744.5827300426849</v>
      </c>
      <c r="N595" s="5">
        <f ca="1">IF($B594&gt;=I594,$C595,$H595)*0.2+IF($B594&gt;=J594,$C595,$H595)*0.2+IF($B594&gt;=K594,$C595,$H595)*0.2+IF($B594&gt;=L594,$C595,$H595)*0.2+IF($B594&gt;=M594,$C595,$H595)*0.2</f>
        <v>-4.0190828130932298E-2</v>
      </c>
      <c r="O595" s="3">
        <f t="shared" ca="1" si="31"/>
        <v>15043.682478728599</v>
      </c>
      <c r="P595" s="5">
        <f ca="1">O595/MAX($O$12:O595)-1</f>
        <v>-0.19430458629486858</v>
      </c>
      <c r="Q595" s="3">
        <f t="shared" ca="1" si="28"/>
        <v>174.53044309987325</v>
      </c>
      <c r="R595" s="4">
        <f ca="1">Q595/MAX($Q$554:Q595)-1</f>
        <v>-0.19430458629486858</v>
      </c>
    </row>
    <row r="596" spans="1:18" x14ac:dyDescent="0.2">
      <c r="A596" s="2">
        <v>27241</v>
      </c>
      <c r="B596" s="3">
        <v>3116.1115400110225</v>
      </c>
      <c r="C596" s="5">
        <f ca="1">B596/B595-1</f>
        <v>0.11547840503207452</v>
      </c>
      <c r="D596" s="3">
        <f t="shared" ca="1" si="30"/>
        <v>2136.4731360005358</v>
      </c>
      <c r="E596" s="5">
        <f ca="1">D596/MAX(D$12:$D596)-1</f>
        <v>-0.15226254605592027</v>
      </c>
      <c r="F596" s="3">
        <f t="shared" ca="1" si="27"/>
        <v>196.1556348359818</v>
      </c>
      <c r="G596" s="4">
        <f ca="1">F596/MAX(F$554:$F596)-1</f>
        <v>-0.15226254605592038</v>
      </c>
      <c r="H596" s="5">
        <f t="shared" ca="1" si="29"/>
        <v>5.8333333333333336E-3</v>
      </c>
      <c r="I596" s="7">
        <f ca="1">AVERAGE(B594:B596)</f>
        <v>2972.0804455350694</v>
      </c>
      <c r="J596" s="7">
        <f ca="1">AVERAGE(B591:B596)</f>
        <v>3186.2847689878236</v>
      </c>
      <c r="K596" s="7">
        <f ca="1">AVERAGE(B585:B596)</f>
        <v>2911.833389885614</v>
      </c>
      <c r="L596" s="7">
        <f ca="1">AVERAGE(B579:B596)</f>
        <v>2862.7572463761517</v>
      </c>
      <c r="M596" s="7">
        <f ca="1">AVERAGE(B573:B596)</f>
        <v>2773.7142483301982</v>
      </c>
      <c r="N596" s="5">
        <f ca="1">IF($B595&gt;=I595,$C596,$H596)*0.2+IF($B595&gt;=J595,$C596,$H596)*0.2+IF($B595&gt;=K595,$C596,$H596)*0.2+IF($B595&gt;=L595,$C596,$H596)*0.2+IF($B595&gt;=M595,$C596,$H596)*0.2</f>
        <v>2.7762347673081569E-2</v>
      </c>
      <c r="O596" s="3">
        <f t="shared" ca="1" si="31"/>
        <v>15461.330421986506</v>
      </c>
      <c r="P596" s="5">
        <f ca="1">O596/MAX($O$12:O596)-1</f>
        <v>-0.17193659010097961</v>
      </c>
      <c r="Q596" s="3">
        <f t="shared" ca="1" si="28"/>
        <v>179.3758179407489</v>
      </c>
      <c r="R596" s="4">
        <f ca="1">Q596/MAX($Q$554:Q596)-1</f>
        <v>-0.1719365901009795</v>
      </c>
    </row>
    <row r="597" spans="1:18" x14ac:dyDescent="0.2">
      <c r="A597" s="2">
        <v>27272</v>
      </c>
      <c r="B597" s="3">
        <v>3052.3881220150984</v>
      </c>
      <c r="C597" s="5">
        <f ca="1">B597/B596-1</f>
        <v>-2.0449658870586696E-2</v>
      </c>
      <c r="D597" s="3">
        <f t="shared" ca="1" si="30"/>
        <v>2092.782989183152</v>
      </c>
      <c r="E597" s="5">
        <f ca="1">D597/MAX(D$12:$D597)-1</f>
        <v>-0.16959848780089648</v>
      </c>
      <c r="F597" s="3">
        <f t="shared" ca="1" si="27"/>
        <v>192.14431901804261</v>
      </c>
      <c r="G597" s="4">
        <f ca="1">F597/MAX(F$554:$F597)-1</f>
        <v>-0.16959848780089648</v>
      </c>
      <c r="H597" s="5">
        <f t="shared" ca="1" si="29"/>
        <v>5.8333333333333336E-3</v>
      </c>
      <c r="I597" s="7">
        <f ca="1">AVERAGE(B595:B597)</f>
        <v>2987.3399787783906</v>
      </c>
      <c r="J597" s="7">
        <f ca="1">AVERAGE(B592:B597)</f>
        <v>3171.0318363569804</v>
      </c>
      <c r="K597" s="7">
        <f ca="1">AVERAGE(B586:B597)</f>
        <v>2936.3045698779783</v>
      </c>
      <c r="L597" s="7">
        <f ca="1">AVERAGE(B580:B597)</f>
        <v>2887.1210101135084</v>
      </c>
      <c r="M597" s="7">
        <f ca="1">AVERAGE(B574:B597)</f>
        <v>2796.5241398115036</v>
      </c>
      <c r="N597" s="5">
        <f ca="1">IF($B596&gt;=I596,$C597,$H597)*0.2+IF($B596&gt;=J596,$C597,$H597)*0.2+IF($B596&gt;=K596,$C597,$H597)*0.2+IF($B596&gt;=L596,$C597,$H597)*0.2+IF($B596&gt;=M596,$C597,$H597)*0.2</f>
        <v>-1.5193060429802691E-2</v>
      </c>
      <c r="O597" s="3">
        <f t="shared" ca="1" si="31"/>
        <v>15226.425494560117</v>
      </c>
      <c r="P597" s="5">
        <f ca="1">O597/MAX($O$12:O597)-1</f>
        <v>-0.18451740752728396</v>
      </c>
      <c r="Q597" s="3">
        <f t="shared" ca="1" si="28"/>
        <v>176.6505502991298</v>
      </c>
      <c r="R597" s="4">
        <f ca="1">Q597/MAX($Q$554:Q597)-1</f>
        <v>-0.18451740752728385</v>
      </c>
    </row>
    <row r="598" spans="1:18" x14ac:dyDescent="0.2">
      <c r="A598" s="2">
        <v>27302</v>
      </c>
      <c r="B598" s="3">
        <v>2646.0499253508497</v>
      </c>
      <c r="C598" s="5">
        <f ca="1">B598/B597-1</f>
        <v>-0.13312140541157524</v>
      </c>
      <c r="D598" s="3">
        <f t="shared" ca="1" si="30"/>
        <v>1814.1887764416533</v>
      </c>
      <c r="E598" s="5">
        <f ca="1">D598/MAX(D$12:$D598)-1</f>
        <v>-0.2801427041607385</v>
      </c>
      <c r="F598" s="3">
        <f t="shared" ca="1" si="27"/>
        <v>166.56579722851072</v>
      </c>
      <c r="G598" s="4">
        <f ca="1">F598/MAX(F$554:$F598)-1</f>
        <v>-0.2801427041607385</v>
      </c>
      <c r="H598" s="5">
        <f t="shared" ca="1" si="29"/>
        <v>5.8333333333333336E-3</v>
      </c>
      <c r="I598" s="7">
        <f ca="1">AVERAGE(B596:B598)</f>
        <v>2938.1831957923237</v>
      </c>
      <c r="J598" s="7">
        <f ca="1">AVERAGE(B593:B598)</f>
        <v>2999.4071764610489</v>
      </c>
      <c r="K598" s="7">
        <f ca="1">AVERAGE(B587:B598)</f>
        <v>2942.440226500752</v>
      </c>
      <c r="L598" s="7">
        <f ca="1">AVERAGE(B581:B598)</f>
        <v>2884.9979985437553</v>
      </c>
      <c r="M598" s="7">
        <f ca="1">AVERAGE(B575:B598)</f>
        <v>2803.5632700362498</v>
      </c>
      <c r="N598" s="5">
        <f ca="1">IF($B597&gt;=I597,$C598,$H598)*0.2+IF($B597&gt;=J597,$C598,$H598)*0.2+IF($B597&gt;=K597,$C598,$H598)*0.2+IF($B597&gt;=L597,$C598,$H598)*0.2+IF($B597&gt;=M597,$C598,$H598)*0.2</f>
        <v>-0.10533045766259352</v>
      </c>
      <c r="O598" s="3">
        <f t="shared" ca="1" si="31"/>
        <v>13622.619128652717</v>
      </c>
      <c r="P598" s="5">
        <f ca="1">O598/MAX($O$12:O598)-1</f>
        <v>-0.27041256220831333</v>
      </c>
      <c r="Q598" s="3">
        <f t="shared" ca="1" si="28"/>
        <v>158.04386698977348</v>
      </c>
      <c r="R598" s="4">
        <f ca="1">Q598/MAX($Q$554:Q598)-1</f>
        <v>-0.27041256220831322</v>
      </c>
    </row>
    <row r="599" spans="1:18" x14ac:dyDescent="0.2">
      <c r="A599" s="2">
        <v>27333</v>
      </c>
      <c r="B599" s="3">
        <v>2989.779635333326</v>
      </c>
      <c r="C599" s="5">
        <f ca="1">B599/B598-1</f>
        <v>0.12990295711706956</v>
      </c>
      <c r="D599" s="3">
        <f t="shared" ca="1" si="30"/>
        <v>2049.8572632700225</v>
      </c>
      <c r="E599" s="5">
        <f ca="1">D599/MAX(D$12:$D599)-1</f>
        <v>-0.18663111272892119</v>
      </c>
      <c r="F599" s="3">
        <f t="shared" ca="1" si="27"/>
        <v>188.20318684305644</v>
      </c>
      <c r="G599" s="4">
        <f ca="1">F599/MAX(F$554:$F599)-1</f>
        <v>-0.18663111272892119</v>
      </c>
      <c r="H599" s="5">
        <f t="shared" ca="1" si="29"/>
        <v>5.8333333333333336E-3</v>
      </c>
      <c r="I599" s="7">
        <f ca="1">AVERAGE(B597:B599)</f>
        <v>2896.0725608997577</v>
      </c>
      <c r="J599" s="7">
        <f ca="1">AVERAGE(B594:B599)</f>
        <v>2934.0765032174136</v>
      </c>
      <c r="K599" s="7">
        <f ca="1">AVERAGE(B588:B599)</f>
        <v>2969.6958711397406</v>
      </c>
      <c r="L599" s="7">
        <f ca="1">AVERAGE(B582:B599)</f>
        <v>2904.2518146999769</v>
      </c>
      <c r="M599" s="7">
        <f ca="1">AVERAGE(B576:B599)</f>
        <v>2825.3476262029653</v>
      </c>
      <c r="N599" s="5">
        <f ca="1">IF($B598&gt;=I598,$C599,$H599)*0.2+IF($B598&gt;=J598,$C599,$H599)*0.2+IF($B598&gt;=K598,$C599,$H599)*0.2+IF($B598&gt;=L598,$C599,$H599)*0.2+IF($B598&gt;=M598,$C599,$H599)*0.2</f>
        <v>5.8333333333333336E-3</v>
      </c>
      <c r="O599" s="3">
        <f t="shared" ca="1" si="31"/>
        <v>13702.084406903192</v>
      </c>
      <c r="P599" s="5">
        <f ca="1">O599/MAX($O$12:O599)-1</f>
        <v>-0.26615663548786184</v>
      </c>
      <c r="Q599" s="3">
        <f t="shared" ca="1" si="28"/>
        <v>158.96578954721383</v>
      </c>
      <c r="R599" s="4">
        <f ca="1">Q599/MAX($Q$554:Q599)-1</f>
        <v>-0.26615663548786173</v>
      </c>
    </row>
    <row r="600" spans="1:18" x14ac:dyDescent="0.2">
      <c r="A600" s="2">
        <v>27363</v>
      </c>
      <c r="B600" s="3">
        <v>2887.15735836149</v>
      </c>
      <c r="C600" s="5">
        <f ca="1">B600/B599-1</f>
        <v>-3.4324361487730437E-2</v>
      </c>
      <c r="D600" s="3">
        <f t="shared" ca="1" si="30"/>
        <v>1979.4972215672924</v>
      </c>
      <c r="E600" s="5">
        <f ca="1">D600/MAX(D$12:$D600)-1</f>
        <v>-0.21454948043848676</v>
      </c>
      <c r="F600" s="3">
        <f t="shared" ca="1" si="27"/>
        <v>181.7432326247125</v>
      </c>
      <c r="G600" s="4">
        <f ca="1">F600/MAX(F$554:$F600)-1</f>
        <v>-0.21454948043848676</v>
      </c>
      <c r="H600" s="5">
        <f t="shared" ca="1" si="29"/>
        <v>5.8333333333333336E-3</v>
      </c>
      <c r="I600" s="7">
        <f ca="1">AVERAGE(B598:B600)</f>
        <v>2840.9956396818889</v>
      </c>
      <c r="J600" s="7">
        <f ca="1">AVERAGE(B595:B600)</f>
        <v>2914.1678092301395</v>
      </c>
      <c r="K600" s="7">
        <f ca="1">AVERAGE(B589:B600)</f>
        <v>3026.1301688203016</v>
      </c>
      <c r="L600" s="7">
        <f ca="1">AVERAGE(B583:B600)</f>
        <v>2909.9534911799115</v>
      </c>
      <c r="M600" s="7">
        <f ca="1">AVERAGE(B577:B600)</f>
        <v>2843.1757935859355</v>
      </c>
      <c r="N600" s="5">
        <f ca="1">IF($B599&gt;=I599,$C600,$H600)*0.2+IF($B599&gt;=J599,$C600,$H600)*0.2+IF($B599&gt;=K599,$C600,$H600)*0.2+IF($B599&gt;=L599,$C600,$H600)*0.2+IF($B599&gt;=M599,$C600,$H600)*0.2</f>
        <v>-3.4324361487730437E-2</v>
      </c>
      <c r="O600" s="3">
        <f t="shared" ca="1" si="31"/>
        <v>13231.769108585253</v>
      </c>
      <c r="P600" s="5">
        <f ca="1">O600/MAX($O$12:O600)-1</f>
        <v>-0.29134534040674875</v>
      </c>
      <c r="Q600" s="3">
        <f t="shared" ca="1" si="28"/>
        <v>153.50939032261277</v>
      </c>
      <c r="R600" s="4">
        <f ca="1">Q600/MAX($Q$554:Q600)-1</f>
        <v>-0.29134534040674864</v>
      </c>
    </row>
    <row r="601" spans="1:18" x14ac:dyDescent="0.2">
      <c r="A601" s="2">
        <v>27394</v>
      </c>
      <c r="B601" s="3">
        <v>2880.0068447778858</v>
      </c>
      <c r="C601" s="5">
        <f ca="1">B601/B600-1</f>
        <v>-2.4766622307217379E-3</v>
      </c>
      <c r="D601" s="3">
        <f t="shared" ca="1" si="30"/>
        <v>1974.5946755628181</v>
      </c>
      <c r="E601" s="5">
        <f ca="1">D601/MAX(D$12:$D601)-1</f>
        <v>-0.2164947760743855</v>
      </c>
      <c r="F601" s="3">
        <f t="shared" ca="1" si="27"/>
        <v>181.2931160247816</v>
      </c>
      <c r="G601" s="4">
        <f ca="1">F601/MAX(F$554:$F601)-1</f>
        <v>-0.21649477607438561</v>
      </c>
      <c r="H601" s="5">
        <f t="shared" ca="1" si="29"/>
        <v>5.8333333333333336E-3</v>
      </c>
      <c r="I601" s="7">
        <f ca="1">AVERAGE(B599:B601)</f>
        <v>2918.9812794909008</v>
      </c>
      <c r="J601" s="7">
        <f ca="1">AVERAGE(B596:B601)</f>
        <v>2928.5822376416122</v>
      </c>
      <c r="K601" s="7">
        <f ca="1">AVERAGE(B590:B601)</f>
        <v>3048.7917371610197</v>
      </c>
      <c r="L601" s="7">
        <f ca="1">AVERAGE(B584:B601)</f>
        <v>2901.6863991777113</v>
      </c>
      <c r="M601" s="7">
        <f ca="1">AVERAGE(B578:B601)</f>
        <v>2855.6985656445008</v>
      </c>
      <c r="N601" s="5">
        <f ca="1">IF($B600&gt;=I600,$C601,$H601)*0.2+IF($B600&gt;=J600,$C601,$H601)*0.2+IF($B600&gt;=K600,$C601,$H601)*0.2+IF($B600&gt;=L600,$C601,$H601)*0.2+IF($B600&gt;=M600,$C601,$H601)*0.2</f>
        <v>2.5093351077113048E-3</v>
      </c>
      <c r="O601" s="3">
        <f t="shared" ca="1" si="31"/>
        <v>13264.972051346555</v>
      </c>
      <c r="P601" s="5">
        <f ca="1">O601/MAX($O$12:O601)-1</f>
        <v>-0.2895670883901883</v>
      </c>
      <c r="Q601" s="3">
        <f t="shared" ca="1" si="28"/>
        <v>153.89459682511264</v>
      </c>
      <c r="R601" s="4">
        <f ca="1">Q601/MAX($Q$554:Q601)-1</f>
        <v>-0.28956708839018819</v>
      </c>
    </row>
    <row r="602" spans="1:18" x14ac:dyDescent="0.2">
      <c r="A602" s="2">
        <v>27425</v>
      </c>
      <c r="B602" s="3">
        <v>2694.5590425998525</v>
      </c>
      <c r="C602" s="5">
        <f ca="1">B602/B601-1</f>
        <v>-6.4391444941977349E-2</v>
      </c>
      <c r="D602" s="3">
        <f t="shared" ca="1" si="30"/>
        <v>1847.4476712285932</v>
      </c>
      <c r="E602" s="5">
        <f ca="1">D602/MAX(D$12:$D602)-1</f>
        <v>-0.26694580956254332</v>
      </c>
      <c r="F602" s="3">
        <f t="shared" ca="1" si="27"/>
        <v>169.61939032591235</v>
      </c>
      <c r="G602" s="4">
        <f ca="1">F602/MAX(F$554:$F602)-1</f>
        <v>-0.26694580956254343</v>
      </c>
      <c r="H602" s="5">
        <f t="shared" ca="1" si="29"/>
        <v>5.8333333333333336E-3</v>
      </c>
      <c r="I602" s="7">
        <f ca="1">AVERAGE(B600:B602)</f>
        <v>2820.574415246409</v>
      </c>
      <c r="J602" s="7">
        <f ca="1">AVERAGE(B597:B602)</f>
        <v>2858.3234880730834</v>
      </c>
      <c r="K602" s="7">
        <f ca="1">AVERAGE(B591:B602)</f>
        <v>3022.3041285304535</v>
      </c>
      <c r="L602" s="7">
        <f ca="1">AVERAGE(B585:B602)</f>
        <v>2893.9967559481033</v>
      </c>
      <c r="M602" s="7">
        <f ca="1">AVERAGE(B579:B602)</f>
        <v>2861.6488068003841</v>
      </c>
      <c r="N602" s="5">
        <f ca="1">IF($B601&gt;=I601,$C602,$H602)*0.2+IF($B601&gt;=J601,$C602,$H602)*0.2+IF($B601&gt;=K601,$C602,$H602)*0.2+IF($B601&gt;=L601,$C602,$H602)*0.2+IF($B601&gt;=M601,$C602,$H602)*0.2</f>
        <v>-8.2116223217288051E-3</v>
      </c>
      <c r="O602" s="3">
        <f t="shared" ca="1" si="31"/>
        <v>13156.045110752608</v>
      </c>
      <c r="P602" s="5">
        <f ca="1">O602/MAX($O$12:O602)-1</f>
        <v>-0.29540089514525425</v>
      </c>
      <c r="Q602" s="3">
        <f t="shared" ca="1" si="28"/>
        <v>152.6308725186301</v>
      </c>
      <c r="R602" s="4">
        <f ca="1">Q602/MAX($Q$554:Q602)-1</f>
        <v>-0.29540089514525414</v>
      </c>
    </row>
    <row r="603" spans="1:18" x14ac:dyDescent="0.2">
      <c r="A603" s="2">
        <v>27453</v>
      </c>
      <c r="B603" s="3">
        <v>2801.0417148877577</v>
      </c>
      <c r="C603" s="5">
        <f ca="1">B603/B602-1</f>
        <v>3.9517661555920069E-2</v>
      </c>
      <c r="D603" s="3">
        <f t="shared" ca="1" si="30"/>
        <v>1920.4544830424775</v>
      </c>
      <c r="E603" s="5">
        <f ca="1">D603/MAX(D$12:$D603)-1</f>
        <v>-0.23797722216268702</v>
      </c>
      <c r="F603" s="3">
        <f t="shared" ca="1" si="27"/>
        <v>176.32235198613324</v>
      </c>
      <c r="G603" s="4">
        <f ca="1">F603/MAX(F$554:$F603)-1</f>
        <v>-0.23797722216268713</v>
      </c>
      <c r="H603" s="5">
        <f t="shared" ca="1" si="29"/>
        <v>5.8333333333333336E-3</v>
      </c>
      <c r="I603" s="7">
        <f ca="1">AVERAGE(B601:B603)</f>
        <v>2791.8692007551654</v>
      </c>
      <c r="J603" s="7">
        <f ca="1">AVERAGE(B598:B603)</f>
        <v>2816.4324202185271</v>
      </c>
      <c r="K603" s="7">
        <f ca="1">AVERAGE(B592:B603)</f>
        <v>2993.7321282877542</v>
      </c>
      <c r="L603" s="7">
        <f ca="1">AVERAGE(B586:B603)</f>
        <v>2896.3471866581613</v>
      </c>
      <c r="M603" s="7">
        <f ca="1">AVERAGE(B580:B603)</f>
        <v>2869.4488626397629</v>
      </c>
      <c r="N603" s="5">
        <f ca="1">IF($B602&gt;=I602,$C603,$H603)*0.2+IF($B602&gt;=J602,$C603,$H603)*0.2+IF($B602&gt;=K602,$C603,$H603)*0.2+IF($B602&gt;=L602,$C603,$H603)*0.2+IF($B602&gt;=M602,$C603,$H603)*0.2</f>
        <v>5.8333333333333336E-3</v>
      </c>
      <c r="O603" s="3">
        <f t="shared" ca="1" si="31"/>
        <v>13232.788707231999</v>
      </c>
      <c r="P603" s="5">
        <f ca="1">O603/MAX($O$12:O603)-1</f>
        <v>-0.29129073370026815</v>
      </c>
      <c r="Q603" s="3">
        <f t="shared" ca="1" si="28"/>
        <v>153.52121927498877</v>
      </c>
      <c r="R603" s="4">
        <f ca="1">Q603/MAX($Q$554:Q603)-1</f>
        <v>-0.29129073370026815</v>
      </c>
    </row>
    <row r="604" spans="1:18" x14ac:dyDescent="0.2">
      <c r="A604" s="2">
        <v>27484</v>
      </c>
      <c r="B604" s="3">
        <v>2720.0709055914144</v>
      </c>
      <c r="C604" s="5">
        <f ca="1">B604/B603-1</f>
        <v>-2.8907391441540198E-2</v>
      </c>
      <c r="D604" s="3">
        <f t="shared" ca="1" si="30"/>
        <v>1864.9391535555078</v>
      </c>
      <c r="E604" s="5">
        <f ca="1">D604/MAX(D$12:$D604)-1</f>
        <v>-0.26000531288899997</v>
      </c>
      <c r="F604" s="3">
        <f t="shared" ca="1" si="27"/>
        <v>171.22533273737704</v>
      </c>
      <c r="G604" s="4">
        <f ca="1">F604/MAX(F$554:$F604)-1</f>
        <v>-0.2600053128890002</v>
      </c>
      <c r="H604" s="5">
        <f t="shared" ca="1" si="29"/>
        <v>5.8333333333333336E-3</v>
      </c>
      <c r="I604" s="7">
        <f ca="1">AVERAGE(B602:B604)</f>
        <v>2738.5572210263417</v>
      </c>
      <c r="J604" s="7">
        <f ca="1">AVERAGE(B599:B604)</f>
        <v>2828.7692502586215</v>
      </c>
      <c r="K604" s="7">
        <f ca="1">AVERAGE(B593:B604)</f>
        <v>2914.0882133598348</v>
      </c>
      <c r="L604" s="7">
        <f ca="1">AVERAGE(B587:B604)</f>
        <v>2904.5499010867079</v>
      </c>
      <c r="M604" s="7">
        <f ca="1">AVERAGE(B581:B604)</f>
        <v>2870.940811472472</v>
      </c>
      <c r="N604" s="5">
        <f ca="1">IF($B603&gt;=I603,$C604,$H604)*0.2+IF($B603&gt;=J603,$C604,$H604)*0.2+IF($B603&gt;=K603,$C604,$H604)*0.2+IF($B603&gt;=L603,$C604,$H604)*0.2+IF($B603&gt;=M603,$C604,$H604)*0.2</f>
        <v>-1.1148116216413739E-3</v>
      </c>
      <c r="O604" s="3">
        <f t="shared" ca="1" si="31"/>
        <v>13218.036640594451</v>
      </c>
      <c r="P604" s="5">
        <f ca="1">O604/MAX($O$12:O604)-1</f>
        <v>-0.29208081102670413</v>
      </c>
      <c r="Q604" s="3">
        <f t="shared" ca="1" si="28"/>
        <v>153.35007203557245</v>
      </c>
      <c r="R604" s="4">
        <f ca="1">Q604/MAX($Q$554:Q604)-1</f>
        <v>-0.29208081102670402</v>
      </c>
    </row>
    <row r="605" spans="1:18" x14ac:dyDescent="0.2">
      <c r="A605" s="2">
        <v>27514</v>
      </c>
      <c r="B605" s="3">
        <v>2570.8895070159074</v>
      </c>
      <c r="C605" s="5">
        <f ca="1">B605/B604-1</f>
        <v>-5.4844672713805998E-2</v>
      </c>
      <c r="D605" s="3">
        <f t="shared" ca="1" si="30"/>
        <v>1762.6571760475936</v>
      </c>
      <c r="E605" s="5">
        <f ca="1">D605/MAX(D$12:$D605)-1</f>
        <v>-0.30059007931355808</v>
      </c>
      <c r="F605" s="3">
        <f t="shared" ca="1" si="27"/>
        <v>161.83453540308307</v>
      </c>
      <c r="G605" s="4">
        <f ca="1">F605/MAX(F$554:$F605)-1</f>
        <v>-0.3005900793135583</v>
      </c>
      <c r="H605" s="5">
        <f t="shared" ca="1" si="29"/>
        <v>5.8333333333333336E-3</v>
      </c>
      <c r="I605" s="7">
        <f ca="1">AVERAGE(B603:B605)</f>
        <v>2697.3340424983598</v>
      </c>
      <c r="J605" s="7">
        <f ca="1">AVERAGE(B600:B605)</f>
        <v>2758.9542288723842</v>
      </c>
      <c r="K605" s="7">
        <f ca="1">AVERAGE(B594:B605)</f>
        <v>2846.5153660448996</v>
      </c>
      <c r="L605" s="7">
        <f ca="1">AVERAGE(B588:B605)</f>
        <v>2899.4486570506215</v>
      </c>
      <c r="M605" s="7">
        <f ca="1">AVERAGE(B582:B605)</f>
        <v>2867.9274182430786</v>
      </c>
      <c r="N605" s="5">
        <f ca="1">IF($B604&gt;=I604,$C605,$H605)*0.2+IF($B604&gt;=J604,$C605,$H605)*0.2+IF($B604&gt;=K604,$C605,$H605)*0.2+IF($B604&gt;=L604,$C605,$H605)*0.2+IF($B604&gt;=M604,$C605,$H605)*0.2</f>
        <v>5.8333333333333336E-3</v>
      </c>
      <c r="O605" s="3">
        <f t="shared" ca="1" si="31"/>
        <v>13295.141854331252</v>
      </c>
      <c r="P605" s="5">
        <f ca="1">O605/MAX($O$12:O605)-1</f>
        <v>-0.28795128242435986</v>
      </c>
      <c r="Q605" s="3">
        <f t="shared" ca="1" si="28"/>
        <v>154.24461412244662</v>
      </c>
      <c r="R605" s="4">
        <f ca="1">Q605/MAX($Q$554:Q605)-1</f>
        <v>-0.28795128242435986</v>
      </c>
    </row>
    <row r="606" spans="1:18" x14ac:dyDescent="0.2">
      <c r="A606" s="2">
        <v>27545</v>
      </c>
      <c r="B606" s="3">
        <v>2706.4107676827703</v>
      </c>
      <c r="C606" s="5">
        <f ca="1">B606/B605-1</f>
        <v>5.2713763192477892E-2</v>
      </c>
      <c r="D606" s="3">
        <f t="shared" ca="1" si="30"/>
        <v>1855.5734690152883</v>
      </c>
      <c r="E606" s="5">
        <f ca="1">D606/MAX(D$12:$D606)-1</f>
        <v>-0.26372155038002321</v>
      </c>
      <c r="F606" s="3">
        <f t="shared" ca="1" si="27"/>
        <v>170.36544277868586</v>
      </c>
      <c r="G606" s="4">
        <f ca="1">F606/MAX(F$554:$F606)-1</f>
        <v>-0.26372155038002354</v>
      </c>
      <c r="H606" s="5">
        <f t="shared" ca="1" si="29"/>
        <v>5.8333333333333336E-3</v>
      </c>
      <c r="I606" s="7">
        <f ca="1">AVERAGE(B604:B606)</f>
        <v>2665.7903934300307</v>
      </c>
      <c r="J606" s="7">
        <f ca="1">AVERAGE(B601:B606)</f>
        <v>2728.8297970925978</v>
      </c>
      <c r="K606" s="7">
        <f ca="1">AVERAGE(B595:B606)</f>
        <v>2821.4988031613689</v>
      </c>
      <c r="L606" s="7">
        <f ca="1">AVERAGE(B589:B606)</f>
        <v>2927.0300449110669</v>
      </c>
      <c r="M606" s="7">
        <f ca="1">AVERAGE(B583:B606)</f>
        <v>2864.6725676580832</v>
      </c>
      <c r="N606" s="5">
        <f ca="1">IF($B605&gt;=I605,$C606,$H606)*0.2+IF($B605&gt;=J605,$C606,$H606)*0.2+IF($B605&gt;=K605,$C606,$H606)*0.2+IF($B605&gt;=L605,$C606,$H606)*0.2+IF($B605&gt;=M605,$C606,$H606)*0.2</f>
        <v>5.8333333333333336E-3</v>
      </c>
      <c r="O606" s="3">
        <f t="shared" ca="1" si="31"/>
        <v>13372.696848481519</v>
      </c>
      <c r="P606" s="5">
        <f ca="1">O606/MAX($O$12:O606)-1</f>
        <v>-0.28379766490516856</v>
      </c>
      <c r="Q606" s="3">
        <f t="shared" ca="1" si="28"/>
        <v>155.14437437149422</v>
      </c>
      <c r="R606" s="4">
        <f ca="1">Q606/MAX($Q$554:Q606)-1</f>
        <v>-0.28379766490516856</v>
      </c>
    </row>
    <row r="607" spans="1:18" x14ac:dyDescent="0.2">
      <c r="A607" s="2">
        <v>27575</v>
      </c>
      <c r="B607" s="3">
        <v>3000.1607573957335</v>
      </c>
      <c r="C607" s="5">
        <f ca="1">B607/B606-1</f>
        <v>0.10853858298992503</v>
      </c>
      <c r="D607" s="3">
        <f t="shared" ca="1" si="30"/>
        <v>2056.974783975907</v>
      </c>
      <c r="E607" s="5">
        <f ca="1">D607/MAX(D$12:$D607)-1</f>
        <v>-0.18380693077225219</v>
      </c>
      <c r="F607" s="3">
        <f t="shared" ca="1" si="27"/>
        <v>188.85666652833558</v>
      </c>
      <c r="G607" s="4">
        <f ca="1">F607/MAX(F$554:$F607)-1</f>
        <v>-0.1838069307722523</v>
      </c>
      <c r="H607" s="5">
        <f t="shared" ca="1" si="29"/>
        <v>5.8333333333333336E-3</v>
      </c>
      <c r="I607" s="7">
        <f ca="1">AVERAGE(B605:B607)</f>
        <v>2759.153677364804</v>
      </c>
      <c r="J607" s="7">
        <f ca="1">AVERAGE(B602:B607)</f>
        <v>2748.8554491955729</v>
      </c>
      <c r="K607" s="7">
        <f ca="1">AVERAGE(B596:B607)</f>
        <v>2838.7188434185923</v>
      </c>
      <c r="L607" s="7">
        <f ca="1">AVERAGE(B590:B607)</f>
        <v>2948.8129745058704</v>
      </c>
      <c r="M607" s="7">
        <f ca="1">AVERAGE(B584:B607)</f>
        <v>2863.4786616821766</v>
      </c>
      <c r="N607" s="5">
        <f ca="1">IF($B606&gt;=I606,$C607,$H607)*0.2+IF($B606&gt;=J606,$C607,$H607)*0.2+IF($B606&gt;=K606,$C607,$H607)*0.2+IF($B606&gt;=L606,$C607,$H607)*0.2+IF($B606&gt;=M606,$C607,$H607)*0.2</f>
        <v>2.6374383264651673E-2</v>
      </c>
      <c r="O607" s="3">
        <f t="shared" ca="1" si="31"/>
        <v>13725.393480445371</v>
      </c>
      <c r="P607" s="5">
        <f ca="1">O607/MAX($O$12:O607)-1</f>
        <v>-0.26490827002433892</v>
      </c>
      <c r="Q607" s="3">
        <f t="shared" ca="1" si="28"/>
        <v>159.23621156252261</v>
      </c>
      <c r="R607" s="4">
        <f ca="1">Q607/MAX($Q$554:Q607)-1</f>
        <v>-0.26490827002433903</v>
      </c>
    </row>
    <row r="608" spans="1:18" x14ac:dyDescent="0.2">
      <c r="A608" s="2">
        <v>27606</v>
      </c>
      <c r="B608" s="3">
        <v>2896.6766142995421</v>
      </c>
      <c r="C608" s="5">
        <f ca="1">B608/B607-1</f>
        <v>-3.4492866037625247E-2</v>
      </c>
      <c r="D608" s="3">
        <f t="shared" ca="1" si="30"/>
        <v>1986.0238283094529</v>
      </c>
      <c r="E608" s="5">
        <f ca="1">D608/MAX(D$12:$D608)-1</f>
        <v>-0.21195976896996305</v>
      </c>
      <c r="F608" s="3">
        <f t="shared" ca="1" si="27"/>
        <v>182.34245882946124</v>
      </c>
      <c r="G608" s="4">
        <f ca="1">F608/MAX(F$554:$F608)-1</f>
        <v>-0.21195976896996327</v>
      </c>
      <c r="H608" s="5">
        <f t="shared" ca="1" si="29"/>
        <v>5.8333333333333336E-3</v>
      </c>
      <c r="I608" s="7">
        <f ca="1">AVERAGE(B606:B608)</f>
        <v>2867.7493797926818</v>
      </c>
      <c r="J608" s="7">
        <f ca="1">AVERAGE(B603:B608)</f>
        <v>2782.5417111455208</v>
      </c>
      <c r="K608" s="7">
        <f ca="1">AVERAGE(B597:B608)</f>
        <v>2820.4325996093025</v>
      </c>
      <c r="L608" s="7">
        <f ca="1">AVERAGE(B591:B608)</f>
        <v>2942.3833227354758</v>
      </c>
      <c r="M608" s="7">
        <f ca="1">AVERAGE(B585:B608)</f>
        <v>2866.1329947474583</v>
      </c>
      <c r="N608" s="5">
        <f ca="1">IF($B607&gt;=I607,$C608,$H608)*0.2+IF($B607&gt;=J607,$C608,$H608)*0.2+IF($B607&gt;=K607,$C608,$H608)*0.2+IF($B607&gt;=L607,$C608,$H608)*0.2+IF($B607&gt;=M607,$C608,$H608)*0.2</f>
        <v>-3.4492866037625247E-2</v>
      </c>
      <c r="O608" s="3">
        <f t="shared" ca="1" si="31"/>
        <v>13251.965321810674</v>
      </c>
      <c r="P608" s="5">
        <f ca="1">O608/MAX($O$12:O608)-1</f>
        <v>-0.29026369059175561</v>
      </c>
      <c r="Q608" s="3">
        <f t="shared" ca="1" si="28"/>
        <v>153.74369824875757</v>
      </c>
      <c r="R608" s="4">
        <f ca="1">Q608/MAX($Q$554:Q608)-1</f>
        <v>-0.29026369059175572</v>
      </c>
    </row>
    <row r="609" spans="1:18" x14ac:dyDescent="0.2">
      <c r="A609" s="2">
        <v>27637</v>
      </c>
      <c r="B609" s="3">
        <v>2433.1435036426215</v>
      </c>
      <c r="C609" s="5">
        <f ca="1">B609/B608-1</f>
        <v>-0.16002238854301987</v>
      </c>
      <c r="D609" s="3">
        <f t="shared" ca="1" si="30"/>
        <v>1668.2155516000219</v>
      </c>
      <c r="E609" s="5">
        <f ca="1">D609/MAX(D$12:$D609)-1</f>
        <v>-0.33806384900738273</v>
      </c>
      <c r="F609" s="3">
        <f t="shared" ca="1" si="27"/>
        <v>153.16358303476358</v>
      </c>
      <c r="G609" s="4">
        <f ca="1">F609/MAX(F$554:$F609)-1</f>
        <v>-0.33806384900738295</v>
      </c>
      <c r="H609" s="5">
        <f t="shared" ca="1" si="29"/>
        <v>5.8333333333333336E-3</v>
      </c>
      <c r="I609" s="7">
        <f ca="1">AVERAGE(B607:B609)</f>
        <v>2776.6602917792989</v>
      </c>
      <c r="J609" s="7">
        <f ca="1">AVERAGE(B604:B609)</f>
        <v>2721.225342604665</v>
      </c>
      <c r="K609" s="7">
        <f ca="1">AVERAGE(B598:B609)</f>
        <v>2768.8288814115963</v>
      </c>
      <c r="L609" s="7">
        <f ca="1">AVERAGE(B592:B609)</f>
        <v>2902.8965330600572</v>
      </c>
      <c r="M609" s="7">
        <f ca="1">AVERAGE(B586:B609)</f>
        <v>2852.5667256447873</v>
      </c>
      <c r="N609" s="5">
        <f ca="1">IF($B608&gt;=I608,$C609,$H609)*0.2+IF($B608&gt;=J608,$C609,$H609)*0.2+IF($B608&gt;=K608,$C609,$H609)*0.2+IF($B608&gt;=L608,$C609,$H609)*0.2+IF($B608&gt;=M608,$C609,$H609)*0.2</f>
        <v>-0.12685124416774923</v>
      </c>
      <c r="O609" s="3">
        <f t="shared" ca="1" si="31"/>
        <v>11570.937033071123</v>
      </c>
      <c r="P609" s="5">
        <f ca="1">O609/MAX($O$12:O609)-1</f>
        <v>-0.38029462447121809</v>
      </c>
      <c r="Q609" s="3">
        <f t="shared" ca="1" si="28"/>
        <v>134.24111884295166</v>
      </c>
      <c r="R609" s="4">
        <f ca="1">Q609/MAX($Q$554:Q609)-1</f>
        <v>-0.38029462447121809</v>
      </c>
    </row>
    <row r="610" spans="1:18" x14ac:dyDescent="0.2">
      <c r="A610" s="2">
        <v>27667</v>
      </c>
      <c r="B610" s="3">
        <v>2324.9777265789885</v>
      </c>
      <c r="C610" s="5">
        <f ca="1">B610/B609-1</f>
        <v>-4.4455157248925015E-2</v>
      </c>
      <c r="D610" s="3">
        <f t="shared" ca="1" si="30"/>
        <v>1594.0547669285406</v>
      </c>
      <c r="E610" s="5">
        <f ca="1">D610/MAX(D$12:$D610)-1</f>
        <v>-0.36749032468850773</v>
      </c>
      <c r="F610" s="3">
        <f t="shared" ca="1" si="27"/>
        <v>146.35467186614437</v>
      </c>
      <c r="G610" s="4">
        <f ca="1">F610/MAX(F$554:$F610)-1</f>
        <v>-0.36749032468850795</v>
      </c>
      <c r="H610" s="5">
        <f t="shared" ca="1" si="29"/>
        <v>5.8333333333333336E-3</v>
      </c>
      <c r="I610" s="7">
        <f ca="1">AVERAGE(B608:B610)</f>
        <v>2551.5992815070508</v>
      </c>
      <c r="J610" s="7">
        <f ca="1">AVERAGE(B605:B610)</f>
        <v>2655.3764794359272</v>
      </c>
      <c r="K610" s="7">
        <f ca="1">AVERAGE(B599:B610)</f>
        <v>2742.0728648472741</v>
      </c>
      <c r="L610" s="7">
        <f ca="1">AVERAGE(B593:B610)</f>
        <v>2827.8509687185319</v>
      </c>
      <c r="M610" s="7">
        <f ca="1">AVERAGE(B587:B610)</f>
        <v>2842.2565456740126</v>
      </c>
      <c r="N610" s="5">
        <f ca="1">IF($B609&gt;=I609,$C610,$H610)*0.2+IF($B609&gt;=J609,$C610,$H610)*0.2+IF($B609&gt;=K609,$C610,$H610)*0.2+IF($B609&gt;=L609,$C610,$H610)*0.2+IF($B609&gt;=M609,$C610,$H610)*0.2</f>
        <v>5.8333333333333336E-3</v>
      </c>
      <c r="O610" s="3">
        <f t="shared" ca="1" si="31"/>
        <v>11638.434165764038</v>
      </c>
      <c r="P610" s="5">
        <f ca="1">O610/MAX($O$12:O610)-1</f>
        <v>-0.37667967644730016</v>
      </c>
      <c r="Q610" s="3">
        <f t="shared" ca="1" si="28"/>
        <v>135.02419203620221</v>
      </c>
      <c r="R610" s="4">
        <f ca="1">Q610/MAX($Q$554:Q610)-1</f>
        <v>-0.37667967644730027</v>
      </c>
    </row>
    <row r="611" spans="1:18" x14ac:dyDescent="0.2">
      <c r="A611" s="2">
        <v>27698</v>
      </c>
      <c r="B611" s="3">
        <v>2397.4904903898787</v>
      </c>
      <c r="C611" s="5">
        <f ca="1">B611/B610-1</f>
        <v>3.1188584295638311E-2</v>
      </c>
      <c r="D611" s="3">
        <f t="shared" ca="1" si="30"/>
        <v>1643.7710783987554</v>
      </c>
      <c r="E611" s="5">
        <f ca="1">D611/MAX(D$12:$D611)-1</f>
        <v>-0.34776324336224851</v>
      </c>
      <c r="F611" s="3">
        <f t="shared" ca="1" si="27"/>
        <v>150.9192668867021</v>
      </c>
      <c r="G611" s="4">
        <f ca="1">F611/MAX(F$554:$F611)-1</f>
        <v>-0.34776324336224862</v>
      </c>
      <c r="H611" s="5">
        <f t="shared" ca="1" si="29"/>
        <v>5.8333333333333336E-3</v>
      </c>
      <c r="I611" s="7">
        <f ca="1">AVERAGE(B609:B611)</f>
        <v>2385.2039068704962</v>
      </c>
      <c r="J611" s="7">
        <f ca="1">AVERAGE(B606:B611)</f>
        <v>2626.476643331589</v>
      </c>
      <c r="K611" s="7">
        <f ca="1">AVERAGE(B600:B611)</f>
        <v>2692.7154361019866</v>
      </c>
      <c r="L611" s="7">
        <f ca="1">AVERAGE(B594:B611)</f>
        <v>2773.1691251404623</v>
      </c>
      <c r="M611" s="7">
        <f ca="1">AVERAGE(B588:B611)</f>
        <v>2831.2056536208634</v>
      </c>
      <c r="N611" s="5">
        <f ca="1">IF($B610&gt;=I610,$C611,$H611)*0.2+IF($B610&gt;=J610,$C611,$H611)*0.2+IF($B610&gt;=K610,$C611,$H611)*0.2+IF($B610&gt;=L610,$C611,$H611)*0.2+IF($B610&gt;=M610,$C611,$H611)*0.2</f>
        <v>5.8333333333333336E-3</v>
      </c>
      <c r="O611" s="3">
        <f t="shared" ca="1" si="31"/>
        <v>11706.325031730996</v>
      </c>
      <c r="P611" s="5">
        <f ca="1">O611/MAX($O$12:O611)-1</f>
        <v>-0.37304364122657596</v>
      </c>
      <c r="Q611" s="3">
        <f t="shared" ca="1" si="28"/>
        <v>135.8118331564134</v>
      </c>
      <c r="R611" s="4">
        <f ca="1">Q611/MAX($Q$554:Q611)-1</f>
        <v>-0.37304364122657607</v>
      </c>
    </row>
    <row r="612" spans="1:18" x14ac:dyDescent="0.2">
      <c r="A612" s="2">
        <v>27728</v>
      </c>
      <c r="B612" s="3">
        <v>2384.0006266160804</v>
      </c>
      <c r="C612" s="5">
        <f ca="1">B612/B611-1</f>
        <v>-5.6266599712787579E-3</v>
      </c>
      <c r="D612" s="3">
        <f t="shared" ca="1" si="30"/>
        <v>1634.5221374699834</v>
      </c>
      <c r="E612" s="5">
        <f ca="1">D612/MAX(D$12:$D612)-1</f>
        <v>-0.35143315781261886</v>
      </c>
      <c r="F612" s="3">
        <f t="shared" ca="1" si="27"/>
        <v>150.07009548881595</v>
      </c>
      <c r="G612" s="4">
        <f ca="1">F612/MAX(F$554:$F612)-1</f>
        <v>-0.35143315781261897</v>
      </c>
      <c r="H612" s="5">
        <f t="shared" ca="1" si="29"/>
        <v>5.8333333333333336E-3</v>
      </c>
      <c r="I612" s="7">
        <f ca="1">AVERAGE(B610:B612)</f>
        <v>2368.822947861649</v>
      </c>
      <c r="J612" s="7">
        <f ca="1">AVERAGE(B607:B612)</f>
        <v>2572.7416198204742</v>
      </c>
      <c r="K612" s="7">
        <f ca="1">AVERAGE(B601:B612)</f>
        <v>2650.7857084565362</v>
      </c>
      <c r="L612" s="7">
        <f ca="1">AVERAGE(B595:B612)</f>
        <v>2738.5797420477375</v>
      </c>
      <c r="M612" s="7">
        <f ca="1">AVERAGE(B589:B612)</f>
        <v>2838.457938638418</v>
      </c>
      <c r="N612" s="5">
        <f ca="1">IF($B611&gt;=I611,$C612,$H612)*0.2+IF($B611&gt;=J611,$C612,$H612)*0.2+IF($B611&gt;=K611,$C612,$H612)*0.2+IF($B611&gt;=L611,$C612,$H612)*0.2+IF($B611&gt;=M611,$C612,$H612)*0.2</f>
        <v>3.5413346724109153E-3</v>
      </c>
      <c r="O612" s="3">
        <f t="shared" ca="1" si="31"/>
        <v>11747.781046452377</v>
      </c>
      <c r="P612" s="5">
        <f ca="1">O612/MAX($O$12:O612)-1</f>
        <v>-0.37082337893516315</v>
      </c>
      <c r="Q612" s="3">
        <f t="shared" ca="1" si="28"/>
        <v>136.2927883100939</v>
      </c>
      <c r="R612" s="4">
        <f ca="1">Q612/MAX($Q$554:Q612)-1</f>
        <v>-0.37082337893516326</v>
      </c>
    </row>
    <row r="613" spans="1:18" x14ac:dyDescent="0.2">
      <c r="A613" s="2">
        <v>27759</v>
      </c>
      <c r="B613" s="3">
        <v>2414.8994846073556</v>
      </c>
      <c r="C613" s="5">
        <f ca="1">B613/B612-1</f>
        <v>1.2960926958787811E-2</v>
      </c>
      <c r="D613" s="3">
        <f t="shared" ca="1" si="30"/>
        <v>1655.7070595062535</v>
      </c>
      <c r="E613" s="5">
        <f ca="1">D613/MAX(D$12:$D613)-1</f>
        <v>-0.34302713034313659</v>
      </c>
      <c r="F613" s="3">
        <f t="shared" ca="1" si="27"/>
        <v>152.0151430351448</v>
      </c>
      <c r="G613" s="4">
        <f ca="1">F613/MAX(F$554:$F613)-1</f>
        <v>-0.3430271303431367</v>
      </c>
      <c r="H613" s="5">
        <f t="shared" ca="1" si="29"/>
        <v>5.8333333333333336E-3</v>
      </c>
      <c r="I613" s="7">
        <f ca="1">AVERAGE(B611:B613)</f>
        <v>2398.7968672044381</v>
      </c>
      <c r="J613" s="7">
        <f ca="1">AVERAGE(B608:B613)</f>
        <v>2475.1980743557447</v>
      </c>
      <c r="K613" s="7">
        <f ca="1">AVERAGE(B602:B613)</f>
        <v>2612.0267617756585</v>
      </c>
      <c r="L613" s="7">
        <f ca="1">AVERAGE(B596:B613)</f>
        <v>2717.5452537309761</v>
      </c>
      <c r="M613" s="7">
        <f ca="1">AVERAGE(B590:B613)</f>
        <v>2830.4092494683387</v>
      </c>
      <c r="N613" s="5">
        <f ca="1">IF($B612&gt;=I612,$C613,$H613)*0.2+IF($B612&gt;=J612,$C613,$H613)*0.2+IF($B612&gt;=K612,$C613,$H613)*0.2+IF($B612&gt;=L612,$C613,$H613)*0.2+IF($B612&gt;=M612,$C613,$H613)*0.2</f>
        <v>7.2588520584242287E-3</v>
      </c>
      <c r="O613" s="3">
        <f t="shared" ca="1" si="31"/>
        <v>11833.056451083336</v>
      </c>
      <c r="P613" s="5">
        <f ca="1">O613/MAX($O$12:O613)-1</f>
        <v>-0.36625627892423418</v>
      </c>
      <c r="Q613" s="3">
        <f t="shared" ca="1" si="28"/>
        <v>137.28211749706699</v>
      </c>
      <c r="R613" s="4">
        <f ca="1">Q613/MAX($Q$554:Q613)-1</f>
        <v>-0.3662562789242344</v>
      </c>
    </row>
    <row r="614" spans="1:18" x14ac:dyDescent="0.2">
      <c r="A614" s="2">
        <v>27790</v>
      </c>
      <c r="B614" s="3">
        <v>2472.0817060925174</v>
      </c>
      <c r="C614" s="5">
        <f ca="1">B614/B613-1</f>
        <v>2.3678924050314798E-2</v>
      </c>
      <c r="D614" s="3">
        <f t="shared" ca="1" si="30"/>
        <v>1694.9124212178722</v>
      </c>
      <c r="E614" s="5">
        <f ca="1">D614/MAX(D$12:$D614)-1</f>
        <v>-0.32747071965941432</v>
      </c>
      <c r="F614" s="3">
        <f t="shared" ca="1" si="27"/>
        <v>155.61469806157174</v>
      </c>
      <c r="G614" s="4">
        <f ca="1">F614/MAX(F$554:$F614)-1</f>
        <v>-0.32747071965941443</v>
      </c>
      <c r="H614" s="5">
        <f t="shared" ca="1" si="29"/>
        <v>5.8333333333333336E-3</v>
      </c>
      <c r="I614" s="7">
        <f ca="1">AVERAGE(B612:B614)</f>
        <v>2423.6606057719846</v>
      </c>
      <c r="J614" s="7">
        <f ca="1">AVERAGE(B609:B614)</f>
        <v>2404.4322563212404</v>
      </c>
      <c r="K614" s="7">
        <f ca="1">AVERAGE(B603:B614)</f>
        <v>2593.4869837333808</v>
      </c>
      <c r="L614" s="7">
        <f ca="1">AVERAGE(B597:B614)</f>
        <v>2681.7658185132814</v>
      </c>
      <c r="M614" s="7">
        <f ca="1">AVERAGE(B591:B614)</f>
        <v>2807.8955561319167</v>
      </c>
      <c r="N614" s="5">
        <f ca="1">IF($B613&gt;=I613,$C614,$H614)*0.2+IF($B613&gt;=J613,$C614,$H614)*0.2+IF($B613&gt;=K613,$C614,$H614)*0.2+IF($B613&gt;=L613,$C614,$H614)*0.2+IF($B613&gt;=M613,$C614,$H614)*0.2</f>
        <v>9.4024514767296272E-3</v>
      </c>
      <c r="O614" s="3">
        <f t="shared" ca="1" si="31"/>
        <v>11944.316190186049</v>
      </c>
      <c r="P614" s="5">
        <f ca="1">O614/MAX($O$12:O614)-1</f>
        <v>-0.36029753433813727</v>
      </c>
      <c r="Q614" s="3">
        <f t="shared" ca="1" si="28"/>
        <v>138.57290594545586</v>
      </c>
      <c r="R614" s="4">
        <f ca="1">Q614/MAX($Q$554:Q614)-1</f>
        <v>-0.36029753433813749</v>
      </c>
    </row>
    <row r="615" spans="1:18" x14ac:dyDescent="0.2">
      <c r="A615" s="2">
        <v>27819</v>
      </c>
      <c r="B615" s="3">
        <v>2382.6341006952312</v>
      </c>
      <c r="C615" s="5">
        <f ca="1">B615/B614-1</f>
        <v>-3.6183110443655631E-2</v>
      </c>
      <c r="D615" s="3">
        <f t="shared" ca="1" si="30"/>
        <v>1633.5852178886221</v>
      </c>
      <c r="E615" s="5">
        <f ca="1">D615/MAX(D$12:$D615)-1</f>
        <v>-0.35180492088657001</v>
      </c>
      <c r="F615" s="3">
        <f t="shared" ca="1" si="27"/>
        <v>149.98407425495378</v>
      </c>
      <c r="G615" s="4">
        <f ca="1">F615/MAX(F$554:$F615)-1</f>
        <v>-0.35180492088657001</v>
      </c>
      <c r="H615" s="5">
        <f t="shared" ca="1" si="29"/>
        <v>5.8333333333333336E-3</v>
      </c>
      <c r="I615" s="7">
        <f ca="1">AVERAGE(B613:B615)</f>
        <v>2423.2050971317017</v>
      </c>
      <c r="J615" s="7">
        <f ca="1">AVERAGE(B610:B615)</f>
        <v>2396.0140224966758</v>
      </c>
      <c r="K615" s="7">
        <f ca="1">AVERAGE(B604:B615)</f>
        <v>2558.6196825506699</v>
      </c>
      <c r="L615" s="7">
        <f ca="1">AVERAGE(B598:B615)</f>
        <v>2644.5572617732887</v>
      </c>
      <c r="M615" s="7">
        <f ca="1">AVERAGE(B592:B615)</f>
        <v>2776.1759054192116</v>
      </c>
      <c r="N615" s="5">
        <f ca="1">IF($B614&gt;=I614,$C615,$H615)*0.2+IF($B614&gt;=J614,$C615,$H615)*0.2+IF($B614&gt;=K614,$C615,$H615)*0.2+IF($B614&gt;=L614,$C615,$H615)*0.2+IF($B614&gt;=M614,$C615,$H615)*0.2</f>
        <v>-1.0973244177462253E-2</v>
      </c>
      <c r="O615" s="3">
        <f t="shared" ca="1" si="31"/>
        <v>11813.248292098322</v>
      </c>
      <c r="P615" s="5">
        <f ca="1">O615/MAX($O$12:O615)-1</f>
        <v>-0.36731714569476948</v>
      </c>
      <c r="Q615" s="3">
        <f t="shared" ca="1" si="28"/>
        <v>137.05231161213587</v>
      </c>
      <c r="R615" s="4">
        <f ca="1">Q615/MAX($Q$554:Q615)-1</f>
        <v>-0.3673171456947697</v>
      </c>
    </row>
    <row r="616" spans="1:18" x14ac:dyDescent="0.2">
      <c r="A616" s="2">
        <v>27850</v>
      </c>
      <c r="B616" s="3">
        <v>2243.1538703978899</v>
      </c>
      <c r="C616" s="5">
        <f ca="1">B616/B615-1</f>
        <v>-5.8540348371846962E-2</v>
      </c>
      <c r="D616" s="3">
        <f t="shared" ca="1" si="30"/>
        <v>1537.9545701383227</v>
      </c>
      <c r="E616" s="5">
        <f ca="1">D616/MAX(D$12:$D616)-1</f>
        <v>-0.38975048663078704</v>
      </c>
      <c r="F616" s="3">
        <f t="shared" ca="1" si="27"/>
        <v>141.20395429783983</v>
      </c>
      <c r="G616" s="4">
        <f ca="1">F616/MAX(F$554:$F616)-1</f>
        <v>-0.38975048663078715</v>
      </c>
      <c r="H616" s="5">
        <f t="shared" ca="1" si="29"/>
        <v>5.8333333333333336E-3</v>
      </c>
      <c r="I616" s="7">
        <f ca="1">AVERAGE(B614:B616)</f>
        <v>2365.956559061879</v>
      </c>
      <c r="J616" s="7">
        <f ca="1">AVERAGE(B611:B616)</f>
        <v>2382.3767131331588</v>
      </c>
      <c r="K616" s="7">
        <f ca="1">AVERAGE(B605:B616)</f>
        <v>2518.8765962845432</v>
      </c>
      <c r="L616" s="7">
        <f ca="1">AVERAGE(B599:B616)</f>
        <v>2622.1741476092352</v>
      </c>
      <c r="M616" s="7">
        <f ca="1">AVERAGE(B593:B616)</f>
        <v>2716.4824048221885</v>
      </c>
      <c r="N616" s="5">
        <f ca="1">IF($B615&gt;=I615,$C616,$H616)*0.2+IF($B615&gt;=J615,$C616,$H616)*0.2+IF($B615&gt;=K615,$C616,$H616)*0.2+IF($B615&gt;=L615,$C616,$H616)*0.2+IF($B615&gt;=M615,$C616,$H616)*0.2</f>
        <v>5.8333333333333336E-3</v>
      </c>
      <c r="O616" s="3">
        <f t="shared" ca="1" si="31"/>
        <v>11882.158907135563</v>
      </c>
      <c r="P616" s="5">
        <f ca="1">O616/MAX($O$12:O616)-1</f>
        <v>-0.36362649571132233</v>
      </c>
      <c r="Q616" s="3">
        <f t="shared" ca="1" si="28"/>
        <v>137.85178342987334</v>
      </c>
      <c r="R616" s="4">
        <f ca="1">Q616/MAX($Q$554:Q616)-1</f>
        <v>-0.36362649571132244</v>
      </c>
    </row>
    <row r="617" spans="1:18" x14ac:dyDescent="0.2">
      <c r="A617" s="2">
        <v>27880</v>
      </c>
      <c r="B617" s="3">
        <v>2391.1960420270575</v>
      </c>
      <c r="C617" s="5">
        <f ca="1">B617/B616-1</f>
        <v>6.5997332408992415E-2</v>
      </c>
      <c r="D617" s="3">
        <f t="shared" ca="1" si="30"/>
        <v>1639.4554691336705</v>
      </c>
      <c r="E617" s="5">
        <f ca="1">D617/MAX(D$12:$D617)-1</f>
        <v>-0.34947564664453323</v>
      </c>
      <c r="F617" s="3">
        <f t="shared" ca="1" si="27"/>
        <v>150.52303860709853</v>
      </c>
      <c r="G617" s="4">
        <f ca="1">F617/MAX(F$554:$F617)-1</f>
        <v>-0.34947564664453334</v>
      </c>
      <c r="H617" s="5">
        <f t="shared" ca="1" si="29"/>
        <v>5.8333333333333336E-3</v>
      </c>
      <c r="I617" s="7">
        <f ca="1">AVERAGE(B615:B617)</f>
        <v>2338.9946710400595</v>
      </c>
      <c r="J617" s="7">
        <f ca="1">AVERAGE(B612:B617)</f>
        <v>2381.3276384060218</v>
      </c>
      <c r="K617" s="7">
        <f ca="1">AVERAGE(B606:B617)</f>
        <v>2503.9021408688059</v>
      </c>
      <c r="L617" s="7">
        <f ca="1">AVERAGE(B600:B617)</f>
        <v>2588.9195035366647</v>
      </c>
      <c r="M617" s="7">
        <f ca="1">AVERAGE(B594:B617)</f>
        <v>2675.2087534568518</v>
      </c>
      <c r="N617" s="5">
        <f ca="1">IF($B616&gt;=I616,$C617,$H617)*0.2+IF($B616&gt;=J616,$C617,$H617)*0.2+IF($B616&gt;=K616,$C617,$H617)*0.2+IF($B616&gt;=L616,$C617,$H617)*0.2+IF($B616&gt;=M616,$C617,$H617)*0.2</f>
        <v>5.8333333333333336E-3</v>
      </c>
      <c r="O617" s="3">
        <f t="shared" ca="1" si="31"/>
        <v>11951.471500760521</v>
      </c>
      <c r="P617" s="5">
        <f ca="1">O617/MAX($O$12:O617)-1</f>
        <v>-0.35991431693630505</v>
      </c>
      <c r="Q617" s="3">
        <f t="shared" ca="1" si="28"/>
        <v>138.65591883321426</v>
      </c>
      <c r="R617" s="4">
        <f ca="1">Q617/MAX($Q$554:Q617)-1</f>
        <v>-0.35991431693630527</v>
      </c>
    </row>
    <row r="618" spans="1:18" x14ac:dyDescent="0.2">
      <c r="A618" s="2">
        <v>27911</v>
      </c>
      <c r="B618" s="3">
        <v>2483.4227297264711</v>
      </c>
      <c r="C618" s="5">
        <f ca="1">B618/B617-1</f>
        <v>3.8569270807771838E-2</v>
      </c>
      <c r="D618" s="3">
        <f t="shared" ca="1" si="30"/>
        <v>1702.6880710999696</v>
      </c>
      <c r="E618" s="5">
        <f ca="1">D618/MAX(D$12:$D618)-1</f>
        <v>-0.32438539669291566</v>
      </c>
      <c r="F618" s="3">
        <f t="shared" ca="1" si="27"/>
        <v>156.3286024459444</v>
      </c>
      <c r="G618" s="4">
        <f ca="1">F618/MAX(F$554:$F618)-1</f>
        <v>-0.32438539669291577</v>
      </c>
      <c r="H618" s="5">
        <f t="shared" ca="1" si="29"/>
        <v>5.8333333333333336E-3</v>
      </c>
      <c r="I618" s="7">
        <f ca="1">AVERAGE(B616:B618)</f>
        <v>2372.5908807171395</v>
      </c>
      <c r="J618" s="7">
        <f ca="1">AVERAGE(B613:B618)</f>
        <v>2397.8979889244206</v>
      </c>
      <c r="K618" s="7">
        <f ca="1">AVERAGE(B607:B618)</f>
        <v>2485.3198043724474</v>
      </c>
      <c r="L618" s="7">
        <f ca="1">AVERAGE(B601:B618)</f>
        <v>2566.4898019458305</v>
      </c>
      <c r="M618" s="7">
        <f ca="1">AVERAGE(B595:B618)</f>
        <v>2653.4093037669077</v>
      </c>
      <c r="N618" s="5">
        <f ca="1">IF($B617&gt;=I617,$C618,$H618)*0.2+IF($B617&gt;=J617,$C618,$H618)*0.2+IF($B617&gt;=K617,$C618,$H618)*0.2+IF($B617&gt;=L617,$C618,$H618)*0.2+IF($B617&gt;=M617,$C618,$H618)*0.2</f>
        <v>1.8927708323108736E-2</v>
      </c>
      <c r="O618" s="3">
        <f t="shared" ca="1" si="31"/>
        <v>12177.685467358862</v>
      </c>
      <c r="P618" s="5">
        <f ca="1">O618/MAX($O$12:O618)-1</f>
        <v>-0.34779896182547754</v>
      </c>
      <c r="Q618" s="3">
        <f t="shared" ca="1" si="28"/>
        <v>141.28035762216197</v>
      </c>
      <c r="R618" s="4">
        <f ca="1">Q618/MAX($Q$554:Q618)-1</f>
        <v>-0.34779896182547776</v>
      </c>
    </row>
    <row r="619" spans="1:18" x14ac:dyDescent="0.2">
      <c r="A619" s="2">
        <v>27941</v>
      </c>
      <c r="B619" s="3">
        <v>2246.3328474058435</v>
      </c>
      <c r="C619" s="5">
        <f ca="1">B619/B618-1</f>
        <v>-9.5468999088504369E-2</v>
      </c>
      <c r="D619" s="3">
        <f t="shared" ca="1" si="30"/>
        <v>1540.1341451921194</v>
      </c>
      <c r="E619" s="5">
        <f ca="1">D619/MAX(D$12:$D619)-1</f>
        <v>-0.38888564664021996</v>
      </c>
      <c r="F619" s="3">
        <f t="shared" ca="1" si="27"/>
        <v>141.40406724152538</v>
      </c>
      <c r="G619" s="4">
        <f ca="1">F619/MAX(F$554:$F619)-1</f>
        <v>-0.38888564664021996</v>
      </c>
      <c r="H619" s="5">
        <f t="shared" ca="1" si="29"/>
        <v>5.8333333333333336E-3</v>
      </c>
      <c r="I619" s="7">
        <f ca="1">AVERAGE(B617:B619)</f>
        <v>2373.6505397197907</v>
      </c>
      <c r="J619" s="7">
        <f ca="1">AVERAGE(B614:B619)</f>
        <v>2369.8035493908351</v>
      </c>
      <c r="K619" s="7">
        <f ca="1">AVERAGE(B608:B619)</f>
        <v>2422.5008118732899</v>
      </c>
      <c r="L619" s="7">
        <f ca="1">AVERAGE(B602:B619)</f>
        <v>2531.2856909807174</v>
      </c>
      <c r="M619" s="7">
        <f ca="1">AVERAGE(B596:B619)</f>
        <v>2630.6098276459406</v>
      </c>
      <c r="N619" s="5">
        <f ca="1">IF($B618&gt;=I618,$C619,$H619)*0.2+IF($B618&gt;=J618,$C619,$H619)*0.2+IF($B618&gt;=K618,$C619,$H619)*0.2+IF($B618&gt;=L618,$C619,$H619)*0.2+IF($B618&gt;=M618,$C619,$H619)*0.2</f>
        <v>-3.4687599635401738E-2</v>
      </c>
      <c r="O619" s="3">
        <f t="shared" ca="1" si="31"/>
        <v>11755.270789381269</v>
      </c>
      <c r="P619" s="5">
        <f ca="1">O619/MAX($O$12:O619)-1</f>
        <v>-0.37042225031946874</v>
      </c>
      <c r="Q619" s="3">
        <f t="shared" ca="1" si="28"/>
        <v>136.37968114061803</v>
      </c>
      <c r="R619" s="4">
        <f ca="1">Q619/MAX($Q$554:Q619)-1</f>
        <v>-0.37042225031946907</v>
      </c>
    </row>
    <row r="620" spans="1:18" x14ac:dyDescent="0.2">
      <c r="A620" s="2">
        <v>27972</v>
      </c>
      <c r="B620" s="3">
        <v>2200.3111347232475</v>
      </c>
      <c r="C620" s="5">
        <f ca="1">B620/B619-1</f>
        <v>-2.0487485964399199E-2</v>
      </c>
      <c r="D620" s="3">
        <f t="shared" ca="1" si="30"/>
        <v>1508.5806685092039</v>
      </c>
      <c r="E620" s="5">
        <f ca="1">D620/MAX(D$12:$D620)-1</f>
        <v>-0.40140584337732133</v>
      </c>
      <c r="F620" s="3">
        <f t="shared" ref="F620:F683" ca="1" si="32">F619*(1+C620)</f>
        <v>138.50705339860568</v>
      </c>
      <c r="G620" s="4">
        <f ca="1">F620/MAX(F$554:$F620)-1</f>
        <v>-0.40140584337732133</v>
      </c>
      <c r="H620" s="5">
        <f t="shared" ca="1" si="29"/>
        <v>5.8333333333333336E-3</v>
      </c>
      <c r="I620" s="7">
        <f ca="1">AVERAGE(B618:B620)</f>
        <v>2310.0222372851877</v>
      </c>
      <c r="J620" s="7">
        <f ca="1">AVERAGE(B615:B620)</f>
        <v>2324.5084541626234</v>
      </c>
      <c r="K620" s="7">
        <f ca="1">AVERAGE(B609:B620)</f>
        <v>2364.4703552419319</v>
      </c>
      <c r="L620" s="7">
        <f ca="1">AVERAGE(B603:B620)</f>
        <v>2503.8274738764612</v>
      </c>
      <c r="M620" s="7">
        <f ca="1">AVERAGE(B597:B620)</f>
        <v>2592.4514774256168</v>
      </c>
      <c r="N620" s="5">
        <f ca="1">IF($B619&gt;=I619,$C620,$H620)*0.2+IF($B619&gt;=J619,$C620,$H620)*0.2+IF($B619&gt;=K619,$C620,$H620)*0.2+IF($B619&gt;=L619,$C620,$H620)*0.2+IF($B619&gt;=M619,$C620,$H620)*0.2</f>
        <v>5.8333333333333336E-3</v>
      </c>
      <c r="O620" s="3">
        <f t="shared" ca="1" si="31"/>
        <v>11823.843202319327</v>
      </c>
      <c r="P620" s="5">
        <f ca="1">O620/MAX($O$12:O620)-1</f>
        <v>-0.36674971344633223</v>
      </c>
      <c r="Q620" s="3">
        <f t="shared" ref="Q620:Q683" ca="1" si="33">Q619*(1+N620)</f>
        <v>137.17522928060498</v>
      </c>
      <c r="R620" s="4">
        <f ca="1">Q620/MAX($Q$554:Q620)-1</f>
        <v>-0.36674971344633256</v>
      </c>
    </row>
    <row r="621" spans="1:18" x14ac:dyDescent="0.2">
      <c r="A621" s="2">
        <v>28003</v>
      </c>
      <c r="B621" s="3">
        <v>1856.1644064614741</v>
      </c>
      <c r="C621" s="5">
        <f ca="1">B621/B620-1</f>
        <v>-0.15640821101651148</v>
      </c>
      <c r="D621" s="3">
        <f t="shared" ca="1" si="30"/>
        <v>1272.6262649735863</v>
      </c>
      <c r="E621" s="5">
        <f ca="1">D621/MAX(D$12:$D621)-1</f>
        <v>-0.49503088453961197</v>
      </c>
      <c r="F621" s="3">
        <f t="shared" ca="1" si="32"/>
        <v>116.84341296336133</v>
      </c>
      <c r="G621" s="4">
        <f ca="1">F621/MAX(F$554:$F621)-1</f>
        <v>-0.49503088453961197</v>
      </c>
      <c r="H621" s="5">
        <f t="shared" ca="1" si="29"/>
        <v>5.8333333333333336E-3</v>
      </c>
      <c r="I621" s="7">
        <f ca="1">AVERAGE(B619:B621)</f>
        <v>2100.9361295301883</v>
      </c>
      <c r="J621" s="7">
        <f ca="1">AVERAGE(B616:B621)</f>
        <v>2236.7635051236639</v>
      </c>
      <c r="K621" s="7">
        <f ca="1">AVERAGE(B610:B621)</f>
        <v>2316.3887638101701</v>
      </c>
      <c r="L621" s="7">
        <f ca="1">AVERAGE(B604:B621)</f>
        <v>2451.3342900750013</v>
      </c>
      <c r="M621" s="7">
        <f ca="1">AVERAGE(B598:B621)</f>
        <v>2542.6088226108827</v>
      </c>
      <c r="N621" s="5">
        <f ca="1">IF($B620&gt;=I620,$C621,$H621)*0.2+IF($B620&gt;=J620,$C621,$H621)*0.2+IF($B620&gt;=K620,$C621,$H621)*0.2+IF($B620&gt;=L620,$C621,$H621)*0.2+IF($B620&gt;=M620,$C621,$H621)*0.2</f>
        <v>5.8333333333333336E-3</v>
      </c>
      <c r="O621" s="3">
        <f t="shared" ca="1" si="31"/>
        <v>11892.815620999523</v>
      </c>
      <c r="P621" s="5">
        <f ca="1">O621/MAX($O$12:O621)-1</f>
        <v>-0.36305575344143581</v>
      </c>
      <c r="Q621" s="3">
        <f t="shared" ca="1" si="33"/>
        <v>137.97541811807517</v>
      </c>
      <c r="R621" s="4">
        <f ca="1">Q621/MAX($Q$554:Q621)-1</f>
        <v>-0.36305575344143615</v>
      </c>
    </row>
    <row r="622" spans="1:18" x14ac:dyDescent="0.2">
      <c r="A622" s="2">
        <v>28033</v>
      </c>
      <c r="B622" s="3">
        <v>2038.2628667648808</v>
      </c>
      <c r="C622" s="5">
        <f ca="1">B622/B621-1</f>
        <v>9.8104704340577609E-2</v>
      </c>
      <c r="D622" s="3">
        <f t="shared" ca="1" si="30"/>
        <v>1397.4768884348737</v>
      </c>
      <c r="E622" s="5">
        <f ca="1">D622/MAX(D$12:$D622)-1</f>
        <v>-0.44549103876624752</v>
      </c>
      <c r="F622" s="3">
        <f t="shared" ca="1" si="32"/>
        <v>128.30630144627591</v>
      </c>
      <c r="G622" s="4">
        <f ca="1">F622/MAX(F$554:$F622)-1</f>
        <v>-0.44549103876624763</v>
      </c>
      <c r="H622" s="5">
        <f t="shared" ca="1" si="29"/>
        <v>5.8333333333333336E-3</v>
      </c>
      <c r="I622" s="7">
        <f ca="1">AVERAGE(B620:B622)</f>
        <v>2031.5794693165342</v>
      </c>
      <c r="J622" s="7">
        <f ca="1">AVERAGE(B617:B622)</f>
        <v>2202.6150045181626</v>
      </c>
      <c r="K622" s="7">
        <f ca="1">AVERAGE(B611:B622)</f>
        <v>2292.4958588256609</v>
      </c>
      <c r="L622" s="7">
        <f ca="1">AVERAGE(B605:B622)</f>
        <v>2413.4560656957497</v>
      </c>
      <c r="M622" s="7">
        <f ca="1">AVERAGE(B599:B622)</f>
        <v>2517.2843618364673</v>
      </c>
      <c r="N622" s="5">
        <f ca="1">IF($B621&gt;=I621,$C622,$H622)*0.2+IF($B621&gt;=J621,$C622,$H622)*0.2+IF($B621&gt;=K621,$C622,$H622)*0.2+IF($B621&gt;=L621,$C622,$H622)*0.2+IF($B621&gt;=M621,$C622,$H622)*0.2</f>
        <v>5.8333333333333336E-3</v>
      </c>
      <c r="O622" s="3">
        <f t="shared" ca="1" si="31"/>
        <v>11962.190378788688</v>
      </c>
      <c r="P622" s="5">
        <f ca="1">O622/MAX($O$12:O622)-1</f>
        <v>-0.35934024533651088</v>
      </c>
      <c r="Q622" s="3">
        <f t="shared" ca="1" si="33"/>
        <v>138.78027472376394</v>
      </c>
      <c r="R622" s="4">
        <f ca="1">Q622/MAX($Q$554:Q622)-1</f>
        <v>-0.35934024533651121</v>
      </c>
    </row>
    <row r="623" spans="1:18" x14ac:dyDescent="0.2">
      <c r="A623" s="2">
        <v>28064</v>
      </c>
      <c r="B623" s="3">
        <v>1959.0192754087484</v>
      </c>
      <c r="C623" s="5">
        <f ca="1">B623/B622-1</f>
        <v>-3.8878003739482025E-2</v>
      </c>
      <c r="D623" s="3">
        <f t="shared" ca="1" si="30"/>
        <v>1343.1457767404629</v>
      </c>
      <c r="E623" s="5">
        <f ca="1">D623/MAX(D$12:$D623)-1</f>
        <v>-0.46704924023466965</v>
      </c>
      <c r="F623" s="3">
        <f t="shared" ca="1" si="32"/>
        <v>123.31800857884849</v>
      </c>
      <c r="G623" s="4">
        <f ca="1">F623/MAX(F$554:$F623)-1</f>
        <v>-0.46704924023466976</v>
      </c>
      <c r="H623" s="5">
        <f t="shared" ca="1" si="29"/>
        <v>5.8333333333333336E-3</v>
      </c>
      <c r="I623" s="7">
        <f ca="1">AVERAGE(B621:B623)</f>
        <v>1951.1488495450346</v>
      </c>
      <c r="J623" s="7">
        <f ca="1">AVERAGE(B618:B623)</f>
        <v>2130.5855434151108</v>
      </c>
      <c r="K623" s="7">
        <f ca="1">AVERAGE(B612:B623)</f>
        <v>2255.9565909105663</v>
      </c>
      <c r="L623" s="7">
        <f ca="1">AVERAGE(B606:B623)</f>
        <v>2379.4632750509072</v>
      </c>
      <c r="M623" s="7">
        <f ca="1">AVERAGE(B600:B623)</f>
        <v>2474.3360135062762</v>
      </c>
      <c r="N623" s="5">
        <f ca="1">IF($B622&gt;=I622,$C623,$H623)*0.2+IF($B622&gt;=J622,$C623,$H623)*0.2+IF($B622&gt;=K622,$C623,$H623)*0.2+IF($B622&gt;=L622,$C623,$H623)*0.2+IF($B622&gt;=M622,$C623,$H623)*0.2</f>
        <v>-3.1089340812297389E-3</v>
      </c>
      <c r="O623" s="3">
        <f t="shared" ca="1" si="31"/>
        <v>11925.000717433913</v>
      </c>
      <c r="P623" s="5">
        <f ca="1">O623/MAX($O$12:O623)-1</f>
        <v>-0.36133201428225648</v>
      </c>
      <c r="Q623" s="3">
        <f t="shared" ca="1" si="33"/>
        <v>138.3488159978728</v>
      </c>
      <c r="R623" s="4">
        <f ca="1">Q623/MAX($Q$554:Q623)-1</f>
        <v>-0.36133201428225681</v>
      </c>
    </row>
    <row r="624" spans="1:18" x14ac:dyDescent="0.2">
      <c r="A624" s="2">
        <v>28094</v>
      </c>
      <c r="B624" s="3">
        <v>2056.970692231509</v>
      </c>
      <c r="C624" s="5">
        <f ca="1">B624/B623-1</f>
        <v>5.0000231264862416E-2</v>
      </c>
      <c r="D624" s="3">
        <f t="shared" ca="1" si="30"/>
        <v>1410.3033761999093</v>
      </c>
      <c r="E624" s="5">
        <f ca="1">D624/MAX(D$12:$D624)-1</f>
        <v>-0.44040157899361909</v>
      </c>
      <c r="F624" s="3">
        <f t="shared" ca="1" si="32"/>
        <v>129.48393752691319</v>
      </c>
      <c r="G624" s="4">
        <f ca="1">F624/MAX(F$554:$F624)-1</f>
        <v>-0.44040157899361909</v>
      </c>
      <c r="H624" s="5">
        <f t="shared" ca="1" si="29"/>
        <v>5.8333333333333336E-3</v>
      </c>
      <c r="I624" s="7">
        <f ca="1">AVERAGE(B622:B624)</f>
        <v>2018.0842781350459</v>
      </c>
      <c r="J624" s="7">
        <f ca="1">AVERAGE(B619:B624)</f>
        <v>2059.5102038326172</v>
      </c>
      <c r="K624" s="7">
        <f ca="1">AVERAGE(B613:B624)</f>
        <v>2228.7040963785189</v>
      </c>
      <c r="L624" s="7">
        <f ca="1">AVERAGE(B607:B624)</f>
        <v>2343.3832708591708</v>
      </c>
      <c r="M624" s="7">
        <f ca="1">AVERAGE(B601:B624)</f>
        <v>2439.7449024175271</v>
      </c>
      <c r="N624" s="5">
        <f ca="1">IF($B623&gt;=I623,$C624,$H624)*0.2+IF($B623&gt;=J623,$C624,$H624)*0.2+IF($B623&gt;=K623,$C624,$H624)*0.2+IF($B623&gt;=L623,$C624,$H624)*0.2+IF($B623&gt;=M623,$C624,$H624)*0.2</f>
        <v>1.466671291963915E-2</v>
      </c>
      <c r="O624" s="3">
        <f t="shared" ca="1" si="31"/>
        <v>12099.901279523008</v>
      </c>
      <c r="P624" s="5">
        <f ca="1">O624/MAX($O$12:O624)-1</f>
        <v>-0.35196485428477009</v>
      </c>
      <c r="Q624" s="3">
        <f t="shared" ca="1" si="33"/>
        <v>140.37793836488558</v>
      </c>
      <c r="R624" s="4">
        <f ca="1">Q624/MAX($Q$554:Q624)-1</f>
        <v>-0.35196485428477053</v>
      </c>
    </row>
    <row r="625" spans="1:18" x14ac:dyDescent="0.2">
      <c r="A625" s="2">
        <v>28125</v>
      </c>
      <c r="B625" s="3">
        <v>2155.6709912741007</v>
      </c>
      <c r="C625" s="5">
        <f ca="1">B625/B624-1</f>
        <v>4.7983327820541932E-2</v>
      </c>
      <c r="D625" s="3">
        <f t="shared" ca="1" si="30"/>
        <v>1477.9744254265265</v>
      </c>
      <c r="E625" s="5">
        <f ca="1">D625/MAX(D$12:$D625)-1</f>
        <v>-0.41355018451061232</v>
      </c>
      <c r="F625" s="3">
        <f t="shared" ca="1" si="32"/>
        <v>135.69700774876165</v>
      </c>
      <c r="G625" s="4">
        <f ca="1">F625/MAX(F$554:$F625)-1</f>
        <v>-0.41355018451061232</v>
      </c>
      <c r="H625" s="5">
        <f t="shared" ca="1" si="29"/>
        <v>5.8333333333333336E-3</v>
      </c>
      <c r="I625" s="7">
        <f ca="1">AVERAGE(B623:B625)</f>
        <v>2057.2203196381192</v>
      </c>
      <c r="J625" s="7">
        <f ca="1">AVERAGE(B620:B625)</f>
        <v>2044.3998944773268</v>
      </c>
      <c r="K625" s="7">
        <f ca="1">AVERAGE(B614:B625)</f>
        <v>2207.1017219340811</v>
      </c>
      <c r="L625" s="7">
        <f ca="1">AVERAGE(B608:B625)</f>
        <v>2296.4671727413024</v>
      </c>
      <c r="M625" s="7">
        <f ca="1">AVERAGE(B602:B625)</f>
        <v>2409.5642418548696</v>
      </c>
      <c r="N625" s="5">
        <f ca="1">IF($B624&gt;=I624,$C625,$H625)*0.2+IF($B624&gt;=J624,$C625,$H625)*0.2+IF($B624&gt;=K624,$C625,$H625)*0.2+IF($B624&gt;=L624,$C625,$H625)*0.2+IF($B624&gt;=M624,$C625,$H625)*0.2</f>
        <v>1.4263332230775054E-2</v>
      </c>
      <c r="O625" s="3">
        <f t="shared" ca="1" si="31"/>
        <v>12272.486191432425</v>
      </c>
      <c r="P625" s="5">
        <f ca="1">O625/MAX($O$12:O625)-1</f>
        <v>-0.342721713704215</v>
      </c>
      <c r="Q625" s="3">
        <f t="shared" ca="1" si="33"/>
        <v>142.3801955376552</v>
      </c>
      <c r="R625" s="4">
        <f ca="1">Q625/MAX($Q$554:Q625)-1</f>
        <v>-0.34272171370421556</v>
      </c>
    </row>
    <row r="626" spans="1:18" x14ac:dyDescent="0.2">
      <c r="A626" s="2">
        <v>28156</v>
      </c>
      <c r="B626" s="3">
        <v>2054.8611746978613</v>
      </c>
      <c r="C626" s="5">
        <f ca="1">B626/B625-1</f>
        <v>-4.6764936293295922E-2</v>
      </c>
      <c r="D626" s="3">
        <f t="shared" ca="1" si="30"/>
        <v>1408.8570455783345</v>
      </c>
      <c r="E626" s="5">
        <f ca="1">D626/MAX(D$12:$D626)-1</f>
        <v>-0.44097547277118865</v>
      </c>
      <c r="F626" s="3">
        <f t="shared" ca="1" si="32"/>
        <v>129.35114582619994</v>
      </c>
      <c r="G626" s="4">
        <f ca="1">F626/MAX(F$554:$F626)-1</f>
        <v>-0.44097547277118854</v>
      </c>
      <c r="H626" s="5">
        <f t="shared" ca="1" si="29"/>
        <v>5.8333333333333336E-3</v>
      </c>
      <c r="I626" s="7">
        <f ca="1">AVERAGE(B624:B626)</f>
        <v>2089.167619401157</v>
      </c>
      <c r="J626" s="7">
        <f ca="1">AVERAGE(B621:B626)</f>
        <v>2020.1582344730959</v>
      </c>
      <c r="K626" s="7">
        <f ca="1">AVERAGE(B615:B626)</f>
        <v>2172.3333443178594</v>
      </c>
      <c r="L626" s="7">
        <f ca="1">AVERAGE(B609:B626)</f>
        <v>2249.6996483189869</v>
      </c>
      <c r="M626" s="7">
        <f ca="1">AVERAGE(B603:B626)</f>
        <v>2382.9101640256199</v>
      </c>
      <c r="N626" s="5">
        <f ca="1">IF($B625&gt;=I625,$C626,$H626)*0.2+IF($B625&gt;=J625,$C626,$H626)*0.2+IF($B625&gt;=K625,$C626,$H626)*0.2+IF($B625&gt;=L625,$C626,$H626)*0.2+IF($B625&gt;=M625,$C626,$H626)*0.2</f>
        <v>-1.5205974517318369E-2</v>
      </c>
      <c r="O626" s="3">
        <f t="shared" ca="1" si="31"/>
        <v>12085.871079141361</v>
      </c>
      <c r="P626" s="5">
        <f ca="1">O626/MAX($O$12:O626)-1</f>
        <v>-0.35271627057641541</v>
      </c>
      <c r="Q626" s="3">
        <f t="shared" ca="1" si="33"/>
        <v>140.21516591253879</v>
      </c>
      <c r="R626" s="4">
        <f ca="1">Q626/MAX($Q$554:Q626)-1</f>
        <v>-0.35271627057641597</v>
      </c>
    </row>
    <row r="627" spans="1:18" x14ac:dyDescent="0.2">
      <c r="A627" s="2">
        <v>28184</v>
      </c>
      <c r="B627" s="3">
        <v>2234.2079286139947</v>
      </c>
      <c r="C627" s="5">
        <f ca="1">B627/B626-1</f>
        <v>8.7279255710548842E-2</v>
      </c>
      <c r="D627" s="3">
        <f t="shared" ca="1" si="30"/>
        <v>1531.8210399189743</v>
      </c>
      <c r="E627" s="5">
        <f ca="1">D627/MAX(D$12:$D627)-1</f>
        <v>-0.39218422811071652</v>
      </c>
      <c r="F627" s="3">
        <f t="shared" ca="1" si="32"/>
        <v>140.64081755921734</v>
      </c>
      <c r="G627" s="4">
        <f ca="1">F627/MAX(F$554:$F627)-1</f>
        <v>-0.39218422811071652</v>
      </c>
      <c r="H627" s="5">
        <f t="shared" ca="1" si="29"/>
        <v>5.8333333333333336E-3</v>
      </c>
      <c r="I627" s="7">
        <f ca="1">AVERAGE(B625:B627)</f>
        <v>2148.2466981953189</v>
      </c>
      <c r="J627" s="7">
        <f ca="1">AVERAGE(B622:B627)</f>
        <v>2083.1654881651821</v>
      </c>
      <c r="K627" s="7">
        <f ca="1">AVERAGE(B616:B627)</f>
        <v>2159.964496644423</v>
      </c>
      <c r="L627" s="7">
        <f ca="1">AVERAGE(B610:B627)</f>
        <v>2238.6476719285074</v>
      </c>
      <c r="M627" s="7">
        <f ca="1">AVERAGE(B604:B627)</f>
        <v>2359.2920895975467</v>
      </c>
      <c r="N627" s="5">
        <f ca="1">IF($B626&gt;=I626,$C627,$H627)*0.2+IF($B626&gt;=J626,$C627,$H627)*0.2+IF($B626&gt;=K626,$C627,$H627)*0.2+IF($B626&gt;=L626,$C627,$H627)*0.2+IF($B626&gt;=M626,$C627,$H627)*0.2</f>
        <v>2.2122517808776436E-2</v>
      </c>
      <c r="O627" s="3">
        <f t="shared" ca="1" si="31"/>
        <v>12353.240977324243</v>
      </c>
      <c r="P627" s="5">
        <f ca="1">O627/MAX($O$12:O627)-1</f>
        <v>-0.33839672474491089</v>
      </c>
      <c r="Q627" s="3">
        <f t="shared" ca="1" si="33"/>
        <v>143.31707841749949</v>
      </c>
      <c r="R627" s="4">
        <f ca="1">Q627/MAX($Q$554:Q627)-1</f>
        <v>-0.33839672474491145</v>
      </c>
    </row>
    <row r="628" spans="1:18" x14ac:dyDescent="0.2">
      <c r="A628" s="2">
        <v>28215</v>
      </c>
      <c r="B628" s="3">
        <v>2103.9766291628816</v>
      </c>
      <c r="C628" s="5">
        <f ca="1">B628/B627-1</f>
        <v>-5.8289695324778013E-2</v>
      </c>
      <c r="D628" s="3">
        <f t="shared" ca="1" si="30"/>
        <v>1442.5316582100127</v>
      </c>
      <c r="E628" s="5">
        <f ca="1">D628/MAX(D$12:$D628)-1</f>
        <v>-0.42761362426773764</v>
      </c>
      <c r="F628" s="3">
        <f t="shared" ca="1" si="32"/>
        <v>132.44290715346287</v>
      </c>
      <c r="G628" s="4">
        <f ca="1">F628/MAX(F$554:$F628)-1</f>
        <v>-0.42761362426773764</v>
      </c>
      <c r="H628" s="5">
        <f t="shared" ca="1" si="29"/>
        <v>5.8333333333333336E-3</v>
      </c>
      <c r="I628" s="7">
        <f ca="1">AVERAGE(B626:B628)</f>
        <v>2131.0152441582463</v>
      </c>
      <c r="J628" s="7">
        <f ca="1">AVERAGE(B623:B628)</f>
        <v>2094.1177818981828</v>
      </c>
      <c r="K628" s="7">
        <f ca="1">AVERAGE(B617:B628)</f>
        <v>2148.3663932081722</v>
      </c>
      <c r="L628" s="7">
        <f ca="1">AVERAGE(B611:B628)</f>
        <v>2226.3698331831679</v>
      </c>
      <c r="M628" s="7">
        <f ca="1">AVERAGE(B605:B628)</f>
        <v>2333.6214947463582</v>
      </c>
      <c r="N628" s="5">
        <f ca="1">IF($B627&gt;=I627,$C628,$H628)*0.2+IF($B627&gt;=J627,$C628,$H628)*0.2+IF($B627&gt;=K627,$C628,$H628)*0.2+IF($B627&gt;=L627,$C628,$H628)*0.2+IF($B627&gt;=M627,$C628,$H628)*0.2</f>
        <v>-3.2640483861533467E-2</v>
      </c>
      <c r="O628" s="3">
        <f t="shared" ca="1" si="31"/>
        <v>11950.025214566256</v>
      </c>
      <c r="P628" s="5">
        <f ca="1">O628/MAX($O$12:O628)-1</f>
        <v>-0.35999177577361241</v>
      </c>
      <c r="Q628" s="3">
        <f t="shared" ca="1" si="33"/>
        <v>138.63913963233097</v>
      </c>
      <c r="R628" s="4">
        <f ca="1">Q628/MAX($Q$554:Q628)-1</f>
        <v>-0.35999177577361285</v>
      </c>
    </row>
    <row r="629" spans="1:18" x14ac:dyDescent="0.2">
      <c r="A629" s="2">
        <v>28245</v>
      </c>
      <c r="B629" s="3">
        <v>2065.0614605066226</v>
      </c>
      <c r="C629" s="5">
        <f ca="1">B629/B628-1</f>
        <v>-1.8496008043465073E-2</v>
      </c>
      <c r="D629" s="3">
        <f t="shared" ca="1" si="30"/>
        <v>1415.8505810568072</v>
      </c>
      <c r="E629" s="5">
        <f ca="1">D629/MAX(D$12:$D629)-1</f>
        <v>-0.43820048727725136</v>
      </c>
      <c r="F629" s="3">
        <f t="shared" ca="1" si="32"/>
        <v>129.99324207745252</v>
      </c>
      <c r="G629" s="4">
        <f ca="1">F629/MAX(F$554:$F629)-1</f>
        <v>-0.43820048727725136</v>
      </c>
      <c r="H629" s="5">
        <f t="shared" ca="1" si="29"/>
        <v>5.8333333333333336E-3</v>
      </c>
      <c r="I629" s="7">
        <f ca="1">AVERAGE(B627:B629)</f>
        <v>2134.4153394278328</v>
      </c>
      <c r="J629" s="7">
        <f ca="1">AVERAGE(B624:B629)</f>
        <v>2111.7914794144949</v>
      </c>
      <c r="K629" s="7">
        <f ca="1">AVERAGE(B618:B629)</f>
        <v>2121.1885114148031</v>
      </c>
      <c r="L629" s="7">
        <f ca="1">AVERAGE(B612:B629)</f>
        <v>2207.9015537452092</v>
      </c>
      <c r="M629" s="7">
        <f ca="1">AVERAGE(B606:B629)</f>
        <v>2312.5453261418043</v>
      </c>
      <c r="N629" s="5">
        <f ca="1">IF($B628&gt;=I628,$C629,$H629)*0.2+IF($B628&gt;=J628,$C629,$H629)*0.2+IF($B628&gt;=K628,$C629,$H629)*0.2+IF($B628&gt;=L628,$C629,$H629)*0.2+IF($B628&gt;=M628,$C629,$H629)*0.2</f>
        <v>9.6746505797365239E-4</v>
      </c>
      <c r="O629" s="3">
        <f t="shared" ca="1" si="31"/>
        <v>11961.586446403253</v>
      </c>
      <c r="P629" s="5">
        <f ca="1">O629/MAX($O$12:O629)-1</f>
        <v>-0.35937259017985768</v>
      </c>
      <c r="Q629" s="3">
        <f t="shared" ca="1" si="33"/>
        <v>138.77326815559277</v>
      </c>
      <c r="R629" s="4">
        <f ca="1">Q629/MAX($Q$554:Q629)-1</f>
        <v>-0.35937259017985812</v>
      </c>
    </row>
    <row r="630" spans="1:18" x14ac:dyDescent="0.2">
      <c r="A630" s="2">
        <v>28276</v>
      </c>
      <c r="B630" s="3">
        <v>2036.6406637273801</v>
      </c>
      <c r="C630" s="5">
        <f ca="1">B630/B629-1</f>
        <v>-1.3762688095622089E-2</v>
      </c>
      <c r="D630" s="3">
        <f t="shared" ca="1" si="30"/>
        <v>1396.3646711197171</v>
      </c>
      <c r="E630" s="5">
        <f ca="1">D630/MAX(D$12:$D630)-1</f>
        <v>-0.44593235874312709</v>
      </c>
      <c r="F630" s="3">
        <f t="shared" ca="1" si="32"/>
        <v>128.20418563220184</v>
      </c>
      <c r="G630" s="4">
        <f ca="1">F630/MAX(F$554:$F630)-1</f>
        <v>-0.44593235874312698</v>
      </c>
      <c r="H630" s="5">
        <f t="shared" ca="1" si="29"/>
        <v>5.8333333333333336E-3</v>
      </c>
      <c r="I630" s="7">
        <f ca="1">AVERAGE(B628:B630)</f>
        <v>2068.5595844656282</v>
      </c>
      <c r="J630" s="7">
        <f ca="1">AVERAGE(B625:B630)</f>
        <v>2108.4031413304733</v>
      </c>
      <c r="K630" s="7">
        <f ca="1">AVERAGE(B619:B630)</f>
        <v>2083.9566725815453</v>
      </c>
      <c r="L630" s="7">
        <f ca="1">AVERAGE(B613:B630)</f>
        <v>2188.6037780291708</v>
      </c>
      <c r="M630" s="7">
        <f ca="1">AVERAGE(B607:B630)</f>
        <v>2284.6382384769963</v>
      </c>
      <c r="N630" s="5">
        <f ca="1">IF($B629&gt;=I629,$C630,$H630)*0.2+IF($B629&gt;=J629,$C630,$H630)*0.2+IF($B629&gt;=K629,$C630,$H630)*0.2+IF($B629&gt;=L629,$C630,$H630)*0.2+IF($B629&gt;=M629,$C630,$H630)*0.2</f>
        <v>5.8333333333333336E-3</v>
      </c>
      <c r="O630" s="3">
        <f t="shared" ca="1" si="31"/>
        <v>12031.362367340605</v>
      </c>
      <c r="P630" s="5">
        <f ca="1">O630/MAX($O$12:O630)-1</f>
        <v>-0.35563559695590674</v>
      </c>
      <c r="Q630" s="3">
        <f t="shared" ca="1" si="33"/>
        <v>139.58277888650039</v>
      </c>
      <c r="R630" s="4">
        <f ca="1">Q630/MAX($Q$554:Q630)-1</f>
        <v>-0.3556355969559073</v>
      </c>
    </row>
    <row r="631" spans="1:18" x14ac:dyDescent="0.2">
      <c r="A631" s="2">
        <v>28306</v>
      </c>
      <c r="B631" s="3">
        <v>2035.6005831152986</v>
      </c>
      <c r="C631" s="5">
        <f ca="1">B631/B630-1</f>
        <v>-5.106843983847531E-4</v>
      </c>
      <c r="D631" s="3">
        <f t="shared" ca="1" si="30"/>
        <v>1395.6515694677205</v>
      </c>
      <c r="E631" s="5">
        <f ca="1">D631/MAX(D$12:$D631)-1</f>
        <v>-0.44621531244316681</v>
      </c>
      <c r="F631" s="3">
        <f t="shared" ca="1" si="32"/>
        <v>128.13871375479187</v>
      </c>
      <c r="G631" s="4">
        <f ca="1">F631/MAX(F$554:$F631)-1</f>
        <v>-0.4462153124431667</v>
      </c>
      <c r="H631" s="5">
        <f t="shared" ca="1" si="29"/>
        <v>5.8333333333333336E-3</v>
      </c>
      <c r="I631" s="7">
        <f ca="1">AVERAGE(B629:B631)</f>
        <v>2045.7675691164338</v>
      </c>
      <c r="J631" s="7">
        <f ca="1">AVERAGE(B626:B631)</f>
        <v>2088.3914066373395</v>
      </c>
      <c r="K631" s="7">
        <f ca="1">AVERAGE(B620:B631)</f>
        <v>2066.3956505573333</v>
      </c>
      <c r="L631" s="7">
        <f ca="1">AVERAGE(B614:B631)</f>
        <v>2167.5316168351678</v>
      </c>
      <c r="M631" s="7">
        <f ca="1">AVERAGE(B608:B631)</f>
        <v>2244.4482312153118</v>
      </c>
      <c r="N631" s="5">
        <f ca="1">IF($B630&gt;=I630,$C631,$H631)*0.2+IF($B630&gt;=J630,$C631,$H631)*0.2+IF($B630&gt;=K630,$C631,$H631)*0.2+IF($B630&gt;=L630,$C631,$H631)*0.2+IF($B630&gt;=M630,$C631,$H631)*0.2</f>
        <v>5.8333333333333336E-3</v>
      </c>
      <c r="O631" s="3">
        <f t="shared" ca="1" si="31"/>
        <v>12101.545314483426</v>
      </c>
      <c r="P631" s="5">
        <f ca="1">O631/MAX($O$12:O631)-1</f>
        <v>-0.35187680460481618</v>
      </c>
      <c r="Q631" s="3">
        <f t="shared" ca="1" si="33"/>
        <v>140.39701176333833</v>
      </c>
      <c r="R631" s="4">
        <f ca="1">Q631/MAX($Q$554:Q631)-1</f>
        <v>-0.35187680460481663</v>
      </c>
    </row>
    <row r="632" spans="1:18" x14ac:dyDescent="0.2">
      <c r="A632" s="2">
        <v>28337</v>
      </c>
      <c r="B632" s="3">
        <v>2195.5400883284942</v>
      </c>
      <c r="C632" s="5">
        <f ca="1">B632/B631-1</f>
        <v>7.8571162997223665E-2</v>
      </c>
      <c r="D632" s="3">
        <f t="shared" ca="1" si="30"/>
        <v>1505.3095364196997</v>
      </c>
      <c r="E632" s="5">
        <f ca="1">D632/MAX(D$12:$D632)-1</f>
        <v>-0.40270380549177232</v>
      </c>
      <c r="F632" s="3">
        <f t="shared" ca="1" si="32"/>
        <v>138.2067215194742</v>
      </c>
      <c r="G632" s="4">
        <f ca="1">F632/MAX(F$554:$F632)-1</f>
        <v>-0.4027038054917722</v>
      </c>
      <c r="H632" s="5">
        <f t="shared" ca="1" si="29"/>
        <v>5.8333333333333336E-3</v>
      </c>
      <c r="I632" s="7">
        <f ca="1">AVERAGE(B630:B632)</f>
        <v>2089.2604450570575</v>
      </c>
      <c r="J632" s="7">
        <f ca="1">AVERAGE(B627:B632)</f>
        <v>2111.8378922424449</v>
      </c>
      <c r="K632" s="7">
        <f ca="1">AVERAGE(B621:B632)</f>
        <v>2065.9980633577702</v>
      </c>
      <c r="L632" s="7">
        <f ca="1">AVERAGE(B615:B632)</f>
        <v>2152.1681936260552</v>
      </c>
      <c r="M632" s="7">
        <f ca="1">AVERAGE(B609:B632)</f>
        <v>2215.234209299852</v>
      </c>
      <c r="N632" s="5">
        <f ca="1">IF($B631&gt;=I631,$C632,$H632)*0.2+IF($B631&gt;=J631,$C632,$H632)*0.2+IF($B631&gt;=K631,$C632,$H632)*0.2+IF($B631&gt;=L631,$C632,$H632)*0.2+IF($B631&gt;=M631,$C632,$H632)*0.2</f>
        <v>5.8333333333333336E-3</v>
      </c>
      <c r="O632" s="3">
        <f t="shared" ca="1" si="31"/>
        <v>12172.137662151246</v>
      </c>
      <c r="P632" s="5">
        <f ca="1">O632/MAX($O$12:O632)-1</f>
        <v>-0.34809608596501096</v>
      </c>
      <c r="Q632" s="3">
        <f t="shared" ca="1" si="33"/>
        <v>141.2159943319578</v>
      </c>
      <c r="R632" s="4">
        <f ca="1">Q632/MAX($Q$554:Q632)-1</f>
        <v>-0.3480960859650114</v>
      </c>
    </row>
    <row r="633" spans="1:18" x14ac:dyDescent="0.2">
      <c r="A633" s="2">
        <v>28368</v>
      </c>
      <c r="B633" s="3">
        <v>2271.1021588370718</v>
      </c>
      <c r="C633" s="5">
        <f ca="1">B633/B632-1</f>
        <v>3.4416165257134645E-2</v>
      </c>
      <c r="D633" s="3">
        <f t="shared" ca="1" si="30"/>
        <v>1557.1165181882609</v>
      </c>
      <c r="E633" s="5">
        <f ca="1">D633/MAX(D$12:$D633)-1</f>
        <v>-0.38214716095411949</v>
      </c>
      <c r="F633" s="3">
        <f t="shared" ca="1" si="32"/>
        <v>142.9632668869352</v>
      </c>
      <c r="G633" s="4">
        <f ca="1">F633/MAX(F$554:$F633)-1</f>
        <v>-0.38214716095411938</v>
      </c>
      <c r="H633" s="5">
        <f t="shared" ca="1" si="29"/>
        <v>5.8333333333333336E-3</v>
      </c>
      <c r="I633" s="7">
        <f ca="1">AVERAGE(B631:B633)</f>
        <v>2167.414276760288</v>
      </c>
      <c r="J633" s="7">
        <f ca="1">AVERAGE(B628:B633)</f>
        <v>2117.9869306129581</v>
      </c>
      <c r="K633" s="7">
        <f ca="1">AVERAGE(B622:B633)</f>
        <v>2100.5762093890698</v>
      </c>
      <c r="L633" s="7">
        <f ca="1">AVERAGE(B616:B633)</f>
        <v>2145.9719746339347</v>
      </c>
      <c r="M633" s="7">
        <f ca="1">AVERAGE(B610:B633)</f>
        <v>2208.4824865996202</v>
      </c>
      <c r="N633" s="5">
        <f ca="1">IF($B632&gt;=I632,$C633,$H633)*0.2+IF($B632&gt;=J632,$C633,$H633)*0.2+IF($B632&gt;=K632,$C633,$H633)*0.2+IF($B632&gt;=L632,$C633,$H633)*0.2+IF($B632&gt;=M632,$C633,$H633)*0.2</f>
        <v>2.8699598872374384E-2</v>
      </c>
      <c r="O633" s="3">
        <f t="shared" ca="1" si="31"/>
        <v>12521.473130474307</v>
      </c>
      <c r="P633" s="5">
        <f ca="1">O633/MAX($O$12:O633)-1</f>
        <v>-0.32938670512887602</v>
      </c>
      <c r="Q633" s="3">
        <f t="shared" ca="1" si="33"/>
        <v>145.26883672364849</v>
      </c>
      <c r="R633" s="4">
        <f ca="1">Q633/MAX($Q$554:Q633)-1</f>
        <v>-0.32938670512887636</v>
      </c>
    </row>
    <row r="634" spans="1:18" x14ac:dyDescent="0.2">
      <c r="A634" s="2">
        <v>28398</v>
      </c>
      <c r="B634" s="3">
        <v>2372.0837620216998</v>
      </c>
      <c r="C634" s="5">
        <f ca="1">B634/B633-1</f>
        <v>4.4463699174297044E-2</v>
      </c>
      <c r="D634" s="3">
        <f t="shared" ca="1" si="30"/>
        <v>1626.3516786323125</v>
      </c>
      <c r="E634" s="5">
        <f ca="1">D634/MAX(D$12:$D634)-1</f>
        <v>-0.35467513818479812</v>
      </c>
      <c r="F634" s="3">
        <f t="shared" ca="1" si="32"/>
        <v>149.31994257877062</v>
      </c>
      <c r="G634" s="4">
        <f ca="1">F634/MAX(F$554:$F634)-1</f>
        <v>-0.35467513818479801</v>
      </c>
      <c r="H634" s="5">
        <f t="shared" ca="1" si="29"/>
        <v>5.8333333333333336E-3</v>
      </c>
      <c r="I634" s="7">
        <f ca="1">AVERAGE(B632:B634)</f>
        <v>2279.5753363957551</v>
      </c>
      <c r="J634" s="7">
        <f ca="1">AVERAGE(B629:B634)</f>
        <v>2162.6714527560944</v>
      </c>
      <c r="K634" s="7">
        <f ca="1">AVERAGE(B623:B634)</f>
        <v>2128.3946173271383</v>
      </c>
      <c r="L634" s="7">
        <f ca="1">AVERAGE(B617:B634)</f>
        <v>2153.1347463908128</v>
      </c>
      <c r="M634" s="7">
        <f ca="1">AVERAGE(B611:B634)</f>
        <v>2210.4452380764001</v>
      </c>
      <c r="N634" s="5">
        <f ca="1">IF($B633&gt;=I633,$C634,$H634)*0.2+IF($B633&gt;=J633,$C634,$H634)*0.2+IF($B633&gt;=K633,$C634,$H634)*0.2+IF($B633&gt;=L633,$C634,$H634)*0.2+IF($B633&gt;=M633,$C634,$H634)*0.2</f>
        <v>4.4463699174297044E-2</v>
      </c>
      <c r="O634" s="3">
        <f t="shared" ca="1" si="31"/>
        <v>13078.22414496676</v>
      </c>
      <c r="P634" s="5">
        <f ca="1">O634/MAX($O$12:O634)-1</f>
        <v>-0.29956875732344224</v>
      </c>
      <c r="Q634" s="3">
        <f t="shared" ca="1" si="33"/>
        <v>151.72802657912888</v>
      </c>
      <c r="R634" s="4">
        <f ca="1">Q634/MAX($Q$554:Q634)-1</f>
        <v>-0.29956875732344257</v>
      </c>
    </row>
    <row r="635" spans="1:18" x14ac:dyDescent="0.2">
      <c r="A635" s="2">
        <v>28429</v>
      </c>
      <c r="B635" s="3">
        <v>2373.2257182381577</v>
      </c>
      <c r="C635" s="5">
        <f ca="1">B635/B634-1</f>
        <v>4.8141479434282708E-4</v>
      </c>
      <c r="D635" s="3">
        <f t="shared" ca="1" si="30"/>
        <v>1627.1346283912105</v>
      </c>
      <c r="E635" s="5">
        <f ca="1">D635/MAX(D$12:$D635)-1</f>
        <v>-0.35436446924916298</v>
      </c>
      <c r="F635" s="3">
        <f t="shared" ca="1" si="32"/>
        <v>149.39182740821846</v>
      </c>
      <c r="G635" s="4">
        <f ca="1">F635/MAX(F$554:$F635)-1</f>
        <v>-0.35436446924916298</v>
      </c>
      <c r="H635" s="5">
        <f t="shared" ca="1" si="29"/>
        <v>5.8333333333333336E-3</v>
      </c>
      <c r="I635" s="7">
        <f ca="1">AVERAGE(B633:B635)</f>
        <v>2338.8038796989767</v>
      </c>
      <c r="J635" s="7">
        <f ca="1">AVERAGE(B630:B635)</f>
        <v>2214.0321623780169</v>
      </c>
      <c r="K635" s="7">
        <f ca="1">AVERAGE(B624:B635)</f>
        <v>2162.9118208962559</v>
      </c>
      <c r="L635" s="7">
        <f ca="1">AVERAGE(B618:B635)</f>
        <v>2152.1363950692075</v>
      </c>
      <c r="M635" s="7">
        <f ca="1">AVERAGE(B612:B635)</f>
        <v>2209.4342059034116</v>
      </c>
      <c r="N635" s="5">
        <f ca="1">IF($B634&gt;=I634,$C635,$H635)*0.2+IF($B634&gt;=J634,$C635,$H635)*0.2+IF($B634&gt;=K634,$C635,$H635)*0.2+IF($B634&gt;=L634,$C635,$H635)*0.2+IF($B634&gt;=M634,$C635,$H635)*0.2</f>
        <v>4.8141479434282713E-4</v>
      </c>
      <c r="O635" s="3">
        <f t="shared" ca="1" si="31"/>
        <v>13084.520195553878</v>
      </c>
      <c r="P635" s="5">
        <f ca="1">O635/MAX($O$12:O635)-1</f>
        <v>-0.29923155936079782</v>
      </c>
      <c r="Q635" s="3">
        <f t="shared" ca="1" si="33"/>
        <v>151.80107069584051</v>
      </c>
      <c r="R635" s="4">
        <f ca="1">Q635/MAX($Q$554:Q635)-1</f>
        <v>-0.29923155936079815</v>
      </c>
    </row>
    <row r="636" spans="1:18" x14ac:dyDescent="0.2">
      <c r="A636" s="2">
        <v>28459</v>
      </c>
      <c r="B636" s="3">
        <v>2424.3507064169289</v>
      </c>
      <c r="C636" s="5">
        <f ca="1">B636/B635-1</f>
        <v>2.1542404410114679E-2</v>
      </c>
      <c r="D636" s="3">
        <f t="shared" ca="1" si="30"/>
        <v>1662.1870205857156</v>
      </c>
      <c r="E636" s="5">
        <f ca="1">D636/MAX(D$12:$D636)-1</f>
        <v>-0.34045592754418941</v>
      </c>
      <c r="F636" s="3">
        <f t="shared" ca="1" si="32"/>
        <v>152.61008656981235</v>
      </c>
      <c r="G636" s="4">
        <f ca="1">F636/MAX(F$554:$F636)-1</f>
        <v>-0.34045592754418941</v>
      </c>
      <c r="H636" s="5">
        <f t="shared" ca="1" si="29"/>
        <v>5.8333333333333336E-3</v>
      </c>
      <c r="I636" s="7">
        <f ca="1">AVERAGE(B634:B636)</f>
        <v>2389.886728892262</v>
      </c>
      <c r="J636" s="7">
        <f ca="1">AVERAGE(B631:B636)</f>
        <v>2278.650502826275</v>
      </c>
      <c r="K636" s="7">
        <f ca="1">AVERAGE(B625:B636)</f>
        <v>2193.5268220783742</v>
      </c>
      <c r="L636" s="7">
        <f ca="1">AVERAGE(B619:B636)</f>
        <v>2148.8546159964553</v>
      </c>
      <c r="M636" s="7">
        <f ca="1">AVERAGE(B613:B636)</f>
        <v>2211.115459228447</v>
      </c>
      <c r="N636" s="5">
        <f ca="1">IF($B635&gt;=I635,$C636,$H636)*0.2+IF($B635&gt;=J635,$C636,$H636)*0.2+IF($B635&gt;=K635,$C636,$H636)*0.2+IF($B635&gt;=L635,$C636,$H636)*0.2+IF($B635&gt;=M635,$C636,$H636)*0.2</f>
        <v>2.1542404410114683E-2</v>
      </c>
      <c r="O636" s="3">
        <f t="shared" ca="1" si="31"/>
        <v>13366.392221118813</v>
      </c>
      <c r="P636" s="5">
        <f ca="1">O636/MAX($O$12:O636)-1</f>
        <v>-0.28413532221470261</v>
      </c>
      <c r="Q636" s="3">
        <f t="shared" ca="1" si="33"/>
        <v>155.07123075065871</v>
      </c>
      <c r="R636" s="4">
        <f ca="1">Q636/MAX($Q$554:Q636)-1</f>
        <v>-0.28413532221470306</v>
      </c>
    </row>
    <row r="637" spans="1:18" x14ac:dyDescent="0.2">
      <c r="A637" s="2">
        <v>28490</v>
      </c>
      <c r="B637" s="3">
        <v>2612.3317494089451</v>
      </c>
      <c r="C637" s="5">
        <f ca="1">B637/B636-1</f>
        <v>7.7538716859097967E-2</v>
      </c>
      <c r="D637" s="3">
        <f t="shared" ca="1" si="30"/>
        <v>1791.0708693417789</v>
      </c>
      <c r="E637" s="5">
        <f ca="1">D637/MAX(D$12:$D637)-1</f>
        <v>-0.28931572645394199</v>
      </c>
      <c r="F637" s="3">
        <f t="shared" ca="1" si="32"/>
        <v>164.44327686219145</v>
      </c>
      <c r="G637" s="4">
        <f ca="1">F637/MAX(F$554:$F637)-1</f>
        <v>-0.28931572645394199</v>
      </c>
      <c r="H637" s="5">
        <f t="shared" ca="1" si="29"/>
        <v>5.8333333333333336E-3</v>
      </c>
      <c r="I637" s="7">
        <f ca="1">AVERAGE(B635:B637)</f>
        <v>2469.9693913546771</v>
      </c>
      <c r="J637" s="7">
        <f ca="1">AVERAGE(B632:B637)</f>
        <v>2374.7723638752163</v>
      </c>
      <c r="K637" s="7">
        <f ca="1">AVERAGE(B626:B637)</f>
        <v>2231.5818852562779</v>
      </c>
      <c r="L637" s="7">
        <f ca="1">AVERAGE(B620:B637)</f>
        <v>2169.1878883299605</v>
      </c>
      <c r="M637" s="7">
        <f ca="1">AVERAGE(B614:B637)</f>
        <v>2219.34180359518</v>
      </c>
      <c r="N637" s="5">
        <f ca="1">IF($B636&gt;=I636,$C637,$H637)*0.2+IF($B636&gt;=J636,$C637,$H637)*0.2+IF($B636&gt;=K636,$C637,$H637)*0.2+IF($B636&gt;=L636,$C637,$H637)*0.2+IF($B636&gt;=M636,$C637,$H637)*0.2</f>
        <v>7.7538716859097967E-2</v>
      </c>
      <c r="O637" s="3">
        <f t="shared" ca="1" si="31"/>
        <v>14402.805122979795</v>
      </c>
      <c r="P637" s="5">
        <f ca="1">O637/MAX($O$12:O637)-1</f>
        <v>-0.228628093654479</v>
      </c>
      <c r="Q637" s="3">
        <f t="shared" ca="1" si="33"/>
        <v>167.09525500482587</v>
      </c>
      <c r="R637" s="4">
        <f ca="1">Q637/MAX($Q$554:Q637)-1</f>
        <v>-0.22862809365447956</v>
      </c>
    </row>
    <row r="638" spans="1:18" x14ac:dyDescent="0.2">
      <c r="A638" s="2">
        <v>28521</v>
      </c>
      <c r="B638" s="3">
        <v>2621.3172139756052</v>
      </c>
      <c r="C638" s="5">
        <f ca="1">B638/B637-1</f>
        <v>3.4396337940971744E-3</v>
      </c>
      <c r="D638" s="3">
        <f t="shared" ca="1" si="30"/>
        <v>1797.2314972315899</v>
      </c>
      <c r="E638" s="5">
        <f ca="1">D638/MAX(D$12:$D638)-1</f>
        <v>-0.2868712328097196</v>
      </c>
      <c r="F638" s="3">
        <f t="shared" ca="1" si="32"/>
        <v>165.00890151449872</v>
      </c>
      <c r="G638" s="4">
        <f ca="1">F638/MAX(F$554:$F638)-1</f>
        <v>-0.2868712328097196</v>
      </c>
      <c r="H638" s="5">
        <f t="shared" ca="1" si="29"/>
        <v>5.8333333333333336E-3</v>
      </c>
      <c r="I638" s="7">
        <f ca="1">AVERAGE(B636:B638)</f>
        <v>2552.6665566004931</v>
      </c>
      <c r="J638" s="7">
        <f ca="1">AVERAGE(B633:B638)</f>
        <v>2445.7352181497354</v>
      </c>
      <c r="K638" s="7">
        <f ca="1">AVERAGE(B627:B638)</f>
        <v>2278.7865551960899</v>
      </c>
      <c r="L638" s="7">
        <f ca="1">AVERAGE(B621:B638)</f>
        <v>2192.5771149550915</v>
      </c>
      <c r="M638" s="7">
        <f ca="1">AVERAGE(B615:B638)</f>
        <v>2225.5599497569751</v>
      </c>
      <c r="N638" s="5">
        <f ca="1">IF($B637&gt;=I637,$C638,$H638)*0.2+IF($B637&gt;=J637,$C638,$H638)*0.2+IF($B637&gt;=K637,$C638,$H638)*0.2+IF($B637&gt;=L637,$C638,$H638)*0.2+IF($B637&gt;=M637,$C638,$H638)*0.2</f>
        <v>3.4396337940971748E-3</v>
      </c>
      <c r="O638" s="3">
        <f t="shared" ca="1" si="31"/>
        <v>14452.345498210592</v>
      </c>
      <c r="P638" s="5">
        <f ca="1">O638/MAX($O$12:O638)-1</f>
        <v>-0.22597485677759577</v>
      </c>
      <c r="Q638" s="3">
        <f t="shared" ca="1" si="33"/>
        <v>167.67000149077376</v>
      </c>
      <c r="R638" s="4">
        <f ca="1">Q638/MAX($Q$554:Q638)-1</f>
        <v>-0.22597485677759632</v>
      </c>
    </row>
    <row r="639" spans="1:18" x14ac:dyDescent="0.2">
      <c r="A639" s="2">
        <v>28549</v>
      </c>
      <c r="B639" s="3">
        <v>2430.8169516650814</v>
      </c>
      <c r="C639" s="5">
        <f ca="1">B639/B638-1</f>
        <v>-7.267348693811948E-2</v>
      </c>
      <c r="D639" s="3">
        <f t="shared" ca="1" si="30"/>
        <v>1666.6204174927529</v>
      </c>
      <c r="E639" s="5">
        <f ca="1">D639/MAX(D$12:$D639)-1</f>
        <v>-0.33869678695731964</v>
      </c>
      <c r="F639" s="3">
        <f t="shared" ca="1" si="32"/>
        <v>153.01712926561135</v>
      </c>
      <c r="G639" s="4">
        <f ca="1">F639/MAX(F$554:$F639)-1</f>
        <v>-0.33869678695731975</v>
      </c>
      <c r="H639" s="5">
        <f t="shared" ca="1" si="29"/>
        <v>5.8333333333333336E-3</v>
      </c>
      <c r="I639" s="7">
        <f ca="1">AVERAGE(B637:B639)</f>
        <v>2554.8219716832104</v>
      </c>
      <c r="J639" s="7">
        <f ca="1">AVERAGE(B634:B639)</f>
        <v>2472.3543502877365</v>
      </c>
      <c r="K639" s="7">
        <f ca="1">AVERAGE(B628:B639)</f>
        <v>2295.1706404503475</v>
      </c>
      <c r="L639" s="7">
        <f ca="1">AVERAGE(B622:B639)</f>
        <v>2224.502256355292</v>
      </c>
      <c r="M639" s="7">
        <f ca="1">AVERAGE(B616:B639)</f>
        <v>2227.5675685473852</v>
      </c>
      <c r="N639" s="5">
        <f ca="1">IF($B638&gt;=I638,$C639,$H639)*0.2+IF($B638&gt;=J638,$C639,$H639)*0.2+IF($B638&gt;=K638,$C639,$H639)*0.2+IF($B638&gt;=L638,$C639,$H639)*0.2+IF($B638&gt;=M638,$C639,$H639)*0.2</f>
        <v>-7.267348693811948E-2</v>
      </c>
      <c r="O639" s="3">
        <f t="shared" ca="1" si="31"/>
        <v>13402.043156421196</v>
      </c>
      <c r="P639" s="5">
        <f ca="1">O639/MAX($O$12:O639)-1</f>
        <v>-0.28222596291334523</v>
      </c>
      <c r="Q639" s="3">
        <f t="shared" ca="1" si="33"/>
        <v>155.48483782751953</v>
      </c>
      <c r="R639" s="4">
        <f ca="1">Q639/MAX($Q$554:Q639)-1</f>
        <v>-0.28222596291334578</v>
      </c>
    </row>
    <row r="640" spans="1:18" x14ac:dyDescent="0.2">
      <c r="A640" s="2">
        <v>28580</v>
      </c>
      <c r="B640" s="3">
        <v>2434.7251920436734</v>
      </c>
      <c r="C640" s="5">
        <f ca="1">B640/B639-1</f>
        <v>1.6077888447811883E-3</v>
      </c>
      <c r="D640" s="3">
        <f t="shared" ca="1" si="30"/>
        <v>1669.2999912084824</v>
      </c>
      <c r="E640" s="5">
        <f ca="1">D640/MAX(D$12:$D640)-1</f>
        <v>-0.33763355102837167</v>
      </c>
      <c r="F640" s="3">
        <f t="shared" ca="1" si="32"/>
        <v>153.26314849910503</v>
      </c>
      <c r="G640" s="4">
        <f ca="1">F640/MAX(F$554:$F640)-1</f>
        <v>-0.33763355102837178</v>
      </c>
      <c r="H640" s="5">
        <f t="shared" ca="1" si="29"/>
        <v>5.8333333333333336E-3</v>
      </c>
      <c r="I640" s="7">
        <f ca="1">AVERAGE(B638:B640)</f>
        <v>2495.6197858947867</v>
      </c>
      <c r="J640" s="7">
        <f ca="1">AVERAGE(B635:B640)</f>
        <v>2482.7945886247321</v>
      </c>
      <c r="K640" s="7">
        <f ca="1">AVERAGE(B629:B640)</f>
        <v>2322.733020690413</v>
      </c>
      <c r="L640" s="7">
        <f ca="1">AVERAGE(B623:B640)</f>
        <v>2246.5279410930029</v>
      </c>
      <c r="M640" s="7">
        <f ca="1">AVERAGE(B617:B640)</f>
        <v>2235.5497069492926</v>
      </c>
      <c r="N640" s="5">
        <f ca="1">IF($B639&gt;=I639,$C640,$H640)*0.2+IF($B639&gt;=J639,$C640,$H640)*0.2+IF($B639&gt;=K639,$C640,$H640)*0.2+IF($B639&gt;=L639,$C640,$H640)*0.2+IF($B639&gt;=M639,$C640,$H640)*0.2</f>
        <v>3.2980066402020468E-3</v>
      </c>
      <c r="O640" s="3">
        <f t="shared" ca="1" si="31"/>
        <v>13446.243183743347</v>
      </c>
      <c r="P640" s="5">
        <f ca="1">O640/MAX($O$12:O640)-1</f>
        <v>-0.27985873937286876</v>
      </c>
      <c r="Q640" s="3">
        <f t="shared" ca="1" si="33"/>
        <v>155.99762785512542</v>
      </c>
      <c r="R640" s="4">
        <f ca="1">Q640/MAX($Q$554:Q640)-1</f>
        <v>-0.27985873937286943</v>
      </c>
    </row>
    <row r="641" spans="1:18" x14ac:dyDescent="0.2">
      <c r="A641" s="2">
        <v>28610</v>
      </c>
      <c r="B641" s="3">
        <v>2496.7849578042378</v>
      </c>
      <c r="C641" s="5">
        <f ca="1">B641/B640-1</f>
        <v>2.5489433453667276E-2</v>
      </c>
      <c r="D641" s="3">
        <f t="shared" ca="1" si="30"/>
        <v>1711.8495022485984</v>
      </c>
      <c r="E641" s="5">
        <f ca="1">D641/MAX(D$12:$D641)-1</f>
        <v>-0.32075020550536748</v>
      </c>
      <c r="F641" s="3">
        <f t="shared" ca="1" si="32"/>
        <v>157.1697393236725</v>
      </c>
      <c r="G641" s="4">
        <f ca="1">F641/MAX(F$554:$F641)-1</f>
        <v>-0.32075020550536748</v>
      </c>
      <c r="H641" s="5">
        <f t="shared" ca="1" si="29"/>
        <v>5.8333333333333336E-3</v>
      </c>
      <c r="I641" s="7">
        <f ca="1">AVERAGE(B639:B641)</f>
        <v>2454.1090338376644</v>
      </c>
      <c r="J641" s="7">
        <f ca="1">AVERAGE(B636:B641)</f>
        <v>2503.3877952190792</v>
      </c>
      <c r="K641" s="7">
        <f ca="1">AVERAGE(B630:B641)</f>
        <v>2358.7099787985476</v>
      </c>
      <c r="L641" s="7">
        <f ca="1">AVERAGE(B624:B641)</f>
        <v>2276.4038123371965</v>
      </c>
      <c r="M641" s="7">
        <f ca="1">AVERAGE(B618:B641)</f>
        <v>2239.9492451066753</v>
      </c>
      <c r="N641" s="5">
        <f ca="1">IF($B640&gt;=I640,$C641,$H641)*0.2+IF($B640&gt;=J640,$C641,$H641)*0.2+IF($B640&gt;=K640,$C641,$H641)*0.2+IF($B640&gt;=L640,$C641,$H641)*0.2+IF($B640&gt;=M640,$C641,$H641)*0.2</f>
        <v>1.7626993405533701E-2</v>
      </c>
      <c r="O641" s="3">
        <f t="shared" ca="1" si="31"/>
        <v>13683.260023672394</v>
      </c>
      <c r="P641" s="5">
        <f ca="1">O641/MAX($O$12:O641)-1</f>
        <v>-0.26716481412074156</v>
      </c>
      <c r="Q641" s="3">
        <f t="shared" ca="1" si="33"/>
        <v>158.74739701260663</v>
      </c>
      <c r="R641" s="4">
        <f ca="1">Q641/MAX($Q$554:Q641)-1</f>
        <v>-0.26716481412074222</v>
      </c>
    </row>
    <row r="642" spans="1:18" x14ac:dyDescent="0.2">
      <c r="A642" s="2">
        <v>28641</v>
      </c>
      <c r="B642" s="3">
        <v>2628.1184024177151</v>
      </c>
      <c r="C642" s="5">
        <f ca="1">B642/B641-1</f>
        <v>5.2601023649620382E-2</v>
      </c>
      <c r="D642" s="3">
        <f t="shared" ca="1" si="30"/>
        <v>1801.8945384009678</v>
      </c>
      <c r="E642" s="5">
        <f ca="1">D642/MAX(D$12:$D642)-1</f>
        <v>-0.28502097100115553</v>
      </c>
      <c r="F642" s="3">
        <f t="shared" ca="1" si="32"/>
        <v>165.43702849884167</v>
      </c>
      <c r="G642" s="4">
        <f ca="1">F642/MAX(F$554:$F642)-1</f>
        <v>-0.28502097100115553</v>
      </c>
      <c r="H642" s="5">
        <f t="shared" ca="1" si="29"/>
        <v>5.8333333333333336E-3</v>
      </c>
      <c r="I642" s="7">
        <f ca="1">AVERAGE(B640:B642)</f>
        <v>2519.8761840885418</v>
      </c>
      <c r="J642" s="7">
        <f ca="1">AVERAGE(B637:B642)</f>
        <v>2537.3490778858763</v>
      </c>
      <c r="K642" s="7">
        <f ca="1">AVERAGE(B631:B642)</f>
        <v>2407.9997903560757</v>
      </c>
      <c r="L642" s="7">
        <f ca="1">AVERAGE(B625:B642)</f>
        <v>2308.1342406808744</v>
      </c>
      <c r="M642" s="7">
        <f ca="1">AVERAGE(B619:B642)</f>
        <v>2245.9782314688105</v>
      </c>
      <c r="N642" s="5">
        <f ca="1">IF($B641&gt;=I641,$C642,$H642)*0.2+IF($B641&gt;=J641,$C642,$H642)*0.2+IF($B641&gt;=K641,$C642,$H642)*0.2+IF($B641&gt;=L641,$C642,$H642)*0.2+IF($B641&gt;=M641,$C642,$H642)*0.2</f>
        <v>4.3247485586362981E-2</v>
      </c>
      <c r="O642" s="3">
        <f t="shared" ca="1" si="31"/>
        <v>14275.026614320621</v>
      </c>
      <c r="P642" s="5">
        <f ca="1">O642/MAX($O$12:O642)-1</f>
        <v>-0.23547153498224882</v>
      </c>
      <c r="Q642" s="3">
        <f t="shared" ca="1" si="33"/>
        <v>165.61282277678197</v>
      </c>
      <c r="R642" s="4">
        <f ca="1">Q642/MAX($Q$554:Q642)-1</f>
        <v>-0.23547153498224938</v>
      </c>
    </row>
    <row r="643" spans="1:18" x14ac:dyDescent="0.2">
      <c r="A643" s="2">
        <v>28671</v>
      </c>
      <c r="B643" s="3">
        <v>2805.2891619481484</v>
      </c>
      <c r="C643" s="5">
        <f ca="1">B643/B642-1</f>
        <v>6.7413537901278131E-2</v>
      </c>
      <c r="D643" s="3">
        <f t="shared" ca="1" si="30"/>
        <v>1923.3666241595674</v>
      </c>
      <c r="E643" s="5">
        <f ca="1">D643/MAX(D$12:$D643)-1</f>
        <v>-0.23682170513112288</v>
      </c>
      <c r="F643" s="3">
        <f t="shared" ca="1" si="32"/>
        <v>176.58972388982318</v>
      </c>
      <c r="G643" s="4">
        <f ca="1">F643/MAX(F$554:$F643)-1</f>
        <v>-0.23682170513112288</v>
      </c>
      <c r="H643" s="5">
        <f t="shared" ca="1" si="29"/>
        <v>5.8333333333333336E-3</v>
      </c>
      <c r="I643" s="7">
        <f ca="1">AVERAGE(B641:B643)</f>
        <v>2643.3975073900342</v>
      </c>
      <c r="J643" s="7">
        <f ca="1">AVERAGE(B638:B643)</f>
        <v>2569.50864664241</v>
      </c>
      <c r="K643" s="7">
        <f ca="1">AVERAGE(B632:B643)</f>
        <v>2472.1405052588134</v>
      </c>
      <c r="L643" s="7">
        <f ca="1">AVERAGE(B626:B643)</f>
        <v>2344.2241390516551</v>
      </c>
      <c r="M643" s="7">
        <f ca="1">AVERAGE(B620:B643)</f>
        <v>2269.2680779080729</v>
      </c>
      <c r="N643" s="5">
        <f ca="1">IF($B642&gt;=I642,$C643,$H643)*0.2+IF($B642&gt;=J642,$C643,$H643)*0.2+IF($B642&gt;=K642,$C643,$H643)*0.2+IF($B642&gt;=L642,$C643,$H643)*0.2+IF($B642&gt;=M642,$C643,$H643)*0.2</f>
        <v>6.7413537901278131E-2</v>
      </c>
      <c r="O643" s="3">
        <f t="shared" ca="1" si="31"/>
        <v>15237.356662026878</v>
      </c>
      <c r="P643" s="5">
        <f ca="1">O643/MAX($O$12:O643)-1</f>
        <v>-0.18393196632916875</v>
      </c>
      <c r="Q643" s="3">
        <f t="shared" ca="1" si="33"/>
        <v>176.77736908198221</v>
      </c>
      <c r="R643" s="4">
        <f ca="1">Q643/MAX($Q$554:Q643)-1</f>
        <v>-0.18393196632916931</v>
      </c>
    </row>
    <row r="644" spans="1:18" x14ac:dyDescent="0.2">
      <c r="A644" s="2">
        <v>28702</v>
      </c>
      <c r="B644" s="3">
        <v>3074.5769708187995</v>
      </c>
      <c r="C644" s="5">
        <f ca="1">B644/B643-1</f>
        <v>9.5992888192546477E-2</v>
      </c>
      <c r="D644" s="3">
        <f t="shared" ca="1" si="30"/>
        <v>2107.9961414657923</v>
      </c>
      <c r="E644" s="5">
        <f ca="1">D644/MAX(D$12:$D644)-1</f>
        <v>-0.16356201640079648</v>
      </c>
      <c r="F644" s="3">
        <f t="shared" ca="1" si="32"/>
        <v>193.54108151113164</v>
      </c>
      <c r="G644" s="4">
        <f ca="1">F644/MAX(F$554:$F644)-1</f>
        <v>-0.16356201640079637</v>
      </c>
      <c r="H644" s="5">
        <f t="shared" ref="H644:H707" ca="1" si="34">H643</f>
        <v>5.8333333333333336E-3</v>
      </c>
      <c r="I644" s="7">
        <f ca="1">AVERAGE(B642:B644)</f>
        <v>2835.9948450615543</v>
      </c>
      <c r="J644" s="7">
        <f ca="1">AVERAGE(B639:B644)</f>
        <v>2645.0519394496096</v>
      </c>
      <c r="K644" s="7">
        <f ca="1">AVERAGE(B633:B644)</f>
        <v>2545.393578799672</v>
      </c>
      <c r="L644" s="7">
        <f ca="1">AVERAGE(B627:B644)</f>
        <v>2400.8750166139298</v>
      </c>
      <c r="M644" s="7">
        <f ca="1">AVERAGE(B621:B644)</f>
        <v>2305.6958210787211</v>
      </c>
      <c r="N644" s="5">
        <f ca="1">IF($B643&gt;=I643,$C644,$H644)*0.2+IF($B643&gt;=J643,$C644,$H644)*0.2+IF($B643&gt;=K643,$C644,$H644)*0.2+IF($B643&gt;=L643,$C644,$H644)*0.2+IF($B643&gt;=M643,$C644,$H644)*0.2</f>
        <v>9.5992888192546477E-2</v>
      </c>
      <c r="O644" s="3">
        <f t="shared" ca="1" si="31"/>
        <v>16700.034536434778</v>
      </c>
      <c r="P644" s="5">
        <f ca="1">O644/MAX($O$12:O644)-1</f>
        <v>-0.10559523881549326</v>
      </c>
      <c r="Q644" s="3">
        <f t="shared" ca="1" si="33"/>
        <v>193.74673930724146</v>
      </c>
      <c r="R644" s="4">
        <f ca="1">Q644/MAX($Q$554:Q644)-1</f>
        <v>-0.10559523881549393</v>
      </c>
    </row>
    <row r="645" spans="1:18" x14ac:dyDescent="0.2">
      <c r="A645" s="2">
        <v>28733</v>
      </c>
      <c r="B645" s="3">
        <v>3066.9435332469443</v>
      </c>
      <c r="C645" s="5">
        <f ca="1">B645/B644-1</f>
        <v>-2.4827602770414181E-3</v>
      </c>
      <c r="D645" s="3">
        <f t="shared" ca="1" si="30"/>
        <v>2102.7624923816043</v>
      </c>
      <c r="E645" s="5">
        <f ca="1">D645/MAX(D$12:$D645)-1</f>
        <v>-0.16563869140068532</v>
      </c>
      <c r="F645" s="3">
        <f t="shared" ca="1" si="32"/>
        <v>193.06056540198017</v>
      </c>
      <c r="G645" s="4">
        <f ca="1">F645/MAX(F$554:$F645)-1</f>
        <v>-0.1656386914006851</v>
      </c>
      <c r="H645" s="5">
        <f t="shared" ca="1" si="34"/>
        <v>5.8333333333333336E-3</v>
      </c>
      <c r="I645" s="7">
        <f ca="1">AVERAGE(B643:B645)</f>
        <v>2982.2698886712974</v>
      </c>
      <c r="J645" s="7">
        <f ca="1">AVERAGE(B640:B645)</f>
        <v>2751.0730363799198</v>
      </c>
      <c r="K645" s="7">
        <f ca="1">AVERAGE(B634:B645)</f>
        <v>2611.7136933338279</v>
      </c>
      <c r="L645" s="7">
        <f ca="1">AVERAGE(B628:B645)</f>
        <v>2447.1381057602048</v>
      </c>
      <c r="M645" s="7">
        <f ca="1">AVERAGE(B622:B645)</f>
        <v>2356.1449513614489</v>
      </c>
      <c r="N645" s="5">
        <f ca="1">IF($B644&gt;=I644,$C645,$H645)*0.2+IF($B644&gt;=J644,$C645,$H645)*0.2+IF($B644&gt;=K644,$C645,$H645)*0.2+IF($B644&gt;=L644,$C645,$H645)*0.2+IF($B644&gt;=M644,$C645,$H645)*0.2</f>
        <v>-2.4827602770414185E-3</v>
      </c>
      <c r="O645" s="3">
        <f t="shared" ca="1" si="31"/>
        <v>16658.572354062497</v>
      </c>
      <c r="P645" s="5">
        <f ca="1">O645/MAX($O$12:O645)-1</f>
        <v>-0.10781583142815898</v>
      </c>
      <c r="Q645" s="3">
        <f t="shared" ca="1" si="33"/>
        <v>193.26571259908314</v>
      </c>
      <c r="R645" s="4">
        <f ca="1">Q645/MAX($Q$554:Q645)-1</f>
        <v>-0.10781583142815954</v>
      </c>
    </row>
    <row r="646" spans="1:18" x14ac:dyDescent="0.2">
      <c r="A646" s="2">
        <v>28763</v>
      </c>
      <c r="B646" s="3">
        <v>3182.3454279940156</v>
      </c>
      <c r="C646" s="5">
        <f ca="1">B646/B645-1</f>
        <v>3.7627655513075675E-2</v>
      </c>
      <c r="D646" s="3">
        <f t="shared" ca="1" si="30"/>
        <v>2181.8845150707557</v>
      </c>
      <c r="E646" s="5">
        <f ca="1">D646/MAX(D$12:$D646)-1</f>
        <v>-0.13424363150727125</v>
      </c>
      <c r="F646" s="3">
        <f t="shared" ca="1" si="32"/>
        <v>200.32498185008549</v>
      </c>
      <c r="G646" s="4">
        <f ca="1">F646/MAX(F$554:$F646)-1</f>
        <v>-0.13424363150727103</v>
      </c>
      <c r="H646" s="5">
        <f t="shared" ca="1" si="34"/>
        <v>5.8333333333333336E-3</v>
      </c>
      <c r="I646" s="7">
        <f ca="1">AVERAGE(B644:B646)</f>
        <v>3107.9553106865865</v>
      </c>
      <c r="J646" s="7">
        <f ca="1">AVERAGE(B641:B646)</f>
        <v>2875.6764090383099</v>
      </c>
      <c r="K646" s="7">
        <f ca="1">AVERAGE(B635:B646)</f>
        <v>2679.235498831521</v>
      </c>
      <c r="L646" s="7">
        <f ca="1">AVERAGE(B629:B646)</f>
        <v>2507.0474834730453</v>
      </c>
      <c r="M646" s="7">
        <f ca="1">AVERAGE(B623:B646)</f>
        <v>2403.8150580793294</v>
      </c>
      <c r="N646" s="5">
        <f ca="1">IF($B645&gt;=I645,$C646,$H646)*0.2+IF($B645&gt;=J645,$C646,$H646)*0.2+IF($B645&gt;=K645,$C646,$H646)*0.2+IF($B645&gt;=L645,$C646,$H646)*0.2+IF($B645&gt;=M645,$C646,$H646)*0.2</f>
        <v>3.7627655513075675E-2</v>
      </c>
      <c r="O646" s="3">
        <f t="shared" ca="1" si="31"/>
        <v>17285.395375940807</v>
      </c>
      <c r="P646" s="5">
        <f ca="1">O646/MAX($O$12:O646)-1</f>
        <v>-7.4245032878917816E-2</v>
      </c>
      <c r="Q646" s="3">
        <f t="shared" ca="1" si="33"/>
        <v>200.53784825525054</v>
      </c>
      <c r="R646" s="4">
        <f ca="1">Q646/MAX($Q$554:Q646)-1</f>
        <v>-7.4245032878918482E-2</v>
      </c>
    </row>
    <row r="647" spans="1:18" x14ac:dyDescent="0.2">
      <c r="A647" s="2">
        <v>28794</v>
      </c>
      <c r="B647" s="3">
        <v>3367.3935608880706</v>
      </c>
      <c r="C647" s="5">
        <f ca="1">B647/B646-1</f>
        <v>5.8148349096942553E-2</v>
      </c>
      <c r="D647" s="3">
        <f t="shared" ca="1" si="30"/>
        <v>2308.7574975423031</v>
      </c>
      <c r="E647" s="5">
        <f ca="1">D647/MAX(D$12:$D647)-1</f>
        <v>-8.3901327959254868E-2</v>
      </c>
      <c r="F647" s="3">
        <f t="shared" ca="1" si="32"/>
        <v>211.97354882754294</v>
      </c>
      <c r="G647" s="4">
        <f ca="1">F647/MAX(F$554:$F647)-1</f>
        <v>-8.3901327959254646E-2</v>
      </c>
      <c r="H647" s="5">
        <f t="shared" ca="1" si="34"/>
        <v>5.8333333333333336E-3</v>
      </c>
      <c r="I647" s="7">
        <f ca="1">AVERAGE(B645:B647)</f>
        <v>3205.560840709677</v>
      </c>
      <c r="J647" s="7">
        <f ca="1">AVERAGE(B642:B647)</f>
        <v>3020.7778428856159</v>
      </c>
      <c r="K647" s="7">
        <f ca="1">AVERAGE(B636:B647)</f>
        <v>2762.0828190523475</v>
      </c>
      <c r="L647" s="7">
        <f ca="1">AVERAGE(B630:B647)</f>
        <v>2579.39926682757</v>
      </c>
      <c r="M647" s="7">
        <f ca="1">AVERAGE(B624:B647)</f>
        <v>2462.4973199743013</v>
      </c>
      <c r="N647" s="5">
        <f ca="1">IF($B646&gt;=I646,$C647,$H647)*0.2+IF($B646&gt;=J646,$C647,$H647)*0.2+IF($B646&gt;=K646,$C647,$H647)*0.2+IF($B646&gt;=L646,$C647,$H647)*0.2+IF($B646&gt;=M646,$C647,$H647)*0.2</f>
        <v>5.8148349096942553E-2</v>
      </c>
      <c r="O647" s="3">
        <f t="shared" ca="1" si="31"/>
        <v>18290.512580539689</v>
      </c>
      <c r="P647" s="5">
        <f ca="1">O647/MAX($O$12:O647)-1</f>
        <v>-2.0413909872532554E-2</v>
      </c>
      <c r="Q647" s="3">
        <f t="shared" ca="1" si="33"/>
        <v>212.19879306274655</v>
      </c>
      <c r="R647" s="4">
        <f ca="1">Q647/MAX($Q$554:Q647)-1</f>
        <v>-2.041390987253322E-2</v>
      </c>
    </row>
    <row r="648" spans="1:18" x14ac:dyDescent="0.2">
      <c r="A648" s="2">
        <v>28824</v>
      </c>
      <c r="B648" s="3">
        <v>3068.7297047384282</v>
      </c>
      <c r="C648" s="5">
        <f ca="1">B648/B647-1</f>
        <v>-8.8692886872087762E-2</v>
      </c>
      <c r="D648" s="3">
        <f t="shared" ca="1" si="30"/>
        <v>2103.987129997699</v>
      </c>
      <c r="E648" s="5">
        <f ca="1">D648/MAX(D$12:$D648)-1</f>
        <v>-0.16515276384223465</v>
      </c>
      <c r="F648" s="3">
        <f t="shared" ca="1" si="32"/>
        <v>193.1730028415067</v>
      </c>
      <c r="G648" s="4">
        <f ca="1">F648/MAX(F$554:$F648)-1</f>
        <v>-0.16515276384223432</v>
      </c>
      <c r="H648" s="5">
        <f t="shared" ca="1" si="34"/>
        <v>5.8333333333333336E-3</v>
      </c>
      <c r="I648" s="7">
        <f ca="1">AVERAGE(B646:B648)</f>
        <v>3206.1562312068381</v>
      </c>
      <c r="J648" s="7">
        <f ca="1">AVERAGE(B643:B648)</f>
        <v>3094.213059939068</v>
      </c>
      <c r="K648" s="7">
        <f ca="1">AVERAGE(B637:B648)</f>
        <v>2815.7810689124722</v>
      </c>
      <c r="L648" s="7">
        <f ca="1">AVERAGE(B631:B648)</f>
        <v>2636.7375468837399</v>
      </c>
      <c r="M648" s="7">
        <f ca="1">AVERAGE(B625:B648)</f>
        <v>2504.6539454954227</v>
      </c>
      <c r="N648" s="5">
        <f ca="1">IF($B647&gt;=I647,$C648,$H648)*0.2+IF($B647&gt;=J647,$C648,$H648)*0.2+IF($B647&gt;=K647,$C648,$H648)*0.2+IF($B647&gt;=L647,$C648,$H648)*0.2+IF($B647&gt;=M647,$C648,$H648)*0.2</f>
        <v>-8.8692886872087776E-2</v>
      </c>
      <c r="O648" s="3">
        <f t="shared" ca="1" si="31"/>
        <v>16668.274217401384</v>
      </c>
      <c r="P648" s="5">
        <f ca="1">O648/MAX($O$12:O648)-1</f>
        <v>-0.10729622814567885</v>
      </c>
      <c r="Q648" s="3">
        <f t="shared" ca="1" si="33"/>
        <v>193.3782695152388</v>
      </c>
      <c r="R648" s="4">
        <f ca="1">Q648/MAX($Q$554:Q648)-1</f>
        <v>-0.10729622814567941</v>
      </c>
    </row>
    <row r="649" spans="1:18" x14ac:dyDescent="0.2">
      <c r="A649" s="2">
        <v>28855</v>
      </c>
      <c r="B649" s="3">
        <v>3350.4053104317413</v>
      </c>
      <c r="C649" s="5">
        <f ca="1">B649/B648-1</f>
        <v>9.1788991796305064E-2</v>
      </c>
      <c r="D649" s="3">
        <f t="shared" ca="1" si="30"/>
        <v>2297.1099874125894</v>
      </c>
      <c r="E649" s="5">
        <f ca="1">D649/MAX(D$12:$D649)-1</f>
        <v>-8.8522977731381514E-2</v>
      </c>
      <c r="F649" s="3">
        <f t="shared" ca="1" si="32"/>
        <v>210.90415801459338</v>
      </c>
      <c r="G649" s="4">
        <f ca="1">F649/MAX(F$554:$F649)-1</f>
        <v>-8.8522977731381181E-2</v>
      </c>
      <c r="H649" s="5">
        <f t="shared" ca="1" si="34"/>
        <v>5.8333333333333336E-3</v>
      </c>
      <c r="I649" s="7">
        <f ca="1">AVERAGE(B647:B649)</f>
        <v>3262.1761920194131</v>
      </c>
      <c r="J649" s="7">
        <f ca="1">AVERAGE(B644:B649)</f>
        <v>3185.0657513530005</v>
      </c>
      <c r="K649" s="7">
        <f ca="1">AVERAGE(B638:B649)</f>
        <v>2877.2871989977048</v>
      </c>
      <c r="L649" s="7">
        <f ca="1">AVERAGE(B632:B649)</f>
        <v>2709.7822539568751</v>
      </c>
      <c r="M649" s="7">
        <f ca="1">AVERAGE(B626:B649)</f>
        <v>2554.4345421269913</v>
      </c>
      <c r="N649" s="5">
        <f ca="1">IF($B648&gt;=I648,$C649,$H649)*0.2+IF($B648&gt;=J648,$C649,$H649)*0.2+IF($B648&gt;=K648,$C649,$H649)*0.2+IF($B648&gt;=L648,$C649,$H649)*0.2+IF($B648&gt;=M648,$C649,$H649)*0.2</f>
        <v>5.7406728411116381E-2</v>
      </c>
      <c r="O649" s="3">
        <f t="shared" ca="1" si="31"/>
        <v>17625.145308481759</v>
      </c>
      <c r="P649" s="5">
        <f ca="1">O649/MAX($O$12:O649)-1</f>
        <v>-5.6049025163258714E-2</v>
      </c>
      <c r="Q649" s="3">
        <f t="shared" ca="1" si="33"/>
        <v>204.47948331391177</v>
      </c>
      <c r="R649" s="4">
        <f ca="1">Q649/MAX($Q$554:Q649)-1</f>
        <v>-5.604902516325927E-2</v>
      </c>
    </row>
    <row r="650" spans="1:18" x14ac:dyDescent="0.2">
      <c r="A650" s="2">
        <v>28886</v>
      </c>
      <c r="B650" s="3">
        <v>3642.9699382600734</v>
      </c>
      <c r="C650" s="5">
        <f ca="1">B650/B649-1</f>
        <v>8.7322159774941177E-2</v>
      </c>
      <c r="D650" s="3">
        <f t="shared" ca="1" si="30"/>
        <v>2497.6985927540445</v>
      </c>
      <c r="E650" s="5">
        <f ca="1">D650/MAX(D$12:$D650)-1</f>
        <v>-8.9308355616536383E-3</v>
      </c>
      <c r="F650" s="3">
        <f t="shared" ca="1" si="32"/>
        <v>229.32076459794314</v>
      </c>
      <c r="G650" s="4">
        <f ca="1">F650/MAX(F$554:$F650)-1</f>
        <v>-8.9308355616533053E-3</v>
      </c>
      <c r="H650" s="5">
        <f t="shared" ca="1" si="34"/>
        <v>5.8333333333333336E-3</v>
      </c>
      <c r="I650" s="7">
        <f ca="1">AVERAGE(B648:B650)</f>
        <v>3354.0349844767479</v>
      </c>
      <c r="J650" s="7">
        <f ca="1">AVERAGE(B645:B650)</f>
        <v>3279.797912593212</v>
      </c>
      <c r="K650" s="7">
        <f ca="1">AVERAGE(B639:B650)</f>
        <v>2962.424926021411</v>
      </c>
      <c r="L650" s="7">
        <f ca="1">AVERAGE(B633:B650)</f>
        <v>2790.195023397519</v>
      </c>
      <c r="M650" s="7">
        <f ca="1">AVERAGE(B627:B650)</f>
        <v>2620.6057406087502</v>
      </c>
      <c r="N650" s="5">
        <f ca="1">IF($B649&gt;=I649,$C650,$H650)*0.2+IF($B649&gt;=J649,$C650,$H650)*0.2+IF($B649&gt;=K649,$C650,$H650)*0.2+IF($B649&gt;=L649,$C650,$H650)*0.2+IF($B649&gt;=M649,$C650,$H650)*0.2</f>
        <v>8.7322159774941177E-2</v>
      </c>
      <c r="O650" s="3">
        <f t="shared" ca="1" si="31"/>
        <v>19164.211063165556</v>
      </c>
      <c r="P650" s="5">
        <f ca="1">O650/MAX($O$12:O650)-1</f>
        <v>0</v>
      </c>
      <c r="Q650" s="3">
        <f t="shared" ca="1" si="33"/>
        <v>222.33507342654659</v>
      </c>
      <c r="R650" s="4">
        <f ca="1">Q650/MAX($Q$554:Q650)-1</f>
        <v>0</v>
      </c>
    </row>
    <row r="651" spans="1:18" x14ac:dyDescent="0.2">
      <c r="A651" s="2">
        <v>28914</v>
      </c>
      <c r="B651" s="3">
        <v>3799.9999324970536</v>
      </c>
      <c r="C651" s="5">
        <f ca="1">B651/B650-1</f>
        <v>4.3104938250459357E-2</v>
      </c>
      <c r="D651" s="3">
        <f t="shared" ca="1" si="30"/>
        <v>2605.3617363629669</v>
      </c>
      <c r="E651" s="5">
        <f ca="1">D651/MAX(D$12:$D651)-1</f>
        <v>0</v>
      </c>
      <c r="F651" s="3">
        <f t="shared" ca="1" si="32"/>
        <v>239.20562199548561</v>
      </c>
      <c r="G651" s="4">
        <f ca="1">F651/MAX(F$554:$F651)-1</f>
        <v>0</v>
      </c>
      <c r="H651" s="5">
        <f t="shared" ca="1" si="34"/>
        <v>5.8333333333333336E-3</v>
      </c>
      <c r="I651" s="7">
        <f ca="1">AVERAGE(B649:B651)</f>
        <v>3597.7917270629564</v>
      </c>
      <c r="J651" s="7">
        <f ca="1">AVERAGE(B646:B651)</f>
        <v>3401.9739791348966</v>
      </c>
      <c r="K651" s="7">
        <f ca="1">AVERAGE(B640:B651)</f>
        <v>3076.5235077574089</v>
      </c>
      <c r="L651" s="7">
        <f ca="1">AVERAGE(B634:B651)</f>
        <v>2875.1337886008509</v>
      </c>
      <c r="M651" s="7">
        <f ca="1">AVERAGE(B628:B651)</f>
        <v>2685.8470741038777</v>
      </c>
      <c r="N651" s="5">
        <f ca="1">IF($B650&gt;=I650,$C651,$H651)*0.2+IF($B650&gt;=J650,$C651,$H651)*0.2+IF($B650&gt;=K650,$C651,$H651)*0.2+IF($B650&gt;=L650,$C651,$H651)*0.2+IF($B650&gt;=M650,$C651,$H651)*0.2</f>
        <v>4.3104938250459357E-2</v>
      </c>
      <c r="O651" s="3">
        <f t="shared" ca="1" si="31"/>
        <v>19990.283197662076</v>
      </c>
      <c r="P651" s="5">
        <f ca="1">O651/MAX($O$12:O651)-1</f>
        <v>0</v>
      </c>
      <c r="Q651" s="3">
        <f t="shared" ca="1" si="33"/>
        <v>231.91881303750921</v>
      </c>
      <c r="R651" s="4">
        <f ca="1">Q651/MAX($Q$554:Q651)-1</f>
        <v>0</v>
      </c>
    </row>
    <row r="652" spans="1:18" x14ac:dyDescent="0.2">
      <c r="A652" s="2">
        <v>28945</v>
      </c>
      <c r="B652" s="3">
        <v>3731.4907695800803</v>
      </c>
      <c r="C652" s="5">
        <f ca="1">B652/B651-1</f>
        <v>-1.8028727403675116E-2</v>
      </c>
      <c r="D652" s="3">
        <f t="shared" ca="1" si="30"/>
        <v>2558.3903798301135</v>
      </c>
      <c r="E652" s="5">
        <f ca="1">D652/MAX(D$12:$D652)-1</f>
        <v>-1.8028727403675004E-2</v>
      </c>
      <c r="F652" s="3">
        <f t="shared" ca="1" si="32"/>
        <v>234.89304904310245</v>
      </c>
      <c r="G652" s="4">
        <f ca="1">F652/MAX(F$554:$F652)-1</f>
        <v>-1.8028727403675116E-2</v>
      </c>
      <c r="H652" s="5">
        <f t="shared" ca="1" si="34"/>
        <v>5.8333333333333336E-3</v>
      </c>
      <c r="I652" s="7">
        <f ca="1">AVERAGE(B650:B652)</f>
        <v>3724.8202134457356</v>
      </c>
      <c r="J652" s="7">
        <f ca="1">AVERAGE(B647:B652)</f>
        <v>3493.4982027325746</v>
      </c>
      <c r="K652" s="7">
        <f ca="1">AVERAGE(B641:B652)</f>
        <v>3184.5873058854427</v>
      </c>
      <c r="L652" s="7">
        <f ca="1">AVERAGE(B635:B652)</f>
        <v>2950.656400131872</v>
      </c>
      <c r="M652" s="7">
        <f ca="1">AVERAGE(B629:B652)</f>
        <v>2753.6601632879278</v>
      </c>
      <c r="N652" s="5">
        <f ca="1">IF($B651&gt;=I651,$C652,$H652)*0.2+IF($B651&gt;=J651,$C652,$H652)*0.2+IF($B651&gt;=K651,$C652,$H652)*0.2+IF($B651&gt;=L651,$C652,$H652)*0.2+IF($B651&gt;=M651,$C652,$H652)*0.2</f>
        <v>-1.8028727403675116E-2</v>
      </c>
      <c r="O652" s="3">
        <f t="shared" ca="1" si="31"/>
        <v>19629.883831169162</v>
      </c>
      <c r="P652" s="5">
        <f ca="1">O652/MAX($O$12:O652)-1</f>
        <v>-1.8028727403675004E-2</v>
      </c>
      <c r="Q652" s="3">
        <f t="shared" ca="1" si="33"/>
        <v>227.73761197747206</v>
      </c>
      <c r="R652" s="4">
        <f ca="1">Q652/MAX($Q$554:Q652)-1</f>
        <v>-1.8028727403675116E-2</v>
      </c>
    </row>
    <row r="653" spans="1:18" x14ac:dyDescent="0.2">
      <c r="A653" s="2">
        <v>28975</v>
      </c>
      <c r="B653" s="3">
        <v>3687.3633459337661</v>
      </c>
      <c r="C653" s="5">
        <f ca="1">B653/B652-1</f>
        <v>-1.1825682112374558E-2</v>
      </c>
      <c r="D653" s="3">
        <f t="shared" ca="1" si="30"/>
        <v>2528.1356684788852</v>
      </c>
      <c r="E653" s="5">
        <f ca="1">D653/MAX(D$12:$D653)-1</f>
        <v>-2.964120751688315E-2</v>
      </c>
      <c r="F653" s="3">
        <f t="shared" ca="1" si="32"/>
        <v>232.11527851471232</v>
      </c>
      <c r="G653" s="4">
        <f ca="1">F653/MAX(F$554:$F653)-1</f>
        <v>-2.964120751688315E-2</v>
      </c>
      <c r="H653" s="5">
        <f t="shared" ca="1" si="34"/>
        <v>5.8333333333333336E-3</v>
      </c>
      <c r="I653" s="7">
        <f ca="1">AVERAGE(B651:B653)</f>
        <v>3739.6180160036333</v>
      </c>
      <c r="J653" s="7">
        <f ca="1">AVERAGE(B648:B653)</f>
        <v>3546.8265002401909</v>
      </c>
      <c r="K653" s="7">
        <f ca="1">AVERAGE(B642:B653)</f>
        <v>3283.8021715629034</v>
      </c>
      <c r="L653" s="7">
        <f ca="1">AVERAGE(B636:B653)</f>
        <v>3023.6640461149618</v>
      </c>
      <c r="M653" s="7">
        <f ca="1">AVERAGE(B630:B653)</f>
        <v>2821.2560751807255</v>
      </c>
      <c r="N653" s="5">
        <f ca="1">IF($B652&gt;=I652,$C653,$H653)*0.2+IF($B652&gt;=J652,$C653,$H653)*0.2+IF($B652&gt;=K652,$C653,$H653)*0.2+IF($B652&gt;=L652,$C653,$H653)*0.2+IF($B652&gt;=M652,$C653,$H653)*0.2</f>
        <v>-1.1825682112374558E-2</v>
      </c>
      <c r="O653" s="3">
        <f t="shared" ca="1" si="31"/>
        <v>19397.747065078915</v>
      </c>
      <c r="P653" s="5">
        <f ca="1">O653/MAX($O$12:O653)-1</f>
        <v>-2.9641207516883039E-2</v>
      </c>
      <c r="Q653" s="3">
        <f t="shared" ca="1" si="33"/>
        <v>225.04445937319517</v>
      </c>
      <c r="R653" s="4">
        <f ca="1">Q653/MAX($Q$554:Q653)-1</f>
        <v>-2.964120751688315E-2</v>
      </c>
    </row>
    <row r="654" spans="1:18" x14ac:dyDescent="0.2">
      <c r="A654" s="2">
        <v>29006</v>
      </c>
      <c r="B654" s="3">
        <v>3954.4758696158906</v>
      </c>
      <c r="C654" s="5">
        <f ca="1">B654/B653-1</f>
        <v>7.2439979091478035E-2</v>
      </c>
      <c r="D654" s="3">
        <f t="shared" ref="D654:D717" ca="1" si="35">D653*(C654+1)</f>
        <v>2711.2737634439154</v>
      </c>
      <c r="E654" s="5">
        <f ca="1">D654/MAX(D$12:$D654)-1</f>
        <v>0</v>
      </c>
      <c r="F654" s="3">
        <f t="shared" ca="1" si="32"/>
        <v>248.92970443713068</v>
      </c>
      <c r="G654" s="4">
        <f ca="1">F654/MAX(F$554:$F654)-1</f>
        <v>0</v>
      </c>
      <c r="H654" s="5">
        <f t="shared" ca="1" si="34"/>
        <v>5.8333333333333336E-3</v>
      </c>
      <c r="I654" s="7">
        <f ca="1">AVERAGE(B652:B654)</f>
        <v>3791.1099950432458</v>
      </c>
      <c r="J654" s="7">
        <f ca="1">AVERAGE(B649:B654)</f>
        <v>3694.4508610531007</v>
      </c>
      <c r="K654" s="7">
        <f ca="1">AVERAGE(B643:B654)</f>
        <v>3394.3319604960848</v>
      </c>
      <c r="L654" s="7">
        <f ca="1">AVERAGE(B637:B654)</f>
        <v>3108.6709996260151</v>
      </c>
      <c r="M654" s="7">
        <f ca="1">AVERAGE(B631:B654)</f>
        <v>2901.1658754260807</v>
      </c>
      <c r="N654" s="5">
        <f ca="1">IF($B653&gt;=I653,$C654,$H654)*0.2+IF($B653&gt;=J653,$C654,$H654)*0.2+IF($B653&gt;=K653,$C654,$H654)*0.2+IF($B653&gt;=L653,$C654,$H654)*0.2+IF($B653&gt;=M653,$C654,$H654)*0.2</f>
        <v>5.9118649939849104E-2</v>
      </c>
      <c r="O654" s="3">
        <f t="shared" ref="O654:O717" ca="1" si="36">O653*(1+N654)</f>
        <v>20544.515683441048</v>
      </c>
      <c r="P654" s="5">
        <f ca="1">O654/MAX($O$12:O654)-1</f>
        <v>0</v>
      </c>
      <c r="Q654" s="3">
        <f t="shared" ca="1" si="33"/>
        <v>238.34878398778167</v>
      </c>
      <c r="R654" s="4">
        <f ca="1">Q654/MAX($Q$554:Q654)-1</f>
        <v>0</v>
      </c>
    </row>
    <row r="655" spans="1:18" x14ac:dyDescent="0.2">
      <c r="A655" s="2">
        <v>29036</v>
      </c>
      <c r="B655" s="3">
        <v>3827.158618561557</v>
      </c>
      <c r="C655" s="5">
        <f ca="1">B655/B654-1</f>
        <v>-3.2195733455493425E-2</v>
      </c>
      <c r="D655" s="3">
        <f t="shared" ca="1" si="35"/>
        <v>2623.9823160312026</v>
      </c>
      <c r="E655" s="5">
        <f ca="1">D655/MAX(D$12:$D655)-1</f>
        <v>-3.2195733455493425E-2</v>
      </c>
      <c r="F655" s="3">
        <f t="shared" ca="1" si="32"/>
        <v>240.91523002391807</v>
      </c>
      <c r="G655" s="4">
        <f ca="1">F655/MAX(F$554:$F655)-1</f>
        <v>-3.2195733455493425E-2</v>
      </c>
      <c r="H655" s="5">
        <f t="shared" ca="1" si="34"/>
        <v>5.8333333333333336E-3</v>
      </c>
      <c r="I655" s="7">
        <f ca="1">AVERAGE(B653:B655)</f>
        <v>3822.9992780370717</v>
      </c>
      <c r="J655" s="7">
        <f ca="1">AVERAGE(B650:B655)</f>
        <v>3773.9097457414032</v>
      </c>
      <c r="K655" s="7">
        <f ca="1">AVERAGE(B644:B655)</f>
        <v>3479.487748547202</v>
      </c>
      <c r="L655" s="7">
        <f ca="1">AVERAGE(B638:B655)</f>
        <v>3176.1613812456044</v>
      </c>
      <c r="M655" s="7">
        <f ca="1">AVERAGE(B632:B655)</f>
        <v>2975.8141269030075</v>
      </c>
      <c r="N655" s="5">
        <f ca="1">IF($B654&gt;=I654,$C655,$H655)*0.2+IF($B654&gt;=J654,$C655,$H655)*0.2+IF($B654&gt;=K654,$C655,$H655)*0.2+IF($B654&gt;=L654,$C655,$H655)*0.2+IF($B654&gt;=M654,$C655,$H655)*0.2</f>
        <v>-3.2195733455493425E-2</v>
      </c>
      <c r="O655" s="3">
        <f t="shared" ca="1" si="36"/>
        <v>19883.069932524777</v>
      </c>
      <c r="P655" s="5">
        <f ca="1">O655/MAX($O$12:O655)-1</f>
        <v>-3.2195733455493425E-2</v>
      </c>
      <c r="Q655" s="3">
        <f t="shared" ca="1" si="33"/>
        <v>230.67497006907007</v>
      </c>
      <c r="R655" s="4">
        <f ca="1">Q655/MAX($Q$554:Q655)-1</f>
        <v>-3.2195733455493425E-2</v>
      </c>
    </row>
    <row r="656" spans="1:18" x14ac:dyDescent="0.2">
      <c r="A656" s="2">
        <v>29067</v>
      </c>
      <c r="B656" s="3">
        <v>3890.904796778394</v>
      </c>
      <c r="C656" s="5">
        <f ca="1">B656/B655-1</f>
        <v>1.6656267630944521E-2</v>
      </c>
      <c r="D656" s="3">
        <f t="shared" ca="1" si="35"/>
        <v>2667.6880677458839</v>
      </c>
      <c r="E656" s="5">
        <f ca="1">D656/MAX(D$12:$D656)-1</f>
        <v>-1.607572657755818E-2</v>
      </c>
      <c r="F656" s="3">
        <f t="shared" ca="1" si="32"/>
        <v>244.92797857156702</v>
      </c>
      <c r="G656" s="4">
        <f ca="1">F656/MAX(F$554:$F656)-1</f>
        <v>-1.6075726577558069E-2</v>
      </c>
      <c r="H656" s="5">
        <f t="shared" ca="1" si="34"/>
        <v>5.8333333333333336E-3</v>
      </c>
      <c r="I656" s="7">
        <f ca="1">AVERAGE(B654:B656)</f>
        <v>3890.8464283186136</v>
      </c>
      <c r="J656" s="7">
        <f ca="1">AVERAGE(B651:B656)</f>
        <v>3815.2322221611234</v>
      </c>
      <c r="K656" s="7">
        <f ca="1">AVERAGE(B645:B656)</f>
        <v>3547.5150673771677</v>
      </c>
      <c r="L656" s="7">
        <f ca="1">AVERAGE(B639:B656)</f>
        <v>3246.6940247346483</v>
      </c>
      <c r="M656" s="7">
        <f ca="1">AVERAGE(B633:B656)</f>
        <v>3046.4543230884206</v>
      </c>
      <c r="N656" s="5">
        <f ca="1">IF($B655&gt;=I655,$C656,$H656)*0.2+IF($B655&gt;=J655,$C656,$H656)*0.2+IF($B655&gt;=K655,$C656,$H656)*0.2+IF($B655&gt;=L655,$C656,$H656)*0.2+IF($B655&gt;=M655,$C656,$H656)*0.2</f>
        <v>1.6656267630944521E-2</v>
      </c>
      <c r="O656" s="3">
        <f t="shared" ca="1" si="36"/>
        <v>20214.247666645697</v>
      </c>
      <c r="P656" s="5">
        <f ca="1">O656/MAX($O$12:O656)-1</f>
        <v>-1.6075726577558069E-2</v>
      </c>
      <c r="Q656" s="3">
        <f t="shared" ca="1" si="33"/>
        <v>234.51715410630061</v>
      </c>
      <c r="R656" s="4">
        <f ca="1">Q656/MAX($Q$554:Q656)-1</f>
        <v>-1.607572657755818E-2</v>
      </c>
    </row>
    <row r="657" spans="1:18" x14ac:dyDescent="0.2">
      <c r="A657" s="2">
        <v>29098</v>
      </c>
      <c r="B657" s="3">
        <v>4306.0847961597192</v>
      </c>
      <c r="C657" s="5">
        <f ca="1">B657/B656-1</f>
        <v>0.10670525779121798</v>
      </c>
      <c r="D657" s="3">
        <f t="shared" ca="1" si="35"/>
        <v>2952.3444107212645</v>
      </c>
      <c r="E657" s="5">
        <f ca="1">D657/MAX(D$12:$D657)-1</f>
        <v>0</v>
      </c>
      <c r="F657" s="3">
        <f t="shared" ca="1" si="32"/>
        <v>271.06308166532801</v>
      </c>
      <c r="G657" s="4">
        <f ca="1">F657/MAX(F$554:$F657)-1</f>
        <v>0</v>
      </c>
      <c r="H657" s="5">
        <f t="shared" ca="1" si="34"/>
        <v>5.8333333333333336E-3</v>
      </c>
      <c r="I657" s="7">
        <f ca="1">AVERAGE(B655:B657)</f>
        <v>4008.0494038332236</v>
      </c>
      <c r="J657" s="7">
        <f ca="1">AVERAGE(B652:B657)</f>
        <v>3899.5796994382349</v>
      </c>
      <c r="K657" s="7">
        <f ca="1">AVERAGE(B646:B657)</f>
        <v>3650.7768392865651</v>
      </c>
      <c r="L657" s="7">
        <f ca="1">AVERAGE(B640:B657)</f>
        <v>3350.8755716510173</v>
      </c>
      <c r="M657" s="7">
        <f ca="1">AVERAGE(B634:B657)</f>
        <v>3131.2452663101972</v>
      </c>
      <c r="N657" s="5">
        <f ca="1">IF($B656&gt;=I656,$C657,$H657)*0.2+IF($B656&gt;=J656,$C657,$H657)*0.2+IF($B656&gt;=K656,$C657,$H657)*0.2+IF($B656&gt;=L656,$C657,$H657)*0.2+IF($B656&gt;=M656,$C657,$H657)*0.2</f>
        <v>0.10670525779121798</v>
      </c>
      <c r="O657" s="3">
        <f t="shared" ca="1" si="36"/>
        <v>22371.214174970653</v>
      </c>
      <c r="P657" s="5">
        <f ca="1">O657/MAX($O$12:O657)-1</f>
        <v>0</v>
      </c>
      <c r="Q657" s="3">
        <f t="shared" ca="1" si="33"/>
        <v>259.54136749167623</v>
      </c>
      <c r="R657" s="4">
        <f ca="1">Q657/MAX($Q$554:Q657)-1</f>
        <v>0</v>
      </c>
    </row>
    <row r="658" spans="1:18" x14ac:dyDescent="0.2">
      <c r="A658" s="2">
        <v>29128</v>
      </c>
      <c r="B658" s="3">
        <v>4867.2639532055009</v>
      </c>
      <c r="C658" s="5">
        <f ca="1">B658/B657-1</f>
        <v>0.13032236558514976</v>
      </c>
      <c r="D658" s="3">
        <f t="shared" ca="1" si="35"/>
        <v>3337.1009183485548</v>
      </c>
      <c r="E658" s="5">
        <f ca="1">D658/MAX(D$12:$D658)-1</f>
        <v>0</v>
      </c>
      <c r="F658" s="3">
        <f t="shared" ca="1" si="32"/>
        <v>306.38866369075419</v>
      </c>
      <c r="G658" s="4">
        <f ca="1">F658/MAX(F$554:$F658)-1</f>
        <v>0</v>
      </c>
      <c r="H658" s="5">
        <f t="shared" ca="1" si="34"/>
        <v>5.8333333333333336E-3</v>
      </c>
      <c r="I658" s="7">
        <f ca="1">AVERAGE(B656:B658)</f>
        <v>4354.7511820478712</v>
      </c>
      <c r="J658" s="7">
        <f ca="1">AVERAGE(B653:B658)</f>
        <v>4088.8752300424712</v>
      </c>
      <c r="K658" s="7">
        <f ca="1">AVERAGE(B647:B658)</f>
        <v>3791.1867163875227</v>
      </c>
      <c r="L658" s="7">
        <f ca="1">AVERAGE(B641:B658)</f>
        <v>3486.0166139377852</v>
      </c>
      <c r="M658" s="7">
        <f ca="1">AVERAGE(B635:B658)</f>
        <v>3235.2111076095221</v>
      </c>
      <c r="N658" s="5">
        <f ca="1">IF($B657&gt;=I657,$C658,$H658)*0.2+IF($B657&gt;=J657,$C658,$H658)*0.2+IF($B657&gt;=K657,$C658,$H658)*0.2+IF($B657&gt;=L657,$C658,$H658)*0.2+IF($B657&gt;=M657,$C658,$H658)*0.2</f>
        <v>0.13032236558514976</v>
      </c>
      <c r="O658" s="3">
        <f t="shared" ca="1" si="36"/>
        <v>25286.683727264863</v>
      </c>
      <c r="P658" s="5">
        <f ca="1">O658/MAX($O$12:O658)-1</f>
        <v>0</v>
      </c>
      <c r="Q658" s="3">
        <f t="shared" ca="1" si="33"/>
        <v>293.36541247039617</v>
      </c>
      <c r="R658" s="4">
        <f ca="1">Q658/MAX($Q$554:Q658)-1</f>
        <v>0</v>
      </c>
    </row>
    <row r="659" spans="1:18" x14ac:dyDescent="0.2">
      <c r="A659" s="2">
        <v>29159</v>
      </c>
      <c r="B659" s="3">
        <v>5034.4339462305488</v>
      </c>
      <c r="C659" s="5">
        <f ca="1">B659/B658-1</f>
        <v>3.434578330500293E-2</v>
      </c>
      <c r="D659" s="3">
        <f t="shared" ca="1" si="35"/>
        <v>3451.7162633570806</v>
      </c>
      <c r="E659" s="5">
        <f ca="1">D659/MAX(D$12:$D659)-1</f>
        <v>0</v>
      </c>
      <c r="F659" s="3">
        <f t="shared" ca="1" si="32"/>
        <v>316.91182234098625</v>
      </c>
      <c r="G659" s="4">
        <f ca="1">F659/MAX(F$554:$F659)-1</f>
        <v>0</v>
      </c>
      <c r="H659" s="5">
        <f t="shared" ca="1" si="34"/>
        <v>5.8333333333333336E-3</v>
      </c>
      <c r="I659" s="7">
        <f ca="1">AVERAGE(B657:B659)</f>
        <v>4735.9275651985899</v>
      </c>
      <c r="J659" s="7">
        <f ca="1">AVERAGE(B654:B659)</f>
        <v>4313.3869967586024</v>
      </c>
      <c r="K659" s="7">
        <f ca="1">AVERAGE(B648:B659)</f>
        <v>3930.1067484993964</v>
      </c>
      <c r="L659" s="7">
        <f ca="1">AVERAGE(B642:B659)</f>
        <v>3626.9971132948031</v>
      </c>
      <c r="M659" s="7">
        <f ca="1">AVERAGE(B636:B659)</f>
        <v>3346.0947837758722</v>
      </c>
      <c r="N659" s="5">
        <f ca="1">IF($B658&gt;=I658,$C659,$H659)*0.2+IF($B658&gt;=J658,$C659,$H659)*0.2+IF($B658&gt;=K658,$C659,$H659)*0.2+IF($B658&gt;=L658,$C659,$H659)*0.2+IF($B658&gt;=M658,$C659,$H659)*0.2</f>
        <v>3.434578330500293E-2</v>
      </c>
      <c r="O659" s="3">
        <f t="shared" ca="1" si="36"/>
        <v>26155.174687063645</v>
      </c>
      <c r="P659" s="5">
        <f ca="1">O659/MAX($O$12:O659)-1</f>
        <v>0</v>
      </c>
      <c r="Q659" s="3">
        <f t="shared" ca="1" si="33"/>
        <v>303.44127735628717</v>
      </c>
      <c r="R659" s="4">
        <f ca="1">Q659/MAX($Q$554:Q659)-1</f>
        <v>0</v>
      </c>
    </row>
    <row r="660" spans="1:18" x14ac:dyDescent="0.2">
      <c r="A660" s="2">
        <v>29189</v>
      </c>
      <c r="B660" s="3">
        <v>5364.0485495934936</v>
      </c>
      <c r="C660" s="5">
        <f ca="1">B660/B659-1</f>
        <v>6.5472028610036315E-2</v>
      </c>
      <c r="D660" s="3">
        <f t="shared" ca="1" si="35"/>
        <v>3677.7071293053232</v>
      </c>
      <c r="E660" s="5">
        <f ca="1">D660/MAX(D$12:$D660)-1</f>
        <v>0</v>
      </c>
      <c r="F660" s="3">
        <f t="shared" ca="1" si="32"/>
        <v>337.66068224015402</v>
      </c>
      <c r="G660" s="4">
        <f ca="1">F660/MAX(F$554:$F660)-1</f>
        <v>0</v>
      </c>
      <c r="H660" s="5">
        <f t="shared" ca="1" si="34"/>
        <v>5.8333333333333336E-3</v>
      </c>
      <c r="I660" s="7">
        <f ca="1">AVERAGE(B658:B660)</f>
        <v>5088.5821496765147</v>
      </c>
      <c r="J660" s="7">
        <f ca="1">AVERAGE(B655:B660)</f>
        <v>4548.3157767548691</v>
      </c>
      <c r="K660" s="7">
        <f ca="1">AVERAGE(B649:B660)</f>
        <v>4121.3833189039851</v>
      </c>
      <c r="L660" s="7">
        <f ca="1">AVERAGE(B643:B660)</f>
        <v>3778.9932325823465</v>
      </c>
      <c r="M660" s="7">
        <f ca="1">AVERAGE(B637:B660)</f>
        <v>3468.5821939082289</v>
      </c>
      <c r="N660" s="5">
        <f ca="1">IF($B659&gt;=I659,$C660,$H660)*0.2+IF($B659&gt;=J659,$C660,$H660)*0.2+IF($B659&gt;=K659,$C660,$H660)*0.2+IF($B659&gt;=L659,$C660,$H660)*0.2+IF($B659&gt;=M659,$C660,$H660)*0.2</f>
        <v>6.5472028610036315E-2</v>
      </c>
      <c r="O660" s="3">
        <f t="shared" ca="1" si="36"/>
        <v>27867.607032475575</v>
      </c>
      <c r="P660" s="5">
        <f ca="1">O660/MAX($O$12:O660)-1</f>
        <v>0</v>
      </c>
      <c r="Q660" s="3">
        <f t="shared" ca="1" si="33"/>
        <v>323.30819334882398</v>
      </c>
      <c r="R660" s="4">
        <f ca="1">Q660/MAX($Q$554:Q660)-1</f>
        <v>0</v>
      </c>
    </row>
    <row r="661" spans="1:18" x14ac:dyDescent="0.2">
      <c r="A661" s="2">
        <v>29220</v>
      </c>
      <c r="B661" s="3">
        <v>6120.6088715386932</v>
      </c>
      <c r="C661" s="5">
        <f ca="1">B661/B660-1</f>
        <v>0.14104278045778207</v>
      </c>
      <c r="D661" s="3">
        <f t="shared" ca="1" si="35"/>
        <v>4196.4211685319542</v>
      </c>
      <c r="E661" s="5">
        <f ca="1">D661/MAX(D$12:$D661)-1</f>
        <v>0</v>
      </c>
      <c r="F661" s="3">
        <f t="shared" ca="1" si="32"/>
        <v>385.28528371457696</v>
      </c>
      <c r="G661" s="4">
        <f ca="1">F661/MAX(F$554:$F661)-1</f>
        <v>0</v>
      </c>
      <c r="H661" s="5">
        <f t="shared" ca="1" si="34"/>
        <v>5.8333333333333336E-3</v>
      </c>
      <c r="I661" s="7">
        <f ca="1">AVERAGE(B659:B661)</f>
        <v>5506.3637891209119</v>
      </c>
      <c r="J661" s="7">
        <f ca="1">AVERAGE(B656:B661)</f>
        <v>4930.5574855843915</v>
      </c>
      <c r="K661" s="7">
        <f ca="1">AVERAGE(B650:B661)</f>
        <v>4352.233615662898</v>
      </c>
      <c r="L661" s="7">
        <f ca="1">AVERAGE(B644:B661)</f>
        <v>3963.1776608929317</v>
      </c>
      <c r="M661" s="7">
        <f ca="1">AVERAGE(B638:B661)</f>
        <v>3614.7604073303009</v>
      </c>
      <c r="N661" s="5">
        <f ca="1">IF($B660&gt;=I660,$C661,$H661)*0.2+IF($B660&gt;=J660,$C661,$H661)*0.2+IF($B660&gt;=K660,$C661,$H661)*0.2+IF($B660&gt;=L660,$C661,$H661)*0.2+IF($B660&gt;=M660,$C661,$H661)*0.2</f>
        <v>0.14104278045778207</v>
      </c>
      <c r="O661" s="3">
        <f t="shared" ca="1" si="36"/>
        <v>31798.131813040771</v>
      </c>
      <c r="P661" s="5">
        <f ca="1">O661/MAX($O$12:O661)-1</f>
        <v>0</v>
      </c>
      <c r="Q661" s="3">
        <f t="shared" ca="1" si="33"/>
        <v>368.90847988352431</v>
      </c>
      <c r="R661" s="4">
        <f ca="1">Q661/MAX($Q$554:Q661)-1</f>
        <v>0</v>
      </c>
    </row>
    <row r="662" spans="1:18" x14ac:dyDescent="0.2">
      <c r="A662" s="2">
        <v>29251</v>
      </c>
      <c r="B662" s="3">
        <v>6061.1018487968895</v>
      </c>
      <c r="C662" s="5">
        <f ca="1">B662/B661-1</f>
        <v>-9.7224024587677649E-3</v>
      </c>
      <c r="D662" s="3">
        <f t="shared" ca="1" si="35"/>
        <v>4155.6218730449937</v>
      </c>
      <c r="E662" s="5">
        <f ca="1">D662/MAX(D$12:$D662)-1</f>
        <v>-9.7224024587678759E-3</v>
      </c>
      <c r="F662" s="3">
        <f t="shared" ca="1" si="32"/>
        <v>381.53938512486332</v>
      </c>
      <c r="G662" s="4">
        <f ca="1">F662/MAX(F$554:$F662)-1</f>
        <v>-9.7224024587677649E-3</v>
      </c>
      <c r="H662" s="5">
        <f t="shared" ca="1" si="34"/>
        <v>5.8333333333333336E-3</v>
      </c>
      <c r="I662" s="7">
        <f ca="1">AVERAGE(B660:B662)</f>
        <v>5848.5864233096918</v>
      </c>
      <c r="J662" s="7">
        <f ca="1">AVERAGE(B657:B662)</f>
        <v>5292.2569942541413</v>
      </c>
      <c r="K662" s="7">
        <f ca="1">AVERAGE(B651:B662)</f>
        <v>4553.7446082076322</v>
      </c>
      <c r="L662" s="7">
        <f ca="1">AVERAGE(B645:B662)</f>
        <v>4129.095709669492</v>
      </c>
      <c r="M662" s="7">
        <f ca="1">AVERAGE(B639:B662)</f>
        <v>3758.0847671145216</v>
      </c>
      <c r="N662" s="5">
        <f ca="1">IF($B661&gt;=I661,$C662,$H662)*0.2+IF($B661&gt;=J661,$C662,$H662)*0.2+IF($B661&gt;=K661,$C662,$H662)*0.2+IF($B661&gt;=L661,$C662,$H662)*0.2+IF($B661&gt;=M661,$C662,$H662)*0.2</f>
        <v>-9.7224024587677649E-3</v>
      </c>
      <c r="O662" s="3">
        <f t="shared" ca="1" si="36"/>
        <v>31488.977578117443</v>
      </c>
      <c r="P662" s="5">
        <f ca="1">O662/MAX($O$12:O662)-1</f>
        <v>-9.7224024587677649E-3</v>
      </c>
      <c r="Q662" s="3">
        <f t="shared" ca="1" si="33"/>
        <v>365.32180317164443</v>
      </c>
      <c r="R662" s="4">
        <f ca="1">Q662/MAX($Q$554:Q662)-1</f>
        <v>-9.7224024587677649E-3</v>
      </c>
    </row>
    <row r="663" spans="1:18" x14ac:dyDescent="0.2">
      <c r="A663" s="2">
        <v>29280</v>
      </c>
      <c r="B663" s="3">
        <v>6687.7892363854462</v>
      </c>
      <c r="C663" s="5">
        <f ca="1">B663/B662-1</f>
        <v>0.10339496072202659</v>
      </c>
      <c r="D663" s="3">
        <f t="shared" ca="1" si="35"/>
        <v>4585.2922333840752</v>
      </c>
      <c r="E663" s="5">
        <f ca="1">D663/MAX(D$12:$D663)-1</f>
        <v>0</v>
      </c>
      <c r="F663" s="3">
        <f t="shared" ca="1" si="32"/>
        <v>420.98863486375473</v>
      </c>
      <c r="G663" s="4">
        <f ca="1">F663/MAX(F$554:$F663)-1</f>
        <v>0</v>
      </c>
      <c r="H663" s="5">
        <f t="shared" ca="1" si="34"/>
        <v>5.8333333333333336E-3</v>
      </c>
      <c r="I663" s="7">
        <f ca="1">AVERAGE(B661:B663)</f>
        <v>6289.8333189070099</v>
      </c>
      <c r="J663" s="7">
        <f ca="1">AVERAGE(B658:B663)</f>
        <v>5689.2077342917619</v>
      </c>
      <c r="K663" s="7">
        <f ca="1">AVERAGE(B652:B663)</f>
        <v>4794.3937168649982</v>
      </c>
      <c r="L663" s="7">
        <f ca="1">AVERAGE(B646:B663)</f>
        <v>4330.2538042882979</v>
      </c>
      <c r="M663" s="7">
        <f ca="1">AVERAGE(B640:B663)</f>
        <v>3935.4586123112035</v>
      </c>
      <c r="N663" s="5">
        <f ca="1">IF($B662&gt;=I662,$C663,$H663)*0.2+IF($B662&gt;=J662,$C663,$H663)*0.2+IF($B662&gt;=K662,$C663,$H663)*0.2+IF($B662&gt;=L662,$C663,$H663)*0.2+IF($B662&gt;=M662,$C663,$H663)*0.2</f>
        <v>0.10339496072202659</v>
      </c>
      <c r="O663" s="3">
        <f t="shared" ca="1" si="36"/>
        <v>34744.77917798367</v>
      </c>
      <c r="P663" s="5">
        <f ca="1">O663/MAX($O$12:O663)-1</f>
        <v>0</v>
      </c>
      <c r="Q663" s="3">
        <f t="shared" ca="1" si="33"/>
        <v>403.09423666147654</v>
      </c>
      <c r="R663" s="4">
        <f ca="1">Q663/MAX($Q$554:Q663)-1</f>
        <v>0</v>
      </c>
    </row>
    <row r="664" spans="1:18" x14ac:dyDescent="0.2">
      <c r="A664" s="2">
        <v>29311</v>
      </c>
      <c r="B664" s="3">
        <v>6127.6626231573764</v>
      </c>
      <c r="C664" s="5">
        <f ca="1">B664/B663-1</f>
        <v>-8.3753628206561404E-2</v>
      </c>
      <c r="D664" s="3">
        <f t="shared" ca="1" si="35"/>
        <v>4201.257372450792</v>
      </c>
      <c r="E664" s="5">
        <f ca="1">D664/MAX(D$12:$D664)-1</f>
        <v>-8.3753628206561404E-2</v>
      </c>
      <c r="F664" s="3">
        <f t="shared" ca="1" si="32"/>
        <v>385.72930926018796</v>
      </c>
      <c r="G664" s="4">
        <f ca="1">F664/MAX(F$554:$F664)-1</f>
        <v>-8.3753628206561404E-2</v>
      </c>
      <c r="H664" s="5">
        <f t="shared" ca="1" si="34"/>
        <v>5.8333333333333336E-3</v>
      </c>
      <c r="I664" s="7">
        <f ca="1">AVERAGE(B662:B664)</f>
        <v>6292.1845694465701</v>
      </c>
      <c r="J664" s="7">
        <f ca="1">AVERAGE(B659:B664)</f>
        <v>5899.2741792837414</v>
      </c>
      <c r="K664" s="7">
        <f ca="1">AVERAGE(B653:B664)</f>
        <v>4994.0747046631068</v>
      </c>
      <c r="L664" s="7">
        <f ca="1">AVERAGE(B647:B664)</f>
        <v>4493.8825373529289</v>
      </c>
      <c r="M664" s="7">
        <f ca="1">AVERAGE(B641:B664)</f>
        <v>4089.331005274274</v>
      </c>
      <c r="N664" s="5">
        <f ca="1">IF($B663&gt;=I663,$C664,$H664)*0.2+IF($B663&gt;=J663,$C664,$H664)*0.2+IF($B663&gt;=K663,$C664,$H664)*0.2+IF($B663&gt;=L663,$C664,$H664)*0.2+IF($B663&gt;=M663,$C664,$H664)*0.2</f>
        <v>-8.3753628206561404E-2</v>
      </c>
      <c r="O664" s="3">
        <f t="shared" ca="1" si="36"/>
        <v>31834.777860591748</v>
      </c>
      <c r="P664" s="5">
        <f ca="1">O664/MAX($O$12:O664)-1</f>
        <v>-8.3753628206561404E-2</v>
      </c>
      <c r="Q664" s="3">
        <f t="shared" ca="1" si="33"/>
        <v>369.33363183192358</v>
      </c>
      <c r="R664" s="4">
        <f ca="1">Q664/MAX($Q$554:Q664)-1</f>
        <v>-8.3753628206561404E-2</v>
      </c>
    </row>
    <row r="665" spans="1:18" x14ac:dyDescent="0.2">
      <c r="A665" s="2">
        <v>29341</v>
      </c>
      <c r="B665" s="3">
        <v>6100.7652899435589</v>
      </c>
      <c r="C665" s="5">
        <f ca="1">B665/B664-1</f>
        <v>-4.3894931669652415E-3</v>
      </c>
      <c r="D665" s="3">
        <f t="shared" ca="1" si="35"/>
        <v>4182.8159819217572</v>
      </c>
      <c r="E665" s="5">
        <f ca="1">D665/MAX(D$12:$D665)-1</f>
        <v>-8.7775485394805286E-2</v>
      </c>
      <c r="F665" s="3">
        <f t="shared" ca="1" si="32"/>
        <v>384.03615309289216</v>
      </c>
      <c r="G665" s="4">
        <f ca="1">F665/MAX(F$554:$F665)-1</f>
        <v>-8.7775485394805397E-2</v>
      </c>
      <c r="H665" s="5">
        <f t="shared" ca="1" si="34"/>
        <v>5.8333333333333336E-3</v>
      </c>
      <c r="I665" s="7">
        <f ca="1">AVERAGE(B663:B665)</f>
        <v>6305.4057164954611</v>
      </c>
      <c r="J665" s="7">
        <f ca="1">AVERAGE(B660:B665)</f>
        <v>6076.996069902576</v>
      </c>
      <c r="K665" s="7">
        <f ca="1">AVERAGE(B654:B665)</f>
        <v>5195.1915333305888</v>
      </c>
      <c r="L665" s="7">
        <f ca="1">AVERAGE(B648:B665)</f>
        <v>4645.7365223004563</v>
      </c>
      <c r="M665" s="7">
        <f ca="1">AVERAGE(B642:B665)</f>
        <v>4239.4968524467458</v>
      </c>
      <c r="N665" s="5">
        <f ca="1">IF($B664&gt;=I664,$C665,$H665)*0.2+IF($B664&gt;=J664,$C665,$H665)*0.2+IF($B664&gt;=K664,$C665,$H665)*0.2+IF($B664&gt;=L664,$C665,$H665)*0.2+IF($B664&gt;=M664,$C665,$H665)*0.2</f>
        <v>-2.3449278669055267E-3</v>
      </c>
      <c r="O665" s="3">
        <f t="shared" ca="1" si="36"/>
        <v>31760.127602849698</v>
      </c>
      <c r="P665" s="5">
        <f ca="1">O665/MAX($O$12:O665)-1</f>
        <v>-8.5902159856730997E-2</v>
      </c>
      <c r="Q665" s="3">
        <f t="shared" ca="1" si="33"/>
        <v>368.46757110645547</v>
      </c>
      <c r="R665" s="4">
        <f ca="1">Q665/MAX($Q$554:Q665)-1</f>
        <v>-8.5902159856730886E-2</v>
      </c>
    </row>
    <row r="666" spans="1:18" x14ac:dyDescent="0.2">
      <c r="A666" s="2">
        <v>29372</v>
      </c>
      <c r="B666" s="3">
        <v>6729.9445223204166</v>
      </c>
      <c r="C666" s="5">
        <f ca="1">B666/B665-1</f>
        <v>0.10313119788659808</v>
      </c>
      <c r="D666" s="3">
        <f t="shared" ca="1" si="35"/>
        <v>4614.1948046765547</v>
      </c>
      <c r="E666" s="5">
        <f ca="1">D666/MAX(D$12:$D666)-1</f>
        <v>0</v>
      </c>
      <c r="F666" s="3">
        <f t="shared" ca="1" si="32"/>
        <v>423.64226159312312</v>
      </c>
      <c r="G666" s="4">
        <f ca="1">F666/MAX(F$554:$F666)-1</f>
        <v>0</v>
      </c>
      <c r="H666" s="5">
        <f t="shared" ca="1" si="34"/>
        <v>5.8333333333333336E-3</v>
      </c>
      <c r="I666" s="7">
        <f ca="1">AVERAGE(B664:B666)</f>
        <v>6319.4574784737842</v>
      </c>
      <c r="J666" s="7">
        <f ca="1">AVERAGE(B661:B666)</f>
        <v>6304.6453986903971</v>
      </c>
      <c r="K666" s="7">
        <f ca="1">AVERAGE(B655:B666)</f>
        <v>5426.4805877226327</v>
      </c>
      <c r="L666" s="7">
        <f ca="1">AVERAGE(B649:B666)</f>
        <v>4849.1373454994564</v>
      </c>
      <c r="M666" s="7">
        <f ca="1">AVERAGE(B643:B666)</f>
        <v>4410.4062741093585</v>
      </c>
      <c r="N666" s="5">
        <f ca="1">IF($B665&gt;=I665,$C666,$H666)*0.2+IF($B665&gt;=J665,$C666,$H666)*0.2+IF($B665&gt;=K665,$C666,$H666)*0.2+IF($B665&gt;=L665,$C666,$H666)*0.2+IF($B665&gt;=M665,$C666,$H666)*0.2</f>
        <v>8.367162497594513E-2</v>
      </c>
      <c r="O666" s="3">
        <f t="shared" ca="1" si="36"/>
        <v>34417.5490888235</v>
      </c>
      <c r="P666" s="5">
        <f ca="1">O666/MAX($O$12:O666)-1</f>
        <v>-9.4181081849419312E-3</v>
      </c>
      <c r="Q666" s="3">
        <f t="shared" ca="1" si="33"/>
        <v>399.2978515318722</v>
      </c>
      <c r="R666" s="4">
        <f ca="1">Q666/MAX($Q$554:Q666)-1</f>
        <v>-9.4181081849418202E-3</v>
      </c>
    </row>
    <row r="667" spans="1:18" x14ac:dyDescent="0.2">
      <c r="A667" s="2">
        <v>29402</v>
      </c>
      <c r="B667" s="3">
        <v>7346.947635392904</v>
      </c>
      <c r="C667" s="5">
        <f ca="1">B667/B666-1</f>
        <v>9.1680267352300726E-2</v>
      </c>
      <c r="D667" s="3">
        <f t="shared" ca="1" si="35"/>
        <v>5037.2254179848978</v>
      </c>
      <c r="E667" s="5">
        <f ca="1">D667/MAX(D$12:$D667)-1</f>
        <v>0</v>
      </c>
      <c r="F667" s="3">
        <f t="shared" ca="1" si="32"/>
        <v>462.48189739771396</v>
      </c>
      <c r="G667" s="4">
        <f ca="1">F667/MAX(F$554:$F667)-1</f>
        <v>0</v>
      </c>
      <c r="H667" s="5">
        <f t="shared" ca="1" si="34"/>
        <v>5.8333333333333336E-3</v>
      </c>
      <c r="I667" s="7">
        <f ca="1">AVERAGE(B665:B667)</f>
        <v>6725.8858158856265</v>
      </c>
      <c r="J667" s="7">
        <f ca="1">AVERAGE(B662:B667)</f>
        <v>6509.0351926660987</v>
      </c>
      <c r="K667" s="7">
        <f ca="1">AVERAGE(B656:B667)</f>
        <v>5719.7963391252451</v>
      </c>
      <c r="L667" s="7">
        <f ca="1">AVERAGE(B650:B667)</f>
        <v>5071.1674746639655</v>
      </c>
      <c r="M667" s="7">
        <f ca="1">AVERAGE(B644:B667)</f>
        <v>4599.6420438362238</v>
      </c>
      <c r="N667" s="5">
        <f ca="1">IF($B666&gt;=I666,$C667,$H667)*0.2+IF($B666&gt;=J666,$C667,$H667)*0.2+IF($B666&gt;=K666,$C667,$H667)*0.2+IF($B666&gt;=L666,$C667,$H667)*0.2+IF($B666&gt;=M666,$C667,$H667)*0.2</f>
        <v>9.1680267352300726E-2</v>
      </c>
      <c r="O667" s="3">
        <f t="shared" ca="1" si="36"/>
        <v>37572.959190897775</v>
      </c>
      <c r="P667" s="5">
        <f ca="1">O667/MAX($O$12:O667)-1</f>
        <v>0</v>
      </c>
      <c r="Q667" s="3">
        <f t="shared" ca="1" si="33"/>
        <v>435.90558531351354</v>
      </c>
      <c r="R667" s="4">
        <f ca="1">Q667/MAX($Q$554:Q667)-1</f>
        <v>0</v>
      </c>
    </row>
    <row r="668" spans="1:18" x14ac:dyDescent="0.2">
      <c r="A668" s="2">
        <v>29433</v>
      </c>
      <c r="B668" s="3">
        <v>7931.6335931812691</v>
      </c>
      <c r="C668" s="5">
        <f ca="1">B668/B667-1</f>
        <v>7.9582159395246155E-2</v>
      </c>
      <c r="D668" s="3">
        <f t="shared" ca="1" si="35"/>
        <v>5438.0986941087576</v>
      </c>
      <c r="E668" s="5">
        <f ca="1">D668/MAX(D$12:$D668)-1</f>
        <v>0</v>
      </c>
      <c r="F668" s="3">
        <f t="shared" ca="1" si="32"/>
        <v>499.28720547383472</v>
      </c>
      <c r="G668" s="4">
        <f ca="1">F668/MAX(F$554:$F668)-1</f>
        <v>0</v>
      </c>
      <c r="H668" s="5">
        <f t="shared" ca="1" si="34"/>
        <v>5.8333333333333336E-3</v>
      </c>
      <c r="I668" s="7">
        <f ca="1">AVERAGE(B666:B668)</f>
        <v>7336.1752502981972</v>
      </c>
      <c r="J668" s="7">
        <f ca="1">AVERAGE(B663:B668)</f>
        <v>6820.7904833968287</v>
      </c>
      <c r="K668" s="7">
        <f ca="1">AVERAGE(B657:B668)</f>
        <v>6056.5237388254855</v>
      </c>
      <c r="L668" s="7">
        <f ca="1">AVERAGE(B651:B668)</f>
        <v>5309.426566604031</v>
      </c>
      <c r="M668" s="7">
        <f ca="1">AVERAGE(B645:B668)</f>
        <v>4802.0194031013261</v>
      </c>
      <c r="N668" s="5">
        <f ca="1">IF($B667&gt;=I667,$C668,$H668)*0.2+IF($B667&gt;=J667,$C668,$H668)*0.2+IF($B667&gt;=K667,$C668,$H668)*0.2+IF($B667&gt;=L667,$C668,$H668)*0.2+IF($B667&gt;=M667,$C668,$H668)*0.2</f>
        <v>7.9582159395246155E-2</v>
      </c>
      <c r="O668" s="3">
        <f t="shared" ca="1" si="36"/>
        <v>40563.09641817888</v>
      </c>
      <c r="P668" s="5">
        <f ca="1">O668/MAX($O$12:O668)-1</f>
        <v>0</v>
      </c>
      <c r="Q668" s="3">
        <f t="shared" ca="1" si="33"/>
        <v>470.59589308521163</v>
      </c>
      <c r="R668" s="4">
        <f ca="1">Q668/MAX($Q$554:Q668)-1</f>
        <v>0</v>
      </c>
    </row>
    <row r="669" spans="1:18" x14ac:dyDescent="0.2">
      <c r="A669" s="2">
        <v>29464</v>
      </c>
      <c r="B669" s="3">
        <v>8431.9386512252859</v>
      </c>
      <c r="C669" s="5">
        <f ca="1">B669/B668-1</f>
        <v>6.307717725061357E-2</v>
      </c>
      <c r="D669" s="3">
        <f t="shared" ca="1" si="35"/>
        <v>5781.1186093433862</v>
      </c>
      <c r="E669" s="5">
        <f ca="1">D669/MAX(D$12:$D669)-1</f>
        <v>0</v>
      </c>
      <c r="F669" s="3">
        <f t="shared" ca="1" si="32"/>
        <v>530.78083303247126</v>
      </c>
      <c r="G669" s="4">
        <f ca="1">F669/MAX(F$554:$F669)-1</f>
        <v>0</v>
      </c>
      <c r="H669" s="5">
        <f t="shared" ca="1" si="34"/>
        <v>5.8333333333333336E-3</v>
      </c>
      <c r="I669" s="7">
        <f ca="1">AVERAGE(B667:B669)</f>
        <v>7903.5066265998203</v>
      </c>
      <c r="J669" s="7">
        <f ca="1">AVERAGE(B664:B669)</f>
        <v>7111.4820525368023</v>
      </c>
      <c r="K669" s="7">
        <f ca="1">AVERAGE(B658:B669)</f>
        <v>6400.3448934142807</v>
      </c>
      <c r="L669" s="7">
        <f ca="1">AVERAGE(B652:B669)</f>
        <v>5566.7564954222662</v>
      </c>
      <c r="M669" s="7">
        <f ca="1">AVERAGE(B646:B669)</f>
        <v>5025.5608663504236</v>
      </c>
      <c r="N669" s="5">
        <f ca="1">IF($B668&gt;=I668,$C669,$H669)*0.2+IF($B668&gt;=J668,$C669,$H669)*0.2+IF($B668&gt;=K668,$C669,$H669)*0.2+IF($B668&gt;=L668,$C669,$H669)*0.2+IF($B668&gt;=M668,$C669,$H669)*0.2</f>
        <v>6.307717725061357E-2</v>
      </c>
      <c r="O669" s="3">
        <f t="shared" ca="1" si="36"/>
        <v>43121.702040782075</v>
      </c>
      <c r="P669" s="5">
        <f ca="1">O669/MAX($O$12:O669)-1</f>
        <v>0</v>
      </c>
      <c r="Q669" s="3">
        <f t="shared" ca="1" si="33"/>
        <v>500.27975364675831</v>
      </c>
      <c r="R669" s="4">
        <f ca="1">Q669/MAX($Q$554:Q669)-1</f>
        <v>0</v>
      </c>
    </row>
    <row r="670" spans="1:18" x14ac:dyDescent="0.2">
      <c r="A670" s="2">
        <v>29494</v>
      </c>
      <c r="B670" s="3">
        <v>8998.1134449865986</v>
      </c>
      <c r="C670" s="5">
        <f ca="1">B670/B669-1</f>
        <v>6.7146455540095573E-2</v>
      </c>
      <c r="D670" s="3">
        <f t="shared" ca="1" si="35"/>
        <v>6169.3002330176814</v>
      </c>
      <c r="E670" s="5">
        <f ca="1">D670/MAX(D$12:$D670)-1</f>
        <v>0</v>
      </c>
      <c r="F670" s="3">
        <f t="shared" ca="1" si="32"/>
        <v>566.42088463922096</v>
      </c>
      <c r="G670" s="4">
        <f ca="1">F670/MAX(F$554:$F670)-1</f>
        <v>0</v>
      </c>
      <c r="H670" s="5">
        <f t="shared" ca="1" si="34"/>
        <v>5.8333333333333336E-3</v>
      </c>
      <c r="I670" s="7">
        <f ca="1">AVERAGE(B668:B670)</f>
        <v>8453.8952297977175</v>
      </c>
      <c r="J670" s="7">
        <f ca="1">AVERAGE(B665:B670)</f>
        <v>7589.8905228416725</v>
      </c>
      <c r="K670" s="7">
        <f ca="1">AVERAGE(B659:B670)</f>
        <v>6744.582351062706</v>
      </c>
      <c r="L670" s="7">
        <f ca="1">AVERAGE(B653:B670)</f>
        <v>5859.3466440559605</v>
      </c>
      <c r="M670" s="7">
        <f ca="1">AVERAGE(B647:B670)</f>
        <v>5267.8845337251141</v>
      </c>
      <c r="N670" s="5">
        <f ca="1">IF($B669&gt;=I669,$C670,$H670)*0.2+IF($B669&gt;=J669,$C670,$H670)*0.2+IF($B669&gt;=K669,$C670,$H670)*0.2+IF($B669&gt;=L669,$C670,$H670)*0.2+IF($B669&gt;=M669,$C670,$H670)*0.2</f>
        <v>6.7146455540095573E-2</v>
      </c>
      <c r="O670" s="3">
        <f t="shared" ca="1" si="36"/>
        <v>46017.171489676693</v>
      </c>
      <c r="P670" s="5">
        <f ca="1">O670/MAX($O$12:O670)-1</f>
        <v>0</v>
      </c>
      <c r="Q670" s="3">
        <f t="shared" ca="1" si="33"/>
        <v>533.87176588261036</v>
      </c>
      <c r="R670" s="4">
        <f ca="1">Q670/MAX($Q$554:Q670)-1</f>
        <v>0</v>
      </c>
    </row>
    <row r="671" spans="1:18" x14ac:dyDescent="0.2">
      <c r="A671" s="2">
        <v>29525</v>
      </c>
      <c r="B671" s="3">
        <v>9220.6039771505748</v>
      </c>
      <c r="C671" s="5">
        <f ca="1">B671/B670-1</f>
        <v>2.472635330997508E-2</v>
      </c>
      <c r="D671" s="3">
        <f t="shared" ca="1" si="35"/>
        <v>6321.8445302545879</v>
      </c>
      <c r="E671" s="5">
        <f ca="1">D671/MAX(D$12:$D671)-1</f>
        <v>0</v>
      </c>
      <c r="F671" s="3">
        <f t="shared" ca="1" si="32"/>
        <v>580.42640755495893</v>
      </c>
      <c r="G671" s="4">
        <f ca="1">F671/MAX(F$554:$F671)-1</f>
        <v>0</v>
      </c>
      <c r="H671" s="5">
        <f t="shared" ca="1" si="34"/>
        <v>5.8333333333333336E-3</v>
      </c>
      <c r="I671" s="7">
        <f ca="1">AVERAGE(B669:B671)</f>
        <v>8883.5520244541531</v>
      </c>
      <c r="J671" s="7">
        <f ca="1">AVERAGE(B666:B671)</f>
        <v>8109.8636373761756</v>
      </c>
      <c r="K671" s="7">
        <f ca="1">AVERAGE(B660:B671)</f>
        <v>7093.4298536393753</v>
      </c>
      <c r="L671" s="7">
        <f ca="1">AVERAGE(B654:B671)</f>
        <v>6166.7489013457844</v>
      </c>
      <c r="M671" s="7">
        <f ca="1">AVERAGE(B648:B671)</f>
        <v>5511.7683010693845</v>
      </c>
      <c r="N671" s="5">
        <f ca="1">IF($B670&gt;=I670,$C671,$H671)*0.2+IF($B670&gt;=J670,$C671,$H671)*0.2+IF($B670&gt;=K670,$C671,$H671)*0.2+IF($B670&gt;=L670,$C671,$H671)*0.2+IF($B670&gt;=M670,$C671,$H671)*0.2</f>
        <v>2.472635330997508E-2</v>
      </c>
      <c r="O671" s="3">
        <f t="shared" ca="1" si="36"/>
        <v>47155.008330256154</v>
      </c>
      <c r="P671" s="5">
        <f ca="1">O671/MAX($O$12:O671)-1</f>
        <v>0</v>
      </c>
      <c r="Q671" s="3">
        <f t="shared" ca="1" si="33"/>
        <v>547.07246778804404</v>
      </c>
      <c r="R671" s="4">
        <f ca="1">Q671/MAX($Q$554:Q671)-1</f>
        <v>0</v>
      </c>
    </row>
    <row r="672" spans="1:18" x14ac:dyDescent="0.2">
      <c r="A672" s="2">
        <v>29555</v>
      </c>
      <c r="B672" s="3">
        <v>8605.2491902454494</v>
      </c>
      <c r="C672" s="5">
        <f ca="1">B672/B671-1</f>
        <v>-6.6736928343308688E-2</v>
      </c>
      <c r="D672" s="3">
        <f t="shared" ca="1" si="35"/>
        <v>5899.9440448414498</v>
      </c>
      <c r="E672" s="5">
        <f ca="1">D672/MAX(D$12:$D672)-1</f>
        <v>-6.6736928343308688E-2</v>
      </c>
      <c r="F672" s="3">
        <f t="shared" ca="1" si="32"/>
        <v>541.6905319853995</v>
      </c>
      <c r="G672" s="4">
        <f ca="1">F672/MAX(F$554:$F672)-1</f>
        <v>-6.6736928343308799E-2</v>
      </c>
      <c r="H672" s="5">
        <f t="shared" ca="1" si="34"/>
        <v>5.8333333333333336E-3</v>
      </c>
      <c r="I672" s="7">
        <f ca="1">AVERAGE(B670:B672)</f>
        <v>8941.3222041275421</v>
      </c>
      <c r="J672" s="7">
        <f ca="1">AVERAGE(B667:B672)</f>
        <v>8422.4144153636807</v>
      </c>
      <c r="K672" s="7">
        <f ca="1">AVERAGE(B661:B672)</f>
        <v>7363.5299070270385</v>
      </c>
      <c r="L672" s="7">
        <f ca="1">AVERAGE(B655:B672)</f>
        <v>6425.1251969363148</v>
      </c>
      <c r="M672" s="7">
        <f ca="1">AVERAGE(B649:B672)</f>
        <v>5742.4566129655113</v>
      </c>
      <c r="N672" s="5">
        <f ca="1">IF($B671&gt;=I671,$C672,$H672)*0.2+IF($B671&gt;=J671,$C672,$H672)*0.2+IF($B671&gt;=K671,$C672,$H672)*0.2+IF($B671&gt;=L671,$C672,$H672)*0.2+IF($B671&gt;=M671,$C672,$H672)*0.2</f>
        <v>-6.6736928343308688E-2</v>
      </c>
      <c r="O672" s="3">
        <f t="shared" ca="1" si="36"/>
        <v>44008.027918291722</v>
      </c>
      <c r="P672" s="5">
        <f ca="1">O672/MAX($O$12:O672)-1</f>
        <v>-6.6736928343308799E-2</v>
      </c>
      <c r="Q672" s="3">
        <f t="shared" ca="1" si="33"/>
        <v>510.56253170667628</v>
      </c>
      <c r="R672" s="4">
        <f ca="1">Q672/MAX($Q$554:Q672)-1</f>
        <v>-6.6736928343308688E-2</v>
      </c>
    </row>
    <row r="673" spans="1:18" x14ac:dyDescent="0.2">
      <c r="A673" s="2">
        <v>29586</v>
      </c>
      <c r="B673" s="3">
        <v>8115.3014793773937</v>
      </c>
      <c r="C673" s="5">
        <f ca="1">B673/B672-1</f>
        <v>-5.6935912027212376E-2</v>
      </c>
      <c r="D673" s="3">
        <f t="shared" ca="1" si="35"/>
        <v>5564.0253497388812</v>
      </c>
      <c r="E673" s="5">
        <f ca="1">D673/MAX(D$12:$D673)-1</f>
        <v>-0.11987311248940002</v>
      </c>
      <c r="F673" s="3">
        <f t="shared" ca="1" si="32"/>
        <v>510.84888751030491</v>
      </c>
      <c r="G673" s="4">
        <f ca="1">F673/MAX(F$554:$F673)-1</f>
        <v>-0.11987311248940014</v>
      </c>
      <c r="H673" s="5">
        <f t="shared" ca="1" si="34"/>
        <v>5.8333333333333336E-3</v>
      </c>
      <c r="I673" s="7">
        <f ca="1">AVERAGE(B671:B673)</f>
        <v>8647.0515489244735</v>
      </c>
      <c r="J673" s="7">
        <f ca="1">AVERAGE(B668:B673)</f>
        <v>8550.4733893610955</v>
      </c>
      <c r="K673" s="7">
        <f ca="1">AVERAGE(B662:B673)</f>
        <v>7529.7542910135962</v>
      </c>
      <c r="L673" s="7">
        <f ca="1">AVERAGE(B656:B673)</f>
        <v>6663.355355870528</v>
      </c>
      <c r="M673" s="7">
        <f ca="1">AVERAGE(B650:B673)</f>
        <v>5940.9939533382485</v>
      </c>
      <c r="N673" s="5">
        <f ca="1">IF($B672&gt;=I672,$C673,$H673)*0.2+IF($B672&gt;=J672,$C673,$H673)*0.2+IF($B672&gt;=K672,$C673,$H673)*0.2+IF($B672&gt;=L672,$C673,$H673)*0.2+IF($B672&gt;=M672,$C673,$H673)*0.2</f>
        <v>-4.4382062955103233E-2</v>
      </c>
      <c r="O673" s="3">
        <f t="shared" ca="1" si="36"/>
        <v>42054.86085269216</v>
      </c>
      <c r="P673" s="5">
        <f ca="1">O673/MAX($O$12:O673)-1</f>
        <v>-0.10815706874324904</v>
      </c>
      <c r="Q673" s="3">
        <f t="shared" ca="1" si="33"/>
        <v>487.90271328195365</v>
      </c>
      <c r="R673" s="4">
        <f ca="1">Q673/MAX($Q$554:Q673)-1</f>
        <v>-0.10815706874324904</v>
      </c>
    </row>
    <row r="674" spans="1:18" x14ac:dyDescent="0.2">
      <c r="A674" s="2">
        <v>29617</v>
      </c>
      <c r="B674" s="3">
        <v>6841.6259256657322</v>
      </c>
      <c r="C674" s="5">
        <f ca="1">B674/B673-1</f>
        <v>-0.15694741063512252</v>
      </c>
      <c r="D674" s="3">
        <f t="shared" ca="1" si="35"/>
        <v>4690.7659783891822</v>
      </c>
      <c r="E674" s="5">
        <f ca="1">D674/MAX(D$12:$D674)-1</f>
        <v>-0.25800674851453842</v>
      </c>
      <c r="F674" s="3">
        <f t="shared" ca="1" si="32"/>
        <v>430.67247738972958</v>
      </c>
      <c r="G674" s="4">
        <f ca="1">F674/MAX(F$554:$F674)-1</f>
        <v>-0.25800674851453853</v>
      </c>
      <c r="H674" s="5">
        <f t="shared" ca="1" si="34"/>
        <v>5.8333333333333336E-3</v>
      </c>
      <c r="I674" s="7">
        <f ca="1">AVERAGE(B672:B674)</f>
        <v>7854.0588650961918</v>
      </c>
      <c r="J674" s="7">
        <f ca="1">AVERAGE(B669:B674)</f>
        <v>8368.8054447751711</v>
      </c>
      <c r="K674" s="7">
        <f ca="1">AVERAGE(B663:B674)</f>
        <v>7594.7979640860003</v>
      </c>
      <c r="L674" s="7">
        <f ca="1">AVERAGE(B657:B674)</f>
        <v>6827.28430747538</v>
      </c>
      <c r="M674" s="7">
        <f ca="1">AVERAGE(B651:B674)</f>
        <v>6074.2712861468162</v>
      </c>
      <c r="N674" s="5">
        <f ca="1">IF($B673&gt;=I673,$C674,$H674)*0.2+IF($B673&gt;=J673,$C674,$H674)*0.2+IF($B673&gt;=K673,$C674,$H674)*0.2+IF($B673&gt;=L673,$C674,$H674)*0.2+IF($B673&gt;=M673,$C674,$H674)*0.2</f>
        <v>-9.1835113047740183E-2</v>
      </c>
      <c r="O674" s="3">
        <f t="shared" ca="1" si="36"/>
        <v>38192.747952078193</v>
      </c>
      <c r="P674" s="5">
        <f ca="1">O674/MAX($O$12:O674)-1</f>
        <v>-0.19005956515604072</v>
      </c>
      <c r="Q674" s="3">
        <f t="shared" ca="1" si="33"/>
        <v>443.09611245140627</v>
      </c>
      <c r="R674" s="4">
        <f ca="1">Q674/MAX($Q$554:Q674)-1</f>
        <v>-0.19005956515604072</v>
      </c>
    </row>
    <row r="675" spans="1:18" x14ac:dyDescent="0.2">
      <c r="A675" s="2">
        <v>29645</v>
      </c>
      <c r="B675" s="3">
        <v>6931.7372336440667</v>
      </c>
      <c r="C675" s="5">
        <f ca="1">B675/B674-1</f>
        <v>1.3171036966562299E-2</v>
      </c>
      <c r="D675" s="3">
        <f t="shared" ca="1" si="35"/>
        <v>4752.5482304920388</v>
      </c>
      <c r="E675" s="5">
        <f ca="1">D675/MAX(D$12:$D675)-1</f>
        <v>-0.24823392797028365</v>
      </c>
      <c r="F675" s="3">
        <f t="shared" ca="1" si="32"/>
        <v>436.34488050991069</v>
      </c>
      <c r="G675" s="4">
        <f ca="1">F675/MAX(F$554:$F675)-1</f>
        <v>-0.24823392797028376</v>
      </c>
      <c r="H675" s="5">
        <f t="shared" ca="1" si="34"/>
        <v>5.8333333333333336E-3</v>
      </c>
      <c r="I675" s="7">
        <f ca="1">AVERAGE(B673:B675)</f>
        <v>7296.2215462290651</v>
      </c>
      <c r="J675" s="7">
        <f ca="1">AVERAGE(B670:B675)</f>
        <v>8118.7718751783023</v>
      </c>
      <c r="K675" s="7">
        <f ca="1">AVERAGE(B664:B675)</f>
        <v>7615.1269638575513</v>
      </c>
      <c r="L675" s="7">
        <f ca="1">AVERAGE(B658:B675)</f>
        <v>6973.1538873356212</v>
      </c>
      <c r="M675" s="7">
        <f ca="1">AVERAGE(B652:B675)</f>
        <v>6204.7603403612748</v>
      </c>
      <c r="N675" s="5">
        <f ca="1">IF($B674&gt;=I674,$C675,$H675)*0.2+IF($B674&gt;=J674,$C675,$H675)*0.2+IF($B674&gt;=K674,$C675,$H675)*0.2+IF($B674&gt;=L674,$C675,$H675)*0.2+IF($B674&gt;=M674,$C675,$H675)*0.2</f>
        <v>8.7684147866249201E-3</v>
      </c>
      <c r="O675" s="3">
        <f t="shared" ca="1" si="36"/>
        <v>38527.637807963038</v>
      </c>
      <c r="P675" s="5">
        <f ca="1">O675/MAX($O$12:O675)-1</f>
        <v>-0.18295767147086939</v>
      </c>
      <c r="Q675" s="3">
        <f t="shared" ca="1" si="33"/>
        <v>446.98136295572118</v>
      </c>
      <c r="R675" s="4">
        <f ca="1">Q675/MAX($Q$554:Q675)-1</f>
        <v>-0.18295767147086961</v>
      </c>
    </row>
    <row r="676" spans="1:18" x14ac:dyDescent="0.2">
      <c r="A676" s="2">
        <v>29676</v>
      </c>
      <c r="B676" s="3">
        <v>7388.6483050291863</v>
      </c>
      <c r="C676" s="5">
        <f ca="1">B676/B675-1</f>
        <v>6.5915809556000404E-2</v>
      </c>
      <c r="D676" s="3">
        <f t="shared" ca="1" si="35"/>
        <v>5065.8162945588583</v>
      </c>
      <c r="E676" s="5">
        <f ca="1">D676/MAX(D$12:$D676)-1</f>
        <v>-0.1986806587357105</v>
      </c>
      <c r="F676" s="3">
        <f t="shared" ca="1" si="32"/>
        <v>465.10690655433774</v>
      </c>
      <c r="G676" s="4">
        <f ca="1">F676/MAX(F$554:$F676)-1</f>
        <v>-0.1986806587357105</v>
      </c>
      <c r="H676" s="5">
        <f t="shared" ca="1" si="34"/>
        <v>5.8333333333333336E-3</v>
      </c>
      <c r="I676" s="7">
        <f ca="1">AVERAGE(B674:B676)</f>
        <v>7054.0038214463284</v>
      </c>
      <c r="J676" s="7">
        <f ca="1">AVERAGE(B671:B676)</f>
        <v>7850.5276851854005</v>
      </c>
      <c r="K676" s="7">
        <f ca="1">AVERAGE(B665:B676)</f>
        <v>7720.2091040135356</v>
      </c>
      <c r="L676" s="7">
        <f ca="1">AVERAGE(B659:B676)</f>
        <v>7113.2307957702706</v>
      </c>
      <c r="M676" s="7">
        <f ca="1">AVERAGE(B653:B676)</f>
        <v>6357.1419043383212</v>
      </c>
      <c r="N676" s="5">
        <f ca="1">IF($B675&gt;=I675,$C676,$H676)*0.2+IF($B675&gt;=J675,$C676,$H676)*0.2+IF($B675&gt;=K675,$C676,$H676)*0.2+IF($B675&gt;=L675,$C676,$H676)*0.2+IF($B675&gt;=M675,$C676,$H676)*0.2</f>
        <v>1.7849828577866749E-2</v>
      </c>
      <c r="O676" s="3">
        <f t="shared" ca="1" si="36"/>
        <v>39215.349538345319</v>
      </c>
      <c r="P676" s="5">
        <f ca="1">O676/MAX($O$12:O676)-1</f>
        <v>-0.16837360596576334</v>
      </c>
      <c r="Q676" s="3">
        <f t="shared" ca="1" si="33"/>
        <v>454.95990366198203</v>
      </c>
      <c r="R676" s="4">
        <f ca="1">Q676/MAX($Q$554:Q676)-1</f>
        <v>-0.16837360596576356</v>
      </c>
    </row>
    <row r="677" spans="1:18" x14ac:dyDescent="0.2">
      <c r="A677" s="2">
        <v>29706</v>
      </c>
      <c r="B677" s="3">
        <v>7482.1269417388294</v>
      </c>
      <c r="C677" s="5">
        <f ca="1">B677/B676-1</f>
        <v>1.2651656006690049E-2</v>
      </c>
      <c r="D677" s="3">
        <f t="shared" ca="1" si="35"/>
        <v>5129.9072597107024</v>
      </c>
      <c r="E677" s="5">
        <f ca="1">D677/MAX(D$12:$D677)-1</f>
        <v>-0.18854264207852711</v>
      </c>
      <c r="F677" s="3">
        <f t="shared" ca="1" si="32"/>
        <v>470.99127914239898</v>
      </c>
      <c r="G677" s="4">
        <f ca="1">F677/MAX(F$554:$F677)-1</f>
        <v>-0.18854264207852711</v>
      </c>
      <c r="H677" s="5">
        <f t="shared" ca="1" si="34"/>
        <v>5.8333333333333336E-3</v>
      </c>
      <c r="I677" s="7">
        <f ca="1">AVERAGE(B675:B677)</f>
        <v>7267.5041601373605</v>
      </c>
      <c r="J677" s="7">
        <f ca="1">AVERAGE(B672:B677)</f>
        <v>7560.781512616777</v>
      </c>
      <c r="K677" s="7">
        <f ca="1">AVERAGE(B666:B677)</f>
        <v>7835.322574996474</v>
      </c>
      <c r="L677" s="7">
        <f ca="1">AVERAGE(B660:B677)</f>
        <v>7249.2137399651747</v>
      </c>
      <c r="M677" s="7">
        <f ca="1">AVERAGE(B654:B677)</f>
        <v>6515.2570541635314</v>
      </c>
      <c r="N677" s="5">
        <f ca="1">IF($B676&gt;=I676,$C677,$H677)*0.2+IF($B676&gt;=J676,$C677,$H677)*0.2+IF($B676&gt;=K676,$C677,$H677)*0.2+IF($B676&gt;=L676,$C677,$H677)*0.2+IF($B676&gt;=M676,$C677,$H677)*0.2</f>
        <v>9.9243269373473636E-3</v>
      </c>
      <c r="O677" s="3">
        <f t="shared" ca="1" si="36"/>
        <v>39604.535488126217</v>
      </c>
      <c r="P677" s="5">
        <f ca="1">O677/MAX($O$12:O677)-1</f>
        <v>-0.16012027374164017</v>
      </c>
      <c r="Q677" s="3">
        <f t="shared" ca="1" si="33"/>
        <v>459.47507448930764</v>
      </c>
      <c r="R677" s="4">
        <f ca="1">Q677/MAX($Q$554:Q677)-1</f>
        <v>-0.16012027374164051</v>
      </c>
    </row>
    <row r="678" spans="1:18" x14ac:dyDescent="0.2">
      <c r="A678" s="2">
        <v>29737</v>
      </c>
      <c r="B678" s="3">
        <v>7478.9989369317846</v>
      </c>
      <c r="C678" s="5">
        <f ca="1">B678/B677-1</f>
        <v>-4.1806358424567591E-4</v>
      </c>
      <c r="D678" s="3">
        <f t="shared" ca="1" si="35"/>
        <v>5127.7626322948599</v>
      </c>
      <c r="E678" s="5">
        <f ca="1">D678/MAX(D$12:$D678)-1</f>
        <v>-0.18888188285004237</v>
      </c>
      <c r="F678" s="3">
        <f t="shared" ca="1" si="32"/>
        <v>470.79437484009225</v>
      </c>
      <c r="G678" s="4">
        <f ca="1">F678/MAX(F$554:$F678)-1</f>
        <v>-0.18888188285004237</v>
      </c>
      <c r="H678" s="5">
        <f t="shared" ca="1" si="34"/>
        <v>5.8333333333333336E-3</v>
      </c>
      <c r="I678" s="7">
        <f ca="1">AVERAGE(B676:B678)</f>
        <v>7449.9247278999328</v>
      </c>
      <c r="J678" s="7">
        <f ca="1">AVERAGE(B673:B678)</f>
        <v>7373.0731370644999</v>
      </c>
      <c r="K678" s="7">
        <f ca="1">AVERAGE(B667:B678)</f>
        <v>7897.743776214088</v>
      </c>
      <c r="L678" s="7">
        <f ca="1">AVERAGE(B661:B678)</f>
        <v>7366.7109837061917</v>
      </c>
      <c r="M678" s="7">
        <f ca="1">AVERAGE(B655:B678)</f>
        <v>6662.1121819683613</v>
      </c>
      <c r="N678" s="5">
        <f ca="1">IF($B677&gt;=I677,$C678,$H678)*0.2+IF($B677&gt;=J677,$C678,$H678)*0.2+IF($B677&gt;=K677,$C678,$H678)*0.2+IF($B677&gt;=L677,$C678,$H678)*0.2+IF($B677&gt;=M677,$C678,$H678)*0.2</f>
        <v>2.0824951827859281E-3</v>
      </c>
      <c r="O678" s="3">
        <f t="shared" ca="1" si="36"/>
        <v>39687.011742496717</v>
      </c>
      <c r="P678" s="5">
        <f ca="1">O678/MAX($O$12:O678)-1</f>
        <v>-0.15837122825758754</v>
      </c>
      <c r="Q678" s="3">
        <f t="shared" ca="1" si="33"/>
        <v>460.43192911854186</v>
      </c>
      <c r="R678" s="4">
        <f ca="1">Q678/MAX($Q$554:Q678)-1</f>
        <v>-0.15837122825758776</v>
      </c>
    </row>
    <row r="679" spans="1:18" x14ac:dyDescent="0.2">
      <c r="A679" s="2">
        <v>29767</v>
      </c>
      <c r="B679" s="3">
        <v>6551.477413040694</v>
      </c>
      <c r="C679" s="5">
        <f ca="1">B679/B678-1</f>
        <v>-0.12401680114044789</v>
      </c>
      <c r="D679" s="3">
        <f t="shared" ca="1" si="35"/>
        <v>4491.8339136301283</v>
      </c>
      <c r="E679" s="5">
        <f ca="1">D679/MAX(D$12:$D679)-1</f>
        <v>-0.28947415708604318</v>
      </c>
      <c r="F679" s="3">
        <f t="shared" ca="1" si="32"/>
        <v>412.40796247750706</v>
      </c>
      <c r="G679" s="4">
        <f ca="1">F679/MAX(F$554:$F679)-1</f>
        <v>-0.28947415708604318</v>
      </c>
      <c r="H679" s="5">
        <f t="shared" ca="1" si="34"/>
        <v>5.8333333333333336E-3</v>
      </c>
      <c r="I679" s="7">
        <f ca="1">AVERAGE(B677:B679)</f>
        <v>7170.8677639037696</v>
      </c>
      <c r="J679" s="7">
        <f ca="1">AVERAGE(B674:B679)</f>
        <v>7112.435792675049</v>
      </c>
      <c r="K679" s="7">
        <f ca="1">AVERAGE(B668:B679)</f>
        <v>7831.4545910180714</v>
      </c>
      <c r="L679" s="7">
        <f ca="1">AVERAGE(B662:B679)</f>
        <v>7390.6481249007466</v>
      </c>
      <c r="M679" s="7">
        <f ca="1">AVERAGE(B656:B679)</f>
        <v>6775.6254650716583</v>
      </c>
      <c r="N679" s="5">
        <f ca="1">IF($B678&gt;=I678,$C679,$H679)*0.2+IF($B678&gt;=J678,$C679,$H679)*0.2+IF($B678&gt;=K678,$C679,$H679)*0.2+IF($B678&gt;=L678,$C679,$H679)*0.2+IF($B678&gt;=M678,$C679,$H679)*0.2</f>
        <v>-9.8046774245691637E-2</v>
      </c>
      <c r="O679" s="3">
        <f t="shared" ca="1" si="36"/>
        <v>35795.828261694027</v>
      </c>
      <c r="P679" s="5">
        <f ca="1">O679/MAX($O$12:O679)-1</f>
        <v>-0.24089021443929459</v>
      </c>
      <c r="Q679" s="3">
        <f t="shared" ca="1" si="33"/>
        <v>415.28806370874787</v>
      </c>
      <c r="R679" s="4">
        <f ca="1">Q679/MAX($Q$554:Q679)-1</f>
        <v>-0.24089021443929493</v>
      </c>
    </row>
    <row r="680" spans="1:18" x14ac:dyDescent="0.2">
      <c r="A680" s="2">
        <v>29798</v>
      </c>
      <c r="B680" s="3">
        <v>7016.9772008822165</v>
      </c>
      <c r="C680" s="5">
        <f ca="1">B680/B679-1</f>
        <v>7.1052643319039266E-2</v>
      </c>
      <c r="D680" s="3">
        <f t="shared" ca="1" si="35"/>
        <v>4810.990586543654</v>
      </c>
      <c r="E680" s="5">
        <f ca="1">D680/MAX(D$12:$D680)-1</f>
        <v>-0.23898941780051808</v>
      </c>
      <c r="F680" s="3">
        <f t="shared" ca="1" si="32"/>
        <v>441.71063833735309</v>
      </c>
      <c r="G680" s="4">
        <f ca="1">F680/MAX(F$554:$F680)-1</f>
        <v>-0.23898941780051808</v>
      </c>
      <c r="H680" s="5">
        <f t="shared" ca="1" si="34"/>
        <v>5.8333333333333336E-3</v>
      </c>
      <c r="I680" s="7">
        <f ca="1">AVERAGE(B678:B680)</f>
        <v>7015.8178502848996</v>
      </c>
      <c r="J680" s="7">
        <f ca="1">AVERAGE(B675:B680)</f>
        <v>7141.6610052111291</v>
      </c>
      <c r="K680" s="7">
        <f ca="1">AVERAGE(B669:B680)</f>
        <v>7755.2332249931505</v>
      </c>
      <c r="L680" s="7">
        <f ca="1">AVERAGE(B663:B680)</f>
        <v>7443.7523111277078</v>
      </c>
      <c r="M680" s="7">
        <f ca="1">AVERAGE(B657:B680)</f>
        <v>6905.8784819093171</v>
      </c>
      <c r="N680" s="5">
        <f ca="1">IF($B679&gt;=I679,$C680,$H680)*0.2+IF($B679&gt;=J679,$C680,$H680)*0.2+IF($B679&gt;=K679,$C680,$H680)*0.2+IF($B679&gt;=L679,$C680,$H680)*0.2+IF($B679&gt;=M679,$C680,$H680)*0.2</f>
        <v>5.8333333333333336E-3</v>
      </c>
      <c r="O680" s="3">
        <f t="shared" ca="1" si="36"/>
        <v>36004.63725988724</v>
      </c>
      <c r="P680" s="5">
        <f ca="1">O680/MAX($O$12:O680)-1</f>
        <v>-0.23646207402352382</v>
      </c>
      <c r="Q680" s="3">
        <f t="shared" ca="1" si="33"/>
        <v>417.71057741371555</v>
      </c>
      <c r="R680" s="4">
        <f ca="1">Q680/MAX($Q$554:Q680)-1</f>
        <v>-0.23646207402352415</v>
      </c>
    </row>
    <row r="681" spans="1:18" x14ac:dyDescent="0.2">
      <c r="A681" s="2">
        <v>29829</v>
      </c>
      <c r="B681" s="3">
        <v>7653.1978205333471</v>
      </c>
      <c r="C681" s="5">
        <f ca="1">B681/B680-1</f>
        <v>9.066875970056465E-2</v>
      </c>
      <c r="D681" s="3">
        <f t="shared" ca="1" si="35"/>
        <v>5247.1971359566587</v>
      </c>
      <c r="E681" s="5">
        <f ca="1">D681/MAX(D$12:$D681)-1</f>
        <v>-0.16998953219348656</v>
      </c>
      <c r="F681" s="3">
        <f t="shared" ca="1" si="32"/>
        <v>481.75999406194558</v>
      </c>
      <c r="G681" s="4">
        <f ca="1">F681/MAX(F$554:$F681)-1</f>
        <v>-0.16998953219348645</v>
      </c>
      <c r="H681" s="5">
        <f t="shared" ca="1" si="34"/>
        <v>5.8333333333333336E-3</v>
      </c>
      <c r="I681" s="7">
        <f ca="1">AVERAGE(B679:B681)</f>
        <v>7073.8841448187522</v>
      </c>
      <c r="J681" s="7">
        <f ca="1">AVERAGE(B676:B681)</f>
        <v>7261.9044363593421</v>
      </c>
      <c r="K681" s="7">
        <f ca="1">AVERAGE(B670:B681)</f>
        <v>7690.3381557688217</v>
      </c>
      <c r="L681" s="7">
        <f ca="1">AVERAGE(B664:B681)</f>
        <v>7497.3861213581486</v>
      </c>
      <c r="M681" s="7">
        <f ca="1">AVERAGE(B658:B681)</f>
        <v>7045.3415245915521</v>
      </c>
      <c r="N681" s="5">
        <f ca="1">IF($B680&gt;=I680,$C681,$H681)*0.2+IF($B680&gt;=J680,$C681,$H681)*0.2+IF($B680&gt;=K680,$C681,$H681)*0.2+IF($B680&gt;=L680,$C681,$H681)*0.2+IF($B680&gt;=M680,$C681,$H681)*0.2</f>
        <v>3.976750388022586E-2</v>
      </c>
      <c r="O681" s="3">
        <f t="shared" ca="1" si="36"/>
        <v>37436.451811825929</v>
      </c>
      <c r="P681" s="5">
        <f ca="1">O681/MAX($O$12:O681)-1</f>
        <v>-0.2060980765895547</v>
      </c>
      <c r="Q681" s="3">
        <f t="shared" ca="1" si="33"/>
        <v>434.32188442182689</v>
      </c>
      <c r="R681" s="4">
        <f ca="1">Q681/MAX($Q$554:Q681)-1</f>
        <v>-0.20609807658955492</v>
      </c>
    </row>
    <row r="682" spans="1:18" x14ac:dyDescent="0.2">
      <c r="A682" s="2">
        <v>29859</v>
      </c>
      <c r="B682" s="3">
        <v>7961.4656326613394</v>
      </c>
      <c r="C682" s="5">
        <f ca="1">B682/B681-1</f>
        <v>4.0279608518796861E-2</v>
      </c>
      <c r="D682" s="3">
        <f t="shared" ca="1" si="35"/>
        <v>5458.552182413945</v>
      </c>
      <c r="E682" s="5">
        <f ca="1">D682/MAX(D$12:$D682)-1</f>
        <v>-0.13655703548373677</v>
      </c>
      <c r="F682" s="3">
        <f t="shared" ca="1" si="32"/>
        <v>501.16509802277864</v>
      </c>
      <c r="G682" s="4">
        <f ca="1">F682/MAX(F$554:$F682)-1</f>
        <v>-0.13655703548373666</v>
      </c>
      <c r="H682" s="5">
        <f t="shared" ca="1" si="34"/>
        <v>5.8333333333333336E-3</v>
      </c>
      <c r="I682" s="7">
        <f ca="1">AVERAGE(B680:B682)</f>
        <v>7543.8802180256343</v>
      </c>
      <c r="J682" s="7">
        <f ca="1">AVERAGE(B677:B682)</f>
        <v>7357.3739909647011</v>
      </c>
      <c r="K682" s="7">
        <f ca="1">AVERAGE(B671:B682)</f>
        <v>7603.9508380750513</v>
      </c>
      <c r="L682" s="7">
        <f ca="1">AVERAGE(B665:B682)</f>
        <v>7599.2640663305901</v>
      </c>
      <c r="M682" s="7">
        <f ca="1">AVERAGE(B659:B682)</f>
        <v>7174.2665945688786</v>
      </c>
      <c r="N682" s="5">
        <f ca="1">IF($B681&gt;=I681,$C682,$H682)*0.2+IF($B681&gt;=J681,$C682,$H682)*0.2+IF($B681&gt;=K681,$C682,$H682)*0.2+IF($B681&gt;=L681,$C682,$H682)*0.2+IF($B681&gt;=M681,$C682,$H682)*0.2</f>
        <v>3.3390353481704153E-2</v>
      </c>
      <c r="O682" s="3">
        <f t="shared" ca="1" si="36"/>
        <v>38686.468170923581</v>
      </c>
      <c r="P682" s="5">
        <f ca="1">O682/MAX($O$12:O682)-1</f>
        <v>-0.17958941073707513</v>
      </c>
      <c r="Q682" s="3">
        <f t="shared" ca="1" si="33"/>
        <v>448.82404566751154</v>
      </c>
      <c r="R682" s="4">
        <f ca="1">Q682/MAX($Q$554:Q682)-1</f>
        <v>-0.17958941073707546</v>
      </c>
    </row>
    <row r="683" spans="1:18" x14ac:dyDescent="0.2">
      <c r="A683" s="2">
        <v>29890</v>
      </c>
      <c r="B683" s="3">
        <v>7924.5064787942856</v>
      </c>
      <c r="C683" s="5">
        <f ca="1">B683/B682-1</f>
        <v>-4.6422550284499486E-3</v>
      </c>
      <c r="D683" s="3">
        <f t="shared" ca="1" si="35"/>
        <v>5433.2121910970773</v>
      </c>
      <c r="E683" s="5">
        <f ca="1">D683/MAX(D$12:$D683)-1</f>
        <v>-0.1405653579275421</v>
      </c>
      <c r="F683" s="3">
        <f t="shared" ca="1" si="32"/>
        <v>498.8385618263988</v>
      </c>
      <c r="G683" s="4">
        <f ca="1">F683/MAX(F$554:$F683)-1</f>
        <v>-0.14056535792754188</v>
      </c>
      <c r="H683" s="5">
        <f t="shared" ca="1" si="34"/>
        <v>5.8333333333333336E-3</v>
      </c>
      <c r="I683" s="7">
        <f ca="1">AVERAGE(B681:B683)</f>
        <v>7846.389977329658</v>
      </c>
      <c r="J683" s="7">
        <f ca="1">AVERAGE(B678:B683)</f>
        <v>7431.1039138072774</v>
      </c>
      <c r="K683" s="7">
        <f ca="1">AVERAGE(B672:B683)</f>
        <v>7495.9427132120263</v>
      </c>
      <c r="L683" s="7">
        <f ca="1">AVERAGE(B666:B683)</f>
        <v>7700.5830212667415</v>
      </c>
      <c r="M683" s="7">
        <f ca="1">AVERAGE(B660:B683)</f>
        <v>7294.6862834257017</v>
      </c>
      <c r="N683" s="5">
        <f ca="1">IF($B682&gt;=I682,$C683,$H683)*0.2+IF($B682&gt;=J682,$C683,$H683)*0.2+IF($B682&gt;=K682,$C683,$H683)*0.2+IF($B682&gt;=L682,$C683,$H683)*0.2+IF($B682&gt;=M682,$C683,$H683)*0.2</f>
        <v>-4.6422550284499486E-3</v>
      </c>
      <c r="O683" s="3">
        <f t="shared" ca="1" si="36"/>
        <v>38506.875719524141</v>
      </c>
      <c r="P683" s="5">
        <f ca="1">O683/MAX($O$12:O683)-1</f>
        <v>-0.18339796592047453</v>
      </c>
      <c r="Q683" s="3">
        <f t="shared" ca="1" si="33"/>
        <v>446.74048998462229</v>
      </c>
      <c r="R683" s="4">
        <f ca="1">Q683/MAX($Q$554:Q683)-1</f>
        <v>-0.18339796592047486</v>
      </c>
    </row>
    <row r="684" spans="1:18" x14ac:dyDescent="0.2">
      <c r="A684" s="2">
        <v>29920</v>
      </c>
      <c r="B684" s="3">
        <v>7632.7949562425292</v>
      </c>
      <c r="C684" s="5">
        <f ca="1">B684/B683-1</f>
        <v>-3.6811317314506153E-2</v>
      </c>
      <c r="D684" s="3">
        <f t="shared" ca="1" si="35"/>
        <v>5233.2084930935598</v>
      </c>
      <c r="E684" s="5">
        <f ca="1">D684/MAX(D$12:$D684)-1</f>
        <v>-0.1722022792479504</v>
      </c>
      <c r="F684" s="3">
        <f t="shared" ref="F684:F747" ca="1" si="37">F683*(1+C684)</f>
        <v>480.47565723829536</v>
      </c>
      <c r="G684" s="4">
        <f ca="1">F684/MAX(F$554:$F684)-1</f>
        <v>-0.17220227924795017</v>
      </c>
      <c r="H684" s="5">
        <f t="shared" ca="1" si="34"/>
        <v>5.8333333333333336E-3</v>
      </c>
      <c r="I684" s="7">
        <f ca="1">AVERAGE(B682:B684)</f>
        <v>7839.5890225660514</v>
      </c>
      <c r="J684" s="7">
        <f ca="1">AVERAGE(B679:B684)</f>
        <v>7456.7365836924009</v>
      </c>
      <c r="K684" s="7">
        <f ca="1">AVERAGE(B673:B684)</f>
        <v>7414.9048603784504</v>
      </c>
      <c r="L684" s="7">
        <f ca="1">AVERAGE(B667:B684)</f>
        <v>7750.741378706859</v>
      </c>
      <c r="M684" s="7">
        <f ca="1">AVERAGE(B661:B684)</f>
        <v>7389.2173837027449</v>
      </c>
      <c r="N684" s="5">
        <f ca="1">IF($B683&gt;=I683,$C684,$H684)*0.2+IF($B683&gt;=J683,$C684,$H684)*0.2+IF($B683&gt;=K683,$C684,$H684)*0.2+IF($B683&gt;=L683,$C684,$H684)*0.2+IF($B683&gt;=M683,$C684,$H684)*0.2</f>
        <v>-3.6811317314506153E-2</v>
      </c>
      <c r="O684" s="3">
        <f t="shared" ca="1" si="36"/>
        <v>37089.386898622484</v>
      </c>
      <c r="P684" s="5">
        <f ca="1">O684/MAX($O$12:O684)-1</f>
        <v>-0.21345816251664718</v>
      </c>
      <c r="Q684" s="3">
        <f t="shared" ref="Q684:Q747" ca="1" si="38">Q683*(1+N684)</f>
        <v>430.29538405056041</v>
      </c>
      <c r="R684" s="4">
        <f ca="1">Q684/MAX($Q$554:Q684)-1</f>
        <v>-0.21345816251664729</v>
      </c>
    </row>
    <row r="685" spans="1:18" x14ac:dyDescent="0.2">
      <c r="A685" s="2">
        <v>29951</v>
      </c>
      <c r="B685" s="3">
        <v>7550.3882442375034</v>
      </c>
      <c r="C685" s="5">
        <f ca="1">B685/B684-1</f>
        <v>-1.0796400594729638E-2</v>
      </c>
      <c r="D685" s="3">
        <f t="shared" ca="1" si="35"/>
        <v>5176.7086778063804</v>
      </c>
      <c r="E685" s="5">
        <f ca="1">D685/MAX(D$12:$D685)-1</f>
        <v>-0.18113951505259362</v>
      </c>
      <c r="F685" s="3">
        <f t="shared" ca="1" si="37"/>
        <v>475.28824956673469</v>
      </c>
      <c r="G685" s="4">
        <f ca="1">F685/MAX(F$554:$F685)-1</f>
        <v>-0.18113951505259351</v>
      </c>
      <c r="H685" s="5">
        <f t="shared" ca="1" si="34"/>
        <v>5.8333333333333336E-3</v>
      </c>
      <c r="I685" s="7">
        <f ca="1">AVERAGE(B683:B685)</f>
        <v>7702.5632264247724</v>
      </c>
      <c r="J685" s="7">
        <f ca="1">AVERAGE(B680:B685)</f>
        <v>7623.2217222252038</v>
      </c>
      <c r="K685" s="7">
        <f ca="1">AVERAGE(B674:B685)</f>
        <v>7367.8287574501273</v>
      </c>
      <c r="L685" s="7">
        <f ca="1">AVERAGE(B668:B685)</f>
        <v>7762.0436347537807</v>
      </c>
      <c r="M685" s="7">
        <f ca="1">AVERAGE(B662:B685)</f>
        <v>7448.7915242318604</v>
      </c>
      <c r="N685" s="5">
        <f ca="1">IF($B684&gt;=I684,$C685,$H685)*0.2+IF($B684&gt;=J684,$C685,$H685)*0.2+IF($B684&gt;=K684,$C685,$H685)*0.2+IF($B684&gt;=L684,$C685,$H685)*0.2+IF($B684&gt;=M684,$C685,$H685)*0.2</f>
        <v>-4.1445070235044505E-3</v>
      </c>
      <c r="O685" s="3">
        <f t="shared" ca="1" si="36"/>
        <v>36935.669674123666</v>
      </c>
      <c r="P685" s="5">
        <f ca="1">O685/MAX($O$12:O685)-1</f>
        <v>-0.21671799068637709</v>
      </c>
      <c r="Q685" s="3">
        <f t="shared" ca="1" si="38"/>
        <v>428.51202180918131</v>
      </c>
      <c r="R685" s="4">
        <f ca="1">Q685/MAX($Q$554:Q685)-1</f>
        <v>-0.2167179906863772</v>
      </c>
    </row>
    <row r="686" spans="1:18" x14ac:dyDescent="0.2">
      <c r="A686" s="2">
        <v>29982</v>
      </c>
      <c r="B686" s="3">
        <v>7320.3014011483174</v>
      </c>
      <c r="C686" s="5">
        <f ca="1">B686/B685-1</f>
        <v>-3.0473511513105289E-2</v>
      </c>
      <c r="D686" s="3">
        <f t="shared" ca="1" si="35"/>
        <v>5018.9561863132558</v>
      </c>
      <c r="E686" s="5">
        <f ca="1">D686/MAX(D$12:$D686)-1</f>
        <v>-0.20609306946826533</v>
      </c>
      <c r="F686" s="3">
        <f t="shared" ca="1" si="37"/>
        <v>460.80454762151913</v>
      </c>
      <c r="G686" s="4">
        <f ca="1">F686/MAX(F$554:$F686)-1</f>
        <v>-0.20609306946826522</v>
      </c>
      <c r="H686" s="5">
        <f t="shared" ca="1" si="34"/>
        <v>5.8333333333333336E-3</v>
      </c>
      <c r="I686" s="7">
        <f ca="1">AVERAGE(B684:B686)</f>
        <v>7501.1615338761158</v>
      </c>
      <c r="J686" s="7">
        <f ca="1">AVERAGE(B681:B686)</f>
        <v>7673.7757556028873</v>
      </c>
      <c r="K686" s="7">
        <f ca="1">AVERAGE(B675:B686)</f>
        <v>7407.7183804070091</v>
      </c>
      <c r="L686" s="7">
        <f ca="1">AVERAGE(B669:B686)</f>
        <v>7728.0807351963949</v>
      </c>
      <c r="M686" s="7">
        <f ca="1">AVERAGE(B663:B686)</f>
        <v>7501.2581722465038</v>
      </c>
      <c r="N686" s="5">
        <f ca="1">IF($B685&gt;=I685,$C686,$H686)*0.2+IF($B685&gt;=J685,$C686,$H686)*0.2+IF($B685&gt;=K685,$C686,$H686)*0.2+IF($B685&gt;=L685,$C686,$H686)*0.2+IF($B685&gt;=M685,$C686,$H686)*0.2</f>
        <v>-8.6894046052421146E-3</v>
      </c>
      <c r="O686" s="3">
        <f t="shared" ca="1" si="36"/>
        <v>36614.720695959637</v>
      </c>
      <c r="P686" s="5">
        <f ca="1">O686/MAX($O$12:O686)-1</f>
        <v>-0.22352424498531009</v>
      </c>
      <c r="Q686" s="3">
        <f t="shared" ca="1" si="38"/>
        <v>424.78850747347099</v>
      </c>
      <c r="R686" s="4">
        <f ca="1">Q686/MAX($Q$554:Q686)-1</f>
        <v>-0.22352424498531032</v>
      </c>
    </row>
    <row r="687" spans="1:18" x14ac:dyDescent="0.2">
      <c r="A687" s="2">
        <v>30010</v>
      </c>
      <c r="B687" s="3">
        <v>6684.3192393816107</v>
      </c>
      <c r="C687" s="5">
        <f ca="1">B687/B686-1</f>
        <v>-8.6879231730395912E-2</v>
      </c>
      <c r="D687" s="3">
        <f t="shared" ca="1" si="35"/>
        <v>4582.9131287578421</v>
      </c>
      <c r="E687" s="5">
        <f ca="1">D687/MAX(D$12:$D687)-1</f>
        <v>-0.27506709365829929</v>
      </c>
      <c r="F687" s="3">
        <f t="shared" ca="1" si="37"/>
        <v>420.77020254628894</v>
      </c>
      <c r="G687" s="4">
        <f ca="1">F687/MAX(F$554:$F687)-1</f>
        <v>-0.27506709365829918</v>
      </c>
      <c r="H687" s="5">
        <f t="shared" ca="1" si="34"/>
        <v>5.8333333333333336E-3</v>
      </c>
      <c r="I687" s="7">
        <f ca="1">AVERAGE(B685:B687)</f>
        <v>7185.0029615891435</v>
      </c>
      <c r="J687" s="7">
        <f ca="1">AVERAGE(B682:B687)</f>
        <v>7512.2959920775975</v>
      </c>
      <c r="K687" s="7">
        <f ca="1">AVERAGE(B676:B687)</f>
        <v>7387.1002142184698</v>
      </c>
      <c r="L687" s="7">
        <f ca="1">AVERAGE(B670:B687)</f>
        <v>7630.9907678717464</v>
      </c>
      <c r="M687" s="7">
        <f ca="1">AVERAGE(B664:B687)</f>
        <v>7501.113589038011</v>
      </c>
      <c r="N687" s="5">
        <f ca="1">IF($B686&gt;=I686,$C687,$H687)*0.2+IF($B686&gt;=J686,$C687,$H687)*0.2+IF($B686&gt;=K686,$C687,$H687)*0.2+IF($B686&gt;=L686,$C687,$H687)*0.2+IF($B686&gt;=M686,$C687,$H687)*0.2</f>
        <v>5.8333333333333336E-3</v>
      </c>
      <c r="O687" s="3">
        <f t="shared" ca="1" si="36"/>
        <v>36828.306566686071</v>
      </c>
      <c r="P687" s="5">
        <f ca="1">O687/MAX($O$12:O687)-1</f>
        <v>-0.21899480308105768</v>
      </c>
      <c r="Q687" s="3">
        <f t="shared" ca="1" si="38"/>
        <v>427.2664404337329</v>
      </c>
      <c r="R687" s="4">
        <f ca="1">Q687/MAX($Q$554:Q687)-1</f>
        <v>-0.21899480308105801</v>
      </c>
    </row>
    <row r="688" spans="1:18" x14ac:dyDescent="0.2">
      <c r="A688" s="2">
        <v>30041</v>
      </c>
      <c r="B688" s="3">
        <v>5736.2328955869634</v>
      </c>
      <c r="C688" s="5">
        <f ca="1">B688/B687-1</f>
        <v>-0.14183738236331722</v>
      </c>
      <c r="D688" s="3">
        <f t="shared" ca="1" si="35"/>
        <v>3932.8847269763496</v>
      </c>
      <c r="E688" s="5">
        <f ca="1">D688/MAX(D$12:$D688)-1</f>
        <v>-0.37788967948283791</v>
      </c>
      <c r="F688" s="3">
        <f t="shared" ca="1" si="37"/>
        <v>361.08925844064055</v>
      </c>
      <c r="G688" s="4">
        <f ca="1">F688/MAX(F$554:$F688)-1</f>
        <v>-0.37788967948283769</v>
      </c>
      <c r="H688" s="5">
        <f t="shared" ca="1" si="34"/>
        <v>5.8333333333333336E-3</v>
      </c>
      <c r="I688" s="7">
        <f ca="1">AVERAGE(B686:B688)</f>
        <v>6580.2845120389638</v>
      </c>
      <c r="J688" s="7">
        <f ca="1">AVERAGE(B683:B688)</f>
        <v>7141.4238692318686</v>
      </c>
      <c r="K688" s="7">
        <f ca="1">AVERAGE(B677:B688)</f>
        <v>7249.3989300982839</v>
      </c>
      <c r="L688" s="7">
        <f ca="1">AVERAGE(B671:B688)</f>
        <v>7449.7751817939907</v>
      </c>
      <c r="M688" s="7">
        <f ca="1">AVERAGE(B665:B688)</f>
        <v>7484.8040170559107</v>
      </c>
      <c r="N688" s="5">
        <f ca="1">IF($B687&gt;=I687,$C688,$H688)*0.2+IF($B687&gt;=J687,$C688,$H688)*0.2+IF($B687&gt;=K687,$C688,$H688)*0.2+IF($B687&gt;=L687,$C688,$H688)*0.2+IF($B687&gt;=M687,$C688,$H688)*0.2</f>
        <v>5.8333333333333336E-3</v>
      </c>
      <c r="O688" s="3">
        <f t="shared" ca="1" si="36"/>
        <v>37043.138354991737</v>
      </c>
      <c r="P688" s="5">
        <f ca="1">O688/MAX($O$12:O688)-1</f>
        <v>-0.21443893943236392</v>
      </c>
      <c r="Q688" s="3">
        <f t="shared" ca="1" si="38"/>
        <v>429.7588280029297</v>
      </c>
      <c r="R688" s="4">
        <f ca="1">Q688/MAX($Q$554:Q688)-1</f>
        <v>-0.21443893943236414</v>
      </c>
    </row>
    <row r="689" spans="1:18" x14ac:dyDescent="0.2">
      <c r="A689" s="2">
        <v>30071</v>
      </c>
      <c r="B689" s="3">
        <v>5893.8141525465908</v>
      </c>
      <c r="C689" s="5">
        <f ca="1">B689/B688-1</f>
        <v>2.7471209734329038E-2</v>
      </c>
      <c r="D689" s="3">
        <f t="shared" ca="1" si="35"/>
        <v>4040.9258281720563</v>
      </c>
      <c r="E689" s="5">
        <f ca="1">D689/MAX(D$12:$D689)-1</f>
        <v>-0.36079955639002026</v>
      </c>
      <c r="F689" s="3">
        <f t="shared" ca="1" si="37"/>
        <v>371.00881719207672</v>
      </c>
      <c r="G689" s="4">
        <f ca="1">F689/MAX(F$554:$F689)-1</f>
        <v>-0.36079955639002015</v>
      </c>
      <c r="H689" s="5">
        <f t="shared" ca="1" si="34"/>
        <v>5.8333333333333336E-3</v>
      </c>
      <c r="I689" s="7">
        <f ca="1">AVERAGE(B687:B689)</f>
        <v>6104.7887625050544</v>
      </c>
      <c r="J689" s="7">
        <f ca="1">AVERAGE(B684:B689)</f>
        <v>6802.9751481905851</v>
      </c>
      <c r="K689" s="7">
        <f ca="1">AVERAGE(B678:B689)</f>
        <v>7117.0395309989317</v>
      </c>
      <c r="L689" s="7">
        <f ca="1">AVERAGE(B672:B689)</f>
        <v>7264.9535248715465</v>
      </c>
      <c r="M689" s="7">
        <f ca="1">AVERAGE(B666:B689)</f>
        <v>7476.181052997701</v>
      </c>
      <c r="N689" s="5">
        <f ca="1">IF($B688&gt;=I688,$C689,$H689)*0.2+IF($B688&gt;=J688,$C689,$H689)*0.2+IF($B688&gt;=K688,$C689,$H689)*0.2+IF($B688&gt;=L688,$C689,$H689)*0.2+IF($B688&gt;=M688,$C689,$H689)*0.2</f>
        <v>5.8333333333333336E-3</v>
      </c>
      <c r="O689" s="3">
        <f t="shared" ca="1" si="36"/>
        <v>37259.223328729189</v>
      </c>
      <c r="P689" s="5">
        <f ca="1">O689/MAX($O$12:O689)-1</f>
        <v>-0.20985649991238609</v>
      </c>
      <c r="Q689" s="3">
        <f t="shared" ca="1" si="38"/>
        <v>432.26575449961348</v>
      </c>
      <c r="R689" s="4">
        <f ca="1">Q689/MAX($Q$554:Q689)-1</f>
        <v>-0.2098564999123862</v>
      </c>
    </row>
    <row r="690" spans="1:18" x14ac:dyDescent="0.2">
      <c r="A690" s="2">
        <v>30102</v>
      </c>
      <c r="B690" s="3">
        <v>5367.8822960931448</v>
      </c>
      <c r="C690" s="5">
        <f ca="1">B690/B689-1</f>
        <v>-8.923455046952955E-2</v>
      </c>
      <c r="D690" s="3">
        <f t="shared" ca="1" si="35"/>
        <v>3680.3356284144115</v>
      </c>
      <c r="E690" s="5">
        <f ca="1">D690/MAX(D$12:$D690)-1</f>
        <v>-0.41783832063548065</v>
      </c>
      <c r="F690" s="3">
        <f t="shared" ca="1" si="37"/>
        <v>337.90201216970991</v>
      </c>
      <c r="G690" s="4">
        <f ca="1">F690/MAX(F$554:$F690)-1</f>
        <v>-0.41783832063548054</v>
      </c>
      <c r="H690" s="5">
        <f t="shared" ca="1" si="34"/>
        <v>5.8333333333333336E-3</v>
      </c>
      <c r="I690" s="7">
        <f ca="1">AVERAGE(B688:B690)</f>
        <v>5665.9764480755666</v>
      </c>
      <c r="J690" s="7">
        <f ca="1">AVERAGE(B685:B690)</f>
        <v>6425.4897048323546</v>
      </c>
      <c r="K690" s="7">
        <f ca="1">AVERAGE(B679:B690)</f>
        <v>6941.1131442623773</v>
      </c>
      <c r="L690" s="7">
        <f ca="1">AVERAGE(B673:B690)</f>
        <v>7085.0998085297515</v>
      </c>
      <c r="M690" s="7">
        <f ca="1">AVERAGE(B667:B690)</f>
        <v>7419.4284602382322</v>
      </c>
      <c r="N690" s="5">
        <f ca="1">IF($B689&gt;=I689,$C690,$H690)*0.2+IF($B689&gt;=J689,$C690,$H690)*0.2+IF($B689&gt;=K689,$C690,$H690)*0.2+IF($B689&gt;=L689,$C690,$H690)*0.2+IF($B689&gt;=M689,$C690,$H690)*0.2</f>
        <v>5.8333333333333336E-3</v>
      </c>
      <c r="O690" s="3">
        <f t="shared" ca="1" si="36"/>
        <v>37476.568798146778</v>
      </c>
      <c r="P690" s="5">
        <f ca="1">O690/MAX($O$12:O690)-1</f>
        <v>-0.2052473294952083</v>
      </c>
      <c r="Q690" s="3">
        <f t="shared" ca="1" si="38"/>
        <v>434.78730473419455</v>
      </c>
      <c r="R690" s="4">
        <f ca="1">Q690/MAX($Q$554:Q690)-1</f>
        <v>-0.20524732949520841</v>
      </c>
    </row>
    <row r="691" spans="1:18" x14ac:dyDescent="0.2">
      <c r="A691" s="2">
        <v>30132</v>
      </c>
      <c r="B691" s="3">
        <v>4923.5497755035358</v>
      </c>
      <c r="C691" s="5">
        <f ca="1">B691/B690-1</f>
        <v>-8.2776129594533621E-2</v>
      </c>
      <c r="D691" s="3">
        <f t="shared" ca="1" si="35"/>
        <v>3375.6916894854007</v>
      </c>
      <c r="E691" s="5">
        <f ca="1">D691/MAX(D$12:$D691)-1</f>
        <v>-0.46602741125152947</v>
      </c>
      <c r="F691" s="3">
        <f t="shared" ca="1" si="37"/>
        <v>309.93179142009632</v>
      </c>
      <c r="G691" s="4">
        <f ca="1">F691/MAX(F$554:$F691)-1</f>
        <v>-0.46602741125152936</v>
      </c>
      <c r="H691" s="5">
        <f t="shared" ca="1" si="34"/>
        <v>5.8333333333333336E-3</v>
      </c>
      <c r="I691" s="7">
        <f ca="1">AVERAGE(B689:B691)</f>
        <v>5395.0820747144235</v>
      </c>
      <c r="J691" s="7">
        <f ca="1">AVERAGE(B686:B691)</f>
        <v>5987.6832933766927</v>
      </c>
      <c r="K691" s="7">
        <f ca="1">AVERAGE(B680:B691)</f>
        <v>6805.4525078009492</v>
      </c>
      <c r="L691" s="7">
        <f ca="1">AVERAGE(B674:B691)</f>
        <v>6907.7802694256497</v>
      </c>
      <c r="M691" s="7">
        <f ca="1">AVERAGE(B668:B691)</f>
        <v>7318.4535494095098</v>
      </c>
      <c r="N691" s="5">
        <f ca="1">IF($B690&gt;=I690,$C691,$H691)*0.2+IF($B690&gt;=J690,$C691,$H691)*0.2+IF($B690&gt;=K690,$C691,$H691)*0.2+IF($B690&gt;=L690,$C691,$H691)*0.2+IF($B690&gt;=M690,$C691,$H691)*0.2</f>
        <v>5.8333333333333336E-3</v>
      </c>
      <c r="O691" s="3">
        <f t="shared" ca="1" si="36"/>
        <v>37695.182116135969</v>
      </c>
      <c r="P691" s="5">
        <f ca="1">O691/MAX($O$12:O691)-1</f>
        <v>-0.20061127225059694</v>
      </c>
      <c r="Q691" s="3">
        <f t="shared" ca="1" si="38"/>
        <v>437.32356401181067</v>
      </c>
      <c r="R691" s="4">
        <f ca="1">Q691/MAX($Q$554:Q691)-1</f>
        <v>-0.20061127225059716</v>
      </c>
    </row>
    <row r="692" spans="1:18" x14ac:dyDescent="0.2">
      <c r="A692" s="2">
        <v>30163</v>
      </c>
      <c r="B692" s="3">
        <v>5762.0022733840215</v>
      </c>
      <c r="C692" s="5">
        <f ca="1">B692/B691-1</f>
        <v>0.17029430717895733</v>
      </c>
      <c r="D692" s="3">
        <f t="shared" ca="1" si="35"/>
        <v>3950.5527669960811</v>
      </c>
      <c r="E692" s="5">
        <f ca="1">D692/MAX(D$12:$D692)-1</f>
        <v>-0.37509491919805438</v>
      </c>
      <c r="F692" s="3">
        <f t="shared" ca="1" si="37"/>
        <v>362.71141111271476</v>
      </c>
      <c r="G692" s="4">
        <f ca="1">F692/MAX(F$554:$F692)-1</f>
        <v>-0.37509491919805416</v>
      </c>
      <c r="H692" s="5">
        <f t="shared" ca="1" si="34"/>
        <v>5.8333333333333336E-3</v>
      </c>
      <c r="I692" s="7">
        <f ca="1">AVERAGE(B690:B692)</f>
        <v>5351.144781660234</v>
      </c>
      <c r="J692" s="7">
        <f ca="1">AVERAGE(B687:B692)</f>
        <v>5727.9667720826437</v>
      </c>
      <c r="K692" s="7">
        <f ca="1">AVERAGE(B681:B692)</f>
        <v>6700.8712638427651</v>
      </c>
      <c r="L692" s="7">
        <f ca="1">AVERAGE(B675:B692)</f>
        <v>6847.8011776322201</v>
      </c>
      <c r="M692" s="7">
        <f ca="1">AVERAGE(B669:B692)</f>
        <v>7228.0522444179578</v>
      </c>
      <c r="N692" s="5">
        <f ca="1">IF($B691&gt;=I691,$C692,$H692)*0.2+IF($B691&gt;=J691,$C692,$H692)*0.2+IF($B691&gt;=K691,$C692,$H692)*0.2+IF($B691&gt;=L691,$C692,$H692)*0.2+IF($B691&gt;=M691,$C692,$H692)*0.2</f>
        <v>5.8333333333333336E-3</v>
      </c>
      <c r="O692" s="3">
        <f t="shared" ca="1" si="36"/>
        <v>37915.070678480093</v>
      </c>
      <c r="P692" s="5">
        <f ca="1">O692/MAX($O$12:O692)-1</f>
        <v>-0.19594817133872555</v>
      </c>
      <c r="Q692" s="3">
        <f t="shared" ca="1" si="38"/>
        <v>439.87461813521293</v>
      </c>
      <c r="R692" s="4">
        <f ca="1">Q692/MAX($Q$554:Q692)-1</f>
        <v>-0.19594817133872566</v>
      </c>
    </row>
    <row r="693" spans="1:18" x14ac:dyDescent="0.2">
      <c r="A693" s="2">
        <v>30194</v>
      </c>
      <c r="B693" s="3">
        <v>6683.6832467882314</v>
      </c>
      <c r="C693" s="5">
        <f ca="1">B693/B692-1</f>
        <v>0.15995845361978778</v>
      </c>
      <c r="D693" s="3">
        <f t="shared" ca="1" si="35"/>
        <v>4582.4770785481478</v>
      </c>
      <c r="E693" s="5">
        <f ca="1">D693/MAX(D$12:$D693)-1</f>
        <v>-0.27513606881382668</v>
      </c>
      <c r="F693" s="3">
        <f t="shared" ca="1" si="37"/>
        <v>420.73016754455574</v>
      </c>
      <c r="G693" s="4">
        <f ca="1">F693/MAX(F$554:$F693)-1</f>
        <v>-0.27513606881382635</v>
      </c>
      <c r="H693" s="5">
        <f t="shared" ca="1" si="34"/>
        <v>5.8333333333333336E-3</v>
      </c>
      <c r="I693" s="7">
        <f ca="1">AVERAGE(B691:B693)</f>
        <v>5789.7450985585965</v>
      </c>
      <c r="J693" s="7">
        <f ca="1">AVERAGE(B688:B693)</f>
        <v>5727.860773317082</v>
      </c>
      <c r="K693" s="7">
        <f ca="1">AVERAGE(B682:B693)</f>
        <v>6620.0783826973384</v>
      </c>
      <c r="L693" s="7">
        <f ca="1">AVERAGE(B676:B693)</f>
        <v>6834.0204005846726</v>
      </c>
      <c r="M693" s="7">
        <f ca="1">AVERAGE(B670:B693)</f>
        <v>7155.2082692330796</v>
      </c>
      <c r="N693" s="5">
        <f ca="1">IF($B692&gt;=I692,$C693,$H693)*0.2+IF($B692&gt;=J692,$C693,$H693)*0.2+IF($B692&gt;=K692,$C693,$H693)*0.2+IF($B692&gt;=L692,$C693,$H693)*0.2+IF($B692&gt;=M692,$C693,$H693)*0.2</f>
        <v>6.7483381447915103E-2</v>
      </c>
      <c r="O693" s="3">
        <f t="shared" ca="1" si="36"/>
        <v>40473.707855700632</v>
      </c>
      <c r="P693" s="5">
        <f ca="1">O693/MAX($O$12:O693)-1</f>
        <v>-0.14168803508128291</v>
      </c>
      <c r="Q693" s="3">
        <f t="shared" ca="1" si="38"/>
        <v>469.55884478008755</v>
      </c>
      <c r="R693" s="4">
        <f ca="1">Q693/MAX($Q$554:Q693)-1</f>
        <v>-0.14168803508128303</v>
      </c>
    </row>
    <row r="694" spans="1:18" x14ac:dyDescent="0.2">
      <c r="A694" s="2">
        <v>30224</v>
      </c>
      <c r="B694" s="3">
        <v>7522.4231863049881</v>
      </c>
      <c r="C694" s="5">
        <f ca="1">B694/B693-1</f>
        <v>0.12549067760202481</v>
      </c>
      <c r="D694" s="3">
        <f t="shared" ca="1" si="35"/>
        <v>5157.5352322309018</v>
      </c>
      <c r="E694" s="5">
        <f ca="1">D694/MAX(D$12:$D694)-1</f>
        <v>-0.18417240292000636</v>
      </c>
      <c r="F694" s="3">
        <f t="shared" ca="1" si="37"/>
        <v>473.52788135733545</v>
      </c>
      <c r="G694" s="4">
        <f ca="1">F694/MAX(F$554:$F694)-1</f>
        <v>-0.18417240292000592</v>
      </c>
      <c r="H694" s="5">
        <f t="shared" ca="1" si="34"/>
        <v>5.8333333333333336E-3</v>
      </c>
      <c r="I694" s="7">
        <f ca="1">AVERAGE(B692:B694)</f>
        <v>6656.0362354924146</v>
      </c>
      <c r="J694" s="7">
        <f ca="1">AVERAGE(B689:B694)</f>
        <v>6025.5591551034186</v>
      </c>
      <c r="K694" s="7">
        <f ca="1">AVERAGE(B683:B694)</f>
        <v>6583.4915121676431</v>
      </c>
      <c r="L694" s="7">
        <f ca="1">AVERAGE(B677:B694)</f>
        <v>6841.4523384333288</v>
      </c>
      <c r="M694" s="7">
        <f ca="1">AVERAGE(B671:B694)</f>
        <v>7093.7211751213481</v>
      </c>
      <c r="N694" s="5">
        <f ca="1">IF($B693&gt;=I693,$C694,$H694)*0.2+IF($B693&gt;=J693,$C694,$H694)*0.2+IF($B693&gt;=K693,$C694,$H694)*0.2+IF($B693&gt;=L693,$C694,$H694)*0.2+IF($B693&gt;=M693,$C694,$H694)*0.2</f>
        <v>7.7627739894548214E-2</v>
      </c>
      <c r="O694" s="3">
        <f t="shared" ca="1" si="36"/>
        <v>43615.590321690892</v>
      </c>
      <c r="P694" s="5">
        <f ca="1">O694/MAX($O$12:O694)-1</f>
        <v>-7.5059217120194144E-2</v>
      </c>
      <c r="Q694" s="3">
        <f t="shared" ca="1" si="38"/>
        <v>506.0096366478607</v>
      </c>
      <c r="R694" s="4">
        <f ca="1">Q694/MAX($Q$554:Q694)-1</f>
        <v>-7.5059217120194366E-2</v>
      </c>
    </row>
    <row r="695" spans="1:18" x14ac:dyDescent="0.2">
      <c r="A695" s="2">
        <v>30255</v>
      </c>
      <c r="B695" s="3">
        <v>7754.6168807051226</v>
      </c>
      <c r="C695" s="5">
        <f ca="1">B695/B694-1</f>
        <v>3.086687476222516E-2</v>
      </c>
      <c r="D695" s="3">
        <f t="shared" ca="1" si="35"/>
        <v>5316.7322263259366</v>
      </c>
      <c r="E695" s="5">
        <f ca="1">D695/MAX(D$12:$D695)-1</f>
        <v>-0.15899035465337108</v>
      </c>
      <c r="F695" s="3">
        <f t="shared" ca="1" si="37"/>
        <v>488.14420716761413</v>
      </c>
      <c r="G695" s="4">
        <f ca="1">F695/MAX(F$554:$F695)-1</f>
        <v>-0.15899035465337075</v>
      </c>
      <c r="H695" s="5">
        <f t="shared" ca="1" si="34"/>
        <v>5.8333333333333336E-3</v>
      </c>
      <c r="I695" s="7">
        <f ca="1">AVERAGE(B693:B695)</f>
        <v>7320.2411045994477</v>
      </c>
      <c r="J695" s="7">
        <f ca="1">AVERAGE(B690:B695)</f>
        <v>6335.6929431298404</v>
      </c>
      <c r="K695" s="7">
        <f ca="1">AVERAGE(B684:B695)</f>
        <v>6569.3340456602136</v>
      </c>
      <c r="L695" s="7">
        <f ca="1">AVERAGE(B678:B695)</f>
        <v>6856.5906683759013</v>
      </c>
      <c r="M695" s="7">
        <f ca="1">AVERAGE(B672:B695)</f>
        <v>7032.63837943612</v>
      </c>
      <c r="N695" s="5">
        <f ca="1">IF($B694&gt;=I694,$C695,$H695)*0.2+IF($B694&gt;=J694,$C695,$H695)*0.2+IF($B694&gt;=K694,$C695,$H695)*0.2+IF($B694&gt;=L694,$C695,$H695)*0.2+IF($B694&gt;=M694,$C695,$H695)*0.2</f>
        <v>3.086687476222516E-2</v>
      </c>
      <c r="O695" s="3">
        <f t="shared" ca="1" si="36"/>
        <v>44961.867285831046</v>
      </c>
      <c r="P695" s="5">
        <f ca="1">O695/MAX($O$12:O695)-1</f>
        <v>-4.6509185812568687E-2</v>
      </c>
      <c r="Q695" s="3">
        <f t="shared" ca="1" si="38"/>
        <v>521.62857273074928</v>
      </c>
      <c r="R695" s="4">
        <f ca="1">Q695/MAX($Q$554:Q695)-1</f>
        <v>-4.6509185812568909E-2</v>
      </c>
    </row>
    <row r="696" spans="1:18" x14ac:dyDescent="0.2">
      <c r="A696" s="2">
        <v>30285</v>
      </c>
      <c r="B696" s="3">
        <v>8556.0033464435473</v>
      </c>
      <c r="C696" s="5">
        <f ca="1">B696/B695-1</f>
        <v>0.10334314100447917</v>
      </c>
      <c r="D696" s="3">
        <f t="shared" ca="1" si="35"/>
        <v>5866.180034474196</v>
      </c>
      <c r="E696" s="5">
        <f ca="1">D696/MAX(D$12:$D696)-1</f>
        <v>-7.2077776288187456E-2</v>
      </c>
      <c r="F696" s="3">
        <f t="shared" ca="1" si="37"/>
        <v>538.59056279945651</v>
      </c>
      <c r="G696" s="4">
        <f ca="1">F696/MAX(F$554:$F696)-1</f>
        <v>-7.2077776288187012E-2</v>
      </c>
      <c r="H696" s="5">
        <f t="shared" ca="1" si="34"/>
        <v>5.8333333333333336E-3</v>
      </c>
      <c r="I696" s="7">
        <f ca="1">AVERAGE(B694:B696)</f>
        <v>7944.3478044845533</v>
      </c>
      <c r="J696" s="7">
        <f ca="1">AVERAGE(B691:B696)</f>
        <v>6867.0464515215745</v>
      </c>
      <c r="K696" s="7">
        <f ca="1">AVERAGE(B685:B696)</f>
        <v>6646.2680781769641</v>
      </c>
      <c r="L696" s="7">
        <f ca="1">AVERAGE(B679:B696)</f>
        <v>6916.4242466821097</v>
      </c>
      <c r="M696" s="7">
        <f ca="1">AVERAGE(B673:B696)</f>
        <v>7030.5864692777068</v>
      </c>
      <c r="N696" s="5">
        <f ca="1">IF($B695&gt;=I695,$C696,$H696)*0.2+IF($B695&gt;=J695,$C696,$H696)*0.2+IF($B695&gt;=K695,$C696,$H696)*0.2+IF($B695&gt;=L695,$C696,$H696)*0.2+IF($B695&gt;=M695,$C696,$H696)*0.2</f>
        <v>0.10334314100447918</v>
      </c>
      <c r="O696" s="3">
        <f t="shared" ca="1" si="36"/>
        <v>49608.367876575365</v>
      </c>
      <c r="P696" s="5">
        <f ca="1">O696/MAX($O$12:O696)-1</f>
        <v>0</v>
      </c>
      <c r="Q696" s="3">
        <f t="shared" ca="1" si="38"/>
        <v>575.53530787442833</v>
      </c>
      <c r="R696" s="4">
        <f ca="1">Q696/MAX($Q$554:Q696)-1</f>
        <v>0</v>
      </c>
    </row>
    <row r="697" spans="1:18" x14ac:dyDescent="0.2">
      <c r="A697" s="2">
        <v>30316</v>
      </c>
      <c r="B697" s="3">
        <v>9628.1127986683732</v>
      </c>
      <c r="C697" s="5">
        <f ca="1">B697/B696-1</f>
        <v>0.12530493605644355</v>
      </c>
      <c r="D697" s="3">
        <f t="shared" ca="1" si="35"/>
        <v>6601.2413485895713</v>
      </c>
      <c r="E697" s="5">
        <f ca="1">D697/MAX(D$12:$D697)-1</f>
        <v>0</v>
      </c>
      <c r="F697" s="3">
        <f t="shared" ca="1" si="37"/>
        <v>606.07861883164639</v>
      </c>
      <c r="G697" s="4">
        <f ca="1">F697/MAX(F$554:$F697)-1</f>
        <v>0</v>
      </c>
      <c r="H697" s="5">
        <f t="shared" ca="1" si="34"/>
        <v>5.8333333333333336E-3</v>
      </c>
      <c r="I697" s="7">
        <f ca="1">AVERAGE(B695:B697)</f>
        <v>8646.2443419390129</v>
      </c>
      <c r="J697" s="7">
        <f ca="1">AVERAGE(B692:B697)</f>
        <v>7651.1402887157137</v>
      </c>
      <c r="K697" s="7">
        <f ca="1">AVERAGE(B686:B697)</f>
        <v>6819.4117910462037</v>
      </c>
      <c r="L697" s="7">
        <f ca="1">AVERAGE(B680:B697)</f>
        <v>7087.3484347725371</v>
      </c>
      <c r="M697" s="7">
        <f ca="1">AVERAGE(B674:B697)</f>
        <v>7093.6202742481655</v>
      </c>
      <c r="N697" s="5">
        <f ca="1">IF($B696&gt;=I696,$C697,$H697)*0.2+IF($B696&gt;=J696,$C697,$H697)*0.2+IF($B696&gt;=K696,$C697,$H697)*0.2+IF($B696&gt;=L696,$C697,$H697)*0.2+IF($B696&gt;=M696,$C697,$H697)*0.2</f>
        <v>0.12530493605644355</v>
      </c>
      <c r="O697" s="3">
        <f t="shared" ca="1" si="36"/>
        <v>55824.541241214167</v>
      </c>
      <c r="P697" s="5">
        <f ca="1">O697/MAX($O$12:O697)-1</f>
        <v>0</v>
      </c>
      <c r="Q697" s="3">
        <f t="shared" ca="1" si="38"/>
        <v>647.65272282585909</v>
      </c>
      <c r="R697" s="4">
        <f ca="1">Q697/MAX($Q$554:Q697)-1</f>
        <v>0</v>
      </c>
    </row>
    <row r="698" spans="1:18" x14ac:dyDescent="0.2">
      <c r="A698" s="2">
        <v>30347</v>
      </c>
      <c r="B698" s="3">
        <v>10553.492975747095</v>
      </c>
      <c r="C698" s="5">
        <f ca="1">B698/B697-1</f>
        <v>9.6112311563976149E-2</v>
      </c>
      <c r="D698" s="3">
        <f t="shared" ca="1" si="35"/>
        <v>7235.7019137942143</v>
      </c>
      <c r="E698" s="5">
        <f ca="1">D698/MAX(D$12:$D698)-1</f>
        <v>0</v>
      </c>
      <c r="F698" s="3">
        <f t="shared" ca="1" si="37"/>
        <v>664.33023587705793</v>
      </c>
      <c r="G698" s="4">
        <f ca="1">F698/MAX(F$554:$F698)-1</f>
        <v>0</v>
      </c>
      <c r="H698" s="5">
        <f t="shared" ca="1" si="34"/>
        <v>5.8333333333333336E-3</v>
      </c>
      <c r="I698" s="7">
        <f ca="1">AVERAGE(B696:B698)</f>
        <v>9579.2030402863384</v>
      </c>
      <c r="J698" s="7">
        <f ca="1">AVERAGE(B693:B698)</f>
        <v>8449.7220724428935</v>
      </c>
      <c r="K698" s="7">
        <f ca="1">AVERAGE(B687:B698)</f>
        <v>7088.8444222627686</v>
      </c>
      <c r="L698" s="7">
        <f ca="1">AVERAGE(B681:B698)</f>
        <v>7283.8215333761409</v>
      </c>
      <c r="M698" s="7">
        <f ca="1">AVERAGE(B675:B698)</f>
        <v>7248.2814013348898</v>
      </c>
      <c r="N698" s="5">
        <f ca="1">IF($B697&gt;=I697,$C698,$H698)*0.2+IF($B697&gt;=J697,$C698,$H698)*0.2+IF($B697&gt;=K697,$C698,$H698)*0.2+IF($B697&gt;=L697,$C698,$H698)*0.2+IF($B697&gt;=M697,$C698,$H698)*0.2</f>
        <v>9.6112311563976149E-2</v>
      </c>
      <c r="O698" s="3">
        <f t="shared" ca="1" si="36"/>
        <v>61189.966941905775</v>
      </c>
      <c r="P698" s="5">
        <f ca="1">O698/MAX($O$12:O698)-1</f>
        <v>0</v>
      </c>
      <c r="Q698" s="3">
        <f t="shared" ca="1" si="38"/>
        <v>709.90012310735551</v>
      </c>
      <c r="R698" s="4">
        <f ca="1">Q698/MAX($Q$554:Q698)-1</f>
        <v>0</v>
      </c>
    </row>
    <row r="699" spans="1:18" x14ac:dyDescent="0.2">
      <c r="A699" s="2">
        <v>30375</v>
      </c>
      <c r="B699" s="3">
        <v>9033.5319207522462</v>
      </c>
      <c r="C699" s="5">
        <f ca="1">B699/B698-1</f>
        <v>-0.14402445318226487</v>
      </c>
      <c r="D699" s="3">
        <f t="shared" ca="1" si="35"/>
        <v>6193.5839022701348</v>
      </c>
      <c r="E699" s="5">
        <f ca="1">D699/MAX(D$12:$D699)-1</f>
        <v>-0.14402445318226498</v>
      </c>
      <c r="F699" s="3">
        <f t="shared" ca="1" si="37"/>
        <v>568.65043692241966</v>
      </c>
      <c r="G699" s="4">
        <f ca="1">F699/MAX(F$554:$F699)-1</f>
        <v>-0.14402445318226487</v>
      </c>
      <c r="H699" s="5">
        <f t="shared" ca="1" si="34"/>
        <v>5.8333333333333336E-3</v>
      </c>
      <c r="I699" s="7">
        <f ca="1">AVERAGE(B697:B699)</f>
        <v>9738.3792317225725</v>
      </c>
      <c r="J699" s="7">
        <f ca="1">AVERAGE(B694:B699)</f>
        <v>8841.3635181035625</v>
      </c>
      <c r="K699" s="7">
        <f ca="1">AVERAGE(B688:B699)</f>
        <v>7284.6121457103218</v>
      </c>
      <c r="L699" s="7">
        <f ca="1">AVERAGE(B682:B699)</f>
        <v>7360.5067611660797</v>
      </c>
      <c r="M699" s="7">
        <f ca="1">AVERAGE(B676:B699)</f>
        <v>7335.8561799643967</v>
      </c>
      <c r="N699" s="5">
        <f ca="1">IF($B698&gt;=I698,$C699,$H699)*0.2+IF($B698&gt;=J698,$C699,$H699)*0.2+IF($B698&gt;=K698,$C699,$H699)*0.2+IF($B698&gt;=L698,$C699,$H699)*0.2+IF($B698&gt;=M698,$C699,$H699)*0.2</f>
        <v>-0.14402445318226487</v>
      </c>
      <c r="O699" s="3">
        <f t="shared" ca="1" si="36"/>
        <v>52377.115412856932</v>
      </c>
      <c r="P699" s="5">
        <f ca="1">O699/MAX($O$12:O699)-1</f>
        <v>-0.14402445318226487</v>
      </c>
      <c r="Q699" s="3">
        <f t="shared" ca="1" si="38"/>
        <v>607.65714606279607</v>
      </c>
      <c r="R699" s="4">
        <f ca="1">Q699/MAX($Q$554:Q699)-1</f>
        <v>-0.14402445318226498</v>
      </c>
    </row>
    <row r="700" spans="1:18" x14ac:dyDescent="0.2">
      <c r="A700" s="2">
        <v>30406</v>
      </c>
      <c r="B700" s="3">
        <v>9197.7049054195522</v>
      </c>
      <c r="C700" s="5">
        <f ca="1">B700/B699-1</f>
        <v>1.8173731615444888E-2</v>
      </c>
      <c r="D700" s="3">
        <f t="shared" ca="1" si="35"/>
        <v>6306.1444338477322</v>
      </c>
      <c r="E700" s="5">
        <f ca="1">D700/MAX(D$12:$D700)-1</f>
        <v>-0.12846818332501575</v>
      </c>
      <c r="F700" s="3">
        <f t="shared" ca="1" si="37"/>
        <v>578.98493734605313</v>
      </c>
      <c r="G700" s="4">
        <f ca="1">F700/MAX(F$554:$F700)-1</f>
        <v>-0.12846818332501575</v>
      </c>
      <c r="H700" s="5">
        <f t="shared" ca="1" si="34"/>
        <v>5.8333333333333336E-3</v>
      </c>
      <c r="I700" s="7">
        <f ca="1">AVERAGE(B698:B700)</f>
        <v>9594.9099339729637</v>
      </c>
      <c r="J700" s="7">
        <f ca="1">AVERAGE(B695:B700)</f>
        <v>9120.5771379559901</v>
      </c>
      <c r="K700" s="7">
        <f ca="1">AVERAGE(B689:B700)</f>
        <v>7573.068146529703</v>
      </c>
      <c r="L700" s="7">
        <f ca="1">AVERAGE(B683:B700)</f>
        <v>7429.1867207637588</v>
      </c>
      <c r="M700" s="7">
        <f ca="1">AVERAGE(B677:B700)</f>
        <v>7411.2335383139953</v>
      </c>
      <c r="N700" s="5">
        <f ca="1">IF($B699&gt;=I699,$C700,$H700)*0.2+IF($B699&gt;=J699,$C700,$H700)*0.2+IF($B699&gt;=K699,$C700,$H700)*0.2+IF($B699&gt;=L699,$C700,$H700)*0.2+IF($B699&gt;=M699,$C700,$H700)*0.2</f>
        <v>1.5705651959022578E-2</v>
      </c>
      <c r="O700" s="3">
        <f t="shared" ca="1" si="36"/>
        <v>53199.732158148821</v>
      </c>
      <c r="P700" s="5">
        <f ca="1">O700/MAX($O$12:O700)-1</f>
        <v>-0.13058079915851151</v>
      </c>
      <c r="Q700" s="3">
        <f t="shared" ca="1" si="38"/>
        <v>617.20079770927134</v>
      </c>
      <c r="R700" s="4">
        <f ca="1">Q700/MAX($Q$554:Q700)-1</f>
        <v>-0.13058079915851151</v>
      </c>
    </row>
    <row r="701" spans="1:18" x14ac:dyDescent="0.2">
      <c r="A701" s="2">
        <v>30436</v>
      </c>
      <c r="B701" s="3">
        <v>10072.793513963245</v>
      </c>
      <c r="C701" s="5">
        <f ca="1">B701/B700-1</f>
        <v>9.5142061801533284E-2</v>
      </c>
      <c r="D701" s="3">
        <f t="shared" ca="1" si="35"/>
        <v>6906.1240173022679</v>
      </c>
      <c r="E701" s="5">
        <f ca="1">D701/MAX(D$12:$D701)-1</f>
        <v>-4.554884936092185E-2</v>
      </c>
      <c r="F701" s="3">
        <f t="shared" ca="1" si="37"/>
        <v>634.07075803718817</v>
      </c>
      <c r="G701" s="4">
        <f ca="1">F701/MAX(F$554:$F701)-1</f>
        <v>-4.554884936092185E-2</v>
      </c>
      <c r="H701" s="5">
        <f t="shared" ca="1" si="34"/>
        <v>5.8333333333333336E-3</v>
      </c>
      <c r="I701" s="7">
        <f ca="1">AVERAGE(B699:B701)</f>
        <v>9434.6767800450161</v>
      </c>
      <c r="J701" s="7">
        <f ca="1">AVERAGE(B696:B701)</f>
        <v>9506.9399101656763</v>
      </c>
      <c r="K701" s="7">
        <f ca="1">AVERAGE(B690:B701)</f>
        <v>7921.3164266477579</v>
      </c>
      <c r="L701" s="7">
        <f ca="1">AVERAGE(B684:B701)</f>
        <v>7548.5360004953673</v>
      </c>
      <c r="M701" s="7">
        <f ca="1">AVERAGE(B678:B701)</f>
        <v>7519.1779788233462</v>
      </c>
      <c r="N701" s="5">
        <f ca="1">IF($B700&gt;=I700,$C701,$H701)*0.2+IF($B700&gt;=J700,$C701,$H701)*0.2+IF($B700&gt;=K700,$C701,$H701)*0.2+IF($B700&gt;=L700,$C701,$H701)*0.2+IF($B700&gt;=M700,$C701,$H701)*0.2</f>
        <v>7.7280316107893293E-2</v>
      </c>
      <c r="O701" s="3">
        <f t="shared" ca="1" si="36"/>
        <v>57311.024276185817</v>
      </c>
      <c r="P701" s="5">
        <f ca="1">O701/MAX($O$12:O701)-1</f>
        <v>-6.3391808487209267E-2</v>
      </c>
      <c r="Q701" s="3">
        <f t="shared" ca="1" si="38"/>
        <v>664.8982704582877</v>
      </c>
      <c r="R701" s="4">
        <f ca="1">Q701/MAX($Q$554:Q701)-1</f>
        <v>-6.3391808487209378E-2</v>
      </c>
    </row>
    <row r="702" spans="1:18" x14ac:dyDescent="0.2">
      <c r="A702" s="2">
        <v>30467</v>
      </c>
      <c r="B702" s="3">
        <v>10425.676202124527</v>
      </c>
      <c r="C702" s="5">
        <f ca="1">B702/B701-1</f>
        <v>3.5033249482589346E-2</v>
      </c>
      <c r="D702" s="3">
        <f t="shared" ca="1" si="35"/>
        <v>7148.0679829581204</v>
      </c>
      <c r="E702" s="5">
        <f ca="1">D702/MAX(D$12:$D702)-1</f>
        <v>-1.2111324081638508E-2</v>
      </c>
      <c r="F702" s="3">
        <f t="shared" ca="1" si="37"/>
        <v>656.28431709311951</v>
      </c>
      <c r="G702" s="4">
        <f ca="1">F702/MAX(F$554:$F702)-1</f>
        <v>-1.2111324081638508E-2</v>
      </c>
      <c r="H702" s="5">
        <f t="shared" ca="1" si="34"/>
        <v>5.8333333333333336E-3</v>
      </c>
      <c r="I702" s="7">
        <f ca="1">AVERAGE(B700:B702)</f>
        <v>9898.7248738357757</v>
      </c>
      <c r="J702" s="7">
        <f ca="1">AVERAGE(B697:B702)</f>
        <v>9818.5520527791741</v>
      </c>
      <c r="K702" s="7">
        <f ca="1">AVERAGE(B691:B702)</f>
        <v>8342.7992521503729</v>
      </c>
      <c r="L702" s="7">
        <f ca="1">AVERAGE(B685:B702)</f>
        <v>7703.6960697110335</v>
      </c>
      <c r="M702" s="7">
        <f ca="1">AVERAGE(B679:B702)</f>
        <v>7641.956198206376</v>
      </c>
      <c r="N702" s="5">
        <f ca="1">IF($B701&gt;=I701,$C702,$H702)*0.2+IF($B701&gt;=J701,$C702,$H702)*0.2+IF($B701&gt;=K701,$C702,$H702)*0.2+IF($B701&gt;=L701,$C702,$H702)*0.2+IF($B701&gt;=M701,$C702,$H702)*0.2</f>
        <v>3.5033249482589346E-2</v>
      </c>
      <c r="O702" s="3">
        <f t="shared" ca="1" si="36"/>
        <v>59318.815687756171</v>
      </c>
      <c r="P702" s="5">
        <f ca="1">O702/MAX($O$12:O702)-1</f>
        <v>-3.0579380046504845E-2</v>
      </c>
      <c r="Q702" s="3">
        <f t="shared" ca="1" si="38"/>
        <v>688.19181744779507</v>
      </c>
      <c r="R702" s="4">
        <f ca="1">Q702/MAX($Q$554:Q702)-1</f>
        <v>-3.0579380046504845E-2</v>
      </c>
    </row>
    <row r="703" spans="1:18" x14ac:dyDescent="0.2">
      <c r="A703" s="2">
        <v>30497</v>
      </c>
      <c r="B703" s="3">
        <v>10484.803675804194</v>
      </c>
      <c r="C703" s="5">
        <f ca="1">B703/B702-1</f>
        <v>5.6713322506236619E-3</v>
      </c>
      <c r="D703" s="3">
        <f t="shared" ca="1" si="35"/>
        <v>7188.6070514395215</v>
      </c>
      <c r="E703" s="5">
        <f ca="1">D703/MAX(D$12:$D703)-1</f>
        <v>-6.5086791738767635E-3</v>
      </c>
      <c r="F703" s="3">
        <f t="shared" ca="1" si="37"/>
        <v>660.00632350622823</v>
      </c>
      <c r="G703" s="4">
        <f ca="1">F703/MAX(F$554:$F703)-1</f>
        <v>-6.5086791738768746E-3</v>
      </c>
      <c r="H703" s="5">
        <f t="shared" ca="1" si="34"/>
        <v>5.8333333333333336E-3</v>
      </c>
      <c r="I703" s="7">
        <f ca="1">AVERAGE(B701:B703)</f>
        <v>10327.757797297321</v>
      </c>
      <c r="J703" s="7">
        <f ca="1">AVERAGE(B698:B703)</f>
        <v>9961.3338656351425</v>
      </c>
      <c r="K703" s="7">
        <f ca="1">AVERAGE(B692:B703)</f>
        <v>8806.2370771754286</v>
      </c>
      <c r="L703" s="7">
        <f ca="1">AVERAGE(B686:B703)</f>
        <v>7866.7191492425172</v>
      </c>
      <c r="M703" s="7">
        <f ca="1">AVERAGE(B680:B703)</f>
        <v>7805.8447924881884</v>
      </c>
      <c r="N703" s="5">
        <f ca="1">IF($B702&gt;=I702,$C703,$H703)*0.2+IF($B702&gt;=J702,$C703,$H703)*0.2+IF($B702&gt;=K702,$C703,$H703)*0.2+IF($B702&gt;=L702,$C703,$H703)*0.2+IF($B702&gt;=M702,$C703,$H703)*0.2</f>
        <v>5.6713322506236627E-3</v>
      </c>
      <c r="O703" s="3">
        <f t="shared" ca="1" si="36"/>
        <v>59655.232400234941</v>
      </c>
      <c r="P703" s="5">
        <f ca="1">O703/MAX($O$12:O703)-1</f>
        <v>-2.5081473620143013E-2</v>
      </c>
      <c r="Q703" s="3">
        <f t="shared" ca="1" si="38"/>
        <v>692.0947818967021</v>
      </c>
      <c r="R703" s="4">
        <f ca="1">Q703/MAX($Q$554:Q703)-1</f>
        <v>-2.5081473620143013E-2</v>
      </c>
    </row>
    <row r="704" spans="1:18" x14ac:dyDescent="0.2">
      <c r="A704" s="2">
        <v>30528</v>
      </c>
      <c r="B704" s="3">
        <v>10492.64449789207</v>
      </c>
      <c r="C704" s="5">
        <f ca="1">B704/B703-1</f>
        <v>7.4782726795064036E-4</v>
      </c>
      <c r="D704" s="3">
        <f t="shared" ca="1" si="35"/>
        <v>7193.9828878111703</v>
      </c>
      <c r="E704" s="5">
        <f ca="1">D704/MAX(D$12:$D704)-1</f>
        <v>-5.7657192736907392E-3</v>
      </c>
      <c r="F704" s="3">
        <f t="shared" ca="1" si="37"/>
        <v>660.49989423196598</v>
      </c>
      <c r="G704" s="4">
        <f ca="1">F704/MAX(F$554:$F704)-1</f>
        <v>-5.7657192736908502E-3</v>
      </c>
      <c r="H704" s="5">
        <f t="shared" ca="1" si="34"/>
        <v>5.8333333333333336E-3</v>
      </c>
      <c r="I704" s="7">
        <f ca="1">AVERAGE(B702:B704)</f>
        <v>10467.708125273597</v>
      </c>
      <c r="J704" s="7">
        <f ca="1">AVERAGE(B699:B704)</f>
        <v>9951.1924526593066</v>
      </c>
      <c r="K704" s="7">
        <f ca="1">AVERAGE(B693:B704)</f>
        <v>9200.4572625510991</v>
      </c>
      <c r="L704" s="7">
        <f ca="1">AVERAGE(B687:B704)</f>
        <v>8042.9604323949461</v>
      </c>
      <c r="M704" s="7">
        <f ca="1">AVERAGE(B681:B704)</f>
        <v>7950.6642631969326</v>
      </c>
      <c r="N704" s="5">
        <f ca="1">IF($B703&gt;=I703,$C704,$H704)*0.2+IF($B703&gt;=J703,$C704,$H704)*0.2+IF($B703&gt;=K703,$C704,$H704)*0.2+IF($B703&gt;=L703,$C704,$H704)*0.2+IF($B703&gt;=M703,$C704,$H704)*0.2</f>
        <v>7.4782726795064036E-4</v>
      </c>
      <c r="O704" s="3">
        <f t="shared" ca="1" si="36"/>
        <v>59699.844209699768</v>
      </c>
      <c r="P704" s="5">
        <f ca="1">O704/MAX($O$12:O704)-1</f>
        <v>-2.4352402962085962E-2</v>
      </c>
      <c r="Q704" s="3">
        <f t="shared" ca="1" si="38"/>
        <v>692.61234924661085</v>
      </c>
      <c r="R704" s="4">
        <f ca="1">Q704/MAX($Q$554:Q704)-1</f>
        <v>-2.4352402962085851E-2</v>
      </c>
    </row>
    <row r="705" spans="1:18" x14ac:dyDescent="0.2">
      <c r="A705" s="2">
        <v>30559</v>
      </c>
      <c r="B705" s="3">
        <v>10767.866847783318</v>
      </c>
      <c r="C705" s="5">
        <f ca="1">B705/B704-1</f>
        <v>2.623002713439293E-2</v>
      </c>
      <c r="D705" s="3">
        <f t="shared" ca="1" si="35"/>
        <v>7382.681254162816</v>
      </c>
      <c r="E705" s="5">
        <f ca="1">D705/MAX(D$12:$D705)-1</f>
        <v>0</v>
      </c>
      <c r="F705" s="3">
        <f t="shared" ca="1" si="37"/>
        <v>677.82482437993406</v>
      </c>
      <c r="G705" s="4">
        <f ca="1">F705/MAX(F$554:$F705)-1</f>
        <v>0</v>
      </c>
      <c r="H705" s="5">
        <f t="shared" ca="1" si="34"/>
        <v>5.8333333333333336E-3</v>
      </c>
      <c r="I705" s="7">
        <f ca="1">AVERAGE(B703:B705)</f>
        <v>10581.771673826528</v>
      </c>
      <c r="J705" s="7">
        <f ca="1">AVERAGE(B700:B705)</f>
        <v>10240.248273831152</v>
      </c>
      <c r="K705" s="7">
        <f ca="1">AVERAGE(B694:B705)</f>
        <v>9540.8058959673563</v>
      </c>
      <c r="L705" s="7">
        <f ca="1">AVERAGE(B688:B705)</f>
        <v>8269.8241884172658</v>
      </c>
      <c r="M705" s="7">
        <f ca="1">AVERAGE(B682:B705)</f>
        <v>8080.4421393323473</v>
      </c>
      <c r="N705" s="5">
        <f ca="1">IF($B704&gt;=I704,$C705,$H705)*0.2+IF($B704&gt;=J704,$C705,$H705)*0.2+IF($B704&gt;=K704,$C705,$H705)*0.2+IF($B704&gt;=L704,$C705,$H705)*0.2+IF($B704&gt;=M704,$C705,$H705)*0.2</f>
        <v>2.623002713439293E-2</v>
      </c>
      <c r="O705" s="3">
        <f t="shared" ca="1" si="36"/>
        <v>61265.77274323922</v>
      </c>
      <c r="P705" s="5">
        <f ca="1">O705/MAX($O$12:O705)-1</f>
        <v>0</v>
      </c>
      <c r="Q705" s="3">
        <f t="shared" ca="1" si="38"/>
        <v>710.77958996096504</v>
      </c>
      <c r="R705" s="4">
        <f ca="1">Q705/MAX($Q$554:Q705)-1</f>
        <v>0</v>
      </c>
    </row>
    <row r="706" spans="1:18" x14ac:dyDescent="0.2">
      <c r="A706" s="2">
        <v>30589</v>
      </c>
      <c r="B706" s="3">
        <v>10053.511593172891</v>
      </c>
      <c r="C706" s="5">
        <f ca="1">B706/B705-1</f>
        <v>-6.6341390055123628E-2</v>
      </c>
      <c r="D706" s="3">
        <f t="shared" ca="1" si="35"/>
        <v>6892.9039174277514</v>
      </c>
      <c r="E706" s="5">
        <f ca="1">D706/MAX(D$12:$D706)-1</f>
        <v>-6.6341390055123628E-2</v>
      </c>
      <c r="F706" s="3">
        <f t="shared" ca="1" si="37"/>
        <v>632.85698331669914</v>
      </c>
      <c r="G706" s="4">
        <f ca="1">F706/MAX(F$554:$F706)-1</f>
        <v>-6.6341390055123628E-2</v>
      </c>
      <c r="H706" s="5">
        <f t="shared" ca="1" si="34"/>
        <v>5.8333333333333336E-3</v>
      </c>
      <c r="I706" s="7">
        <f ca="1">AVERAGE(B704:B706)</f>
        <v>10438.00764628276</v>
      </c>
      <c r="J706" s="7">
        <f ca="1">AVERAGE(B701:B706)</f>
        <v>10382.88272179004</v>
      </c>
      <c r="K706" s="7">
        <f ca="1">AVERAGE(B695:B706)</f>
        <v>9751.7299298730159</v>
      </c>
      <c r="L706" s="7">
        <f ca="1">AVERAGE(B689:B706)</f>
        <v>8509.6730049498165</v>
      </c>
      <c r="M706" s="7">
        <f ca="1">AVERAGE(B683:B706)</f>
        <v>8167.610721020329</v>
      </c>
      <c r="N706" s="5">
        <f ca="1">IF($B705&gt;=I705,$C706,$H706)*0.2+IF($B705&gt;=J705,$C706,$H706)*0.2+IF($B705&gt;=K705,$C706,$H706)*0.2+IF($B705&gt;=L705,$C706,$H706)*0.2+IF($B705&gt;=M705,$C706,$H706)*0.2</f>
        <v>-6.6341390055123628E-2</v>
      </c>
      <c r="O706" s="3">
        <f t="shared" ca="1" si="36"/>
        <v>57201.316216651423</v>
      </c>
      <c r="P706" s="5">
        <f ca="1">O706/MAX($O$12:O706)-1</f>
        <v>-6.6341390055123628E-2</v>
      </c>
      <c r="Q706" s="3">
        <f t="shared" ca="1" si="38"/>
        <v>663.62548394014379</v>
      </c>
      <c r="R706" s="4">
        <f ca="1">Q706/MAX($Q$554:Q706)-1</f>
        <v>-6.6341390055123628E-2</v>
      </c>
    </row>
    <row r="707" spans="1:18" x14ac:dyDescent="0.2">
      <c r="A707" s="2">
        <v>30620</v>
      </c>
      <c r="B707" s="3">
        <v>8924.5795194713173</v>
      </c>
      <c r="C707" s="5">
        <f ca="1">B707/B706-1</f>
        <v>-0.11229231331152045</v>
      </c>
      <c r="D707" s="3">
        <f t="shared" ca="1" si="35"/>
        <v>6118.8837911057472</v>
      </c>
      <c r="E707" s="5">
        <f ca="1">D707/MAX(D$12:$D707)-1</f>
        <v>-0.17118407520905243</v>
      </c>
      <c r="F707" s="3">
        <f t="shared" ca="1" si="37"/>
        <v>561.79200866471672</v>
      </c>
      <c r="G707" s="4">
        <f ca="1">F707/MAX(F$554:$F707)-1</f>
        <v>-0.17118407520905232</v>
      </c>
      <c r="H707" s="5">
        <f t="shared" ca="1" si="34"/>
        <v>5.8333333333333336E-3</v>
      </c>
      <c r="I707" s="7">
        <f ca="1">AVERAGE(B705:B707)</f>
        <v>9915.3193201425074</v>
      </c>
      <c r="J707" s="7">
        <f ca="1">AVERAGE(B702:B707)</f>
        <v>10191.513722708054</v>
      </c>
      <c r="K707" s="7">
        <f ca="1">AVERAGE(B696:B707)</f>
        <v>9849.2268164368634</v>
      </c>
      <c r="L707" s="7">
        <f ca="1">AVERAGE(B690:B707)</f>
        <v>8678.0488586678566</v>
      </c>
      <c r="M707" s="7">
        <f ca="1">AVERAGE(B684:B707)</f>
        <v>8209.280431048539</v>
      </c>
      <c r="N707" s="5">
        <f ca="1">IF($B706&gt;=I706,$C707,$H707)*0.2+IF($B706&gt;=J706,$C707,$H707)*0.2+IF($B706&gt;=K706,$C707,$H707)*0.2+IF($B706&gt;=L706,$C707,$H707)*0.2+IF($B706&gt;=M706,$C707,$H707)*0.2</f>
        <v>-6.5042054653578943E-2</v>
      </c>
      <c r="O707" s="3">
        <f t="shared" ca="1" si="36"/>
        <v>53480.825081031333</v>
      </c>
      <c r="P707" s="5">
        <f ca="1">O707/MAX($O$12:O707)-1</f>
        <v>-0.12706846439094277</v>
      </c>
      <c r="Q707" s="3">
        <f t="shared" ca="1" si="38"/>
        <v>620.46191894420122</v>
      </c>
      <c r="R707" s="4">
        <f ca="1">Q707/MAX($Q$554:Q707)-1</f>
        <v>-0.12706846439094277</v>
      </c>
    </row>
    <row r="708" spans="1:18" x14ac:dyDescent="0.2">
      <c r="A708" s="2">
        <v>30650</v>
      </c>
      <c r="B708" s="3">
        <v>9891.0318741310402</v>
      </c>
      <c r="C708" s="5">
        <f ca="1">B708/B707-1</f>
        <v>0.10829107999443033</v>
      </c>
      <c r="D708" s="3">
        <f t="shared" ca="1" si="35"/>
        <v>6781.5043252050027</v>
      </c>
      <c r="E708" s="5">
        <f ca="1">D708/MAX(D$12:$D708)-1</f>
        <v>-8.1430703596858112E-2</v>
      </c>
      <c r="F708" s="3">
        <f t="shared" ca="1" si="37"/>
        <v>622.62907201525923</v>
      </c>
      <c r="G708" s="4">
        <f ca="1">F708/MAX(F$554:$F708)-1</f>
        <v>-8.1430703596858112E-2</v>
      </c>
      <c r="H708" s="5">
        <f t="shared" ref="H708:H771" ca="1" si="39">H707</f>
        <v>5.8333333333333336E-3</v>
      </c>
      <c r="I708" s="7">
        <f ca="1">AVERAGE(B706:B708)</f>
        <v>9623.0409955917494</v>
      </c>
      <c r="J708" s="7">
        <f ca="1">AVERAGE(B703:B708)</f>
        <v>10102.406334709138</v>
      </c>
      <c r="K708" s="7">
        <f ca="1">AVERAGE(B697:B708)</f>
        <v>9960.4791937441569</v>
      </c>
      <c r="L708" s="7">
        <f ca="1">AVERAGE(B691:B708)</f>
        <v>8929.3349463366285</v>
      </c>
      <c r="M708" s="7">
        <f ca="1">AVERAGE(B685:B708)</f>
        <v>8303.3736359605591</v>
      </c>
      <c r="N708" s="5">
        <f ca="1">IF($B707&gt;=I707,$C708,$H708)*0.2+IF($B707&gt;=J707,$C708,$H708)*0.2+IF($B707&gt;=K707,$C708,$H708)*0.2+IF($B707&gt;=L707,$C708,$H708)*0.2+IF($B707&gt;=M707,$C708,$H708)*0.2</f>
        <v>4.6816431997772134E-2</v>
      </c>
      <c r="O708" s="3">
        <f t="shared" ca="1" si="36"/>
        <v>55984.606491622188</v>
      </c>
      <c r="P708" s="5">
        <f ca="1">O708/MAX($O$12:O708)-1</f>
        <v>-8.620092451539052E-2</v>
      </c>
      <c r="Q708" s="3">
        <f t="shared" ca="1" si="38"/>
        <v>649.50973217965964</v>
      </c>
      <c r="R708" s="4">
        <f ca="1">Q708/MAX($Q$554:Q708)-1</f>
        <v>-8.620092451539052E-2</v>
      </c>
    </row>
    <row r="709" spans="1:18" x14ac:dyDescent="0.2">
      <c r="A709" s="2">
        <v>30681</v>
      </c>
      <c r="B709" s="3">
        <v>10427.045931196062</v>
      </c>
      <c r="C709" s="5">
        <f ca="1">B709/B708-1</f>
        <v>5.4191924956475956E-2</v>
      </c>
      <c r="D709" s="3">
        <f t="shared" ca="1" si="35"/>
        <v>7149.0070986885294</v>
      </c>
      <c r="E709" s="5">
        <f ca="1">D709/MAX(D$12:$D709)-1</f>
        <v>-3.1651665218856206E-2</v>
      </c>
      <c r="F709" s="3">
        <f t="shared" ca="1" si="37"/>
        <v>656.37053996163047</v>
      </c>
      <c r="G709" s="4">
        <f ca="1">F709/MAX(F$554:$F709)-1</f>
        <v>-3.1651665218856095E-2</v>
      </c>
      <c r="H709" s="5">
        <f t="shared" ca="1" si="39"/>
        <v>5.8333333333333336E-3</v>
      </c>
      <c r="I709" s="7">
        <f ca="1">AVERAGE(B707:B709)</f>
        <v>9747.5524415994732</v>
      </c>
      <c r="J709" s="7">
        <f ca="1">AVERAGE(B704:B709)</f>
        <v>10092.780043941117</v>
      </c>
      <c r="K709" s="7">
        <f ca="1">AVERAGE(B698:B709)</f>
        <v>10027.056954788128</v>
      </c>
      <c r="L709" s="7">
        <f ca="1">AVERAGE(B692:B709)</f>
        <v>9235.0847327639913</v>
      </c>
      <c r="M709" s="7">
        <f ca="1">AVERAGE(B686:B709)</f>
        <v>8423.234372917168</v>
      </c>
      <c r="N709" s="5">
        <f ca="1">IF($B708&gt;=I708,$C709,$H709)*0.2+IF($B708&gt;=J708,$C709,$H709)*0.2+IF($B708&gt;=K708,$C709,$H709)*0.2+IF($B708&gt;=L708,$C709,$H709)*0.2+IF($B708&gt;=M708,$C709,$H709)*0.2</f>
        <v>3.4848488307218907E-2</v>
      </c>
      <c r="O709" s="3">
        <f t="shared" ca="1" si="36"/>
        <v>57935.585396329734</v>
      </c>
      <c r="P709" s="5">
        <f ca="1">O709/MAX($O$12:O709)-1</f>
        <v>-5.4356408118217625E-2</v>
      </c>
      <c r="Q709" s="3">
        <f t="shared" ca="1" si="38"/>
        <v>672.14416448694737</v>
      </c>
      <c r="R709" s="4">
        <f ca="1">Q709/MAX($Q$554:Q709)-1</f>
        <v>-5.4356408118217736E-2</v>
      </c>
    </row>
    <row r="710" spans="1:18" x14ac:dyDescent="0.2">
      <c r="A710" s="2">
        <v>30712</v>
      </c>
      <c r="B710" s="3">
        <v>10282.836802174552</v>
      </c>
      <c r="C710" s="5">
        <f ca="1">B710/B709-1</f>
        <v>-1.3830295749447052E-2</v>
      </c>
      <c r="D710" s="3">
        <f t="shared" ca="1" si="35"/>
        <v>7050.1342161987704</v>
      </c>
      <c r="E710" s="5">
        <f ca="1">D710/MAX(D$12:$D710)-1</f>
        <v>-4.504420907736395E-2</v>
      </c>
      <c r="F710" s="3">
        <f t="shared" ca="1" si="37"/>
        <v>647.29274127273686</v>
      </c>
      <c r="G710" s="4">
        <f ca="1">F710/MAX(F$554:$F710)-1</f>
        <v>-4.5044209077363839E-2</v>
      </c>
      <c r="H710" s="5">
        <f t="shared" ca="1" si="39"/>
        <v>5.8333333333333336E-3</v>
      </c>
      <c r="I710" s="7">
        <f ca="1">AVERAGE(B708:B710)</f>
        <v>10200.304869167217</v>
      </c>
      <c r="J710" s="7">
        <f ca="1">AVERAGE(B705:B710)</f>
        <v>10057.812094654864</v>
      </c>
      <c r="K710" s="7">
        <f ca="1">AVERAGE(B699:B710)</f>
        <v>10004.502273657085</v>
      </c>
      <c r="L710" s="7">
        <f ca="1">AVERAGE(B693:B710)</f>
        <v>9486.2422065856881</v>
      </c>
      <c r="M710" s="7">
        <f ca="1">AVERAGE(B687:B710)</f>
        <v>8546.6733479599261</v>
      </c>
      <c r="N710" s="5">
        <f ca="1">IF($B709&gt;=I709,$C710,$H710)*0.2+IF($B709&gt;=J709,$C710,$H710)*0.2+IF($B709&gt;=K709,$C710,$H710)*0.2+IF($B709&gt;=L709,$C710,$H710)*0.2+IF($B709&gt;=M709,$C710,$H710)*0.2</f>
        <v>-1.3830295749447054E-2</v>
      </c>
      <c r="O710" s="3">
        <f t="shared" ca="1" si="36"/>
        <v>57134.319115881146</v>
      </c>
      <c r="P710" s="5">
        <f ca="1">O710/MAX($O$12:O710)-1</f>
        <v>-6.7434938667512156E-2</v>
      </c>
      <c r="Q710" s="3">
        <f t="shared" ca="1" si="38"/>
        <v>662.84821190582795</v>
      </c>
      <c r="R710" s="4">
        <f ca="1">Q710/MAX($Q$554:Q710)-1</f>
        <v>-6.7434938667512156E-2</v>
      </c>
    </row>
    <row r="711" spans="1:18" x14ac:dyDescent="0.2">
      <c r="A711" s="2">
        <v>30741</v>
      </c>
      <c r="B711" s="3">
        <v>11360.531584268187</v>
      </c>
      <c r="C711" s="5">
        <f ca="1">B711/B710-1</f>
        <v>0.10480520140762417</v>
      </c>
      <c r="D711" s="3">
        <f t="shared" ca="1" si="35"/>
        <v>7789.0249526782654</v>
      </c>
      <c r="E711" s="5">
        <f ca="1">D711/MAX(D$12:$D711)-1</f>
        <v>0</v>
      </c>
      <c r="F711" s="3">
        <f t="shared" ca="1" si="37"/>
        <v>715.13238739151916</v>
      </c>
      <c r="G711" s="4">
        <f ca="1">F711/MAX(F$554:$F711)-1</f>
        <v>0</v>
      </c>
      <c r="H711" s="5">
        <f t="shared" ca="1" si="39"/>
        <v>5.8333333333333336E-3</v>
      </c>
      <c r="I711" s="7">
        <f ca="1">AVERAGE(B709:B711)</f>
        <v>10690.138105879601</v>
      </c>
      <c r="J711" s="7">
        <f ca="1">AVERAGE(B706:B711)</f>
        <v>10156.589550735676</v>
      </c>
      <c r="K711" s="7">
        <f ca="1">AVERAGE(B700:B711)</f>
        <v>10198.418912283412</v>
      </c>
      <c r="L711" s="7">
        <f ca="1">AVERAGE(B694:B711)</f>
        <v>9746.0671142234623</v>
      </c>
      <c r="M711" s="7">
        <f ca="1">AVERAGE(B688:B711)</f>
        <v>8741.5155289968661</v>
      </c>
      <c r="N711" s="5">
        <f ca="1">IF($B710&gt;=I710,$C711,$H711)*0.2+IF($B710&gt;=J710,$C711,$H711)*0.2+IF($B710&gt;=K710,$C711,$H711)*0.2+IF($B710&gt;=L710,$C711,$H711)*0.2+IF($B710&gt;=M710,$C711,$H711)*0.2</f>
        <v>0.10480520140762417</v>
      </c>
      <c r="O711" s="3">
        <f t="shared" ca="1" si="36"/>
        <v>63122.292938108541</v>
      </c>
      <c r="P711" s="5">
        <f ca="1">O711/MAX($O$12:O711)-1</f>
        <v>0</v>
      </c>
      <c r="Q711" s="3">
        <f t="shared" ca="1" si="38"/>
        <v>732.31815225730179</v>
      </c>
      <c r="R711" s="4">
        <f ca="1">Q711/MAX($Q$554:Q711)-1</f>
        <v>0</v>
      </c>
    </row>
    <row r="712" spans="1:18" x14ac:dyDescent="0.2">
      <c r="A712" s="2">
        <v>30772</v>
      </c>
      <c r="B712" s="3">
        <v>11574.865894354865</v>
      </c>
      <c r="C712" s="5">
        <f ca="1">B712/B711-1</f>
        <v>1.8866574024008154E-2</v>
      </c>
      <c r="D712" s="3">
        <f t="shared" ca="1" si="35"/>
        <v>7935.9771685228161</v>
      </c>
      <c r="E712" s="5">
        <f ca="1">D712/MAX(D$12:$D712)-1</f>
        <v>0</v>
      </c>
      <c r="F712" s="3">
        <f t="shared" ca="1" si="37"/>
        <v>728.62448551520697</v>
      </c>
      <c r="G712" s="4">
        <f ca="1">F712/MAX(F$554:$F712)-1</f>
        <v>0</v>
      </c>
      <c r="H712" s="5">
        <f t="shared" ca="1" si="39"/>
        <v>5.8333333333333336E-3</v>
      </c>
      <c r="I712" s="7">
        <f ca="1">AVERAGE(B710:B712)</f>
        <v>11072.744760265867</v>
      </c>
      <c r="J712" s="7">
        <f ca="1">AVERAGE(B707:B712)</f>
        <v>10410.148600932671</v>
      </c>
      <c r="K712" s="7">
        <f ca="1">AVERAGE(B701:B712)</f>
        <v>10396.515661361356</v>
      </c>
      <c r="L712" s="7">
        <f ca="1">AVERAGE(B695:B712)</f>
        <v>9971.2028202262336</v>
      </c>
      <c r="M712" s="7">
        <f ca="1">AVERAGE(B689:B712)</f>
        <v>8984.7919039455301</v>
      </c>
      <c r="N712" s="5">
        <f ca="1">IF($B711&gt;=I711,$C712,$H712)*0.2+IF($B711&gt;=J711,$C712,$H712)*0.2+IF($B711&gt;=K711,$C712,$H712)*0.2+IF($B711&gt;=L711,$C712,$H712)*0.2+IF($B711&gt;=M711,$C712,$H712)*0.2</f>
        <v>1.8866574024008154E-2</v>
      </c>
      <c r="O712" s="3">
        <f t="shared" ca="1" si="36"/>
        <v>64313.194350390491</v>
      </c>
      <c r="P712" s="5">
        <f ca="1">O712/MAX($O$12:O712)-1</f>
        <v>0</v>
      </c>
      <c r="Q712" s="3">
        <f t="shared" ca="1" si="38"/>
        <v>746.13448688598908</v>
      </c>
      <c r="R712" s="4">
        <f ca="1">Q712/MAX($Q$554:Q712)-1</f>
        <v>0</v>
      </c>
    </row>
    <row r="713" spans="1:18" x14ac:dyDescent="0.2">
      <c r="A713" s="2">
        <v>30802</v>
      </c>
      <c r="B713" s="3">
        <v>11674.885117297412</v>
      </c>
      <c r="C713" s="5">
        <f ca="1">B713/B712-1</f>
        <v>8.6410696983820756E-3</v>
      </c>
      <c r="D713" s="3">
        <f t="shared" ca="1" si="35"/>
        <v>8004.5525003607909</v>
      </c>
      <c r="E713" s="5">
        <f ca="1">D713/MAX(D$12:$D713)-1</f>
        <v>0</v>
      </c>
      <c r="F713" s="3">
        <f t="shared" ca="1" si="37"/>
        <v>734.92058047849162</v>
      </c>
      <c r="G713" s="4">
        <f ca="1">F713/MAX(F$554:$F713)-1</f>
        <v>0</v>
      </c>
      <c r="H713" s="5">
        <f t="shared" ca="1" si="39"/>
        <v>5.8333333333333336E-3</v>
      </c>
      <c r="I713" s="7">
        <f ca="1">AVERAGE(B711:B713)</f>
        <v>11536.760865306822</v>
      </c>
      <c r="J713" s="7">
        <f ca="1">AVERAGE(B708:B713)</f>
        <v>10868.53286723702</v>
      </c>
      <c r="K713" s="7">
        <f ca="1">AVERAGE(B702:B713)</f>
        <v>10530.023294972538</v>
      </c>
      <c r="L713" s="7">
        <f ca="1">AVERAGE(B696:B713)</f>
        <v>10188.995500036915</v>
      </c>
      <c r="M713" s="7">
        <f ca="1">AVERAGE(B690:B713)</f>
        <v>9225.6698608101451</v>
      </c>
      <c r="N713" s="5">
        <f ca="1">IF($B712&gt;=I712,$C713,$H713)*0.2+IF($B712&gt;=J712,$C713,$H713)*0.2+IF($B712&gt;=K712,$C713,$H713)*0.2+IF($B712&gt;=L712,$C713,$H713)*0.2+IF($B712&gt;=M712,$C713,$H713)*0.2</f>
        <v>8.6410696983820756E-3</v>
      </c>
      <c r="O713" s="3">
        <f t="shared" ca="1" si="36"/>
        <v>64868.929145297807</v>
      </c>
      <c r="P713" s="5">
        <f ca="1">O713/MAX($O$12:O713)-1</f>
        <v>0</v>
      </c>
      <c r="Q713" s="3">
        <f t="shared" ca="1" si="38"/>
        <v>752.58188699153743</v>
      </c>
      <c r="R713" s="4">
        <f ca="1">Q713/MAX($Q$554:Q713)-1</f>
        <v>0</v>
      </c>
    </row>
    <row r="714" spans="1:18" x14ac:dyDescent="0.2">
      <c r="A714" s="2">
        <v>30833</v>
      </c>
      <c r="B714" s="3">
        <v>11494.672147524107</v>
      </c>
      <c r="C714" s="5">
        <f ca="1">B714/B713-1</f>
        <v>-1.5435952299547973E-2</v>
      </c>
      <c r="D714" s="3">
        <f t="shared" ca="1" si="35"/>
        <v>7880.9946097859938</v>
      </c>
      <c r="E714" s="5">
        <f ca="1">D714/MAX(D$12:$D714)-1</f>
        <v>-1.5435952299547973E-2</v>
      </c>
      <c r="F714" s="3">
        <f t="shared" ca="1" si="37"/>
        <v>723.57638145426949</v>
      </c>
      <c r="G714" s="4">
        <f ca="1">F714/MAX(F$554:$F714)-1</f>
        <v>-1.5435952299547973E-2</v>
      </c>
      <c r="H714" s="5">
        <f t="shared" ca="1" si="39"/>
        <v>5.8333333333333336E-3</v>
      </c>
      <c r="I714" s="7">
        <f ca="1">AVERAGE(B712:B714)</f>
        <v>11581.474386392127</v>
      </c>
      <c r="J714" s="7">
        <f ca="1">AVERAGE(B709:B714)</f>
        <v>11135.806246135864</v>
      </c>
      <c r="K714" s="7">
        <f ca="1">AVERAGE(B703:B714)</f>
        <v>10619.106290422502</v>
      </c>
      <c r="L714" s="7">
        <f ca="1">AVERAGE(B697:B714)</f>
        <v>10352.254877874726</v>
      </c>
      <c r="M714" s="7">
        <f ca="1">AVERAGE(B691:B714)</f>
        <v>9480.9527712864383</v>
      </c>
      <c r="N714" s="5">
        <f ca="1">IF($B713&gt;=I713,$C714,$H714)*0.2+IF($B713&gt;=J713,$C714,$H714)*0.2+IF($B713&gt;=K713,$C714,$H714)*0.2+IF($B713&gt;=L713,$C714,$H714)*0.2+IF($B713&gt;=M713,$C714,$H714)*0.2</f>
        <v>-1.5435952299547974E-2</v>
      </c>
      <c r="O714" s="3">
        <f t="shared" ca="1" si="36"/>
        <v>63867.615449288234</v>
      </c>
      <c r="P714" s="5">
        <f ca="1">O714/MAX($O$12:O714)-1</f>
        <v>-1.5435952299547973E-2</v>
      </c>
      <c r="Q714" s="3">
        <f t="shared" ca="1" si="38"/>
        <v>740.96506888243221</v>
      </c>
      <c r="R714" s="4">
        <f ca="1">Q714/MAX($Q$554:Q714)-1</f>
        <v>-1.5435952299548084E-2</v>
      </c>
    </row>
    <row r="715" spans="1:18" x14ac:dyDescent="0.2">
      <c r="A715" s="2">
        <v>30863</v>
      </c>
      <c r="B715" s="3">
        <v>11316.962283411145</v>
      </c>
      <c r="C715" s="5">
        <f ca="1">B715/B714-1</f>
        <v>-1.5460194238879565E-2</v>
      </c>
      <c r="D715" s="3">
        <f t="shared" ca="1" si="35"/>
        <v>7759.1529023231396</v>
      </c>
      <c r="E715" s="5">
        <f ca="1">D715/MAX(D$12:$D715)-1</f>
        <v>-3.0657503717614443E-2</v>
      </c>
      <c r="F715" s="3">
        <f t="shared" ca="1" si="37"/>
        <v>712.38975005032091</v>
      </c>
      <c r="G715" s="4">
        <f ca="1">F715/MAX(F$554:$F715)-1</f>
        <v>-3.0657503717614443E-2</v>
      </c>
      <c r="H715" s="5">
        <f t="shared" ca="1" si="39"/>
        <v>5.8333333333333336E-3</v>
      </c>
      <c r="I715" s="7">
        <f ca="1">AVERAGE(B713:B715)</f>
        <v>11495.506516077554</v>
      </c>
      <c r="J715" s="7">
        <f ca="1">AVERAGE(B710:B715)</f>
        <v>11284.12563817171</v>
      </c>
      <c r="K715" s="7">
        <f ca="1">AVERAGE(B704:B715)</f>
        <v>10688.452841056414</v>
      </c>
      <c r="L715" s="7">
        <f ca="1">AVERAGE(B698:B715)</f>
        <v>10446.079849249321</v>
      </c>
      <c r="M715" s="7">
        <f ca="1">AVERAGE(B692:B715)</f>
        <v>9747.3449591159206</v>
      </c>
      <c r="N715" s="5">
        <f ca="1">IF($B714&gt;=I714,$C715,$H715)*0.2+IF($B714&gt;=J714,$C715,$H715)*0.2+IF($B714&gt;=K714,$C715,$H715)*0.2+IF($B714&gt;=L714,$C715,$H715)*0.2+IF($B714&gt;=M714,$C715,$H715)*0.2</f>
        <v>-1.1201488724436987E-2</v>
      </c>
      <c r="O715" s="3">
        <f t="shared" ca="1" si="36"/>
        <v>63152.203074976358</v>
      </c>
      <c r="P715" s="5">
        <f ca="1">O715/MAX($O$12:O715)-1</f>
        <v>-2.6464535378350584E-2</v>
      </c>
      <c r="Q715" s="3">
        <f t="shared" ca="1" si="38"/>
        <v>732.66515701814399</v>
      </c>
      <c r="R715" s="4">
        <f ca="1">Q715/MAX($Q$554:Q715)-1</f>
        <v>-2.6464535378350695E-2</v>
      </c>
    </row>
    <row r="716" spans="1:18" x14ac:dyDescent="0.2">
      <c r="A716" s="2">
        <v>30894</v>
      </c>
      <c r="B716" s="3">
        <v>10161.503946679915</v>
      </c>
      <c r="C716" s="5">
        <f ca="1">B716/B715-1</f>
        <v>-0.10209968963358185</v>
      </c>
      <c r="D716" s="3">
        <f t="shared" ca="1" si="35"/>
        <v>6966.9457991764411</v>
      </c>
      <c r="E716" s="5">
        <f ca="1">D716/MAX(D$12:$D716)-1</f>
        <v>-0.12962707173668753</v>
      </c>
      <c r="F716" s="3">
        <f t="shared" ca="1" si="37"/>
        <v>639.65497767203817</v>
      </c>
      <c r="G716" s="4">
        <f ca="1">F716/MAX(F$554:$F716)-1</f>
        <v>-0.12962707173668753</v>
      </c>
      <c r="H716" s="5">
        <f t="shared" ca="1" si="39"/>
        <v>5.8333333333333336E-3</v>
      </c>
      <c r="I716" s="7">
        <f ca="1">AVERAGE(B714:B716)</f>
        <v>10991.046125871721</v>
      </c>
      <c r="J716" s="7">
        <f ca="1">AVERAGE(B711:B716)</f>
        <v>11263.903495589271</v>
      </c>
      <c r="K716" s="7">
        <f ca="1">AVERAGE(B705:B716)</f>
        <v>10660.857795122069</v>
      </c>
      <c r="L716" s="7">
        <f ca="1">AVERAGE(B699:B716)</f>
        <v>10424.302680967814</v>
      </c>
      <c r="M716" s="7">
        <f ca="1">AVERAGE(B693:B716)</f>
        <v>9930.6575288365821</v>
      </c>
      <c r="N716" s="5">
        <f ca="1">IF($B715&gt;=I715,$C716,$H716)*0.2+IF($B715&gt;=J715,$C716,$H716)*0.2+IF($B715&gt;=K715,$C716,$H716)*0.2+IF($B715&gt;=L715,$C716,$H716)*0.2+IF($B715&gt;=M715,$C716,$H716)*0.2</f>
        <v>-8.0513085040198815E-2</v>
      </c>
      <c r="O716" s="3">
        <f t="shared" ca="1" si="36"/>
        <v>58067.624378324879</v>
      </c>
      <c r="P716" s="5">
        <f ca="1">O716/MAX($O$12:O716)-1</f>
        <v>-0.10484687903108292</v>
      </c>
      <c r="Q716" s="3">
        <f t="shared" ca="1" si="38"/>
        <v>673.67602492515152</v>
      </c>
      <c r="R716" s="4">
        <f ca="1">Q716/MAX($Q$554:Q716)-1</f>
        <v>-0.10484687903108303</v>
      </c>
    </row>
    <row r="717" spans="1:18" x14ac:dyDescent="0.2">
      <c r="A717" s="2">
        <v>30925</v>
      </c>
      <c r="B717" s="3">
        <v>10796.357245716288</v>
      </c>
      <c r="C717" s="5">
        <f ca="1">B717/B716-1</f>
        <v>6.2476312794603528E-2</v>
      </c>
      <c r="D717" s="3">
        <f t="shared" ca="1" si="35"/>
        <v>7402.2148841488379</v>
      </c>
      <c r="E717" s="5">
        <f ca="1">D717/MAX(D$12:$D717)-1</f>
        <v>-7.5249380422553802E-2</v>
      </c>
      <c r="F717" s="3">
        <f t="shared" ca="1" si="37"/>
        <v>679.61826213770155</v>
      </c>
      <c r="G717" s="4">
        <f ca="1">F717/MAX(F$554:$F717)-1</f>
        <v>-7.5249380422553802E-2</v>
      </c>
      <c r="H717" s="5">
        <f t="shared" ca="1" si="39"/>
        <v>5.8333333333333336E-3</v>
      </c>
      <c r="I717" s="7">
        <f ca="1">AVERAGE(B715:B717)</f>
        <v>10758.274491935783</v>
      </c>
      <c r="J717" s="7">
        <f ca="1">AVERAGE(B712:B717)</f>
        <v>11169.874439163954</v>
      </c>
      <c r="K717" s="7">
        <f ca="1">AVERAGE(B706:B717)</f>
        <v>10663.231994949818</v>
      </c>
      <c r="L717" s="7">
        <f ca="1">AVERAGE(B700:B717)</f>
        <v>10522.237421243593</v>
      </c>
      <c r="M717" s="7">
        <f ca="1">AVERAGE(B694:B717)</f>
        <v>10102.018945458585</v>
      </c>
      <c r="N717" s="5">
        <f ca="1">IF($B716&gt;=I716,$C717,$H717)*0.2+IF($B716&gt;=J716,$C717,$H717)*0.2+IF($B716&gt;=K716,$C717,$H717)*0.2+IF($B716&gt;=L716,$C717,$H717)*0.2+IF($B716&gt;=M716,$C717,$H717)*0.2</f>
        <v>1.7161929225587375E-2</v>
      </c>
      <c r="O717" s="3">
        <f t="shared" ca="1" si="36"/>
        <v>59064.176838203683</v>
      </c>
      <c r="P717" s="5">
        <f ca="1">O717/MAX($O$12:O717)-1</f>
        <v>-8.9484324522950742E-2</v>
      </c>
      <c r="Q717" s="3">
        <f t="shared" ca="1" si="38"/>
        <v>685.23760518589199</v>
      </c>
      <c r="R717" s="4">
        <f ca="1">Q717/MAX($Q$554:Q717)-1</f>
        <v>-8.9484324522950853E-2</v>
      </c>
    </row>
    <row r="718" spans="1:18" x14ac:dyDescent="0.2">
      <c r="A718" s="2">
        <v>30955</v>
      </c>
      <c r="B718" s="3">
        <v>10622.023048243052</v>
      </c>
      <c r="C718" s="5">
        <f ca="1">B718/B717-1</f>
        <v>-1.6147501745776949E-2</v>
      </c>
      <c r="D718" s="3">
        <f t="shared" ref="D718:D781" ca="1" si="40">D717*(C718+1)</f>
        <v>7282.6876063844284</v>
      </c>
      <c r="E718" s="5">
        <f ca="1">D718/MAX(D$12:$D718)-1</f>
        <v>-9.0181792666588878E-2</v>
      </c>
      <c r="F718" s="3">
        <f t="shared" ca="1" si="37"/>
        <v>668.64412506337112</v>
      </c>
      <c r="G718" s="4">
        <f ca="1">F718/MAX(F$554:$F718)-1</f>
        <v>-9.0181792666588878E-2</v>
      </c>
      <c r="H718" s="5">
        <f t="shared" ca="1" si="39"/>
        <v>5.8333333333333336E-3</v>
      </c>
      <c r="I718" s="7">
        <f ca="1">AVERAGE(B716:B718)</f>
        <v>10526.628080213084</v>
      </c>
      <c r="J718" s="7">
        <f ca="1">AVERAGE(B713:B718)</f>
        <v>11011.067298145319</v>
      </c>
      <c r="K718" s="7">
        <f ca="1">AVERAGE(B707:B718)</f>
        <v>10710.607949538995</v>
      </c>
      <c r="L718" s="7">
        <f ca="1">AVERAGE(B701:B718)</f>
        <v>10601.366206956011</v>
      </c>
      <c r="M718" s="7">
        <f ca="1">AVERAGE(B695:B718)</f>
        <v>10231.168939706005</v>
      </c>
      <c r="N718" s="5">
        <f ca="1">IF($B717&gt;=I717,$C718,$H718)*0.2+IF($B717&gt;=J717,$C718,$H718)*0.2+IF($B717&gt;=K717,$C718,$H718)*0.2+IF($B717&gt;=L717,$C718,$H718)*0.2+IF($B717&gt;=M717,$C718,$H718)*0.2</f>
        <v>-1.1751334729954894E-2</v>
      </c>
      <c r="O718" s="3">
        <f t="shared" ref="O718:O781" ca="1" si="41">O717*(1+N718)</f>
        <v>58370.093925628702</v>
      </c>
      <c r="P718" s="5">
        <f ca="1">O718/MAX($O$12:O718)-1</f>
        <v>-0.10018409900235248</v>
      </c>
      <c r="Q718" s="3">
        <f t="shared" ca="1" si="38"/>
        <v>677.18514871779985</v>
      </c>
      <c r="R718" s="4">
        <f ca="1">Q718/MAX($Q$554:Q718)-1</f>
        <v>-0.1001840990023527</v>
      </c>
    </row>
    <row r="719" spans="1:18" x14ac:dyDescent="0.2">
      <c r="A719" s="2">
        <v>30986</v>
      </c>
      <c r="B719" s="3">
        <v>10926.284047092813</v>
      </c>
      <c r="C719" s="5">
        <f ca="1">B719/B718-1</f>
        <v>2.8644354984720843E-2</v>
      </c>
      <c r="D719" s="3">
        <f t="shared" ca="1" si="40"/>
        <v>7491.2954954245306</v>
      </c>
      <c r="E719" s="5">
        <f ca="1">D719/MAX(D$12:$D719)-1</f>
        <v>-6.4120636964168365E-2</v>
      </c>
      <c r="F719" s="3">
        <f t="shared" ca="1" si="37"/>
        <v>687.79700474013441</v>
      </c>
      <c r="G719" s="4">
        <f ca="1">F719/MAX(F$554:$F719)-1</f>
        <v>-6.4120636964168365E-2</v>
      </c>
      <c r="H719" s="5">
        <f t="shared" ca="1" si="39"/>
        <v>5.8333333333333336E-3</v>
      </c>
      <c r="I719" s="7">
        <f ca="1">AVERAGE(B717:B719)</f>
        <v>10781.554780350718</v>
      </c>
      <c r="J719" s="7">
        <f ca="1">AVERAGE(B714:B719)</f>
        <v>10886.30045311122</v>
      </c>
      <c r="K719" s="7">
        <f ca="1">AVERAGE(B708:B719)</f>
        <v>10877.416660174118</v>
      </c>
      <c r="L719" s="7">
        <f ca="1">AVERAGE(B702:B719)</f>
        <v>10648.782347685432</v>
      </c>
      <c r="M719" s="7">
        <f ca="1">AVERAGE(B696:B719)</f>
        <v>10363.321738305493</v>
      </c>
      <c r="N719" s="5">
        <f ca="1">IF($B718&gt;=I718,$C719,$H719)*0.2+IF($B718&gt;=J718,$C719,$H719)*0.2+IF($B718&gt;=K718,$C719,$H719)*0.2+IF($B718&gt;=L718,$C719,$H719)*0.2+IF($B718&gt;=M718,$C719,$H719)*0.2</f>
        <v>1.9519946324165843E-2</v>
      </c>
      <c r="O719" s="3">
        <f t="shared" ca="1" si="41"/>
        <v>59509.475025993488</v>
      </c>
      <c r="P719" s="5">
        <f ca="1">O719/MAX($O$12:O719)-1</f>
        <v>-8.261974091324753E-2</v>
      </c>
      <c r="Q719" s="3">
        <f t="shared" ca="1" si="38"/>
        <v>690.40376647229346</v>
      </c>
      <c r="R719" s="4">
        <f ca="1">Q719/MAX($Q$554:Q719)-1</f>
        <v>-8.2619740913247863E-2</v>
      </c>
    </row>
    <row r="720" spans="1:18" x14ac:dyDescent="0.2">
      <c r="A720" s="2">
        <v>31016</v>
      </c>
      <c r="B720" s="3">
        <v>11447.781508570944</v>
      </c>
      <c r="C720" s="5">
        <f ca="1">B720/B719-1</f>
        <v>4.7728711722160311E-2</v>
      </c>
      <c r="D720" s="3">
        <f t="shared" ca="1" si="40"/>
        <v>7848.8453785511665</v>
      </c>
      <c r="E720" s="5">
        <f ca="1">D720/MAX(D$12:$D720)-1</f>
        <v>-1.9452320639112064E-2</v>
      </c>
      <c r="F720" s="3">
        <f t="shared" ca="1" si="37"/>
        <v>720.62466970274158</v>
      </c>
      <c r="G720" s="4">
        <f ca="1">F720/MAX(F$554:$F720)-1</f>
        <v>-1.9452320639112175E-2</v>
      </c>
      <c r="H720" s="5">
        <f t="shared" ca="1" si="39"/>
        <v>5.8333333333333336E-3</v>
      </c>
      <c r="I720" s="7">
        <f ca="1">AVERAGE(B718:B720)</f>
        <v>10998.696201302271</v>
      </c>
      <c r="J720" s="7">
        <f ca="1">AVERAGE(B715:B720)</f>
        <v>10878.485346619027</v>
      </c>
      <c r="K720" s="7">
        <f ca="1">AVERAGE(B709:B720)</f>
        <v>11007.145796377445</v>
      </c>
      <c r="L720" s="7">
        <f ca="1">AVERAGE(B703:B720)</f>
        <v>10705.565975821342</v>
      </c>
      <c r="M720" s="7">
        <f ca="1">AVERAGE(B697:B720)</f>
        <v>10483.812495060802</v>
      </c>
      <c r="N720" s="5">
        <f ca="1">IF($B719&gt;=I719,$C720,$H720)*0.2+IF($B719&gt;=J719,$C720,$H720)*0.2+IF($B719&gt;=K719,$C720,$H720)*0.2+IF($B719&gt;=L719,$C720,$H720)*0.2+IF($B719&gt;=M719,$C720,$H720)*0.2</f>
        <v>4.7728711722160311E-2</v>
      </c>
      <c r="O720" s="3">
        <f t="shared" ca="1" si="41"/>
        <v>62349.78560424623</v>
      </c>
      <c r="P720" s="5">
        <f ca="1">O720/MAX($O$12:O720)-1</f>
        <v>-3.883436298769527E-2</v>
      </c>
      <c r="Q720" s="3">
        <f t="shared" ca="1" si="38"/>
        <v>723.3558488141432</v>
      </c>
      <c r="R720" s="4">
        <f ca="1">Q720/MAX($Q$554:Q720)-1</f>
        <v>-3.8834362987695492E-2</v>
      </c>
    </row>
    <row r="721" spans="1:18" x14ac:dyDescent="0.2">
      <c r="A721" s="2">
        <v>31047</v>
      </c>
      <c r="B721" s="3">
        <v>10819.249238644212</v>
      </c>
      <c r="C721" s="5">
        <f ca="1">B721/B720-1</f>
        <v>-5.4904285992543711E-2</v>
      </c>
      <c r="D721" s="3">
        <f t="shared" ca="1" si="40"/>
        <v>7417.9101271759382</v>
      </c>
      <c r="E721" s="5">
        <f ca="1">D721/MAX(D$12:$D721)-1</f>
        <v>-7.3288590856067315E-2</v>
      </c>
      <c r="F721" s="3">
        <f t="shared" ca="1" si="37"/>
        <v>681.05928674409995</v>
      </c>
      <c r="G721" s="4">
        <f ca="1">F721/MAX(F$554:$F721)-1</f>
        <v>-7.3288590856067315E-2</v>
      </c>
      <c r="H721" s="5">
        <f t="shared" ca="1" si="39"/>
        <v>5.8333333333333336E-3</v>
      </c>
      <c r="I721" s="7">
        <f ca="1">AVERAGE(B719:B721)</f>
        <v>11064.438264769322</v>
      </c>
      <c r="J721" s="7">
        <f ca="1">AVERAGE(B716:B721)</f>
        <v>10795.533172491205</v>
      </c>
      <c r="K721" s="7">
        <f ca="1">AVERAGE(B710:B721)</f>
        <v>11039.829405331455</v>
      </c>
      <c r="L721" s="7">
        <f ca="1">AVERAGE(B704:B721)</f>
        <v>10724.146284868011</v>
      </c>
      <c r="M721" s="7">
        <f ca="1">AVERAGE(B698:B721)</f>
        <v>10533.44318005979</v>
      </c>
      <c r="N721" s="5">
        <f ca="1">IF($B720&gt;=I720,$C721,$H721)*0.2+IF($B720&gt;=J720,$C721,$H721)*0.2+IF($B720&gt;=K720,$C721,$H721)*0.2+IF($B720&gt;=L720,$C721,$H721)*0.2+IF($B720&gt;=M720,$C721,$H721)*0.2</f>
        <v>-5.4904285992543711E-2</v>
      </c>
      <c r="O721" s="3">
        <f t="shared" ca="1" si="41"/>
        <v>58926.515143856908</v>
      </c>
      <c r="P721" s="5">
        <f ca="1">O721/MAX($O$12:O721)-1</f>
        <v>-9.1606476008424309E-2</v>
      </c>
      <c r="Q721" s="3">
        <f t="shared" ca="1" si="38"/>
        <v>683.64051241647223</v>
      </c>
      <c r="R721" s="4">
        <f ca="1">Q721/MAX($Q$554:Q721)-1</f>
        <v>-9.1606476008424642E-2</v>
      </c>
    </row>
    <row r="722" spans="1:18" x14ac:dyDescent="0.2">
      <c r="A722" s="2">
        <v>31078</v>
      </c>
      <c r="B722" s="3">
        <v>10442.399738252889</v>
      </c>
      <c r="C722" s="5">
        <f ca="1">B722/B721-1</f>
        <v>-3.4831390984625066E-2</v>
      </c>
      <c r="D722" s="3">
        <f t="shared" ca="1" si="40"/>
        <v>7159.5339992474628</v>
      </c>
      <c r="E722" s="5">
        <f ca="1">D722/MAX(D$12:$D722)-1</f>
        <v>-0.10556723827787251</v>
      </c>
      <c r="F722" s="3">
        <f t="shared" ca="1" si="37"/>
        <v>657.33704444380635</v>
      </c>
      <c r="G722" s="4">
        <f ca="1">F722/MAX(F$554:$F722)-1</f>
        <v>-0.10556723827787251</v>
      </c>
      <c r="H722" s="5">
        <f t="shared" ca="1" si="39"/>
        <v>5.8333333333333336E-3</v>
      </c>
      <c r="I722" s="7">
        <f ca="1">AVERAGE(B720:B722)</f>
        <v>10903.143495156015</v>
      </c>
      <c r="J722" s="7">
        <f ca="1">AVERAGE(B717:B722)</f>
        <v>10842.349137753366</v>
      </c>
      <c r="K722" s="7">
        <f ca="1">AVERAGE(B711:B722)</f>
        <v>11053.126316671318</v>
      </c>
      <c r="L722" s="7">
        <f ca="1">AVERAGE(B705:B722)</f>
        <v>10721.3549093325</v>
      </c>
      <c r="M722" s="7">
        <f ca="1">AVERAGE(B699:B722)</f>
        <v>10528.814295164202</v>
      </c>
      <c r="N722" s="5">
        <f ca="1">IF($B721&gt;=I721,$C722,$H722)*0.2+IF($B721&gt;=J721,$C722,$H722)*0.2+IF($B721&gt;=K721,$C722,$H722)*0.2+IF($B721&gt;=L721,$C722,$H722)*0.2+IF($B721&gt;=M721,$C722,$H722)*0.2</f>
        <v>-1.8565501257441708E-2</v>
      </c>
      <c r="O722" s="3">
        <f t="shared" ca="1" si="41"/>
        <v>57832.514852856977</v>
      </c>
      <c r="P722" s="5">
        <f ca="1">O722/MAX($O$12:O722)-1</f>
        <v>-0.10847125712034178</v>
      </c>
      <c r="Q722" s="3">
        <f t="shared" ca="1" si="38"/>
        <v>670.94838362356609</v>
      </c>
      <c r="R722" s="4">
        <f ca="1">Q722/MAX($Q$554:Q722)-1</f>
        <v>-0.10847125712034211</v>
      </c>
    </row>
    <row r="723" spans="1:18" x14ac:dyDescent="0.2">
      <c r="A723" s="2">
        <v>31106</v>
      </c>
      <c r="B723" s="3">
        <v>10334.946513205789</v>
      </c>
      <c r="C723" s="5">
        <f ca="1">B723/B722-1</f>
        <v>-1.0290089226662635E-2</v>
      </c>
      <c r="D723" s="3">
        <f t="shared" ca="1" si="40"/>
        <v>7085.861755573882</v>
      </c>
      <c r="E723" s="5">
        <f ca="1">D723/MAX(D$12:$D723)-1</f>
        <v>-0.1147710312032435</v>
      </c>
      <c r="F723" s="3">
        <f t="shared" ca="1" si="37"/>
        <v>650.57298760448884</v>
      </c>
      <c r="G723" s="4">
        <f ca="1">F723/MAX(F$554:$F723)-1</f>
        <v>-0.1147710312032435</v>
      </c>
      <c r="H723" s="5">
        <f t="shared" ca="1" si="39"/>
        <v>5.8333333333333336E-3</v>
      </c>
      <c r="I723" s="7">
        <f ca="1">AVERAGE(B721:B723)</f>
        <v>10532.198496700963</v>
      </c>
      <c r="J723" s="7">
        <f ca="1">AVERAGE(B718:B723)</f>
        <v>10765.447349001617</v>
      </c>
      <c r="K723" s="7">
        <f ca="1">AVERAGE(B712:B723)</f>
        <v>10967.660894082785</v>
      </c>
      <c r="L723" s="7">
        <f ca="1">AVERAGE(B706:B723)</f>
        <v>10697.30377963375</v>
      </c>
      <c r="M723" s="7">
        <f ca="1">AVERAGE(B700:B723)</f>
        <v>10583.039903183098</v>
      </c>
      <c r="N723" s="5">
        <f ca="1">IF($B722&gt;=I722,$C723,$H723)*0.2+IF($B722&gt;=J722,$C723,$H723)*0.2+IF($B722&gt;=K722,$C723,$H723)*0.2+IF($B722&gt;=L722,$C723,$H723)*0.2+IF($B722&gt;=M722,$C723,$H723)*0.2</f>
        <v>5.8333333333333336E-3</v>
      </c>
      <c r="O723" s="3">
        <f t="shared" ca="1" si="41"/>
        <v>58169.871189498641</v>
      </c>
      <c r="P723" s="5">
        <f ca="1">O723/MAX($O$12:O723)-1</f>
        <v>-0.10327067278687707</v>
      </c>
      <c r="Q723" s="3">
        <f t="shared" ca="1" si="38"/>
        <v>674.86224919470362</v>
      </c>
      <c r="R723" s="4">
        <f ca="1">Q723/MAX($Q$554:Q723)-1</f>
        <v>-0.1032706727868774</v>
      </c>
    </row>
    <row r="724" spans="1:18" x14ac:dyDescent="0.2">
      <c r="A724" s="2">
        <v>31137</v>
      </c>
      <c r="B724" s="3">
        <v>11380.013129424102</v>
      </c>
      <c r="C724" s="5">
        <f ca="1">B724/B723-1</f>
        <v>0.10111969277082844</v>
      </c>
      <c r="D724" s="3">
        <f t="shared" ca="1" si="40"/>
        <v>7802.3819193140762</v>
      </c>
      <c r="E724" s="5">
        <f ca="1">D724/MAX(D$12:$D724)-1</f>
        <v>-2.5256949846678145E-2</v>
      </c>
      <c r="F724" s="3">
        <f t="shared" ca="1" si="37"/>
        <v>716.35872823605473</v>
      </c>
      <c r="G724" s="4">
        <f ca="1">F724/MAX(F$554:$F724)-1</f>
        <v>-2.5256949846678145E-2</v>
      </c>
      <c r="H724" s="5">
        <f t="shared" ca="1" si="39"/>
        <v>5.8333333333333336E-3</v>
      </c>
      <c r="I724" s="7">
        <f ca="1">AVERAGE(B722:B724)</f>
        <v>10719.119793627593</v>
      </c>
      <c r="J724" s="7">
        <f ca="1">AVERAGE(B719:B724)</f>
        <v>10891.779029198458</v>
      </c>
      <c r="K724" s="7">
        <f ca="1">AVERAGE(B713:B724)</f>
        <v>10951.423163671889</v>
      </c>
      <c r="L724" s="7">
        <f ca="1">AVERAGE(B707:B724)</f>
        <v>10770.998309425482</v>
      </c>
      <c r="M724" s="7">
        <f ca="1">AVERAGE(B701:B724)</f>
        <v>10673.969412516622</v>
      </c>
      <c r="N724" s="5">
        <f ca="1">IF($B723&gt;=I723,$C724,$H724)*0.2+IF($B723&gt;=J723,$C724,$H724)*0.2+IF($B723&gt;=K723,$C724,$H724)*0.2+IF($B723&gt;=L723,$C724,$H724)*0.2+IF($B723&gt;=M723,$C724,$H724)*0.2</f>
        <v>5.8333333333333336E-3</v>
      </c>
      <c r="O724" s="3">
        <f t="shared" ca="1" si="41"/>
        <v>58509.195438104049</v>
      </c>
      <c r="P724" s="5">
        <f ca="1">O724/MAX($O$12:O724)-1</f>
        <v>-9.8039751711467282E-2</v>
      </c>
      <c r="Q724" s="3">
        <f t="shared" ca="1" si="38"/>
        <v>678.79894564833944</v>
      </c>
      <c r="R724" s="4">
        <f ca="1">Q724/MAX($Q$554:Q724)-1</f>
        <v>-9.8039751711467504E-2</v>
      </c>
    </row>
    <row r="725" spans="1:18" x14ac:dyDescent="0.2">
      <c r="A725" s="2">
        <v>31167</v>
      </c>
      <c r="B725" s="3">
        <v>11978.873031675577</v>
      </c>
      <c r="C725" s="5">
        <f ca="1">B725/B724-1</f>
        <v>5.2623832278634763E-2</v>
      </c>
      <c r="D725" s="3">
        <f t="shared" ca="1" si="40"/>
        <v>8212.9731568099123</v>
      </c>
      <c r="E725" s="5">
        <f ca="1">D725/MAX(D$12:$D725)-1</f>
        <v>0</v>
      </c>
      <c r="F725" s="3">
        <f t="shared" ca="1" si="37"/>
        <v>754.05626980208501</v>
      </c>
      <c r="G725" s="4">
        <f ca="1">F725/MAX(F$554:$F725)-1</f>
        <v>0</v>
      </c>
      <c r="H725" s="5">
        <f t="shared" ca="1" si="39"/>
        <v>5.8333333333333336E-3</v>
      </c>
      <c r="I725" s="7">
        <f ca="1">AVERAGE(B723:B725)</f>
        <v>11231.277558101821</v>
      </c>
      <c r="J725" s="7">
        <f ca="1">AVERAGE(B720:B725)</f>
        <v>11067.21052662892</v>
      </c>
      <c r="K725" s="7">
        <f ca="1">AVERAGE(B714:B725)</f>
        <v>10976.755489870069</v>
      </c>
      <c r="L725" s="7">
        <f ca="1">AVERAGE(B708:B725)</f>
        <v>10940.681282325719</v>
      </c>
      <c r="M725" s="7">
        <f ca="1">AVERAGE(B702:B725)</f>
        <v>10753.389392421303</v>
      </c>
      <c r="N725" s="5">
        <f ca="1">IF($B724&gt;=I724,$C725,$H725)*0.2+IF($B724&gt;=J724,$C725,$H725)*0.2+IF($B724&gt;=K724,$C725,$H725)*0.2+IF($B724&gt;=L724,$C725,$H725)*0.2+IF($B724&gt;=M724,$C725,$H725)*0.2</f>
        <v>5.262383227863477E-2</v>
      </c>
      <c r="O725" s="3">
        <f t="shared" ca="1" si="41"/>
        <v>61588.1735255967</v>
      </c>
      <c r="P725" s="5">
        <f ca="1">O725/MAX($O$12:O725)-1</f>
        <v>-5.0575146883535704E-2</v>
      </c>
      <c r="Q725" s="3">
        <f t="shared" ca="1" si="38"/>
        <v>714.51994751505174</v>
      </c>
      <c r="R725" s="4">
        <f ca="1">Q725/MAX($Q$554:Q725)-1</f>
        <v>-5.0575146883536037E-2</v>
      </c>
    </row>
    <row r="726" spans="1:18" x14ac:dyDescent="0.2">
      <c r="A726" s="2">
        <v>31198</v>
      </c>
      <c r="B726" s="3">
        <v>12485.288626624124</v>
      </c>
      <c r="C726" s="5">
        <f ca="1">B726/B725-1</f>
        <v>4.2275729412060592E-2</v>
      </c>
      <c r="D726" s="3">
        <f t="shared" ca="1" si="40"/>
        <v>8560.182587655725</v>
      </c>
      <c r="E726" s="5">
        <f ca="1">D726/MAX(D$12:$D726)-1</f>
        <v>0</v>
      </c>
      <c r="F726" s="3">
        <f t="shared" ca="1" si="37"/>
        <v>785.9345486257057</v>
      </c>
      <c r="G726" s="4">
        <f ca="1">F726/MAX(F$554:$F726)-1</f>
        <v>0</v>
      </c>
      <c r="H726" s="5">
        <f t="shared" ca="1" si="39"/>
        <v>5.8333333333333336E-3</v>
      </c>
      <c r="I726" s="7">
        <f ca="1">AVERAGE(B724:B726)</f>
        <v>11948.058262574601</v>
      </c>
      <c r="J726" s="7">
        <f ca="1">AVERAGE(B721:B726)</f>
        <v>11240.128379637781</v>
      </c>
      <c r="K726" s="7">
        <f ca="1">AVERAGE(B715:B726)</f>
        <v>11059.306863128404</v>
      </c>
      <c r="L726" s="7">
        <f ca="1">AVERAGE(B709:B726)</f>
        <v>11084.806657464223</v>
      </c>
      <c r="M726" s="7">
        <f ca="1">AVERAGE(B703:B726)</f>
        <v>10839.206576775452</v>
      </c>
      <c r="N726" s="5">
        <f ca="1">IF($B725&gt;=I725,$C726,$H726)*0.2+IF($B725&gt;=J725,$C726,$H726)*0.2+IF($B725&gt;=K725,$C726,$H726)*0.2+IF($B725&gt;=L725,$C726,$H726)*0.2+IF($B725&gt;=M725,$C726,$H726)*0.2</f>
        <v>4.2275729412060592E-2</v>
      </c>
      <c r="O726" s="3">
        <f t="shared" ca="1" si="41"/>
        <v>64191.858484547862</v>
      </c>
      <c r="P726" s="5">
        <f ca="1">O726/MAX($O$12:O726)-1</f>
        <v>-1.0437518696098658E-2</v>
      </c>
      <c r="Q726" s="3">
        <f t="shared" ca="1" si="38"/>
        <v>744.72679947571783</v>
      </c>
      <c r="R726" s="4">
        <f ca="1">Q726/MAX($Q$554:Q726)-1</f>
        <v>-1.0437518696098991E-2</v>
      </c>
    </row>
    <row r="727" spans="1:18" x14ac:dyDescent="0.2">
      <c r="A727" s="2">
        <v>31228</v>
      </c>
      <c r="B727" s="3">
        <v>12423.141876161442</v>
      </c>
      <c r="C727" s="5">
        <f ca="1">B727/B726-1</f>
        <v>-4.9775982214906866E-3</v>
      </c>
      <c r="D727" s="3">
        <f t="shared" ca="1" si="40"/>
        <v>8517.5734380317735</v>
      </c>
      <c r="E727" s="5">
        <f ca="1">D727/MAX(D$12:$D727)-1</f>
        <v>-4.9775982214907977E-3</v>
      </c>
      <c r="F727" s="3">
        <f t="shared" ca="1" si="37"/>
        <v>782.02248221425828</v>
      </c>
      <c r="G727" s="4">
        <f ca="1">F727/MAX(F$554:$F727)-1</f>
        <v>-4.9775982214906866E-3</v>
      </c>
      <c r="H727" s="5">
        <f t="shared" ca="1" si="39"/>
        <v>5.8333333333333336E-3</v>
      </c>
      <c r="I727" s="7">
        <f ca="1">AVERAGE(B725:B727)</f>
        <v>12295.767844820381</v>
      </c>
      <c r="J727" s="7">
        <f ca="1">AVERAGE(B722:B727)</f>
        <v>11507.443819223989</v>
      </c>
      <c r="K727" s="7">
        <f ca="1">AVERAGE(B716:B727)</f>
        <v>11151.488495857595</v>
      </c>
      <c r="L727" s="7">
        <f ca="1">AVERAGE(B710:B727)</f>
        <v>11195.700876628967</v>
      </c>
      <c r="M727" s="7">
        <f ca="1">AVERAGE(B704:B727)</f>
        <v>10919.970668457006</v>
      </c>
      <c r="N727" s="5">
        <f ca="1">IF($B726&gt;=I726,$C727,$H727)*0.2+IF($B726&gt;=J726,$C727,$H727)*0.2+IF($B726&gt;=K726,$C727,$H727)*0.2+IF($B726&gt;=L726,$C727,$H727)*0.2+IF($B726&gt;=M726,$C727,$H727)*0.2</f>
        <v>-4.9775982214906875E-3</v>
      </c>
      <c r="O727" s="3">
        <f t="shared" ca="1" si="41"/>
        <v>63872.337203920993</v>
      </c>
      <c r="P727" s="5">
        <f ca="1">O727/MAX($O$12:O727)-1</f>
        <v>-1.536316314309083E-2</v>
      </c>
      <c r="Q727" s="3">
        <f t="shared" ca="1" si="38"/>
        <v>741.01984868315105</v>
      </c>
      <c r="R727" s="4">
        <f ca="1">Q727/MAX($Q$554:Q727)-1</f>
        <v>-1.5363163143091163E-2</v>
      </c>
    </row>
    <row r="728" spans="1:18" x14ac:dyDescent="0.2">
      <c r="A728" s="2">
        <v>31259</v>
      </c>
      <c r="B728" s="3">
        <v>11814.842229231452</v>
      </c>
      <c r="C728" s="5">
        <f ca="1">B728/B727-1</f>
        <v>-4.8965040647024005E-2</v>
      </c>
      <c r="D728" s="3">
        <f t="shared" ca="1" si="40"/>
        <v>8100.5101084245362</v>
      </c>
      <c r="E728" s="5">
        <f ca="1">D728/MAX(D$12:$D728)-1</f>
        <v>-5.3698910569274894E-2</v>
      </c>
      <c r="F728" s="3">
        <f t="shared" ca="1" si="37"/>
        <v>743.73071958575053</v>
      </c>
      <c r="G728" s="4">
        <f ca="1">F728/MAX(F$554:$F728)-1</f>
        <v>-5.3698910569274894E-2</v>
      </c>
      <c r="H728" s="5">
        <f t="shared" ca="1" si="39"/>
        <v>5.8333333333333336E-3</v>
      </c>
      <c r="I728" s="7">
        <f ca="1">AVERAGE(B726:B728)</f>
        <v>12241.090910672339</v>
      </c>
      <c r="J728" s="7">
        <f ca="1">AVERAGE(B723:B728)</f>
        <v>11736.184234387081</v>
      </c>
      <c r="K728" s="7">
        <f ca="1">AVERAGE(B717:B728)</f>
        <v>11289.266686070225</v>
      </c>
      <c r="L728" s="7">
        <f ca="1">AVERAGE(B711:B728)</f>
        <v>11280.81228924324</v>
      </c>
      <c r="M728" s="7">
        <f ca="1">AVERAGE(B705:B728)</f>
        <v>10975.062240596146</v>
      </c>
      <c r="N728" s="5">
        <f ca="1">IF($B727&gt;=I727,$C728,$H728)*0.2+IF($B727&gt;=J727,$C728,$H728)*0.2+IF($B727&gt;=K727,$C728,$H728)*0.2+IF($B727&gt;=L727,$C728,$H728)*0.2+IF($B727&gt;=M727,$C728,$H728)*0.2</f>
        <v>-4.8965040647024005E-2</v>
      </c>
      <c r="O728" s="3">
        <f t="shared" ca="1" si="41"/>
        <v>60744.825616510578</v>
      </c>
      <c r="P728" s="5">
        <f ca="1">O728/MAX($O$12:O728)-1</f>
        <v>-6.3575945882346607E-2</v>
      </c>
      <c r="Q728" s="3">
        <f t="shared" ca="1" si="38"/>
        <v>704.73578167212895</v>
      </c>
      <c r="R728" s="4">
        <f ca="1">Q728/MAX($Q$554:Q728)-1</f>
        <v>-6.3575945882346829E-2</v>
      </c>
    </row>
    <row r="729" spans="1:18" x14ac:dyDescent="0.2">
      <c r="A729" s="2">
        <v>31290</v>
      </c>
      <c r="B729" s="3">
        <v>12802.039127849399</v>
      </c>
      <c r="C729" s="5">
        <f ca="1">B729/B728-1</f>
        <v>8.3555656475504447E-2</v>
      </c>
      <c r="D729" s="3">
        <f t="shared" ca="1" si="40"/>
        <v>8777.3535483204087</v>
      </c>
      <c r="E729" s="5">
        <f ca="1">D729/MAX(D$12:$D729)-1</f>
        <v>0</v>
      </c>
      <c r="F729" s="3">
        <f t="shared" ca="1" si="37"/>
        <v>805.87362810173727</v>
      </c>
      <c r="G729" s="4">
        <f ca="1">F729/MAX(F$554:$F729)-1</f>
        <v>0</v>
      </c>
      <c r="H729" s="5">
        <f t="shared" ca="1" si="39"/>
        <v>5.8333333333333336E-3</v>
      </c>
      <c r="I729" s="7">
        <f ca="1">AVERAGE(B727:B729)</f>
        <v>12346.674411080763</v>
      </c>
      <c r="J729" s="7">
        <f ca="1">AVERAGE(B724:B729)</f>
        <v>12147.366336827681</v>
      </c>
      <c r="K729" s="7">
        <f ca="1">AVERAGE(B718:B729)</f>
        <v>11456.40684291465</v>
      </c>
      <c r="L729" s="7">
        <f ca="1">AVERAGE(B712:B729)</f>
        <v>11360.896041664419</v>
      </c>
      <c r="M729" s="7">
        <f ca="1">AVERAGE(B706:B729)</f>
        <v>11059.819418932233</v>
      </c>
      <c r="N729" s="5">
        <f ca="1">IF($B728&gt;=I728,$C729,$H729)*0.2+IF($B728&gt;=J728,$C729,$H729)*0.2+IF($B728&gt;=K728,$C729,$H729)*0.2+IF($B728&gt;=L728,$C729,$H729)*0.2+IF($B728&gt;=M728,$C729,$H729)*0.2</f>
        <v>6.8011191847070232E-2</v>
      </c>
      <c r="O729" s="3">
        <f t="shared" ca="1" si="41"/>
        <v>64876.153605231906</v>
      </c>
      <c r="P729" s="5">
        <f ca="1">O729/MAX($O$12:O729)-1</f>
        <v>0</v>
      </c>
      <c r="Q729" s="3">
        <f t="shared" ca="1" si="38"/>
        <v>752.66570212092711</v>
      </c>
      <c r="R729" s="4">
        <f ca="1">Q729/MAX($Q$554:Q729)-1</f>
        <v>0</v>
      </c>
    </row>
    <row r="730" spans="1:18" x14ac:dyDescent="0.2">
      <c r="A730" s="2">
        <v>31320</v>
      </c>
      <c r="B730" s="3">
        <v>13109.067901398703</v>
      </c>
      <c r="C730" s="5">
        <f ca="1">B730/B729-1</f>
        <v>2.3982802308532003E-2</v>
      </c>
      <c r="D730" s="3">
        <f t="shared" ca="1" si="40"/>
        <v>8987.8590832618684</v>
      </c>
      <c r="E730" s="5">
        <f ca="1">D730/MAX(D$12:$D730)-1</f>
        <v>0</v>
      </c>
      <c r="F730" s="3">
        <f t="shared" ca="1" si="37"/>
        <v>825.20073601016065</v>
      </c>
      <c r="G730" s="4">
        <f ca="1">F730/MAX(F$554:$F730)-1</f>
        <v>0</v>
      </c>
      <c r="H730" s="5">
        <f t="shared" ca="1" si="39"/>
        <v>5.8333333333333336E-3</v>
      </c>
      <c r="I730" s="7">
        <f ca="1">AVERAGE(B728:B730)</f>
        <v>12575.316419493183</v>
      </c>
      <c r="J730" s="7">
        <f ca="1">AVERAGE(B725:B730)</f>
        <v>12435.542132156783</v>
      </c>
      <c r="K730" s="7">
        <f ca="1">AVERAGE(B719:B730)</f>
        <v>11663.660580677621</v>
      </c>
      <c r="L730" s="7">
        <f ca="1">AVERAGE(B713:B730)</f>
        <v>11446.129486500187</v>
      </c>
      <c r="M730" s="7">
        <f ca="1">AVERAGE(B707:B730)</f>
        <v>11187.134265108309</v>
      </c>
      <c r="N730" s="5">
        <f ca="1">IF($B729&gt;=I729,$C730,$H730)*0.2+IF($B729&gt;=J729,$C730,$H730)*0.2+IF($B729&gt;=K729,$C730,$H730)*0.2+IF($B729&gt;=L729,$C730,$H730)*0.2+IF($B729&gt;=M729,$C730,$H730)*0.2</f>
        <v>2.3982802308532003E-2</v>
      </c>
      <c r="O730" s="3">
        <f t="shared" ca="1" si="41"/>
        <v>66432.065571684143</v>
      </c>
      <c r="P730" s="5">
        <f ca="1">O730/MAX($O$12:O730)-1</f>
        <v>0</v>
      </c>
      <c r="Q730" s="3">
        <f t="shared" ca="1" si="38"/>
        <v>770.71673485930569</v>
      </c>
      <c r="R730" s="4">
        <f ca="1">Q730/MAX($Q$554:Q730)-1</f>
        <v>0</v>
      </c>
    </row>
    <row r="731" spans="1:18" x14ac:dyDescent="0.2">
      <c r="A731" s="2">
        <v>31351</v>
      </c>
      <c r="B731" s="3">
        <v>13426.932403586881</v>
      </c>
      <c r="C731" s="5">
        <f ca="1">B731/B730-1</f>
        <v>2.4247681420145994E-2</v>
      </c>
      <c r="D731" s="3">
        <f t="shared" ca="1" si="40"/>
        <v>9205.7938269619681</v>
      </c>
      <c r="E731" s="5">
        <f ca="1">D731/MAX(D$12:$D731)-1</f>
        <v>0</v>
      </c>
      <c r="F731" s="3">
        <f t="shared" ca="1" si="37"/>
        <v>845.20994056460506</v>
      </c>
      <c r="G731" s="4">
        <f ca="1">F731/MAX(F$554:$F731)-1</f>
        <v>0</v>
      </c>
      <c r="H731" s="5">
        <f t="shared" ca="1" si="39"/>
        <v>5.8333333333333336E-3</v>
      </c>
      <c r="I731" s="7">
        <f ca="1">AVERAGE(B729:B731)</f>
        <v>13112.679810944994</v>
      </c>
      <c r="J731" s="7">
        <f ca="1">AVERAGE(B726:B731)</f>
        <v>12676.885360808667</v>
      </c>
      <c r="K731" s="7">
        <f ca="1">AVERAGE(B720:B731)</f>
        <v>11872.047943718795</v>
      </c>
      <c r="L731" s="7">
        <f ca="1">AVERAGE(B714:B731)</f>
        <v>11543.465446849603</v>
      </c>
      <c r="M731" s="7">
        <f ca="1">AVERAGE(B708:B731)</f>
        <v>11374.732301946455</v>
      </c>
      <c r="N731" s="5">
        <f ca="1">IF($B730&gt;=I730,$C731,$H731)*0.2+IF($B730&gt;=J730,$C731,$H731)*0.2+IF($B730&gt;=K730,$C731,$H731)*0.2+IF($B730&gt;=L730,$C731,$H731)*0.2+IF($B730&gt;=M730,$C731,$H731)*0.2</f>
        <v>2.4247681420145994E-2</v>
      </c>
      <c r="O731" s="3">
        <f t="shared" ca="1" si="41"/>
        <v>68042.889133748584</v>
      </c>
      <c r="P731" s="5">
        <f ca="1">O731/MAX($O$12:O731)-1</f>
        <v>0</v>
      </c>
      <c r="Q731" s="3">
        <f t="shared" ca="1" si="38"/>
        <v>789.4048287113493</v>
      </c>
      <c r="R731" s="4">
        <f ca="1">Q731/MAX($Q$554:Q731)-1</f>
        <v>0</v>
      </c>
    </row>
    <row r="732" spans="1:18" x14ac:dyDescent="0.2">
      <c r="A732" s="2">
        <v>31381</v>
      </c>
      <c r="B732" s="3">
        <v>14367.676534427072</v>
      </c>
      <c r="C732" s="5">
        <f ca="1">B732/B731-1</f>
        <v>7.0063965659712402E-2</v>
      </c>
      <c r="D732" s="3">
        <f t="shared" ca="1" si="40"/>
        <v>9850.7882495246231</v>
      </c>
      <c r="E732" s="5">
        <f ca="1">D732/MAX(D$12:$D732)-1</f>
        <v>0</v>
      </c>
      <c r="F732" s="3">
        <f t="shared" ca="1" si="37"/>
        <v>904.42870081557112</v>
      </c>
      <c r="G732" s="4">
        <f ca="1">F732/MAX(F$554:$F732)-1</f>
        <v>0</v>
      </c>
      <c r="H732" s="5">
        <f t="shared" ca="1" si="39"/>
        <v>5.8333333333333336E-3</v>
      </c>
      <c r="I732" s="7">
        <f ca="1">AVERAGE(B730:B732)</f>
        <v>13634.558946470885</v>
      </c>
      <c r="J732" s="7">
        <f ca="1">AVERAGE(B727:B732)</f>
        <v>12990.616678775825</v>
      </c>
      <c r="K732" s="7">
        <f ca="1">AVERAGE(B721:B732)</f>
        <v>12115.372529206803</v>
      </c>
      <c r="L732" s="7">
        <f ca="1">AVERAGE(B715:B732)</f>
        <v>11703.076801677546</v>
      </c>
      <c r="M732" s="7">
        <f ca="1">AVERAGE(B709:B732)</f>
        <v>11561.259162792127</v>
      </c>
      <c r="N732" s="5">
        <f ca="1">IF($B731&gt;=I731,$C732,$H732)*0.2+IF($B731&gt;=J731,$C732,$H732)*0.2+IF($B731&gt;=K731,$C732,$H732)*0.2+IF($B731&gt;=L731,$C732,$H732)*0.2+IF($B731&gt;=M731,$C732,$H732)*0.2</f>
        <v>7.0063965659712402E-2</v>
      </c>
      <c r="O732" s="3">
        <f t="shared" ca="1" si="41"/>
        <v>72810.243781403158</v>
      </c>
      <c r="P732" s="5">
        <f ca="1">O732/MAX($O$12:O732)-1</f>
        <v>0</v>
      </c>
      <c r="Q732" s="3">
        <f t="shared" ca="1" si="38"/>
        <v>844.71366152179246</v>
      </c>
      <c r="R732" s="4">
        <f ca="1">Q732/MAX($Q$554:Q732)-1</f>
        <v>0</v>
      </c>
    </row>
    <row r="733" spans="1:18" x14ac:dyDescent="0.2">
      <c r="A733" s="2">
        <v>31412</v>
      </c>
      <c r="B733" s="3">
        <v>14582.651636107945</v>
      </c>
      <c r="C733" s="5">
        <f ca="1">B733/B732-1</f>
        <v>1.4962412409950998E-2</v>
      </c>
      <c r="D733" s="3">
        <f t="shared" ca="1" si="40"/>
        <v>9998.1798058771092</v>
      </c>
      <c r="E733" s="5">
        <f ca="1">D733/MAX(D$12:$D733)-1</f>
        <v>0</v>
      </c>
      <c r="F733" s="3">
        <f t="shared" ca="1" si="37"/>
        <v>917.96113603256993</v>
      </c>
      <c r="G733" s="4">
        <f ca="1">F733/MAX(F$554:$F733)-1</f>
        <v>0</v>
      </c>
      <c r="H733" s="5">
        <f t="shared" ca="1" si="39"/>
        <v>5.8333333333333336E-3</v>
      </c>
      <c r="I733" s="7">
        <f ca="1">AVERAGE(B731:B733)</f>
        <v>14125.753524707301</v>
      </c>
      <c r="J733" s="7">
        <f ca="1">AVERAGE(B728:B733)</f>
        <v>13350.53497210024</v>
      </c>
      <c r="K733" s="7">
        <f ca="1">AVERAGE(B722:B733)</f>
        <v>12428.989395662114</v>
      </c>
      <c r="L733" s="7">
        <f ca="1">AVERAGE(B716:B733)</f>
        <v>11884.503987938479</v>
      </c>
      <c r="M733" s="7">
        <f ca="1">AVERAGE(B710:B733)</f>
        <v>11734.409400496786</v>
      </c>
      <c r="N733" s="5">
        <f ca="1">IF($B732&gt;=I732,$C733,$H733)*0.2+IF($B732&gt;=J732,$C733,$H733)*0.2+IF($B732&gt;=K732,$C733,$H733)*0.2+IF($B732&gt;=L732,$C733,$H733)*0.2+IF($B732&gt;=M732,$C733,$H733)*0.2</f>
        <v>1.4962412409950998E-2</v>
      </c>
      <c r="O733" s="3">
        <f t="shared" ca="1" si="41"/>
        <v>73899.660676529587</v>
      </c>
      <c r="P733" s="5">
        <f ca="1">O733/MAX($O$12:O733)-1</f>
        <v>0</v>
      </c>
      <c r="Q733" s="3">
        <f t="shared" ca="1" si="38"/>
        <v>857.35261569380123</v>
      </c>
      <c r="R733" s="4">
        <f ca="1">Q733/MAX($Q$554:Q733)-1</f>
        <v>0</v>
      </c>
    </row>
    <row r="734" spans="1:18" x14ac:dyDescent="0.2">
      <c r="A734" s="2">
        <v>31443</v>
      </c>
      <c r="B734" s="3">
        <v>15448.004284681756</v>
      </c>
      <c r="C734" s="5">
        <f ca="1">B734/B733-1</f>
        <v>5.9341241234284192E-2</v>
      </c>
      <c r="D734" s="3">
        <f t="shared" ca="1" si="40"/>
        <v>10591.484205641411</v>
      </c>
      <c r="E734" s="5">
        <f ca="1">D734/MAX(D$12:$D734)-1</f>
        <v>0</v>
      </c>
      <c r="F734" s="3">
        <f t="shared" ca="1" si="37"/>
        <v>972.43408924957623</v>
      </c>
      <c r="G734" s="4">
        <f ca="1">F734/MAX(F$554:$F734)-1</f>
        <v>0</v>
      </c>
      <c r="H734" s="5">
        <f t="shared" ca="1" si="39"/>
        <v>5.8333333333333336E-3</v>
      </c>
      <c r="I734" s="7">
        <f ca="1">AVERAGE(B732:B734)</f>
        <v>14799.444151738926</v>
      </c>
      <c r="J734" s="7">
        <f ca="1">AVERAGE(B729:B734)</f>
        <v>13956.061981341956</v>
      </c>
      <c r="K734" s="7">
        <f ca="1">AVERAGE(B723:B734)</f>
        <v>12846.12310786452</v>
      </c>
      <c r="L734" s="7">
        <f ca="1">AVERAGE(B717:B734)</f>
        <v>12178.198451160803</v>
      </c>
      <c r="M734" s="7">
        <f ca="1">AVERAGE(B711:B734)</f>
        <v>11949.62471226792</v>
      </c>
      <c r="N734" s="5">
        <f ca="1">IF($B733&gt;=I733,$C734,$H734)*0.2+IF($B733&gt;=J733,$C734,$H734)*0.2+IF($B733&gt;=K733,$C734,$H734)*0.2+IF($B733&gt;=L733,$C734,$H734)*0.2+IF($B733&gt;=M733,$C734,$H734)*0.2</f>
        <v>5.9341241234284192E-2</v>
      </c>
      <c r="O734" s="3">
        <f t="shared" ca="1" si="41"/>
        <v>78284.958267867274</v>
      </c>
      <c r="P734" s="5">
        <f ca="1">O734/MAX($O$12:O734)-1</f>
        <v>0</v>
      </c>
      <c r="Q734" s="3">
        <f t="shared" ca="1" si="38"/>
        <v>908.22898408453159</v>
      </c>
      <c r="R734" s="4">
        <f ca="1">Q734/MAX($Q$554:Q734)-1</f>
        <v>0</v>
      </c>
    </row>
    <row r="735" spans="1:18" x14ac:dyDescent="0.2">
      <c r="A735" s="2">
        <v>31471</v>
      </c>
      <c r="B735" s="3">
        <v>15389.647878946897</v>
      </c>
      <c r="C735" s="5">
        <f ca="1">B735/B734-1</f>
        <v>-3.7776016020869552E-3</v>
      </c>
      <c r="D735" s="3">
        <f t="shared" ca="1" si="40"/>
        <v>10551.473797937701</v>
      </c>
      <c r="E735" s="5">
        <f ca="1">D735/MAX(D$12:$D735)-1</f>
        <v>-3.7776016020870662E-3</v>
      </c>
      <c r="F735" s="3">
        <f t="shared" ca="1" si="37"/>
        <v>968.76062067610303</v>
      </c>
      <c r="G735" s="4">
        <f ca="1">F735/MAX(F$554:$F735)-1</f>
        <v>-3.7776016020869552E-3</v>
      </c>
      <c r="H735" s="5">
        <f t="shared" ca="1" si="39"/>
        <v>5.8333333333333336E-3</v>
      </c>
      <c r="I735" s="7">
        <f ca="1">AVERAGE(B733:B735)</f>
        <v>15140.101266578866</v>
      </c>
      <c r="J735" s="7">
        <f ca="1">AVERAGE(B730:B735)</f>
        <v>14387.330106524874</v>
      </c>
      <c r="K735" s="7">
        <f ca="1">AVERAGE(B724:B735)</f>
        <v>13267.348221676279</v>
      </c>
      <c r="L735" s="7">
        <f ca="1">AVERAGE(B718:B735)</f>
        <v>12433.381264118058</v>
      </c>
      <c r="M735" s="7">
        <f ca="1">AVERAGE(B712:B735)</f>
        <v>12117.504557879533</v>
      </c>
      <c r="N735" s="5">
        <f ca="1">IF($B734&gt;=I734,$C735,$H735)*0.2+IF($B734&gt;=J734,$C735,$H735)*0.2+IF($B734&gt;=K734,$C735,$H735)*0.2+IF($B734&gt;=L734,$C735,$H735)*0.2+IF($B734&gt;=M734,$C735,$H735)*0.2</f>
        <v>-3.7776016020869552E-3</v>
      </c>
      <c r="O735" s="3">
        <f t="shared" ca="1" si="41"/>
        <v>77989.228884095268</v>
      </c>
      <c r="P735" s="5">
        <f ca="1">O735/MAX($O$12:O735)-1</f>
        <v>-3.7776016020869552E-3</v>
      </c>
      <c r="Q735" s="3">
        <f t="shared" ca="1" si="38"/>
        <v>904.79805681919208</v>
      </c>
      <c r="R735" s="4">
        <f ca="1">Q735/MAX($Q$554:Q735)-1</f>
        <v>-3.7776016020869552E-3</v>
      </c>
    </row>
    <row r="736" spans="1:18" x14ac:dyDescent="0.2">
      <c r="A736" s="2">
        <v>31502</v>
      </c>
      <c r="B736" s="3">
        <v>16157.918293287788</v>
      </c>
      <c r="C736" s="5">
        <f ca="1">B736/B735-1</f>
        <v>4.992124708661394E-2</v>
      </c>
      <c r="D736" s="3">
        <f t="shared" ca="1" si="40"/>
        <v>11078.216528532481</v>
      </c>
      <c r="E736" s="5">
        <f ca="1">D736/MAX(D$12:$D736)-1</f>
        <v>0</v>
      </c>
      <c r="F736" s="3">
        <f t="shared" ca="1" si="37"/>
        <v>1017.1223589886563</v>
      </c>
      <c r="G736" s="4">
        <f ca="1">F736/MAX(F$554:$F736)-1</f>
        <v>0</v>
      </c>
      <c r="H736" s="5">
        <f t="shared" ca="1" si="39"/>
        <v>5.8333333333333336E-3</v>
      </c>
      <c r="I736" s="7">
        <f ca="1">AVERAGE(B734:B736)</f>
        <v>15665.190152305478</v>
      </c>
      <c r="J736" s="7">
        <f ca="1">AVERAGE(B731:B736)</f>
        <v>14895.47183850639</v>
      </c>
      <c r="K736" s="7">
        <f ca="1">AVERAGE(B725:B736)</f>
        <v>13665.506985331585</v>
      </c>
      <c r="L736" s="7">
        <f ca="1">AVERAGE(B719:B736)</f>
        <v>12740.930999953878</v>
      </c>
      <c r="M736" s="7">
        <f ca="1">AVERAGE(B713:B736)</f>
        <v>12308.465074501741</v>
      </c>
      <c r="N736" s="5">
        <f ca="1">IF($B735&gt;=I735,$C736,$H736)*0.2+IF($B735&gt;=J735,$C736,$H736)*0.2+IF($B735&gt;=K735,$C736,$H736)*0.2+IF($B735&gt;=L735,$C736,$H736)*0.2+IF($B735&gt;=M735,$C736,$H736)*0.2</f>
        <v>4.992124708661394E-2</v>
      </c>
      <c r="O736" s="3">
        <f t="shared" ca="1" si="41"/>
        <v>81882.548449312671</v>
      </c>
      <c r="P736" s="5">
        <f ca="1">O736/MAX($O$12:O736)-1</f>
        <v>0</v>
      </c>
      <c r="Q736" s="3">
        <f t="shared" ca="1" si="38"/>
        <v>949.96670417715109</v>
      </c>
      <c r="R736" s="4">
        <f ca="1">Q736/MAX($Q$554:Q736)-1</f>
        <v>0</v>
      </c>
    </row>
    <row r="737" spans="1:18" x14ac:dyDescent="0.2">
      <c r="A737" s="2">
        <v>31532</v>
      </c>
      <c r="B737" s="3">
        <v>14983.653192641932</v>
      </c>
      <c r="C737" s="5">
        <f ca="1">B737/B736-1</f>
        <v>-7.2674281385224027E-2</v>
      </c>
      <c r="D737" s="3">
        <f t="shared" ca="1" si="40"/>
        <v>10273.115103291471</v>
      </c>
      <c r="E737" s="5">
        <f ca="1">D737/MAX(D$12:$D737)-1</f>
        <v>-7.2674281385224027E-2</v>
      </c>
      <c r="F737" s="3">
        <f t="shared" ca="1" si="37"/>
        <v>943.20372246831187</v>
      </c>
      <c r="G737" s="4">
        <f ca="1">F737/MAX(F$554:$F737)-1</f>
        <v>-7.2674281385224027E-2</v>
      </c>
      <c r="H737" s="5">
        <f t="shared" ca="1" si="39"/>
        <v>5.8333333333333336E-3</v>
      </c>
      <c r="I737" s="7">
        <f ca="1">AVERAGE(B735:B737)</f>
        <v>15510.406454958873</v>
      </c>
      <c r="J737" s="7">
        <f ca="1">AVERAGE(B732:B737)</f>
        <v>15154.925303348899</v>
      </c>
      <c r="K737" s="7">
        <f ca="1">AVERAGE(B726:B737)</f>
        <v>13915.905332078781</v>
      </c>
      <c r="L737" s="7">
        <f ca="1">AVERAGE(B720:B737)</f>
        <v>12966.340396928828</v>
      </c>
      <c r="M737" s="7">
        <f ca="1">AVERAGE(B714:B737)</f>
        <v>12446.330410974426</v>
      </c>
      <c r="N737" s="5">
        <f ca="1">IF($B736&gt;=I736,$C737,$H737)*0.2+IF($B736&gt;=J736,$C737,$H737)*0.2+IF($B736&gt;=K736,$C737,$H737)*0.2+IF($B736&gt;=L736,$C737,$H737)*0.2+IF($B736&gt;=M736,$C737,$H737)*0.2</f>
        <v>-7.2674281385224027E-2</v>
      </c>
      <c r="O737" s="3">
        <f t="shared" ca="1" si="41"/>
        <v>75931.793082768083</v>
      </c>
      <c r="P737" s="5">
        <f ca="1">O737/MAX($O$12:O737)-1</f>
        <v>-7.2674281385224027E-2</v>
      </c>
      <c r="Q737" s="3">
        <f t="shared" ca="1" si="38"/>
        <v>880.92855661118699</v>
      </c>
      <c r="R737" s="4">
        <f ca="1">Q737/MAX($Q$554:Q737)-1</f>
        <v>-7.2674281385223916E-2</v>
      </c>
    </row>
    <row r="738" spans="1:18" x14ac:dyDescent="0.2">
      <c r="A738" s="2">
        <v>31563</v>
      </c>
      <c r="B738" s="3">
        <v>15675.17059523888</v>
      </c>
      <c r="C738" s="5">
        <f ca="1">B738/B737-1</f>
        <v>4.615145543655097E-2</v>
      </c>
      <c r="D738" s="3">
        <f t="shared" ca="1" si="40"/>
        <v>10747.234317175586</v>
      </c>
      <c r="E738" s="5">
        <f ca="1">D738/MAX(D$12:$D738)-1</f>
        <v>-2.987684980740668E-2</v>
      </c>
      <c r="F738" s="3">
        <f t="shared" ca="1" si="37"/>
        <v>986.73394703339716</v>
      </c>
      <c r="G738" s="4">
        <f ca="1">F738/MAX(F$554:$F738)-1</f>
        <v>-2.9876849807406569E-2</v>
      </c>
      <c r="H738" s="5">
        <f t="shared" ca="1" si="39"/>
        <v>5.8333333333333336E-3</v>
      </c>
      <c r="I738" s="7">
        <f ca="1">AVERAGE(B736:B738)</f>
        <v>15605.580693722868</v>
      </c>
      <c r="J738" s="7">
        <f ca="1">AVERAGE(B733:B738)</f>
        <v>15372.840980150868</v>
      </c>
      <c r="K738" s="7">
        <f ca="1">AVERAGE(B727:B738)</f>
        <v>14181.728829463347</v>
      </c>
      <c r="L738" s="7">
        <f ca="1">AVERAGE(B721:B738)</f>
        <v>13201.195346188159</v>
      </c>
      <c r="M738" s="7">
        <f ca="1">AVERAGE(B715:B738)</f>
        <v>12620.517846295874</v>
      </c>
      <c r="N738" s="5">
        <f ca="1">IF($B737&gt;=I737,$C738,$H738)*0.2+IF($B737&gt;=J737,$C738,$H738)*0.2+IF($B737&gt;=K737,$C738,$H738)*0.2+IF($B737&gt;=L737,$C738,$H738)*0.2+IF($B737&gt;=M737,$C738,$H738)*0.2</f>
        <v>3.0024206595263912E-2</v>
      </c>
      <c r="O738" s="3">
        <f t="shared" ca="1" si="41"/>
        <v>78211.584925433941</v>
      </c>
      <c r="P738" s="5">
        <f ca="1">O738/MAX($O$12:O738)-1</f>
        <v>-4.4832062428432407E-2</v>
      </c>
      <c r="Q738" s="3">
        <f t="shared" ca="1" si="38"/>
        <v>907.3777375905488</v>
      </c>
      <c r="R738" s="4">
        <f ca="1">Q738/MAX($Q$554:Q738)-1</f>
        <v>-4.4832062428432518E-2</v>
      </c>
    </row>
    <row r="739" spans="1:18" x14ac:dyDescent="0.2">
      <c r="A739" s="2">
        <v>31593</v>
      </c>
      <c r="B739" s="3">
        <v>16558.441434187582</v>
      </c>
      <c r="C739" s="5">
        <f ca="1">B739/B738-1</f>
        <v>5.63484035840085E-2</v>
      </c>
      <c r="D739" s="3">
        <f t="shared" ca="1" si="40"/>
        <v>11352.823813891702</v>
      </c>
      <c r="E739" s="5">
        <f ca="1">D739/MAX(D$12:$D739)-1</f>
        <v>0</v>
      </c>
      <c r="F739" s="3">
        <f t="shared" ca="1" si="37"/>
        <v>1042.3348297108766</v>
      </c>
      <c r="G739" s="4">
        <f ca="1">F739/MAX(F$554:$F739)-1</f>
        <v>0</v>
      </c>
      <c r="H739" s="5">
        <f t="shared" ca="1" si="39"/>
        <v>5.8333333333333336E-3</v>
      </c>
      <c r="I739" s="7">
        <f ca="1">AVERAGE(B737:B739)</f>
        <v>15739.088407356132</v>
      </c>
      <c r="J739" s="7">
        <f ca="1">AVERAGE(B734:B739)</f>
        <v>15702.139279830806</v>
      </c>
      <c r="K739" s="7">
        <f ca="1">AVERAGE(B728:B739)</f>
        <v>14526.337125965523</v>
      </c>
      <c r="L739" s="7">
        <f ca="1">AVERAGE(B722:B739)</f>
        <v>13520.039357051681</v>
      </c>
      <c r="M739" s="7">
        <f ca="1">AVERAGE(B716:B739)</f>
        <v>12838.912810911557</v>
      </c>
      <c r="N739" s="5">
        <f ca="1">IF($B738&gt;=I738,$C739,$H739)*0.2+IF($B738&gt;=J738,$C739,$H739)*0.2+IF($B738&gt;=K738,$C739,$H739)*0.2+IF($B738&gt;=L738,$C739,$H739)*0.2+IF($B738&gt;=M738,$C739,$H739)*0.2</f>
        <v>5.63484035840085E-2</v>
      </c>
      <c r="O739" s="3">
        <f t="shared" ca="1" si="41"/>
        <v>82618.682877757252</v>
      </c>
      <c r="P739" s="5">
        <f ca="1">O739/MAX($O$12:O739)-1</f>
        <v>0</v>
      </c>
      <c r="Q739" s="3">
        <f t="shared" ca="1" si="38"/>
        <v>958.50702455144562</v>
      </c>
      <c r="R739" s="4">
        <f ca="1">Q739/MAX($Q$554:Q739)-1</f>
        <v>0</v>
      </c>
    </row>
    <row r="740" spans="1:18" x14ac:dyDescent="0.2">
      <c r="A740" s="2">
        <v>31624</v>
      </c>
      <c r="B740" s="3">
        <v>17810.842221576415</v>
      </c>
      <c r="C740" s="5">
        <f ca="1">B740/B739-1</f>
        <v>7.5635185374575808E-2</v>
      </c>
      <c r="D740" s="3">
        <f t="shared" ca="1" si="40"/>
        <v>12211.496747580301</v>
      </c>
      <c r="E740" s="5">
        <f ca="1">D740/MAX(D$12:$D740)-1</f>
        <v>0</v>
      </c>
      <c r="F740" s="3">
        <f t="shared" ca="1" si="37"/>
        <v>1121.1720177784357</v>
      </c>
      <c r="G740" s="4">
        <f ca="1">F740/MAX(F$554:$F740)-1</f>
        <v>0</v>
      </c>
      <c r="H740" s="5">
        <f t="shared" ca="1" si="39"/>
        <v>5.8333333333333336E-3</v>
      </c>
      <c r="I740" s="7">
        <f ca="1">AVERAGE(B738:B740)</f>
        <v>16681.484750334293</v>
      </c>
      <c r="J740" s="7">
        <f ca="1">AVERAGE(B735:B740)</f>
        <v>16095.945602646583</v>
      </c>
      <c r="K740" s="7">
        <f ca="1">AVERAGE(B729:B740)</f>
        <v>15026.00379199427</v>
      </c>
      <c r="L740" s="7">
        <f ca="1">AVERAGE(B723:B740)</f>
        <v>13929.397272791875</v>
      </c>
      <c r="M740" s="7">
        <f ca="1">AVERAGE(B717:B740)</f>
        <v>13157.635239032248</v>
      </c>
      <c r="N740" s="5">
        <f ca="1">IF($B739&gt;=I739,$C740,$H740)*0.2+IF($B739&gt;=J739,$C740,$H740)*0.2+IF($B739&gt;=K739,$C740,$H740)*0.2+IF($B739&gt;=L739,$C740,$H740)*0.2+IF($B739&gt;=M739,$C740,$H740)*0.2</f>
        <v>7.5635185374575808E-2</v>
      </c>
      <c r="O740" s="3">
        <f t="shared" ca="1" si="41"/>
        <v>88867.562272619718</v>
      </c>
      <c r="P740" s="5">
        <f ca="1">O740/MAX($O$12:O740)-1</f>
        <v>0</v>
      </c>
      <c r="Q740" s="3">
        <f t="shared" ca="1" si="38"/>
        <v>1031.0038810362273</v>
      </c>
      <c r="R740" s="4">
        <f ca="1">Q740/MAX($Q$554:Q740)-1</f>
        <v>0</v>
      </c>
    </row>
    <row r="741" spans="1:18" x14ac:dyDescent="0.2">
      <c r="A741" s="2">
        <v>31655</v>
      </c>
      <c r="B741" s="3">
        <v>20573.844013282658</v>
      </c>
      <c r="C741" s="5">
        <f ca="1">B741/B740-1</f>
        <v>0.15513032777074898</v>
      </c>
      <c r="D741" s="3">
        <f t="shared" ca="1" si="40"/>
        <v>14105.870240603868</v>
      </c>
      <c r="E741" s="5">
        <f ca="1">D741/MAX(D$12:$D741)-1</f>
        <v>0</v>
      </c>
      <c r="F741" s="3">
        <f t="shared" ca="1" si="37"/>
        <v>1295.0998003837965</v>
      </c>
      <c r="G741" s="4">
        <f ca="1">F741/MAX(F$554:$F741)-1</f>
        <v>0</v>
      </c>
      <c r="H741" s="5">
        <f t="shared" ca="1" si="39"/>
        <v>5.8333333333333336E-3</v>
      </c>
      <c r="I741" s="7">
        <f ca="1">AVERAGE(B739:B741)</f>
        <v>18314.375889682218</v>
      </c>
      <c r="J741" s="7">
        <f ca="1">AVERAGE(B736:B741)</f>
        <v>16959.978291702544</v>
      </c>
      <c r="K741" s="7">
        <f ca="1">AVERAGE(B730:B741)</f>
        <v>15673.654199113707</v>
      </c>
      <c r="L741" s="7">
        <f ca="1">AVERAGE(B724:B741)</f>
        <v>14498.224911685036</v>
      </c>
      <c r="M741" s="7">
        <f ca="1">AVERAGE(B718:B741)</f>
        <v>13565.030521014181</v>
      </c>
      <c r="N741" s="5">
        <f ca="1">IF($B740&gt;=I740,$C741,$H741)*0.2+IF($B740&gt;=J740,$C741,$H741)*0.2+IF($B740&gt;=K740,$C741,$H741)*0.2+IF($B740&gt;=L740,$C741,$H741)*0.2+IF($B740&gt;=M740,$C741,$H741)*0.2</f>
        <v>0.15513032777074898</v>
      </c>
      <c r="O741" s="3">
        <f t="shared" ca="1" si="41"/>
        <v>102653.61633615867</v>
      </c>
      <c r="P741" s="5">
        <f ca="1">O741/MAX($O$12:O741)-1</f>
        <v>0</v>
      </c>
      <c r="Q741" s="3">
        <f t="shared" ca="1" si="38"/>
        <v>1190.9438510342916</v>
      </c>
      <c r="R741" s="4">
        <f ca="1">Q741/MAX($Q$554:Q741)-1</f>
        <v>0</v>
      </c>
    </row>
    <row r="742" spans="1:18" x14ac:dyDescent="0.2">
      <c r="A742" s="2">
        <v>31685</v>
      </c>
      <c r="B742" s="3">
        <v>21218.812040869467</v>
      </c>
      <c r="C742" s="5">
        <f ca="1">B742/B741-1</f>
        <v>3.1348931544849412E-2</v>
      </c>
      <c r="D742" s="3">
        <f t="shared" ca="1" si="40"/>
        <v>14548.074201157087</v>
      </c>
      <c r="E742" s="5">
        <f ca="1">D742/MAX(D$12:$D742)-1</f>
        <v>0</v>
      </c>
      <c r="F742" s="3">
        <f t="shared" ca="1" si="37"/>
        <v>1335.6997953697762</v>
      </c>
      <c r="G742" s="4">
        <f ca="1">F742/MAX(F$554:$F742)-1</f>
        <v>0</v>
      </c>
      <c r="H742" s="5">
        <f t="shared" ca="1" si="39"/>
        <v>5.8333333333333336E-3</v>
      </c>
      <c r="I742" s="7">
        <f ca="1">AVERAGE(B740:B742)</f>
        <v>19867.83275857618</v>
      </c>
      <c r="J742" s="7">
        <f ca="1">AVERAGE(B737:B742)</f>
        <v>17803.460582966156</v>
      </c>
      <c r="K742" s="7">
        <f ca="1">AVERAGE(B731:B742)</f>
        <v>16349.466210736273</v>
      </c>
      <c r="L742" s="7">
        <f ca="1">AVERAGE(B725:B742)</f>
        <v>15044.824851209776</v>
      </c>
      <c r="M742" s="7">
        <f ca="1">AVERAGE(B719:B742)</f>
        <v>14006.563395706951</v>
      </c>
      <c r="N742" s="5">
        <f ca="1">IF($B741&gt;=I741,$C742,$H742)*0.2+IF($B741&gt;=J741,$C742,$H742)*0.2+IF($B741&gt;=K741,$C742,$H742)*0.2+IF($B741&gt;=L741,$C742,$H742)*0.2+IF($B741&gt;=M741,$C742,$H742)*0.2</f>
        <v>3.1348931544849412E-2</v>
      </c>
      <c r="O742" s="3">
        <f t="shared" ca="1" si="41"/>
        <v>105871.69752751214</v>
      </c>
      <c r="P742" s="5">
        <f ca="1">O742/MAX($O$12:O742)-1</f>
        <v>0</v>
      </c>
      <c r="Q742" s="3">
        <f t="shared" ca="1" si="38"/>
        <v>1228.2786682941248</v>
      </c>
      <c r="R742" s="4">
        <f ca="1">Q742/MAX($Q$554:Q742)-1</f>
        <v>0</v>
      </c>
    </row>
    <row r="743" spans="1:18" x14ac:dyDescent="0.2">
      <c r="A743" s="2">
        <v>31716</v>
      </c>
      <c r="B743" s="3">
        <v>20975.321387809723</v>
      </c>
      <c r="C743" s="5">
        <f ca="1">B743/B742-1</f>
        <v>-1.1475225502292852E-2</v>
      </c>
      <c r="D743" s="3">
        <f t="shared" ca="1" si="40"/>
        <v>14381.13176907472</v>
      </c>
      <c r="E743" s="5">
        <f ca="1">D743/MAX(D$12:$D743)-1</f>
        <v>-1.1475225502292852E-2</v>
      </c>
      <c r="F743" s="3">
        <f t="shared" ca="1" si="37"/>
        <v>1320.3723390145417</v>
      </c>
      <c r="G743" s="4">
        <f ca="1">F743/MAX(F$554:$F743)-1</f>
        <v>-1.1475225502292741E-2</v>
      </c>
      <c r="H743" s="5">
        <f t="shared" ca="1" si="39"/>
        <v>5.8333333333333336E-3</v>
      </c>
      <c r="I743" s="7">
        <f ca="1">AVERAGE(B741:B743)</f>
        <v>20922.659147320617</v>
      </c>
      <c r="J743" s="7">
        <f ca="1">AVERAGE(B738:B743)</f>
        <v>18802.071948827452</v>
      </c>
      <c r="K743" s="7">
        <f ca="1">AVERAGE(B732:B743)</f>
        <v>16978.498626088178</v>
      </c>
      <c r="L743" s="7">
        <f ca="1">AVERAGE(B726:B743)</f>
        <v>15544.627537661672</v>
      </c>
      <c r="M743" s="7">
        <f ca="1">AVERAGE(B720:B743)</f>
        <v>14425.273284903486</v>
      </c>
      <c r="N743" s="5">
        <f ca="1">IF($B742&gt;=I742,$C743,$H743)*0.2+IF($B742&gt;=J742,$C743,$H743)*0.2+IF($B742&gt;=K742,$C743,$H743)*0.2+IF($B742&gt;=L742,$C743,$H743)*0.2+IF($B742&gt;=M742,$C743,$H743)*0.2</f>
        <v>-1.1475225502292853E-2</v>
      </c>
      <c r="O743" s="3">
        <f t="shared" ca="1" si="41"/>
        <v>104656.79592407339</v>
      </c>
      <c r="P743" s="5">
        <f ca="1">O743/MAX($O$12:O743)-1</f>
        <v>-1.1475225502292852E-2</v>
      </c>
      <c r="Q743" s="3">
        <f t="shared" ca="1" si="38"/>
        <v>1214.1838935957937</v>
      </c>
      <c r="R743" s="4">
        <f ca="1">Q743/MAX($Q$554:Q743)-1</f>
        <v>-1.1475225502292852E-2</v>
      </c>
    </row>
    <row r="744" spans="1:18" x14ac:dyDescent="0.2">
      <c r="A744" s="2">
        <v>31746</v>
      </c>
      <c r="B744" s="3">
        <v>22097.16235690334</v>
      </c>
      <c r="C744" s="5">
        <f ca="1">B744/B743-1</f>
        <v>5.348385125319699E-2</v>
      </c>
      <c r="D744" s="3">
        <f t="shared" ca="1" si="40"/>
        <v>15150.290081464538</v>
      </c>
      <c r="E744" s="5">
        <f ca="1">D744/MAX(D$12:$D744)-1</f>
        <v>0</v>
      </c>
      <c r="F744" s="3">
        <f t="shared" ca="1" si="37"/>
        <v>1390.9909367932312</v>
      </c>
      <c r="G744" s="4">
        <f ca="1">F744/MAX(F$554:$F744)-1</f>
        <v>0</v>
      </c>
      <c r="H744" s="5">
        <f t="shared" ca="1" si="39"/>
        <v>5.8333333333333336E-3</v>
      </c>
      <c r="I744" s="7">
        <f ca="1">AVERAGE(B742:B744)</f>
        <v>21430.431928527509</v>
      </c>
      <c r="J744" s="7">
        <f ca="1">AVERAGE(B739:B744)</f>
        <v>19872.403909104865</v>
      </c>
      <c r="K744" s="7">
        <f ca="1">AVERAGE(B733:B744)</f>
        <v>17622.622444627868</v>
      </c>
      <c r="L744" s="7">
        <f ca="1">AVERAGE(B727:B744)</f>
        <v>16078.620522677187</v>
      </c>
      <c r="M744" s="7">
        <f ca="1">AVERAGE(B721:B744)</f>
        <v>14868.997486917337</v>
      </c>
      <c r="N744" s="5">
        <f ca="1">IF($B743&gt;=I743,$C744,$H744)*0.2+IF($B743&gt;=J743,$C744,$H744)*0.2+IF($B743&gt;=K743,$C744,$H744)*0.2+IF($B743&gt;=L743,$C744,$H744)*0.2+IF($B743&gt;=M743,$C744,$H744)*0.2</f>
        <v>5.3483851253196997E-2</v>
      </c>
      <c r="O744" s="3">
        <f t="shared" ca="1" si="41"/>
        <v>110254.24442991272</v>
      </c>
      <c r="P744" s="5">
        <f ca="1">O744/MAX($O$12:O744)-1</f>
        <v>0</v>
      </c>
      <c r="Q744" s="3">
        <f t="shared" ca="1" si="38"/>
        <v>1279.1231243548987</v>
      </c>
      <c r="R744" s="4">
        <f ca="1">Q744/MAX($Q$554:Q744)-1</f>
        <v>0</v>
      </c>
    </row>
    <row r="745" spans="1:18" x14ac:dyDescent="0.2">
      <c r="A745" s="2">
        <v>31777</v>
      </c>
      <c r="B745" s="3">
        <v>21898.855087785589</v>
      </c>
      <c r="C745" s="5">
        <f ca="1">B745/B744-1</f>
        <v>-8.9743319035622271E-3</v>
      </c>
      <c r="D745" s="3">
        <f t="shared" ca="1" si="40"/>
        <v>15014.326349838229</v>
      </c>
      <c r="E745" s="5">
        <f ca="1">D745/MAX(D$12:$D745)-1</f>
        <v>-8.9743319035622271E-3</v>
      </c>
      <c r="F745" s="3">
        <f t="shared" ca="1" si="37"/>
        <v>1378.5077224516017</v>
      </c>
      <c r="G745" s="4">
        <f ca="1">F745/MAX(F$554:$F745)-1</f>
        <v>-8.9743319035623381E-3</v>
      </c>
      <c r="H745" s="5">
        <f t="shared" ca="1" si="39"/>
        <v>5.8333333333333336E-3</v>
      </c>
      <c r="I745" s="7">
        <f ca="1">AVERAGE(B743:B745)</f>
        <v>21657.112944166216</v>
      </c>
      <c r="J745" s="7">
        <f ca="1">AVERAGE(B740:B745)</f>
        <v>20762.4728513712</v>
      </c>
      <c r="K745" s="7">
        <f ca="1">AVERAGE(B734:B745)</f>
        <v>18232.306065601002</v>
      </c>
      <c r="L745" s="7">
        <f ca="1">AVERAGE(B728:B745)</f>
        <v>16605.04903443408</v>
      </c>
      <c r="M745" s="7">
        <f ca="1">AVERAGE(B722:B745)</f>
        <v>15330.647730631557</v>
      </c>
      <c r="N745" s="5">
        <f ca="1">IF($B744&gt;=I744,$C745,$H745)*0.2+IF($B744&gt;=J744,$C745,$H745)*0.2+IF($B744&gt;=K744,$C745,$H745)*0.2+IF($B744&gt;=L744,$C745,$H745)*0.2+IF($B744&gt;=M744,$C745,$H745)*0.2</f>
        <v>-8.9743319035622271E-3</v>
      </c>
      <c r="O745" s="3">
        <f t="shared" ca="1" si="41"/>
        <v>109264.78624662221</v>
      </c>
      <c r="P745" s="5">
        <f ca="1">O745/MAX($O$12:O745)-1</f>
        <v>-8.9743319035622271E-3</v>
      </c>
      <c r="Q745" s="3">
        <f t="shared" ca="1" si="38"/>
        <v>1267.6438488914164</v>
      </c>
      <c r="R745" s="4">
        <f ca="1">Q745/MAX($Q$554:Q745)-1</f>
        <v>-8.9743319035621161E-3</v>
      </c>
    </row>
    <row r="746" spans="1:18" x14ac:dyDescent="0.2">
      <c r="A746" s="2">
        <v>31808</v>
      </c>
      <c r="B746" s="3">
        <v>23553.954644164049</v>
      </c>
      <c r="C746" s="5">
        <f ca="1">B746/B745-1</f>
        <v>7.5579273425194549E-2</v>
      </c>
      <c r="D746" s="3">
        <f t="shared" ca="1" si="40"/>
        <v>16149.098226327756</v>
      </c>
      <c r="E746" s="5">
        <f ca="1">D746/MAX(D$12:$D746)-1</f>
        <v>0</v>
      </c>
      <c r="F746" s="3">
        <f t="shared" ca="1" si="37"/>
        <v>1482.6943345255136</v>
      </c>
      <c r="G746" s="4">
        <f ca="1">F746/MAX(F$554:$F746)-1</f>
        <v>0</v>
      </c>
      <c r="H746" s="5">
        <f t="shared" ca="1" si="39"/>
        <v>5.8333333333333336E-3</v>
      </c>
      <c r="I746" s="7">
        <f ca="1">AVERAGE(B744:B746)</f>
        <v>22516.657362950995</v>
      </c>
      <c r="J746" s="7">
        <f ca="1">AVERAGE(B741:B746)</f>
        <v>21719.658255135804</v>
      </c>
      <c r="K746" s="7">
        <f ca="1">AVERAGE(B735:B746)</f>
        <v>18907.801928891193</v>
      </c>
      <c r="L746" s="7">
        <f ca="1">AVERAGE(B729:B746)</f>
        <v>17257.221946374782</v>
      </c>
      <c r="M746" s="7">
        <f ca="1">AVERAGE(B723:B746)</f>
        <v>15876.962518377857</v>
      </c>
      <c r="N746" s="5">
        <f ca="1">IF($B745&gt;=I745,$C746,$H746)*0.2+IF($B745&gt;=J745,$C746,$H746)*0.2+IF($B745&gt;=K745,$C746,$H746)*0.2+IF($B745&gt;=L745,$C746,$H746)*0.2+IF($B745&gt;=M745,$C746,$H746)*0.2</f>
        <v>7.5579273425194549E-2</v>
      </c>
      <c r="O746" s="3">
        <f t="shared" ca="1" si="41"/>
        <v>117522.93940210111</v>
      </c>
      <c r="P746" s="5">
        <f ca="1">O746/MAX($O$12:O746)-1</f>
        <v>0</v>
      </c>
      <c r="Q746" s="3">
        <f t="shared" ca="1" si="38"/>
        <v>1363.4514499525467</v>
      </c>
      <c r="R746" s="4">
        <f ca="1">Q746/MAX($Q$554:Q746)-1</f>
        <v>0</v>
      </c>
    </row>
    <row r="747" spans="1:18" x14ac:dyDescent="0.2">
      <c r="A747" s="2">
        <v>31836</v>
      </c>
      <c r="B747" s="3">
        <v>23177.154548170347</v>
      </c>
      <c r="C747" s="5">
        <f ca="1">B747/B746-1</f>
        <v>-1.5997317719513404E-2</v>
      </c>
      <c r="D747" s="3">
        <f t="shared" ca="1" si="40"/>
        <v>15890.755971117562</v>
      </c>
      <c r="E747" s="5">
        <f ca="1">D747/MAX(D$12:$D747)-1</f>
        <v>-1.5997317719513404E-2</v>
      </c>
      <c r="F747" s="3">
        <f t="shared" ca="1" si="37"/>
        <v>1458.9752021751865</v>
      </c>
      <c r="G747" s="4">
        <f ca="1">F747/MAX(F$554:$F747)-1</f>
        <v>-1.5997317719513404E-2</v>
      </c>
      <c r="H747" s="5">
        <f t="shared" ca="1" si="39"/>
        <v>5.8333333333333336E-3</v>
      </c>
      <c r="I747" s="7">
        <f ca="1">AVERAGE(B745:B747)</f>
        <v>22876.654760039994</v>
      </c>
      <c r="J747" s="7">
        <f ca="1">AVERAGE(B742:B747)</f>
        <v>22153.543344283749</v>
      </c>
      <c r="K747" s="7">
        <f ca="1">AVERAGE(B736:B747)</f>
        <v>19556.760817993149</v>
      </c>
      <c r="L747" s="7">
        <f ca="1">AVERAGE(B730:B747)</f>
        <v>17833.617247503724</v>
      </c>
      <c r="M747" s="7">
        <f ca="1">AVERAGE(B724:B747)</f>
        <v>16412.054519834714</v>
      </c>
      <c r="N747" s="5">
        <f ca="1">IF($B746&gt;=I746,$C747,$H747)*0.2+IF($B746&gt;=J746,$C747,$H747)*0.2+IF($B746&gt;=K746,$C747,$H747)*0.2+IF($B746&gt;=L746,$C747,$H747)*0.2+IF($B746&gt;=M746,$C747,$H747)*0.2</f>
        <v>-1.5997317719513404E-2</v>
      </c>
      <c r="O747" s="3">
        <f t="shared" ca="1" si="41"/>
        <v>115642.88760115458</v>
      </c>
      <c r="P747" s="5">
        <f ca="1">O747/MAX($O$12:O747)-1</f>
        <v>-1.5997317719513404E-2</v>
      </c>
      <c r="Q747" s="3">
        <f t="shared" ca="1" si="38"/>
        <v>1341.6398839125245</v>
      </c>
      <c r="R747" s="4">
        <f ca="1">Q747/MAX($Q$554:Q747)-1</f>
        <v>-1.5997317719513404E-2</v>
      </c>
    </row>
    <row r="748" spans="1:18" x14ac:dyDescent="0.2">
      <c r="A748" s="2">
        <v>31867</v>
      </c>
      <c r="B748" s="3">
        <v>23921.60202125441</v>
      </c>
      <c r="C748" s="5">
        <f ca="1">B748/B747-1</f>
        <v>3.2119882168315295E-2</v>
      </c>
      <c r="D748" s="3">
        <f t="shared" ca="1" si="40"/>
        <v>16401.165180475309</v>
      </c>
      <c r="E748" s="5">
        <f ca="1">D748/MAX(D$12:$D748)-1</f>
        <v>0</v>
      </c>
      <c r="F748" s="3">
        <f t="shared" ref="F748:F811" ca="1" si="42">F747*(1+C748)</f>
        <v>1505.8373137555475</v>
      </c>
      <c r="G748" s="4">
        <f ca="1">F748/MAX(F$554:$F748)-1</f>
        <v>0</v>
      </c>
      <c r="H748" s="5">
        <f t="shared" ca="1" si="39"/>
        <v>5.8333333333333336E-3</v>
      </c>
      <c r="I748" s="7">
        <f ca="1">AVERAGE(B746:B748)</f>
        <v>23550.903737862933</v>
      </c>
      <c r="J748" s="7">
        <f ca="1">AVERAGE(B743:B748)</f>
        <v>22604.008341014578</v>
      </c>
      <c r="K748" s="7">
        <f ca="1">AVERAGE(B737:B748)</f>
        <v>20203.734461990363</v>
      </c>
      <c r="L748" s="7">
        <f ca="1">AVERAGE(B731:B748)</f>
        <v>18434.313587495708</v>
      </c>
      <c r="M748" s="7">
        <f ca="1">AVERAGE(B725:B748)</f>
        <v>16934.620723660973</v>
      </c>
      <c r="N748" s="5">
        <f ca="1">IF($B747&gt;=I747,$C748,$H748)*0.2+IF($B747&gt;=J747,$C748,$H748)*0.2+IF($B747&gt;=K747,$C748,$H748)*0.2+IF($B747&gt;=L747,$C748,$H748)*0.2+IF($B747&gt;=M747,$C748,$H748)*0.2</f>
        <v>3.2119882168315295E-2</v>
      </c>
      <c r="O748" s="3">
        <f t="shared" ca="1" si="41"/>
        <v>119357.32352450739</v>
      </c>
      <c r="P748" s="5">
        <f ca="1">O748/MAX($O$12:O748)-1</f>
        <v>0</v>
      </c>
      <c r="Q748" s="3">
        <f t="shared" ref="Q748:Q811" ca="1" si="43">Q747*(1+N748)</f>
        <v>1384.7331988961071</v>
      </c>
      <c r="R748" s="4">
        <f ca="1">Q748/MAX($Q$554:Q748)-1</f>
        <v>0</v>
      </c>
    </row>
    <row r="749" spans="1:18" x14ac:dyDescent="0.2">
      <c r="A749" s="2">
        <v>31897</v>
      </c>
      <c r="B749" s="3">
        <v>25999.820705272494</v>
      </c>
      <c r="C749" s="5">
        <f ca="1">B749/B748-1</f>
        <v>8.6876233547050097E-2</v>
      </c>
      <c r="D749" s="3">
        <f t="shared" ca="1" si="40"/>
        <v>17826.03663713803</v>
      </c>
      <c r="E749" s="5">
        <f ca="1">D749/MAX(D$12:$D749)-1</f>
        <v>0</v>
      </c>
      <c r="F749" s="3">
        <f t="shared" ca="1" si="42"/>
        <v>1636.6587879092369</v>
      </c>
      <c r="G749" s="4">
        <f ca="1">F749/MAX(F$554:$F749)-1</f>
        <v>0</v>
      </c>
      <c r="H749" s="5">
        <f t="shared" ca="1" si="39"/>
        <v>5.8333333333333336E-3</v>
      </c>
      <c r="I749" s="7">
        <f ca="1">AVERAGE(B747:B749)</f>
        <v>24366.192424899084</v>
      </c>
      <c r="J749" s="7">
        <f ca="1">AVERAGE(B744:B749)</f>
        <v>23441.424893925039</v>
      </c>
      <c r="K749" s="7">
        <f ca="1">AVERAGE(B738:B749)</f>
        <v>21121.74842137624</v>
      </c>
      <c r="L749" s="7">
        <f ca="1">AVERAGE(B732:B749)</f>
        <v>19132.8073820338</v>
      </c>
      <c r="M749" s="7">
        <f ca="1">AVERAGE(B726:B749)</f>
        <v>17518.826876727511</v>
      </c>
      <c r="N749" s="5">
        <f ca="1">IF($B748&gt;=I748,$C749,$H749)*0.2+IF($B748&gt;=J748,$C749,$H749)*0.2+IF($B748&gt;=K748,$C749,$H749)*0.2+IF($B748&gt;=L748,$C749,$H749)*0.2+IF($B748&gt;=M748,$C749,$H749)*0.2</f>
        <v>8.6876233547050097E-2</v>
      </c>
      <c r="O749" s="3">
        <f t="shared" ca="1" si="41"/>
        <v>129726.63823857332</v>
      </c>
      <c r="P749" s="5">
        <f ca="1">O749/MAX($O$12:O749)-1</f>
        <v>0</v>
      </c>
      <c r="Q749" s="3">
        <f t="shared" ca="1" si="43"/>
        <v>1505.0336036837591</v>
      </c>
      <c r="R749" s="4">
        <f ca="1">Q749/MAX($Q$554:Q749)-1</f>
        <v>0</v>
      </c>
    </row>
    <row r="750" spans="1:18" x14ac:dyDescent="0.2">
      <c r="A750" s="2">
        <v>31928</v>
      </c>
      <c r="B750" s="3">
        <v>25801.333534363534</v>
      </c>
      <c r="C750" s="5">
        <f ca="1">B750/B749-1</f>
        <v>-7.6341746029313651E-3</v>
      </c>
      <c r="D750" s="3">
        <f t="shared" ca="1" si="40"/>
        <v>17689.949560971865</v>
      </c>
      <c r="E750" s="5">
        <f ca="1">D750/MAX(D$12:$D750)-1</f>
        <v>-7.6341746029314761E-3</v>
      </c>
      <c r="F750" s="3">
        <f t="shared" ca="1" si="42"/>
        <v>1624.1642489569158</v>
      </c>
      <c r="G750" s="4">
        <f ca="1">F750/MAX(F$554:$F750)-1</f>
        <v>-7.6341746029313651E-3</v>
      </c>
      <c r="H750" s="5">
        <f t="shared" ca="1" si="39"/>
        <v>5.8333333333333336E-3</v>
      </c>
      <c r="I750" s="7">
        <f ca="1">AVERAGE(B748:B750)</f>
        <v>25240.918753630143</v>
      </c>
      <c r="J750" s="7">
        <f ca="1">AVERAGE(B745:B750)</f>
        <v>24058.786756835067</v>
      </c>
      <c r="K750" s="7">
        <f ca="1">AVERAGE(B739:B750)</f>
        <v>21965.595332969966</v>
      </c>
      <c r="L750" s="7">
        <f ca="1">AVERAGE(B733:B750)</f>
        <v>19768.010548696937</v>
      </c>
      <c r="M750" s="7">
        <f ca="1">AVERAGE(B727:B750)</f>
        <v>18073.662081216658</v>
      </c>
      <c r="N750" s="5">
        <f ca="1">IF($B749&gt;=I749,$C750,$H750)*0.2+IF($B749&gt;=J749,$C750,$H750)*0.2+IF($B749&gt;=K749,$C750,$H750)*0.2+IF($B749&gt;=L749,$C750,$H750)*0.2+IF($B749&gt;=M749,$C750,$H750)*0.2</f>
        <v>-7.6341746029313659E-3</v>
      </c>
      <c r="O750" s="3">
        <f t="shared" ca="1" si="41"/>
        <v>128736.28243160874</v>
      </c>
      <c r="P750" s="5">
        <f ca="1">O750/MAX($O$12:O750)-1</f>
        <v>-7.6341746029313651E-3</v>
      </c>
      <c r="Q750" s="3">
        <f t="shared" ca="1" si="43"/>
        <v>1493.5439143699582</v>
      </c>
      <c r="R750" s="4">
        <f ca="1">Q750/MAX($Q$554:Q750)-1</f>
        <v>-7.6341746029314761E-3</v>
      </c>
    </row>
    <row r="751" spans="1:18" x14ac:dyDescent="0.2">
      <c r="A751" s="2">
        <v>31958</v>
      </c>
      <c r="B751" s="3">
        <v>25790.449401640177</v>
      </c>
      <c r="C751" s="5">
        <f ca="1">B751/B750-1</f>
        <v>-4.2184380543197619E-4</v>
      </c>
      <c r="D751" s="3">
        <f t="shared" ca="1" si="40"/>
        <v>17682.487165331164</v>
      </c>
      <c r="E751" s="5">
        <f ca="1">D751/MAX(D$12:$D751)-1</f>
        <v>-8.0527979790976367E-3</v>
      </c>
      <c r="F751" s="3">
        <f t="shared" ca="1" si="42"/>
        <v>1623.4791053294894</v>
      </c>
      <c r="G751" s="4">
        <f ca="1">F751/MAX(F$554:$F751)-1</f>
        <v>-8.0527979790974147E-3</v>
      </c>
      <c r="H751" s="5">
        <f t="shared" ca="1" si="39"/>
        <v>5.8333333333333336E-3</v>
      </c>
      <c r="I751" s="7">
        <f ca="1">AVERAGE(B749:B751)</f>
        <v>25863.867880425401</v>
      </c>
      <c r="J751" s="7">
        <f ca="1">AVERAGE(B746:B751)</f>
        <v>24707.385809144169</v>
      </c>
      <c r="K751" s="7">
        <f ca="1">AVERAGE(B740:B751)</f>
        <v>22734.929330257681</v>
      </c>
      <c r="L751" s="7">
        <f ca="1">AVERAGE(B734:B751)</f>
        <v>20390.665980115391</v>
      </c>
      <c r="M751" s="7">
        <f ca="1">AVERAGE(B728:B751)</f>
        <v>18630.633228111601</v>
      </c>
      <c r="N751" s="5">
        <f ca="1">IF($B750&gt;=I750,$C751,$H751)*0.2+IF($B750&gt;=J750,$C751,$H751)*0.2+IF($B750&gt;=K750,$C751,$H751)*0.2+IF($B750&gt;=L750,$C751,$H751)*0.2+IF($B750&gt;=M750,$C751,$H751)*0.2</f>
        <v>-4.2184380543197619E-4</v>
      </c>
      <c r="O751" s="3">
        <f t="shared" ca="1" si="41"/>
        <v>128681.97582833061</v>
      </c>
      <c r="P751" s="5">
        <f ca="1">O751/MAX($O$12:O751)-1</f>
        <v>-8.0527979790975257E-3</v>
      </c>
      <c r="Q751" s="3">
        <f t="shared" ca="1" si="43"/>
        <v>1492.9138721215406</v>
      </c>
      <c r="R751" s="4">
        <f ca="1">Q751/MAX($Q$554:Q751)-1</f>
        <v>-8.0527979790975257E-3</v>
      </c>
    </row>
    <row r="752" spans="1:18" x14ac:dyDescent="0.2">
      <c r="A752" s="2">
        <v>31989</v>
      </c>
      <c r="B752" s="3">
        <v>29121.744797620431</v>
      </c>
      <c r="C752" s="5">
        <f ca="1">B752/B751-1</f>
        <v>0.12916779169301318</v>
      </c>
      <c r="D752" s="3">
        <f t="shared" ca="1" si="40"/>
        <v>19966.494984117038</v>
      </c>
      <c r="E752" s="5">
        <f ca="1">D752/MAX(D$12:$D752)-1</f>
        <v>0</v>
      </c>
      <c r="F752" s="3">
        <f t="shared" ca="1" si="42"/>
        <v>1833.1803162246483</v>
      </c>
      <c r="G752" s="4">
        <f ca="1">F752/MAX(F$554:$F752)-1</f>
        <v>0</v>
      </c>
      <c r="H752" s="5">
        <f t="shared" ca="1" si="39"/>
        <v>5.8333333333333336E-3</v>
      </c>
      <c r="I752" s="7">
        <f ca="1">AVERAGE(B750:B752)</f>
        <v>26904.509244541379</v>
      </c>
      <c r="J752" s="7">
        <f ca="1">AVERAGE(B747:B752)</f>
        <v>25635.350834720233</v>
      </c>
      <c r="K752" s="7">
        <f ca="1">AVERAGE(B741:B752)</f>
        <v>23677.504544928019</v>
      </c>
      <c r="L752" s="7">
        <f ca="1">AVERAGE(B735:B752)</f>
        <v>21150.318230834204</v>
      </c>
      <c r="M752" s="7">
        <f ca="1">AVERAGE(B729:B752)</f>
        <v>19351.754168461146</v>
      </c>
      <c r="N752" s="5">
        <f ca="1">IF($B751&gt;=I751,$C752,$H752)*0.2+IF($B751&gt;=J751,$C752,$H752)*0.2+IF($B751&gt;=K751,$C752,$H752)*0.2+IF($B751&gt;=L751,$C752,$H752)*0.2+IF($B751&gt;=M751,$C752,$H752)*0.2</f>
        <v>0.10450090002107722</v>
      </c>
      <c r="O752" s="3">
        <f t="shared" ca="1" si="41"/>
        <v>142129.35811888168</v>
      </c>
      <c r="P752" s="5">
        <f ca="1">O752/MAX($O$12:O752)-1</f>
        <v>0</v>
      </c>
      <c r="Q752" s="3">
        <f t="shared" ca="1" si="43"/>
        <v>1648.9247154121931</v>
      </c>
      <c r="R752" s="4">
        <f ca="1">Q752/MAX($Q$554:Q752)-1</f>
        <v>0</v>
      </c>
    </row>
    <row r="753" spans="1:18" x14ac:dyDescent="0.2">
      <c r="A753" s="2">
        <v>32020</v>
      </c>
      <c r="B753" s="3">
        <v>29932.989664491102</v>
      </c>
      <c r="C753" s="5">
        <f ca="1">B753/B752-1</f>
        <v>2.7857014492378873E-2</v>
      </c>
      <c r="D753" s="3">
        <f t="shared" ca="1" si="40"/>
        <v>20522.701924251596</v>
      </c>
      <c r="E753" s="5">
        <f ca="1">D753/MAX(D$12:$D753)-1</f>
        <v>0</v>
      </c>
      <c r="F753" s="3">
        <f t="shared" ca="1" si="42"/>
        <v>1884.2472468608621</v>
      </c>
      <c r="G753" s="4">
        <f ca="1">F753/MAX(F$554:$F753)-1</f>
        <v>0</v>
      </c>
      <c r="H753" s="5">
        <f t="shared" ca="1" si="39"/>
        <v>5.8333333333333336E-3</v>
      </c>
      <c r="I753" s="7">
        <f ca="1">AVERAGE(B751:B753)</f>
        <v>28281.727954583901</v>
      </c>
      <c r="J753" s="7">
        <f ca="1">AVERAGE(B748:B753)</f>
        <v>26761.323354107022</v>
      </c>
      <c r="K753" s="7">
        <f ca="1">AVERAGE(B742:B753)</f>
        <v>24457.433349195388</v>
      </c>
      <c r="L753" s="7">
        <f ca="1">AVERAGE(B736:B753)</f>
        <v>21958.28166336444</v>
      </c>
      <c r="M753" s="7">
        <f ca="1">AVERAGE(B730:B753)</f>
        <v>20065.54377415455</v>
      </c>
      <c r="N753" s="5">
        <f ca="1">IF($B752&gt;=I752,$C753,$H753)*0.2+IF($B752&gt;=J752,$C753,$H753)*0.2+IF($B752&gt;=K752,$C753,$H753)*0.2+IF($B752&gt;=L752,$C753,$H753)*0.2+IF($B752&gt;=M752,$C753,$H753)*0.2</f>
        <v>2.7857014492378877E-2</v>
      </c>
      <c r="O753" s="3">
        <f t="shared" ca="1" si="41"/>
        <v>146088.65770779186</v>
      </c>
      <c r="P753" s="5">
        <f ca="1">O753/MAX($O$12:O753)-1</f>
        <v>0</v>
      </c>
      <c r="Q753" s="3">
        <f t="shared" ca="1" si="43"/>
        <v>1694.8588351062722</v>
      </c>
      <c r="R753" s="4">
        <f ca="1">Q753/MAX($Q$554:Q753)-1</f>
        <v>0</v>
      </c>
    </row>
    <row r="754" spans="1:18" x14ac:dyDescent="0.2">
      <c r="A754" s="2">
        <v>32050</v>
      </c>
      <c r="B754" s="3">
        <v>29634.504796942758</v>
      </c>
      <c r="C754" s="5">
        <f ca="1">B754/B753-1</f>
        <v>-9.9717693051700751E-3</v>
      </c>
      <c r="D754" s="3">
        <f t="shared" ca="1" si="40"/>
        <v>20318.05427514419</v>
      </c>
      <c r="E754" s="5">
        <f ca="1">D754/MAX(D$12:$D754)-1</f>
        <v>-9.9717693051700751E-3</v>
      </c>
      <c r="F754" s="3">
        <f t="shared" ca="1" si="42"/>
        <v>1865.4579680012637</v>
      </c>
      <c r="G754" s="4">
        <f ca="1">F754/MAX(F$554:$F754)-1</f>
        <v>-9.9717693051700751E-3</v>
      </c>
      <c r="H754" s="5">
        <f t="shared" ca="1" si="39"/>
        <v>5.8333333333333336E-3</v>
      </c>
      <c r="I754" s="7">
        <f ca="1">AVERAGE(B752:B754)</f>
        <v>29563.079753018097</v>
      </c>
      <c r="J754" s="7">
        <f ca="1">AVERAGE(B749:B754)</f>
        <v>27713.473816721747</v>
      </c>
      <c r="K754" s="7">
        <f ca="1">AVERAGE(B743:B754)</f>
        <v>25158.741078868163</v>
      </c>
      <c r="L754" s="7">
        <f ca="1">AVERAGE(B737:B754)</f>
        <v>22706.980913567491</v>
      </c>
      <c r="M754" s="7">
        <f ca="1">AVERAGE(B731:B754)</f>
        <v>20754.103644802217</v>
      </c>
      <c r="N754" s="5">
        <f ca="1">IF($B753&gt;=I753,$C754,$H754)*0.2+IF($B753&gt;=J753,$C754,$H754)*0.2+IF($B753&gt;=K753,$C754,$H754)*0.2+IF($B753&gt;=L753,$C754,$H754)*0.2+IF($B753&gt;=M753,$C754,$H754)*0.2</f>
        <v>-9.9717693051700768E-3</v>
      </c>
      <c r="O754" s="3">
        <f t="shared" ca="1" si="41"/>
        <v>144631.8953150278</v>
      </c>
      <c r="P754" s="5">
        <f ca="1">O754/MAX($O$12:O754)-1</f>
        <v>-9.9717693051701861E-3</v>
      </c>
      <c r="Q754" s="3">
        <f t="shared" ca="1" si="43"/>
        <v>1677.9580937977632</v>
      </c>
      <c r="R754" s="4">
        <f ca="1">Q754/MAX($Q$554:Q754)-1</f>
        <v>-9.9717693051700751E-3</v>
      </c>
    </row>
    <row r="755" spans="1:18" x14ac:dyDescent="0.2">
      <c r="A755" s="2">
        <v>32081</v>
      </c>
      <c r="B755" s="3">
        <v>22561.239721907041</v>
      </c>
      <c r="C755" s="5">
        <f ca="1">B755/B754-1</f>
        <v>-0.23868342405253995</v>
      </c>
      <c r="D755" s="3">
        <f t="shared" ca="1" si="40"/>
        <v>15468.471510667427</v>
      </c>
      <c r="E755" s="5">
        <f ca="1">D755/MAX(D$12:$D755)-1</f>
        <v>-0.24627509731608999</v>
      </c>
      <c r="F755" s="3">
        <f t="shared" ca="1" si="42"/>
        <v>1420.2040727726285</v>
      </c>
      <c r="G755" s="4">
        <f ca="1">F755/MAX(F$554:$F755)-1</f>
        <v>-0.2462750973160901</v>
      </c>
      <c r="H755" s="5">
        <f t="shared" ca="1" si="39"/>
        <v>5.8333333333333336E-3</v>
      </c>
      <c r="I755" s="7">
        <f ca="1">AVERAGE(B753:B755)</f>
        <v>27376.2447277803</v>
      </c>
      <c r="J755" s="7">
        <f ca="1">AVERAGE(B750:B755)</f>
        <v>27140.376986160842</v>
      </c>
      <c r="K755" s="7">
        <f ca="1">AVERAGE(B744:B755)</f>
        <v>25290.900940042939</v>
      </c>
      <c r="L755" s="7">
        <f ca="1">AVERAGE(B738:B755)</f>
        <v>23127.957942971105</v>
      </c>
      <c r="M755" s="7">
        <f ca="1">AVERAGE(B732:B755)</f>
        <v>21134.69978306556</v>
      </c>
      <c r="N755" s="5">
        <f ca="1">IF($B754&gt;=I754,$C755,$H755)*0.2+IF($B754&gt;=J754,$C755,$H755)*0.2+IF($B754&gt;=K754,$C755,$H755)*0.2+IF($B754&gt;=L754,$C755,$H755)*0.2+IF($B754&gt;=M754,$C755,$H755)*0.2</f>
        <v>-0.23868342405253998</v>
      </c>
      <c r="O755" s="3">
        <f t="shared" ca="1" si="41"/>
        <v>110110.65931402845</v>
      </c>
      <c r="P755" s="5">
        <f ca="1">O755/MAX($O$12:O755)-1</f>
        <v>-0.2462750973160901</v>
      </c>
      <c r="Q755" s="3">
        <f t="shared" ca="1" si="43"/>
        <v>1277.45731055344</v>
      </c>
      <c r="R755" s="4">
        <f ca="1">Q755/MAX($Q$554:Q755)-1</f>
        <v>-0.24627509731608999</v>
      </c>
    </row>
    <row r="756" spans="1:18" x14ac:dyDescent="0.2">
      <c r="A756" s="2">
        <v>32111</v>
      </c>
      <c r="B756" s="3">
        <v>21284.397019899134</v>
      </c>
      <c r="C756" s="5">
        <f ca="1">B756/B755-1</f>
        <v>-5.6594527505866132E-2</v>
      </c>
      <c r="D756" s="3">
        <f t="shared" ca="1" si="40"/>
        <v>14593.040674283253</v>
      </c>
      <c r="E756" s="5">
        <f ca="1">D756/MAX(D$12:$D756)-1</f>
        <v>-0.28893180205289082</v>
      </c>
      <c r="F756" s="3">
        <f t="shared" ca="1" si="42"/>
        <v>1339.8282943121549</v>
      </c>
      <c r="G756" s="4">
        <f ca="1">F756/MAX(F$554:$F756)-1</f>
        <v>-0.28893180205289093</v>
      </c>
      <c r="H756" s="5">
        <f t="shared" ca="1" si="39"/>
        <v>5.8333333333333336E-3</v>
      </c>
      <c r="I756" s="7">
        <f ca="1">AVERAGE(B754:B756)</f>
        <v>24493.380512916308</v>
      </c>
      <c r="J756" s="7">
        <f ca="1">AVERAGE(B751:B756)</f>
        <v>26387.554233750107</v>
      </c>
      <c r="K756" s="7">
        <f ca="1">AVERAGE(B745:B756)</f>
        <v>25223.17049529259</v>
      </c>
      <c r="L756" s="7">
        <f ca="1">AVERAGE(B739:B756)</f>
        <v>23439.581633230016</v>
      </c>
      <c r="M756" s="7">
        <f ca="1">AVERAGE(B733:B756)</f>
        <v>21422.896469960229</v>
      </c>
      <c r="N756" s="5">
        <f ca="1">IF($B755&gt;=I755,$C756,$H756)*0.2+IF($B755&gt;=J755,$C756,$H756)*0.2+IF($B755&gt;=K755,$C756,$H756)*0.2+IF($B755&gt;=L755,$C756,$H756)*0.2+IF($B755&gt;=M755,$C756,$H756)*0.2</f>
        <v>-6.6522388345065598E-3</v>
      </c>
      <c r="O756" s="3">
        <f t="shared" ca="1" si="41"/>
        <v>109378.17691004655</v>
      </c>
      <c r="P756" s="5">
        <f ca="1">O756/MAX($O$12:O756)-1</f>
        <v>-0.25128905538425872</v>
      </c>
      <c r="Q756" s="3">
        <f t="shared" ca="1" si="43"/>
        <v>1268.9593594227522</v>
      </c>
      <c r="R756" s="4">
        <f ca="1">Q756/MAX($Q$554:Q756)-1</f>
        <v>-0.25128905538425861</v>
      </c>
    </row>
    <row r="757" spans="1:18" x14ac:dyDescent="0.2">
      <c r="A757" s="2">
        <v>32142</v>
      </c>
      <c r="B757" s="3">
        <v>20107.708052680515</v>
      </c>
      <c r="C757" s="5">
        <f ca="1">B757/B756-1</f>
        <v>-5.5284110990718394E-2</v>
      </c>
      <c r="D757" s="3">
        <f t="shared" ca="1" si="40"/>
        <v>13786.277393954109</v>
      </c>
      <c r="E757" s="5">
        <f ca="1">D757/MAX(D$12:$D757)-1</f>
        <v>-0.32824257523016886</v>
      </c>
      <c r="F757" s="3">
        <f t="shared" ca="1" si="42"/>
        <v>1265.7570781808968</v>
      </c>
      <c r="G757" s="4">
        <f ca="1">F757/MAX(F$554:$F757)-1</f>
        <v>-0.32824257523016898</v>
      </c>
      <c r="H757" s="5">
        <f t="shared" ca="1" si="39"/>
        <v>5.8333333333333336E-3</v>
      </c>
      <c r="I757" s="7">
        <f ca="1">AVERAGE(B755:B757)</f>
        <v>21317.78159816223</v>
      </c>
      <c r="J757" s="7">
        <f ca="1">AVERAGE(B752:B757)</f>
        <v>25440.430675590163</v>
      </c>
      <c r="K757" s="7">
        <f ca="1">AVERAGE(B746:B757)</f>
        <v>25073.908242367168</v>
      </c>
      <c r="L757" s="7">
        <f ca="1">AVERAGE(B740:B757)</f>
        <v>23636.76311203518</v>
      </c>
      <c r="M757" s="7">
        <f ca="1">AVERAGE(B734:B757)</f>
        <v>21653.107153984089</v>
      </c>
      <c r="N757" s="5">
        <f ca="1">IF($B756&gt;=I756,$C757,$H757)*0.2+IF($B756&gt;=J756,$C757,$H757)*0.2+IF($B756&gt;=K756,$C757,$H757)*0.2+IF($B756&gt;=L756,$C757,$H757)*0.2+IF($B756&gt;=M756,$C757,$H757)*0.2</f>
        <v>5.8333333333333336E-3</v>
      </c>
      <c r="O757" s="3">
        <f t="shared" ca="1" si="41"/>
        <v>110016.21627535515</v>
      </c>
      <c r="P757" s="5">
        <f ca="1">O757/MAX($O$12:O757)-1</f>
        <v>-0.24692157487400013</v>
      </c>
      <c r="Q757" s="3">
        <f t="shared" ca="1" si="43"/>
        <v>1276.3616223527183</v>
      </c>
      <c r="R757" s="4">
        <f ca="1">Q757/MAX($Q$554:Q757)-1</f>
        <v>-0.24692157487400002</v>
      </c>
    </row>
    <row r="758" spans="1:18" x14ac:dyDescent="0.2">
      <c r="A758" s="2">
        <v>32173</v>
      </c>
      <c r="B758" s="3">
        <v>17308.88765654547</v>
      </c>
      <c r="C758" s="5">
        <f ca="1">B758/B757-1</f>
        <v>-0.13919141797774115</v>
      </c>
      <c r="D758" s="3">
        <f t="shared" ca="1" si="40"/>
        <v>11867.34589485516</v>
      </c>
      <c r="E758" s="5">
        <f ca="1">D758/MAX(D$12:$D758)-1</f>
        <v>-0.42174544372095746</v>
      </c>
      <c r="F758" s="3">
        <f t="shared" ca="1" si="42"/>
        <v>1089.5745556535351</v>
      </c>
      <c r="G758" s="4">
        <f ca="1">F758/MAX(F$554:$F758)-1</f>
        <v>-0.42174544372095757</v>
      </c>
      <c r="H758" s="5">
        <f t="shared" ca="1" si="39"/>
        <v>5.8333333333333336E-3</v>
      </c>
      <c r="I758" s="7">
        <f ca="1">AVERAGE(B756:B758)</f>
        <v>19566.997576375041</v>
      </c>
      <c r="J758" s="7">
        <f ca="1">AVERAGE(B753:B758)</f>
        <v>23471.621152077671</v>
      </c>
      <c r="K758" s="7">
        <f ca="1">AVERAGE(B747:B758)</f>
        <v>24553.485993398954</v>
      </c>
      <c r="L758" s="7">
        <f ca="1">AVERAGE(B741:B758)</f>
        <v>23608.876747311242</v>
      </c>
      <c r="M758" s="7">
        <f ca="1">AVERAGE(B735:B758)</f>
        <v>21730.643961145073</v>
      </c>
      <c r="N758" s="5">
        <f ca="1">IF($B757&gt;=I757,$C758,$H758)*0.2+IF($B757&gt;=J757,$C758,$H758)*0.2+IF($B757&gt;=K757,$C758,$H758)*0.2+IF($B757&gt;=L757,$C758,$H758)*0.2+IF($B757&gt;=M757,$C758,$H758)*0.2</f>
        <v>5.8333333333333336E-3</v>
      </c>
      <c r="O758" s="3">
        <f t="shared" ca="1" si="41"/>
        <v>110657.97753696139</v>
      </c>
      <c r="P758" s="5">
        <f ca="1">O758/MAX($O$12:O758)-1</f>
        <v>-0.24252861739409848</v>
      </c>
      <c r="Q758" s="3">
        <f t="shared" ca="1" si="43"/>
        <v>1283.8070651497758</v>
      </c>
      <c r="R758" s="4">
        <f ca="1">Q758/MAX($Q$554:Q758)-1</f>
        <v>-0.24252861739409837</v>
      </c>
    </row>
    <row r="759" spans="1:18" x14ac:dyDescent="0.2">
      <c r="A759" s="2">
        <v>32202</v>
      </c>
      <c r="B759" s="3">
        <v>16755.783090462584</v>
      </c>
      <c r="C759" s="5">
        <f ca="1">B759/B758-1</f>
        <v>-3.1954945751451858E-2</v>
      </c>
      <c r="D759" s="3">
        <f t="shared" ca="1" si="40"/>
        <v>11488.125500571348</v>
      </c>
      <c r="E759" s="5">
        <f ca="1">D759/MAX(D$12:$D759)-1</f>
        <v>-0.44022353669738412</v>
      </c>
      <c r="F759" s="3">
        <f t="shared" ca="1" si="42"/>
        <v>1054.7572598354641</v>
      </c>
      <c r="G759" s="4">
        <f ca="1">F759/MAX(F$554:$F759)-1</f>
        <v>-0.44022353669738423</v>
      </c>
      <c r="H759" s="5">
        <f t="shared" ca="1" si="39"/>
        <v>5.8333333333333336E-3</v>
      </c>
      <c r="I759" s="7">
        <f ca="1">AVERAGE(B757:B759)</f>
        <v>18057.459599896189</v>
      </c>
      <c r="J759" s="7">
        <f ca="1">AVERAGE(B754:B759)</f>
        <v>21275.420056406248</v>
      </c>
      <c r="K759" s="7">
        <f ca="1">AVERAGE(B748:B759)</f>
        <v>24018.371705256635</v>
      </c>
      <c r="L759" s="7">
        <f ca="1">AVERAGE(B742:B759)</f>
        <v>23396.762251599012</v>
      </c>
      <c r="M759" s="7">
        <f ca="1">AVERAGE(B736:B759)</f>
        <v>21787.566261624892</v>
      </c>
      <c r="N759" s="5">
        <f ca="1">IF($B758&gt;=I758,$C759,$H759)*0.2+IF($B758&gt;=J758,$C759,$H759)*0.2+IF($B758&gt;=K758,$C759,$H759)*0.2+IF($B758&gt;=L758,$C759,$H759)*0.2+IF($B758&gt;=M758,$C759,$H759)*0.2</f>
        <v>5.8333333333333336E-3</v>
      </c>
      <c r="O759" s="3">
        <f t="shared" ca="1" si="41"/>
        <v>111303.482405927</v>
      </c>
      <c r="P759" s="5">
        <f ca="1">O759/MAX($O$12:O759)-1</f>
        <v>-0.23811003432889744</v>
      </c>
      <c r="Q759" s="3">
        <f t="shared" ca="1" si="43"/>
        <v>1291.2959396964829</v>
      </c>
      <c r="R759" s="4">
        <f ca="1">Q759/MAX($Q$554:Q759)-1</f>
        <v>-0.23811003432889721</v>
      </c>
    </row>
    <row r="760" spans="1:18" x14ac:dyDescent="0.2">
      <c r="A760" s="2">
        <v>32233</v>
      </c>
      <c r="B760" s="3">
        <v>18556.023767476127</v>
      </c>
      <c r="C760" s="5">
        <f ca="1">B760/B759-1</f>
        <v>0.10743996071650286</v>
      </c>
      <c r="D760" s="3">
        <f t="shared" ca="1" si="40"/>
        <v>12722.409253058988</v>
      </c>
      <c r="E760" s="5">
        <f ca="1">D760/MAX(D$12:$D760)-1</f>
        <v>-0.38008117547012821</v>
      </c>
      <c r="F760" s="3">
        <f t="shared" ca="1" si="42"/>
        <v>1168.0803383976324</v>
      </c>
      <c r="G760" s="4">
        <f ca="1">F760/MAX(F$554:$F760)-1</f>
        <v>-0.38008117547012843</v>
      </c>
      <c r="H760" s="5">
        <f t="shared" ca="1" si="39"/>
        <v>5.8333333333333336E-3</v>
      </c>
      <c r="I760" s="7">
        <f ca="1">AVERAGE(B758:B760)</f>
        <v>17540.231504828062</v>
      </c>
      <c r="J760" s="7">
        <f ca="1">AVERAGE(B755:B760)</f>
        <v>19429.006551495146</v>
      </c>
      <c r="K760" s="7">
        <f ca="1">AVERAGE(B749:B760)</f>
        <v>23571.240184108447</v>
      </c>
      <c r="L760" s="7">
        <f ca="1">AVERAGE(B743:B760)</f>
        <v>23248.829569743826</v>
      </c>
      <c r="M760" s="7">
        <f ca="1">AVERAGE(B737:B760)</f>
        <v>21887.487323049409</v>
      </c>
      <c r="N760" s="5">
        <f ca="1">IF($B759&gt;=I759,$C760,$H760)*0.2+IF($B759&gt;=J759,$C760,$H760)*0.2+IF($B759&gt;=K759,$C760,$H760)*0.2+IF($B759&gt;=L759,$C760,$H760)*0.2+IF($B759&gt;=M759,$C760,$H760)*0.2</f>
        <v>5.8333333333333336E-3</v>
      </c>
      <c r="O760" s="3">
        <f t="shared" ca="1" si="41"/>
        <v>111952.75271996159</v>
      </c>
      <c r="P760" s="5">
        <f ca="1">O760/MAX($O$12:O760)-1</f>
        <v>-0.23366567619581591</v>
      </c>
      <c r="Q760" s="3">
        <f t="shared" ca="1" si="43"/>
        <v>1298.8284993447126</v>
      </c>
      <c r="R760" s="4">
        <f ca="1">Q760/MAX($Q$554:Q760)-1</f>
        <v>-0.23366567619581569</v>
      </c>
    </row>
    <row r="761" spans="1:18" x14ac:dyDescent="0.2">
      <c r="A761" s="2">
        <v>32263</v>
      </c>
      <c r="B761" s="3">
        <v>17724.549994936886</v>
      </c>
      <c r="C761" s="5">
        <f ca="1">B761/B760-1</f>
        <v>-4.4808833129250325E-2</v>
      </c>
      <c r="D761" s="3">
        <f t="shared" ca="1" si="40"/>
        <v>12152.332939836637</v>
      </c>
      <c r="E761" s="5">
        <f ca="1">D761/MAX(D$12:$D761)-1</f>
        <v>-0.40785901463216823</v>
      </c>
      <c r="F761" s="3">
        <f t="shared" ca="1" si="42"/>
        <v>1115.7400214328147</v>
      </c>
      <c r="G761" s="4">
        <f ca="1">F761/MAX(F$554:$F761)-1</f>
        <v>-0.40785901463216845</v>
      </c>
      <c r="H761" s="5">
        <f t="shared" ca="1" si="39"/>
        <v>5.8333333333333336E-3</v>
      </c>
      <c r="I761" s="7">
        <f ca="1">AVERAGE(B759:B761)</f>
        <v>17678.785617625199</v>
      </c>
      <c r="J761" s="7">
        <f ca="1">AVERAGE(B756:B761)</f>
        <v>18622.891597000122</v>
      </c>
      <c r="K761" s="7">
        <f ca="1">AVERAGE(B750:B761)</f>
        <v>22881.634291580482</v>
      </c>
      <c r="L761" s="7">
        <f ca="1">AVERAGE(B744:B761)</f>
        <v>23068.23115902867</v>
      </c>
      <c r="M761" s="7">
        <f ca="1">AVERAGE(B738:B761)</f>
        <v>22001.691356478361</v>
      </c>
      <c r="N761" s="5">
        <f ca="1">IF($B760&gt;=I760,$C761,$H761)*0.2+IF($B760&gt;=J760,$C761,$H761)*0.2+IF($B760&gt;=K760,$C761,$H761)*0.2+IF($B760&gt;=L760,$C761,$H761)*0.2+IF($B760&gt;=M760,$C761,$H761)*0.2</f>
        <v>-4.2950999591833995E-3</v>
      </c>
      <c r="O761" s="3">
        <f t="shared" ca="1" si="41"/>
        <v>111471.90445632361</v>
      </c>
      <c r="P761" s="5">
        <f ca="1">O761/MAX($O$12:O761)-1</f>
        <v>-0.23695715871870804</v>
      </c>
      <c r="Q761" s="3">
        <f t="shared" ca="1" si="43"/>
        <v>1293.2499011101909</v>
      </c>
      <c r="R761" s="4">
        <f ca="1">Q761/MAX($Q$554:Q761)-1</f>
        <v>-0.23695715871870793</v>
      </c>
    </row>
    <row r="762" spans="1:18" x14ac:dyDescent="0.2">
      <c r="A762" s="2">
        <v>32294</v>
      </c>
      <c r="B762" s="3">
        <v>18514.571479500202</v>
      </c>
      <c r="C762" s="5">
        <f ca="1">B762/B761-1</f>
        <v>4.4572160353238299E-2</v>
      </c>
      <c r="D762" s="3">
        <f t="shared" ca="1" si="40"/>
        <v>12693.988672296975</v>
      </c>
      <c r="E762" s="5">
        <f ca="1">D762/MAX(D$12:$D762)-1</f>
        <v>-0.38146601168062877</v>
      </c>
      <c r="F762" s="3">
        <f t="shared" ca="1" si="42"/>
        <v>1165.4709645806438</v>
      </c>
      <c r="G762" s="4">
        <f ca="1">F762/MAX(F$554:$F762)-1</f>
        <v>-0.38146601168062877</v>
      </c>
      <c r="H762" s="5">
        <f t="shared" ca="1" si="39"/>
        <v>5.8333333333333336E-3</v>
      </c>
      <c r="I762" s="7">
        <f ca="1">AVERAGE(B760:B762)</f>
        <v>18265.048413971072</v>
      </c>
      <c r="J762" s="7">
        <f ca="1">AVERAGE(B757:B762)</f>
        <v>18161.254006933628</v>
      </c>
      <c r="K762" s="7">
        <f ca="1">AVERAGE(B751:B762)</f>
        <v>22274.404120341864</v>
      </c>
      <c r="L762" s="7">
        <f ca="1">AVERAGE(B745:B762)</f>
        <v>22869.198332506272</v>
      </c>
      <c r="M762" s="7">
        <f ca="1">AVERAGE(B739:B762)</f>
        <v>22119.999726655922</v>
      </c>
      <c r="N762" s="5">
        <f ca="1">IF($B761&gt;=I761,$C762,$H762)*0.2+IF($B761&gt;=J761,$C762,$H762)*0.2+IF($B761&gt;=K761,$C762,$H762)*0.2+IF($B761&gt;=L761,$C762,$H762)*0.2+IF($B761&gt;=M761,$C762,$H762)*0.2</f>
        <v>1.3581098737314326E-2</v>
      </c>
      <c r="O762" s="3">
        <f t="shared" ca="1" si="41"/>
        <v>112985.81539718142</v>
      </c>
      <c r="P762" s="5">
        <f ca="1">O762/MAX($O$12:O762)-1</f>
        <v>-0.22659419855046592</v>
      </c>
      <c r="Q762" s="3">
        <f t="shared" ca="1" si="43"/>
        <v>1310.8136557091905</v>
      </c>
      <c r="R762" s="4">
        <f ca="1">Q762/MAX($Q$554:Q762)-1</f>
        <v>-0.2265941985504657</v>
      </c>
    </row>
    <row r="763" spans="1:18" x14ac:dyDescent="0.2">
      <c r="A763" s="2">
        <v>32324</v>
      </c>
      <c r="B763" s="3">
        <v>19394.210835894224</v>
      </c>
      <c r="C763" s="5">
        <f ca="1">B763/B762-1</f>
        <v>4.7510651670657378E-2</v>
      </c>
      <c r="D763" s="3">
        <f t="shared" ca="1" si="40"/>
        <v>13297.088346417748</v>
      </c>
      <c r="E763" s="5">
        <f ca="1">D763/MAX(D$12:$D763)-1</f>
        <v>-0.35207905881512458</v>
      </c>
      <c r="F763" s="3">
        <f t="shared" ca="1" si="42"/>
        <v>1220.8432496110997</v>
      </c>
      <c r="G763" s="4">
        <f ca="1">F763/MAX(F$554:$F763)-1</f>
        <v>-0.3520790588151248</v>
      </c>
      <c r="H763" s="5">
        <f t="shared" ca="1" si="39"/>
        <v>5.8333333333333336E-3</v>
      </c>
      <c r="I763" s="7">
        <f ca="1">AVERAGE(B761:B763)</f>
        <v>18544.444103443773</v>
      </c>
      <c r="J763" s="7">
        <f ca="1">AVERAGE(B758:B763)</f>
        <v>18042.337804135914</v>
      </c>
      <c r="K763" s="7">
        <f ca="1">AVERAGE(B752:B763)</f>
        <v>21741.38423986304</v>
      </c>
      <c r="L763" s="7">
        <f ca="1">AVERAGE(B746:B763)</f>
        <v>22730.051429623421</v>
      </c>
      <c r="M763" s="7">
        <f ca="1">AVERAGE(B740:B763)</f>
        <v>22238.156785060364</v>
      </c>
      <c r="N763" s="5">
        <f ca="1">IF($B762&gt;=I762,$C763,$H763)*0.2+IF($B762&gt;=J762,$C763,$H763)*0.2+IF($B762&gt;=K762,$C763,$H763)*0.2+IF($B762&gt;=L762,$C763,$H763)*0.2+IF($B762&gt;=M762,$C763,$H763)*0.2</f>
        <v>2.2504260668262954E-2</v>
      </c>
      <c r="O763" s="3">
        <f t="shared" ca="1" si="41"/>
        <v>115528.47763869584</v>
      </c>
      <c r="P763" s="5">
        <f ca="1">O763/MAX($O$12:O763)-1</f>
        <v>-0.20918927279229871</v>
      </c>
      <c r="Q763" s="3">
        <f t="shared" ca="1" si="43"/>
        <v>1340.312547904789</v>
      </c>
      <c r="R763" s="4">
        <f ca="1">Q763/MAX($Q$554:Q763)-1</f>
        <v>-0.20918927279229849</v>
      </c>
    </row>
    <row r="764" spans="1:18" x14ac:dyDescent="0.2">
      <c r="A764" s="2">
        <v>32355</v>
      </c>
      <c r="B764" s="3">
        <v>20029.948434135702</v>
      </c>
      <c r="C764" s="5">
        <f ca="1">B764/B763-1</f>
        <v>3.2779761116388029E-2</v>
      </c>
      <c r="D764" s="3">
        <f t="shared" ca="1" si="40"/>
        <v>13732.963725956828</v>
      </c>
      <c r="E764" s="5">
        <f ca="1">D764/MAX(D$12:$D764)-1</f>
        <v>-0.33084036514077908</v>
      </c>
      <c r="F764" s="3">
        <f t="shared" ca="1" si="42"/>
        <v>1260.8621996939064</v>
      </c>
      <c r="G764" s="4">
        <f ca="1">F764/MAX(F$554:$F764)-1</f>
        <v>-0.3308403651407793</v>
      </c>
      <c r="H764" s="5">
        <f t="shared" ca="1" si="39"/>
        <v>5.8333333333333336E-3</v>
      </c>
      <c r="I764" s="7">
        <f ca="1">AVERAGE(B762:B764)</f>
        <v>19312.910249843375</v>
      </c>
      <c r="J764" s="7">
        <f ca="1">AVERAGE(B759:B764)</f>
        <v>18495.847933734287</v>
      </c>
      <c r="K764" s="7">
        <f ca="1">AVERAGE(B753:B764)</f>
        <v>20983.734542905979</v>
      </c>
      <c r="L764" s="7">
        <f ca="1">AVERAGE(B747:B764)</f>
        <v>22534.273306844068</v>
      </c>
      <c r="M764" s="7">
        <f ca="1">AVERAGE(B741:B764)</f>
        <v>22330.619543917001</v>
      </c>
      <c r="N764" s="5">
        <f ca="1">IF($B763&gt;=I763,$C764,$H764)*0.2+IF($B763&gt;=J763,$C764,$H764)*0.2+IF($B763&gt;=K763,$C764,$H764)*0.2+IF($B763&gt;=L763,$C764,$H764)*0.2+IF($B763&gt;=M763,$C764,$H764)*0.2</f>
        <v>1.6611904446555213E-2</v>
      </c>
      <c r="O764" s="3">
        <f t="shared" ca="1" si="41"/>
        <v>117447.62567008584</v>
      </c>
      <c r="P764" s="5">
        <f ca="1">O764/MAX($O$12:O764)-1</f>
        <v>-0.19605240055661355</v>
      </c>
      <c r="Q764" s="3">
        <f t="shared" ca="1" si="43"/>
        <v>1362.5776918791021</v>
      </c>
      <c r="R764" s="4">
        <f ca="1">Q764/MAX($Q$554:Q764)-1</f>
        <v>-0.19605240055661344</v>
      </c>
    </row>
    <row r="765" spans="1:18" x14ac:dyDescent="0.2">
      <c r="A765" s="2">
        <v>32386</v>
      </c>
      <c r="B765" s="3">
        <v>19052.716382130409</v>
      </c>
      <c r="C765" s="5">
        <f ca="1">B765/B764-1</f>
        <v>-4.8788545573080988E-2</v>
      </c>
      <c r="D765" s="3">
        <f t="shared" ca="1" si="40"/>
        <v>13062.952399359516</v>
      </c>
      <c r="E765" s="5">
        <f ca="1">D765/MAX(D$12:$D765)-1</f>
        <v>-0.36348769048177443</v>
      </c>
      <c r="F765" s="3">
        <f t="shared" ca="1" si="42"/>
        <v>1199.3465668027652</v>
      </c>
      <c r="G765" s="4">
        <f ca="1">F765/MAX(F$554:$F765)-1</f>
        <v>-0.36348769048177454</v>
      </c>
      <c r="H765" s="5">
        <f t="shared" ca="1" si="39"/>
        <v>5.8333333333333336E-3</v>
      </c>
      <c r="I765" s="7">
        <f ca="1">AVERAGE(B763:B765)</f>
        <v>19492.291884053444</v>
      </c>
      <c r="J765" s="7">
        <f ca="1">AVERAGE(B760:B765)</f>
        <v>18878.670149012258</v>
      </c>
      <c r="K765" s="7">
        <f ca="1">AVERAGE(B754:B765)</f>
        <v>20077.045102709253</v>
      </c>
      <c r="L765" s="7">
        <f ca="1">AVERAGE(B748:B765)</f>
        <v>22305.13785317518</v>
      </c>
      <c r="M765" s="7">
        <f ca="1">AVERAGE(B742:B765)</f>
        <v>22267.239225952329</v>
      </c>
      <c r="N765" s="5">
        <f ca="1">IF($B764&gt;=I764,$C765,$H765)*0.2+IF($B764&gt;=J764,$C765,$H765)*0.2+IF($B764&gt;=K764,$C765,$H765)*0.2+IF($B764&gt;=L764,$C765,$H765)*0.2+IF($B764&gt;=M764,$C765,$H765)*0.2</f>
        <v>-1.6015418229232397E-2</v>
      </c>
      <c r="O765" s="3">
        <f t="shared" ca="1" si="41"/>
        <v>115566.65282494908</v>
      </c>
      <c r="P765" s="5">
        <f ca="1">O765/MAX($O$12:O765)-1</f>
        <v>-0.20892795759608684</v>
      </c>
      <c r="Q765" s="3">
        <f t="shared" ca="1" si="43"/>
        <v>1340.7554402738363</v>
      </c>
      <c r="R765" s="4">
        <f ca="1">Q765/MAX($Q$554:Q765)-1</f>
        <v>-0.20892795759608662</v>
      </c>
    </row>
    <row r="766" spans="1:18" x14ac:dyDescent="0.2">
      <c r="A766" s="2">
        <v>32416</v>
      </c>
      <c r="B766" s="3">
        <v>20443.724916470503</v>
      </c>
      <c r="C766" s="5">
        <f ca="1">B766/B765-1</f>
        <v>7.30084102676678E-2</v>
      </c>
      <c r="D766" s="3">
        <f t="shared" ca="1" si="40"/>
        <v>14016.657787438971</v>
      </c>
      <c r="E766" s="5">
        <f ca="1">D766/MAX(D$12:$D766)-1</f>
        <v>-0.31701693864804703</v>
      </c>
      <c r="F766" s="3">
        <f t="shared" ca="1" si="42"/>
        <v>1286.9089530050203</v>
      </c>
      <c r="G766" s="4">
        <f ca="1">F766/MAX(F$554:$F766)-1</f>
        <v>-0.31701693864804725</v>
      </c>
      <c r="H766" s="5">
        <f t="shared" ca="1" si="39"/>
        <v>5.8333333333333336E-3</v>
      </c>
      <c r="I766" s="7">
        <f ca="1">AVERAGE(B764:B766)</f>
        <v>19842.129910912205</v>
      </c>
      <c r="J766" s="7">
        <f ca="1">AVERAGE(B761:B766)</f>
        <v>19193.287007177987</v>
      </c>
      <c r="K766" s="7">
        <f ca="1">AVERAGE(B755:B766)</f>
        <v>19311.146779336566</v>
      </c>
      <c r="L766" s="7">
        <f ca="1">AVERAGE(B749:B766)</f>
        <v>22111.922458464964</v>
      </c>
      <c r="M766" s="7">
        <f ca="1">AVERAGE(B743:B766)</f>
        <v>22234.94392910237</v>
      </c>
      <c r="N766" s="5">
        <f ca="1">IF($B765&gt;=I765,$C766,$H766)*0.2+IF($B765&gt;=J765,$C766,$H766)*0.2+IF($B765&gt;=K765,$C766,$H766)*0.2+IF($B765&gt;=L765,$C766,$H766)*0.2+IF($B765&gt;=M765,$C766,$H766)*0.2</f>
        <v>1.9268348720200227E-2</v>
      </c>
      <c r="O766" s="3">
        <f t="shared" ca="1" si="41"/>
        <v>117793.43139200652</v>
      </c>
      <c r="P766" s="5">
        <f ca="1">O766/MAX($O$12:O766)-1</f>
        <v>-0.19368530562024722</v>
      </c>
      <c r="Q766" s="3">
        <f t="shared" ca="1" si="43"/>
        <v>1366.5895836455384</v>
      </c>
      <c r="R766" s="4">
        <f ca="1">Q766/MAX($Q$554:Q766)-1</f>
        <v>-0.19368530562024677</v>
      </c>
    </row>
    <row r="767" spans="1:18" x14ac:dyDescent="0.2">
      <c r="A767" s="2">
        <v>32447</v>
      </c>
      <c r="B767" s="3">
        <v>21768.526729732424</v>
      </c>
      <c r="C767" s="5">
        <f ca="1">B767/B766-1</f>
        <v>6.4802369366386614E-2</v>
      </c>
      <c r="D767" s="3">
        <f t="shared" ca="1" si="40"/>
        <v>14924.970422662831</v>
      </c>
      <c r="E767" s="5">
        <f ca="1">D767/MAX(D$12:$D767)-1</f>
        <v>-0.27275801803533228</v>
      </c>
      <c r="F767" s="3">
        <f t="shared" ca="1" si="42"/>
        <v>1370.3037023185616</v>
      </c>
      <c r="G767" s="4">
        <f ca="1">F767/MAX(F$554:$F767)-1</f>
        <v>-0.27275801803533239</v>
      </c>
      <c r="H767" s="5">
        <f t="shared" ca="1" si="39"/>
        <v>5.8333333333333336E-3</v>
      </c>
      <c r="I767" s="7">
        <f ca="1">AVERAGE(B765:B767)</f>
        <v>20421.656009444447</v>
      </c>
      <c r="J767" s="7">
        <f ca="1">AVERAGE(B762:B767)</f>
        <v>19867.283129643911</v>
      </c>
      <c r="K767" s="7">
        <f ca="1">AVERAGE(B756:B767)</f>
        <v>19245.087363322014</v>
      </c>
      <c r="L767" s="7">
        <f ca="1">AVERAGE(B750:B767)</f>
        <v>21876.850570934956</v>
      </c>
      <c r="M767" s="7">
        <f ca="1">AVERAGE(B744:B767)</f>
        <v>22267.99415168248</v>
      </c>
      <c r="N767" s="5">
        <f ca="1">IF($B766&gt;=I766,$C767,$H767)*0.2+IF($B766&gt;=J766,$C767,$H767)*0.2+IF($B766&gt;=K766,$C767,$H767)*0.2+IF($B766&gt;=L766,$C767,$H767)*0.2+IF($B766&gt;=M766,$C767,$H767)*0.2</f>
        <v>4.121475495316531E-2</v>
      </c>
      <c r="O767" s="3">
        <f t="shared" ca="1" si="41"/>
        <v>122648.25880192057</v>
      </c>
      <c r="P767" s="5">
        <f ca="1">O767/MAX($O$12:O767)-1</f>
        <v>-0.1604532430762492</v>
      </c>
      <c r="Q767" s="3">
        <f t="shared" ca="1" si="43"/>
        <v>1422.9132384570376</v>
      </c>
      <c r="R767" s="4">
        <f ca="1">Q767/MAX($Q$554:Q767)-1</f>
        <v>-0.16045324307624886</v>
      </c>
    </row>
    <row r="768" spans="1:18" x14ac:dyDescent="0.2">
      <c r="A768" s="2">
        <v>32477</v>
      </c>
      <c r="B768" s="3">
        <v>21691.685676329867</v>
      </c>
      <c r="C768" s="5">
        <f ca="1">B768/B767-1</f>
        <v>-3.5299152008116952E-3</v>
      </c>
      <c r="D768" s="3">
        <f t="shared" ca="1" si="40"/>
        <v>14872.286542696209</v>
      </c>
      <c r="E768" s="5">
        <f ca="1">D768/MAX(D$12:$D768)-1</f>
        <v>-0.27532512056213776</v>
      </c>
      <c r="F768" s="3">
        <f t="shared" ca="1" si="42"/>
        <v>1365.4666464500187</v>
      </c>
      <c r="G768" s="4">
        <f ca="1">F768/MAX(F$554:$F768)-1</f>
        <v>-0.27532512056213798</v>
      </c>
      <c r="H768" s="5">
        <f t="shared" ca="1" si="39"/>
        <v>5.8333333333333336E-3</v>
      </c>
      <c r="I768" s="7">
        <f ca="1">AVERAGE(B766:B768)</f>
        <v>21301.312440844267</v>
      </c>
      <c r="J768" s="7">
        <f ca="1">AVERAGE(B763:B768)</f>
        <v>20396.802162448854</v>
      </c>
      <c r="K768" s="7">
        <f ca="1">AVERAGE(B757:B768)</f>
        <v>19279.028084691239</v>
      </c>
      <c r="L768" s="7">
        <f ca="1">AVERAGE(B751:B768)</f>
        <v>21648.536801044196</v>
      </c>
      <c r="M768" s="7">
        <f ca="1">AVERAGE(B745:B768)</f>
        <v>22251.099289991918</v>
      </c>
      <c r="N768" s="5">
        <f ca="1">IF($B767&gt;=I767,$C768,$H768)*0.2+IF($B767&gt;=J767,$C768,$H768)*0.2+IF($B767&gt;=K767,$C768,$H768)*0.2+IF($B767&gt;=L767,$C768,$H768)*0.2+IF($B767&gt;=M767,$C768,$H768)*0.2</f>
        <v>2.1538421284631641E-4</v>
      </c>
      <c r="O768" s="3">
        <f t="shared" ca="1" si="41"/>
        <v>122674.67530059959</v>
      </c>
      <c r="P768" s="5">
        <f ca="1">O768/MAX($O$12:O768)-1</f>
        <v>-0.16027241795886149</v>
      </c>
      <c r="Q768" s="3">
        <f t="shared" ca="1" si="43"/>
        <v>1423.2197115048511</v>
      </c>
      <c r="R768" s="4">
        <f ca="1">Q768/MAX($Q$554:Q768)-1</f>
        <v>-0.16027241795886116</v>
      </c>
    </row>
    <row r="769" spans="1:18" x14ac:dyDescent="0.2">
      <c r="A769" s="2">
        <v>32508</v>
      </c>
      <c r="B769" s="3">
        <v>22015.450481664233</v>
      </c>
      <c r="C769" s="5">
        <f ca="1">B769/B768-1</f>
        <v>1.4925755894004133E-2</v>
      </c>
      <c r="D769" s="3">
        <f t="shared" ca="1" si="40"/>
        <v>15094.266661218175</v>
      </c>
      <c r="E769" s="5">
        <f ca="1">D769/MAX(D$12:$D769)-1</f>
        <v>-0.26450880020913137</v>
      </c>
      <c r="F769" s="3">
        <f t="shared" ca="1" si="42"/>
        <v>1385.8472682963361</v>
      </c>
      <c r="G769" s="4">
        <f ca="1">F769/MAX(F$554:$F769)-1</f>
        <v>-0.26450880020913159</v>
      </c>
      <c r="H769" s="5">
        <f t="shared" ca="1" si="39"/>
        <v>5.8333333333333336E-3</v>
      </c>
      <c r="I769" s="7">
        <f ca="1">AVERAGE(B767:B769)</f>
        <v>21825.220962575506</v>
      </c>
      <c r="J769" s="7">
        <f ca="1">AVERAGE(B764:B769)</f>
        <v>20833.675436743855</v>
      </c>
      <c r="K769" s="7">
        <f ca="1">AVERAGE(B758:B769)</f>
        <v>19438.006620439886</v>
      </c>
      <c r="L769" s="7">
        <f ca="1">AVERAGE(B752:B769)</f>
        <v>21438.814638823311</v>
      </c>
      <c r="M769" s="7">
        <f ca="1">AVERAGE(B746:B769)</f>
        <v>22255.957431403531</v>
      </c>
      <c r="N769" s="5">
        <f ca="1">IF($B768&gt;=I768,$C769,$H769)*0.2+IF($B768&gt;=J768,$C769,$H769)*0.2+IF($B768&gt;=K768,$C769,$H769)*0.2+IF($B768&gt;=L768,$C769,$H769)*0.2+IF($B768&gt;=M768,$C769,$H769)*0.2</f>
        <v>1.3107271381869973E-2</v>
      </c>
      <c r="O769" s="3">
        <f t="shared" ca="1" si="41"/>
        <v>124282.60556144733</v>
      </c>
      <c r="P769" s="5">
        <f ca="1">O769/MAX($O$12:O769)-1</f>
        <v>-0.14926588065420687</v>
      </c>
      <c r="Q769" s="3">
        <f t="shared" ca="1" si="43"/>
        <v>1441.8742384995721</v>
      </c>
      <c r="R769" s="4">
        <f ca="1">Q769/MAX($Q$554:Q769)-1</f>
        <v>-0.14926588065420632</v>
      </c>
    </row>
    <row r="770" spans="1:18" x14ac:dyDescent="0.2">
      <c r="A770" s="2">
        <v>32539</v>
      </c>
      <c r="B770" s="3">
        <v>23885.71041847418</v>
      </c>
      <c r="C770" s="5">
        <f ca="1">B770/B769-1</f>
        <v>8.4952153868830038E-2</v>
      </c>
      <c r="D770" s="3">
        <f t="shared" ca="1" si="40"/>
        <v>16376.557125159132</v>
      </c>
      <c r="E770" s="5">
        <f ca="1">D770/MAX(D$12:$D770)-1</f>
        <v>-0.20202723863532712</v>
      </c>
      <c r="F770" s="3">
        <f t="shared" ca="1" si="42"/>
        <v>1503.5779786713442</v>
      </c>
      <c r="G770" s="4">
        <f ca="1">F770/MAX(F$554:$F770)-1</f>
        <v>-0.20202723863532734</v>
      </c>
      <c r="H770" s="5">
        <f t="shared" ca="1" si="39"/>
        <v>5.8333333333333336E-3</v>
      </c>
      <c r="I770" s="7">
        <f ca="1">AVERAGE(B768:B770)</f>
        <v>22530.948858822758</v>
      </c>
      <c r="J770" s="7">
        <f ca="1">AVERAGE(B765:B770)</f>
        <v>21476.302434133602</v>
      </c>
      <c r="K770" s="7">
        <f ca="1">AVERAGE(B759:B770)</f>
        <v>19986.075183933946</v>
      </c>
      <c r="L770" s="7">
        <f ca="1">AVERAGE(B753:B770)</f>
        <v>21147.923839981853</v>
      </c>
      <c r="M770" s="7">
        <f ca="1">AVERAGE(B747:B770)</f>
        <v>22269.780588666454</v>
      </c>
      <c r="N770" s="5">
        <f ca="1">IF($B769&gt;=I769,$C770,$H770)*0.2+IF($B769&gt;=J769,$C770,$H770)*0.2+IF($B769&gt;=K769,$C770,$H770)*0.2+IF($B769&gt;=L769,$C770,$H770)*0.2+IF($B769&gt;=M769,$C770,$H770)*0.2</f>
        <v>6.9128389761730691E-2</v>
      </c>
      <c r="O770" s="3">
        <f t="shared" ca="1" si="41"/>
        <v>132874.06195930252</v>
      </c>
      <c r="P770" s="5">
        <f ca="1">O770/MAX($O$12:O770)-1</f>
        <v>-9.0456000868467945E-2</v>
      </c>
      <c r="Q770" s="3">
        <f t="shared" ca="1" si="43"/>
        <v>1541.5486828459693</v>
      </c>
      <c r="R770" s="4">
        <f ca="1">Q770/MAX($Q$554:Q770)-1</f>
        <v>-9.0456000868467501E-2</v>
      </c>
    </row>
    <row r="771" spans="1:18" x14ac:dyDescent="0.2">
      <c r="A771" s="2">
        <v>32567</v>
      </c>
      <c r="B771" s="3">
        <v>25298.663773644188</v>
      </c>
      <c r="C771" s="5">
        <f ca="1">B771/B770-1</f>
        <v>5.9154755308310714E-2</v>
      </c>
      <c r="D771" s="3">
        <f t="shared" ca="1" si="40"/>
        <v>17345.308354690493</v>
      </c>
      <c r="E771" s="5">
        <f ca="1">D771/MAX(D$12:$D771)-1</f>
        <v>-0.15482335519410284</v>
      </c>
      <c r="F771" s="3">
        <f t="shared" ca="1" si="42"/>
        <v>1592.5217660866119</v>
      </c>
      <c r="G771" s="4">
        <f ca="1">F771/MAX(F$554:$F771)-1</f>
        <v>-0.15482335519410317</v>
      </c>
      <c r="H771" s="5">
        <f t="shared" ca="1" si="39"/>
        <v>5.8333333333333336E-3</v>
      </c>
      <c r="I771" s="7">
        <f ca="1">AVERAGE(B769:B771)</f>
        <v>23733.274891260866</v>
      </c>
      <c r="J771" s="7">
        <f ca="1">AVERAGE(B766:B771)</f>
        <v>22517.293666052563</v>
      </c>
      <c r="K771" s="7">
        <f ca="1">AVERAGE(B760:B771)</f>
        <v>20697.981907532416</v>
      </c>
      <c r="L771" s="7">
        <f ca="1">AVERAGE(B754:B771)</f>
        <v>20890.461290490355</v>
      </c>
      <c r="M771" s="7">
        <f ca="1">AVERAGE(B748:B771)</f>
        <v>22358.176806394524</v>
      </c>
      <c r="N771" s="5">
        <f ca="1">IF($B770&gt;=I770,$C771,$H771)*0.2+IF($B770&gt;=J770,$C771,$H771)*0.2+IF($B770&gt;=K770,$C771,$H771)*0.2+IF($B770&gt;=L770,$C771,$H771)*0.2+IF($B770&gt;=M770,$C771,$H771)*0.2</f>
        <v>5.9154755308310714E-2</v>
      </c>
      <c r="O771" s="3">
        <f t="shared" ca="1" si="41"/>
        <v>140734.19458132639</v>
      </c>
      <c r="P771" s="5">
        <f ca="1">O771/MAX($O$12:O771)-1</f>
        <v>-3.6652148157699793E-2</v>
      </c>
      <c r="Q771" s="3">
        <f t="shared" ca="1" si="43"/>
        <v>1632.7386179755713</v>
      </c>
      <c r="R771" s="4">
        <f ca="1">Q771/MAX($Q$554:Q771)-1</f>
        <v>-3.6652148157699349E-2</v>
      </c>
    </row>
    <row r="772" spans="1:18" x14ac:dyDescent="0.2">
      <c r="A772" s="2">
        <v>32598</v>
      </c>
      <c r="B772" s="3">
        <v>28056.823142357985</v>
      </c>
      <c r="C772" s="5">
        <f ca="1">B772/B771-1</f>
        <v>0.10902391499377173</v>
      </c>
      <c r="D772" s="3">
        <f t="shared" ca="1" si="40"/>
        <v>19236.361778293027</v>
      </c>
      <c r="E772" s="5">
        <f ca="1">D772/MAX(D$12:$D772)-1</f>
        <v>-6.2678888516063624E-2</v>
      </c>
      <c r="F772" s="3">
        <f t="shared" ca="1" si="42"/>
        <v>1766.1447237381699</v>
      </c>
      <c r="G772" s="4">
        <f ca="1">F772/MAX(F$554:$F772)-1</f>
        <v>-6.2678888516063846E-2</v>
      </c>
      <c r="H772" s="5">
        <f t="shared" ref="H772:H835" ca="1" si="44">H771</f>
        <v>5.8333333333333336E-3</v>
      </c>
      <c r="I772" s="7">
        <f ca="1">AVERAGE(B770:B772)</f>
        <v>25747.065778158783</v>
      </c>
      <c r="J772" s="7">
        <f ca="1">AVERAGE(B767:B772)</f>
        <v>23786.143370367146</v>
      </c>
      <c r="K772" s="7">
        <f ca="1">AVERAGE(B761:B772)</f>
        <v>21489.715188772567</v>
      </c>
      <c r="L772" s="7">
        <f ca="1">AVERAGE(B755:B772)</f>
        <v>20802.812309680092</v>
      </c>
      <c r="M772" s="7">
        <f ca="1">AVERAGE(B749:B772)</f>
        <v>22530.477686440503</v>
      </c>
      <c r="N772" s="5">
        <f ca="1">IF($B771&gt;=I771,$C772,$H772)*0.2+IF($B771&gt;=J771,$C772,$H772)*0.2+IF($B771&gt;=K771,$C772,$H772)*0.2+IF($B771&gt;=L771,$C772,$H772)*0.2+IF($B771&gt;=M771,$C772,$H772)*0.2</f>
        <v>0.10902391499377174</v>
      </c>
      <c r="O772" s="3">
        <f t="shared" ca="1" si="41"/>
        <v>156077.58744807786</v>
      </c>
      <c r="P772" s="5">
        <f ca="1">O772/MAX($O$12:O772)-1</f>
        <v>0</v>
      </c>
      <c r="Q772" s="3">
        <f t="shared" ca="1" si="43"/>
        <v>1810.7461742687883</v>
      </c>
      <c r="R772" s="4">
        <f ca="1">Q772/MAX($Q$554:Q772)-1</f>
        <v>0</v>
      </c>
    </row>
    <row r="773" spans="1:18" x14ac:dyDescent="0.2">
      <c r="A773" s="2">
        <v>32628</v>
      </c>
      <c r="B773" s="3">
        <v>28736.276931636719</v>
      </c>
      <c r="C773" s="5">
        <f ca="1">B773/B772-1</f>
        <v>2.4217060706810623E-2</v>
      </c>
      <c r="D773" s="3">
        <f t="shared" ca="1" si="40"/>
        <v>19702.209919256122</v>
      </c>
      <c r="E773" s="5">
        <f ca="1">D773/MAX(D$12:$D773)-1</f>
        <v>-3.9979726257481807E-2</v>
      </c>
      <c r="F773" s="3">
        <f t="shared" ca="1" si="42"/>
        <v>1808.9155577299505</v>
      </c>
      <c r="G773" s="4">
        <f ca="1">F773/MAX(F$554:$F773)-1</f>
        <v>-3.997972625748214E-2</v>
      </c>
      <c r="H773" s="5">
        <f t="shared" ca="1" si="44"/>
        <v>5.8333333333333336E-3</v>
      </c>
      <c r="I773" s="7">
        <f ca="1">AVERAGE(B771:B773)</f>
        <v>27363.9212825463</v>
      </c>
      <c r="J773" s="7">
        <f ca="1">AVERAGE(B768:B773)</f>
        <v>24947.435070684529</v>
      </c>
      <c r="K773" s="7">
        <f ca="1">AVERAGE(B762:B773)</f>
        <v>22407.35910016422</v>
      </c>
      <c r="L773" s="7">
        <f ca="1">AVERAGE(B756:B773)</f>
        <v>21145.869932442853</v>
      </c>
      <c r="M773" s="7">
        <f ca="1">AVERAGE(B750:B773)</f>
        <v>22644.496695872349</v>
      </c>
      <c r="N773" s="5">
        <f ca="1">IF($B772&gt;=I772,$C773,$H773)*0.2+IF($B772&gt;=J772,$C773,$H773)*0.2+IF($B772&gt;=K772,$C773,$H773)*0.2+IF($B772&gt;=L772,$C773,$H773)*0.2+IF($B772&gt;=M772,$C773,$H773)*0.2</f>
        <v>2.4217060706810626E-2</v>
      </c>
      <c r="O773" s="3">
        <f t="shared" ca="1" si="41"/>
        <v>159857.32785828051</v>
      </c>
      <c r="P773" s="5">
        <f ca="1">O773/MAX($O$12:O773)-1</f>
        <v>0</v>
      </c>
      <c r="Q773" s="3">
        <f t="shared" ca="1" si="43"/>
        <v>1854.5971242956807</v>
      </c>
      <c r="R773" s="4">
        <f ca="1">Q773/MAX($Q$554:Q773)-1</f>
        <v>0</v>
      </c>
    </row>
    <row r="774" spans="1:18" x14ac:dyDescent="0.2">
      <c r="A774" s="2">
        <v>32659</v>
      </c>
      <c r="B774" s="3">
        <v>26554.847043672875</v>
      </c>
      <c r="C774" s="5">
        <f ca="1">B774/B773-1</f>
        <v>-7.5912056845549025E-2</v>
      </c>
      <c r="D774" s="3">
        <f t="shared" ca="1" si="40"/>
        <v>18206.574639882612</v>
      </c>
      <c r="E774" s="5">
        <f ca="1">D774/MAX(D$12:$D774)-1</f>
        <v>-0.11285683985070338</v>
      </c>
      <c r="F774" s="3">
        <f t="shared" ca="1" si="42"/>
        <v>1671.5970570827565</v>
      </c>
      <c r="G774" s="4">
        <f ca="1">F774/MAX(F$554:$F774)-1</f>
        <v>-0.11285683985070372</v>
      </c>
      <c r="H774" s="5">
        <f t="shared" ca="1" si="44"/>
        <v>5.8333333333333336E-3</v>
      </c>
      <c r="I774" s="7">
        <f ca="1">AVERAGE(B772:B774)</f>
        <v>27782.649039222528</v>
      </c>
      <c r="J774" s="7">
        <f ca="1">AVERAGE(B769:B774)</f>
        <v>25757.961965241699</v>
      </c>
      <c r="K774" s="7">
        <f ca="1">AVERAGE(B763:B774)</f>
        <v>23077.382063845274</v>
      </c>
      <c r="L774" s="7">
        <f ca="1">AVERAGE(B757:B774)</f>
        <v>21438.672711541396</v>
      </c>
      <c r="M774" s="7">
        <f ca="1">AVERAGE(B751:B774)</f>
        <v>22675.893092093571</v>
      </c>
      <c r="N774" s="5">
        <f ca="1">IF($B773&gt;=I773,$C774,$H774)*0.2+IF($B773&gt;=J773,$C774,$H774)*0.2+IF($B773&gt;=K773,$C774,$H774)*0.2+IF($B773&gt;=L773,$C774,$H774)*0.2+IF($B773&gt;=M773,$C774,$H774)*0.2</f>
        <v>-7.5912056845549025E-2</v>
      </c>
      <c r="O774" s="3">
        <f t="shared" ca="1" si="41"/>
        <v>147722.22929872514</v>
      </c>
      <c r="P774" s="5">
        <f ca="1">O774/MAX($O$12:O774)-1</f>
        <v>-7.5912056845549025E-2</v>
      </c>
      <c r="Q774" s="3">
        <f t="shared" ca="1" si="43"/>
        <v>1713.8108419705552</v>
      </c>
      <c r="R774" s="4">
        <f ca="1">Q774/MAX($Q$554:Q774)-1</f>
        <v>-7.5912056845549025E-2</v>
      </c>
    </row>
    <row r="775" spans="1:18" x14ac:dyDescent="0.2">
      <c r="A775" s="2">
        <v>32689</v>
      </c>
      <c r="B775" s="3">
        <v>29115.198301993503</v>
      </c>
      <c r="C775" s="5">
        <f ca="1">B775/B774-1</f>
        <v>9.6417473394209363E-2</v>
      </c>
      <c r="D775" s="3">
        <f t="shared" ca="1" si="40"/>
        <v>19962.00656582318</v>
      </c>
      <c r="E775" s="5">
        <f ca="1">D775/MAX(D$12:$D775)-1</f>
        <v>-2.7320737810153761E-2</v>
      </c>
      <c r="F775" s="3">
        <f t="shared" ca="1" si="42"/>
        <v>1832.7682218598718</v>
      </c>
      <c r="G775" s="4">
        <f ca="1">F775/MAX(F$554:$F775)-1</f>
        <v>-2.7320737810154094E-2</v>
      </c>
      <c r="H775" s="5">
        <f t="shared" ca="1" si="44"/>
        <v>5.8333333333333336E-3</v>
      </c>
      <c r="I775" s="7">
        <f ca="1">AVERAGE(B773:B775)</f>
        <v>28135.440759101035</v>
      </c>
      <c r="J775" s="7">
        <f ca="1">AVERAGE(B770:B775)</f>
        <v>26941.253268629909</v>
      </c>
      <c r="K775" s="7">
        <f ca="1">AVERAGE(B764:B775)</f>
        <v>23887.464352686879</v>
      </c>
      <c r="L775" s="7">
        <f ca="1">AVERAGE(B758:B775)</f>
        <v>21939.088836503226</v>
      </c>
      <c r="M775" s="7">
        <f ca="1">AVERAGE(B752:B775)</f>
        <v>22814.424296274959</v>
      </c>
      <c r="N775" s="5">
        <f ca="1">IF($B774&gt;=I774,$C775,$H775)*0.2+IF($B774&gt;=J774,$C775,$H775)*0.2+IF($B774&gt;=K774,$C775,$H775)*0.2+IF($B774&gt;=L774,$C775,$H775)*0.2+IF($B774&gt;=M774,$C775,$H775)*0.2</f>
        <v>7.8300645382034156E-2</v>
      </c>
      <c r="O775" s="3">
        <f t="shared" ca="1" si="41"/>
        <v>159288.97519008815</v>
      </c>
      <c r="P775" s="5">
        <f ca="1">O775/MAX($O$12:O775)-1</f>
        <v>-3.5553745067991027E-3</v>
      </c>
      <c r="Q775" s="3">
        <f t="shared" ca="1" si="43"/>
        <v>1848.0033369595769</v>
      </c>
      <c r="R775" s="4">
        <f ca="1">Q775/MAX($Q$554:Q775)-1</f>
        <v>-3.5553745067991027E-3</v>
      </c>
    </row>
    <row r="776" spans="1:18" x14ac:dyDescent="0.2">
      <c r="A776" s="2">
        <v>32720</v>
      </c>
      <c r="B776" s="3">
        <v>29640.485303409328</v>
      </c>
      <c r="C776" s="5">
        <f ca="1">B776/B775-1</f>
        <v>1.8041676926509487E-2</v>
      </c>
      <c r="D776" s="3">
        <f t="shared" ca="1" si="40"/>
        <v>20322.154639088621</v>
      </c>
      <c r="E776" s="5">
        <f ca="1">D776/MAX(D$12:$D776)-1</f>
        <v>-9.7719728086089752E-3</v>
      </c>
      <c r="F776" s="3">
        <f t="shared" ca="1" si="42"/>
        <v>1865.8344339998409</v>
      </c>
      <c r="G776" s="4">
        <f ca="1">F776/MAX(F$554:$F776)-1</f>
        <v>-9.7719728086091973E-3</v>
      </c>
      <c r="H776" s="5">
        <f t="shared" ca="1" si="44"/>
        <v>5.8333333333333336E-3</v>
      </c>
      <c r="I776" s="7">
        <f ca="1">AVERAGE(B774:B776)</f>
        <v>28436.843549691901</v>
      </c>
      <c r="J776" s="7">
        <f ca="1">AVERAGE(B771:B776)</f>
        <v>27900.382416119104</v>
      </c>
      <c r="K776" s="7">
        <f ca="1">AVERAGE(B765:B776)</f>
        <v>24688.34242512635</v>
      </c>
      <c r="L776" s="7">
        <f ca="1">AVERAGE(B759:B776)</f>
        <v>22624.177594662331</v>
      </c>
      <c r="M776" s="7">
        <f ca="1">AVERAGE(B753:B776)</f>
        <v>22836.038484016161</v>
      </c>
      <c r="N776" s="5">
        <f ca="1">IF($B775&gt;=I775,$C776,$H776)*0.2+IF($B775&gt;=J775,$C776,$H776)*0.2+IF($B775&gt;=K775,$C776,$H776)*0.2+IF($B775&gt;=L775,$C776,$H776)*0.2+IF($B775&gt;=M775,$C776,$H776)*0.2</f>
        <v>1.8041676926509487E-2</v>
      </c>
      <c r="O776" s="3">
        <f t="shared" ca="1" si="41"/>
        <v>162162.81541842251</v>
      </c>
      <c r="P776" s="5">
        <f ca="1">O776/MAX($O$12:O776)-1</f>
        <v>0</v>
      </c>
      <c r="Q776" s="3">
        <f t="shared" ca="1" si="43"/>
        <v>1881.344416124113</v>
      </c>
      <c r="R776" s="4">
        <f ca="1">Q776/MAX($Q$554:Q776)-1</f>
        <v>0</v>
      </c>
    </row>
    <row r="777" spans="1:18" x14ac:dyDescent="0.2">
      <c r="A777" s="2">
        <v>32751</v>
      </c>
      <c r="B777" s="3">
        <v>30853.829904537539</v>
      </c>
      <c r="C777" s="5">
        <f ca="1">B777/B776-1</f>
        <v>4.0935382424006628E-2</v>
      </c>
      <c r="D777" s="3">
        <f t="shared" ca="1" si="40"/>
        <v>21154.049810919514</v>
      </c>
      <c r="E777" s="5">
        <f ca="1">D777/MAX(D$12:$D777)-1</f>
        <v>0</v>
      </c>
      <c r="F777" s="3">
        <f t="shared" ca="1" si="42"/>
        <v>1942.2130800955044</v>
      </c>
      <c r="G777" s="4">
        <f ca="1">F777/MAX(F$554:$F777)-1</f>
        <v>0</v>
      </c>
      <c r="H777" s="5">
        <f t="shared" ca="1" si="44"/>
        <v>5.8333333333333336E-3</v>
      </c>
      <c r="I777" s="7">
        <f ca="1">AVERAGE(B775:B777)</f>
        <v>29869.837836646791</v>
      </c>
      <c r="J777" s="7">
        <f ca="1">AVERAGE(B772:B777)</f>
        <v>28826.243437934656</v>
      </c>
      <c r="K777" s="7">
        <f ca="1">AVERAGE(B766:B777)</f>
        <v>25671.768551993609</v>
      </c>
      <c r="L777" s="7">
        <f ca="1">AVERAGE(B760:B777)</f>
        <v>23407.402417666497</v>
      </c>
      <c r="M777" s="7">
        <f ca="1">AVERAGE(B754:B777)</f>
        <v>22874.406827351431</v>
      </c>
      <c r="N777" s="5">
        <f ca="1">IF($B776&gt;=I776,$C777,$H777)*0.2+IF($B776&gt;=J776,$C777,$H777)*0.2+IF($B776&gt;=K776,$C777,$H777)*0.2+IF($B776&gt;=L776,$C777,$H777)*0.2+IF($B776&gt;=M776,$C777,$H777)*0.2</f>
        <v>4.0935382424006628E-2</v>
      </c>
      <c r="O777" s="3">
        <f t="shared" ca="1" si="41"/>
        <v>168801.01228252923</v>
      </c>
      <c r="P777" s="5">
        <f ca="1">O777/MAX($O$12:O777)-1</f>
        <v>0</v>
      </c>
      <c r="Q777" s="3">
        <f t="shared" ca="1" si="43"/>
        <v>1958.3579692694229</v>
      </c>
      <c r="R777" s="4">
        <f ca="1">Q777/MAX($Q$554:Q777)-1</f>
        <v>0</v>
      </c>
    </row>
    <row r="778" spans="1:18" x14ac:dyDescent="0.2">
      <c r="A778" s="2">
        <v>32781</v>
      </c>
      <c r="B778" s="3">
        <v>30654.320163305147</v>
      </c>
      <c r="C778" s="5">
        <f ca="1">B778/B777-1</f>
        <v>-6.4662877137029451E-3</v>
      </c>
      <c r="D778" s="3">
        <f t="shared" ca="1" si="40"/>
        <v>21017.261638532105</v>
      </c>
      <c r="E778" s="5">
        <f ca="1">D778/MAX(D$12:$D778)-1</f>
        <v>-6.4662877137029451E-3</v>
      </c>
      <c r="F778" s="3">
        <f t="shared" ca="1" si="42"/>
        <v>1929.6541715182898</v>
      </c>
      <c r="G778" s="4">
        <f ca="1">F778/MAX(F$554:$F778)-1</f>
        <v>-6.4662877137029451E-3</v>
      </c>
      <c r="H778" s="5">
        <f t="shared" ca="1" si="44"/>
        <v>5.8333333333333336E-3</v>
      </c>
      <c r="I778" s="7">
        <f ca="1">AVERAGE(B776:B778)</f>
        <v>30382.878457084007</v>
      </c>
      <c r="J778" s="7">
        <f ca="1">AVERAGE(B773:B778)</f>
        <v>29259.159608092519</v>
      </c>
      <c r="K778" s="7">
        <f ca="1">AVERAGE(B767:B778)</f>
        <v>26522.651489229833</v>
      </c>
      <c r="L778" s="7">
        <f ca="1">AVERAGE(B761:B778)</f>
        <v>24079.52999521255</v>
      </c>
      <c r="M778" s="7">
        <f ca="1">AVERAGE(B755:B778)</f>
        <v>22916.899134283198</v>
      </c>
      <c r="N778" s="5">
        <f ca="1">IF($B777&gt;=I777,$C778,$H778)*0.2+IF($B777&gt;=J777,$C778,$H778)*0.2+IF($B777&gt;=K777,$C778,$H778)*0.2+IF($B777&gt;=L777,$C778,$H778)*0.2+IF($B777&gt;=M777,$C778,$H778)*0.2</f>
        <v>-6.466287713702946E-3</v>
      </c>
      <c r="O778" s="3">
        <f t="shared" ca="1" si="41"/>
        <v>167709.49637074608</v>
      </c>
      <c r="P778" s="5">
        <f ca="1">O778/MAX($O$12:O778)-1</f>
        <v>-6.4662877137030561E-3</v>
      </c>
      <c r="Q778" s="3">
        <f t="shared" ca="1" si="43"/>
        <v>1945.6946631937037</v>
      </c>
      <c r="R778" s="4">
        <f ca="1">Q778/MAX($Q$554:Q778)-1</f>
        <v>-6.4662877137029451E-3</v>
      </c>
    </row>
    <row r="779" spans="1:18" x14ac:dyDescent="0.2">
      <c r="A779" s="2">
        <v>32812</v>
      </c>
      <c r="B779" s="3">
        <v>29877.914356389592</v>
      </c>
      <c r="C779" s="5">
        <f ca="1">B779/B778-1</f>
        <v>-2.5327777708962329E-2</v>
      </c>
      <c r="D779" s="3">
        <f t="shared" ca="1" si="40"/>
        <v>20484.941107700262</v>
      </c>
      <c r="E779" s="5">
        <f ca="1">D779/MAX(D$12:$D779)-1</f>
        <v>-3.1630288724850408E-2</v>
      </c>
      <c r="F779" s="3">
        <f t="shared" ca="1" si="42"/>
        <v>1880.7803196069026</v>
      </c>
      <c r="G779" s="4">
        <f ca="1">F779/MAX(F$554:$F779)-1</f>
        <v>-3.1630288724850408E-2</v>
      </c>
      <c r="H779" s="5">
        <f t="shared" ca="1" si="44"/>
        <v>5.8333333333333336E-3</v>
      </c>
      <c r="I779" s="7">
        <f ca="1">AVERAGE(B777:B779)</f>
        <v>30462.021474744091</v>
      </c>
      <c r="J779" s="7">
        <f ca="1">AVERAGE(B774:B779)</f>
        <v>29449.432512217998</v>
      </c>
      <c r="K779" s="7">
        <f ca="1">AVERAGE(B768:B779)</f>
        <v>27198.433791451269</v>
      </c>
      <c r="L779" s="7">
        <f ca="1">AVERAGE(B762:B779)</f>
        <v>24754.716904182147</v>
      </c>
      <c r="M779" s="7">
        <f ca="1">AVERAGE(B756:B779)</f>
        <v>23221.760577386634</v>
      </c>
      <c r="N779" s="5">
        <f ca="1">IF($B778&gt;=I778,$C779,$H779)*0.2+IF($B778&gt;=J778,$C779,$H779)*0.2+IF($B778&gt;=K778,$C779,$H779)*0.2+IF($B778&gt;=L778,$C779,$H779)*0.2+IF($B778&gt;=M778,$C779,$H779)*0.2</f>
        <v>-2.5327777708962329E-2</v>
      </c>
      <c r="O779" s="3">
        <f t="shared" ca="1" si="41"/>
        <v>163461.78752698581</v>
      </c>
      <c r="P779" s="5">
        <f ca="1">O779/MAX($O$12:O779)-1</f>
        <v>-3.1630288724850519E-2</v>
      </c>
      <c r="Q779" s="3">
        <f t="shared" ca="1" si="43"/>
        <v>1896.4145412748192</v>
      </c>
      <c r="R779" s="4">
        <f ca="1">Q779/MAX($Q$554:Q779)-1</f>
        <v>-3.1630288724850519E-2</v>
      </c>
    </row>
    <row r="780" spans="1:18" x14ac:dyDescent="0.2">
      <c r="A780" s="2">
        <v>32842</v>
      </c>
      <c r="B780" s="3">
        <v>31694.127335801149</v>
      </c>
      <c r="C780" s="5">
        <f ca="1">B780/B779-1</f>
        <v>6.0787809943740223E-2</v>
      </c>
      <c r="D780" s="3">
        <f t="shared" ca="1" si="40"/>
        <v>21730.175814463859</v>
      </c>
      <c r="E780" s="5">
        <f ca="1">D780/MAX(D$12:$D780)-1</f>
        <v>0</v>
      </c>
      <c r="F780" s="3">
        <f t="shared" ca="1" si="42"/>
        <v>1995.108836221094</v>
      </c>
      <c r="G780" s="4">
        <f ca="1">F780/MAX(F$554:$F780)-1</f>
        <v>0</v>
      </c>
      <c r="H780" s="5">
        <f t="shared" ca="1" si="44"/>
        <v>5.8333333333333336E-3</v>
      </c>
      <c r="I780" s="7">
        <f ca="1">AVERAGE(B778:B780)</f>
        <v>30742.120618498633</v>
      </c>
      <c r="J780" s="7">
        <f ca="1">AVERAGE(B775:B780)</f>
        <v>30305.979227572709</v>
      </c>
      <c r="K780" s="7">
        <f ca="1">AVERAGE(B769:B780)</f>
        <v>28031.970596407205</v>
      </c>
      <c r="L780" s="7">
        <f ca="1">AVERAGE(B763:B780)</f>
        <v>25486.914451754419</v>
      </c>
      <c r="M780" s="7">
        <f ca="1">AVERAGE(B757:B780)</f>
        <v>23655.499340549224</v>
      </c>
      <c r="N780" s="5">
        <f ca="1">IF($B779&gt;=I779,$C780,$H780)*0.2+IF($B779&gt;=J779,$C780,$H780)*0.2+IF($B779&gt;=K779,$C780,$H780)*0.2+IF($B779&gt;=L779,$C780,$H780)*0.2+IF($B779&gt;=M779,$C780,$H780)*0.2</f>
        <v>4.9796914621658854E-2</v>
      </c>
      <c r="O780" s="3">
        <f t="shared" ca="1" si="41"/>
        <v>171601.68020437084</v>
      </c>
      <c r="P780" s="5">
        <f ca="1">O780/MAX($O$12:O780)-1</f>
        <v>0</v>
      </c>
      <c r="Q780" s="3">
        <f t="shared" ca="1" si="43"/>
        <v>1990.8501342739535</v>
      </c>
      <c r="R780" s="4">
        <f ca="1">Q780/MAX($Q$554:Q780)-1</f>
        <v>0</v>
      </c>
    </row>
    <row r="781" spans="1:18" x14ac:dyDescent="0.2">
      <c r="A781" s="2">
        <v>32873</v>
      </c>
      <c r="B781" s="3">
        <v>32998.068427721053</v>
      </c>
      <c r="C781" s="5">
        <f ca="1">B781/B780-1</f>
        <v>4.1141410145310919E-2</v>
      </c>
      <c r="D781" s="3">
        <f t="shared" ca="1" si="40"/>
        <v>22624.185890176432</v>
      </c>
      <c r="E781" s="5">
        <f ca="1">D781/MAX(D$12:$D781)-1</f>
        <v>0</v>
      </c>
      <c r="F781" s="3">
        <f t="shared" ca="1" si="42"/>
        <v>2077.1904271365997</v>
      </c>
      <c r="G781" s="4">
        <f ca="1">F781/MAX(F$554:$F781)-1</f>
        <v>0</v>
      </c>
      <c r="H781" s="5">
        <f t="shared" ca="1" si="44"/>
        <v>5.8333333333333336E-3</v>
      </c>
      <c r="I781" s="7">
        <f ca="1">AVERAGE(B779:B781)</f>
        <v>31523.370039970599</v>
      </c>
      <c r="J781" s="7">
        <f ca="1">AVERAGE(B776:B781)</f>
        <v>30953.1242485273</v>
      </c>
      <c r="K781" s="7">
        <f ca="1">AVERAGE(B770:B781)</f>
        <v>28947.188758578603</v>
      </c>
      <c r="L781" s="7">
        <f ca="1">AVERAGE(B764:B781)</f>
        <v>26242.684317967021</v>
      </c>
      <c r="M781" s="7">
        <f ca="1">AVERAGE(B758:B781)</f>
        <v>24192.597689509246</v>
      </c>
      <c r="N781" s="5">
        <f ca="1">IF($B780&gt;=I780,$C781,$H781)*0.2+IF($B780&gt;=J780,$C781,$H781)*0.2+IF($B780&gt;=K780,$C781,$H781)*0.2+IF($B780&gt;=L780,$C781,$H781)*0.2+IF($B780&gt;=M780,$C781,$H781)*0.2</f>
        <v>4.1141410145310926E-2</v>
      </c>
      <c r="O781" s="3">
        <f t="shared" ca="1" si="41"/>
        <v>178661.61531128336</v>
      </c>
      <c r="P781" s="5">
        <f ca="1">O781/MAX($O$12:O781)-1</f>
        <v>0</v>
      </c>
      <c r="Q781" s="3">
        <f t="shared" ca="1" si="43"/>
        <v>2072.7565161859657</v>
      </c>
      <c r="R781" s="4">
        <f ca="1">Q781/MAX($Q$554:Q781)-1</f>
        <v>0</v>
      </c>
    </row>
    <row r="782" spans="1:18" x14ac:dyDescent="0.2">
      <c r="A782" s="2">
        <v>32904</v>
      </c>
      <c r="B782" s="3">
        <v>35427.648573806931</v>
      </c>
      <c r="C782" s="5">
        <f ca="1">B782/B781-1</f>
        <v>7.3627950417995747E-2</v>
      </c>
      <c r="D782" s="3">
        <f t="shared" ref="D782:D845" ca="1" si="45">D781*(C782+1)</f>
        <v>24289.958327145861</v>
      </c>
      <c r="E782" s="5">
        <f ca="1">D782/MAX(D$12:$D782)-1</f>
        <v>0</v>
      </c>
      <c r="F782" s="3">
        <f t="shared" ca="1" si="42"/>
        <v>2230.1297009145487</v>
      </c>
      <c r="G782" s="4">
        <f ca="1">F782/MAX(F$554:$F782)-1</f>
        <v>0</v>
      </c>
      <c r="H782" s="5">
        <f t="shared" ca="1" si="44"/>
        <v>5.8333333333333336E-3</v>
      </c>
      <c r="I782" s="7">
        <f ca="1">AVERAGE(B780:B782)</f>
        <v>33373.281445776382</v>
      </c>
      <c r="J782" s="7">
        <f ca="1">AVERAGE(B777:B782)</f>
        <v>31917.651460260229</v>
      </c>
      <c r="K782" s="7">
        <f ca="1">AVERAGE(B771:B782)</f>
        <v>29909.016938189667</v>
      </c>
      <c r="L782" s="7">
        <f ca="1">AVERAGE(B765:B782)</f>
        <v>27098.112103504311</v>
      </c>
      <c r="M782" s="7">
        <f ca="1">AVERAGE(B759:B782)</f>
        <v>24947.546061061807</v>
      </c>
      <c r="N782" s="5">
        <f ca="1">IF($B781&gt;=I781,$C782,$H782)*0.2+IF($B781&gt;=J781,$C782,$H782)*0.2+IF($B781&gt;=K781,$C782,$H782)*0.2+IF($B781&gt;=L781,$C782,$H782)*0.2+IF($B781&gt;=M781,$C782,$H782)*0.2</f>
        <v>7.3627950417995747E-2</v>
      </c>
      <c r="O782" s="3">
        <f t="shared" ref="O782:O845" ca="1" si="46">O781*(1+N782)</f>
        <v>191816.10386502155</v>
      </c>
      <c r="P782" s="5">
        <f ca="1">O782/MAX($O$12:O782)-1</f>
        <v>0</v>
      </c>
      <c r="Q782" s="3">
        <f t="shared" ca="1" si="43"/>
        <v>2225.3693301882836</v>
      </c>
      <c r="R782" s="4">
        <f ca="1">Q782/MAX($Q$554:Q782)-1</f>
        <v>0</v>
      </c>
    </row>
    <row r="783" spans="1:18" x14ac:dyDescent="0.2">
      <c r="A783" s="2">
        <v>32932</v>
      </c>
      <c r="B783" s="3">
        <v>34202.843373742595</v>
      </c>
      <c r="C783" s="5">
        <f ca="1">B783/B782-1</f>
        <v>-3.4572015060855166E-2</v>
      </c>
      <c r="D783" s="3">
        <f t="shared" ca="1" si="45"/>
        <v>23450.205522032229</v>
      </c>
      <c r="E783" s="5">
        <f ca="1">D783/MAX(D$12:$D783)-1</f>
        <v>-3.4572015060855166E-2</v>
      </c>
      <c r="F783" s="3">
        <f t="shared" ca="1" si="42"/>
        <v>2153.0296233068707</v>
      </c>
      <c r="G783" s="4">
        <f ca="1">F783/MAX(F$554:$F783)-1</f>
        <v>-3.4572015060855055E-2</v>
      </c>
      <c r="H783" s="5">
        <f t="shared" ca="1" si="44"/>
        <v>5.8333333333333336E-3</v>
      </c>
      <c r="I783" s="7">
        <f ca="1">AVERAGE(B781:B783)</f>
        <v>34209.520125090196</v>
      </c>
      <c r="J783" s="7">
        <f ca="1">AVERAGE(B778:B783)</f>
        <v>32475.820371794412</v>
      </c>
      <c r="K783" s="7">
        <f ca="1">AVERAGE(B772:B783)</f>
        <v>30651.031904864532</v>
      </c>
      <c r="L783" s="7">
        <f ca="1">AVERAGE(B766:B783)</f>
        <v>27939.785825260544</v>
      </c>
      <c r="M783" s="7">
        <f ca="1">AVERAGE(B760:B783)</f>
        <v>25674.506906198472</v>
      </c>
      <c r="N783" s="5">
        <f ca="1">IF($B782&gt;=I782,$C783,$H783)*0.2+IF($B782&gt;=J782,$C783,$H783)*0.2+IF($B782&gt;=K782,$C783,$H783)*0.2+IF($B782&gt;=L782,$C783,$H783)*0.2+IF($B782&gt;=M782,$C783,$H783)*0.2</f>
        <v>-3.4572015060855166E-2</v>
      </c>
      <c r="O783" s="3">
        <f t="shared" ca="1" si="46"/>
        <v>185184.63463328546</v>
      </c>
      <c r="P783" s="5">
        <f ca="1">O783/MAX($O$12:O783)-1</f>
        <v>-3.4572015060855166E-2</v>
      </c>
      <c r="Q783" s="3">
        <f t="shared" ca="1" si="43"/>
        <v>2148.4338281890491</v>
      </c>
      <c r="R783" s="4">
        <f ca="1">Q783/MAX($Q$554:Q783)-1</f>
        <v>-3.4572015060855166E-2</v>
      </c>
    </row>
    <row r="784" spans="1:18" x14ac:dyDescent="0.2">
      <c r="A784" s="2">
        <v>32963</v>
      </c>
      <c r="B784" s="3">
        <v>36129.996539886626</v>
      </c>
      <c r="C784" s="5">
        <f ca="1">B784/B783-1</f>
        <v>5.6344823296869517E-2</v>
      </c>
      <c r="D784" s="3">
        <f t="shared" ca="1" si="45"/>
        <v>24771.503208446407</v>
      </c>
      <c r="E784" s="5">
        <f ca="1">D784/MAX(D$12:$D784)-1</f>
        <v>0</v>
      </c>
      <c r="F784" s="3">
        <f t="shared" ca="1" si="42"/>
        <v>2274.3416969850218</v>
      </c>
      <c r="G784" s="4">
        <f ca="1">F784/MAX(F$554:$F784)-1</f>
        <v>0</v>
      </c>
      <c r="H784" s="5">
        <f t="shared" ca="1" si="44"/>
        <v>5.8333333333333336E-3</v>
      </c>
      <c r="I784" s="7">
        <f ca="1">AVERAGE(B782:B784)</f>
        <v>35253.496162478717</v>
      </c>
      <c r="J784" s="7">
        <f ca="1">AVERAGE(B779:B784)</f>
        <v>33388.433101224662</v>
      </c>
      <c r="K784" s="7">
        <f ca="1">AVERAGE(B773:B784)</f>
        <v>31323.796354658585</v>
      </c>
      <c r="L784" s="7">
        <f ca="1">AVERAGE(B767:B784)</f>
        <v>28811.245359894776</v>
      </c>
      <c r="M784" s="7">
        <f ca="1">AVERAGE(B761:B784)</f>
        <v>26406.755771715583</v>
      </c>
      <c r="N784" s="5">
        <f ca="1">IF($B783&gt;=I783,$C784,$H784)*0.2+IF($B783&gt;=J783,$C784,$H784)*0.2+IF($B783&gt;=K783,$C784,$H784)*0.2+IF($B783&gt;=L783,$C784,$H784)*0.2+IF($B783&gt;=M783,$C784,$H784)*0.2</f>
        <v>4.6242525304162278E-2</v>
      </c>
      <c r="O784" s="3">
        <f t="shared" ca="1" si="46"/>
        <v>193748.0397862572</v>
      </c>
      <c r="P784" s="5">
        <f ca="1">O784/MAX($O$12:O784)-1</f>
        <v>0</v>
      </c>
      <c r="Q784" s="3">
        <f t="shared" ca="1" si="43"/>
        <v>2247.7828338533996</v>
      </c>
      <c r="R784" s="4">
        <f ca="1">Q784/MAX($Q$554:Q784)-1</f>
        <v>0</v>
      </c>
    </row>
    <row r="785" spans="1:18" x14ac:dyDescent="0.2">
      <c r="A785" s="2">
        <v>32993</v>
      </c>
      <c r="B785" s="3">
        <v>33624.02592737849</v>
      </c>
      <c r="C785" s="5">
        <f ca="1">B785/B784-1</f>
        <v>-6.9359835386134217E-2</v>
      </c>
      <c r="D785" s="3">
        <f t="shared" ca="1" si="45"/>
        <v>23053.355823641468</v>
      </c>
      <c r="E785" s="5">
        <f ca="1">D785/MAX(D$12:$D785)-1</f>
        <v>-6.9359835386134217E-2</v>
      </c>
      <c r="F785" s="3">
        <f t="shared" ca="1" si="42"/>
        <v>2116.5937312703195</v>
      </c>
      <c r="G785" s="4">
        <f ca="1">F785/MAX(F$554:$F785)-1</f>
        <v>-6.9359835386134217E-2</v>
      </c>
      <c r="H785" s="5">
        <f t="shared" ca="1" si="44"/>
        <v>5.8333333333333336E-3</v>
      </c>
      <c r="I785" s="7">
        <f ca="1">AVERAGE(B783:B785)</f>
        <v>34652.28861366924</v>
      </c>
      <c r="J785" s="7">
        <f ca="1">AVERAGE(B780:B785)</f>
        <v>34012.785029722814</v>
      </c>
      <c r="K785" s="7">
        <f ca="1">AVERAGE(B774:B785)</f>
        <v>31731.108770970401</v>
      </c>
      <c r="L785" s="7">
        <f ca="1">AVERAGE(B768:B785)</f>
        <v>29469.884204208443</v>
      </c>
      <c r="M785" s="7">
        <f ca="1">AVERAGE(B762:B785)</f>
        <v>27069.233935567303</v>
      </c>
      <c r="N785" s="5">
        <f ca="1">IF($B784&gt;=I784,$C785,$H785)*0.2+IF($B784&gt;=J784,$C785,$H785)*0.2+IF($B784&gt;=K784,$C785,$H785)*0.2+IF($B784&gt;=L784,$C785,$H785)*0.2+IF($B784&gt;=M784,$C785,$H785)*0.2</f>
        <v>-6.9359835386134217E-2</v>
      </c>
      <c r="O785" s="3">
        <f t="shared" ca="1" si="46"/>
        <v>180309.70764029623</v>
      </c>
      <c r="P785" s="5">
        <f ca="1">O785/MAX($O$12:O785)-1</f>
        <v>-6.9359835386134217E-2</v>
      </c>
      <c r="Q785" s="3">
        <f t="shared" ca="1" si="43"/>
        <v>2091.8769865135496</v>
      </c>
      <c r="R785" s="4">
        <f ca="1">Q785/MAX($Q$554:Q785)-1</f>
        <v>-6.9359835386134217E-2</v>
      </c>
    </row>
    <row r="786" spans="1:18" x14ac:dyDescent="0.2">
      <c r="A786" s="2">
        <v>33024</v>
      </c>
      <c r="B786" s="3">
        <v>35363.617287248097</v>
      </c>
      <c r="C786" s="5">
        <f ca="1">B786/B785-1</f>
        <v>5.1736557770529767E-2</v>
      </c>
      <c r="D786" s="3">
        <f t="shared" ca="1" si="45"/>
        <v>24246.057099015874</v>
      </c>
      <c r="E786" s="5">
        <f ca="1">D786/MAX(D$12:$D786)-1</f>
        <v>-2.1211716746013631E-2</v>
      </c>
      <c r="F786" s="3">
        <f t="shared" ca="1" si="42"/>
        <v>2226.0990051249273</v>
      </c>
      <c r="G786" s="4">
        <f ca="1">F786/MAX(F$554:$F786)-1</f>
        <v>-2.1211716746013742E-2</v>
      </c>
      <c r="H786" s="5">
        <f t="shared" ca="1" si="44"/>
        <v>5.8333333333333336E-3</v>
      </c>
      <c r="I786" s="7">
        <f ca="1">AVERAGE(B784:B786)</f>
        <v>35039.2132515044</v>
      </c>
      <c r="J786" s="7">
        <f ca="1">AVERAGE(B781:B786)</f>
        <v>34624.366688297298</v>
      </c>
      <c r="K786" s="7">
        <f ca="1">AVERAGE(B775:B786)</f>
        <v>32465.172957935003</v>
      </c>
      <c r="L786" s="7">
        <f ca="1">AVERAGE(B769:B786)</f>
        <v>30229.435960370567</v>
      </c>
      <c r="M786" s="7">
        <f ca="1">AVERAGE(B763:B786)</f>
        <v>27771.277510890141</v>
      </c>
      <c r="N786" s="5">
        <f ca="1">IF($B785&gt;=I785,$C786,$H786)*0.2+IF($B785&gt;=J785,$C786,$H786)*0.2+IF($B785&gt;=K785,$C786,$H786)*0.2+IF($B785&gt;=L785,$C786,$H786)*0.2+IF($B785&gt;=M785,$C786,$H786)*0.2</f>
        <v>3.3375267995651194E-2</v>
      </c>
      <c r="O786" s="3">
        <f t="shared" ca="1" si="46"/>
        <v>186327.59245500862</v>
      </c>
      <c r="P786" s="5">
        <f ca="1">O786/MAX($O$12:O786)-1</f>
        <v>-3.829947048462945E-2</v>
      </c>
      <c r="Q786" s="3">
        <f t="shared" ca="1" si="43"/>
        <v>2161.6939415523743</v>
      </c>
      <c r="R786" s="4">
        <f ca="1">Q786/MAX($Q$554:Q786)-1</f>
        <v>-3.8299470484629561E-2</v>
      </c>
    </row>
    <row r="787" spans="1:18" x14ac:dyDescent="0.2">
      <c r="A787" s="2">
        <v>33054</v>
      </c>
      <c r="B787" s="3">
        <v>34129.048215338946</v>
      </c>
      <c r="C787" s="5">
        <f ca="1">B787/B786-1</f>
        <v>-3.4910712382195341E-2</v>
      </c>
      <c r="D787" s="3">
        <f t="shared" ca="1" si="45"/>
        <v>23399.609973229846</v>
      </c>
      <c r="E787" s="5">
        <f ca="1">D787/MAX(D$12:$D787)-1</f>
        <v>-5.5381912985756232E-2</v>
      </c>
      <c r="F787" s="3">
        <f t="shared" ca="1" si="42"/>
        <v>2148.3843030227199</v>
      </c>
      <c r="G787" s="4">
        <f ca="1">F787/MAX(F$554:$F787)-1</f>
        <v>-5.5381912985756343E-2</v>
      </c>
      <c r="H787" s="5">
        <f t="shared" ca="1" si="44"/>
        <v>5.8333333333333336E-3</v>
      </c>
      <c r="I787" s="7">
        <f ca="1">AVERAGE(B785:B787)</f>
        <v>34372.230476655175</v>
      </c>
      <c r="J787" s="7">
        <f ca="1">AVERAGE(B782:B787)</f>
        <v>34812.863319566946</v>
      </c>
      <c r="K787" s="7">
        <f ca="1">AVERAGE(B776:B787)</f>
        <v>32882.993784047125</v>
      </c>
      <c r="L787" s="7">
        <f ca="1">AVERAGE(B770:B787)</f>
        <v>30902.413612241384</v>
      </c>
      <c r="M787" s="7">
        <f ca="1">AVERAGE(B764:B787)</f>
        <v>28385.229068367</v>
      </c>
      <c r="N787" s="5">
        <f ca="1">IF($B786&gt;=I786,$C787,$H787)*0.2+IF($B786&gt;=J786,$C787,$H787)*0.2+IF($B786&gt;=K786,$C787,$H787)*0.2+IF($B786&gt;=L786,$C787,$H787)*0.2+IF($B786&gt;=M786,$C787,$H787)*0.2</f>
        <v>-3.4910712382195341E-2</v>
      </c>
      <c r="O787" s="3">
        <f t="shared" ca="1" si="46"/>
        <v>179822.76346594491</v>
      </c>
      <c r="P787" s="5">
        <f ca="1">O787/MAX($O$12:O787)-1</f>
        <v>-7.1873121068345536E-2</v>
      </c>
      <c r="Q787" s="3">
        <f t="shared" ca="1" si="43"/>
        <v>2086.2276661005053</v>
      </c>
      <c r="R787" s="4">
        <f ca="1">Q787/MAX($Q$554:Q787)-1</f>
        <v>-7.1873121068345536E-2</v>
      </c>
    </row>
    <row r="788" spans="1:18" x14ac:dyDescent="0.2">
      <c r="A788" s="2">
        <v>33085</v>
      </c>
      <c r="B788" s="3">
        <v>34966.490830514922</v>
      </c>
      <c r="C788" s="5">
        <f ca="1">B788/B787-1</f>
        <v>2.4537532072154145E-2</v>
      </c>
      <c r="D788" s="3">
        <f t="shared" ca="1" si="45"/>
        <v>23973.778653423873</v>
      </c>
      <c r="E788" s="5">
        <f ca="1">D788/MAX(D$12:$D788)-1</f>
        <v>-3.2203316379707303E-2</v>
      </c>
      <c r="F788" s="3">
        <f t="shared" ca="1" si="42"/>
        <v>2201.1003517614522</v>
      </c>
      <c r="G788" s="4">
        <f ca="1">F788/MAX(F$554:$F788)-1</f>
        <v>-3.2203316379707525E-2</v>
      </c>
      <c r="H788" s="5">
        <f t="shared" ca="1" si="44"/>
        <v>5.8333333333333336E-3</v>
      </c>
      <c r="I788" s="7">
        <f ca="1">AVERAGE(B786:B788)</f>
        <v>34819.718777700655</v>
      </c>
      <c r="J788" s="7">
        <f ca="1">AVERAGE(B783:B788)</f>
        <v>34736.003695684951</v>
      </c>
      <c r="K788" s="7">
        <f ca="1">AVERAGE(B777:B788)</f>
        <v>33326.827577972588</v>
      </c>
      <c r="L788" s="7">
        <f ca="1">AVERAGE(B771:B788)</f>
        <v>31518.012524021426</v>
      </c>
      <c r="M788" s="7">
        <f ca="1">AVERAGE(B765:B788)</f>
        <v>29007.585001549469</v>
      </c>
      <c r="N788" s="5">
        <f ca="1">IF($B787&gt;=I787,$C788,$H788)*0.2+IF($B787&gt;=J787,$C788,$H788)*0.2+IF($B787&gt;=K787,$C788,$H788)*0.2+IF($B787&gt;=L787,$C788,$H788)*0.2+IF($B787&gt;=M787,$C788,$H788)*0.2</f>
        <v>1.705585257662582E-2</v>
      </c>
      <c r="O788" s="3">
        <f t="shared" ca="1" si="46"/>
        <v>182889.79400954151</v>
      </c>
      <c r="P788" s="5">
        <f ca="1">O788/MAX($O$12:O788)-1</f>
        <v>-5.604312584888349E-2</v>
      </c>
      <c r="Q788" s="3">
        <f t="shared" ca="1" si="43"/>
        <v>2121.8100576147935</v>
      </c>
      <c r="R788" s="4">
        <f ca="1">Q788/MAX($Q$554:Q788)-1</f>
        <v>-5.604312584888349E-2</v>
      </c>
    </row>
    <row r="789" spans="1:18" x14ac:dyDescent="0.2">
      <c r="A789" s="2">
        <v>33116</v>
      </c>
      <c r="B789" s="3">
        <v>33196.305128773856</v>
      </c>
      <c r="C789" s="5">
        <f ca="1">B789/B788-1</f>
        <v>-5.0625203150103992E-2</v>
      </c>
      <c r="D789" s="3">
        <f t="shared" ca="1" si="45"/>
        <v>22760.101238818665</v>
      </c>
      <c r="E789" s="5">
        <f ca="1">D789/MAX(D$12:$D789)-1</f>
        <v>-8.1198220095981433E-2</v>
      </c>
      <c r="F789" s="3">
        <f t="shared" ca="1" si="42"/>
        <v>2089.6691992997635</v>
      </c>
      <c r="G789" s="4">
        <f ca="1">F789/MAX(F$554:$F789)-1</f>
        <v>-8.1198220095981766E-2</v>
      </c>
      <c r="H789" s="5">
        <f t="shared" ca="1" si="44"/>
        <v>5.8333333333333336E-3</v>
      </c>
      <c r="I789" s="7">
        <f ca="1">AVERAGE(B787:B789)</f>
        <v>34097.281391542572</v>
      </c>
      <c r="J789" s="7">
        <f ca="1">AVERAGE(B784:B789)</f>
        <v>34568.247321523486</v>
      </c>
      <c r="K789" s="7">
        <f ca="1">AVERAGE(B778:B789)</f>
        <v>33522.033846658953</v>
      </c>
      <c r="L789" s="7">
        <f ca="1">AVERAGE(B772:B789)</f>
        <v>31956.770377084187</v>
      </c>
      <c r="M789" s="7">
        <f ca="1">AVERAGE(B766:B789)</f>
        <v>29596.901199326283</v>
      </c>
      <c r="N789" s="5">
        <f ca="1">IF($B788&gt;=I788,$C789,$H789)*0.2+IF($B788&gt;=J788,$C789,$H789)*0.2+IF($B788&gt;=K788,$C789,$H789)*0.2+IF($B788&gt;=L788,$C789,$H789)*0.2+IF($B788&gt;=M788,$C789,$H789)*0.2</f>
        <v>-5.0625203150103999E-2</v>
      </c>
      <c r="O789" s="3">
        <f t="shared" ca="1" si="46"/>
        <v>173630.9610337278</v>
      </c>
      <c r="P789" s="5">
        <f ca="1">O789/MAX($O$12:O789)-1</f>
        <v>-0.10383113436772085</v>
      </c>
      <c r="Q789" s="3">
        <f t="shared" ca="1" si="43"/>
        <v>2014.3929924021108</v>
      </c>
      <c r="R789" s="4">
        <f ca="1">Q789/MAX($Q$554:Q789)-1</f>
        <v>-0.10383113436772085</v>
      </c>
    </row>
    <row r="790" spans="1:18" x14ac:dyDescent="0.2">
      <c r="A790" s="2">
        <v>33146</v>
      </c>
      <c r="B790" s="3">
        <v>30422.102692683751</v>
      </c>
      <c r="C790" s="5">
        <f ca="1">B790/B789-1</f>
        <v>-8.3569614911313872E-2</v>
      </c>
      <c r="D790" s="3">
        <f t="shared" ca="1" si="45"/>
        <v>20858.04834294807</v>
      </c>
      <c r="E790" s="5">
        <f ca="1">D790/MAX(D$12:$D790)-1</f>
        <v>-0.15798213102239012</v>
      </c>
      <c r="F790" s="3">
        <f t="shared" ca="1" si="42"/>
        <v>1915.0363490222487</v>
      </c>
      <c r="G790" s="4">
        <f ca="1">F790/MAX(F$554:$F790)-1</f>
        <v>-0.15798213102239023</v>
      </c>
      <c r="H790" s="5">
        <f t="shared" ca="1" si="44"/>
        <v>5.8333333333333336E-3</v>
      </c>
      <c r="I790" s="7">
        <f ca="1">AVERAGE(B788:B790)</f>
        <v>32861.632883990846</v>
      </c>
      <c r="J790" s="7">
        <f ca="1">AVERAGE(B785:B790)</f>
        <v>33616.93168032301</v>
      </c>
      <c r="K790" s="7">
        <f ca="1">AVERAGE(B779:B790)</f>
        <v>33502.682390773836</v>
      </c>
      <c r="L790" s="7">
        <f ca="1">AVERAGE(B773:B790)</f>
        <v>32088.174796546733</v>
      </c>
      <c r="M790" s="7">
        <f ca="1">AVERAGE(B767:B790)</f>
        <v>30012.66694000184</v>
      </c>
      <c r="N790" s="5">
        <f ca="1">IF($B789&gt;=I789,$C790,$H790)*0.2+IF($B789&gt;=J789,$C790,$H790)*0.2+IF($B789&gt;=K789,$C790,$H790)*0.2+IF($B789&gt;=L789,$C790,$H790)*0.2+IF($B789&gt;=M789,$C790,$H790)*0.2</f>
        <v>-2.9927845964525548E-2</v>
      </c>
      <c r="O790" s="3">
        <f t="shared" ca="1" si="46"/>
        <v>168434.56037723785</v>
      </c>
      <c r="P790" s="5">
        <f ca="1">O790/MAX($O$12:O790)-1</f>
        <v>-0.13065153813656738</v>
      </c>
      <c r="Q790" s="3">
        <f t="shared" ca="1" si="43"/>
        <v>1954.1065492134808</v>
      </c>
      <c r="R790" s="4">
        <f ca="1">Q790/MAX($Q$554:Q790)-1</f>
        <v>-0.13065153813656727</v>
      </c>
    </row>
    <row r="791" spans="1:18" x14ac:dyDescent="0.2">
      <c r="A791" s="2">
        <v>33177</v>
      </c>
      <c r="B791" s="3">
        <v>29566.359128998654</v>
      </c>
      <c r="C791" s="5">
        <f ca="1">B791/B790-1</f>
        <v>-2.8129007791788729E-2</v>
      </c>
      <c r="D791" s="3">
        <f t="shared" ca="1" si="45"/>
        <v>20271.332138587779</v>
      </c>
      <c r="E791" s="5">
        <f ca="1">D791/MAX(D$12:$D791)-1</f>
        <v>-0.18166725821968654</v>
      </c>
      <c r="F791" s="3">
        <f t="shared" ca="1" si="42"/>
        <v>1861.1682766390431</v>
      </c>
      <c r="G791" s="4">
        <f ca="1">F791/MAX(F$554:$F791)-1</f>
        <v>-0.18166725821968688</v>
      </c>
      <c r="H791" s="5">
        <f t="shared" ca="1" si="44"/>
        <v>5.8333333333333336E-3</v>
      </c>
      <c r="I791" s="7">
        <f ca="1">AVERAGE(B789:B791)</f>
        <v>31061.588983485421</v>
      </c>
      <c r="J791" s="7">
        <f ca="1">AVERAGE(B786:B791)</f>
        <v>32940.65388059304</v>
      </c>
      <c r="K791" s="7">
        <f ca="1">AVERAGE(B780:B791)</f>
        <v>33476.719455157923</v>
      </c>
      <c r="L791" s="7">
        <f ca="1">AVERAGE(B774:B791)</f>
        <v>32134.290474177953</v>
      </c>
      <c r="M791" s="7">
        <f ca="1">AVERAGE(B768:B791)</f>
        <v>30337.576623304598</v>
      </c>
      <c r="N791" s="5">
        <f ca="1">IF($B790&gt;=I790,$C791,$H791)*0.2+IF($B790&gt;=J790,$C791,$H791)*0.2+IF($B790&gt;=K790,$C791,$H791)*0.2+IF($B790&gt;=L790,$C791,$H791)*0.2+IF($B790&gt;=M790,$C791,$H791)*0.2</f>
        <v>-9.5913489169107899E-4</v>
      </c>
      <c r="O791" s="3">
        <f t="shared" ca="1" si="46"/>
        <v>168273.00891341339</v>
      </c>
      <c r="P791" s="5">
        <f ca="1">O791/MAX($O$12:O791)-1</f>
        <v>-0.13148536057937854</v>
      </c>
      <c r="Q791" s="3">
        <f t="shared" ca="1" si="43"/>
        <v>1952.2322974400481</v>
      </c>
      <c r="R791" s="4">
        <f ca="1">Q791/MAX($Q$554:Q791)-1</f>
        <v>-0.13148536057937843</v>
      </c>
    </row>
    <row r="792" spans="1:18" x14ac:dyDescent="0.2">
      <c r="A792" s="2">
        <v>33207</v>
      </c>
      <c r="B792" s="3">
        <v>28833.059443279995</v>
      </c>
      <c r="C792" s="5">
        <f ca="1">B792/B791-1</f>
        <v>-2.4801825700596303E-2</v>
      </c>
      <c r="D792" s="3">
        <f t="shared" ca="1" si="45"/>
        <v>19768.566092167628</v>
      </c>
      <c r="E792" s="5">
        <f ca="1">D792/MAX(D$12:$D792)-1</f>
        <v>-0.20196340424641301</v>
      </c>
      <c r="F792" s="3">
        <f t="shared" ca="1" si="42"/>
        <v>1815.0079054423625</v>
      </c>
      <c r="G792" s="4">
        <f ca="1">F792/MAX(F$554:$F792)-1</f>
        <v>-0.20196340424641324</v>
      </c>
      <c r="H792" s="5">
        <f t="shared" ca="1" si="44"/>
        <v>5.8333333333333336E-3</v>
      </c>
      <c r="I792" s="7">
        <f ca="1">AVERAGE(B790:B792)</f>
        <v>29607.173754987467</v>
      </c>
      <c r="J792" s="7">
        <f ca="1">AVERAGE(B787:B792)</f>
        <v>31852.227573265016</v>
      </c>
      <c r="K792" s="7">
        <f ca="1">AVERAGE(B781:B792)</f>
        <v>33238.29713078116</v>
      </c>
      <c r="L792" s="7">
        <f ca="1">AVERAGE(B775:B792)</f>
        <v>32260.857829711676</v>
      </c>
      <c r="M792" s="7">
        <f ca="1">AVERAGE(B769:B792)</f>
        <v>30635.13386359419</v>
      </c>
      <c r="N792" s="5">
        <f ca="1">IF($B791&gt;=I791,$C792,$H792)*0.2+IF($B791&gt;=J791,$C792,$H792)*0.2+IF($B791&gt;=K791,$C792,$H792)*0.2+IF($B791&gt;=L791,$C792,$H792)*0.2+IF($B791&gt;=M791,$C792,$H792)*0.2</f>
        <v>5.8333333333333336E-3</v>
      </c>
      <c r="O792" s="3">
        <f t="shared" ca="1" si="46"/>
        <v>169254.60146540831</v>
      </c>
      <c r="P792" s="5">
        <f ca="1">O792/MAX($O$12:O792)-1</f>
        <v>-0.12641902518275816</v>
      </c>
      <c r="Q792" s="3">
        <f t="shared" ca="1" si="43"/>
        <v>1963.6203191751151</v>
      </c>
      <c r="R792" s="4">
        <f ca="1">Q792/MAX($Q$554:Q792)-1</f>
        <v>-0.12641902518275816</v>
      </c>
    </row>
    <row r="793" spans="1:18" x14ac:dyDescent="0.2">
      <c r="A793" s="2">
        <v>33238</v>
      </c>
      <c r="B793" s="3">
        <v>30161.148603925587</v>
      </c>
      <c r="C793" s="5">
        <f ca="1">B793/B792-1</f>
        <v>4.6061333285085215E-2</v>
      </c>
      <c r="D793" s="3">
        <f t="shared" ca="1" si="45"/>
        <v>20679.132603507194</v>
      </c>
      <c r="E793" s="5">
        <f ca="1">D793/MAX(D$12:$D793)-1</f>
        <v>-0.16520477463571226</v>
      </c>
      <c r="F793" s="3">
        <f t="shared" ca="1" si="42"/>
        <v>1898.6095894900075</v>
      </c>
      <c r="G793" s="4">
        <f ca="1">F793/MAX(F$554:$F793)-1</f>
        <v>-0.16520477463571248</v>
      </c>
      <c r="H793" s="5">
        <f t="shared" ca="1" si="44"/>
        <v>5.8333333333333336E-3</v>
      </c>
      <c r="I793" s="7">
        <f ca="1">AVERAGE(B791:B793)</f>
        <v>29520.189058734744</v>
      </c>
      <c r="J793" s="7">
        <f ca="1">AVERAGE(B788:B793)</f>
        <v>31190.910971362795</v>
      </c>
      <c r="K793" s="7">
        <f ca="1">AVERAGE(B782:B793)</f>
        <v>33001.887145464869</v>
      </c>
      <c r="L793" s="7">
        <f ca="1">AVERAGE(B776:B793)</f>
        <v>32318.966179819014</v>
      </c>
      <c r="M793" s="7">
        <f ca="1">AVERAGE(B770:B793)</f>
        <v>30974.537952021739</v>
      </c>
      <c r="N793" s="5">
        <f ca="1">IF($B792&gt;=I792,$C793,$H793)*0.2+IF($B792&gt;=J792,$C793,$H793)*0.2+IF($B792&gt;=K792,$C793,$H793)*0.2+IF($B792&gt;=L792,$C793,$H793)*0.2+IF($B792&gt;=M792,$C793,$H793)*0.2</f>
        <v>5.8333333333333336E-3</v>
      </c>
      <c r="O793" s="3">
        <f t="shared" ca="1" si="46"/>
        <v>170241.91997395654</v>
      </c>
      <c r="P793" s="5">
        <f ca="1">O793/MAX($O$12:O793)-1</f>
        <v>-0.12132313616299095</v>
      </c>
      <c r="Q793" s="3">
        <f t="shared" ca="1" si="43"/>
        <v>1975.0747710369701</v>
      </c>
      <c r="R793" s="4">
        <f ca="1">Q793/MAX($Q$554:Q793)-1</f>
        <v>-0.12132313616299084</v>
      </c>
    </row>
    <row r="794" spans="1:18" x14ac:dyDescent="0.2">
      <c r="A794" s="2">
        <v>33269</v>
      </c>
      <c r="B794" s="3">
        <v>28335.916156268078</v>
      </c>
      <c r="C794" s="5">
        <f ca="1">B794/B793-1</f>
        <v>-6.0516012557291887E-2</v>
      </c>
      <c r="D794" s="3">
        <f t="shared" ca="1" si="45"/>
        <v>19427.713955199448</v>
      </c>
      <c r="E794" s="5">
        <f ca="1">D794/MAX(D$12:$D794)-1</f>
        <v>-0.21572325297662487</v>
      </c>
      <c r="F794" s="3">
        <f t="shared" ca="1" si="42"/>
        <v>1783.7133077310355</v>
      </c>
      <c r="G794" s="4">
        <f ca="1">F794/MAX(F$554:$F794)-1</f>
        <v>-0.21572325297662498</v>
      </c>
      <c r="H794" s="5">
        <f t="shared" ca="1" si="44"/>
        <v>5.8333333333333336E-3</v>
      </c>
      <c r="I794" s="7">
        <f ca="1">AVERAGE(B792:B794)</f>
        <v>29110.041401157887</v>
      </c>
      <c r="J794" s="7">
        <f ca="1">AVERAGE(B789:B794)</f>
        <v>30085.815192321654</v>
      </c>
      <c r="K794" s="7">
        <f ca="1">AVERAGE(B783:B794)</f>
        <v>32410.909444003304</v>
      </c>
      <c r="L794" s="7">
        <f ca="1">AVERAGE(B777:B794)</f>
        <v>32246.490116088942</v>
      </c>
      <c r="M794" s="7">
        <f ca="1">AVERAGE(B771:B794)</f>
        <v>31159.963191096485</v>
      </c>
      <c r="N794" s="5">
        <f ca="1">IF($B793&gt;=I793,$C794,$H794)*0.2+IF($B793&gt;=J793,$C794,$H794)*0.2+IF($B793&gt;=K793,$C794,$H794)*0.2+IF($B793&gt;=L793,$C794,$H794)*0.2+IF($B793&gt;=M793,$C794,$H794)*0.2</f>
        <v>-7.4365358447917116E-3</v>
      </c>
      <c r="O794" s="3">
        <f t="shared" ca="1" si="46"/>
        <v>168975.90983378404</v>
      </c>
      <c r="P794" s="5">
        <f ca="1">O794/MAX($O$12:O794)-1</f>
        <v>-0.12785744815690403</v>
      </c>
      <c r="Q794" s="3">
        <f t="shared" ca="1" si="43"/>
        <v>1960.3870567060098</v>
      </c>
      <c r="R794" s="4">
        <f ca="1">Q794/MAX($Q$554:Q794)-1</f>
        <v>-0.12785744815690392</v>
      </c>
    </row>
    <row r="795" spans="1:18" x14ac:dyDescent="0.2">
      <c r="A795" s="2">
        <v>33297</v>
      </c>
      <c r="B795" s="3">
        <v>31088.840733319226</v>
      </c>
      <c r="C795" s="5">
        <f ca="1">B795/B794-1</f>
        <v>9.7153187561298759E-2</v>
      </c>
      <c r="D795" s="3">
        <f t="shared" ca="1" si="45"/>
        <v>21315.178292976201</v>
      </c>
      <c r="E795" s="5">
        <f ca="1">D795/MAX(D$12:$D795)-1</f>
        <v>-0.13952826707309762</v>
      </c>
      <c r="F795" s="3">
        <f t="shared" ca="1" si="42"/>
        <v>1957.0067412726135</v>
      </c>
      <c r="G795" s="4">
        <f ca="1">F795/MAX(F$554:$F795)-1</f>
        <v>-0.13952826707309773</v>
      </c>
      <c r="H795" s="5">
        <f t="shared" ca="1" si="44"/>
        <v>5.8333333333333336E-3</v>
      </c>
      <c r="I795" s="7">
        <f ca="1">AVERAGE(B793:B795)</f>
        <v>29861.968497837632</v>
      </c>
      <c r="J795" s="7">
        <f ca="1">AVERAGE(B790:B795)</f>
        <v>29734.571126412546</v>
      </c>
      <c r="K795" s="7">
        <f ca="1">AVERAGE(B784:B795)</f>
        <v>32151.409223968021</v>
      </c>
      <c r="L795" s="7">
        <f ca="1">AVERAGE(B778:B795)</f>
        <v>32259.546273243479</v>
      </c>
      <c r="M795" s="7">
        <f ca="1">AVERAGE(B772:B795)</f>
        <v>31401.220564416275</v>
      </c>
      <c r="N795" s="5">
        <f ca="1">IF($B794&gt;=I794,$C795,$H795)*0.2+IF($B794&gt;=J794,$C795,$H795)*0.2+IF($B794&gt;=K794,$C795,$H795)*0.2+IF($B794&gt;=L794,$C795,$H795)*0.2+IF($B794&gt;=M794,$C795,$H795)*0.2</f>
        <v>5.8333333333333336E-3</v>
      </c>
      <c r="O795" s="3">
        <f t="shared" ca="1" si="46"/>
        <v>169961.60264114779</v>
      </c>
      <c r="P795" s="5">
        <f ca="1">O795/MAX($O$12:O795)-1</f>
        <v>-0.1227699499378192</v>
      </c>
      <c r="Q795" s="3">
        <f t="shared" ca="1" si="43"/>
        <v>1971.8226478701283</v>
      </c>
      <c r="R795" s="4">
        <f ca="1">Q795/MAX($Q$554:Q795)-1</f>
        <v>-0.1227699499378192</v>
      </c>
    </row>
    <row r="796" spans="1:18" x14ac:dyDescent="0.2">
      <c r="A796" s="2">
        <v>33328</v>
      </c>
      <c r="B796" s="3">
        <v>31915.495179456182</v>
      </c>
      <c r="C796" s="5">
        <f ca="1">B796/B795-1</f>
        <v>2.6590069833353214E-2</v>
      </c>
      <c r="D796" s="3">
        <f t="shared" ca="1" si="45"/>
        <v>21881.950372296811</v>
      </c>
      <c r="E796" s="5">
        <f ca="1">D796/MAX(D$12:$D796)-1</f>
        <v>-0.11664826360494496</v>
      </c>
      <c r="F796" s="3">
        <f t="shared" ca="1" si="42"/>
        <v>2009.0436871873953</v>
      </c>
      <c r="G796" s="4">
        <f ca="1">F796/MAX(F$554:$F796)-1</f>
        <v>-0.11664826360494485</v>
      </c>
      <c r="H796" s="5">
        <f t="shared" ca="1" si="44"/>
        <v>5.8333333333333336E-3</v>
      </c>
      <c r="I796" s="7">
        <f ca="1">AVERAGE(B794:B796)</f>
        <v>30446.750689681165</v>
      </c>
      <c r="J796" s="7">
        <f ca="1">AVERAGE(B791:B796)</f>
        <v>29983.469874207953</v>
      </c>
      <c r="K796" s="7">
        <f ca="1">AVERAGE(B785:B796)</f>
        <v>31800.20077726548</v>
      </c>
      <c r="L796" s="7">
        <f ca="1">AVERAGE(B779:B796)</f>
        <v>32329.61155191854</v>
      </c>
      <c r="M796" s="7">
        <f ca="1">AVERAGE(B773:B796)</f>
        <v>31561.99856596204</v>
      </c>
      <c r="N796" s="5">
        <f ca="1">IF($B795&gt;=I795,$C796,$H796)*0.2+IF($B795&gt;=J795,$C796,$H796)*0.2+IF($B795&gt;=K795,$C796,$H796)*0.2+IF($B795&gt;=L795,$C796,$H796)*0.2+IF($B795&gt;=M795,$C796,$H796)*0.2</f>
        <v>1.4136027933341285E-2</v>
      </c>
      <c r="O796" s="3">
        <f t="shared" ca="1" si="46"/>
        <v>172364.18460367853</v>
      </c>
      <c r="P796" s="5">
        <f ca="1">O796/MAX($O$12:O796)-1</f>
        <v>-0.1103694014461738</v>
      </c>
      <c r="Q796" s="3">
        <f t="shared" ca="1" si="43"/>
        <v>1999.6963879000155</v>
      </c>
      <c r="R796" s="4">
        <f ca="1">Q796/MAX($Q$554:Q796)-1</f>
        <v>-0.1103694014461738</v>
      </c>
    </row>
    <row r="797" spans="1:18" x14ac:dyDescent="0.2">
      <c r="A797" s="2">
        <v>33358</v>
      </c>
      <c r="B797" s="3">
        <v>33657.02341121887</v>
      </c>
      <c r="C797" s="5">
        <f ca="1">B797/B796-1</f>
        <v>5.456685606694589E-2</v>
      </c>
      <c r="D797" s="3">
        <f t="shared" ca="1" si="45"/>
        <v>23075.979608725986</v>
      </c>
      <c r="E797" s="5">
        <f ca="1">D797/MAX(D$12:$D797)-1</f>
        <v>-6.8446536548589232E-2</v>
      </c>
      <c r="F797" s="3">
        <f t="shared" ca="1" si="42"/>
        <v>2118.6708848983562</v>
      </c>
      <c r="G797" s="4">
        <f ca="1">F797/MAX(F$554:$F797)-1</f>
        <v>-6.8446536548589121E-2</v>
      </c>
      <c r="H797" s="5">
        <f t="shared" ca="1" si="44"/>
        <v>5.8333333333333336E-3</v>
      </c>
      <c r="I797" s="7">
        <f ca="1">AVERAGE(B795:B797)</f>
        <v>32220.453107998095</v>
      </c>
      <c r="J797" s="7">
        <f ca="1">AVERAGE(B792:B797)</f>
        <v>30665.247254577989</v>
      </c>
      <c r="K797" s="7">
        <f ca="1">AVERAGE(B786:B797)</f>
        <v>31802.950567585518</v>
      </c>
      <c r="L797" s="7">
        <f ca="1">AVERAGE(B780:B797)</f>
        <v>32539.562054964616</v>
      </c>
      <c r="M797" s="7">
        <f ca="1">AVERAGE(B774:B797)</f>
        <v>31767.029669277963</v>
      </c>
      <c r="N797" s="5">
        <f ca="1">IF($B796&gt;=I796,$C797,$H797)*0.2+IF($B796&gt;=J796,$C797,$H797)*0.2+IF($B796&gt;=K796,$C797,$H797)*0.2+IF($B796&gt;=L796,$C797,$H797)*0.2+IF($B796&gt;=M796,$C797,$H797)*0.2</f>
        <v>4.4820151520223388E-2</v>
      </c>
      <c r="O797" s="3">
        <f t="shared" ca="1" si="46"/>
        <v>180089.57347427515</v>
      </c>
      <c r="P797" s="5">
        <f ca="1">O797/MAX($O$12:O797)-1</f>
        <v>-7.0496023221964244E-2</v>
      </c>
      <c r="Q797" s="3">
        <f t="shared" ca="1" si="43"/>
        <v>2089.3230830001376</v>
      </c>
      <c r="R797" s="4">
        <f ca="1">Q797/MAX($Q$554:Q797)-1</f>
        <v>-7.0496023221964355E-2</v>
      </c>
    </row>
    <row r="798" spans="1:18" x14ac:dyDescent="0.2">
      <c r="A798" s="2">
        <v>33389</v>
      </c>
      <c r="B798" s="3">
        <v>34572.726558422757</v>
      </c>
      <c r="C798" s="5">
        <f ca="1">B798/B797-1</f>
        <v>2.7206896344216025E-2</v>
      </c>
      <c r="D798" s="3">
        <f t="shared" ca="1" si="45"/>
        <v>23703.805393981835</v>
      </c>
      <c r="E798" s="5">
        <f ca="1">D798/MAX(D$12:$D798)-1</f>
        <v>-4.3101858029371276E-2</v>
      </c>
      <c r="F798" s="3">
        <f t="shared" ca="1" si="42"/>
        <v>2176.3133440512943</v>
      </c>
      <c r="G798" s="4">
        <f ca="1">F798/MAX(F$554:$F798)-1</f>
        <v>-4.3101858029371165E-2</v>
      </c>
      <c r="H798" s="5">
        <f t="shared" ca="1" si="44"/>
        <v>5.8333333333333336E-3</v>
      </c>
      <c r="I798" s="7">
        <f ca="1">AVERAGE(B796:B798)</f>
        <v>33381.748383032602</v>
      </c>
      <c r="J798" s="7">
        <f ca="1">AVERAGE(B793:B798)</f>
        <v>31621.858440435117</v>
      </c>
      <c r="K798" s="7">
        <f ca="1">AVERAGE(B787:B798)</f>
        <v>31737.043006850068</v>
      </c>
      <c r="L798" s="7">
        <f ca="1">AVERAGE(B781:B798)</f>
        <v>32699.484233999145</v>
      </c>
      <c r="M798" s="7">
        <f ca="1">AVERAGE(B775:B798)</f>
        <v>32101.107982392539</v>
      </c>
      <c r="N798" s="5">
        <f ca="1">IF($B797&gt;=I797,$C798,$H798)*0.2+IF($B797&gt;=J797,$C798,$H798)*0.2+IF($B797&gt;=K797,$C798,$H798)*0.2+IF($B797&gt;=L797,$C798,$H798)*0.2+IF($B797&gt;=M797,$C798,$H798)*0.2</f>
        <v>2.7206896344216025E-2</v>
      </c>
      <c r="O798" s="3">
        <f t="shared" ca="1" si="46"/>
        <v>184989.25183246384</v>
      </c>
      <c r="P798" s="5">
        <f ca="1">O798/MAX($O$12:O798)-1</f>
        <v>-4.5207104874227633E-2</v>
      </c>
      <c r="Q798" s="3">
        <f t="shared" ca="1" si="43"/>
        <v>2146.1670795489003</v>
      </c>
      <c r="R798" s="4">
        <f ca="1">Q798/MAX($Q$554:Q798)-1</f>
        <v>-4.5207104874227633E-2</v>
      </c>
    </row>
    <row r="799" spans="1:18" x14ac:dyDescent="0.2">
      <c r="A799" s="2">
        <v>33419</v>
      </c>
      <c r="B799" s="3">
        <v>36702.92664246964</v>
      </c>
      <c r="C799" s="5">
        <f ca="1">B799/B798-1</f>
        <v>6.1615044461337476E-2</v>
      </c>
      <c r="D799" s="3">
        <f t="shared" ca="1" si="45"/>
        <v>25164.316417234917</v>
      </c>
      <c r="E799" s="5">
        <f ca="1">D799/MAX(D$12:$D799)-1</f>
        <v>0</v>
      </c>
      <c r="F799" s="3">
        <f t="shared" ca="1" si="42"/>
        <v>2310.4069875068167</v>
      </c>
      <c r="G799" s="4">
        <f ca="1">F799/MAX(F$554:$F799)-1</f>
        <v>0</v>
      </c>
      <c r="H799" s="5">
        <f t="shared" ca="1" si="44"/>
        <v>5.8333333333333336E-3</v>
      </c>
      <c r="I799" s="7">
        <f ca="1">AVERAGE(B797:B799)</f>
        <v>34977.558870703753</v>
      </c>
      <c r="J799" s="7">
        <f ca="1">AVERAGE(B794:B799)</f>
        <v>32712.154780192457</v>
      </c>
      <c r="K799" s="7">
        <f ca="1">AVERAGE(B788:B799)</f>
        <v>31951.532875777626</v>
      </c>
      <c r="L799" s="7">
        <f ca="1">AVERAGE(B782:B799)</f>
        <v>32905.309690374066</v>
      </c>
      <c r="M799" s="7">
        <f ca="1">AVERAGE(B776:B799)</f>
        <v>32417.263329912374</v>
      </c>
      <c r="N799" s="5">
        <f ca="1">IF($B798&gt;=I798,$C799,$H799)*0.2+IF($B798&gt;=J798,$C799,$H799)*0.2+IF($B798&gt;=K798,$C799,$H799)*0.2+IF($B798&gt;=L798,$C799,$H799)*0.2+IF($B798&gt;=M798,$C799,$H799)*0.2</f>
        <v>6.1615044461337476E-2</v>
      </c>
      <c r="O799" s="3">
        <f t="shared" ca="1" si="46"/>
        <v>196387.37280899065</v>
      </c>
      <c r="P799" s="5">
        <f ca="1">O799/MAX($O$12:O799)-1</f>
        <v>0</v>
      </c>
      <c r="Q799" s="3">
        <f t="shared" ca="1" si="43"/>
        <v>2278.4032595767649</v>
      </c>
      <c r="R799" s="4">
        <f ca="1">Q799/MAX($Q$554:Q799)-1</f>
        <v>0</v>
      </c>
    </row>
    <row r="800" spans="1:18" x14ac:dyDescent="0.2">
      <c r="A800" s="2">
        <v>33450</v>
      </c>
      <c r="B800" s="3">
        <v>38766.668251763884</v>
      </c>
      <c r="C800" s="5">
        <f ca="1">B800/B799-1</f>
        <v>5.622825747378557E-2</v>
      </c>
      <c r="D800" s="3">
        <f t="shared" ca="1" si="45"/>
        <v>26579.262079895012</v>
      </c>
      <c r="E800" s="5">
        <f ca="1">D800/MAX(D$12:$D800)-1</f>
        <v>0</v>
      </c>
      <c r="F800" s="3">
        <f t="shared" ca="1" si="42"/>
        <v>2440.3171464695833</v>
      </c>
      <c r="G800" s="4">
        <f ca="1">F800/MAX(F$554:$F800)-1</f>
        <v>0</v>
      </c>
      <c r="H800" s="5">
        <f t="shared" ca="1" si="44"/>
        <v>5.8333333333333336E-3</v>
      </c>
      <c r="I800" s="7">
        <f ca="1">AVERAGE(B798:B800)</f>
        <v>36680.773817552094</v>
      </c>
      <c r="J800" s="7">
        <f ca="1">AVERAGE(B795:B800)</f>
        <v>34450.613462775094</v>
      </c>
      <c r="K800" s="7">
        <f ca="1">AVERAGE(B789:B800)</f>
        <v>32268.21432754838</v>
      </c>
      <c r="L800" s="7">
        <f ca="1">AVERAGE(B783:B800)</f>
        <v>33090.810783593901</v>
      </c>
      <c r="M800" s="7">
        <f ca="1">AVERAGE(B777:B800)</f>
        <v>32797.520952760482</v>
      </c>
      <c r="N800" s="5">
        <f ca="1">IF($B799&gt;=I799,$C800,$H800)*0.2+IF($B799&gt;=J799,$C800,$H800)*0.2+IF($B799&gt;=K799,$C800,$H800)*0.2+IF($B799&gt;=L799,$C800,$H800)*0.2+IF($B799&gt;=M799,$C800,$H800)*0.2</f>
        <v>5.622825747378557E-2</v>
      </c>
      <c r="O800" s="3">
        <f t="shared" ca="1" si="46"/>
        <v>207429.89257189489</v>
      </c>
      <c r="P800" s="5">
        <f ca="1">O800/MAX($O$12:O800)-1</f>
        <v>0</v>
      </c>
      <c r="Q800" s="3">
        <f t="shared" ca="1" si="43"/>
        <v>2406.5139046853596</v>
      </c>
      <c r="R800" s="4">
        <f ca="1">Q800/MAX($Q$554:Q800)-1</f>
        <v>0</v>
      </c>
    </row>
    <row r="801" spans="1:18" x14ac:dyDescent="0.2">
      <c r="A801" s="2">
        <v>33481</v>
      </c>
      <c r="B801" s="3">
        <v>37184.015701183147</v>
      </c>
      <c r="C801" s="5">
        <f ca="1">B801/B800-1</f>
        <v>-4.082508562000875E-2</v>
      </c>
      <c r="D801" s="3">
        <f t="shared" ca="1" si="45"/>
        <v>25494.161429766646</v>
      </c>
      <c r="E801" s="5">
        <f ca="1">D801/MAX(D$12:$D801)-1</f>
        <v>-4.082508562000875E-2</v>
      </c>
      <c r="F801" s="3">
        <f t="shared" ca="1" si="42"/>
        <v>2340.6909900249871</v>
      </c>
      <c r="G801" s="4">
        <f ca="1">F801/MAX(F$554:$F801)-1</f>
        <v>-4.082508562000875E-2</v>
      </c>
      <c r="H801" s="5">
        <f t="shared" ca="1" si="44"/>
        <v>5.8333333333333336E-3</v>
      </c>
      <c r="I801" s="7">
        <f ca="1">AVERAGE(B799:B801)</f>
        <v>37551.203531805557</v>
      </c>
      <c r="J801" s="7">
        <f ca="1">AVERAGE(B796:B801)</f>
        <v>35466.475957419083</v>
      </c>
      <c r="K801" s="7">
        <f ca="1">AVERAGE(B790:B801)</f>
        <v>32600.523541915813</v>
      </c>
      <c r="L801" s="7">
        <f ca="1">AVERAGE(B784:B801)</f>
        <v>33256.431468451708</v>
      </c>
      <c r="M801" s="7">
        <f ca="1">AVERAGE(B778:B801)</f>
        <v>33061.278694287379</v>
      </c>
      <c r="N801" s="5">
        <f ca="1">IF($B800&gt;=I800,$C801,$H801)*0.2+IF($B800&gt;=J800,$C801,$H801)*0.2+IF($B800&gt;=K800,$C801,$H801)*0.2+IF($B800&gt;=L800,$C801,$H801)*0.2+IF($B800&gt;=M800,$C801,$H801)*0.2</f>
        <v>-4.082508562000875E-2</v>
      </c>
      <c r="O801" s="3">
        <f t="shared" ca="1" si="46"/>
        <v>198961.54944749805</v>
      </c>
      <c r="P801" s="5">
        <f ca="1">O801/MAX($O$12:O801)-1</f>
        <v>-4.082508562000875E-2</v>
      </c>
      <c r="Q801" s="3">
        <f t="shared" ca="1" si="43"/>
        <v>2308.2677684808382</v>
      </c>
      <c r="R801" s="4">
        <f ca="1">Q801/MAX($Q$554:Q801)-1</f>
        <v>-4.082508562000875E-2</v>
      </c>
    </row>
    <row r="802" spans="1:18" x14ac:dyDescent="0.2">
      <c r="A802" s="2">
        <v>33511</v>
      </c>
      <c r="B802" s="3">
        <v>36605.237019073196</v>
      </c>
      <c r="C802" s="5">
        <f ca="1">B802/B801-1</f>
        <v>-1.556525488696836E-2</v>
      </c>
      <c r="D802" s="3">
        <f t="shared" ca="1" si="45"/>
        <v>25097.338308982809</v>
      </c>
      <c r="E802" s="5">
        <f ca="1">D802/MAX(D$12:$D802)-1</f>
        <v>-5.5754887643519435E-2</v>
      </c>
      <c r="F802" s="3">
        <f t="shared" ca="1" si="42"/>
        <v>2304.257538153618</v>
      </c>
      <c r="G802" s="4">
        <f ca="1">F802/MAX(F$554:$F802)-1</f>
        <v>-5.5754887643519324E-2</v>
      </c>
      <c r="H802" s="5">
        <f t="shared" ca="1" si="44"/>
        <v>5.8333333333333336E-3</v>
      </c>
      <c r="I802" s="7">
        <f ca="1">AVERAGE(B800:B802)</f>
        <v>37518.640324006738</v>
      </c>
      <c r="J802" s="7">
        <f ca="1">AVERAGE(B797:B802)</f>
        <v>36248.099597355242</v>
      </c>
      <c r="K802" s="7">
        <f ca="1">AVERAGE(B791:B802)</f>
        <v>33115.784735781599</v>
      </c>
      <c r="L802" s="7">
        <f ca="1">AVERAGE(B785:B802)</f>
        <v>33282.833717295405</v>
      </c>
      <c r="M802" s="7">
        <f ca="1">AVERAGE(B779:B802)</f>
        <v>33309.233563277718</v>
      </c>
      <c r="N802" s="5">
        <f ca="1">IF($B801&gt;=I801,$C802,$H802)*0.2+IF($B801&gt;=J801,$C802,$H802)*0.2+IF($B801&gt;=K801,$C802,$H802)*0.2+IF($B801&gt;=L801,$C802,$H802)*0.2+IF($B801&gt;=M801,$C802,$H802)*0.2</f>
        <v>-1.1285537242908022E-2</v>
      </c>
      <c r="O802" s="3">
        <f t="shared" ca="1" si="46"/>
        <v>196716.16147130163</v>
      </c>
      <c r="P802" s="5">
        <f ca="1">O802/MAX($O$12:O802)-1</f>
        <v>-5.164988983870733E-2</v>
      </c>
      <c r="Q802" s="3">
        <f t="shared" ca="1" si="43"/>
        <v>2282.2177266130434</v>
      </c>
      <c r="R802" s="4">
        <f ca="1">Q802/MAX($Q$554:Q802)-1</f>
        <v>-5.164988983870733E-2</v>
      </c>
    </row>
    <row r="803" spans="1:18" x14ac:dyDescent="0.2">
      <c r="A803" s="2">
        <v>33542</v>
      </c>
      <c r="B803" s="3">
        <v>39159.19205904533</v>
      </c>
      <c r="C803" s="5">
        <f ca="1">B803/B802-1</f>
        <v>6.9770209072581357E-2</v>
      </c>
      <c r="D803" s="3">
        <f t="shared" ca="1" si="45"/>
        <v>26848.384849965845</v>
      </c>
      <c r="E803" s="5">
        <f ca="1">D803/MAX(D$12:$D803)-1</f>
        <v>0</v>
      </c>
      <c r="F803" s="3">
        <f t="shared" ca="1" si="42"/>
        <v>2465.0260683476677</v>
      </c>
      <c r="G803" s="4">
        <f ca="1">F803/MAX(F$554:$F803)-1</f>
        <v>0</v>
      </c>
      <c r="H803" s="5">
        <f t="shared" ca="1" si="44"/>
        <v>5.8333333333333336E-3</v>
      </c>
      <c r="I803" s="7">
        <f ca="1">AVERAGE(B801:B803)</f>
        <v>37649.481593100558</v>
      </c>
      <c r="J803" s="7">
        <f ca="1">AVERAGE(B798:B803)</f>
        <v>37165.127705326326</v>
      </c>
      <c r="K803" s="7">
        <f ca="1">AVERAGE(B792:B803)</f>
        <v>33915.187479952154</v>
      </c>
      <c r="L803" s="7">
        <f ca="1">AVERAGE(B786:B803)</f>
        <v>33590.342946832447</v>
      </c>
      <c r="M803" s="7">
        <f ca="1">AVERAGE(B780:B803)</f>
        <v>33695.953467555046</v>
      </c>
      <c r="N803" s="5">
        <f ca="1">IF($B802&gt;=I802,$C803,$H803)*0.2+IF($B802&gt;=J802,$C803,$H803)*0.2+IF($B802&gt;=K802,$C803,$H803)*0.2+IF($B802&gt;=L802,$C803,$H803)*0.2+IF($B802&gt;=M802,$C803,$H803)*0.2</f>
        <v>5.698283392473176E-2</v>
      </c>
      <c r="O803" s="3">
        <f t="shared" ca="1" si="46"/>
        <v>207925.60583073154</v>
      </c>
      <c r="P803" s="5">
        <f ca="1">O803/MAX($O$12:O803)-1</f>
        <v>0</v>
      </c>
      <c r="Q803" s="3">
        <f t="shared" ca="1" si="43"/>
        <v>2412.2649603087134</v>
      </c>
      <c r="R803" s="4">
        <f ca="1">Q803/MAX($Q$554:Q803)-1</f>
        <v>0</v>
      </c>
    </row>
    <row r="804" spans="1:18" x14ac:dyDescent="0.2">
      <c r="A804" s="2">
        <v>33572</v>
      </c>
      <c r="B804" s="3">
        <v>39338.99533195758</v>
      </c>
      <c r="C804" s="5">
        <f ca="1">B804/B803-1</f>
        <v>4.59159812697707E-3</v>
      </c>
      <c r="D804" s="3">
        <f t="shared" ca="1" si="45"/>
        <v>26971.661843555306</v>
      </c>
      <c r="E804" s="5">
        <f ca="1">D804/MAX(D$12:$D804)-1</f>
        <v>0</v>
      </c>
      <c r="F804" s="3">
        <f t="shared" ca="1" si="42"/>
        <v>2476.3444774260424</v>
      </c>
      <c r="G804" s="4">
        <f ca="1">F804/MAX(F$554:$F804)-1</f>
        <v>0</v>
      </c>
      <c r="H804" s="5">
        <f t="shared" ca="1" si="44"/>
        <v>5.8333333333333336E-3</v>
      </c>
      <c r="I804" s="7">
        <f ca="1">AVERAGE(B802:B804)</f>
        <v>38367.808136692038</v>
      </c>
      <c r="J804" s="7">
        <f ca="1">AVERAGE(B799:B804)</f>
        <v>37959.505834248797</v>
      </c>
      <c r="K804" s="7">
        <f ca="1">AVERAGE(B793:B804)</f>
        <v>34790.682137341959</v>
      </c>
      <c r="L804" s="7">
        <f ca="1">AVERAGE(B787:B804)</f>
        <v>33811.197282649642</v>
      </c>
      <c r="M804" s="7">
        <f ca="1">AVERAGE(B781:B804)</f>
        <v>34014.48963406156</v>
      </c>
      <c r="N804" s="5">
        <f ca="1">IF($B803&gt;=I803,$C804,$H804)*0.2+IF($B803&gt;=J803,$C804,$H804)*0.2+IF($B803&gt;=K803,$C804,$H804)*0.2+IF($B803&gt;=L803,$C804,$H804)*0.2+IF($B803&gt;=M803,$C804,$H804)*0.2</f>
        <v>4.59159812697707E-3</v>
      </c>
      <c r="O804" s="3">
        <f t="shared" ca="1" si="46"/>
        <v>208880.31665301451</v>
      </c>
      <c r="P804" s="5">
        <f ca="1">O804/MAX($O$12:O804)-1</f>
        <v>0</v>
      </c>
      <c r="Q804" s="3">
        <f t="shared" ca="1" si="43"/>
        <v>2423.3411115822391</v>
      </c>
      <c r="R804" s="4">
        <f ca="1">Q804/MAX($Q$554:Q804)-1</f>
        <v>0</v>
      </c>
    </row>
    <row r="805" spans="1:18" x14ac:dyDescent="0.2">
      <c r="A805" s="2">
        <v>33603</v>
      </c>
      <c r="B805" s="3">
        <v>38203.155037844095</v>
      </c>
      <c r="C805" s="5">
        <f ca="1">B805/B804-1</f>
        <v>-2.8873139350123922E-2</v>
      </c>
      <c r="D805" s="3">
        <f t="shared" ca="1" si="45"/>
        <v>26192.905292641914</v>
      </c>
      <c r="E805" s="5">
        <f ca="1">D805/MAX(D$12:$D805)-1</f>
        <v>-2.8873139350123922E-2</v>
      </c>
      <c r="F805" s="3">
        <f t="shared" ca="1" si="42"/>
        <v>2404.8446382504103</v>
      </c>
      <c r="G805" s="4">
        <f ca="1">F805/MAX(F$554:$F805)-1</f>
        <v>-2.8873139350124033E-2</v>
      </c>
      <c r="H805" s="5">
        <f t="shared" ca="1" si="44"/>
        <v>5.8333333333333336E-3</v>
      </c>
      <c r="I805" s="7">
        <f ca="1">AVERAGE(B803:B805)</f>
        <v>38900.447476282337</v>
      </c>
      <c r="J805" s="7">
        <f ca="1">AVERAGE(B800:B805)</f>
        <v>38209.543900144541</v>
      </c>
      <c r="K805" s="7">
        <f ca="1">AVERAGE(B794:B805)</f>
        <v>35460.849340168497</v>
      </c>
      <c r="L805" s="7">
        <f ca="1">AVERAGE(B788:B805)</f>
        <v>34037.53655056659</v>
      </c>
      <c r="M805" s="7">
        <f ca="1">AVERAGE(B782:B805)</f>
        <v>34231.368242816687</v>
      </c>
      <c r="N805" s="5">
        <f ca="1">IF($B804&gt;=I804,$C805,$H805)*0.2+IF($B804&gt;=J804,$C805,$H805)*0.2+IF($B804&gt;=K804,$C805,$H805)*0.2+IF($B804&gt;=L804,$C805,$H805)*0.2+IF($B804&gt;=M804,$C805,$H805)*0.2</f>
        <v>-2.8873139350123925E-2</v>
      </c>
      <c r="O805" s="3">
        <f t="shared" ca="1" si="46"/>
        <v>202849.28616279401</v>
      </c>
      <c r="P805" s="5">
        <f ca="1">O805/MAX($O$12:O805)-1</f>
        <v>-2.8873139350123922E-2</v>
      </c>
      <c r="Q805" s="3">
        <f t="shared" ca="1" si="43"/>
        <v>2353.3716459746411</v>
      </c>
      <c r="R805" s="4">
        <f ca="1">Q805/MAX($Q$554:Q805)-1</f>
        <v>-2.8873139350123922E-2</v>
      </c>
    </row>
    <row r="806" spans="1:18" x14ac:dyDescent="0.2">
      <c r="A806" s="2">
        <v>33634</v>
      </c>
      <c r="B806" s="3">
        <v>40045.064539881227</v>
      </c>
      <c r="C806" s="5">
        <f ca="1">B806/B805-1</f>
        <v>4.8213544148710596E-2</v>
      </c>
      <c r="D806" s="3">
        <f t="shared" ca="1" si="45"/>
        <v>27455.7580883517</v>
      </c>
      <c r="E806" s="5">
        <f ca="1">D806/MAX(D$12:$D806)-1</f>
        <v>0</v>
      </c>
      <c r="F806" s="3">
        <f t="shared" ca="1" si="42"/>
        <v>2520.7907213874864</v>
      </c>
      <c r="G806" s="4">
        <f ca="1">F806/MAX(F$554:$F806)-1</f>
        <v>0</v>
      </c>
      <c r="H806" s="5">
        <f t="shared" ca="1" si="44"/>
        <v>5.8333333333333336E-3</v>
      </c>
      <c r="I806" s="7">
        <f ca="1">AVERAGE(B804:B806)</f>
        <v>39195.738303227634</v>
      </c>
      <c r="J806" s="7">
        <f ca="1">AVERAGE(B801:B806)</f>
        <v>38422.609948164092</v>
      </c>
      <c r="K806" s="7">
        <f ca="1">AVERAGE(B795:B806)</f>
        <v>36436.611705469601</v>
      </c>
      <c r="L806" s="7">
        <f ca="1">AVERAGE(B789:B806)</f>
        <v>34319.679534420284</v>
      </c>
      <c r="M806" s="7">
        <f ca="1">AVERAGE(B783:B806)</f>
        <v>34423.760574736451</v>
      </c>
      <c r="N806" s="5">
        <f ca="1">IF($B805&gt;=I805,$C806,$H806)*0.2+IF($B805&gt;=J805,$C806,$H806)*0.2+IF($B805&gt;=K805,$C806,$H806)*0.2+IF($B805&gt;=L805,$C806,$H806)*0.2+IF($B805&gt;=M805,$C806,$H806)*0.2</f>
        <v>3.1261459822559692E-2</v>
      </c>
      <c r="O806" s="3">
        <f t="shared" ca="1" si="46"/>
        <v>209190.65097220714</v>
      </c>
      <c r="P806" s="5">
        <f ca="1">O806/MAX($O$12:O806)-1</f>
        <v>0</v>
      </c>
      <c r="Q806" s="3">
        <f t="shared" ca="1" si="43"/>
        <v>2426.9414791328286</v>
      </c>
      <c r="R806" s="4">
        <f ca="1">Q806/MAX($Q$554:Q806)-1</f>
        <v>0</v>
      </c>
    </row>
    <row r="807" spans="1:18" x14ac:dyDescent="0.2">
      <c r="A807" s="2">
        <v>33663</v>
      </c>
      <c r="B807" s="3">
        <v>39957.540447102569</v>
      </c>
      <c r="C807" s="5">
        <f ca="1">B807/B806-1</f>
        <v>-2.1856399480013611E-3</v>
      </c>
      <c r="D807" s="3">
        <f t="shared" ca="1" si="45"/>
        <v>27395.749686671137</v>
      </c>
      <c r="E807" s="5">
        <f ca="1">D807/MAX(D$12:$D807)-1</f>
        <v>-2.1856399480013611E-3</v>
      </c>
      <c r="F807" s="3">
        <f t="shared" ca="1" si="42"/>
        <v>2515.2811804862708</v>
      </c>
      <c r="G807" s="4">
        <f ca="1">F807/MAX(F$554:$F807)-1</f>
        <v>-2.1856399480013611E-3</v>
      </c>
      <c r="H807" s="5">
        <f t="shared" ca="1" si="44"/>
        <v>5.8333333333333336E-3</v>
      </c>
      <c r="I807" s="7">
        <f ca="1">AVERAGE(B805:B807)</f>
        <v>39401.920008275963</v>
      </c>
      <c r="J807" s="7">
        <f ca="1">AVERAGE(B802:B807)</f>
        <v>38884.864072484001</v>
      </c>
      <c r="K807" s="7">
        <f ca="1">AVERAGE(B796:B807)</f>
        <v>37175.670014951545</v>
      </c>
      <c r="L807" s="7">
        <f ca="1">AVERAGE(B790:B807)</f>
        <v>34695.303718771873</v>
      </c>
      <c r="M807" s="7">
        <f ca="1">AVERAGE(B784:B807)</f>
        <v>34663.539619459778</v>
      </c>
      <c r="N807" s="5">
        <f ca="1">IF($B806&gt;=I806,$C807,$H807)*0.2+IF($B806&gt;=J806,$C807,$H807)*0.2+IF($B806&gt;=K806,$C807,$H807)*0.2+IF($B806&gt;=L806,$C807,$H807)*0.2+IF($B806&gt;=M806,$C807,$H807)*0.2</f>
        <v>-2.1856399480013611E-3</v>
      </c>
      <c r="O807" s="3">
        <f t="shared" ca="1" si="46"/>
        <v>208733.43552869387</v>
      </c>
      <c r="P807" s="5">
        <f ca="1">O807/MAX($O$12:O807)-1</f>
        <v>-2.1856399480013611E-3</v>
      </c>
      <c r="Q807" s="3">
        <f t="shared" ca="1" si="43"/>
        <v>2421.6370588845743</v>
      </c>
      <c r="R807" s="4">
        <f ca="1">Q807/MAX($Q$554:Q807)-1</f>
        <v>-2.1856399480013611E-3</v>
      </c>
    </row>
    <row r="808" spans="1:18" x14ac:dyDescent="0.2">
      <c r="A808" s="2">
        <v>33694</v>
      </c>
      <c r="B808" s="3">
        <v>39434.060584614155</v>
      </c>
      <c r="C808" s="5">
        <f ca="1">B808/B807-1</f>
        <v>-1.3100903024334531E-2</v>
      </c>
      <c r="D808" s="3">
        <f t="shared" ca="1" si="45"/>
        <v>27036.840626747115</v>
      </c>
      <c r="E808" s="5">
        <f ca="1">D808/MAX(D$12:$D808)-1</f>
        <v>-1.5257909115331092E-2</v>
      </c>
      <c r="F808" s="3">
        <f t="shared" ca="1" si="42"/>
        <v>2482.3287256617864</v>
      </c>
      <c r="G808" s="4">
        <f ca="1">F808/MAX(F$554:$F808)-1</f>
        <v>-1.5257909115331092E-2</v>
      </c>
      <c r="H808" s="5">
        <f t="shared" ca="1" si="44"/>
        <v>5.8333333333333336E-3</v>
      </c>
      <c r="I808" s="7">
        <f ca="1">AVERAGE(B806:B808)</f>
        <v>39812.221857199314</v>
      </c>
      <c r="J808" s="7">
        <f ca="1">AVERAGE(B803:B808)</f>
        <v>39356.334666740826</v>
      </c>
      <c r="K808" s="7">
        <f ca="1">AVERAGE(B797:B808)</f>
        <v>37802.217132048034</v>
      </c>
      <c r="L808" s="7">
        <f ca="1">AVERAGE(B791:B808)</f>
        <v>35195.968046101334</v>
      </c>
      <c r="M808" s="7">
        <f ca="1">AVERAGE(B785:B808)</f>
        <v>34801.208954656751</v>
      </c>
      <c r="N808" s="5">
        <f ca="1">IF($B807&gt;=I807,$C808,$H808)*0.2+IF($B807&gt;=J807,$C808,$H808)*0.2+IF($B807&gt;=K807,$C808,$H808)*0.2+IF($B807&gt;=L807,$C808,$H808)*0.2+IF($B807&gt;=M807,$C808,$H808)*0.2</f>
        <v>-1.3100903024334531E-2</v>
      </c>
      <c r="O808" s="3">
        <f t="shared" ca="1" si="46"/>
        <v>205998.83903189626</v>
      </c>
      <c r="P808" s="5">
        <f ca="1">O808/MAX($O$12:O808)-1</f>
        <v>-1.5257909115330981E-2</v>
      </c>
      <c r="Q808" s="3">
        <f t="shared" ca="1" si="43"/>
        <v>2389.9114266159927</v>
      </c>
      <c r="R808" s="4">
        <f ca="1">Q808/MAX($Q$554:Q808)-1</f>
        <v>-1.5257909115331092E-2</v>
      </c>
    </row>
    <row r="809" spans="1:18" x14ac:dyDescent="0.2">
      <c r="A809" s="2">
        <v>33724</v>
      </c>
      <c r="B809" s="3">
        <v>38364.872499514342</v>
      </c>
      <c r="C809" s="5">
        <f ca="1">B809/B808-1</f>
        <v>-2.7113314460874283E-2</v>
      </c>
      <c r="D809" s="3">
        <f t="shared" ca="1" si="45"/>
        <v>26303.782264805577</v>
      </c>
      <c r="E809" s="5">
        <f ca="1">D809/MAX(D$12:$D809)-1</f>
        <v>-4.195753108834599E-2</v>
      </c>
      <c r="F809" s="3">
        <f t="shared" ca="1" si="42"/>
        <v>2415.0245663276569</v>
      </c>
      <c r="G809" s="4">
        <f ca="1">F809/MAX(F$554:$F809)-1</f>
        <v>-4.195753108834599E-2</v>
      </c>
      <c r="H809" s="5">
        <f t="shared" ca="1" si="44"/>
        <v>5.8333333333333336E-3</v>
      </c>
      <c r="I809" s="7">
        <f ca="1">AVERAGE(B807:B809)</f>
        <v>39252.157843743691</v>
      </c>
      <c r="J809" s="7">
        <f ca="1">AVERAGE(B804:B809)</f>
        <v>39223.948073485655</v>
      </c>
      <c r="K809" s="7">
        <f ca="1">AVERAGE(B798:B809)</f>
        <v>38194.537889405998</v>
      </c>
      <c r="L809" s="7">
        <f ca="1">AVERAGE(B792:B809)</f>
        <v>35684.774344463323</v>
      </c>
      <c r="M809" s="7">
        <f ca="1">AVERAGE(B786:B809)</f>
        <v>34998.744228495758</v>
      </c>
      <c r="N809" s="5">
        <f ca="1">IF($B808&gt;=I808,$C809,$H809)*0.2+IF($B808&gt;=J808,$C809,$H809)*0.2+IF($B808&gt;=K808,$C809,$H809)*0.2+IF($B808&gt;=L808,$C809,$H809)*0.2+IF($B808&gt;=M808,$C809,$H809)*0.2</f>
        <v>-2.052398490203276E-2</v>
      </c>
      <c r="O809" s="3">
        <f t="shared" ca="1" si="46"/>
        <v>201770.92196976935</v>
      </c>
      <c r="P809" s="5">
        <f ca="1">O809/MAX($O$12:O809)-1</f>
        <v>-3.5468740921044128E-2</v>
      </c>
      <c r="Q809" s="3">
        <f t="shared" ca="1" si="43"/>
        <v>2340.8609205789303</v>
      </c>
      <c r="R809" s="4">
        <f ca="1">Q809/MAX($Q$554:Q809)-1</f>
        <v>-3.5468740921044239E-2</v>
      </c>
    </row>
    <row r="810" spans="1:18" x14ac:dyDescent="0.2">
      <c r="A810" s="2">
        <v>33755</v>
      </c>
      <c r="B810" s="3">
        <v>41465.525556900582</v>
      </c>
      <c r="C810" s="5">
        <f ca="1">B810/B809-1</f>
        <v>8.0820105877466242E-2</v>
      </c>
      <c r="D810" s="3">
        <f t="shared" ca="1" si="45"/>
        <v>28429.656732424981</v>
      </c>
      <c r="E810" s="5">
        <f ca="1">D810/MAX(D$12:$D810)-1</f>
        <v>0</v>
      </c>
      <c r="F810" s="3">
        <f t="shared" ca="1" si="42"/>
        <v>2610.2071074749401</v>
      </c>
      <c r="G810" s="4">
        <f ca="1">F810/MAX(F$554:$F810)-1</f>
        <v>0</v>
      </c>
      <c r="H810" s="5">
        <f t="shared" ca="1" si="44"/>
        <v>5.8333333333333336E-3</v>
      </c>
      <c r="I810" s="7">
        <f ca="1">AVERAGE(B808:B810)</f>
        <v>39754.819547009691</v>
      </c>
      <c r="J810" s="7">
        <f ca="1">AVERAGE(B805:B810)</f>
        <v>39578.369777642831</v>
      </c>
      <c r="K810" s="7">
        <f ca="1">AVERAGE(B799:B810)</f>
        <v>38768.937805945818</v>
      </c>
      <c r="L810" s="7">
        <f ca="1">AVERAGE(B793:B810)</f>
        <v>36386.578017442247</v>
      </c>
      <c r="M810" s="7">
        <f ca="1">AVERAGE(B787:B810)</f>
        <v>35252.990406397941</v>
      </c>
      <c r="N810" s="5">
        <f ca="1">IF($B809&gt;=I809,$C810,$H810)*0.2+IF($B809&gt;=J809,$C810,$H810)*0.2+IF($B809&gt;=K809,$C810,$H810)*0.2+IF($B809&gt;=L809,$C810,$H810)*0.2+IF($B809&gt;=M809,$C810,$H810)*0.2</f>
        <v>5.0825396859813077E-2</v>
      </c>
      <c r="O810" s="3">
        <f t="shared" ca="1" si="46"/>
        <v>212026.00915365326</v>
      </c>
      <c r="P810" s="5">
        <f ca="1">O810/MAX($O$12:O810)-1</f>
        <v>0</v>
      </c>
      <c r="Q810" s="3">
        <f t="shared" ca="1" si="43"/>
        <v>2459.8361058609821</v>
      </c>
      <c r="R810" s="4">
        <f ca="1">Q810/MAX($Q$554:Q810)-1</f>
        <v>0</v>
      </c>
    </row>
    <row r="811" spans="1:18" x14ac:dyDescent="0.2">
      <c r="A811" s="2">
        <v>33785</v>
      </c>
      <c r="B811" s="3">
        <v>40607.734741739645</v>
      </c>
      <c r="C811" s="5">
        <f ca="1">B811/B810-1</f>
        <v>-2.0686842953041684E-2</v>
      </c>
      <c r="D811" s="3">
        <f t="shared" ca="1" si="45"/>
        <v>27841.53688839242</v>
      </c>
      <c r="E811" s="5">
        <f ca="1">D811/MAX(D$12:$D811)-1</f>
        <v>-2.0686842953041684E-2</v>
      </c>
      <c r="F811" s="3">
        <f t="shared" ca="1" si="42"/>
        <v>2556.2101629676927</v>
      </c>
      <c r="G811" s="4">
        <f ca="1">F811/MAX(F$554:$F811)-1</f>
        <v>-2.0686842953041795E-2</v>
      </c>
      <c r="H811" s="5">
        <f t="shared" ca="1" si="44"/>
        <v>5.8333333333333336E-3</v>
      </c>
      <c r="I811" s="7">
        <f ca="1">AVERAGE(B809:B811)</f>
        <v>40146.044266051525</v>
      </c>
      <c r="J811" s="7">
        <f ca="1">AVERAGE(B806:B811)</f>
        <v>39979.13306162542</v>
      </c>
      <c r="K811" s="7">
        <f ca="1">AVERAGE(B800:B811)</f>
        <v>39094.338480884988</v>
      </c>
      <c r="L811" s="7">
        <f ca="1">AVERAGE(B794:B811)</f>
        <v>36966.943913987474</v>
      </c>
      <c r="M811" s="7">
        <f ca="1">AVERAGE(B788:B811)</f>
        <v>35522.935678331305</v>
      </c>
      <c r="N811" s="5">
        <f ca="1">IF($B810&gt;=I810,$C811,$H811)*0.2+IF($B810&gt;=J810,$C811,$H811)*0.2+IF($B810&gt;=K810,$C811,$H811)*0.2+IF($B810&gt;=L810,$C811,$H811)*0.2+IF($B810&gt;=M810,$C811,$H811)*0.2</f>
        <v>-2.0686842953041684E-2</v>
      </c>
      <c r="O811" s="3">
        <f t="shared" ca="1" si="46"/>
        <v>207639.86040033144</v>
      </c>
      <c r="P811" s="5">
        <f ca="1">O811/MAX($O$12:O811)-1</f>
        <v>-2.0686842953041795E-2</v>
      </c>
      <c r="Q811" s="3">
        <f t="shared" ca="1" si="43"/>
        <v>2408.9498626488144</v>
      </c>
      <c r="R811" s="4">
        <f ca="1">Q811/MAX($Q$554:Q811)-1</f>
        <v>-2.0686842953041684E-2</v>
      </c>
    </row>
    <row r="812" spans="1:18" x14ac:dyDescent="0.2">
      <c r="A812" s="2">
        <v>33816</v>
      </c>
      <c r="B812" s="3">
        <v>38110.637211538779</v>
      </c>
      <c r="C812" s="5">
        <f ca="1">B812/B811-1</f>
        <v>-6.1493150161714527E-2</v>
      </c>
      <c r="D812" s="3">
        <f t="shared" ca="1" si="45"/>
        <v>26129.47307978159</v>
      </c>
      <c r="E812" s="5">
        <f ca="1">D812/MAX(D$12:$D812)-1</f>
        <v>-8.0907893974673017E-2</v>
      </c>
      <c r="F812" s="3">
        <f t="shared" ref="F812:F875" ca="1" si="47">F811*(1+C812)</f>
        <v>2399.0207475714196</v>
      </c>
      <c r="G812" s="4">
        <f ca="1">F812/MAX(F$554:$F812)-1</f>
        <v>-8.0907893974673017E-2</v>
      </c>
      <c r="H812" s="5">
        <f t="shared" ca="1" si="44"/>
        <v>5.8333333333333336E-3</v>
      </c>
      <c r="I812" s="7">
        <f ca="1">AVERAGE(B810:B812)</f>
        <v>40061.299170059669</v>
      </c>
      <c r="J812" s="7">
        <f ca="1">AVERAGE(B807:B812)</f>
        <v>39656.72850690168</v>
      </c>
      <c r="K812" s="7">
        <f ca="1">AVERAGE(B801:B812)</f>
        <v>39039.66922753289</v>
      </c>
      <c r="L812" s="7">
        <f ca="1">AVERAGE(B795:B812)</f>
        <v>37509.98397261362</v>
      </c>
      <c r="M812" s="7">
        <f ca="1">AVERAGE(B789:B812)</f>
        <v>35653.941777540633</v>
      </c>
      <c r="N812" s="5">
        <f ca="1">IF($B811&gt;=I811,$C812,$H812)*0.2+IF($B811&gt;=J811,$C812,$H812)*0.2+IF($B811&gt;=K811,$C812,$H812)*0.2+IF($B811&gt;=L811,$C812,$H812)*0.2+IF($B811&gt;=M811,$C812,$H812)*0.2</f>
        <v>-6.1493150161714527E-2</v>
      </c>
      <c r="O812" s="3">
        <f t="shared" ca="1" si="46"/>
        <v>194871.43128517643</v>
      </c>
      <c r="P812" s="5">
        <f ca="1">O812/MAX($O$12:O812)-1</f>
        <v>-8.0907893974673017E-2</v>
      </c>
      <c r="Q812" s="3">
        <f t="shared" ref="Q812:Q875" ca="1" si="48">Q811*(1+N812)</f>
        <v>2260.8159470129094</v>
      </c>
      <c r="R812" s="4">
        <f ca="1">Q812/MAX($Q$554:Q812)-1</f>
        <v>-8.0907893974672906E-2</v>
      </c>
    </row>
    <row r="813" spans="1:18" x14ac:dyDescent="0.2">
      <c r="A813" s="2">
        <v>33847</v>
      </c>
      <c r="B813" s="3">
        <v>35001.250693623369</v>
      </c>
      <c r="C813" s="5">
        <f ca="1">B813/B812-1</f>
        <v>-8.1588415870778919E-2</v>
      </c>
      <c r="D813" s="3">
        <f t="shared" ca="1" si="45"/>
        <v>23997.610763664048</v>
      </c>
      <c r="E813" s="5">
        <f ca="1">D813/MAX(D$12:$D813)-1</f>
        <v>-0.15589516294461747</v>
      </c>
      <c r="F813" s="3">
        <f t="shared" ca="1" si="47"/>
        <v>2203.2884451359355</v>
      </c>
      <c r="G813" s="4">
        <f ca="1">F813/MAX(F$554:$F813)-1</f>
        <v>-0.15589516294461758</v>
      </c>
      <c r="H813" s="5">
        <f t="shared" ca="1" si="44"/>
        <v>5.8333333333333336E-3</v>
      </c>
      <c r="I813" s="7">
        <f ca="1">AVERAGE(B811:B813)</f>
        <v>37906.5408823006</v>
      </c>
      <c r="J813" s="7">
        <f ca="1">AVERAGE(B808:B813)</f>
        <v>38830.680214655149</v>
      </c>
      <c r="K813" s="7">
        <f ca="1">AVERAGE(B802:B813)</f>
        <v>38857.772143569571</v>
      </c>
      <c r="L813" s="7">
        <f ca="1">AVERAGE(B796:B813)</f>
        <v>37727.340081519411</v>
      </c>
      <c r="M813" s="7">
        <f ca="1">AVERAGE(B790:B813)</f>
        <v>35729.147842742692</v>
      </c>
      <c r="N813" s="5">
        <f ca="1">IF($B812&gt;=I812,$C813,$H813)*0.2+IF($B812&gt;=J812,$C813,$H813)*0.2+IF($B812&gt;=K812,$C813,$H813)*0.2+IF($B812&gt;=L812,$C813,$H813)*0.2+IF($B812&gt;=M812,$C813,$H813)*0.2</f>
        <v>-2.9135366348311566E-2</v>
      </c>
      <c r="O813" s="3">
        <f t="shared" ca="1" si="46"/>
        <v>189193.78074386297</v>
      </c>
      <c r="P813" s="5">
        <f ca="1">O813/MAX($O$12:O813)-1</f>
        <v>-0.1076859791915622</v>
      </c>
      <c r="Q813" s="3">
        <f t="shared" ca="1" si="48"/>
        <v>2194.9462461505832</v>
      </c>
      <c r="R813" s="4">
        <f ca="1">Q813/MAX($Q$554:Q813)-1</f>
        <v>-0.10768597919156209</v>
      </c>
    </row>
    <row r="814" spans="1:18" x14ac:dyDescent="0.2">
      <c r="A814" s="2">
        <v>33877</v>
      </c>
      <c r="B814" s="3">
        <v>35660.225083805934</v>
      </c>
      <c r="C814" s="5">
        <f ca="1">B814/B813-1</f>
        <v>1.882716694756903E-2</v>
      </c>
      <c r="D814" s="3">
        <f t="shared" ca="1" si="45"/>
        <v>24449.417787854331</v>
      </c>
      <c r="E814" s="5">
        <f ca="1">D814/MAX(D$12:$D814)-1</f>
        <v>-0.14000306025612519</v>
      </c>
      <c r="F814" s="3">
        <f t="shared" ca="1" si="47"/>
        <v>2244.7701245261596</v>
      </c>
      <c r="G814" s="4">
        <f ca="1">F814/MAX(F$554:$F814)-1</f>
        <v>-0.1400030602561253</v>
      </c>
      <c r="H814" s="5">
        <f t="shared" ca="1" si="44"/>
        <v>5.8333333333333336E-3</v>
      </c>
      <c r="I814" s="7">
        <f ca="1">AVERAGE(B812:B814)</f>
        <v>36257.370996322694</v>
      </c>
      <c r="J814" s="7">
        <f ca="1">AVERAGE(B809:B814)</f>
        <v>38201.707631187113</v>
      </c>
      <c r="K814" s="7">
        <f ca="1">AVERAGE(B803:B814)</f>
        <v>38779.02114896397</v>
      </c>
      <c r="L814" s="7">
        <f ca="1">AVERAGE(B797:B814)</f>
        <v>37935.380631761058</v>
      </c>
      <c r="M814" s="7">
        <f ca="1">AVERAGE(B791:B814)</f>
        <v>35947.402942372777</v>
      </c>
      <c r="N814" s="5">
        <f ca="1">IF($B813&gt;=I813,$C814,$H814)*0.2+IF($B813&gt;=J813,$C814,$H814)*0.2+IF($B813&gt;=K813,$C814,$H814)*0.2+IF($B813&gt;=L813,$C814,$H814)*0.2+IF($B813&gt;=M813,$C814,$H814)*0.2</f>
        <v>5.8333333333333336E-3</v>
      </c>
      <c r="O814" s="3">
        <f t="shared" ca="1" si="46"/>
        <v>190297.41113153551</v>
      </c>
      <c r="P814" s="5">
        <f ca="1">O814/MAX($O$12:O814)-1</f>
        <v>-0.10248081407017962</v>
      </c>
      <c r="Q814" s="3">
        <f t="shared" ca="1" si="48"/>
        <v>2207.7500992531282</v>
      </c>
      <c r="R814" s="4">
        <f ca="1">Q814/MAX($Q$554:Q814)-1</f>
        <v>-0.10248081407017962</v>
      </c>
    </row>
    <row r="815" spans="1:18" x14ac:dyDescent="0.2">
      <c r="A815" s="2">
        <v>33908</v>
      </c>
      <c r="B815" s="3">
        <v>33496.612102613341</v>
      </c>
      <c r="C815" s="5">
        <f ca="1">B815/B814-1</f>
        <v>-6.0673004057260838E-2</v>
      </c>
      <c r="D815" s="3">
        <f t="shared" ca="1" si="45"/>
        <v>22965.998163214179</v>
      </c>
      <c r="E815" s="5">
        <f ca="1">D815/MAX(D$12:$D815)-1</f>
        <v>-0.1921816580704373</v>
      </c>
      <c r="F815" s="3">
        <f t="shared" ca="1" si="47"/>
        <v>2108.5731776531661</v>
      </c>
      <c r="G815" s="4">
        <f ca="1">F815/MAX(F$554:$F815)-1</f>
        <v>-0.1921816580704373</v>
      </c>
      <c r="H815" s="5">
        <f t="shared" ca="1" si="44"/>
        <v>5.8333333333333336E-3</v>
      </c>
      <c r="I815" s="7">
        <f ca="1">AVERAGE(B813:B815)</f>
        <v>34719.362626680879</v>
      </c>
      <c r="J815" s="7">
        <f ca="1">AVERAGE(B810:B815)</f>
        <v>37390.330898370281</v>
      </c>
      <c r="K815" s="7">
        <f ca="1">AVERAGE(B804:B815)</f>
        <v>38307.139485927961</v>
      </c>
      <c r="L815" s="7">
        <f ca="1">AVERAGE(B798:B815)</f>
        <v>37926.468892394085</v>
      </c>
      <c r="M815" s="7">
        <f ca="1">AVERAGE(B792:B815)</f>
        <v>36111.163482940057</v>
      </c>
      <c r="N815" s="5">
        <f ca="1">IF($B814&gt;=I814,$C815,$H815)*0.2+IF($B814&gt;=J814,$C815,$H815)*0.2+IF($B814&gt;=K814,$C815,$H815)*0.2+IF($B814&gt;=L814,$C815,$H815)*0.2+IF($B814&gt;=M814,$C815,$H815)*0.2</f>
        <v>5.8333333333333336E-3</v>
      </c>
      <c r="O815" s="3">
        <f t="shared" ca="1" si="46"/>
        <v>191407.47936313614</v>
      </c>
      <c r="P815" s="5">
        <f ca="1">O815/MAX($O$12:O815)-1</f>
        <v>-9.7245285485588973E-2</v>
      </c>
      <c r="Q815" s="3">
        <f t="shared" ca="1" si="48"/>
        <v>2220.6286414987712</v>
      </c>
      <c r="R815" s="4">
        <f ca="1">Q815/MAX($Q$554:Q815)-1</f>
        <v>-9.7245285485589084E-2</v>
      </c>
    </row>
    <row r="816" spans="1:18" x14ac:dyDescent="0.2">
      <c r="A816" s="2">
        <v>33938</v>
      </c>
      <c r="B816" s="3">
        <v>35451.471551695147</v>
      </c>
      <c r="C816" s="5">
        <f ca="1">B816/B815-1</f>
        <v>5.8359915417514507E-2</v>
      </c>
      <c r="D816" s="3">
        <f t="shared" ca="1" si="45"/>
        <v>24306.29187349815</v>
      </c>
      <c r="E816" s="5">
        <f ca="1">D816/MAX(D$12:$D816)-1</f>
        <v>-0.14503744796271123</v>
      </c>
      <c r="F816" s="3">
        <f t="shared" ca="1" si="47"/>
        <v>2231.6293299526446</v>
      </c>
      <c r="G816" s="4">
        <f ca="1">F816/MAX(F$554:$F816)-1</f>
        <v>-0.14503744796271123</v>
      </c>
      <c r="H816" s="5">
        <f t="shared" ca="1" si="44"/>
        <v>5.8333333333333336E-3</v>
      </c>
      <c r="I816" s="7">
        <f ca="1">AVERAGE(B814:B816)</f>
        <v>34869.436246038145</v>
      </c>
      <c r="J816" s="7">
        <f ca="1">AVERAGE(B811:B816)</f>
        <v>36387.988564169369</v>
      </c>
      <c r="K816" s="7">
        <f ca="1">AVERAGE(B805:B816)</f>
        <v>37983.1791709061</v>
      </c>
      <c r="L816" s="7">
        <f ca="1">AVERAGE(B799:B816)</f>
        <v>37975.288058686994</v>
      </c>
      <c r="M816" s="7">
        <f ca="1">AVERAGE(B793:B816)</f>
        <v>36386.930654124029</v>
      </c>
      <c r="N816" s="5">
        <f ca="1">IF($B815&gt;=I815,$C816,$H816)*0.2+IF($B815&gt;=J815,$C816,$H816)*0.2+IF($B815&gt;=K815,$C816,$H816)*0.2+IF($B815&gt;=L815,$C816,$H816)*0.2+IF($B815&gt;=M815,$C816,$H816)*0.2</f>
        <v>5.8333333333333336E-3</v>
      </c>
      <c r="O816" s="3">
        <f t="shared" ca="1" si="46"/>
        <v>192524.02299275444</v>
      </c>
      <c r="P816" s="5">
        <f ca="1">O816/MAX($O$12:O816)-1</f>
        <v>-9.1979216317588208E-2</v>
      </c>
      <c r="Q816" s="3">
        <f t="shared" ca="1" si="48"/>
        <v>2233.5823085741808</v>
      </c>
      <c r="R816" s="4">
        <f ca="1">Q816/MAX($Q$554:Q816)-1</f>
        <v>-9.1979216317588319E-2</v>
      </c>
    </row>
    <row r="817" spans="1:18" x14ac:dyDescent="0.2">
      <c r="A817" s="2">
        <v>33969</v>
      </c>
      <c r="B817" s="3">
        <v>36199.699067742637</v>
      </c>
      <c r="C817" s="5">
        <f ca="1">B817/B816-1</f>
        <v>2.1105682875714349E-2</v>
      </c>
      <c r="D817" s="3">
        <f t="shared" ca="1" si="45"/>
        <v>24819.292761664754</v>
      </c>
      <c r="E817" s="5">
        <f ca="1">D817/MAX(D$12:$D817)-1</f>
        <v>-0.12699287946880078</v>
      </c>
      <c r="F817" s="3">
        <f t="shared" ca="1" si="47"/>
        <v>2278.7293908867682</v>
      </c>
      <c r="G817" s="4">
        <f ca="1">F817/MAX(F$554:$F817)-1</f>
        <v>-0.12699287946880067</v>
      </c>
      <c r="H817" s="5">
        <f t="shared" ca="1" si="44"/>
        <v>5.8333333333333336E-3</v>
      </c>
      <c r="I817" s="7">
        <f ca="1">AVERAGE(B815:B817)</f>
        <v>35049.260907350377</v>
      </c>
      <c r="J817" s="7">
        <f ca="1">AVERAGE(B812:B817)</f>
        <v>35653.315951836536</v>
      </c>
      <c r="K817" s="7">
        <f ca="1">AVERAGE(B806:B817)</f>
        <v>37816.224506730978</v>
      </c>
      <c r="L817" s="7">
        <f ca="1">AVERAGE(B800:B817)</f>
        <v>37947.330971202173</v>
      </c>
      <c r="M817" s="7">
        <f ca="1">AVERAGE(B794:B817)</f>
        <v>36638.536923449741</v>
      </c>
      <c r="N817" s="5">
        <f ca="1">IF($B816&gt;=I816,$C817,$H817)*0.2+IF($B816&gt;=J816,$C817,$H817)*0.2+IF($B816&gt;=K816,$C817,$H817)*0.2+IF($B816&gt;=L816,$C817,$H817)*0.2+IF($B816&gt;=M816,$C817,$H817)*0.2</f>
        <v>8.8878032418095373E-3</v>
      </c>
      <c r="O817" s="3">
        <f t="shared" ca="1" si="46"/>
        <v>194235.13862843567</v>
      </c>
      <c r="P817" s="5">
        <f ca="1">O817/MAX($O$12:O817)-1</f>
        <v>-8.3908906252745163E-2</v>
      </c>
      <c r="Q817" s="3">
        <f t="shared" ca="1" si="48"/>
        <v>2253.4339486571748</v>
      </c>
      <c r="R817" s="4">
        <f ca="1">Q817/MAX($Q$554:Q817)-1</f>
        <v>-8.3908906252745386E-2</v>
      </c>
    </row>
    <row r="818" spans="1:18" x14ac:dyDescent="0.2">
      <c r="A818" s="2">
        <v>34000</v>
      </c>
      <c r="B818" s="3">
        <v>38142.699312393248</v>
      </c>
      <c r="C818" s="5">
        <f ca="1">B818/B817-1</f>
        <v>5.3674486105935948E-2</v>
      </c>
      <c r="D818" s="3">
        <f t="shared" ca="1" si="45"/>
        <v>26151.455546159887</v>
      </c>
      <c r="E818" s="5">
        <f ca="1">D818/MAX(D$12:$D818)-1</f>
        <v>-8.0134670907465733E-2</v>
      </c>
      <c r="F818" s="3">
        <f t="shared" ca="1" si="47"/>
        <v>2401.0390199171079</v>
      </c>
      <c r="G818" s="4">
        <f ca="1">F818/MAX(F$554:$F818)-1</f>
        <v>-8.0134670907465733E-2</v>
      </c>
      <c r="H818" s="5">
        <f t="shared" ca="1" si="44"/>
        <v>5.8333333333333336E-3</v>
      </c>
      <c r="I818" s="7">
        <f ca="1">AVERAGE(B816:B818)</f>
        <v>36597.956643943682</v>
      </c>
      <c r="J818" s="7">
        <f ca="1">AVERAGE(B813:B818)</f>
        <v>35658.65963531228</v>
      </c>
      <c r="K818" s="7">
        <f ca="1">AVERAGE(B807:B818)</f>
        <v>37657.694071106976</v>
      </c>
      <c r="L818" s="7">
        <f ca="1">AVERAGE(B801:B818)</f>
        <v>37912.66603012602</v>
      </c>
      <c r="M818" s="7">
        <f ca="1">AVERAGE(B795:B818)</f>
        <v>37047.152888288285</v>
      </c>
      <c r="N818" s="5">
        <f ca="1">IF($B817&gt;=I817,$C818,$H818)*0.2+IF($B817&gt;=J817,$C818,$H818)*0.2+IF($B817&gt;=K817,$C818,$H818)*0.2+IF($B817&gt;=L817,$C818,$H818)*0.2+IF($B817&gt;=M817,$C818,$H818)*0.2</f>
        <v>2.496979444237438E-2</v>
      </c>
      <c r="O818" s="3">
        <f t="shared" ca="1" si="46"/>
        <v>199085.15011347379</v>
      </c>
      <c r="P818" s="5">
        <f ca="1">O818/MAX($O$12:O818)-1</f>
        <v>-6.1034299951386317E-2</v>
      </c>
      <c r="Q818" s="3">
        <f t="shared" ca="1" si="48"/>
        <v>2309.7017311446125</v>
      </c>
      <c r="R818" s="4">
        <f ca="1">Q818/MAX($Q$554:Q818)-1</f>
        <v>-6.1034299951386428E-2</v>
      </c>
    </row>
    <row r="819" spans="1:18" x14ac:dyDescent="0.2">
      <c r="A819" s="2">
        <v>34028</v>
      </c>
      <c r="B819" s="3">
        <v>37977.364667361348</v>
      </c>
      <c r="C819" s="5">
        <f ca="1">B819/B818-1</f>
        <v>-4.3346340980692233E-3</v>
      </c>
      <c r="D819" s="3">
        <f t="shared" ca="1" si="45"/>
        <v>26038.09855523536</v>
      </c>
      <c r="E819" s="5">
        <f ca="1">D819/MAX(D$12:$D819)-1</f>
        <v>-8.4121950528581957E-2</v>
      </c>
      <c r="F819" s="3">
        <f t="shared" ca="1" si="47"/>
        <v>2390.6313943105806</v>
      </c>
      <c r="G819" s="4">
        <f ca="1">F819/MAX(F$554:$F819)-1</f>
        <v>-8.4121950528581846E-2</v>
      </c>
      <c r="H819" s="5">
        <f t="shared" ca="1" si="44"/>
        <v>5.8333333333333336E-3</v>
      </c>
      <c r="I819" s="7">
        <f ca="1">AVERAGE(B817:B819)</f>
        <v>37439.921015832406</v>
      </c>
      <c r="J819" s="7">
        <f ca="1">AVERAGE(B814:B819)</f>
        <v>36154.678630935276</v>
      </c>
      <c r="K819" s="7">
        <f ca="1">AVERAGE(B808:B819)</f>
        <v>37492.679422795212</v>
      </c>
      <c r="L819" s="7">
        <f ca="1">AVERAGE(B802:B819)</f>
        <v>37956.740972691478</v>
      </c>
      <c r="M819" s="7">
        <f ca="1">AVERAGE(B796:B819)</f>
        <v>37334.174718873379</v>
      </c>
      <c r="N819" s="5">
        <f ca="1">IF($B818&gt;=I818,$C819,$H819)*0.2+IF($B818&gt;=J818,$C819,$H819)*0.2+IF($B818&gt;=K818,$C819,$H819)*0.2+IF($B818&gt;=L818,$C819,$H819)*0.2+IF($B818&gt;=M818,$C819,$H819)*0.2</f>
        <v>-4.3346340980692233E-3</v>
      </c>
      <c r="O819" s="3">
        <f t="shared" ca="1" si="46"/>
        <v>198222.1888333727</v>
      </c>
      <c r="P819" s="5">
        <f ca="1">O819/MAX($O$12:O819)-1</f>
        <v>-6.5104372691734524E-2</v>
      </c>
      <c r="Q819" s="3">
        <f t="shared" ca="1" si="48"/>
        <v>2299.6900192644234</v>
      </c>
      <c r="R819" s="4">
        <f ca="1">Q819/MAX($Q$554:Q819)-1</f>
        <v>-6.5104372691734635E-2</v>
      </c>
    </row>
    <row r="820" spans="1:18" x14ac:dyDescent="0.2">
      <c r="A820" s="2">
        <v>34059</v>
      </c>
      <c r="B820" s="3">
        <v>39564.148435490868</v>
      </c>
      <c r="C820" s="5">
        <f ca="1">B820/B819-1</f>
        <v>4.1782355938279281E-2</v>
      </c>
      <c r="D820" s="3">
        <f t="shared" ca="1" si="45"/>
        <v>27126.0316570262</v>
      </c>
      <c r="E820" s="5">
        <f ca="1">D820/MAX(D$12:$D820)-1</f>
        <v>-4.5854407869510116E-2</v>
      </c>
      <c r="F820" s="3">
        <f t="shared" ca="1" si="47"/>
        <v>2490.5176061448901</v>
      </c>
      <c r="G820" s="4">
        <f ca="1">F820/MAX(F$554:$F820)-1</f>
        <v>-4.5854407869510116E-2</v>
      </c>
      <c r="H820" s="5">
        <f t="shared" ca="1" si="44"/>
        <v>5.8333333333333336E-3</v>
      </c>
      <c r="I820" s="7">
        <f ca="1">AVERAGE(B818:B820)</f>
        <v>38561.404138415157</v>
      </c>
      <c r="J820" s="7">
        <f ca="1">AVERAGE(B815:B820)</f>
        <v>36805.332522882767</v>
      </c>
      <c r="K820" s="7">
        <f ca="1">AVERAGE(B809:B820)</f>
        <v>37503.52007703494</v>
      </c>
      <c r="L820" s="7">
        <f ca="1">AVERAGE(B803:B820)</f>
        <v>38121.124940270238</v>
      </c>
      <c r="M820" s="7">
        <f ca="1">AVERAGE(B797:B820)</f>
        <v>37652.868604541487</v>
      </c>
      <c r="N820" s="5">
        <f ca="1">IF($B819&gt;=I819,$C820,$H820)*0.2+IF($B819&gt;=J819,$C820,$H820)*0.2+IF($B819&gt;=K819,$C820,$H820)*0.2+IF($B819&gt;=L819,$C820,$H820)*0.2+IF($B819&gt;=M819,$C820,$H820)*0.2</f>
        <v>4.1782355938279281E-2</v>
      </c>
      <c r="O820" s="3">
        <f t="shared" ca="1" si="46"/>
        <v>206504.37888207348</v>
      </c>
      <c r="P820" s="5">
        <f ca="1">O820/MAX($O$12:O820)-1</f>
        <v>-2.604223082639967E-2</v>
      </c>
      <c r="Q820" s="3">
        <f t="shared" ca="1" si="48"/>
        <v>2395.7764861970377</v>
      </c>
      <c r="R820" s="4">
        <f ca="1">Q820/MAX($Q$554:Q820)-1</f>
        <v>-2.6042230826399893E-2</v>
      </c>
    </row>
    <row r="821" spans="1:18" x14ac:dyDescent="0.2">
      <c r="A821" s="2">
        <v>34089</v>
      </c>
      <c r="B821" s="3">
        <v>41496.424689061168</v>
      </c>
      <c r="C821" s="5">
        <f ca="1">B821/B820-1</f>
        <v>4.8839070976615773E-2</v>
      </c>
      <c r="D821" s="3">
        <f t="shared" ca="1" si="45"/>
        <v>28450.841842437629</v>
      </c>
      <c r="E821" s="5">
        <f ca="1">D821/MAX(D$12:$D821)-1</f>
        <v>0</v>
      </c>
      <c r="F821" s="3">
        <f t="shared" ca="1" si="47"/>
        <v>2612.1521722799116</v>
      </c>
      <c r="G821" s="4">
        <f ca="1">F821/MAX(F$554:$F821)-1</f>
        <v>0</v>
      </c>
      <c r="H821" s="5">
        <f t="shared" ca="1" si="44"/>
        <v>5.8333333333333336E-3</v>
      </c>
      <c r="I821" s="7">
        <f ca="1">AVERAGE(B819:B821)</f>
        <v>39679.312597304459</v>
      </c>
      <c r="J821" s="7">
        <f ca="1">AVERAGE(B816:B821)</f>
        <v>38138.634620624071</v>
      </c>
      <c r="K821" s="7">
        <f ca="1">AVERAGE(B810:B821)</f>
        <v>37764.482759497179</v>
      </c>
      <c r="L821" s="7">
        <f ca="1">AVERAGE(B804:B821)</f>
        <v>38250.971197493331</v>
      </c>
      <c r="M821" s="7">
        <f ca="1">AVERAGE(B798:B821)</f>
        <v>37979.510324451585</v>
      </c>
      <c r="N821" s="5">
        <f ca="1">IF($B820&gt;=I820,$C821,$H821)*0.2+IF($B820&gt;=J820,$C821,$H821)*0.2+IF($B820&gt;=K820,$C821,$H821)*0.2+IF($B820&gt;=L820,$C821,$H821)*0.2+IF($B820&gt;=M820,$C821,$H821)*0.2</f>
        <v>4.8839070976615773E-2</v>
      </c>
      <c r="O821" s="3">
        <f t="shared" ca="1" si="46"/>
        <v>216589.86089927703</v>
      </c>
      <c r="P821" s="5">
        <f ca="1">O821/MAX($O$12:O821)-1</f>
        <v>0</v>
      </c>
      <c r="Q821" s="3">
        <f t="shared" ca="1" si="48"/>
        <v>2512.7839840505221</v>
      </c>
      <c r="R821" s="4">
        <f ca="1">Q821/MAX($Q$554:Q821)-1</f>
        <v>0</v>
      </c>
    </row>
    <row r="822" spans="1:18" x14ac:dyDescent="0.2">
      <c r="A822" s="2">
        <v>34120</v>
      </c>
      <c r="B822" s="3">
        <v>44385.667544158634</v>
      </c>
      <c r="C822" s="5">
        <f ca="1">B822/B821-1</f>
        <v>6.9626308212020316E-2</v>
      </c>
      <c r="D822" s="3">
        <f t="shared" ca="1" si="45"/>
        <v>30431.768925450637</v>
      </c>
      <c r="E822" s="5">
        <f ca="1">D822/MAX(D$12:$D822)-1</f>
        <v>0</v>
      </c>
      <c r="F822" s="3">
        <f t="shared" ca="1" si="47"/>
        <v>2794.0266845237711</v>
      </c>
      <c r="G822" s="4">
        <f ca="1">F822/MAX(F$554:$F822)-1</f>
        <v>0</v>
      </c>
      <c r="H822" s="5">
        <f t="shared" ca="1" si="44"/>
        <v>5.8333333333333336E-3</v>
      </c>
      <c r="I822" s="7">
        <f ca="1">AVERAGE(B820:B822)</f>
        <v>41815.41355623689</v>
      </c>
      <c r="J822" s="7">
        <f ca="1">AVERAGE(B817:B822)</f>
        <v>39627.667286034652</v>
      </c>
      <c r="K822" s="7">
        <f ca="1">AVERAGE(B811:B822)</f>
        <v>38007.827925102014</v>
      </c>
      <c r="L822" s="7">
        <f ca="1">AVERAGE(B805:B822)</f>
        <v>38531.34187594895</v>
      </c>
      <c r="M822" s="7">
        <f ca="1">AVERAGE(B799:B822)</f>
        <v>38388.382865523912</v>
      </c>
      <c r="N822" s="5">
        <f ca="1">IF($B821&gt;=I821,$C822,$H822)*0.2+IF($B821&gt;=J821,$C822,$H822)*0.2+IF($B821&gt;=K821,$C822,$H822)*0.2+IF($B821&gt;=L821,$C822,$H822)*0.2+IF($B821&gt;=M821,$C822,$H822)*0.2</f>
        <v>6.9626308212020316E-2</v>
      </c>
      <c r="O822" s="3">
        <f t="shared" ca="1" si="46"/>
        <v>231670.21330984871</v>
      </c>
      <c r="P822" s="5">
        <f ca="1">O822/MAX($O$12:O822)-1</f>
        <v>0</v>
      </c>
      <c r="Q822" s="3">
        <f t="shared" ca="1" si="48"/>
        <v>2687.7398561942523</v>
      </c>
      <c r="R822" s="4">
        <f ca="1">Q822/MAX($Q$554:Q822)-1</f>
        <v>0</v>
      </c>
    </row>
    <row r="823" spans="1:18" x14ac:dyDescent="0.2">
      <c r="A823" s="2">
        <v>34150</v>
      </c>
      <c r="B823" s="3">
        <v>45347.395481943124</v>
      </c>
      <c r="C823" s="5">
        <f ca="1">B823/B822-1</f>
        <v>2.1667533485391077E-2</v>
      </c>
      <c r="D823" s="3">
        <f t="shared" ca="1" si="45"/>
        <v>31091.150297662523</v>
      </c>
      <c r="E823" s="5">
        <f ca="1">D823/MAX(D$12:$D823)-1</f>
        <v>0</v>
      </c>
      <c r="F823" s="3">
        <f t="shared" ca="1" si="47"/>
        <v>2854.5663512697661</v>
      </c>
      <c r="G823" s="4">
        <f ca="1">F823/MAX(F$554:$F823)-1</f>
        <v>0</v>
      </c>
      <c r="H823" s="5">
        <f t="shared" ca="1" si="44"/>
        <v>5.8333333333333336E-3</v>
      </c>
      <c r="I823" s="7">
        <f ca="1">AVERAGE(B821:B823)</f>
        <v>43743.162571720975</v>
      </c>
      <c r="J823" s="7">
        <f ca="1">AVERAGE(B818:B823)</f>
        <v>41152.283355068073</v>
      </c>
      <c r="K823" s="7">
        <f ca="1">AVERAGE(B812:B823)</f>
        <v>38402.799653452304</v>
      </c>
      <c r="L823" s="7">
        <f ca="1">AVERAGE(B806:B823)</f>
        <v>38928.244122843345</v>
      </c>
      <c r="M823" s="7">
        <f ca="1">AVERAGE(B800:B823)</f>
        <v>38748.569067168646</v>
      </c>
      <c r="N823" s="5">
        <f ca="1">IF($B822&gt;=I822,$C823,$H823)*0.2+IF($B822&gt;=J822,$C823,$H823)*0.2+IF($B822&gt;=K822,$C823,$H823)*0.2+IF($B822&gt;=L822,$C823,$H823)*0.2+IF($B822&gt;=M822,$C823,$H823)*0.2</f>
        <v>2.1667533485391077E-2</v>
      </c>
      <c r="O823" s="3">
        <f t="shared" ca="1" si="46"/>
        <v>236689.93541430755</v>
      </c>
      <c r="P823" s="5">
        <f ca="1">O823/MAX($O$12:O823)-1</f>
        <v>0</v>
      </c>
      <c r="Q823" s="3">
        <f t="shared" ca="1" si="48"/>
        <v>2745.9765495283614</v>
      </c>
      <c r="R823" s="4">
        <f ca="1">Q823/MAX($Q$554:Q823)-1</f>
        <v>0</v>
      </c>
    </row>
    <row r="824" spans="1:18" x14ac:dyDescent="0.2">
      <c r="A824" s="2">
        <v>34181</v>
      </c>
      <c r="B824" s="3">
        <v>46452.299329730035</v>
      </c>
      <c r="C824" s="5">
        <f ca="1">B824/B823-1</f>
        <v>2.4365321007837615E-2</v>
      </c>
      <c r="D824" s="3">
        <f t="shared" ca="1" si="45"/>
        <v>31848.696155167996</v>
      </c>
      <c r="E824" s="5">
        <f ca="1">D824/MAX(D$12:$D824)-1</f>
        <v>0</v>
      </c>
      <c r="F824" s="3">
        <f t="shared" ca="1" si="47"/>
        <v>2924.1187767566257</v>
      </c>
      <c r="G824" s="4">
        <f ca="1">F824/MAX(F$554:$F824)-1</f>
        <v>0</v>
      </c>
      <c r="H824" s="5">
        <f t="shared" ca="1" si="44"/>
        <v>5.8333333333333336E-3</v>
      </c>
      <c r="I824" s="7">
        <f ca="1">AVERAGE(B822:B824)</f>
        <v>45395.120785277271</v>
      </c>
      <c r="J824" s="7">
        <f ca="1">AVERAGE(B819:B824)</f>
        <v>42537.216691290865</v>
      </c>
      <c r="K824" s="7">
        <f ca="1">AVERAGE(B813:B824)</f>
        <v>39097.938163301573</v>
      </c>
      <c r="L824" s="7">
        <f ca="1">AVERAGE(B807:B824)</f>
        <v>39284.201611168268</v>
      </c>
      <c r="M824" s="7">
        <f ca="1">AVERAGE(B801:B824)</f>
        <v>39068.803695417235</v>
      </c>
      <c r="N824" s="5">
        <f ca="1">IF($B823&gt;=I823,$C824,$H824)*0.2+IF($B823&gt;=J823,$C824,$H824)*0.2+IF($B823&gt;=K823,$C824,$H824)*0.2+IF($B823&gt;=L823,$C824,$H824)*0.2+IF($B823&gt;=M823,$C824,$H824)*0.2</f>
        <v>2.4365321007837615E-2</v>
      </c>
      <c r="O824" s="3">
        <f t="shared" ca="1" si="46"/>
        <v>242456.9616700015</v>
      </c>
      <c r="P824" s="5">
        <f ca="1">O824/MAX($O$12:O824)-1</f>
        <v>0</v>
      </c>
      <c r="Q824" s="3">
        <f t="shared" ca="1" si="48"/>
        <v>2812.8831496376142</v>
      </c>
      <c r="R824" s="4">
        <f ca="1">Q824/MAX($Q$554:Q824)-1</f>
        <v>0</v>
      </c>
    </row>
    <row r="825" spans="1:18" x14ac:dyDescent="0.2">
      <c r="A825" s="2">
        <v>34212</v>
      </c>
      <c r="B825" s="3">
        <v>44857.852296244128</v>
      </c>
      <c r="C825" s="5">
        <f ca="1">B825/B824-1</f>
        <v>-3.432439419560529E-2</v>
      </c>
      <c r="D825" s="3">
        <f t="shared" ca="1" si="45"/>
        <v>30755.50895372195</v>
      </c>
      <c r="E825" s="5">
        <f ca="1">D825/MAX(D$12:$D825)-1</f>
        <v>-3.432439419560529E-2</v>
      </c>
      <c r="F825" s="3">
        <f t="shared" ca="1" si="47"/>
        <v>2823.7501711884602</v>
      </c>
      <c r="G825" s="4">
        <f ca="1">F825/MAX(F$554:$F825)-1</f>
        <v>-3.432439419560529E-2</v>
      </c>
      <c r="H825" s="5">
        <f t="shared" ca="1" si="44"/>
        <v>5.8333333333333336E-3</v>
      </c>
      <c r="I825" s="7">
        <f ca="1">AVERAGE(B823:B825)</f>
        <v>45552.515702639095</v>
      </c>
      <c r="J825" s="7">
        <f ca="1">AVERAGE(B820:B825)</f>
        <v>43683.964629437993</v>
      </c>
      <c r="K825" s="7">
        <f ca="1">AVERAGE(B814:B825)</f>
        <v>39919.321630186641</v>
      </c>
      <c r="L825" s="7">
        <f ca="1">AVERAGE(B808:B825)</f>
        <v>39556.441158342801</v>
      </c>
      <c r="M825" s="7">
        <f ca="1">AVERAGE(B802:B825)</f>
        <v>39388.546886878103</v>
      </c>
      <c r="N825" s="5">
        <f ca="1">IF($B824&gt;=I824,$C825,$H825)*0.2+IF($B824&gt;=J824,$C825,$H825)*0.2+IF($B824&gt;=K824,$C825,$H825)*0.2+IF($B824&gt;=L824,$C825,$H825)*0.2+IF($B824&gt;=M824,$C825,$H825)*0.2</f>
        <v>-3.432439419560529E-2</v>
      </c>
      <c r="O825" s="3">
        <f t="shared" ca="1" si="46"/>
        <v>234134.7733421716</v>
      </c>
      <c r="P825" s="5">
        <f ca="1">O825/MAX($O$12:O825)-1</f>
        <v>-3.432439419560529E-2</v>
      </c>
      <c r="Q825" s="3">
        <f t="shared" ca="1" si="48"/>
        <v>2716.3326395832769</v>
      </c>
      <c r="R825" s="4">
        <f ca="1">Q825/MAX($Q$554:Q825)-1</f>
        <v>-3.432439419560529E-2</v>
      </c>
    </row>
    <row r="826" spans="1:18" x14ac:dyDescent="0.2">
      <c r="A826" s="2">
        <v>34242</v>
      </c>
      <c r="B826" s="3">
        <v>41912.751603713528</v>
      </c>
      <c r="C826" s="5">
        <f ca="1">B826/B825-1</f>
        <v>-6.5654072626593174E-2</v>
      </c>
      <c r="D826" s="3">
        <f t="shared" ca="1" si="45"/>
        <v>28736.284535206454</v>
      </c>
      <c r="E826" s="5">
        <f ca="1">D826/MAX(D$12:$D826)-1</f>
        <v>-9.7724930552816391E-2</v>
      </c>
      <c r="F826" s="3">
        <f t="shared" ca="1" si="47"/>
        <v>2638.359472369898</v>
      </c>
      <c r="G826" s="4">
        <f ca="1">F826/MAX(F$554:$F826)-1</f>
        <v>-9.7724930552816391E-2</v>
      </c>
      <c r="H826" s="5">
        <f t="shared" ca="1" si="44"/>
        <v>5.8333333333333336E-3</v>
      </c>
      <c r="I826" s="7">
        <f ca="1">AVERAGE(B824:B826)</f>
        <v>44407.634409895894</v>
      </c>
      <c r="J826" s="7">
        <f ca="1">AVERAGE(B821:B826)</f>
        <v>44075.398490808439</v>
      </c>
      <c r="K826" s="7">
        <f ca="1">AVERAGE(B815:B826)</f>
        <v>40440.365506845606</v>
      </c>
      <c r="L826" s="7">
        <f ca="1">AVERAGE(B809:B826)</f>
        <v>39694.14621495943</v>
      </c>
      <c r="M826" s="7">
        <f ca="1">AVERAGE(B803:B826)</f>
        <v>39609.693327904788</v>
      </c>
      <c r="N826" s="5">
        <f ca="1">IF($B825&gt;=I825,$C826,$H826)*0.2+IF($B825&gt;=J825,$C826,$H826)*0.2+IF($B825&gt;=K825,$C826,$H826)*0.2+IF($B825&gt;=L825,$C826,$H826)*0.2+IF($B825&gt;=M825,$C826,$H826)*0.2</f>
        <v>-5.1356591434607871E-2</v>
      </c>
      <c r="O826" s="3">
        <f t="shared" ca="1" si="46"/>
        <v>222110.40944700316</v>
      </c>
      <c r="P826" s="5">
        <f ca="1">O826/MAX($O$12:O826)-1</f>
        <v>-8.3918201741269183E-2</v>
      </c>
      <c r="Q826" s="3">
        <f t="shared" ca="1" si="48"/>
        <v>2576.8310540117086</v>
      </c>
      <c r="R826" s="4">
        <f ca="1">Q826/MAX($Q$554:Q826)-1</f>
        <v>-8.3918201741269072E-2</v>
      </c>
    </row>
    <row r="827" spans="1:18" x14ac:dyDescent="0.2">
      <c r="A827" s="2">
        <v>34273</v>
      </c>
      <c r="B827" s="3">
        <v>43543.276340355231</v>
      </c>
      <c r="C827" s="5">
        <f ca="1">B827/B826-1</f>
        <v>3.8902832055942582E-2</v>
      </c>
      <c r="D827" s="3">
        <f t="shared" ca="1" si="45"/>
        <v>29854.207386391372</v>
      </c>
      <c r="E827" s="5">
        <f ca="1">D827/MAX(D$12:$D827)-1</f>
        <v>-6.262387505784861E-2</v>
      </c>
      <c r="F827" s="3">
        <f t="shared" ca="1" si="47"/>
        <v>2740.9991278267094</v>
      </c>
      <c r="G827" s="4">
        <f ca="1">F827/MAX(F$554:$F827)-1</f>
        <v>-6.2623875057848721E-2</v>
      </c>
      <c r="H827" s="5">
        <f t="shared" ca="1" si="44"/>
        <v>5.8333333333333336E-3</v>
      </c>
      <c r="I827" s="7">
        <f ca="1">AVERAGE(B825:B827)</f>
        <v>43437.960080104298</v>
      </c>
      <c r="J827" s="7">
        <f ca="1">AVERAGE(B822:B827)</f>
        <v>44416.540432690781</v>
      </c>
      <c r="K827" s="7">
        <f ca="1">AVERAGE(B816:B827)</f>
        <v>41277.587526657429</v>
      </c>
      <c r="L827" s="7">
        <f ca="1">AVERAGE(B810:B827)</f>
        <v>39981.835317228375</v>
      </c>
      <c r="M827" s="7">
        <f ca="1">AVERAGE(B804:B827)</f>
        <v>39792.363506292691</v>
      </c>
      <c r="N827" s="5">
        <f ca="1">IF($B826&gt;=I826,$C827,$H827)*0.2+IF($B826&gt;=J826,$C827,$H827)*0.2+IF($B826&gt;=K826,$C827,$H827)*0.2+IF($B826&gt;=L826,$C827,$H827)*0.2+IF($B826&gt;=M826,$C827,$H827)*0.2</f>
        <v>2.5675032566898882E-2</v>
      </c>
      <c r="O827" s="3">
        <f t="shared" ca="1" si="46"/>
        <v>227813.1014430022</v>
      </c>
      <c r="P827" s="5">
        <f ca="1">O827/MAX($O$12:O827)-1</f>
        <v>-6.0397771737032979E-2</v>
      </c>
      <c r="Q827" s="3">
        <f t="shared" ca="1" si="48"/>
        <v>2642.9912752428554</v>
      </c>
      <c r="R827" s="4">
        <f ca="1">Q827/MAX($Q$554:Q827)-1</f>
        <v>-6.0397771737032868E-2</v>
      </c>
    </row>
    <row r="828" spans="1:18" x14ac:dyDescent="0.2">
      <c r="A828" s="2">
        <v>34303</v>
      </c>
      <c r="B828" s="3">
        <v>46310.900046046321</v>
      </c>
      <c r="C828" s="5">
        <f ca="1">B828/B827-1</f>
        <v>6.3560299965900846E-2</v>
      </c>
      <c r="D828" s="3">
        <f t="shared" ca="1" si="45"/>
        <v>31751.749763114622</v>
      </c>
      <c r="E828" s="5">
        <f ca="1">D828/MAX(D$12:$D828)-1</f>
        <v>-3.0439673756517127E-3</v>
      </c>
      <c r="F828" s="3">
        <f t="shared" ca="1" si="47"/>
        <v>2915.2178545976476</v>
      </c>
      <c r="G828" s="4">
        <f ca="1">F828/MAX(F$554:$F828)-1</f>
        <v>-3.0439673756518237E-3</v>
      </c>
      <c r="H828" s="5">
        <f t="shared" ca="1" si="44"/>
        <v>5.8333333333333336E-3</v>
      </c>
      <c r="I828" s="7">
        <f ca="1">AVERAGE(B826:B828)</f>
        <v>43922.309330038355</v>
      </c>
      <c r="J828" s="7">
        <f ca="1">AVERAGE(B823:B828)</f>
        <v>44737.412516338722</v>
      </c>
      <c r="K828" s="7">
        <f ca="1">AVERAGE(B817:B828)</f>
        <v>42182.53990118669</v>
      </c>
      <c r="L828" s="7">
        <f ca="1">AVERAGE(B811:B828)</f>
        <v>40251.022788847586</v>
      </c>
      <c r="M828" s="7">
        <f ca="1">AVERAGE(B805:B828)</f>
        <v>40082.859536046395</v>
      </c>
      <c r="N828" s="5">
        <f ca="1">IF($B827&gt;=I827,$C828,$H828)*0.2+IF($B827&gt;=J827,$C828,$H828)*0.2+IF($B827&gt;=K827,$C828,$H828)*0.2+IF($B827&gt;=L827,$C828,$H828)*0.2+IF($B827&gt;=M827,$C828,$H828)*0.2</f>
        <v>5.2014906639387341E-2</v>
      </c>
      <c r="O828" s="3">
        <f t="shared" ca="1" si="46"/>
        <v>239662.77864578925</v>
      </c>
      <c r="P828" s="5">
        <f ca="1">O828/MAX($O$12:O828)-1</f>
        <v>-1.1524449555774363E-2</v>
      </c>
      <c r="Q828" s="3">
        <f t="shared" ca="1" si="48"/>
        <v>2780.4662196733279</v>
      </c>
      <c r="R828" s="4">
        <f ca="1">Q828/MAX($Q$554:Q828)-1</f>
        <v>-1.1524449555774363E-2</v>
      </c>
    </row>
    <row r="829" spans="1:18" x14ac:dyDescent="0.2">
      <c r="A829" s="2">
        <v>34334</v>
      </c>
      <c r="B829" s="3">
        <v>54446.378236914563</v>
      </c>
      <c r="C829" s="5">
        <f ca="1">B829/B828-1</f>
        <v>0.17567091511456789</v>
      </c>
      <c r="D829" s="3">
        <f t="shared" ca="1" si="45"/>
        <v>37329.608700489734</v>
      </c>
      <c r="E829" s="5">
        <f ca="1">D829/MAX(D$12:$D829)-1</f>
        <v>0</v>
      </c>
      <c r="F829" s="3">
        <f t="shared" ca="1" si="47"/>
        <v>3427.3368428731437</v>
      </c>
      <c r="G829" s="4">
        <f ca="1">F829/MAX(F$554:$F829)-1</f>
        <v>0</v>
      </c>
      <c r="H829" s="5">
        <f t="shared" ca="1" si="44"/>
        <v>5.8333333333333336E-3</v>
      </c>
      <c r="I829" s="7">
        <f ca="1">AVERAGE(B827:B829)</f>
        <v>48100.184874438703</v>
      </c>
      <c r="J829" s="7">
        <f ca="1">AVERAGE(B824:B829)</f>
        <v>46253.909642167302</v>
      </c>
      <c r="K829" s="7">
        <f ca="1">AVERAGE(B818:B829)</f>
        <v>43703.096498617677</v>
      </c>
      <c r="L829" s="7">
        <f ca="1">AVERAGE(B812:B829)</f>
        <v>41019.836316357309</v>
      </c>
      <c r="M829" s="7">
        <f ca="1">AVERAGE(B806:B829)</f>
        <v>40759.660502674327</v>
      </c>
      <c r="N829" s="5">
        <f ca="1">IF($B828&gt;=I828,$C829,$H829)*0.2+IF($B828&gt;=J828,$C829,$H829)*0.2+IF($B828&gt;=K828,$C829,$H829)*0.2+IF($B828&gt;=L828,$C829,$H829)*0.2+IF($B828&gt;=M828,$C829,$H829)*0.2</f>
        <v>0.17567091511456789</v>
      </c>
      <c r="O829" s="3">
        <f t="shared" ca="1" si="46"/>
        <v>281764.55828939518</v>
      </c>
      <c r="P829" s="5">
        <f ca="1">O829/MAX($O$12:O829)-1</f>
        <v>0</v>
      </c>
      <c r="Q829" s="3">
        <f t="shared" ca="1" si="48"/>
        <v>3268.9132649284848</v>
      </c>
      <c r="R829" s="4">
        <f ca="1">Q829/MAX($Q$554:Q829)-1</f>
        <v>0</v>
      </c>
    </row>
    <row r="830" spans="1:18" x14ac:dyDescent="0.2">
      <c r="A830" s="2">
        <v>34365</v>
      </c>
      <c r="B830" s="3">
        <v>52906.756153120048</v>
      </c>
      <c r="C830" s="5">
        <f ca="1">B830/B829-1</f>
        <v>-2.8277768579851204E-2</v>
      </c>
      <c r="D830" s="3">
        <f t="shared" ca="1" si="45"/>
        <v>36274.010664480884</v>
      </c>
      <c r="E830" s="5">
        <f ca="1">D830/MAX(D$12:$D830)-1</f>
        <v>-2.8277768579851204E-2</v>
      </c>
      <c r="F830" s="3">
        <f t="shared" ca="1" si="47"/>
        <v>3330.4194047851793</v>
      </c>
      <c r="G830" s="4">
        <f ca="1">F830/MAX(F$554:$F830)-1</f>
        <v>-2.8277768579851204E-2</v>
      </c>
      <c r="H830" s="5">
        <f t="shared" ca="1" si="44"/>
        <v>5.8333333333333336E-3</v>
      </c>
      <c r="I830" s="7">
        <f ca="1">AVERAGE(B828:B830)</f>
        <v>51221.344812026975</v>
      </c>
      <c r="J830" s="7">
        <f ca="1">AVERAGE(B825:B830)</f>
        <v>47329.652446065644</v>
      </c>
      <c r="K830" s="7">
        <f ca="1">AVERAGE(B819:B830)</f>
        <v>44933.434568678254</v>
      </c>
      <c r="L830" s="7">
        <f ca="1">AVERAGE(B813:B830)</f>
        <v>41841.842924222932</v>
      </c>
      <c r="M830" s="7">
        <f ca="1">AVERAGE(B807:B830)</f>
        <v>41295.564319892612</v>
      </c>
      <c r="N830" s="5">
        <f ca="1">IF($B829&gt;=I829,$C830,$H830)*0.2+IF($B829&gt;=J829,$C830,$H830)*0.2+IF($B829&gt;=K829,$C830,$H830)*0.2+IF($B829&gt;=L829,$C830,$H830)*0.2+IF($B829&gt;=M829,$C830,$H830)*0.2</f>
        <v>-2.8277768579851207E-2</v>
      </c>
      <c r="O830" s="3">
        <f t="shared" ca="1" si="46"/>
        <v>273796.88531608367</v>
      </c>
      <c r="P830" s="5">
        <f ca="1">O830/MAX($O$12:O830)-1</f>
        <v>-2.8277768579851204E-2</v>
      </c>
      <c r="Q830" s="3">
        <f t="shared" ca="1" si="48"/>
        <v>3176.4756921152311</v>
      </c>
      <c r="R830" s="4">
        <f ca="1">Q830/MAX($Q$554:Q830)-1</f>
        <v>-2.8277768579851204E-2</v>
      </c>
    </row>
    <row r="831" spans="1:18" x14ac:dyDescent="0.2">
      <c r="A831" s="2">
        <v>34393</v>
      </c>
      <c r="B831" s="3">
        <v>53922.737059880594</v>
      </c>
      <c r="C831" s="5">
        <f ca="1">B831/B830-1</f>
        <v>1.9203235666540364E-2</v>
      </c>
      <c r="D831" s="3">
        <f t="shared" ca="1" si="45"/>
        <v>36970.589039841507</v>
      </c>
      <c r="E831" s="5">
        <f ca="1">D831/MAX(D$12:$D831)-1</f>
        <v>-9.6175575674737335E-3</v>
      </c>
      <c r="F831" s="3">
        <f t="shared" ca="1" si="47"/>
        <v>3394.3742334836879</v>
      </c>
      <c r="G831" s="4">
        <f ca="1">F831/MAX(F$554:$F831)-1</f>
        <v>-9.6175575674736224E-3</v>
      </c>
      <c r="H831" s="5">
        <f t="shared" ca="1" si="44"/>
        <v>5.8333333333333336E-3</v>
      </c>
      <c r="I831" s="7">
        <f ca="1">AVERAGE(B829:B831)</f>
        <v>53758.623816638399</v>
      </c>
      <c r="J831" s="7">
        <f ca="1">AVERAGE(B826:B831)</f>
        <v>48840.466573338381</v>
      </c>
      <c r="K831" s="7">
        <f ca="1">AVERAGE(B820:B831)</f>
        <v>46262.21560138819</v>
      </c>
      <c r="L831" s="7">
        <f ca="1">AVERAGE(B814:B831)</f>
        <v>42893.036611237228</v>
      </c>
      <c r="M831" s="7">
        <f ca="1">AVERAGE(B808:B831)</f>
        <v>41877.447512091698</v>
      </c>
      <c r="N831" s="5">
        <f ca="1">IF($B830&gt;=I830,$C831,$H831)*0.2+IF($B830&gt;=J830,$C831,$H831)*0.2+IF($B830&gt;=K830,$C831,$H831)*0.2+IF($B830&gt;=L830,$C831,$H831)*0.2+IF($B830&gt;=M830,$C831,$H831)*0.2</f>
        <v>1.9203235666540364E-2</v>
      </c>
      <c r="O831" s="3">
        <f t="shared" ca="1" si="46"/>
        <v>279054.67142957315</v>
      </c>
      <c r="P831" s="5">
        <f ca="1">O831/MAX($O$12:O831)-1</f>
        <v>-9.6175575674736224E-3</v>
      </c>
      <c r="Q831" s="3">
        <f t="shared" ca="1" si="48"/>
        <v>3237.4743034199569</v>
      </c>
      <c r="R831" s="4">
        <f ca="1">Q831/MAX($Q$554:Q831)-1</f>
        <v>-9.6175575674736224E-3</v>
      </c>
    </row>
    <row r="832" spans="1:18" x14ac:dyDescent="0.2">
      <c r="A832" s="2">
        <v>34424</v>
      </c>
      <c r="B832" s="3">
        <v>54963.18452513533</v>
      </c>
      <c r="C832" s="5">
        <f ca="1">B832/B831-1</f>
        <v>1.929515306501095E-2</v>
      </c>
      <c r="D832" s="3">
        <f t="shared" ca="1" si="45"/>
        <v>37683.942214268864</v>
      </c>
      <c r="E832" s="5">
        <f ca="1">D832/MAX(D$12:$D832)-1</f>
        <v>0</v>
      </c>
      <c r="F832" s="3">
        <f t="shared" ca="1" si="47"/>
        <v>3459.8692038786849</v>
      </c>
      <c r="G832" s="4">
        <f ca="1">F832/MAX(F$554:$F832)-1</f>
        <v>0</v>
      </c>
      <c r="H832" s="5">
        <f t="shared" ca="1" si="44"/>
        <v>5.8333333333333336E-3</v>
      </c>
      <c r="I832" s="7">
        <f ca="1">AVERAGE(B830:B832)</f>
        <v>53930.892579378655</v>
      </c>
      <c r="J832" s="7">
        <f ca="1">AVERAGE(B827:B832)</f>
        <v>51015.538726908679</v>
      </c>
      <c r="K832" s="7">
        <f ca="1">AVERAGE(B821:B832)</f>
        <v>47545.468608858559</v>
      </c>
      <c r="L832" s="7">
        <f ca="1">AVERAGE(B815:B832)</f>
        <v>43965.423246866638</v>
      </c>
      <c r="M832" s="7">
        <f ca="1">AVERAGE(B809:B832)</f>
        <v>42524.494342946746</v>
      </c>
      <c r="N832" s="5">
        <f ca="1">IF($B831&gt;=I831,$C832,$H832)*0.2+IF($B831&gt;=J831,$C832,$H832)*0.2+IF($B831&gt;=K831,$C832,$H832)*0.2+IF($B831&gt;=L831,$C832,$H832)*0.2+IF($B831&gt;=M831,$C832,$H832)*0.2</f>
        <v>1.929515306501095E-2</v>
      </c>
      <c r="O832" s="3">
        <f t="shared" ca="1" si="46"/>
        <v>284439.0740283131</v>
      </c>
      <c r="P832" s="5">
        <f ca="1">O832/MAX($O$12:O832)-1</f>
        <v>0</v>
      </c>
      <c r="Q832" s="3">
        <f t="shared" ca="1" si="48"/>
        <v>3299.9418656484845</v>
      </c>
      <c r="R832" s="4">
        <f ca="1">Q832/MAX($Q$554:Q832)-1</f>
        <v>0</v>
      </c>
    </row>
    <row r="833" spans="1:18" x14ac:dyDescent="0.2">
      <c r="A833" s="2">
        <v>34454</v>
      </c>
      <c r="B833" s="3">
        <v>59651.542335732294</v>
      </c>
      <c r="C833" s="5">
        <f ca="1">B833/B832-1</f>
        <v>8.5299966715955522E-2</v>
      </c>
      <c r="D833" s="3">
        <f t="shared" ca="1" si="45"/>
        <v>40898.381230871986</v>
      </c>
      <c r="E833" s="5">
        <f ca="1">D833/MAX(D$12:$D833)-1</f>
        <v>0</v>
      </c>
      <c r="F833" s="3">
        <f t="shared" ca="1" si="47"/>
        <v>3754.9959318110964</v>
      </c>
      <c r="G833" s="4">
        <f ca="1">F833/MAX(F$554:$F833)-1</f>
        <v>0</v>
      </c>
      <c r="H833" s="5">
        <f t="shared" ca="1" si="44"/>
        <v>5.8333333333333336E-3</v>
      </c>
      <c r="I833" s="7">
        <f ca="1">AVERAGE(B831:B833)</f>
        <v>56179.154640249406</v>
      </c>
      <c r="J833" s="7">
        <f ca="1">AVERAGE(B828:B833)</f>
        <v>53700.249726138194</v>
      </c>
      <c r="K833" s="7">
        <f ca="1">AVERAGE(B822:B833)</f>
        <v>49058.395079414484</v>
      </c>
      <c r="L833" s="7">
        <f ca="1">AVERAGE(B816:B833)</f>
        <v>45418.474926484349</v>
      </c>
      <c r="M833" s="7">
        <f ca="1">AVERAGE(B810:B833)</f>
        <v>43411.438919455832</v>
      </c>
      <c r="N833" s="5">
        <f ca="1">IF($B832&gt;=I832,$C833,$H833)*0.2+IF($B832&gt;=J832,$C833,$H833)*0.2+IF($B832&gt;=K832,$C833,$H833)*0.2+IF($B832&gt;=L832,$C833,$H833)*0.2+IF($B832&gt;=M832,$C833,$H833)*0.2</f>
        <v>8.5299966715955536E-2</v>
      </c>
      <c r="O833" s="3">
        <f t="shared" ca="1" si="46"/>
        <v>308701.71757564542</v>
      </c>
      <c r="P833" s="5">
        <f ca="1">O833/MAX($O$12:O833)-1</f>
        <v>0</v>
      </c>
      <c r="Q833" s="3">
        <f t="shared" ca="1" si="48"/>
        <v>3581.4267969528883</v>
      </c>
      <c r="R833" s="4">
        <f ca="1">Q833/MAX($Q$554:Q833)-1</f>
        <v>0</v>
      </c>
    </row>
    <row r="834" spans="1:18" x14ac:dyDescent="0.2">
      <c r="A834" s="2">
        <v>34485</v>
      </c>
      <c r="B834" s="3">
        <v>60065.333554531186</v>
      </c>
      <c r="C834" s="5">
        <f ca="1">B834/B833-1</f>
        <v>6.9368067043427128E-3</v>
      </c>
      <c r="D834" s="3">
        <f t="shared" ca="1" si="45"/>
        <v>41182.08539599106</v>
      </c>
      <c r="E834" s="5">
        <f ca="1">D834/MAX(D$12:$D834)-1</f>
        <v>0</v>
      </c>
      <c r="F834" s="3">
        <f t="shared" ca="1" si="47"/>
        <v>3781.0436127656631</v>
      </c>
      <c r="G834" s="4">
        <f ca="1">F834/MAX(F$554:$F834)-1</f>
        <v>0</v>
      </c>
      <c r="H834" s="5">
        <f t="shared" ca="1" si="44"/>
        <v>5.8333333333333336E-3</v>
      </c>
      <c r="I834" s="7">
        <f ca="1">AVERAGE(B832:B834)</f>
        <v>58226.686805132929</v>
      </c>
      <c r="J834" s="7">
        <f ca="1">AVERAGE(B829:B834)</f>
        <v>55992.655310885668</v>
      </c>
      <c r="K834" s="7">
        <f ca="1">AVERAGE(B823:B834)</f>
        <v>50365.033913612198</v>
      </c>
      <c r="L834" s="7">
        <f ca="1">AVERAGE(B817:B834)</f>
        <v>46785.911704419683</v>
      </c>
      <c r="M834" s="7">
        <f ca="1">AVERAGE(B811:B834)</f>
        <v>44186.430919357103</v>
      </c>
      <c r="N834" s="5">
        <f ca="1">IF($B833&gt;=I833,$C834,$H834)*0.2+IF($B833&gt;=J833,$C834,$H834)*0.2+IF($B833&gt;=K833,$C834,$H834)*0.2+IF($B833&gt;=L833,$C834,$H834)*0.2+IF($B833&gt;=M833,$C834,$H834)*0.2</f>
        <v>6.9368067043427137E-3</v>
      </c>
      <c r="O834" s="3">
        <f t="shared" ca="1" si="46"/>
        <v>310843.12171976629</v>
      </c>
      <c r="P834" s="5">
        <f ca="1">O834/MAX($O$12:O834)-1</f>
        <v>0</v>
      </c>
      <c r="Q834" s="3">
        <f t="shared" ca="1" si="48"/>
        <v>3606.2704623691038</v>
      </c>
      <c r="R834" s="4">
        <f ca="1">Q834/MAX($Q$554:Q834)-1</f>
        <v>0</v>
      </c>
    </row>
    <row r="835" spans="1:18" x14ac:dyDescent="0.2">
      <c r="A835" s="2">
        <v>34515</v>
      </c>
      <c r="B835" s="3">
        <v>60153.355287774684</v>
      </c>
      <c r="C835" s="5">
        <f ca="1">B835/B834-1</f>
        <v>1.4654331880732396E-3</v>
      </c>
      <c r="D835" s="3">
        <f t="shared" ca="1" si="45"/>
        <v>41242.434990684415</v>
      </c>
      <c r="E835" s="5">
        <f ca="1">D835/MAX(D$12:$D835)-1</f>
        <v>0</v>
      </c>
      <c r="F835" s="3">
        <f t="shared" ca="1" si="47"/>
        <v>3786.5844795613621</v>
      </c>
      <c r="G835" s="4">
        <f ca="1">F835/MAX(F$554:$F835)-1</f>
        <v>0</v>
      </c>
      <c r="H835" s="5">
        <f t="shared" ca="1" si="44"/>
        <v>5.8333333333333336E-3</v>
      </c>
      <c r="I835" s="7">
        <f ca="1">AVERAGE(B833:B835)</f>
        <v>59956.743726012726</v>
      </c>
      <c r="J835" s="7">
        <f ca="1">AVERAGE(B830:B835)</f>
        <v>56943.818152695691</v>
      </c>
      <c r="K835" s="7">
        <f ca="1">AVERAGE(B824:B835)</f>
        <v>51598.863897431496</v>
      </c>
      <c r="L835" s="7">
        <f ca="1">AVERAGE(B818:B835)</f>
        <v>48116.670383310353</v>
      </c>
      <c r="M835" s="7">
        <f ca="1">AVERAGE(B812:B835)</f>
        <v>45000.831775441904</v>
      </c>
      <c r="N835" s="5">
        <f ca="1">IF($B834&gt;=I834,$C835,$H835)*0.2+IF($B834&gt;=J834,$C835,$H835)*0.2+IF($B834&gt;=K834,$C835,$H835)*0.2+IF($B834&gt;=L834,$C835,$H835)*0.2+IF($B834&gt;=M834,$C835,$H835)*0.2</f>
        <v>1.4654331880732396E-3</v>
      </c>
      <c r="O835" s="3">
        <f t="shared" ca="1" si="46"/>
        <v>311298.64154661872</v>
      </c>
      <c r="P835" s="5">
        <f ca="1">O835/MAX($O$12:O835)-1</f>
        <v>0</v>
      </c>
      <c r="Q835" s="3">
        <f t="shared" ca="1" si="48"/>
        <v>3611.5552107898279</v>
      </c>
      <c r="R835" s="4">
        <f ca="1">Q835/MAX($Q$554:Q835)-1</f>
        <v>0</v>
      </c>
    </row>
    <row r="836" spans="1:18" x14ac:dyDescent="0.2">
      <c r="A836" s="2">
        <v>34546</v>
      </c>
      <c r="B836" s="3">
        <v>62922.728187840563</v>
      </c>
      <c r="C836" s="5">
        <f ca="1">B836/B835-1</f>
        <v>4.6038544098116363E-2</v>
      </c>
      <c r="D836" s="3">
        <f t="shared" ca="1" si="45"/>
        <v>43141.176652716735</v>
      </c>
      <c r="E836" s="5">
        <f ca="1">D836/MAX(D$12:$D836)-1</f>
        <v>0</v>
      </c>
      <c r="F836" s="3">
        <f t="shared" ca="1" si="47"/>
        <v>3960.9133161048908</v>
      </c>
      <c r="G836" s="4">
        <f ca="1">F836/MAX(F$554:$F836)-1</f>
        <v>0</v>
      </c>
      <c r="H836" s="5">
        <f t="shared" ref="H836:H899" ca="1" si="49">H835</f>
        <v>5.8333333333333336E-3</v>
      </c>
      <c r="I836" s="7">
        <f ca="1">AVERAGE(B834:B836)</f>
        <v>61047.139010048813</v>
      </c>
      <c r="J836" s="7">
        <f ca="1">AVERAGE(B831:B836)</f>
        <v>58613.146825149102</v>
      </c>
      <c r="K836" s="7">
        <f ca="1">AVERAGE(B825:B836)</f>
        <v>52971.399635607377</v>
      </c>
      <c r="L836" s="7">
        <f ca="1">AVERAGE(B819:B836)</f>
        <v>49493.33865416854</v>
      </c>
      <c r="M836" s="7">
        <f ca="1">AVERAGE(B813:B836)</f>
        <v>46034.668899454475</v>
      </c>
      <c r="N836" s="5">
        <f ca="1">IF($B835&gt;=I835,$C836,$H836)*0.2+IF($B835&gt;=J835,$C836,$H836)*0.2+IF($B835&gt;=K835,$C836,$H836)*0.2+IF($B835&gt;=L835,$C836,$H836)*0.2+IF($B835&gt;=M835,$C836,$H836)*0.2</f>
        <v>4.6038544098116363E-2</v>
      </c>
      <c r="O836" s="3">
        <f t="shared" ca="1" si="46"/>
        <v>325630.37778314645</v>
      </c>
      <c r="P836" s="5">
        <f ca="1">O836/MAX($O$12:O836)-1</f>
        <v>0</v>
      </c>
      <c r="Q836" s="3">
        <f t="shared" ca="1" si="48"/>
        <v>3777.8259546245572</v>
      </c>
      <c r="R836" s="4">
        <f ca="1">Q836/MAX($Q$554:Q836)-1</f>
        <v>0</v>
      </c>
    </row>
    <row r="837" spans="1:18" x14ac:dyDescent="0.2">
      <c r="A837" s="2">
        <v>34577</v>
      </c>
      <c r="B837" s="3">
        <v>64953.867664311525</v>
      </c>
      <c r="C837" s="5">
        <f ca="1">B837/B836-1</f>
        <v>3.2279901634390207E-2</v>
      </c>
      <c r="D837" s="3">
        <f t="shared" ca="1" si="45"/>
        <v>44533.76959145828</v>
      </c>
      <c r="E837" s="5">
        <f ca="1">D837/MAX(D$12:$D837)-1</f>
        <v>0</v>
      </c>
      <c r="F837" s="3">
        <f t="shared" ca="1" si="47"/>
        <v>4088.771208331103</v>
      </c>
      <c r="G837" s="4">
        <f ca="1">F837/MAX(F$554:$F837)-1</f>
        <v>0</v>
      </c>
      <c r="H837" s="5">
        <f t="shared" ca="1" si="49"/>
        <v>5.8333333333333336E-3</v>
      </c>
      <c r="I837" s="7">
        <f ca="1">AVERAGE(B835:B837)</f>
        <v>62676.650379975588</v>
      </c>
      <c r="J837" s="7">
        <f ca="1">AVERAGE(B832:B837)</f>
        <v>60451.668592554262</v>
      </c>
      <c r="K837" s="7">
        <f ca="1">AVERAGE(B826:B837)</f>
        <v>54646.067582946329</v>
      </c>
      <c r="L837" s="7">
        <f ca="1">AVERAGE(B820:B837)</f>
        <v>50992.033265110214</v>
      </c>
      <c r="M837" s="7">
        <f ca="1">AVERAGE(B814:B837)</f>
        <v>47282.694606566489</v>
      </c>
      <c r="N837" s="5">
        <f ca="1">IF($B836&gt;=I836,$C837,$H837)*0.2+IF($B836&gt;=J836,$C837,$H837)*0.2+IF($B836&gt;=K836,$C837,$H837)*0.2+IF($B836&gt;=L836,$C837,$H837)*0.2+IF($B836&gt;=M836,$C837,$H837)*0.2</f>
        <v>3.2279901634390207E-2</v>
      </c>
      <c r="O837" s="3">
        <f t="shared" ca="1" si="46"/>
        <v>336141.69434715575</v>
      </c>
      <c r="P837" s="5">
        <f ca="1">O837/MAX($O$12:O837)-1</f>
        <v>0</v>
      </c>
      <c r="Q837" s="3">
        <f t="shared" ca="1" si="48"/>
        <v>3899.7738048316842</v>
      </c>
      <c r="R837" s="4">
        <f ca="1">Q837/MAX($Q$554:Q837)-1</f>
        <v>0</v>
      </c>
    </row>
    <row r="838" spans="1:18" x14ac:dyDescent="0.2">
      <c r="A838" s="2">
        <v>34607</v>
      </c>
      <c r="B838" s="3">
        <v>63192.812753084778</v>
      </c>
      <c r="C838" s="5">
        <f ca="1">B838/B837-1</f>
        <v>-2.7112394912772064E-2</v>
      </c>
      <c r="D838" s="3">
        <f t="shared" ca="1" si="45"/>
        <v>43326.352443340264</v>
      </c>
      <c r="E838" s="5">
        <f ca="1">D838/MAX(D$12:$D838)-1</f>
        <v>-2.7112394912772064E-2</v>
      </c>
      <c r="F838" s="3">
        <f t="shared" ca="1" si="47"/>
        <v>3977.9148286228578</v>
      </c>
      <c r="G838" s="4">
        <f ca="1">F838/MAX(F$554:$F838)-1</f>
        <v>-2.7112394912772064E-2</v>
      </c>
      <c r="H838" s="5">
        <f t="shared" ca="1" si="49"/>
        <v>5.8333333333333336E-3</v>
      </c>
      <c r="I838" s="7">
        <f ca="1">AVERAGE(B836:B838)</f>
        <v>63689.802868412291</v>
      </c>
      <c r="J838" s="7">
        <f ca="1">AVERAGE(B833:B838)</f>
        <v>61823.273297212501</v>
      </c>
      <c r="K838" s="7">
        <f ca="1">AVERAGE(B827:B838)</f>
        <v>56419.406012060594</v>
      </c>
      <c r="L838" s="7">
        <f ca="1">AVERAGE(B821:B838)</f>
        <v>52304.73683830988</v>
      </c>
      <c r="M838" s="7">
        <f ca="1">AVERAGE(B815:B838)</f>
        <v>48429.885759453107</v>
      </c>
      <c r="N838" s="5">
        <f ca="1">IF($B837&gt;=I837,$C838,$H838)*0.2+IF($B837&gt;=J837,$C838,$H838)*0.2+IF($B837&gt;=K837,$C838,$H838)*0.2+IF($B837&gt;=L837,$C838,$H838)*0.2+IF($B837&gt;=M837,$C838,$H838)*0.2</f>
        <v>-2.7112394912772068E-2</v>
      </c>
      <c r="O838" s="3">
        <f t="shared" ca="1" si="46"/>
        <v>327028.08798336732</v>
      </c>
      <c r="P838" s="5">
        <f ca="1">O838/MAX($O$12:O838)-1</f>
        <v>-2.7112394912772064E-2</v>
      </c>
      <c r="Q838" s="3">
        <f t="shared" ca="1" si="48"/>
        <v>3794.0415973646041</v>
      </c>
      <c r="R838" s="4">
        <f ca="1">Q838/MAX($Q$554:Q838)-1</f>
        <v>-2.7112394912772064E-2</v>
      </c>
    </row>
    <row r="839" spans="1:18" x14ac:dyDescent="0.2">
      <c r="A839" s="2">
        <v>34638</v>
      </c>
      <c r="B839" s="3">
        <v>63729.448594896901</v>
      </c>
      <c r="C839" s="5">
        <f ca="1">B839/B838-1</f>
        <v>8.4920391802931761E-3</v>
      </c>
      <c r="D839" s="3">
        <f t="shared" ca="1" si="45"/>
        <v>43694.281525828301</v>
      </c>
      <c r="E839" s="5">
        <f ca="1">D839/MAX(D$12:$D839)-1</f>
        <v>-1.8850595252349667E-2</v>
      </c>
      <c r="F839" s="3">
        <f t="shared" ca="1" si="47"/>
        <v>4011.6954372033924</v>
      </c>
      <c r="G839" s="4">
        <f ca="1">F839/MAX(F$554:$F839)-1</f>
        <v>-1.8850595252349778E-2</v>
      </c>
      <c r="H839" s="5">
        <f t="shared" ca="1" si="49"/>
        <v>5.8333333333333336E-3</v>
      </c>
      <c r="I839" s="7">
        <f ca="1">AVERAGE(B837:B839)</f>
        <v>63958.709670764401</v>
      </c>
      <c r="J839" s="7">
        <f ca="1">AVERAGE(B834:B839)</f>
        <v>62502.9243404066</v>
      </c>
      <c r="K839" s="7">
        <f ca="1">AVERAGE(B828:B839)</f>
        <v>58101.587033272408</v>
      </c>
      <c r="L839" s="7">
        <f ca="1">AVERAGE(B822:B839)</f>
        <v>53539.90483307853</v>
      </c>
      <c r="M839" s="7">
        <f ca="1">AVERAGE(B816:B839)</f>
        <v>49689.587279964908</v>
      </c>
      <c r="N839" s="5">
        <f ca="1">IF($B838&gt;=I838,$C839,$H839)*0.2+IF($B838&gt;=J838,$C839,$H839)*0.2+IF($B838&gt;=K838,$C839,$H839)*0.2+IF($B838&gt;=L838,$C839,$H839)*0.2+IF($B838&gt;=M838,$C839,$H839)*0.2</f>
        <v>7.9602980109012081E-3</v>
      </c>
      <c r="O839" s="3">
        <f t="shared" ca="1" si="46"/>
        <v>329631.32902165019</v>
      </c>
      <c r="P839" s="5">
        <f ca="1">O839/MAX($O$12:O839)-1</f>
        <v>-1.936791964516571E-2</v>
      </c>
      <c r="Q839" s="3">
        <f t="shared" ca="1" si="48"/>
        <v>3824.243299145382</v>
      </c>
      <c r="R839" s="4">
        <f ca="1">Q839/MAX($Q$554:Q839)-1</f>
        <v>-1.936791964516571E-2</v>
      </c>
    </row>
    <row r="840" spans="1:18" x14ac:dyDescent="0.2">
      <c r="A840" s="2">
        <v>34668</v>
      </c>
      <c r="B840" s="3">
        <v>64090.993918764398</v>
      </c>
      <c r="C840" s="5">
        <f ca="1">B840/B839-1</f>
        <v>5.6731280724817701E-3</v>
      </c>
      <c r="D840" s="3">
        <f t="shared" ca="1" si="45"/>
        <v>43942.1647809594</v>
      </c>
      <c r="E840" s="5">
        <f ca="1">D840/MAX(D$12:$D840)-1</f>
        <v>-1.328440902097705E-2</v>
      </c>
      <c r="F840" s="3">
        <f t="shared" ca="1" si="47"/>
        <v>4034.454299206438</v>
      </c>
      <c r="G840" s="4">
        <f ca="1">F840/MAX(F$554:$F840)-1</f>
        <v>-1.328440902097705E-2</v>
      </c>
      <c r="H840" s="5">
        <f t="shared" ca="1" si="49"/>
        <v>5.8333333333333336E-3</v>
      </c>
      <c r="I840" s="7">
        <f ca="1">AVERAGE(B838:B840)</f>
        <v>63671.085088915359</v>
      </c>
      <c r="J840" s="7">
        <f ca="1">AVERAGE(B835:B840)</f>
        <v>63173.86773444547</v>
      </c>
      <c r="K840" s="7">
        <f ca="1">AVERAGE(B829:B840)</f>
        <v>59583.261522665583</v>
      </c>
      <c r="L840" s="7">
        <f ca="1">AVERAGE(B823:B840)</f>
        <v>54634.645187223301</v>
      </c>
      <c r="M840" s="7">
        <f ca="1">AVERAGE(B817:B840)</f>
        <v>50882.90071192613</v>
      </c>
      <c r="N840" s="5">
        <f ca="1">IF($B839&gt;=I839,$C840,$H840)*0.2+IF($B839&gt;=J839,$C840,$H840)*0.2+IF($B839&gt;=K839,$C840,$H840)*0.2+IF($B839&gt;=L839,$C840,$H840)*0.2+IF($B839&gt;=M839,$C840,$H840)*0.2</f>
        <v>5.7051691246520833E-3</v>
      </c>
      <c r="O840" s="3">
        <f t="shared" ca="1" si="46"/>
        <v>331511.93150250259</v>
      </c>
      <c r="P840" s="5">
        <f ca="1">O840/MAX($O$12:O840)-1</f>
        <v>-1.3773247777681852E-2</v>
      </c>
      <c r="Q840" s="3">
        <f t="shared" ca="1" si="48"/>
        <v>3846.0612539408239</v>
      </c>
      <c r="R840" s="4">
        <f ca="1">Q840/MAX($Q$554:Q840)-1</f>
        <v>-1.3773247777681963E-2</v>
      </c>
    </row>
    <row r="841" spans="1:18" x14ac:dyDescent="0.2">
      <c r="A841" s="2">
        <v>34699</v>
      </c>
      <c r="B841" s="3">
        <v>65325.952506950627</v>
      </c>
      <c r="C841" s="5">
        <f ca="1">B841/B840-1</f>
        <v>1.9268831900961736E-2</v>
      </c>
      <c r="D841" s="3">
        <f t="shared" ca="1" si="45"/>
        <v>44788.878967488068</v>
      </c>
      <c r="E841" s="5">
        <f ca="1">D841/MAX(D$12:$D841)-1</f>
        <v>0</v>
      </c>
      <c r="F841" s="3">
        <f t="shared" ca="1" si="47"/>
        <v>4112.1935209099593</v>
      </c>
      <c r="G841" s="4">
        <f ca="1">F841/MAX(F$554:$F841)-1</f>
        <v>0</v>
      </c>
      <c r="H841" s="5">
        <f t="shared" ca="1" si="49"/>
        <v>5.8333333333333336E-3</v>
      </c>
      <c r="I841" s="7">
        <f ca="1">AVERAGE(B839:B841)</f>
        <v>64382.131673537311</v>
      </c>
      <c r="J841" s="7">
        <f ca="1">AVERAGE(B836:B841)</f>
        <v>64035.967270974805</v>
      </c>
      <c r="K841" s="7">
        <f ca="1">AVERAGE(B830:B841)</f>
        <v>60489.892711835244</v>
      </c>
      <c r="L841" s="7">
        <f ca="1">AVERAGE(B824:B841)</f>
        <v>55744.565021945935</v>
      </c>
      <c r="M841" s="7">
        <f ca="1">AVERAGE(B818:B841)</f>
        <v>52096.494605226464</v>
      </c>
      <c r="N841" s="5">
        <f ca="1">IF($B840&gt;=I840,$C841,$H841)*0.2+IF($B840&gt;=J840,$C841,$H841)*0.2+IF($B840&gt;=K840,$C841,$H841)*0.2+IF($B840&gt;=L840,$C841,$H841)*0.2+IF($B840&gt;=M840,$C841,$H841)*0.2</f>
        <v>1.9268831900961736E-2</v>
      </c>
      <c r="O841" s="3">
        <f t="shared" ca="1" si="46"/>
        <v>337899.77918378747</v>
      </c>
      <c r="P841" s="5">
        <f ca="1">O841/MAX($O$12:O841)-1</f>
        <v>0</v>
      </c>
      <c r="Q841" s="3">
        <f t="shared" ca="1" si="48"/>
        <v>3920.1703617238118</v>
      </c>
      <c r="R841" s="4">
        <f ca="1">Q841/MAX($Q$554:Q841)-1</f>
        <v>0</v>
      </c>
    </row>
    <row r="842" spans="1:18" x14ac:dyDescent="0.2">
      <c r="A842" s="2">
        <v>34730</v>
      </c>
      <c r="B842" s="3">
        <v>56250.959340527246</v>
      </c>
      <c r="C842" s="5">
        <f ca="1">B842/B841-1</f>
        <v>-0.13891865052343189</v>
      </c>
      <c r="D842" s="3">
        <f t="shared" ca="1" si="45"/>
        <v>38566.868342867303</v>
      </c>
      <c r="E842" s="5">
        <f ca="1">D842/MAX(D$12:$D842)-1</f>
        <v>-0.13891865052343189</v>
      </c>
      <c r="F842" s="3">
        <f t="shared" ca="1" si="47"/>
        <v>3540.9331462939476</v>
      </c>
      <c r="G842" s="4">
        <f ca="1">F842/MAX(F$554:$F842)-1</f>
        <v>-0.13891865052343189</v>
      </c>
      <c r="H842" s="5">
        <f t="shared" ca="1" si="49"/>
        <v>5.8333333333333336E-3</v>
      </c>
      <c r="I842" s="7">
        <f ca="1">AVERAGE(B840:B842)</f>
        <v>61889.301922080755</v>
      </c>
      <c r="J842" s="7">
        <f ca="1">AVERAGE(B837:B842)</f>
        <v>62924.005796422578</v>
      </c>
      <c r="K842" s="7">
        <f ca="1">AVERAGE(B831:B842)</f>
        <v>60768.576310785837</v>
      </c>
      <c r="L842" s="7">
        <f ca="1">AVERAGE(B825:B842)</f>
        <v>56288.935022545782</v>
      </c>
      <c r="M842" s="7">
        <f ca="1">AVERAGE(B819:B842)</f>
        <v>52851.005439732049</v>
      </c>
      <c r="N842" s="5">
        <f ca="1">IF($B841&gt;=I841,$C842,$H842)*0.2+IF($B841&gt;=J841,$C842,$H842)*0.2+IF($B841&gt;=K841,$C842,$H842)*0.2+IF($B841&gt;=L841,$C842,$H842)*0.2+IF($B841&gt;=M841,$C842,$H842)*0.2</f>
        <v>-0.13891865052343189</v>
      </c>
      <c r="O842" s="3">
        <f t="shared" ca="1" si="46"/>
        <v>290959.19784741011</v>
      </c>
      <c r="P842" s="5">
        <f ca="1">O842/MAX($O$12:O842)-1</f>
        <v>-0.13891865052343189</v>
      </c>
      <c r="Q842" s="3">
        <f t="shared" ca="1" si="48"/>
        <v>3375.5855852511859</v>
      </c>
      <c r="R842" s="4">
        <f ca="1">Q842/MAX($Q$554:Q842)-1</f>
        <v>-0.13891865052343189</v>
      </c>
    </row>
    <row r="843" spans="1:18" x14ac:dyDescent="0.2">
      <c r="A843" s="2">
        <v>34758</v>
      </c>
      <c r="B843" s="3">
        <v>57289.62503969828</v>
      </c>
      <c r="C843" s="5">
        <f ca="1">B843/B842-1</f>
        <v>1.846485306825163E-2</v>
      </c>
      <c r="D843" s="3">
        <f t="shared" ca="1" si="45"/>
        <v>39278.999900120951</v>
      </c>
      <c r="E843" s="5">
        <f ca="1">D843/MAX(D$12:$D843)-1</f>
        <v>-0.12301890992553532</v>
      </c>
      <c r="F843" s="3">
        <f t="shared" ca="1" si="47"/>
        <v>3606.3159565647675</v>
      </c>
      <c r="G843" s="4">
        <f ca="1">F843/MAX(F$554:$F843)-1</f>
        <v>-0.12301890992553521</v>
      </c>
      <c r="H843" s="5">
        <f t="shared" ca="1" si="49"/>
        <v>5.8333333333333336E-3</v>
      </c>
      <c r="I843" s="7">
        <f ca="1">AVERAGE(B841:B843)</f>
        <v>59622.178962392056</v>
      </c>
      <c r="J843" s="7">
        <f ca="1">AVERAGE(B838:B843)</f>
        <v>61646.6320256537</v>
      </c>
      <c r="K843" s="7">
        <f ca="1">AVERAGE(B832:B843)</f>
        <v>61049.150309103985</v>
      </c>
      <c r="L843" s="7">
        <f ca="1">AVERAGE(B826:B843)</f>
        <v>56979.589063848798</v>
      </c>
      <c r="M843" s="7">
        <f ca="1">AVERAGE(B820:B843)</f>
        <v>53655.682955246091</v>
      </c>
      <c r="N843" s="5">
        <f ca="1">IF($B842&gt;=I842,$C843,$H843)*0.2+IF($B842&gt;=J842,$C843,$H843)*0.2+IF($B842&gt;=K842,$C843,$H843)*0.2+IF($B842&gt;=L842,$C843,$H843)*0.2+IF($B842&gt;=M842,$C843,$H843)*0.2</f>
        <v>8.3596372803169932E-3</v>
      </c>
      <c r="O843" s="3">
        <f t="shared" ca="1" si="46"/>
        <v>293391.51120478642</v>
      </c>
      <c r="P843" s="5">
        <f ca="1">O843/MAX($O$12:O843)-1</f>
        <v>-0.13172032277296197</v>
      </c>
      <c r="Q843" s="3">
        <f t="shared" ca="1" si="48"/>
        <v>3403.8042563525523</v>
      </c>
      <c r="R843" s="4">
        <f ca="1">Q843/MAX($Q$554:Q843)-1</f>
        <v>-0.13172032277296197</v>
      </c>
    </row>
    <row r="844" spans="1:18" x14ac:dyDescent="0.2">
      <c r="A844" s="2">
        <v>34789</v>
      </c>
      <c r="B844" s="3">
        <v>58794.605263107187</v>
      </c>
      <c r="C844" s="5">
        <f ca="1">B844/B843-1</f>
        <v>2.6269681855415339E-2</v>
      </c>
      <c r="D844" s="3">
        <f t="shared" ca="1" si="45"/>
        <v>40310.846731096019</v>
      </c>
      <c r="E844" s="5">
        <f ca="1">D844/MAX(D$12:$D844)-1</f>
        <v>-9.9980895696063832E-2</v>
      </c>
      <c r="F844" s="3">
        <f t="shared" ca="1" si="47"/>
        <v>3701.0527294138319</v>
      </c>
      <c r="G844" s="4">
        <f ca="1">F844/MAX(F$554:$F844)-1</f>
        <v>-9.998089569606361E-2</v>
      </c>
      <c r="H844" s="5">
        <f t="shared" ca="1" si="49"/>
        <v>5.8333333333333336E-3</v>
      </c>
      <c r="I844" s="7">
        <f ca="1">AVERAGE(B842:B844)</f>
        <v>57445.063214444235</v>
      </c>
      <c r="J844" s="7">
        <f ca="1">AVERAGE(B839:B844)</f>
        <v>60913.597443990766</v>
      </c>
      <c r="K844" s="7">
        <f ca="1">AVERAGE(B833:B844)</f>
        <v>61368.435370601634</v>
      </c>
      <c r="L844" s="7">
        <f ca="1">AVERAGE(B827:B844)</f>
        <v>57917.469822703992</v>
      </c>
      <c r="M844" s="7">
        <f ca="1">AVERAGE(B821:B844)</f>
        <v>54456.9519897301</v>
      </c>
      <c r="N844" s="5">
        <f ca="1">IF($B843&gt;=I843,$C844,$H844)*0.2+IF($B843&gt;=J843,$C844,$H844)*0.2+IF($B843&gt;=K843,$C844,$H844)*0.2+IF($B843&gt;=L843,$C844,$H844)*0.2+IF($B843&gt;=M843,$C844,$H844)*0.2</f>
        <v>1.4007872742166135E-2</v>
      </c>
      <c r="O844" s="3">
        <f t="shared" ca="1" si="46"/>
        <v>297501.30215737491</v>
      </c>
      <c r="P844" s="5">
        <f ca="1">O844/MAX($O$12:O844)-1</f>
        <v>-0.11955757154975644</v>
      </c>
      <c r="Q844" s="3">
        <f t="shared" ca="1" si="48"/>
        <v>3451.4843132147826</v>
      </c>
      <c r="R844" s="4">
        <f ca="1">Q844/MAX($Q$554:Q844)-1</f>
        <v>-0.11955757154975644</v>
      </c>
    </row>
    <row r="845" spans="1:18" x14ac:dyDescent="0.2">
      <c r="A845" s="2">
        <v>34819</v>
      </c>
      <c r="B845" s="3">
        <v>60997.978543304562</v>
      </c>
      <c r="C845" s="5">
        <f ca="1">B845/B844-1</f>
        <v>3.7475772995451351E-2</v>
      </c>
      <c r="D845" s="3">
        <f t="shared" ca="1" si="45"/>
        <v>41821.526872445007</v>
      </c>
      <c r="E845" s="5">
        <f ca="1">D845/MAX(D$12:$D845)-1</f>
        <v>-6.6251984051599933E-2</v>
      </c>
      <c r="F845" s="3">
        <f t="shared" ca="1" si="47"/>
        <v>3839.7525413455405</v>
      </c>
      <c r="G845" s="4">
        <f ca="1">F845/MAX(F$554:$F845)-1</f>
        <v>-6.6251984051599822E-2</v>
      </c>
      <c r="H845" s="5">
        <f t="shared" ca="1" si="49"/>
        <v>5.8333333333333336E-3</v>
      </c>
      <c r="I845" s="7">
        <f ca="1">AVERAGE(B843:B845)</f>
        <v>59027.402948703348</v>
      </c>
      <c r="J845" s="7">
        <f ca="1">AVERAGE(B840:B845)</f>
        <v>60458.352435392044</v>
      </c>
      <c r="K845" s="7">
        <f ca="1">AVERAGE(B834:B845)</f>
        <v>61480.638387899344</v>
      </c>
      <c r="L845" s="7">
        <f ca="1">AVERAGE(B828:B845)</f>
        <v>58887.175500645622</v>
      </c>
      <c r="M845" s="7">
        <f ca="1">AVERAGE(B822:B845)</f>
        <v>55269.516733656921</v>
      </c>
      <c r="N845" s="5">
        <f ca="1">IF($B844&gt;=I844,$C845,$H845)*0.2+IF($B844&gt;=J844,$C845,$H845)*0.2+IF($B844&gt;=K844,$C845,$H845)*0.2+IF($B844&gt;=L844,$C845,$H845)*0.2+IF($B844&gt;=M844,$C845,$H845)*0.2</f>
        <v>2.4818797130604146E-2</v>
      </c>
      <c r="O845" s="3">
        <f t="shared" ca="1" si="46"/>
        <v>304884.92662170937</v>
      </c>
      <c r="P845" s="5">
        <f ca="1">O845/MAX($O$12:O845)-1</f>
        <v>-9.7706049532873318E-2</v>
      </c>
      <c r="Q845" s="3">
        <f t="shared" ca="1" si="48"/>
        <v>3537.146002183923</v>
      </c>
      <c r="R845" s="4">
        <f ca="1">Q845/MAX($Q$554:Q845)-1</f>
        <v>-9.7706049532873318E-2</v>
      </c>
    </row>
    <row r="846" spans="1:18" x14ac:dyDescent="0.2">
      <c r="A846" s="2">
        <v>34850</v>
      </c>
      <c r="B846" s="3">
        <v>60913.525122367937</v>
      </c>
      <c r="C846" s="5">
        <f ca="1">B846/B845-1</f>
        <v>-1.3845281918100083E-3</v>
      </c>
      <c r="D846" s="3">
        <f t="shared" ref="D846:D909" ca="1" si="50">D845*(C846+1)</f>
        <v>41763.623789465564</v>
      </c>
      <c r="E846" s="5">
        <f ca="1">D846/MAX(D$12:$D846)-1</f>
        <v>-6.7544784503727251E-2</v>
      </c>
      <c r="F846" s="3">
        <f t="shared" ca="1" si="47"/>
        <v>3834.4362957024737</v>
      </c>
      <c r="G846" s="4">
        <f ca="1">F846/MAX(F$554:$F846)-1</f>
        <v>-6.7544784503727029E-2</v>
      </c>
      <c r="H846" s="5">
        <f t="shared" ca="1" si="49"/>
        <v>5.8333333333333336E-3</v>
      </c>
      <c r="I846" s="7">
        <f ca="1">AVERAGE(B844:B846)</f>
        <v>60235.369642926555</v>
      </c>
      <c r="J846" s="7">
        <f ca="1">AVERAGE(B841:B846)</f>
        <v>59928.774302659316</v>
      </c>
      <c r="K846" s="7">
        <f ca="1">AVERAGE(B835:B846)</f>
        <v>61551.3210185524</v>
      </c>
      <c r="L846" s="7">
        <f ca="1">AVERAGE(B829:B846)</f>
        <v>59698.432449330161</v>
      </c>
      <c r="M846" s="7">
        <f ca="1">AVERAGE(B823:B846)</f>
        <v>55958.177466082307</v>
      </c>
      <c r="N846" s="5">
        <f ca="1">IF($B845&gt;=I845,$C846,$H846)*0.2+IF($B845&gt;=J845,$C846,$H846)*0.2+IF($B845&gt;=K845,$C846,$H846)*0.2+IF($B845&gt;=L845,$C846,$H846)*0.2+IF($B845&gt;=M845,$C846,$H846)*0.2</f>
        <v>5.9044113218659992E-5</v>
      </c>
      <c r="O846" s="3">
        <f t="shared" ref="O846:O909" ca="1" si="51">O845*(1+N846)</f>
        <v>304902.92828183551</v>
      </c>
      <c r="P846" s="5">
        <f ca="1">O846/MAX($O$12:O846)-1</f>
        <v>-9.7652774386705388E-2</v>
      </c>
      <c r="Q846" s="3">
        <f t="shared" ca="1" si="48"/>
        <v>3537.3548498329469</v>
      </c>
      <c r="R846" s="4">
        <f ca="1">Q846/MAX($Q$554:Q846)-1</f>
        <v>-9.7652774386705388E-2</v>
      </c>
    </row>
    <row r="847" spans="1:18" x14ac:dyDescent="0.2">
      <c r="A847" s="2">
        <v>34880</v>
      </c>
      <c r="B847" s="3">
        <v>60347.005537413861</v>
      </c>
      <c r="C847" s="5">
        <f ca="1">B847/B846-1</f>
        <v>-9.3003907394294538E-3</v>
      </c>
      <c r="D847" s="3">
        <f t="shared" ca="1" si="50"/>
        <v>41375.205769529006</v>
      </c>
      <c r="E847" s="5">
        <f ca="1">D847/MAX(D$12:$D847)-1</f>
        <v>-7.6216982354861407E-2</v>
      </c>
      <c r="F847" s="3">
        <f t="shared" ca="1" si="47"/>
        <v>3798.7745398869902</v>
      </c>
      <c r="G847" s="4">
        <f ca="1">F847/MAX(F$554:$F847)-1</f>
        <v>-7.6216982354861296E-2</v>
      </c>
      <c r="H847" s="5">
        <f t="shared" ca="1" si="49"/>
        <v>5.8333333333333336E-3</v>
      </c>
      <c r="I847" s="7">
        <f ca="1">AVERAGE(B845:B847)</f>
        <v>60752.836401028791</v>
      </c>
      <c r="J847" s="7">
        <f ca="1">AVERAGE(B842:B847)</f>
        <v>59098.949807736521</v>
      </c>
      <c r="K847" s="7">
        <f ca="1">AVERAGE(B836:B847)</f>
        <v>61567.458539355663</v>
      </c>
      <c r="L847" s="7">
        <f ca="1">AVERAGE(B830:B847)</f>
        <v>60026.245077135674</v>
      </c>
      <c r="M847" s="7">
        <f ca="1">AVERAGE(B824:B847)</f>
        <v>56583.161218393587</v>
      </c>
      <c r="N847" s="5">
        <f ca="1">IF($B846&gt;=I846,$C847,$H847)*0.2+IF($B846&gt;=J846,$C847,$H847)*0.2+IF($B846&gt;=K846,$C847,$H847)*0.2+IF($B846&gt;=L846,$C847,$H847)*0.2+IF($B846&gt;=M846,$C847,$H847)*0.2</f>
        <v>-6.2736459248768969E-3</v>
      </c>
      <c r="O847" s="3">
        <f t="shared" ca="1" si="51"/>
        <v>302990.07526833715</v>
      </c>
      <c r="P847" s="5">
        <f ca="1">O847/MAX($O$12:O847)-1</f>
        <v>-0.10331378138149816</v>
      </c>
      <c r="Q847" s="3">
        <f t="shared" ca="1" si="48"/>
        <v>3515.1627379944489</v>
      </c>
      <c r="R847" s="4">
        <f ca="1">Q847/MAX($Q$554:Q847)-1</f>
        <v>-0.10331378138149827</v>
      </c>
    </row>
    <row r="848" spans="1:18" x14ac:dyDescent="0.2">
      <c r="A848" s="2">
        <v>34911</v>
      </c>
      <c r="B848" s="3">
        <v>60763.468760281881</v>
      </c>
      <c r="C848" s="5">
        <f ca="1">B848/B847-1</f>
        <v>6.9011414760227208E-3</v>
      </c>
      <c r="D848" s="3">
        <f t="shared" ca="1" si="50"/>
        <v>41660.741918144078</v>
      </c>
      <c r="E848" s="5">
        <f ca="1">D848/MAX(D$12:$D848)-1</f>
        <v>-6.9841825056945139E-2</v>
      </c>
      <c r="F848" s="3">
        <f t="shared" ca="1" si="47"/>
        <v>3824.9904204222635</v>
      </c>
      <c r="G848" s="4">
        <f ca="1">F848/MAX(F$554:$F848)-1</f>
        <v>-6.9841825056944917E-2</v>
      </c>
      <c r="H848" s="5">
        <f t="shared" ca="1" si="49"/>
        <v>5.8333333333333336E-3</v>
      </c>
      <c r="I848" s="7">
        <f ca="1">AVERAGE(B846:B848)</f>
        <v>60674.666473354562</v>
      </c>
      <c r="J848" s="7">
        <f ca="1">AVERAGE(B843:B848)</f>
        <v>59851.034711028951</v>
      </c>
      <c r="K848" s="7">
        <f ca="1">AVERAGE(B837:B848)</f>
        <v>61387.520253725765</v>
      </c>
      <c r="L848" s="7">
        <f ca="1">AVERAGE(B831:B848)</f>
        <v>60462.729110866872</v>
      </c>
      <c r="M848" s="7">
        <f ca="1">AVERAGE(B825:B848)</f>
        <v>57179.459944666574</v>
      </c>
      <c r="N848" s="5">
        <f ca="1">IF($B847&gt;=I847,$C848,$H848)*0.2+IF($B847&gt;=J847,$C848,$H848)*0.2+IF($B847&gt;=K847,$C848,$H848)*0.2+IF($B847&gt;=L847,$C848,$H848)*0.2+IF($B847&gt;=M847,$C848,$H848)*0.2</f>
        <v>6.4740182189469662E-3</v>
      </c>
      <c r="O848" s="3">
        <f t="shared" ca="1" si="51"/>
        <v>304951.63853578444</v>
      </c>
      <c r="P848" s="5">
        <f ca="1">O848/MAX($O$12:O848)-1</f>
        <v>-9.7508618465483421E-2</v>
      </c>
      <c r="Q848" s="3">
        <f t="shared" ca="1" si="48"/>
        <v>3537.9199656027881</v>
      </c>
      <c r="R848" s="4">
        <f ca="1">Q848/MAX($Q$554:Q848)-1</f>
        <v>-9.7508618465483532E-2</v>
      </c>
    </row>
    <row r="849" spans="1:18" x14ac:dyDescent="0.2">
      <c r="A849" s="2">
        <v>34942</v>
      </c>
      <c r="B849" s="3">
        <v>61807.284734946166</v>
      </c>
      <c r="C849" s="5">
        <f ca="1">B849/B848-1</f>
        <v>1.7178347384713133E-2</v>
      </c>
      <c r="D849" s="3">
        <f t="shared" ca="1" si="50"/>
        <v>42376.404615118838</v>
      </c>
      <c r="E849" s="5">
        <f ca="1">D849/MAX(D$12:$D849)-1</f>
        <v>-5.3863244805042565E-2</v>
      </c>
      <c r="F849" s="3">
        <f t="shared" ca="1" si="47"/>
        <v>3890.6974346074771</v>
      </c>
      <c r="G849" s="4">
        <f ca="1">F849/MAX(F$554:$F849)-1</f>
        <v>-5.3863244805042343E-2</v>
      </c>
      <c r="H849" s="5">
        <f t="shared" ca="1" si="49"/>
        <v>5.8333333333333336E-3</v>
      </c>
      <c r="I849" s="7">
        <f ca="1">AVERAGE(B847:B849)</f>
        <v>60972.58634421396</v>
      </c>
      <c r="J849" s="7">
        <f ca="1">AVERAGE(B844:B849)</f>
        <v>60603.977993570261</v>
      </c>
      <c r="K849" s="7">
        <f ca="1">AVERAGE(B838:B849)</f>
        <v>61125.305009611991</v>
      </c>
      <c r="L849" s="7">
        <f ca="1">AVERAGE(B832:B849)</f>
        <v>60900.759537259415</v>
      </c>
      <c r="M849" s="7">
        <f ca="1">AVERAGE(B826:B849)</f>
        <v>57885.686296279164</v>
      </c>
      <c r="N849" s="5">
        <f ca="1">IF($B848&gt;=I848,$C849,$H849)*0.2+IF($B848&gt;=J848,$C849,$H849)*0.2+IF($B848&gt;=K848,$C849,$H849)*0.2+IF($B848&gt;=L848,$C849,$H849)*0.2+IF($B848&gt;=M848,$C849,$H849)*0.2</f>
        <v>1.4909344574437173E-2</v>
      </c>
      <c r="O849" s="3">
        <f t="shared" ca="1" si="51"/>
        <v>309498.26759325369</v>
      </c>
      <c r="P849" s="5">
        <f ca="1">O849/MAX($O$12:O849)-1</f>
        <v>-8.4053063482725343E-2</v>
      </c>
      <c r="Q849" s="3">
        <f t="shared" ca="1" si="48"/>
        <v>3590.6680334467414</v>
      </c>
      <c r="R849" s="4">
        <f ca="1">Q849/MAX($Q$554:Q849)-1</f>
        <v>-8.4053063482725454E-2</v>
      </c>
    </row>
    <row r="850" spans="1:18" x14ac:dyDescent="0.2">
      <c r="A850" s="2">
        <v>34972</v>
      </c>
      <c r="B850" s="3">
        <v>63412.601644416405</v>
      </c>
      <c r="C850" s="5">
        <f ca="1">B850/B849-1</f>
        <v>2.5972940185844839E-2</v>
      </c>
      <c r="D850" s="3">
        <f t="shared" ca="1" si="50"/>
        <v>43477.044437478478</v>
      </c>
      <c r="E850" s="5">
        <f ca="1">D850/MAX(D$12:$D850)-1</f>
        <v>-2.9289291454734578E-2</v>
      </c>
      <c r="F850" s="3">
        <f t="shared" ca="1" si="47"/>
        <v>3991.750286357757</v>
      </c>
      <c r="G850" s="4">
        <f ca="1">F850/MAX(F$554:$F850)-1</f>
        <v>-2.9289291454734467E-2</v>
      </c>
      <c r="H850" s="5">
        <f t="shared" ca="1" si="49"/>
        <v>5.8333333333333336E-3</v>
      </c>
      <c r="I850" s="7">
        <f ca="1">AVERAGE(B848:B850)</f>
        <v>61994.45171321481</v>
      </c>
      <c r="J850" s="7">
        <f ca="1">AVERAGE(B845:B850)</f>
        <v>61373.644057121805</v>
      </c>
      <c r="K850" s="7">
        <f ca="1">AVERAGE(B839:B850)</f>
        <v>61143.620750556292</v>
      </c>
      <c r="L850" s="7">
        <f ca="1">AVERAGE(B833:B850)</f>
        <v>61370.171599441703</v>
      </c>
      <c r="M850" s="7">
        <f ca="1">AVERAGE(B827:B850)</f>
        <v>58781.513381308439</v>
      </c>
      <c r="N850" s="5">
        <f ca="1">IF($B849&gt;=I849,$C850,$H850)*0.2+IF($B849&gt;=J849,$C850,$H850)*0.2+IF($B849&gt;=K849,$C850,$H850)*0.2+IF($B849&gt;=L849,$C850,$H850)*0.2+IF($B849&gt;=M849,$C850,$H850)*0.2</f>
        <v>2.5972940185844843E-2</v>
      </c>
      <c r="O850" s="3">
        <f t="shared" ca="1" si="51"/>
        <v>317536.84758507588</v>
      </c>
      <c r="P850" s="5">
        <f ca="1">O850/MAX($O$12:O850)-1</f>
        <v>-6.0263228487154374E-2</v>
      </c>
      <c r="Q850" s="3">
        <f t="shared" ca="1" si="48"/>
        <v>3683.9282395066789</v>
      </c>
      <c r="R850" s="4">
        <f ca="1">Q850/MAX($Q$554:Q850)-1</f>
        <v>-6.0263228487154374E-2</v>
      </c>
    </row>
    <row r="851" spans="1:18" x14ac:dyDescent="0.2">
      <c r="A851" s="2">
        <v>35003</v>
      </c>
      <c r="B851" s="3">
        <v>64656.199009346703</v>
      </c>
      <c r="C851" s="5">
        <f ca="1">B851/B850-1</f>
        <v>1.9611202390082072E-2</v>
      </c>
      <c r="D851" s="3">
        <f t="shared" ca="1" si="50"/>
        <v>44329.681555264462</v>
      </c>
      <c r="E851" s="5">
        <f ca="1">D851/MAX(D$12:$D851)-1</f>
        <v>-1.0252487287233381E-2</v>
      </c>
      <c r="F851" s="3">
        <f t="shared" ca="1" si="47"/>
        <v>4070.033309114187</v>
      </c>
      <c r="G851" s="4">
        <f ca="1">F851/MAX(F$554:$F851)-1</f>
        <v>-1.025248728723327E-2</v>
      </c>
      <c r="H851" s="5">
        <f t="shared" ca="1" si="49"/>
        <v>5.8333333333333336E-3</v>
      </c>
      <c r="I851" s="7">
        <f ca="1">AVERAGE(B849:B851)</f>
        <v>63292.028462903087</v>
      </c>
      <c r="J851" s="7">
        <f ca="1">AVERAGE(B846:B851)</f>
        <v>61983.347468128828</v>
      </c>
      <c r="K851" s="7">
        <f ca="1">AVERAGE(B840:B851)</f>
        <v>61220.849951760443</v>
      </c>
      <c r="L851" s="7">
        <f ca="1">AVERAGE(B834:B851)</f>
        <v>61648.208081309182</v>
      </c>
      <c r="M851" s="7">
        <f ca="1">AVERAGE(B828:B851)</f>
        <v>59661.218492516426</v>
      </c>
      <c r="N851" s="5">
        <f ca="1">IF($B850&gt;=I850,$C851,$H851)*0.2+IF($B850&gt;=J850,$C851,$H851)*0.2+IF($B850&gt;=K850,$C851,$H851)*0.2+IF($B850&gt;=L850,$C851,$H851)*0.2+IF($B850&gt;=M850,$C851,$H851)*0.2</f>
        <v>1.9611202390082072E-2</v>
      </c>
      <c r="O851" s="3">
        <f t="shared" ca="1" si="51"/>
        <v>323764.12696937547</v>
      </c>
      <c r="P851" s="5">
        <f ca="1">O851/MAX($O$12:O851)-1</f>
        <v>-4.1833860467613504E-2</v>
      </c>
      <c r="Q851" s="3">
        <f t="shared" ca="1" si="48"/>
        <v>3756.1745018021829</v>
      </c>
      <c r="R851" s="4">
        <f ca="1">Q851/MAX($Q$554:Q851)-1</f>
        <v>-4.1833860467613726E-2</v>
      </c>
    </row>
    <row r="852" spans="1:18" x14ac:dyDescent="0.2">
      <c r="A852" s="2">
        <v>35033</v>
      </c>
      <c r="B852" s="3">
        <v>66345.540696351221</v>
      </c>
      <c r="C852" s="5">
        <f ca="1">B852/B851-1</f>
        <v>2.6128069897215944E-2</v>
      </c>
      <c r="D852" s="3">
        <f t="shared" ca="1" si="50"/>
        <v>45487.930573461737</v>
      </c>
      <c r="E852" s="5">
        <f ca="1">D852/MAX(D$12:$D852)-1</f>
        <v>0</v>
      </c>
      <c r="F852" s="3">
        <f t="shared" ca="1" si="47"/>
        <v>4176.3754238987194</v>
      </c>
      <c r="G852" s="4">
        <f ca="1">F852/MAX(F$554:$F852)-1</f>
        <v>0</v>
      </c>
      <c r="H852" s="5">
        <f t="shared" ca="1" si="49"/>
        <v>5.8333333333333336E-3</v>
      </c>
      <c r="I852" s="7">
        <f ca="1">AVERAGE(B850:B852)</f>
        <v>64804.78045003811</v>
      </c>
      <c r="J852" s="7">
        <f ca="1">AVERAGE(B847:B852)</f>
        <v>62888.683397126035</v>
      </c>
      <c r="K852" s="7">
        <f ca="1">AVERAGE(B841:B852)</f>
        <v>61408.728849892679</v>
      </c>
      <c r="L852" s="7">
        <f ca="1">AVERAGE(B835:B852)</f>
        <v>61997.10847807696</v>
      </c>
      <c r="M852" s="7">
        <f ca="1">AVERAGE(B829:B852)</f>
        <v>60495.995186279128</v>
      </c>
      <c r="N852" s="5">
        <f ca="1">IF($B851&gt;=I851,$C852,$H852)*0.2+IF($B851&gt;=J851,$C852,$H852)*0.2+IF($B851&gt;=K851,$C852,$H852)*0.2+IF($B851&gt;=L851,$C852,$H852)*0.2+IF($B851&gt;=M851,$C852,$H852)*0.2</f>
        <v>2.6128069897215948E-2</v>
      </c>
      <c r="O852" s="3">
        <f t="shared" ca="1" si="51"/>
        <v>332223.4587090424</v>
      </c>
      <c r="P852" s="5">
        <f ca="1">O852/MAX($O$12:O852)-1</f>
        <v>-1.6798828600765869E-2</v>
      </c>
      <c r="Q852" s="3">
        <f t="shared" ca="1" si="48"/>
        <v>3854.3160917314108</v>
      </c>
      <c r="R852" s="4">
        <f ca="1">Q852/MAX($Q$554:Q852)-1</f>
        <v>-1.679882860076598E-2</v>
      </c>
    </row>
    <row r="853" spans="1:18" x14ac:dyDescent="0.2">
      <c r="A853" s="2">
        <v>35064</v>
      </c>
      <c r="B853" s="3">
        <v>69149.226457626879</v>
      </c>
      <c r="C853" s="5">
        <f ca="1">B853/B852-1</f>
        <v>4.2258842596633706E-2</v>
      </c>
      <c r="D853" s="3">
        <f t="shared" ca="1" si="50"/>
        <v>47410.197871612261</v>
      </c>
      <c r="E853" s="5">
        <f ca="1">D853/MAX(D$12:$D853)-1</f>
        <v>0</v>
      </c>
      <c r="F853" s="3">
        <f t="shared" ca="1" si="47"/>
        <v>4352.8642155617044</v>
      </c>
      <c r="G853" s="4">
        <f ca="1">F853/MAX(F$554:$F853)-1</f>
        <v>0</v>
      </c>
      <c r="H853" s="5">
        <f t="shared" ca="1" si="49"/>
        <v>5.8333333333333336E-3</v>
      </c>
      <c r="I853" s="7">
        <f ca="1">AVERAGE(B851:B853)</f>
        <v>66716.988721108268</v>
      </c>
      <c r="J853" s="7">
        <f ca="1">AVERAGE(B848:B853)</f>
        <v>64355.720217161543</v>
      </c>
      <c r="K853" s="7">
        <f ca="1">AVERAGE(B842:B853)</f>
        <v>61727.335012449032</v>
      </c>
      <c r="L853" s="7">
        <f ca="1">AVERAGE(B836:B853)</f>
        <v>62496.879098624289</v>
      </c>
      <c r="M853" s="7">
        <f ca="1">AVERAGE(B830:B853)</f>
        <v>61108.613862142141</v>
      </c>
      <c r="N853" s="5">
        <f ca="1">IF($B852&gt;=I852,$C853,$H853)*0.2+IF($B852&gt;=J852,$C853,$H853)*0.2+IF($B852&gt;=K852,$C853,$H853)*0.2+IF($B852&gt;=L852,$C853,$H853)*0.2+IF($B852&gt;=M852,$C853,$H853)*0.2</f>
        <v>4.2258842596633706E-2</v>
      </c>
      <c r="O853" s="3">
        <f t="shared" ca="1" si="51"/>
        <v>346262.83755753707</v>
      </c>
      <c r="P853" s="5">
        <f ca="1">O853/MAX($O$12:O853)-1</f>
        <v>0</v>
      </c>
      <c r="Q853" s="3">
        <f t="shared" ca="1" si="48"/>
        <v>4017.1950287695608</v>
      </c>
      <c r="R853" s="4">
        <f ca="1">Q853/MAX($Q$554:Q853)-1</f>
        <v>0</v>
      </c>
    </row>
    <row r="854" spans="1:18" x14ac:dyDescent="0.2">
      <c r="A854" s="2">
        <v>35095</v>
      </c>
      <c r="B854" s="3">
        <v>76317.588672088677</v>
      </c>
      <c r="C854" s="5">
        <f ca="1">B854/B853-1</f>
        <v>0.10366511068427364</v>
      </c>
      <c r="D854" s="3">
        <f t="shared" ca="1" si="50"/>
        <v>52324.98128153626</v>
      </c>
      <c r="E854" s="5">
        <f ca="1">D854/MAX(D$12:$D854)-1</f>
        <v>0</v>
      </c>
      <c r="F854" s="3">
        <f t="shared" ca="1" si="47"/>
        <v>4804.104366261522</v>
      </c>
      <c r="G854" s="4">
        <f ca="1">F854/MAX(F$554:$F854)-1</f>
        <v>0</v>
      </c>
      <c r="H854" s="5">
        <f t="shared" ca="1" si="49"/>
        <v>5.8333333333333336E-3</v>
      </c>
      <c r="I854" s="7">
        <f ca="1">AVERAGE(B852:B854)</f>
        <v>70604.118608688936</v>
      </c>
      <c r="J854" s="7">
        <f ca="1">AVERAGE(B849:B854)</f>
        <v>66948.073535796007</v>
      </c>
      <c r="K854" s="7">
        <f ca="1">AVERAGE(B843:B854)</f>
        <v>63399.554123412476</v>
      </c>
      <c r="L854" s="7">
        <f ca="1">AVERAGE(B837:B854)</f>
        <v>63241.038014415848</v>
      </c>
      <c r="M854" s="7">
        <f ca="1">AVERAGE(B831:B854)</f>
        <v>62084.06521709916</v>
      </c>
      <c r="N854" s="5">
        <f ca="1">IF($B853&gt;=I853,$C854,$H854)*0.2+IF($B853&gt;=J853,$C854,$H854)*0.2+IF($B853&gt;=K853,$C854,$H854)*0.2+IF($B853&gt;=L853,$C854,$H854)*0.2+IF($B853&gt;=M853,$C854,$H854)*0.2</f>
        <v>0.10366511068427364</v>
      </c>
      <c r="O854" s="3">
        <f t="shared" ca="1" si="51"/>
        <v>382158.2129387898</v>
      </c>
      <c r="P854" s="5">
        <f ca="1">O854/MAX($O$12:O854)-1</f>
        <v>0</v>
      </c>
      <c r="Q854" s="3">
        <f t="shared" ca="1" si="48"/>
        <v>4433.6379960672712</v>
      </c>
      <c r="R854" s="4">
        <f ca="1">Q854/MAX($Q$554:Q854)-1</f>
        <v>0</v>
      </c>
    </row>
    <row r="855" spans="1:18" x14ac:dyDescent="0.2">
      <c r="A855" s="2">
        <v>35124</v>
      </c>
      <c r="B855" s="3">
        <v>74201.297106447586</v>
      </c>
      <c r="C855" s="5">
        <f ca="1">B855/B854-1</f>
        <v>-2.773006331127803E-2</v>
      </c>
      <c r="D855" s="3">
        <f t="shared" ca="1" si="50"/>
        <v>50874.006237837821</v>
      </c>
      <c r="E855" s="5">
        <f ca="1">D855/MAX(D$12:$D855)-1</f>
        <v>-2.773006331127803E-2</v>
      </c>
      <c r="F855" s="3">
        <f t="shared" ca="1" si="47"/>
        <v>4670.8862480311027</v>
      </c>
      <c r="G855" s="4">
        <f ca="1">F855/MAX(F$554:$F855)-1</f>
        <v>-2.773006331127803E-2</v>
      </c>
      <c r="H855" s="5">
        <f t="shared" ca="1" si="49"/>
        <v>5.8333333333333336E-3</v>
      </c>
      <c r="I855" s="7">
        <f ca="1">AVERAGE(B853:B855)</f>
        <v>73222.704078721043</v>
      </c>
      <c r="J855" s="7">
        <f ca="1">AVERAGE(B850:B855)</f>
        <v>69013.742264379587</v>
      </c>
      <c r="K855" s="7">
        <f ca="1">AVERAGE(B844:B855)</f>
        <v>64808.860128974928</v>
      </c>
      <c r="L855" s="7">
        <f ca="1">AVERAGE(B838:B855)</f>
        <v>63754.784094534516</v>
      </c>
      <c r="M855" s="7">
        <f ca="1">AVERAGE(B832:B855)</f>
        <v>62929.005219039456</v>
      </c>
      <c r="N855" s="5">
        <f ca="1">IF($B854&gt;=I854,$C855,$H855)*0.2+IF($B854&gt;=J854,$C855,$H855)*0.2+IF($B854&gt;=K854,$C855,$H855)*0.2+IF($B854&gt;=L854,$C855,$H855)*0.2+IF($B854&gt;=M854,$C855,$H855)*0.2</f>
        <v>-2.7730063311278034E-2</v>
      </c>
      <c r="O855" s="3">
        <f t="shared" ca="1" si="51"/>
        <v>371560.9414990723</v>
      </c>
      <c r="P855" s="5">
        <f ca="1">O855/MAX($O$12:O855)-1</f>
        <v>-2.773006331127803E-2</v>
      </c>
      <c r="Q855" s="3">
        <f t="shared" ca="1" si="48"/>
        <v>4310.6929337370375</v>
      </c>
      <c r="R855" s="4">
        <f ca="1">Q855/MAX($Q$554:Q855)-1</f>
        <v>-2.7730063311278141E-2</v>
      </c>
    </row>
    <row r="856" spans="1:18" x14ac:dyDescent="0.2">
      <c r="A856" s="2">
        <v>35155</v>
      </c>
      <c r="B856" s="3">
        <v>75069.350566936846</v>
      </c>
      <c r="C856" s="5">
        <f ca="1">B856/B855-1</f>
        <v>1.1698629193017673E-2</v>
      </c>
      <c r="D856" s="3">
        <f t="shared" ca="1" si="50"/>
        <v>51469.162372377556</v>
      </c>
      <c r="E856" s="5">
        <f ca="1">D856/MAX(D$12:$D856)-1</f>
        <v>-1.6355837846437904E-2</v>
      </c>
      <c r="F856" s="3">
        <f t="shared" ca="1" si="47"/>
        <v>4725.5292142495846</v>
      </c>
      <c r="G856" s="4">
        <f ca="1">F856/MAX(F$554:$F856)-1</f>
        <v>-1.6355837846437793E-2</v>
      </c>
      <c r="H856" s="5">
        <f t="shared" ca="1" si="49"/>
        <v>5.8333333333333336E-3</v>
      </c>
      <c r="I856" s="7">
        <f ca="1">AVERAGE(B854:B856)</f>
        <v>75196.07878182437</v>
      </c>
      <c r="J856" s="7">
        <f ca="1">AVERAGE(B851:B856)</f>
        <v>70956.533751466312</v>
      </c>
      <c r="K856" s="7">
        <f ca="1">AVERAGE(B845:B856)</f>
        <v>66165.088904294069</v>
      </c>
      <c r="L856" s="7">
        <f ca="1">AVERAGE(B839:B856)</f>
        <v>64414.591750859632</v>
      </c>
      <c r="M856" s="7">
        <f ca="1">AVERAGE(B833:B856)</f>
        <v>63766.762137447862</v>
      </c>
      <c r="N856" s="5">
        <f ca="1">IF($B855&gt;=I855,$C856,$H856)*0.2+IF($B855&gt;=J855,$C856,$H856)*0.2+IF($B855&gt;=K855,$C856,$H856)*0.2+IF($B855&gt;=L855,$C856,$H856)*0.2+IF($B855&gt;=M855,$C856,$H856)*0.2</f>
        <v>1.1698629193017673E-2</v>
      </c>
      <c r="O856" s="3">
        <f t="shared" ca="1" si="51"/>
        <v>375907.69517627847</v>
      </c>
      <c r="P856" s="5">
        <f ca="1">O856/MAX($O$12:O856)-1</f>
        <v>-1.6355837846437904E-2</v>
      </c>
      <c r="Q856" s="3">
        <f t="shared" ca="1" si="48"/>
        <v>4361.1221319337883</v>
      </c>
      <c r="R856" s="4">
        <f ca="1">Q856/MAX($Q$554:Q856)-1</f>
        <v>-1.6355837846438015E-2</v>
      </c>
    </row>
    <row r="857" spans="1:18" x14ac:dyDescent="0.2">
      <c r="A857" s="2">
        <v>35185</v>
      </c>
      <c r="B857" s="3">
        <v>78313.324820071721</v>
      </c>
      <c r="C857" s="5">
        <f ca="1">B857/B856-1</f>
        <v>4.3213032064828294E-2</v>
      </c>
      <c r="D857" s="3">
        <f t="shared" ca="1" si="50"/>
        <v>53693.300936324958</v>
      </c>
      <c r="E857" s="5">
        <f ca="1">D857/MAX(D$12:$D857)-1</f>
        <v>0</v>
      </c>
      <c r="F857" s="3">
        <f t="shared" ca="1" si="47"/>
        <v>4929.7336597082349</v>
      </c>
      <c r="G857" s="4">
        <f ca="1">F857/MAX(F$554:$F857)-1</f>
        <v>0</v>
      </c>
      <c r="H857" s="5">
        <f t="shared" ca="1" si="49"/>
        <v>5.8333333333333336E-3</v>
      </c>
      <c r="I857" s="7">
        <f ca="1">AVERAGE(B855:B857)</f>
        <v>75861.324164485384</v>
      </c>
      <c r="J857" s="7">
        <f ca="1">AVERAGE(B852:B857)</f>
        <v>73232.721386587145</v>
      </c>
      <c r="K857" s="7">
        <f ca="1">AVERAGE(B846:B857)</f>
        <v>67608.034427357998</v>
      </c>
      <c r="L857" s="7">
        <f ca="1">AVERAGE(B840:B857)</f>
        <v>65224.80709670268</v>
      </c>
      <c r="M857" s="7">
        <f ca="1">AVERAGE(B834:B857)</f>
        <v>64544.336407628674</v>
      </c>
      <c r="N857" s="5">
        <f ca="1">IF($B856&gt;=I856,$C857,$H857)*0.2+IF($B856&gt;=J856,$C857,$H857)*0.2+IF($B856&gt;=K856,$C857,$H857)*0.2+IF($B856&gt;=L856,$C857,$H857)*0.2+IF($B856&gt;=M856,$C857,$H857)*0.2</f>
        <v>3.5737092318529298E-2</v>
      </c>
      <c r="O857" s="3">
        <f t="shared" ca="1" si="51"/>
        <v>389341.54318203876</v>
      </c>
      <c r="P857" s="5">
        <f ca="1">O857/MAX($O$12:O857)-1</f>
        <v>0</v>
      </c>
      <c r="Q857" s="3">
        <f t="shared" ca="1" si="48"/>
        <v>4516.975956175088</v>
      </c>
      <c r="R857" s="4">
        <f ca="1">Q857/MAX($Q$554:Q857)-1</f>
        <v>0</v>
      </c>
    </row>
    <row r="858" spans="1:18" x14ac:dyDescent="0.2">
      <c r="A858" s="2">
        <v>35216</v>
      </c>
      <c r="B858" s="3">
        <v>76685.119156485598</v>
      </c>
      <c r="C858" s="5">
        <f ca="1">B858/B857-1</f>
        <v>-2.079091479421924E-2</v>
      </c>
      <c r="D858" s="3">
        <f t="shared" ca="1" si="50"/>
        <v>52576.968091537456</v>
      </c>
      <c r="E858" s="5">
        <f ca="1">D858/MAX(D$12:$D858)-1</f>
        <v>-2.079091479421924E-2</v>
      </c>
      <c r="F858" s="3">
        <f t="shared" ca="1" si="47"/>
        <v>4827.2399872310461</v>
      </c>
      <c r="G858" s="4">
        <f ca="1">F858/MAX(F$554:$F858)-1</f>
        <v>-2.079091479421924E-2</v>
      </c>
      <c r="H858" s="5">
        <f t="shared" ca="1" si="49"/>
        <v>5.8333333333333336E-3</v>
      </c>
      <c r="I858" s="7">
        <f ca="1">AVERAGE(B856:B858)</f>
        <v>76689.264847831393</v>
      </c>
      <c r="J858" s="7">
        <f ca="1">AVERAGE(B853:B858)</f>
        <v>74955.984463276211</v>
      </c>
      <c r="K858" s="7">
        <f ca="1">AVERAGE(B847:B858)</f>
        <v>68922.33393020113</v>
      </c>
      <c r="L858" s="7">
        <f ca="1">AVERAGE(B841:B858)</f>
        <v>65924.480721020547</v>
      </c>
      <c r="M858" s="7">
        <f ca="1">AVERAGE(B835:B858)</f>
        <v>65236.827474376776</v>
      </c>
      <c r="N858" s="5">
        <f ca="1">IF($B857&gt;=I857,$C858,$H858)*0.2+IF($B857&gt;=J857,$C858,$H858)*0.2+IF($B857&gt;=K857,$C858,$H858)*0.2+IF($B857&gt;=L857,$C858,$H858)*0.2+IF($B857&gt;=M857,$C858,$H858)*0.2</f>
        <v>-2.079091479421924E-2</v>
      </c>
      <c r="O858" s="3">
        <f t="shared" ca="1" si="51"/>
        <v>381246.77633189119</v>
      </c>
      <c r="P858" s="5">
        <f ca="1">O858/MAX($O$12:O858)-1</f>
        <v>-2.0790914794219129E-2</v>
      </c>
      <c r="Q858" s="3">
        <f t="shared" ca="1" si="48"/>
        <v>4423.0638939427145</v>
      </c>
      <c r="R858" s="4">
        <f ca="1">Q858/MAX($Q$554:Q858)-1</f>
        <v>-2.0790914794219351E-2</v>
      </c>
    </row>
    <row r="859" spans="1:18" x14ac:dyDescent="0.2">
      <c r="A859" s="2">
        <v>35246</v>
      </c>
      <c r="B859" s="3">
        <v>76837.869599324054</v>
      </c>
      <c r="C859" s="5">
        <f ca="1">B859/B858-1</f>
        <v>1.9919176564979768E-3</v>
      </c>
      <c r="D859" s="3">
        <f t="shared" ca="1" si="50"/>
        <v>52681.697082604122</v>
      </c>
      <c r="E859" s="5">
        <f ca="1">D859/MAX(D$12:$D859)-1</f>
        <v>-1.88404109279946E-2</v>
      </c>
      <c r="F859" s="3">
        <f t="shared" ca="1" si="47"/>
        <v>4836.8554517937646</v>
      </c>
      <c r="G859" s="4">
        <f ca="1">F859/MAX(F$554:$F859)-1</f>
        <v>-1.8840410927994711E-2</v>
      </c>
      <c r="H859" s="5">
        <f t="shared" ca="1" si="49"/>
        <v>5.8333333333333336E-3</v>
      </c>
      <c r="I859" s="7">
        <f ca="1">AVERAGE(B857:B859)</f>
        <v>77278.771191960448</v>
      </c>
      <c r="J859" s="7">
        <f ca="1">AVERAGE(B854:B859)</f>
        <v>76237.424986892409</v>
      </c>
      <c r="K859" s="7">
        <f ca="1">AVERAGE(B848:B859)</f>
        <v>70296.572602026994</v>
      </c>
      <c r="L859" s="7">
        <f ca="1">AVERAGE(B842:B859)</f>
        <v>66564.031670596829</v>
      </c>
      <c r="M859" s="7">
        <f ca="1">AVERAGE(B836:B859)</f>
        <v>65932.015570691321</v>
      </c>
      <c r="N859" s="5">
        <f ca="1">IF($B858&gt;=I858,$C859,$H859)*0.2+IF($B858&gt;=J858,$C859,$H859)*0.2+IF($B858&gt;=K858,$C859,$H859)*0.2+IF($B858&gt;=L858,$C859,$H859)*0.2+IF($B858&gt;=M858,$C859,$H859)*0.2</f>
        <v>2.7602007918650483E-3</v>
      </c>
      <c r="O859" s="3">
        <f t="shared" ca="1" si="51"/>
        <v>382299.09398581844</v>
      </c>
      <c r="P859" s="5">
        <f ca="1">O859/MAX($O$12:O859)-1</f>
        <v>-1.8088101101832788E-2</v>
      </c>
      <c r="Q859" s="3">
        <f t="shared" ca="1" si="48"/>
        <v>4435.2724384052444</v>
      </c>
      <c r="R859" s="4">
        <f ca="1">Q859/MAX($Q$554:Q859)-1</f>
        <v>-1.8088101101832899E-2</v>
      </c>
    </row>
    <row r="860" spans="1:18" x14ac:dyDescent="0.2">
      <c r="A860" s="2">
        <v>35277</v>
      </c>
      <c r="B860" s="3">
        <v>73797.553518960543</v>
      </c>
      <c r="C860" s="5">
        <f ca="1">B860/B859-1</f>
        <v>-3.9567938260358204E-2</v>
      </c>
      <c r="D860" s="3">
        <f t="shared" ca="1" si="50"/>
        <v>50597.190944988746</v>
      </c>
      <c r="E860" s="5">
        <f ca="1">D860/MAX(D$12:$D860)-1</f>
        <v>-5.766287297195416E-2</v>
      </c>
      <c r="F860" s="3">
        <f t="shared" ca="1" si="47"/>
        <v>4645.471053902912</v>
      </c>
      <c r="G860" s="4">
        <f ca="1">F860/MAX(F$554:$F860)-1</f>
        <v>-5.766287297195416E-2</v>
      </c>
      <c r="H860" s="5">
        <f t="shared" ca="1" si="49"/>
        <v>5.8333333333333336E-3</v>
      </c>
      <c r="I860" s="7">
        <f ca="1">AVERAGE(B858:B860)</f>
        <v>75773.51409159007</v>
      </c>
      <c r="J860" s="7">
        <f ca="1">AVERAGE(B855:B860)</f>
        <v>75817.419128037727</v>
      </c>
      <c r="K860" s="7">
        <f ca="1">AVERAGE(B849:B860)</f>
        <v>71382.746331916875</v>
      </c>
      <c r="L860" s="7">
        <f ca="1">AVERAGE(B843:B860)</f>
        <v>67538.842458287545</v>
      </c>
      <c r="M860" s="7">
        <f ca="1">AVERAGE(B837:B860)</f>
        <v>66385.133292821309</v>
      </c>
      <c r="N860" s="5">
        <f ca="1">IF($B859&gt;=I859,$C860,$H860)*0.2+IF($B859&gt;=J859,$C860,$H860)*0.2+IF($B859&gt;=K859,$C860,$H860)*0.2+IF($B859&gt;=L859,$C860,$H860)*0.2+IF($B859&gt;=M859,$C860,$H860)*0.2</f>
        <v>-3.0487683941619895E-2</v>
      </c>
      <c r="O860" s="3">
        <f t="shared" ca="1" si="51"/>
        <v>370643.68003721116</v>
      </c>
      <c r="P860" s="5">
        <f ca="1">O860/MAX($O$12:O860)-1</f>
        <v>-4.8024320733956016E-2</v>
      </c>
      <c r="Q860" s="3">
        <f t="shared" ca="1" si="48"/>
        <v>4300.0512541081671</v>
      </c>
      <c r="R860" s="4">
        <f ca="1">Q860/MAX($Q$554:Q860)-1</f>
        <v>-4.8024320733956238E-2</v>
      </c>
    </row>
    <row r="861" spans="1:18" x14ac:dyDescent="0.2">
      <c r="A861" s="2">
        <v>35308</v>
      </c>
      <c r="B861" s="3">
        <v>75115.541125899879</v>
      </c>
      <c r="C861" s="5">
        <f ca="1">B861/B860-1</f>
        <v>1.785950270832104E-2</v>
      </c>
      <c r="D861" s="3">
        <f t="shared" ca="1" si="50"/>
        <v>51500.831613704213</v>
      </c>
      <c r="E861" s="5">
        <f ca="1">D861/MAX(D$12:$D861)-1</f>
        <v>-4.0833200499645228E-2</v>
      </c>
      <c r="F861" s="3">
        <f t="shared" ca="1" si="47"/>
        <v>4728.4368567715183</v>
      </c>
      <c r="G861" s="4">
        <f ca="1">F861/MAX(F$554:$F861)-1</f>
        <v>-4.0833200499645339E-2</v>
      </c>
      <c r="H861" s="5">
        <f t="shared" ca="1" si="49"/>
        <v>5.8333333333333336E-3</v>
      </c>
      <c r="I861" s="7">
        <f ca="1">AVERAGE(B859:B861)</f>
        <v>75250.321414728169</v>
      </c>
      <c r="J861" s="7">
        <f ca="1">AVERAGE(B856:B861)</f>
        <v>75969.793131279774</v>
      </c>
      <c r="K861" s="7">
        <f ca="1">AVERAGE(B850:B861)</f>
        <v>72491.76769782968</v>
      </c>
      <c r="L861" s="7">
        <f ca="1">AVERAGE(B844:B861)</f>
        <v>68529.171129743205</v>
      </c>
      <c r="M861" s="7">
        <f ca="1">AVERAGE(B838:B861)</f>
        <v>66808.536353720832</v>
      </c>
      <c r="N861" s="5">
        <f ca="1">IF($B860&gt;=I860,$C861,$H861)*0.2+IF($B860&gt;=J860,$C861,$H861)*0.2+IF($B860&gt;=K860,$C861,$H861)*0.2+IF($B860&gt;=L860,$C861,$H861)*0.2+IF($B860&gt;=M860,$C861,$H861)*0.2</f>
        <v>1.3049034958325958E-2</v>
      </c>
      <c r="O861" s="3">
        <f t="shared" ca="1" si="51"/>
        <v>375480.22237509926</v>
      </c>
      <c r="P861" s="5">
        <f ca="1">O861/MAX($O$12:O861)-1</f>
        <v>-3.5601956815737412E-2</v>
      </c>
      <c r="Q861" s="3">
        <f t="shared" ca="1" si="48"/>
        <v>4356.1627732456172</v>
      </c>
      <c r="R861" s="4">
        <f ca="1">Q861/MAX($Q$554:Q861)-1</f>
        <v>-3.5601956815737634E-2</v>
      </c>
    </row>
    <row r="862" spans="1:18" x14ac:dyDescent="0.2">
      <c r="A862" s="2">
        <v>35338</v>
      </c>
      <c r="B862" s="3">
        <v>77137.908299693692</v>
      </c>
      <c r="C862" s="5">
        <f ca="1">B862/B861-1</f>
        <v>2.6923418822266898E-2</v>
      </c>
      <c r="D862" s="3">
        <f t="shared" ca="1" si="50"/>
        <v>52887.410072935018</v>
      </c>
      <c r="E862" s="5">
        <f ca="1">D862/MAX(D$12:$D862)-1</f>
        <v>-1.5009151036283863E-2</v>
      </c>
      <c r="F862" s="3">
        <f t="shared" ca="1" si="47"/>
        <v>4855.7425426410209</v>
      </c>
      <c r="G862" s="4">
        <f ca="1">F862/MAX(F$554:$F862)-1</f>
        <v>-1.5009151036283974E-2</v>
      </c>
      <c r="H862" s="5">
        <f t="shared" ca="1" si="49"/>
        <v>5.8333333333333336E-3</v>
      </c>
      <c r="I862" s="7">
        <f ca="1">AVERAGE(B860:B862)</f>
        <v>75350.334314851367</v>
      </c>
      <c r="J862" s="7">
        <f ca="1">AVERAGE(B857:B862)</f>
        <v>76314.552753405922</v>
      </c>
      <c r="K862" s="7">
        <f ca="1">AVERAGE(B851:B862)</f>
        <v>73635.543252436124</v>
      </c>
      <c r="L862" s="7">
        <f ca="1">AVERAGE(B845:B862)</f>
        <v>69548.243520664691</v>
      </c>
      <c r="M862" s="7">
        <f ca="1">AVERAGE(B839:B862)</f>
        <v>67389.582001496194</v>
      </c>
      <c r="N862" s="5">
        <f ca="1">IF($B861&gt;=I861,$C862,$H862)*0.2+IF($B861&gt;=J861,$C862,$H862)*0.2+IF($B861&gt;=K861,$C862,$H862)*0.2+IF($B861&gt;=L861,$C862,$H862)*0.2+IF($B861&gt;=M861,$C862,$H862)*0.2</f>
        <v>1.8487384626693474E-2</v>
      </c>
      <c r="O862" s="3">
        <f t="shared" ca="1" si="51"/>
        <v>382421.86966586416</v>
      </c>
      <c r="P862" s="5">
        <f ca="1">O862/MAX($O$12:O862)-1</f>
        <v>-1.7772759258159243E-2</v>
      </c>
      <c r="Q862" s="3">
        <f t="shared" ca="1" si="48"/>
        <v>4436.6968299310929</v>
      </c>
      <c r="R862" s="4">
        <f ca="1">Q862/MAX($Q$554:Q862)-1</f>
        <v>-1.7772759258159576E-2</v>
      </c>
    </row>
    <row r="863" spans="1:18" x14ac:dyDescent="0.2">
      <c r="A863" s="2">
        <v>35369</v>
      </c>
      <c r="B863" s="3">
        <v>77851.116947273578</v>
      </c>
      <c r="C863" s="5">
        <f ca="1">B863/B862-1</f>
        <v>9.2458904227601391E-3</v>
      </c>
      <c r="D863" s="3">
        <f t="shared" ca="1" si="50"/>
        <v>53376.401271212955</v>
      </c>
      <c r="E863" s="5">
        <f ca="1">D863/MAX(D$12:$D863)-1</f>
        <v>-5.9020335793438239E-3</v>
      </c>
      <c r="F863" s="3">
        <f t="shared" ca="1" si="47"/>
        <v>4900.6382061114145</v>
      </c>
      <c r="G863" s="4">
        <f ca="1">F863/MAX(F$554:$F863)-1</f>
        <v>-5.9020335793439349E-3</v>
      </c>
      <c r="H863" s="5">
        <f t="shared" ca="1" si="49"/>
        <v>5.8333333333333336E-3</v>
      </c>
      <c r="I863" s="7">
        <f ca="1">AVERAGE(B861:B863)</f>
        <v>76701.522124289055</v>
      </c>
      <c r="J863" s="7">
        <f ca="1">AVERAGE(B858:B863)</f>
        <v>76237.51810793957</v>
      </c>
      <c r="K863" s="7">
        <f ca="1">AVERAGE(B852:B863)</f>
        <v>74735.119747263365</v>
      </c>
      <c r="L863" s="7">
        <f ca="1">AVERAGE(B846:B863)</f>
        <v>70484.52898755185</v>
      </c>
      <c r="M863" s="7">
        <f ca="1">AVERAGE(B840:B863)</f>
        <v>67977.984849511893</v>
      </c>
      <c r="N863" s="5">
        <f ca="1">IF($B862&gt;=I862,$C863,$H863)*0.2+IF($B862&gt;=J862,$C863,$H863)*0.2+IF($B862&gt;=K862,$C863,$H863)*0.2+IF($B862&gt;=L862,$C863,$H863)*0.2+IF($B862&gt;=M862,$C863,$H863)*0.2</f>
        <v>9.2458904227601391E-3</v>
      </c>
      <c r="O863" s="3">
        <f t="shared" ca="1" si="51"/>
        <v>385957.70036806178</v>
      </c>
      <c r="P863" s="5">
        <f ca="1">O863/MAX($O$12:O863)-1</f>
        <v>-8.6911938200102679E-3</v>
      </c>
      <c r="Q863" s="3">
        <f t="shared" ca="1" si="48"/>
        <v>4477.7180426596433</v>
      </c>
      <c r="R863" s="4">
        <f ca="1">Q863/MAX($Q$554:Q863)-1</f>
        <v>-8.6911938200104899E-3</v>
      </c>
    </row>
    <row r="864" spans="1:18" x14ac:dyDescent="0.2">
      <c r="A864" s="2">
        <v>35399</v>
      </c>
      <c r="B864" s="3">
        <v>75081.193617971789</v>
      </c>
      <c r="C864" s="5">
        <f ca="1">B864/B863-1</f>
        <v>-3.5579750656343001E-2</v>
      </c>
      <c r="D864" s="3">
        <f t="shared" ca="1" si="50"/>
        <v>51477.282223050286</v>
      </c>
      <c r="E864" s="5">
        <f ca="1">D864/MAX(D$12:$D864)-1</f>
        <v>-4.1271791352568421E-2</v>
      </c>
      <c r="F864" s="3">
        <f t="shared" ca="1" si="47"/>
        <v>4726.2747206810227</v>
      </c>
      <c r="G864" s="4">
        <f ca="1">F864/MAX(F$554:$F864)-1</f>
        <v>-4.1271791352568532E-2</v>
      </c>
      <c r="H864" s="5">
        <f t="shared" ca="1" si="49"/>
        <v>5.8333333333333336E-3</v>
      </c>
      <c r="I864" s="7">
        <f ca="1">AVERAGE(B862:B864)</f>
        <v>76690.072954979682</v>
      </c>
      <c r="J864" s="7">
        <f ca="1">AVERAGE(B859:B864)</f>
        <v>75970.197184853925</v>
      </c>
      <c r="K864" s="7">
        <f ca="1">AVERAGE(B853:B864)</f>
        <v>75463.090824065075</v>
      </c>
      <c r="L864" s="7">
        <f ca="1">AVERAGE(B847:B864)</f>
        <v>71271.621681752062</v>
      </c>
      <c r="M864" s="7">
        <f ca="1">AVERAGE(B841:B864)</f>
        <v>68435.90983697887</v>
      </c>
      <c r="N864" s="5">
        <f ca="1">IF($B863&gt;=I863,$C864,$H864)*0.2+IF($B863&gt;=J863,$C864,$H864)*0.2+IF($B863&gt;=K863,$C864,$H864)*0.2+IF($B863&gt;=L863,$C864,$H864)*0.2+IF($B863&gt;=M863,$C864,$H864)*0.2</f>
        <v>-3.5579750656343001E-2</v>
      </c>
      <c r="O864" s="3">
        <f t="shared" ca="1" si="51"/>
        <v>372225.42162507062</v>
      </c>
      <c r="P864" s="5">
        <f ca="1">O864/MAX($O$12:O864)-1</f>
        <v>-4.3961713967331284E-2</v>
      </c>
      <c r="Q864" s="3">
        <f t="shared" ca="1" si="48"/>
        <v>4318.4019511924052</v>
      </c>
      <c r="R864" s="4">
        <f ca="1">Q864/MAX($Q$554:Q864)-1</f>
        <v>-4.3961713967331506E-2</v>
      </c>
    </row>
    <row r="865" spans="1:18" x14ac:dyDescent="0.2">
      <c r="A865" s="2">
        <v>35430</v>
      </c>
      <c r="B865" s="3">
        <v>74080.778725020864</v>
      </c>
      <c r="C865" s="5">
        <f ca="1">B865/B864-1</f>
        <v>-1.3324440445649288E-2</v>
      </c>
      <c r="D865" s="3">
        <f t="shared" ca="1" si="50"/>
        <v>50791.376241765371</v>
      </c>
      <c r="E865" s="5">
        <f ca="1">D865/MAX(D$12:$D865)-1</f>
        <v>-5.4046308272255206E-2</v>
      </c>
      <c r="F865" s="3">
        <f t="shared" ca="1" si="47"/>
        <v>4663.2997546355309</v>
      </c>
      <c r="G865" s="4">
        <f ca="1">F865/MAX(F$554:$F865)-1</f>
        <v>-5.4046308272255206E-2</v>
      </c>
      <c r="H865" s="5">
        <f t="shared" ca="1" si="49"/>
        <v>5.8333333333333336E-3</v>
      </c>
      <c r="I865" s="7">
        <f ca="1">AVERAGE(B863:B865)</f>
        <v>75671.029763422077</v>
      </c>
      <c r="J865" s="7">
        <f ca="1">AVERAGE(B860:B865)</f>
        <v>75510.682039136722</v>
      </c>
      <c r="K865" s="7">
        <f ca="1">AVERAGE(B854:B865)</f>
        <v>75874.053513014573</v>
      </c>
      <c r="L865" s="7">
        <f ca="1">AVERAGE(B848:B865)</f>
        <v>72034.609081063565</v>
      </c>
      <c r="M865" s="7">
        <f ca="1">AVERAGE(B842:B865)</f>
        <v>68800.694262731791</v>
      </c>
      <c r="N865" s="5">
        <f ca="1">IF($B864&gt;=I864,$C865,$H865)*0.2+IF($B864&gt;=J864,$C865,$H865)*0.2+IF($B864&gt;=K864,$C865,$H865)*0.2+IF($B864&gt;=L864,$C865,$H865)*0.2+IF($B864&gt;=M864,$C865,$H865)*0.2</f>
        <v>-1.8297761782597151E-3</v>
      </c>
      <c r="O865" s="3">
        <f t="shared" ca="1" si="51"/>
        <v>371544.33241563838</v>
      </c>
      <c r="P865" s="5">
        <f ca="1">O865/MAX($O$12:O865)-1</f>
        <v>-4.5711050048618085E-2</v>
      </c>
      <c r="Q865" s="3">
        <f t="shared" ca="1" si="48"/>
        <v>4310.5002421739628</v>
      </c>
      <c r="R865" s="4">
        <f ca="1">Q865/MAX($Q$554:Q865)-1</f>
        <v>-4.5711050048618307E-2</v>
      </c>
    </row>
    <row r="866" spans="1:18" x14ac:dyDescent="0.2">
      <c r="A866" s="2">
        <v>35461</v>
      </c>
      <c r="B866" s="3">
        <v>74288.467445864386</v>
      </c>
      <c r="C866" s="5">
        <f ca="1">B866/B865-1</f>
        <v>2.8035439748066437E-3</v>
      </c>
      <c r="D866" s="3">
        <f t="shared" ca="1" si="50"/>
        <v>50933.772098600108</v>
      </c>
      <c r="E866" s="5">
        <f ca="1">D866/MAX(D$12:$D866)-1</f>
        <v>-5.1394285499365866E-2</v>
      </c>
      <c r="F866" s="3">
        <f t="shared" ca="1" si="47"/>
        <v>4676.3735205653566</v>
      </c>
      <c r="G866" s="4">
        <f ca="1">F866/MAX(F$554:$F866)-1</f>
        <v>-5.1394285499365755E-2</v>
      </c>
      <c r="H866" s="5">
        <f t="shared" ca="1" si="49"/>
        <v>5.8333333333333336E-3</v>
      </c>
      <c r="I866" s="7">
        <f ca="1">AVERAGE(B864:B866)</f>
        <v>74483.479929619018</v>
      </c>
      <c r="J866" s="7">
        <f ca="1">AVERAGE(B861:B866)</f>
        <v>75592.501026954036</v>
      </c>
      <c r="K866" s="7">
        <f ca="1">AVERAGE(B855:B866)</f>
        <v>75704.960077495882</v>
      </c>
      <c r="L866" s="7">
        <f ca="1">AVERAGE(B849:B866)</f>
        <v>72785.997896929257</v>
      </c>
      <c r="M866" s="7">
        <f ca="1">AVERAGE(B843:B866)</f>
        <v>69552.257100454168</v>
      </c>
      <c r="N866" s="5">
        <f ca="1">IF($B865&gt;=I865,$C866,$H866)*0.2+IF($B865&gt;=J865,$C866,$H866)*0.2+IF($B865&gt;=K865,$C866,$H866)*0.2+IF($B865&gt;=L865,$C866,$H866)*0.2+IF($B865&gt;=M865,$C866,$H866)*0.2</f>
        <v>4.6214175899226577E-3</v>
      </c>
      <c r="O866" s="3">
        <f t="shared" ca="1" si="51"/>
        <v>373261.39392890007</v>
      </c>
      <c r="P866" s="5">
        <f ca="1">O866/MAX($O$12:O866)-1</f>
        <v>-4.1300882309443954E-2</v>
      </c>
      <c r="Q866" s="3">
        <f t="shared" ca="1" si="48"/>
        <v>4330.420863814511</v>
      </c>
      <c r="R866" s="4">
        <f ca="1">Q866/MAX($Q$554:Q866)-1</f>
        <v>-4.1300882309444287E-2</v>
      </c>
    </row>
    <row r="867" spans="1:18" x14ac:dyDescent="0.2">
      <c r="A867" s="2">
        <v>35489</v>
      </c>
      <c r="B867" s="3">
        <v>79324.972419955142</v>
      </c>
      <c r="C867" s="5">
        <f ca="1">B867/B866-1</f>
        <v>6.779659275864014E-2</v>
      </c>
      <c r="D867" s="3">
        <f t="shared" ca="1" si="50"/>
        <v>54386.908303230288</v>
      </c>
      <c r="E867" s="5">
        <f ca="1">D867/MAX(D$12:$D867)-1</f>
        <v>0</v>
      </c>
      <c r="F867" s="3">
        <f t="shared" ca="1" si="47"/>
        <v>4993.415711726414</v>
      </c>
      <c r="G867" s="4">
        <f ca="1">F867/MAX(F$554:$F867)-1</f>
        <v>0</v>
      </c>
      <c r="H867" s="5">
        <f t="shared" ca="1" si="49"/>
        <v>5.8333333333333336E-3</v>
      </c>
      <c r="I867" s="7">
        <f ca="1">AVERAGE(B865:B867)</f>
        <v>75898.072863613474</v>
      </c>
      <c r="J867" s="7">
        <f ca="1">AVERAGE(B862:B867)</f>
        <v>76294.072909296578</v>
      </c>
      <c r="K867" s="7">
        <f ca="1">AVERAGE(B856:B867)</f>
        <v>76131.933020288168</v>
      </c>
      <c r="L867" s="7">
        <f ca="1">AVERAGE(B850:B867)</f>
        <v>73759.202768318646</v>
      </c>
      <c r="M867" s="7">
        <f ca="1">AVERAGE(B844:B867)</f>
        <v>70470.396574631537</v>
      </c>
      <c r="N867" s="5">
        <f ca="1">IF($B866&gt;=I866,$C867,$H867)*0.2+IF($B866&gt;=J866,$C867,$H867)*0.2+IF($B866&gt;=K866,$C867,$H867)*0.2+IF($B866&gt;=L866,$C867,$H867)*0.2+IF($B866&gt;=M866,$C867,$H867)*0.2</f>
        <v>3.0618637103456057E-2</v>
      </c>
      <c r="O867" s="3">
        <f t="shared" ca="1" si="51"/>
        <v>384690.14909433923</v>
      </c>
      <c r="P867" s="5">
        <f ca="1">O867/MAX($O$12:O867)-1</f>
        <v>-1.1946821933473295E-2</v>
      </c>
      <c r="Q867" s="3">
        <f t="shared" ca="1" si="48"/>
        <v>4463.012448748882</v>
      </c>
      <c r="R867" s="4">
        <f ca="1">Q867/MAX($Q$554:Q867)-1</f>
        <v>-1.1946821933473739E-2</v>
      </c>
    </row>
    <row r="868" spans="1:18" x14ac:dyDescent="0.2">
      <c r="A868" s="2">
        <v>35520</v>
      </c>
      <c r="B868" s="3">
        <v>78668.380110312355</v>
      </c>
      <c r="C868" s="5">
        <f ca="1">B868/B867-1</f>
        <v>-8.2772459871365278E-3</v>
      </c>
      <c r="D868" s="3">
        <f t="shared" ca="1" si="50"/>
        <v>53936.734484724613</v>
      </c>
      <c r="E868" s="5">
        <f ca="1">D868/MAX(D$12:$D868)-1</f>
        <v>-8.2772459871365278E-3</v>
      </c>
      <c r="F868" s="3">
        <f t="shared" ca="1" si="47"/>
        <v>4952.0839815644222</v>
      </c>
      <c r="G868" s="4">
        <f ca="1">F868/MAX(F$554:$F868)-1</f>
        <v>-8.2772459871365278E-3</v>
      </c>
      <c r="H868" s="5">
        <f t="shared" ca="1" si="49"/>
        <v>5.8333333333333336E-3</v>
      </c>
      <c r="I868" s="7">
        <f ca="1">AVERAGE(B866:B868)</f>
        <v>77427.273325377304</v>
      </c>
      <c r="J868" s="7">
        <f ca="1">AVERAGE(B863:B868)</f>
        <v>76549.15154439969</v>
      </c>
      <c r="K868" s="7">
        <f ca="1">AVERAGE(B857:B868)</f>
        <v>76431.852148902792</v>
      </c>
      <c r="L868" s="7">
        <f ca="1">AVERAGE(B851:B868)</f>
        <v>74606.746016423975</v>
      </c>
      <c r="M868" s="7">
        <f ca="1">AVERAGE(B845:B868)</f>
        <v>71298.470526598423</v>
      </c>
      <c r="N868" s="5">
        <f ca="1">IF($B867&gt;=I867,$C868,$H868)*0.2+IF($B867&gt;=J867,$C868,$H868)*0.2+IF($B867&gt;=K867,$C868,$H868)*0.2+IF($B867&gt;=L867,$C868,$H868)*0.2+IF($B867&gt;=M867,$C868,$H868)*0.2</f>
        <v>-8.2772459871365278E-3</v>
      </c>
      <c r="O868" s="3">
        <f t="shared" ca="1" si="51"/>
        <v>381505.97410145716</v>
      </c>
      <c r="P868" s="5">
        <f ca="1">O868/MAX($O$12:O868)-1</f>
        <v>-2.012518113670192E-2</v>
      </c>
      <c r="Q868" s="3">
        <f t="shared" ca="1" si="48"/>
        <v>4426.0709968669353</v>
      </c>
      <c r="R868" s="4">
        <f ca="1">Q868/MAX($Q$554:Q868)-1</f>
        <v>-2.0125181136702253E-2</v>
      </c>
    </row>
    <row r="869" spans="1:18" x14ac:dyDescent="0.2">
      <c r="A869" s="2">
        <v>35550</v>
      </c>
      <c r="B869" s="3">
        <v>79474.793499602689</v>
      </c>
      <c r="C869" s="5">
        <f ca="1">B869/B868-1</f>
        <v>1.0250794387268947E-2</v>
      </c>
      <c r="D869" s="3">
        <f t="shared" ca="1" si="50"/>
        <v>54489.628859848242</v>
      </c>
      <c r="E869" s="5">
        <f ca="1">D869/MAX(D$12:$D869)-1</f>
        <v>0</v>
      </c>
      <c r="F869" s="3">
        <f t="shared" ca="1" si="47"/>
        <v>5002.8467762479277</v>
      </c>
      <c r="G869" s="4">
        <f ca="1">F869/MAX(F$554:$F869)-1</f>
        <v>0</v>
      </c>
      <c r="H869" s="5">
        <f t="shared" ca="1" si="49"/>
        <v>5.8333333333333336E-3</v>
      </c>
      <c r="I869" s="7">
        <f ca="1">AVERAGE(B867:B869)</f>
        <v>79156.048676623395</v>
      </c>
      <c r="J869" s="7">
        <f ca="1">AVERAGE(B864:B869)</f>
        <v>76819.764303121206</v>
      </c>
      <c r="K869" s="7">
        <f ca="1">AVERAGE(B858:B869)</f>
        <v>76528.641205530381</v>
      </c>
      <c r="L869" s="7">
        <f ca="1">AVERAGE(B852:B869)</f>
        <v>75430.001265882631</v>
      </c>
      <c r="M869" s="7">
        <f ca="1">AVERAGE(B846:B869)</f>
        <v>72068.337816444182</v>
      </c>
      <c r="N869" s="5">
        <f ca="1">IF($B868&gt;=I868,$C869,$H869)*0.2+IF($B868&gt;=J868,$C869,$H869)*0.2+IF($B868&gt;=K868,$C869,$H869)*0.2+IF($B868&gt;=L868,$C869,$H869)*0.2+IF($B868&gt;=M868,$C869,$H869)*0.2</f>
        <v>1.0250794387268948E-2</v>
      </c>
      <c r="O869" s="3">
        <f t="shared" ca="1" si="51"/>
        <v>385416.71339948598</v>
      </c>
      <c r="P869" s="5">
        <f ca="1">O869/MAX($O$12:O869)-1</f>
        <v>-1.0080685843271819E-2</v>
      </c>
      <c r="Q869" s="3">
        <f t="shared" ca="1" si="48"/>
        <v>4471.4417405992726</v>
      </c>
      <c r="R869" s="4">
        <f ca="1">Q869/MAX($Q$554:Q869)-1</f>
        <v>-1.0080685843272263E-2</v>
      </c>
    </row>
    <row r="870" spans="1:18" x14ac:dyDescent="0.2">
      <c r="A870" s="2">
        <v>35581</v>
      </c>
      <c r="B870" s="3">
        <v>77653.442910840095</v>
      </c>
      <c r="C870" s="5">
        <f ca="1">B870/B869-1</f>
        <v>-2.291733653603889E-2</v>
      </c>
      <c r="D870" s="3">
        <f t="shared" ca="1" si="50"/>
        <v>53240.87169754324</v>
      </c>
      <c r="E870" s="5">
        <f ca="1">D870/MAX(D$12:$D870)-1</f>
        <v>-2.2917336536039001E-2</v>
      </c>
      <c r="F870" s="3">
        <f t="shared" ca="1" si="47"/>
        <v>4888.194853038417</v>
      </c>
      <c r="G870" s="4">
        <f ca="1">F870/MAX(F$554:$F870)-1</f>
        <v>-2.2917336536038779E-2</v>
      </c>
      <c r="H870" s="5">
        <f t="shared" ca="1" si="49"/>
        <v>5.8333333333333336E-3</v>
      </c>
      <c r="I870" s="7">
        <f ca="1">AVERAGE(B868:B870)</f>
        <v>78598.872173585041</v>
      </c>
      <c r="J870" s="7">
        <f ca="1">AVERAGE(B865:B870)</f>
        <v>77248.472518599257</v>
      </c>
      <c r="K870" s="7">
        <f ca="1">AVERAGE(B859:B870)</f>
        <v>76609.334851726599</v>
      </c>
      <c r="L870" s="7">
        <f ca="1">AVERAGE(B853:B870)</f>
        <v>76058.21805557645</v>
      </c>
      <c r="M870" s="7">
        <f ca="1">AVERAGE(B847:B870)</f>
        <v>72765.83439096385</v>
      </c>
      <c r="N870" s="5">
        <f ca="1">IF($B869&gt;=I869,$C870,$H870)*0.2+IF($B869&gt;=J869,$C870,$H870)*0.2+IF($B869&gt;=K869,$C870,$H870)*0.2+IF($B869&gt;=L869,$C870,$H870)*0.2+IF($B869&gt;=M869,$C870,$H870)*0.2</f>
        <v>-2.291733653603889E-2</v>
      </c>
      <c r="O870" s="3">
        <f t="shared" ca="1" si="51"/>
        <v>376583.98887189588</v>
      </c>
      <c r="P870" s="5">
        <f ca="1">O870/MAX($O$12:O870)-1</f>
        <v>-3.2766999909326411E-2</v>
      </c>
      <c r="Q870" s="3">
        <f t="shared" ca="1" si="48"/>
        <v>4368.9682054286677</v>
      </c>
      <c r="R870" s="4">
        <f ca="1">Q870/MAX($Q$554:Q870)-1</f>
        <v>-3.2766999909326744E-2</v>
      </c>
    </row>
    <row r="871" spans="1:18" x14ac:dyDescent="0.2">
      <c r="A871" s="2">
        <v>35611</v>
      </c>
      <c r="B871" s="3">
        <v>82503.157827360716</v>
      </c>
      <c r="C871" s="5">
        <f ca="1">B871/B870-1</f>
        <v>6.2453314814244099E-2</v>
      </c>
      <c r="D871" s="3">
        <f t="shared" ca="1" si="50"/>
        <v>56565.940618654684</v>
      </c>
      <c r="E871" s="5">
        <f ca="1">D871/MAX(D$12:$D871)-1</f>
        <v>0</v>
      </c>
      <c r="F871" s="3">
        <f t="shared" ca="1" si="47"/>
        <v>5193.4788250685933</v>
      </c>
      <c r="G871" s="4">
        <f ca="1">F871/MAX(F$554:$F871)-1</f>
        <v>0</v>
      </c>
      <c r="H871" s="5">
        <f t="shared" ca="1" si="49"/>
        <v>5.8333333333333336E-3</v>
      </c>
      <c r="I871" s="7">
        <f ca="1">AVERAGE(B869:B871)</f>
        <v>79877.131412601171</v>
      </c>
      <c r="J871" s="7">
        <f ca="1">AVERAGE(B866:B871)</f>
        <v>78652.202368989238</v>
      </c>
      <c r="K871" s="7">
        <f ca="1">AVERAGE(B860:B871)</f>
        <v>77081.442204062972</v>
      </c>
      <c r="L871" s="7">
        <f ca="1">AVERAGE(B854:B871)</f>
        <v>76800.103131672775</v>
      </c>
      <c r="M871" s="7">
        <f ca="1">AVERAGE(B848:B871)</f>
        <v>73689.007403044976</v>
      </c>
      <c r="N871" s="5">
        <f ca="1">IF($B870&gt;=I870,$C871,$H871)*0.2+IF($B870&gt;=J870,$C871,$H871)*0.2+IF($B870&gt;=K870,$C871,$H871)*0.2+IF($B870&gt;=L870,$C871,$H871)*0.2+IF($B870&gt;=M870,$C871,$H871)*0.2</f>
        <v>5.1129318518061954E-2</v>
      </c>
      <c r="O871" s="3">
        <f t="shared" ca="1" si="51"/>
        <v>395838.47158772935</v>
      </c>
      <c r="P871" s="5">
        <f ca="1">O871/MAX($O$12:O871)-1</f>
        <v>0</v>
      </c>
      <c r="Q871" s="3">
        <f t="shared" ca="1" si="48"/>
        <v>4592.3505723993158</v>
      </c>
      <c r="R871" s="4">
        <f ca="1">Q871/MAX($Q$554:Q871)-1</f>
        <v>0</v>
      </c>
    </row>
    <row r="872" spans="1:18" x14ac:dyDescent="0.2">
      <c r="A872" s="2">
        <v>35642</v>
      </c>
      <c r="B872" s="3">
        <v>83231.243769879526</v>
      </c>
      <c r="C872" s="5">
        <f ca="1">B872/B871-1</f>
        <v>8.8249463619602952E-3</v>
      </c>
      <c r="D872" s="3">
        <f t="shared" ca="1" si="50"/>
        <v>57065.132010528141</v>
      </c>
      <c r="E872" s="5">
        <f ca="1">D872/MAX(D$12:$D872)-1</f>
        <v>0</v>
      </c>
      <c r="F872" s="3">
        <f t="shared" ca="1" si="47"/>
        <v>5239.3109971317999</v>
      </c>
      <c r="G872" s="4">
        <f ca="1">F872/MAX(F$554:$F872)-1</f>
        <v>0</v>
      </c>
      <c r="H872" s="5">
        <f t="shared" ca="1" si="49"/>
        <v>5.8333333333333336E-3</v>
      </c>
      <c r="I872" s="7">
        <f ca="1">AVERAGE(B870:B872)</f>
        <v>81129.28150269344</v>
      </c>
      <c r="J872" s="7">
        <f ca="1">AVERAGE(B867:B872)</f>
        <v>80142.665089658418</v>
      </c>
      <c r="K872" s="7">
        <f ca="1">AVERAGE(B861:B872)</f>
        <v>77867.583058306234</v>
      </c>
      <c r="L872" s="7">
        <f ca="1">AVERAGE(B855:B872)</f>
        <v>77184.19508155006</v>
      </c>
      <c r="M872" s="7">
        <f ca="1">AVERAGE(B849:B872)</f>
        <v>74625.16469511154</v>
      </c>
      <c r="N872" s="5">
        <f ca="1">IF($B871&gt;=I871,$C872,$H872)*0.2+IF($B871&gt;=J871,$C872,$H872)*0.2+IF($B871&gt;=K871,$C872,$H872)*0.2+IF($B871&gt;=L871,$C872,$H872)*0.2+IF($B871&gt;=M871,$C872,$H872)*0.2</f>
        <v>8.8249463619602952E-3</v>
      </c>
      <c r="O872" s="3">
        <f t="shared" ca="1" si="51"/>
        <v>399331.7248674914</v>
      </c>
      <c r="P872" s="5">
        <f ca="1">O872/MAX($O$12:O872)-1</f>
        <v>0</v>
      </c>
      <c r="Q872" s="3">
        <f t="shared" ca="1" si="48"/>
        <v>4632.8778198760574</v>
      </c>
      <c r="R872" s="4">
        <f ca="1">Q872/MAX($Q$554:Q872)-1</f>
        <v>0</v>
      </c>
    </row>
    <row r="873" spans="1:18" x14ac:dyDescent="0.2">
      <c r="A873" s="2">
        <v>35673</v>
      </c>
      <c r="B873" s="3">
        <v>80579.509781092958</v>
      </c>
      <c r="C873" s="5">
        <f ca="1">B873/B872-1</f>
        <v>-3.1859838549549546E-2</v>
      </c>
      <c r="D873" s="3">
        <f t="shared" ca="1" si="50"/>
        <v>55247.046117863982</v>
      </c>
      <c r="E873" s="5">
        <f ca="1">D873/MAX(D$12:$D873)-1</f>
        <v>-3.1859838549549546E-2</v>
      </c>
      <c r="F873" s="3">
        <f t="shared" ca="1" si="47"/>
        <v>5072.3873946523017</v>
      </c>
      <c r="G873" s="4">
        <f ca="1">F873/MAX(F$554:$F873)-1</f>
        <v>-3.1859838549549435E-2</v>
      </c>
      <c r="H873" s="5">
        <f t="shared" ca="1" si="49"/>
        <v>5.8333333333333336E-3</v>
      </c>
      <c r="I873" s="7">
        <f ca="1">AVERAGE(B871:B873)</f>
        <v>82104.637126111062</v>
      </c>
      <c r="J873" s="7">
        <f ca="1">AVERAGE(B868:B873)</f>
        <v>80351.754649848051</v>
      </c>
      <c r="K873" s="7">
        <f ca="1">AVERAGE(B862:B873)</f>
        <v>78322.913779572322</v>
      </c>
      <c r="L873" s="7">
        <f ca="1">AVERAGE(B856:B873)</f>
        <v>77538.540230141458</v>
      </c>
      <c r="M873" s="7">
        <f ca="1">AVERAGE(B850:B873)</f>
        <v>75407.340738700979</v>
      </c>
      <c r="N873" s="5">
        <f ca="1">IF($B872&gt;=I872,$C873,$H873)*0.2+IF($B872&gt;=J872,$C873,$H873)*0.2+IF($B872&gt;=K872,$C873,$H873)*0.2+IF($B872&gt;=L872,$C873,$H873)*0.2+IF($B872&gt;=M872,$C873,$H873)*0.2</f>
        <v>-3.1859838549549546E-2</v>
      </c>
      <c r="O873" s="3">
        <f t="shared" ca="1" si="51"/>
        <v>386609.08058549999</v>
      </c>
      <c r="P873" s="5">
        <f ca="1">O873/MAX($O$12:O873)-1</f>
        <v>-3.1859838549549546E-2</v>
      </c>
      <c r="Q873" s="3">
        <f t="shared" ca="1" si="48"/>
        <v>4485.2750805150172</v>
      </c>
      <c r="R873" s="4">
        <f ca="1">Q873/MAX($Q$554:Q873)-1</f>
        <v>-3.1859838549549546E-2</v>
      </c>
    </row>
    <row r="874" spans="1:18" x14ac:dyDescent="0.2">
      <c r="A874" s="2">
        <v>35703</v>
      </c>
      <c r="B874" s="3">
        <v>78729.085472764127</v>
      </c>
      <c r="C874" s="5">
        <f ca="1">B874/B873-1</f>
        <v>-2.2963955890967891E-2</v>
      </c>
      <c r="D874" s="3">
        <f t="shared" ca="1" si="50"/>
        <v>53978.355387707081</v>
      </c>
      <c r="E874" s="5">
        <f ca="1">D874/MAX(D$12:$D874)-1</f>
        <v>-5.4092166513372342E-2</v>
      </c>
      <c r="F874" s="3">
        <f t="shared" ca="1" si="47"/>
        <v>4955.9053142596049</v>
      </c>
      <c r="G874" s="4">
        <f ca="1">F874/MAX(F$554:$F874)-1</f>
        <v>-5.409216651337212E-2</v>
      </c>
      <c r="H874" s="5">
        <f t="shared" ca="1" si="49"/>
        <v>5.8333333333333336E-3</v>
      </c>
      <c r="I874" s="7">
        <f ca="1">AVERAGE(B872:B874)</f>
        <v>80846.613007912209</v>
      </c>
      <c r="J874" s="7">
        <f ca="1">AVERAGE(B869:B874)</f>
        <v>80361.872210256683</v>
      </c>
      <c r="K874" s="7">
        <f ca="1">AVERAGE(B863:B874)</f>
        <v>78455.511877328172</v>
      </c>
      <c r="L874" s="7">
        <f ca="1">AVERAGE(B857:B874)</f>
        <v>77741.85883602075</v>
      </c>
      <c r="M874" s="7">
        <f ca="1">AVERAGE(B851:B874)</f>
        <v>76045.527564882141</v>
      </c>
      <c r="N874" s="5">
        <f ca="1">IF($B873&gt;=I873,$C874,$H874)*0.2+IF($B873&gt;=J873,$C874,$H874)*0.2+IF($B873&gt;=K873,$C874,$H874)*0.2+IF($B873&gt;=L873,$C874,$H874)*0.2+IF($B873&gt;=M873,$C874,$H874)*0.2</f>
        <v>-1.7204498046107648E-2</v>
      </c>
      <c r="O874" s="3">
        <f t="shared" ca="1" si="51"/>
        <v>379957.66541395924</v>
      </c>
      <c r="P874" s="5">
        <f ca="1">O874/MAX($O$12:O874)-1</f>
        <v>-4.8516204065582214E-2</v>
      </c>
      <c r="Q874" s="3">
        <f t="shared" ca="1" si="48"/>
        <v>4408.1081741560411</v>
      </c>
      <c r="R874" s="4">
        <f ca="1">Q874/MAX($Q$554:Q874)-1</f>
        <v>-4.8516204065582214E-2</v>
      </c>
    </row>
    <row r="875" spans="1:18" x14ac:dyDescent="0.2">
      <c r="A875" s="2">
        <v>35734</v>
      </c>
      <c r="B875" s="3">
        <v>71837.006782395241</v>
      </c>
      <c r="C875" s="5">
        <f ca="1">B875/B874-1</f>
        <v>-8.7541709000965806E-2</v>
      </c>
      <c r="D875" s="3">
        <f t="shared" ca="1" si="50"/>
        <v>49252.997908005709</v>
      </c>
      <c r="E875" s="5">
        <f ca="1">D875/MAX(D$12:$D875)-1</f>
        <v>-0.13689855481419277</v>
      </c>
      <c r="F875" s="3">
        <f t="shared" ca="1" si="47"/>
        <v>4522.0568934023504</v>
      </c>
      <c r="G875" s="4">
        <f ca="1">F875/MAX(F$554:$F875)-1</f>
        <v>-0.13689855481419255</v>
      </c>
      <c r="H875" s="5">
        <f t="shared" ca="1" si="49"/>
        <v>5.8333333333333336E-3</v>
      </c>
      <c r="I875" s="7">
        <f ca="1">AVERAGE(B873:B875)</f>
        <v>77048.534012084114</v>
      </c>
      <c r="J875" s="7">
        <f ca="1">AVERAGE(B870:B875)</f>
        <v>79088.907757388763</v>
      </c>
      <c r="K875" s="7">
        <f ca="1">AVERAGE(B864:B875)</f>
        <v>77954.336030254999</v>
      </c>
      <c r="L875" s="7">
        <f ca="1">AVERAGE(B858:B875)</f>
        <v>77382.063389483184</v>
      </c>
      <c r="M875" s="7">
        <f ca="1">AVERAGE(B852:B875)</f>
        <v>76344.727888759167</v>
      </c>
      <c r="N875" s="5">
        <f ca="1">IF($B874&gt;=I874,$C875,$H875)*0.2+IF($B874&gt;=J874,$C875,$H875)*0.2+IF($B874&gt;=K874,$C875,$H875)*0.2+IF($B874&gt;=L874,$C875,$H875)*0.2+IF($B874&gt;=M874,$C875,$H875)*0.2</f>
        <v>-5.0191692067246149E-2</v>
      </c>
      <c r="O875" s="3">
        <f t="shared" ca="1" si="51"/>
        <v>360886.94727291208</v>
      </c>
      <c r="P875" s="5">
        <f ca="1">O875/MAX($O$12:O875)-1</f>
        <v>-9.6272785758096946E-2</v>
      </c>
      <c r="Q875" s="3">
        <f t="shared" ca="1" si="48"/>
        <v>4186.85776607969</v>
      </c>
      <c r="R875" s="4">
        <f ca="1">Q875/MAX($Q$554:Q875)-1</f>
        <v>-9.6272785758097057E-2</v>
      </c>
    </row>
    <row r="876" spans="1:18" x14ac:dyDescent="0.2">
      <c r="A876" s="2">
        <v>35764</v>
      </c>
      <c r="B876" s="3">
        <v>68524.549980370139</v>
      </c>
      <c r="C876" s="5">
        <f ca="1">B876/B875-1</f>
        <v>-4.6110729697564024E-2</v>
      </c>
      <c r="D876" s="3">
        <f t="shared" ca="1" si="50"/>
        <v>46981.906234674971</v>
      </c>
      <c r="E876" s="5">
        <f ca="1">D876/MAX(D$12:$D876)-1</f>
        <v>-0.17669679225473245</v>
      </c>
      <c r="F876" s="3">
        <f t="shared" ref="F876:F939" ca="1" si="52">F875*(1+C876)</f>
        <v>4313.5415503136683</v>
      </c>
      <c r="G876" s="4">
        <f ca="1">F876/MAX(F$554:$F876)-1</f>
        <v>-0.17669679225473223</v>
      </c>
      <c r="H876" s="5">
        <f t="shared" ca="1" si="49"/>
        <v>5.8333333333333336E-3</v>
      </c>
      <c r="I876" s="7">
        <f ca="1">AVERAGE(B874:B876)</f>
        <v>73030.214078509831</v>
      </c>
      <c r="J876" s="7">
        <f ca="1">AVERAGE(B871:B876)</f>
        <v>77567.425602310454</v>
      </c>
      <c r="K876" s="7">
        <f ca="1">AVERAGE(B865:B876)</f>
        <v>77407.949060454848</v>
      </c>
      <c r="L876" s="7">
        <f ca="1">AVERAGE(B859:B876)</f>
        <v>76928.698435254555</v>
      </c>
      <c r="M876" s="7">
        <f ca="1">AVERAGE(B853:B876)</f>
        <v>76435.519942259954</v>
      </c>
      <c r="N876" s="5">
        <f ca="1">IF($B875&gt;=I875,$C876,$H876)*0.2+IF($B875&gt;=J875,$C876,$H876)*0.2+IF($B875&gt;=K875,$C876,$H876)*0.2+IF($B875&gt;=L875,$C876,$H876)*0.2+IF($B875&gt;=M875,$C876,$H876)*0.2</f>
        <v>5.8333333333333336E-3</v>
      </c>
      <c r="O876" s="3">
        <f t="shared" ca="1" si="51"/>
        <v>362992.12113200407</v>
      </c>
      <c r="P876" s="5">
        <f ca="1">O876/MAX($O$12:O876)-1</f>
        <v>-9.1001043675019155E-2</v>
      </c>
      <c r="Q876" s="3">
        <f t="shared" ref="Q876:Q939" ca="1" si="53">Q875*(1+N876)</f>
        <v>4211.2811030484881</v>
      </c>
      <c r="R876" s="4">
        <f ca="1">Q876/MAX($Q$554:Q876)-1</f>
        <v>-9.1001043675019266E-2</v>
      </c>
    </row>
    <row r="877" spans="1:18" x14ac:dyDescent="0.2">
      <c r="A877" s="2">
        <v>35795</v>
      </c>
      <c r="B877" s="3">
        <v>67313.299022227075</v>
      </c>
      <c r="C877" s="5">
        <f ca="1">B877/B876-1</f>
        <v>-1.7676160711599609E-2</v>
      </c>
      <c r="D877" s="3">
        <f t="shared" ca="1" si="50"/>
        <v>46151.446509533554</v>
      </c>
      <c r="E877" s="5">
        <f ca="1">D877/MAX(D$12:$D877)-1</f>
        <v>-0.19124963206921319</v>
      </c>
      <c r="F877" s="3">
        <f t="shared" ca="1" si="52"/>
        <v>4237.2946966341615</v>
      </c>
      <c r="G877" s="4">
        <f ca="1">F877/MAX(F$554:$F877)-1</f>
        <v>-0.19124963206921308</v>
      </c>
      <c r="H877" s="5">
        <f t="shared" ca="1" si="49"/>
        <v>5.8333333333333336E-3</v>
      </c>
      <c r="I877" s="7">
        <f ca="1">AVERAGE(B875:B877)</f>
        <v>69224.951928330818</v>
      </c>
      <c r="J877" s="7">
        <f ca="1">AVERAGE(B872:B877)</f>
        <v>75035.782468121513</v>
      </c>
      <c r="K877" s="7">
        <f ca="1">AVERAGE(B866:B877)</f>
        <v>76843.992418555368</v>
      </c>
      <c r="L877" s="7">
        <f ca="1">AVERAGE(B860:B877)</f>
        <v>76399.555625415815</v>
      </c>
      <c r="M877" s="7">
        <f ca="1">AVERAGE(B854:B877)</f>
        <v>76359.022965784956</v>
      </c>
      <c r="N877" s="5">
        <f ca="1">IF($B876&gt;=I876,$C877,$H877)*0.2+IF($B876&gt;=J876,$C877,$H877)*0.2+IF($B876&gt;=K876,$C877,$H877)*0.2+IF($B876&gt;=L876,$C877,$H877)*0.2+IF($B876&gt;=M876,$C877,$H877)*0.2</f>
        <v>5.8333333333333336E-3</v>
      </c>
      <c r="O877" s="3">
        <f t="shared" ca="1" si="51"/>
        <v>365109.57517194079</v>
      </c>
      <c r="P877" s="5">
        <f ca="1">O877/MAX($O$12:O877)-1</f>
        <v>-8.5698549763123411E-2</v>
      </c>
      <c r="Q877" s="3">
        <f t="shared" ca="1" si="53"/>
        <v>4235.8469094829379</v>
      </c>
      <c r="R877" s="4">
        <f ca="1">Q877/MAX($Q$554:Q877)-1</f>
        <v>-8.5698549763123522E-2</v>
      </c>
    </row>
    <row r="878" spans="1:18" x14ac:dyDescent="0.2">
      <c r="A878" s="2">
        <v>35826</v>
      </c>
      <c r="B878" s="3">
        <v>71742.6700572353</v>
      </c>
      <c r="C878" s="5">
        <f ca="1">B878/B877-1</f>
        <v>6.5802316917280113E-2</v>
      </c>
      <c r="D878" s="3">
        <f t="shared" ca="1" si="50"/>
        <v>49188.318618944781</v>
      </c>
      <c r="E878" s="5">
        <f ca="1">D878/MAX(D$12:$D878)-1</f>
        <v>-0.13803198405166472</v>
      </c>
      <c r="F878" s="3">
        <f t="shared" ca="1" si="52"/>
        <v>4516.1185051339926</v>
      </c>
      <c r="G878" s="4">
        <f ca="1">F878/MAX(F$554:$F878)-1</f>
        <v>-0.1380319840516645</v>
      </c>
      <c r="H878" s="5">
        <f t="shared" ca="1" si="49"/>
        <v>5.8333333333333336E-3</v>
      </c>
      <c r="I878" s="7">
        <f ca="1">AVERAGE(B876:B878)</f>
        <v>69193.506353277495</v>
      </c>
      <c r="J878" s="7">
        <f ca="1">AVERAGE(B873:B878)</f>
        <v>73121.020182680804</v>
      </c>
      <c r="K878" s="7">
        <f ca="1">AVERAGE(B867:B878)</f>
        <v>76631.842636169618</v>
      </c>
      <c r="L878" s="7">
        <f ca="1">AVERAGE(B861:B878)</f>
        <v>76285.395433097758</v>
      </c>
      <c r="M878" s="7">
        <f ca="1">AVERAGE(B855:B878)</f>
        <v>76168.40135683275</v>
      </c>
      <c r="N878" s="5">
        <f ca="1">IF($B877&gt;=I877,$C878,$H878)*0.2+IF($B877&gt;=J877,$C878,$H878)*0.2+IF($B877&gt;=K877,$C878,$H878)*0.2+IF($B877&gt;=L877,$C878,$H878)*0.2+IF($B877&gt;=M877,$C878,$H878)*0.2</f>
        <v>5.8333333333333336E-3</v>
      </c>
      <c r="O878" s="3">
        <f t="shared" ca="1" si="51"/>
        <v>367239.38102711044</v>
      </c>
      <c r="P878" s="5">
        <f ca="1">O878/MAX($O$12:O878)-1</f>
        <v>-8.0365124636741614E-2</v>
      </c>
      <c r="Q878" s="3">
        <f t="shared" ca="1" si="53"/>
        <v>4260.5560164549215</v>
      </c>
      <c r="R878" s="4">
        <f ca="1">Q878/MAX($Q$554:Q878)-1</f>
        <v>-8.0365124636741725E-2</v>
      </c>
    </row>
    <row r="879" spans="1:18" x14ac:dyDescent="0.2">
      <c r="A879" s="2">
        <v>35854</v>
      </c>
      <c r="B879" s="3">
        <v>77238.549798192558</v>
      </c>
      <c r="C879" s="5">
        <f ca="1">B879/B878-1</f>
        <v>7.6605453024995107E-2</v>
      </c>
      <c r="D879" s="3">
        <f t="shared" ca="1" si="50"/>
        <v>52956.412050286846</v>
      </c>
      <c r="E879" s="5">
        <f ca="1">D879/MAX(D$12:$D879)-1</f>
        <v>-7.2000533696886304E-2</v>
      </c>
      <c r="F879" s="3">
        <f t="shared" ca="1" si="52"/>
        <v>4862.0778091343454</v>
      </c>
      <c r="G879" s="4">
        <f ca="1">F879/MAX(F$554:$F879)-1</f>
        <v>-7.2000533696886193E-2</v>
      </c>
      <c r="H879" s="5">
        <f t="shared" ca="1" si="49"/>
        <v>5.8333333333333336E-3</v>
      </c>
      <c r="I879" s="7">
        <f ca="1">AVERAGE(B877:B879)</f>
        <v>72098.172959218311</v>
      </c>
      <c r="J879" s="7">
        <f ca="1">AVERAGE(B874:B879)</f>
        <v>72564.193518864064</v>
      </c>
      <c r="K879" s="7">
        <f ca="1">AVERAGE(B868:B879)</f>
        <v>76457.974084356058</v>
      </c>
      <c r="L879" s="7">
        <f ca="1">AVERAGE(B862:B879)</f>
        <v>76403.340359336231</v>
      </c>
      <c r="M879" s="7">
        <f ca="1">AVERAGE(B856:B879)</f>
        <v>76294.953552322113</v>
      </c>
      <c r="N879" s="5">
        <f ca="1">IF($B878&gt;=I878,$C879,$H879)*0.2+IF($B878&gt;=J878,$C879,$H879)*0.2+IF($B878&gt;=K878,$C879,$H879)*0.2+IF($B878&gt;=L878,$C879,$H879)*0.2+IF($B878&gt;=M878,$C879,$H879)*0.2</f>
        <v>1.9987757271665688E-2</v>
      </c>
      <c r="O879" s="3">
        <f t="shared" ca="1" si="51"/>
        <v>374579.6726356771</v>
      </c>
      <c r="P879" s="5">
        <f ca="1">O879/MAX($O$12:O879)-1</f>
        <v>-6.1983685969422275E-2</v>
      </c>
      <c r="Q879" s="3">
        <f t="shared" ca="1" si="53"/>
        <v>4345.714975954158</v>
      </c>
      <c r="R879" s="4">
        <f ca="1">Q879/MAX($Q$554:Q879)-1</f>
        <v>-6.1983685969422275E-2</v>
      </c>
    </row>
    <row r="880" spans="1:18" x14ac:dyDescent="0.2">
      <c r="A880" s="2">
        <v>35885</v>
      </c>
      <c r="B880" s="3">
        <v>83130.199874510887</v>
      </c>
      <c r="C880" s="5">
        <f ca="1">B880/B879-1</f>
        <v>7.6278621125227319E-2</v>
      </c>
      <c r="D880" s="3">
        <f t="shared" ca="1" si="50"/>
        <v>56995.854141222102</v>
      </c>
      <c r="E880" s="5">
        <f ca="1">D880/MAX(D$12:$D880)-1</f>
        <v>-1.2140140023378931E-3</v>
      </c>
      <c r="F880" s="3">
        <f t="shared" ca="1" si="52"/>
        <v>5232.9504002186795</v>
      </c>
      <c r="G880" s="4">
        <f ca="1">F880/MAX(F$554:$F880)-1</f>
        <v>-1.2140140023377821E-3</v>
      </c>
      <c r="H880" s="5">
        <f t="shared" ca="1" si="49"/>
        <v>5.8333333333333336E-3</v>
      </c>
      <c r="I880" s="7">
        <f ca="1">AVERAGE(B878:B880)</f>
        <v>77370.47324331291</v>
      </c>
      <c r="J880" s="7">
        <f ca="1">AVERAGE(B875:B880)</f>
        <v>73297.712585821864</v>
      </c>
      <c r="K880" s="7">
        <f ca="1">AVERAGE(B869:B880)</f>
        <v>76829.792398039266</v>
      </c>
      <c r="L880" s="7">
        <f ca="1">AVERAGE(B863:B880)</f>
        <v>76736.245446826069</v>
      </c>
      <c r="M880" s="7">
        <f ca="1">AVERAGE(B857:B880)</f>
        <v>76630.822273471029</v>
      </c>
      <c r="N880" s="5">
        <f ca="1">IF($B879&gt;=I879,$C880,$H880)*0.2+IF($B879&gt;=J879,$C880,$H880)*0.2+IF($B879&gt;=K879,$C880,$H880)*0.2+IF($B879&gt;=L879,$C880,$H880)*0.2+IF($B879&gt;=M879,$C880,$H880)*0.2</f>
        <v>7.6278621125227319E-2</v>
      </c>
      <c r="O880" s="3">
        <f t="shared" ca="1" si="51"/>
        <v>403152.09356586559</v>
      </c>
      <c r="P880" s="5">
        <f ca="1">O880/MAX($O$12:O880)-1</f>
        <v>0</v>
      </c>
      <c r="Q880" s="3">
        <f t="shared" ca="1" si="53"/>
        <v>4677.2001221231912</v>
      </c>
      <c r="R880" s="4">
        <f ca="1">Q880/MAX($Q$554:Q880)-1</f>
        <v>0</v>
      </c>
    </row>
    <row r="881" spans="1:18" x14ac:dyDescent="0.2">
      <c r="A881" s="2">
        <v>35915</v>
      </c>
      <c r="B881" s="3">
        <v>90952.589554455146</v>
      </c>
      <c r="C881" s="5">
        <f ca="1">B881/B880-1</f>
        <v>9.4098049706996312E-2</v>
      </c>
      <c r="D881" s="3">
        <f t="shared" ca="1" si="50"/>
        <v>62359.05285729553</v>
      </c>
      <c r="E881" s="5">
        <f ca="1">D881/MAX(D$12:$D881)-1</f>
        <v>0</v>
      </c>
      <c r="F881" s="3">
        <f t="shared" ca="1" si="52"/>
        <v>5725.3608270927034</v>
      </c>
      <c r="G881" s="4">
        <f ca="1">F881/MAX(F$554:$F881)-1</f>
        <v>0</v>
      </c>
      <c r="H881" s="5">
        <f t="shared" ca="1" si="49"/>
        <v>5.8333333333333336E-3</v>
      </c>
      <c r="I881" s="7">
        <f ca="1">AVERAGE(B879:B881)</f>
        <v>83773.779742386192</v>
      </c>
      <c r="J881" s="7">
        <f ca="1">AVERAGE(B876:B881)</f>
        <v>76483.643047831851</v>
      </c>
      <c r="K881" s="7">
        <f ca="1">AVERAGE(B870:B881)</f>
        <v>77786.275402610307</v>
      </c>
      <c r="L881" s="7">
        <f ca="1">AVERAGE(B864:B881)</f>
        <v>77464.105036113935</v>
      </c>
      <c r="M881" s="7">
        <f ca="1">AVERAGE(B858:B881)</f>
        <v>77157.458304070344</v>
      </c>
      <c r="N881" s="5">
        <f ca="1">IF($B880&gt;=I880,$C881,$H881)*0.2+IF($B880&gt;=J880,$C881,$H881)*0.2+IF($B880&gt;=K880,$C881,$H881)*0.2+IF($B880&gt;=L880,$C881,$H881)*0.2+IF($B880&gt;=M880,$C881,$H881)*0.2</f>
        <v>9.4098049706996326E-2</v>
      </c>
      <c r="O881" s="3">
        <f t="shared" ca="1" si="51"/>
        <v>441087.91930570605</v>
      </c>
      <c r="P881" s="5">
        <f ca="1">O881/MAX($O$12:O881)-1</f>
        <v>0</v>
      </c>
      <c r="Q881" s="3">
        <f t="shared" ca="1" si="53"/>
        <v>5117.3155317043083</v>
      </c>
      <c r="R881" s="4">
        <f ca="1">Q881/MAX($Q$554:Q881)-1</f>
        <v>0</v>
      </c>
    </row>
    <row r="882" spans="1:18" x14ac:dyDescent="0.2">
      <c r="A882" s="2">
        <v>35946</v>
      </c>
      <c r="B882" s="3">
        <v>83582.280711058032</v>
      </c>
      <c r="C882" s="5">
        <f ca="1">B882/B881-1</f>
        <v>-8.1034623417559293E-2</v>
      </c>
      <c r="D882" s="3">
        <f t="shared" ca="1" si="50"/>
        <v>57305.810492328914</v>
      </c>
      <c r="E882" s="5">
        <f ca="1">D882/MAX(D$12:$D882)-1</f>
        <v>-8.1034623417559293E-2</v>
      </c>
      <c r="F882" s="3">
        <f t="shared" ca="1" si="52"/>
        <v>5261.4083685396008</v>
      </c>
      <c r="G882" s="4">
        <f ca="1">F882/MAX(F$554:$F882)-1</f>
        <v>-8.1034623417559182E-2</v>
      </c>
      <c r="H882" s="5">
        <f t="shared" ca="1" si="49"/>
        <v>5.8333333333333336E-3</v>
      </c>
      <c r="I882" s="7">
        <f ca="1">AVERAGE(B880:B882)</f>
        <v>85888.35671334136</v>
      </c>
      <c r="J882" s="7">
        <f ca="1">AVERAGE(B877:B882)</f>
        <v>78993.264836279835</v>
      </c>
      <c r="K882" s="7">
        <f ca="1">AVERAGE(B871:B882)</f>
        <v>78280.345219295137</v>
      </c>
      <c r="L882" s="7">
        <f ca="1">AVERAGE(B865:B882)</f>
        <v>77936.387652396515</v>
      </c>
      <c r="M882" s="7">
        <f ca="1">AVERAGE(B859:B882)</f>
        <v>77444.840035510875</v>
      </c>
      <c r="N882" s="5">
        <f ca="1">IF($B881&gt;=I881,$C882,$H882)*0.2+IF($B881&gt;=J881,$C882,$H882)*0.2+IF($B881&gt;=K881,$C882,$H882)*0.2+IF($B881&gt;=L881,$C882,$H882)*0.2+IF($B881&gt;=M881,$C882,$H882)*0.2</f>
        <v>-8.1034623417559293E-2</v>
      </c>
      <c r="O882" s="3">
        <f t="shared" ca="1" si="51"/>
        <v>405344.52587073337</v>
      </c>
      <c r="P882" s="5">
        <f ca="1">O882/MAX($O$12:O882)-1</f>
        <v>-8.1034623417559293E-2</v>
      </c>
      <c r="Q882" s="3">
        <f t="shared" ca="1" si="53"/>
        <v>4702.6357946838225</v>
      </c>
      <c r="R882" s="4">
        <f ca="1">Q882/MAX($Q$554:Q882)-1</f>
        <v>-8.1034623417559293E-2</v>
      </c>
    </row>
    <row r="883" spans="1:18" x14ac:dyDescent="0.2">
      <c r="A883" s="2">
        <v>35976</v>
      </c>
      <c r="B883" s="3">
        <v>74316.655197820495</v>
      </c>
      <c r="C883" s="5">
        <f ca="1">B883/B882-1</f>
        <v>-0.11085633742477774</v>
      </c>
      <c r="D883" s="3">
        <f t="shared" ca="1" si="50"/>
        <v>50953.098227990929</v>
      </c>
      <c r="E883" s="5">
        <f ca="1">D883/MAX(D$12:$D883)-1</f>
        <v>-0.18290775928567027</v>
      </c>
      <c r="F883" s="3">
        <f t="shared" ca="1" si="52"/>
        <v>4678.1479071072254</v>
      </c>
      <c r="G883" s="4">
        <f ca="1">F883/MAX(F$554:$F883)-1</f>
        <v>-0.18290775928567027</v>
      </c>
      <c r="H883" s="5">
        <f t="shared" ca="1" si="49"/>
        <v>5.8333333333333336E-3</v>
      </c>
      <c r="I883" s="7">
        <f ca="1">AVERAGE(B881:B883)</f>
        <v>82950.508487777901</v>
      </c>
      <c r="J883" s="7">
        <f ca="1">AVERAGE(B878:B883)</f>
        <v>80160.490865545406</v>
      </c>
      <c r="K883" s="7">
        <f ca="1">AVERAGE(B872:B883)</f>
        <v>77598.136666833452</v>
      </c>
      <c r="L883" s="7">
        <f ca="1">AVERAGE(B866:B883)</f>
        <v>77949.491900885376</v>
      </c>
      <c r="M883" s="7">
        <f ca="1">AVERAGE(B860:B883)</f>
        <v>77339.789435448212</v>
      </c>
      <c r="N883" s="5">
        <f ca="1">IF($B882&gt;=I882,$C883,$H883)*0.2+IF($B882&gt;=J882,$C883,$H883)*0.2+IF($B882&gt;=K882,$C883,$H883)*0.2+IF($B882&gt;=L882,$C883,$H883)*0.2+IF($B882&gt;=M882,$C883,$H883)*0.2</f>
        <v>-8.7518403273155521E-2</v>
      </c>
      <c r="O883" s="3">
        <f t="shared" ca="1" si="51"/>
        <v>369869.4201910125</v>
      </c>
      <c r="P883" s="5">
        <f ca="1">O883/MAX($O$12:O883)-1</f>
        <v>-0.16146100583936862</v>
      </c>
      <c r="Q883" s="3">
        <f t="shared" ca="1" si="53"/>
        <v>4291.0686187579076</v>
      </c>
      <c r="R883" s="4">
        <f ca="1">Q883/MAX($Q$554:Q883)-1</f>
        <v>-0.16146100583936851</v>
      </c>
    </row>
    <row r="884" spans="1:18" x14ac:dyDescent="0.2">
      <c r="A884" s="2">
        <v>36007</v>
      </c>
      <c r="B884" s="3">
        <v>78072.649849591588</v>
      </c>
      <c r="C884" s="5">
        <f ca="1">B884/B883-1</f>
        <v>5.0540415762431179E-2</v>
      </c>
      <c r="D884" s="3">
        <f t="shared" ca="1" si="50"/>
        <v>53528.288996817588</v>
      </c>
      <c r="E884" s="5">
        <f ca="1">D884/MAX(D$12:$D884)-1</f>
        <v>-0.14161157772371158</v>
      </c>
      <c r="F884" s="3">
        <f t="shared" ca="1" si="52"/>
        <v>4914.5834473305722</v>
      </c>
      <c r="G884" s="4">
        <f ca="1">F884/MAX(F$554:$F884)-1</f>
        <v>-0.14161157772371147</v>
      </c>
      <c r="H884" s="5">
        <f t="shared" ca="1" si="49"/>
        <v>5.8333333333333336E-3</v>
      </c>
      <c r="I884" s="7">
        <f ca="1">AVERAGE(B882:B884)</f>
        <v>78657.195252823367</v>
      </c>
      <c r="J884" s="7">
        <f ca="1">AVERAGE(B879:B884)</f>
        <v>81215.487497604787</v>
      </c>
      <c r="K884" s="7">
        <f ca="1">AVERAGE(B873:B884)</f>
        <v>77168.253840142788</v>
      </c>
      <c r="L884" s="7">
        <f ca="1">AVERAGE(B867:B884)</f>
        <v>78159.724256647998</v>
      </c>
      <c r="M884" s="7">
        <f ca="1">AVERAGE(B861:B884)</f>
        <v>77517.918449224511</v>
      </c>
      <c r="N884" s="5">
        <f ca="1">IF($B883&gt;=I883,$C884,$H884)*0.2+IF($B883&gt;=J883,$C884,$H884)*0.2+IF($B883&gt;=K883,$C884,$H884)*0.2+IF($B883&gt;=L883,$C884,$H884)*0.2+IF($B883&gt;=M883,$C884,$H884)*0.2</f>
        <v>5.8333333333333336E-3</v>
      </c>
      <c r="O884" s="3">
        <f t="shared" ca="1" si="51"/>
        <v>372026.99180879339</v>
      </c>
      <c r="P884" s="5">
        <f ca="1">O884/MAX($O$12:O884)-1</f>
        <v>-0.15656952837343163</v>
      </c>
      <c r="Q884" s="3">
        <f t="shared" ca="1" si="53"/>
        <v>4316.0998523673288</v>
      </c>
      <c r="R884" s="4">
        <f ca="1">Q884/MAX($Q$554:Q884)-1</f>
        <v>-0.15656952837343152</v>
      </c>
    </row>
    <row r="885" spans="1:18" x14ac:dyDescent="0.2">
      <c r="A885" s="2">
        <v>36038</v>
      </c>
      <c r="B885" s="3">
        <v>54995.885370768083</v>
      </c>
      <c r="C885" s="5">
        <f ca="1">B885/B884-1</f>
        <v>-0.29558064857900068</v>
      </c>
      <c r="D885" s="3">
        <f t="shared" ca="1" si="50"/>
        <v>37706.362617814062</v>
      </c>
      <c r="E885" s="5">
        <f ca="1">D885/MAX(D$12:$D885)-1</f>
        <v>-0.39533458431284196</v>
      </c>
      <c r="F885" s="3">
        <f t="shared" ca="1" si="52"/>
        <v>3461.9276844729807</v>
      </c>
      <c r="G885" s="4">
        <f ca="1">F885/MAX(F$554:$F885)-1</f>
        <v>-0.39533458431284196</v>
      </c>
      <c r="H885" s="5">
        <f t="shared" ca="1" si="49"/>
        <v>5.8333333333333336E-3</v>
      </c>
      <c r="I885" s="7">
        <f ca="1">AVERAGE(B883:B885)</f>
        <v>69128.39680606006</v>
      </c>
      <c r="J885" s="7">
        <f ca="1">AVERAGE(B880:B885)</f>
        <v>77508.37675970071</v>
      </c>
      <c r="K885" s="7">
        <f ca="1">AVERAGE(B874:B885)</f>
        <v>75036.285139282394</v>
      </c>
      <c r="L885" s="7">
        <f ca="1">AVERAGE(B868:B885)</f>
        <v>76808.108309470932</v>
      </c>
      <c r="M885" s="7">
        <f ca="1">AVERAGE(B862:B885)</f>
        <v>76679.599459427351</v>
      </c>
      <c r="N885" s="5">
        <f ca="1">IF($B884&gt;=I884,$C885,$H885)*0.2+IF($B884&gt;=J884,$C885,$H885)*0.2+IF($B884&gt;=K884,$C885,$H885)*0.2+IF($B884&gt;=L884,$C885,$H885)*0.2+IF($B884&gt;=M884,$C885,$H885)*0.2</f>
        <v>-0.11473225943160027</v>
      </c>
      <c r="O885" s="3">
        <f t="shared" ca="1" si="51"/>
        <v>329343.49446902907</v>
      </c>
      <c r="P885" s="5">
        <f ca="1">O885/MAX($O$12:O885)-1</f>
        <v>-0.253338212056608</v>
      </c>
      <c r="Q885" s="3">
        <f t="shared" ca="1" si="53"/>
        <v>3820.9039643728288</v>
      </c>
      <c r="R885" s="4">
        <f ca="1">Q885/MAX($Q$554:Q885)-1</f>
        <v>-0.253338212056608</v>
      </c>
    </row>
    <row r="886" spans="1:18" x14ac:dyDescent="0.2">
      <c r="A886" s="2">
        <v>36068</v>
      </c>
      <c r="B886" s="3">
        <v>57933.124755295037</v>
      </c>
      <c r="C886" s="5">
        <f ca="1">B886/B885-1</f>
        <v>5.3408348001397599E-2</v>
      </c>
      <c r="D886" s="3">
        <f t="shared" ca="1" si="50"/>
        <v>39720.197154373163</v>
      </c>
      <c r="E886" s="5">
        <f ca="1">D886/MAX(D$12:$D886)-1</f>
        <v>-0.3630404033674125</v>
      </c>
      <c r="F886" s="3">
        <f t="shared" ca="1" si="52"/>
        <v>3646.8235230009864</v>
      </c>
      <c r="G886" s="4">
        <f ca="1">F886/MAX(F$554:$F886)-1</f>
        <v>-0.36304040336741239</v>
      </c>
      <c r="H886" s="5">
        <f t="shared" ca="1" si="49"/>
        <v>5.8333333333333336E-3</v>
      </c>
      <c r="I886" s="7">
        <f ca="1">AVERAGE(B884:B886)</f>
        <v>63667.219991884915</v>
      </c>
      <c r="J886" s="7">
        <f ca="1">AVERAGE(B881:B886)</f>
        <v>73308.864239831411</v>
      </c>
      <c r="K886" s="7">
        <f ca="1">AVERAGE(B875:B886)</f>
        <v>73303.288412826616</v>
      </c>
      <c r="L886" s="7">
        <f ca="1">AVERAGE(B869:B886)</f>
        <v>75656.149678636633</v>
      </c>
      <c r="M886" s="7">
        <f ca="1">AVERAGE(B863:B886)</f>
        <v>75879.400145077394</v>
      </c>
      <c r="N886" s="5">
        <f ca="1">IF($B885&gt;=I885,$C886,$H886)*0.2+IF($B885&gt;=J885,$C886,$H886)*0.2+IF($B885&gt;=K885,$C886,$H886)*0.2+IF($B885&gt;=L885,$C886,$H886)*0.2+IF($B885&gt;=M885,$C886,$H886)*0.2</f>
        <v>5.8333333333333336E-3</v>
      </c>
      <c r="O886" s="3">
        <f t="shared" ca="1" si="51"/>
        <v>331264.66485343175</v>
      </c>
      <c r="P886" s="5">
        <f ca="1">O886/MAX($O$12:O886)-1</f>
        <v>-0.24898268496027154</v>
      </c>
      <c r="Q886" s="3">
        <f t="shared" ca="1" si="53"/>
        <v>3843.1925708316703</v>
      </c>
      <c r="R886" s="4">
        <f ca="1">Q886/MAX($Q$554:Q886)-1</f>
        <v>-0.24898268496027154</v>
      </c>
    </row>
    <row r="887" spans="1:18" x14ac:dyDescent="0.2">
      <c r="A887" s="2">
        <v>36099</v>
      </c>
      <c r="B887" s="3">
        <v>65884.295761622605</v>
      </c>
      <c r="C887" s="5">
        <f ca="1">B887/B886-1</f>
        <v>0.13724740448426842</v>
      </c>
      <c r="D887" s="3">
        <f t="shared" ca="1" si="50"/>
        <v>45171.691119414303</v>
      </c>
      <c r="E887" s="5">
        <f ca="1">D887/MAX(D$12:$D887)-1</f>
        <v>-0.27561935196824339</v>
      </c>
      <c r="F887" s="3">
        <f t="shared" ca="1" si="52"/>
        <v>4147.3405861450474</v>
      </c>
      <c r="G887" s="4">
        <f ca="1">F887/MAX(F$554:$F887)-1</f>
        <v>-0.27561935196824328</v>
      </c>
      <c r="H887" s="5">
        <f t="shared" ca="1" si="49"/>
        <v>5.8333333333333336E-3</v>
      </c>
      <c r="I887" s="7">
        <f ca="1">AVERAGE(B885:B887)</f>
        <v>59604.435295895244</v>
      </c>
      <c r="J887" s="7">
        <f ca="1">AVERAGE(B882:B887)</f>
        <v>69130.815274359309</v>
      </c>
      <c r="K887" s="7">
        <f ca="1">AVERAGE(B876:B887)</f>
        <v>72807.229161095558</v>
      </c>
      <c r="L887" s="7">
        <f ca="1">AVERAGE(B870:B887)</f>
        <v>74901.122026526631</v>
      </c>
      <c r="M887" s="7">
        <f ca="1">AVERAGE(B864:B887)</f>
        <v>75380.782595675279</v>
      </c>
      <c r="N887" s="5">
        <f ca="1">IF($B886&gt;=I886,$C887,$H887)*0.2+IF($B886&gt;=J886,$C887,$H887)*0.2+IF($B886&gt;=K886,$C887,$H887)*0.2+IF($B886&gt;=L886,$C887,$H887)*0.2+IF($B886&gt;=M886,$C887,$H887)*0.2</f>
        <v>5.8333333333333336E-3</v>
      </c>
      <c r="O887" s="3">
        <f t="shared" ca="1" si="51"/>
        <v>333197.04206507676</v>
      </c>
      <c r="P887" s="5">
        <f ca="1">O887/MAX($O$12:O887)-1</f>
        <v>-0.24460175062253986</v>
      </c>
      <c r="Q887" s="3">
        <f t="shared" ca="1" si="53"/>
        <v>3865.6111941615218</v>
      </c>
      <c r="R887" s="4">
        <f ca="1">Q887/MAX($Q$554:Q887)-1</f>
        <v>-0.24460175062253975</v>
      </c>
    </row>
    <row r="888" spans="1:18" x14ac:dyDescent="0.2">
      <c r="A888" s="2">
        <v>36129</v>
      </c>
      <c r="B888" s="3">
        <v>63940.348704989025</v>
      </c>
      <c r="C888" s="5">
        <f ca="1">B888/B887-1</f>
        <v>-2.9505469158644715E-2</v>
      </c>
      <c r="D888" s="3">
        <f t="shared" ca="1" si="50"/>
        <v>43838.8791802466</v>
      </c>
      <c r="E888" s="5">
        <f ca="1">D888/MAX(D$12:$D888)-1</f>
        <v>-0.29699254283786336</v>
      </c>
      <c r="F888" s="3">
        <f t="shared" ca="1" si="52"/>
        <v>4024.9713563901491</v>
      </c>
      <c r="G888" s="4">
        <f ca="1">F888/MAX(F$554:$F888)-1</f>
        <v>-0.29699254283786336</v>
      </c>
      <c r="H888" s="5">
        <f t="shared" ca="1" si="49"/>
        <v>5.8333333333333336E-3</v>
      </c>
      <c r="I888" s="7">
        <f ca="1">AVERAGE(B886:B888)</f>
        <v>62585.923073968886</v>
      </c>
      <c r="J888" s="7">
        <f ca="1">AVERAGE(B883:B888)</f>
        <v>65857.159940014462</v>
      </c>
      <c r="K888" s="7">
        <f ca="1">AVERAGE(B877:B888)</f>
        <v>72425.212388147149</v>
      </c>
      <c r="L888" s="7">
        <f ca="1">AVERAGE(B871:B888)</f>
        <v>74139.283459534927</v>
      </c>
      <c r="M888" s="7">
        <f ca="1">AVERAGE(B865:B888)</f>
        <v>74916.580724300991</v>
      </c>
      <c r="N888" s="5">
        <f ca="1">IF($B887&gt;=I887,$C888,$H888)*0.2+IF($B887&gt;=J887,$C888,$H888)*0.2+IF($B887&gt;=K887,$C888,$H888)*0.2+IF($B887&gt;=L887,$C888,$H888)*0.2+IF($B887&gt;=M887,$C888,$H888)*0.2</f>
        <v>-1.2344271650622767E-3</v>
      </c>
      <c r="O888" s="3">
        <f t="shared" ca="1" si="51"/>
        <v>332785.73458503321</v>
      </c>
      <c r="P888" s="5">
        <f ca="1">O888/MAX($O$12:O888)-1</f>
        <v>-0.24553423474201197</v>
      </c>
      <c r="Q888" s="3">
        <f t="shared" ca="1" si="53"/>
        <v>3860.83937869388</v>
      </c>
      <c r="R888" s="4">
        <f ca="1">Q888/MAX($Q$554:Q888)-1</f>
        <v>-0.24553423474201175</v>
      </c>
    </row>
    <row r="889" spans="1:18" x14ac:dyDescent="0.2">
      <c r="A889" s="2">
        <v>36160</v>
      </c>
      <c r="B889" s="3">
        <v>61742.459843796154</v>
      </c>
      <c r="C889" s="5">
        <f ca="1">B889/B888-1</f>
        <v>-3.4374051842188003E-2</v>
      </c>
      <c r="D889" s="3">
        <f t="shared" ca="1" si="50"/>
        <v>42331.959274601388</v>
      </c>
      <c r="E889" s="5">
        <f ca="1">D889/MAX(D$12:$D889)-1</f>
        <v>-0.32115775761579946</v>
      </c>
      <c r="F889" s="3">
        <f t="shared" ca="1" si="52"/>
        <v>3886.6167823222722</v>
      </c>
      <c r="G889" s="4">
        <f ca="1">F889/MAX(F$554:$F889)-1</f>
        <v>-0.32115775761579934</v>
      </c>
      <c r="H889" s="5">
        <f t="shared" ca="1" si="49"/>
        <v>5.8333333333333336E-3</v>
      </c>
      <c r="I889" s="7">
        <f ca="1">AVERAGE(B887:B889)</f>
        <v>63855.701436802592</v>
      </c>
      <c r="J889" s="7">
        <f ca="1">AVERAGE(B884:B889)</f>
        <v>63761.460714343753</v>
      </c>
      <c r="K889" s="7">
        <f ca="1">AVERAGE(B878:B889)</f>
        <v>71960.975789944569</v>
      </c>
      <c r="L889" s="7">
        <f ca="1">AVERAGE(B872:B889)</f>
        <v>72985.911349336879</v>
      </c>
      <c r="M889" s="7">
        <f ca="1">AVERAGE(B866:B889)</f>
        <v>74402.484104249976</v>
      </c>
      <c r="N889" s="5">
        <f ca="1">IF($B888&gt;=I888,$C889,$H889)*0.2+IF($B888&gt;=J888,$C889,$H889)*0.2+IF($B888&gt;=K888,$C889,$H889)*0.2+IF($B888&gt;=L888,$C889,$H889)*0.2+IF($B888&gt;=M888,$C889,$H889)*0.2</f>
        <v>-2.2081437017709349E-3</v>
      </c>
      <c r="O889" s="3">
        <f t="shared" ca="1" si="51"/>
        <v>332050.89586117008</v>
      </c>
      <c r="P889" s="5">
        <f ca="1">O889/MAX($O$12:O889)-1</f>
        <v>-0.24720020356976802</v>
      </c>
      <c r="Q889" s="3">
        <f t="shared" ca="1" si="53"/>
        <v>3852.3140905362679</v>
      </c>
      <c r="R889" s="4">
        <f ca="1">Q889/MAX($Q$554:Q889)-1</f>
        <v>-0.24720020356976802</v>
      </c>
    </row>
    <row r="890" spans="1:18" x14ac:dyDescent="0.2">
      <c r="A890" s="2">
        <v>36191</v>
      </c>
      <c r="B890" s="3">
        <v>66686.33880610652</v>
      </c>
      <c r="C890" s="5">
        <f ca="1">B890/B889-1</f>
        <v>8.00725946912062E-2</v>
      </c>
      <c r="D890" s="3">
        <f t="shared" ca="1" si="50"/>
        <v>45721.589092081194</v>
      </c>
      <c r="E890" s="5">
        <f ca="1">D890/MAX(D$12:$D890)-1</f>
        <v>-0.26680109788209971</v>
      </c>
      <c r="F890" s="3">
        <f t="shared" ca="1" si="52"/>
        <v>4197.8282726532034</v>
      </c>
      <c r="G890" s="4">
        <f ca="1">F890/MAX(F$554:$F890)-1</f>
        <v>-0.26680109788209971</v>
      </c>
      <c r="H890" s="5">
        <f t="shared" ca="1" si="49"/>
        <v>5.8333333333333336E-3</v>
      </c>
      <c r="I890" s="7">
        <f ca="1">AVERAGE(B888:B890)</f>
        <v>64123.049118297233</v>
      </c>
      <c r="J890" s="7">
        <f ca="1">AVERAGE(B885:B890)</f>
        <v>61863.742207096242</v>
      </c>
      <c r="K890" s="7">
        <f ca="1">AVERAGE(B879:B890)</f>
        <v>71539.614852350511</v>
      </c>
      <c r="L890" s="7">
        <f ca="1">AVERAGE(B873:B890)</f>
        <v>72066.749962460599</v>
      </c>
      <c r="M890" s="7">
        <f ca="1">AVERAGE(B867:B890)</f>
        <v>74085.728744260065</v>
      </c>
      <c r="N890" s="5">
        <f ca="1">IF($B889&gt;=I889,$C890,$H890)*0.2+IF($B889&gt;=J889,$C890,$H890)*0.2+IF($B889&gt;=K889,$C890,$H890)*0.2+IF($B889&gt;=L889,$C890,$H890)*0.2+IF($B889&gt;=M889,$C890,$H890)*0.2</f>
        <v>5.8333333333333336E-3</v>
      </c>
      <c r="O890" s="3">
        <f t="shared" ca="1" si="51"/>
        <v>333987.85942036024</v>
      </c>
      <c r="P890" s="5">
        <f ca="1">O890/MAX($O$12:O890)-1</f>
        <v>-0.24280887142392504</v>
      </c>
      <c r="Q890" s="3">
        <f t="shared" ca="1" si="53"/>
        <v>3874.7859227310628</v>
      </c>
      <c r="R890" s="4">
        <f ca="1">Q890/MAX($Q$554:Q890)-1</f>
        <v>-0.24280887142392493</v>
      </c>
    </row>
    <row r="891" spans="1:18" x14ac:dyDescent="0.2">
      <c r="A891" s="2">
        <v>36219</v>
      </c>
      <c r="B891" s="3">
        <v>68215.419060733257</v>
      </c>
      <c r="C891" s="5">
        <f ca="1">B891/B890-1</f>
        <v>2.2929437752949644E-2</v>
      </c>
      <c r="D891" s="3">
        <f t="shared" ca="1" si="50"/>
        <v>46769.959423134009</v>
      </c>
      <c r="E891" s="5">
        <f ca="1">D891/MAX(D$12:$D891)-1</f>
        <v>-0.24998925929545635</v>
      </c>
      <c r="F891" s="3">
        <f t="shared" ca="1" si="52"/>
        <v>4294.0821147285769</v>
      </c>
      <c r="G891" s="4">
        <f ca="1">F891/MAX(F$554:$F891)-1</f>
        <v>-0.24998925929545635</v>
      </c>
      <c r="H891" s="5">
        <f t="shared" ca="1" si="49"/>
        <v>5.8333333333333336E-3</v>
      </c>
      <c r="I891" s="7">
        <f ca="1">AVERAGE(B889:B891)</f>
        <v>65548.072570211967</v>
      </c>
      <c r="J891" s="7">
        <f ca="1">AVERAGE(B886:B891)</f>
        <v>64066.997822090438</v>
      </c>
      <c r="K891" s="7">
        <f ca="1">AVERAGE(B880:B891)</f>
        <v>70787.687290895585</v>
      </c>
      <c r="L891" s="7">
        <f ca="1">AVERAGE(B874:B891)</f>
        <v>71379.856033551725</v>
      </c>
      <c r="M891" s="7">
        <f ca="1">AVERAGE(B868:B891)</f>
        <v>73622.830687625814</v>
      </c>
      <c r="N891" s="5">
        <f ca="1">IF($B890&gt;=I890,$C891,$H891)*0.2+IF($B890&gt;=J890,$C891,$H891)*0.2+IF($B890&gt;=K890,$C891,$H891)*0.2+IF($B890&gt;=L890,$C891,$H891)*0.2+IF($B890&gt;=M890,$C891,$H891)*0.2</f>
        <v>1.2671775101179858E-2</v>
      </c>
      <c r="O891" s="3">
        <f t="shared" ca="1" si="51"/>
        <v>338220.07846145949</v>
      </c>
      <c r="P891" s="5">
        <f ca="1">O891/MAX($O$12:O891)-1</f>
        <v>-0.23321391573400052</v>
      </c>
      <c r="Q891" s="3">
        <f t="shared" ca="1" si="53"/>
        <v>3923.8863385091281</v>
      </c>
      <c r="R891" s="4">
        <f ca="1">Q891/MAX($Q$554:Q891)-1</f>
        <v>-0.23321391573400041</v>
      </c>
    </row>
    <row r="892" spans="1:18" x14ac:dyDescent="0.2">
      <c r="A892" s="2">
        <v>36250</v>
      </c>
      <c r="B892" s="3">
        <v>73775.403613584916</v>
      </c>
      <c r="C892" s="5">
        <f ca="1">B892/B891-1</f>
        <v>8.1506272766594279E-2</v>
      </c>
      <c r="D892" s="3">
        <f t="shared" ca="1" si="50"/>
        <v>50582.004493158514</v>
      </c>
      <c r="E892" s="5">
        <f ca="1">D892/MAX(D$12:$D892)-1</f>
        <v>-0.18885867928571642</v>
      </c>
      <c r="F892" s="3">
        <f t="shared" ca="1" si="52"/>
        <v>4644.0767428537984</v>
      </c>
      <c r="G892" s="4">
        <f ca="1">F892/MAX(F$554:$F892)-1</f>
        <v>-0.18885867928571642</v>
      </c>
      <c r="H892" s="5">
        <f t="shared" ca="1" si="49"/>
        <v>5.8333333333333336E-3</v>
      </c>
      <c r="I892" s="7">
        <f ca="1">AVERAGE(B890:B892)</f>
        <v>69559.053826808231</v>
      </c>
      <c r="J892" s="7">
        <f ca="1">AVERAGE(B887:B892)</f>
        <v>66707.377631805415</v>
      </c>
      <c r="K892" s="7">
        <f ca="1">AVERAGE(B881:B892)</f>
        <v>70008.120935818413</v>
      </c>
      <c r="L892" s="7">
        <f ca="1">AVERAGE(B875:B892)</f>
        <v>71104.651485819544</v>
      </c>
      <c r="M892" s="7">
        <f ca="1">AVERAGE(B869:B892)</f>
        <v>73418.956666928832</v>
      </c>
      <c r="N892" s="5">
        <f ca="1">IF($B891&gt;=I891,$C892,$H892)*0.2+IF($B891&gt;=J891,$C892,$H892)*0.2+IF($B891&gt;=K891,$C892,$H892)*0.2+IF($B891&gt;=L891,$C892,$H892)*0.2+IF($B891&gt;=M891,$C892,$H892)*0.2</f>
        <v>3.6102509106637724E-2</v>
      </c>
      <c r="O892" s="3">
        <f t="shared" ca="1" si="51"/>
        <v>350430.67192416207</v>
      </c>
      <c r="P892" s="5">
        <f ca="1">O892/MAX($O$12:O892)-1</f>
        <v>-0.20553101414394415</v>
      </c>
      <c r="Q892" s="3">
        <f t="shared" ca="1" si="53"/>
        <v>4065.5484807785656</v>
      </c>
      <c r="R892" s="4">
        <f ca="1">Q892/MAX($Q$554:Q892)-1</f>
        <v>-0.20553101414394404</v>
      </c>
    </row>
    <row r="893" spans="1:18" x14ac:dyDescent="0.2">
      <c r="A893" s="2">
        <v>36280</v>
      </c>
      <c r="B893" s="3">
        <v>82357.456304980515</v>
      </c>
      <c r="C893" s="5">
        <f ca="1">B893/B892-1</f>
        <v>0.11632674673453502</v>
      </c>
      <c r="D893" s="3">
        <f t="shared" ca="1" si="50"/>
        <v>56466.044519159281</v>
      </c>
      <c r="E893" s="5">
        <f ca="1">D893/MAX(D$12:$D893)-1</f>
        <v>-9.4501248305069674E-2</v>
      </c>
      <c r="F893" s="3">
        <f t="shared" ca="1" si="52"/>
        <v>5184.3070819354962</v>
      </c>
      <c r="G893" s="4">
        <f ca="1">F893/MAX(F$554:$F893)-1</f>
        <v>-9.4501248305069785E-2</v>
      </c>
      <c r="H893" s="5">
        <f t="shared" ca="1" si="49"/>
        <v>5.8333333333333336E-3</v>
      </c>
      <c r="I893" s="7">
        <f ca="1">AVERAGE(B891:B893)</f>
        <v>74782.75965976622</v>
      </c>
      <c r="J893" s="7">
        <f ca="1">AVERAGE(B888:B893)</f>
        <v>69452.904389031726</v>
      </c>
      <c r="K893" s="7">
        <f ca="1">AVERAGE(B882:B893)</f>
        <v>69291.859831695518</v>
      </c>
      <c r="L893" s="7">
        <f ca="1">AVERAGE(B876:B893)</f>
        <v>71689.120903740928</v>
      </c>
      <c r="M893" s="7">
        <f ca="1">AVERAGE(B870:B893)</f>
        <v>73539.06761715289</v>
      </c>
      <c r="N893" s="5">
        <f ca="1">IF($B892&gt;=I892,$C893,$H893)*0.2+IF($B892&gt;=J892,$C893,$H893)*0.2+IF($B892&gt;=K892,$C893,$H893)*0.2+IF($B892&gt;=L892,$C893,$H893)*0.2+IF($B892&gt;=M892,$C893,$H893)*0.2</f>
        <v>0.11632674673453504</v>
      </c>
      <c r="O893" s="3">
        <f t="shared" ca="1" si="51"/>
        <v>391195.131945097</v>
      </c>
      <c r="P893" s="5">
        <f ca="1">O893/MAX($O$12:O893)-1</f>
        <v>-0.11311302163782389</v>
      </c>
      <c r="Q893" s="3">
        <f t="shared" ca="1" si="53"/>
        <v>4538.480509239067</v>
      </c>
      <c r="R893" s="4">
        <f ca="1">Q893/MAX($Q$554:Q893)-1</f>
        <v>-0.11311302163782377</v>
      </c>
    </row>
    <row r="894" spans="1:18" x14ac:dyDescent="0.2">
      <c r="A894" s="2">
        <v>36311</v>
      </c>
      <c r="B894" s="3">
        <v>75701.80598904143</v>
      </c>
      <c r="C894" s="5">
        <f ca="1">B894/B893-1</f>
        <v>-8.0814180215721287E-2</v>
      </c>
      <c r="D894" s="3">
        <f t="shared" ca="1" si="50"/>
        <v>51902.787421319001</v>
      </c>
      <c r="E894" s="5">
        <f ca="1">D894/MAX(D$12:$D894)-1</f>
        <v>-0.16767838760965448</v>
      </c>
      <c r="F894" s="3">
        <f t="shared" ca="1" si="52"/>
        <v>4765.3415551223206</v>
      </c>
      <c r="G894" s="4">
        <f ca="1">F894/MAX(F$554:$F894)-1</f>
        <v>-0.16767838760965459</v>
      </c>
      <c r="H894" s="5">
        <f t="shared" ca="1" si="49"/>
        <v>5.8333333333333336E-3</v>
      </c>
      <c r="I894" s="7">
        <f ca="1">AVERAGE(B892:B894)</f>
        <v>77278.221969202292</v>
      </c>
      <c r="J894" s="7">
        <f ca="1">AVERAGE(B889:B894)</f>
        <v>71413.147269707129</v>
      </c>
      <c r="K894" s="7">
        <f ca="1">AVERAGE(B883:B894)</f>
        <v>68635.15360486081</v>
      </c>
      <c r="L894" s="7">
        <f ca="1">AVERAGE(B877:B894)</f>
        <v>72087.857348667123</v>
      </c>
      <c r="M894" s="7">
        <f ca="1">AVERAGE(B871:B894)</f>
        <v>73457.749412077959</v>
      </c>
      <c r="N894" s="5">
        <f ca="1">IF($B893&gt;=I893,$C894,$H894)*0.2+IF($B893&gt;=J893,$C894,$H894)*0.2+IF($B893&gt;=K893,$C894,$H894)*0.2+IF($B893&gt;=L893,$C894,$H894)*0.2+IF($B893&gt;=M893,$C894,$H894)*0.2</f>
        <v>-8.0814180215721287E-2</v>
      </c>
      <c r="O894" s="3">
        <f t="shared" ca="1" si="51"/>
        <v>359581.01805257308</v>
      </c>
      <c r="P894" s="5">
        <f ca="1">O894/MAX($O$12:O894)-1</f>
        <v>-0.18478606573816125</v>
      </c>
      <c r="Q894" s="3">
        <f t="shared" ca="1" si="53"/>
        <v>4171.7069274598825</v>
      </c>
      <c r="R894" s="4">
        <f ca="1">Q894/MAX($Q$554:Q894)-1</f>
        <v>-0.18478606573816125</v>
      </c>
    </row>
    <row r="895" spans="1:18" x14ac:dyDescent="0.2">
      <c r="A895" s="2">
        <v>36341</v>
      </c>
      <c r="B895" s="3">
        <v>82781.190770959176</v>
      </c>
      <c r="C895" s="5">
        <f ca="1">B895/B894-1</f>
        <v>9.3516722480076142E-2</v>
      </c>
      <c r="D895" s="3">
        <f t="shared" ca="1" si="50"/>
        <v>56756.565988540875</v>
      </c>
      <c r="E895" s="5">
        <f ca="1">D895/MAX(D$12:$D895)-1</f>
        <v>-8.984239836957697E-2</v>
      </c>
      <c r="F895" s="3">
        <f t="shared" ca="1" si="52"/>
        <v>5210.9806788554688</v>
      </c>
      <c r="G895" s="4">
        <f ca="1">F895/MAX(F$554:$F895)-1</f>
        <v>-8.9842398369577192E-2</v>
      </c>
      <c r="H895" s="5">
        <f t="shared" ca="1" si="49"/>
        <v>5.8333333333333336E-3</v>
      </c>
      <c r="I895" s="7">
        <f ca="1">AVERAGE(B893:B895)</f>
        <v>80280.151021660378</v>
      </c>
      <c r="J895" s="7">
        <f ca="1">AVERAGE(B890:B895)</f>
        <v>74919.602424234297</v>
      </c>
      <c r="K895" s="7">
        <f ca="1">AVERAGE(B884:B895)</f>
        <v>69340.531569289029</v>
      </c>
      <c r="L895" s="7">
        <f ca="1">AVERAGE(B878:B895)</f>
        <v>72947.18466804114</v>
      </c>
      <c r="M895" s="7">
        <f ca="1">AVERAGE(B872:B895)</f>
        <v>73469.334118061219</v>
      </c>
      <c r="N895" s="5">
        <f ca="1">IF($B894&gt;=I894,$C895,$H895)*0.2+IF($B894&gt;=J894,$C895,$H895)*0.2+IF($B894&gt;=K894,$C895,$H895)*0.2+IF($B894&gt;=L894,$C895,$H895)*0.2+IF($B894&gt;=M894,$C895,$H895)*0.2</f>
        <v>7.598004465072758E-2</v>
      </c>
      <c r="O895" s="3">
        <f t="shared" ca="1" si="51"/>
        <v>386901.99985976162</v>
      </c>
      <c r="P895" s="5">
        <f ca="1">O895/MAX($O$12:O895)-1</f>
        <v>-0.12284607461305153</v>
      </c>
      <c r="Q895" s="3">
        <f t="shared" ca="1" si="53"/>
        <v>4488.6734060780336</v>
      </c>
      <c r="R895" s="4">
        <f ca="1">Q895/MAX($Q$554:Q895)-1</f>
        <v>-0.12284607461305153</v>
      </c>
    </row>
    <row r="896" spans="1:18" x14ac:dyDescent="0.2">
      <c r="A896" s="2">
        <v>36372</v>
      </c>
      <c r="B896" s="3">
        <v>83939.124493623574</v>
      </c>
      <c r="C896" s="5">
        <f ca="1">B896/B895-1</f>
        <v>1.3987884347643531E-2</v>
      </c>
      <c r="D896" s="3">
        <f t="shared" ca="1" si="50"/>
        <v>57550.470269557984</v>
      </c>
      <c r="E896" s="5">
        <f ca="1">D896/MAX(D$12:$D896)-1</f>
        <v>-7.7111219099842088E-2</v>
      </c>
      <c r="F896" s="3">
        <f t="shared" ca="1" si="52"/>
        <v>5283.8712739291041</v>
      </c>
      <c r="G896" s="4">
        <f ca="1">F896/MAX(F$554:$F896)-1</f>
        <v>-7.7111219099842199E-2</v>
      </c>
      <c r="H896" s="5">
        <f t="shared" ca="1" si="49"/>
        <v>5.8333333333333336E-3</v>
      </c>
      <c r="I896" s="7">
        <f ca="1">AVERAGE(B894:B896)</f>
        <v>80807.373751208055</v>
      </c>
      <c r="J896" s="7">
        <f ca="1">AVERAGE(B891:B896)</f>
        <v>77795.066705487145</v>
      </c>
      <c r="K896" s="7">
        <f ca="1">AVERAGE(B885:B896)</f>
        <v>69829.404456291697</v>
      </c>
      <c r="L896" s="7">
        <f ca="1">AVERAGE(B879:B896)</f>
        <v>73624.765470062732</v>
      </c>
      <c r="M896" s="7">
        <f ca="1">AVERAGE(B873:B896)</f>
        <v>73498.829148217235</v>
      </c>
      <c r="N896" s="5">
        <f ca="1">IF($B895&gt;=I895,$C896,$H896)*0.2+IF($B895&gt;=J895,$C896,$H896)*0.2+IF($B895&gt;=K895,$C896,$H896)*0.2+IF($B895&gt;=L895,$C896,$H896)*0.2+IF($B895&gt;=M895,$C896,$H896)*0.2</f>
        <v>1.3987884347643531E-2</v>
      </c>
      <c r="O896" s="3">
        <f t="shared" ca="1" si="51"/>
        <v>392313.94028767198</v>
      </c>
      <c r="P896" s="5">
        <f ca="1">O896/MAX($O$12:O896)-1</f>
        <v>-0.11057654694965735</v>
      </c>
      <c r="Q896" s="3">
        <f t="shared" ca="1" si="53"/>
        <v>4551.4604505565967</v>
      </c>
      <c r="R896" s="4">
        <f ca="1">Q896/MAX($Q$554:Q896)-1</f>
        <v>-0.11057654694965724</v>
      </c>
    </row>
    <row r="897" spans="1:18" x14ac:dyDescent="0.2">
      <c r="A897" s="2">
        <v>36403</v>
      </c>
      <c r="B897" s="3">
        <v>82014.004901800799</v>
      </c>
      <c r="C897" s="5">
        <f ca="1">B897/B896-1</f>
        <v>-2.2934711357026516E-2</v>
      </c>
      <c r="D897" s="3">
        <f t="shared" ca="1" si="50"/>
        <v>56230.566845464535</v>
      </c>
      <c r="E897" s="5">
        <f ca="1">D897/MAX(D$12:$D897)-1</f>
        <v>-9.8277406904425213E-2</v>
      </c>
      <c r="F897" s="3">
        <f t="shared" ca="1" si="52"/>
        <v>5162.6872114138559</v>
      </c>
      <c r="G897" s="4">
        <f ca="1">F897/MAX(F$554:$F897)-1</f>
        <v>-9.8277406904425435E-2</v>
      </c>
      <c r="H897" s="5">
        <f t="shared" ca="1" si="49"/>
        <v>5.8333333333333336E-3</v>
      </c>
      <c r="I897" s="7">
        <f ca="1">AVERAGE(B895:B897)</f>
        <v>82911.440055461178</v>
      </c>
      <c r="J897" s="7">
        <f ca="1">AVERAGE(B892:B897)</f>
        <v>80094.831012331721</v>
      </c>
      <c r="K897" s="7">
        <f ca="1">AVERAGE(B886:B897)</f>
        <v>72080.914417211097</v>
      </c>
      <c r="L897" s="7">
        <f ca="1">AVERAGE(B880:B897)</f>
        <v>73890.068531374302</v>
      </c>
      <c r="M897" s="7">
        <f ca="1">AVERAGE(B874:B897)</f>
        <v>73558.599778246731</v>
      </c>
      <c r="N897" s="5">
        <f ca="1">IF($B896&gt;=I896,$C897,$H897)*0.2+IF($B896&gt;=J896,$C897,$H897)*0.2+IF($B896&gt;=K896,$C897,$H897)*0.2+IF($B896&gt;=L896,$C897,$H897)*0.2+IF($B896&gt;=M896,$C897,$H897)*0.2</f>
        <v>-2.2934711357026519E-2</v>
      </c>
      <c r="O897" s="3">
        <f t="shared" ca="1" si="51"/>
        <v>383316.33330583648</v>
      </c>
      <c r="P897" s="5">
        <f ca="1">O897/MAX($O$12:O897)-1</f>
        <v>-0.13097521711953675</v>
      </c>
      <c r="Q897" s="3">
        <f t="shared" ca="1" si="53"/>
        <v>4447.0740188701593</v>
      </c>
      <c r="R897" s="4">
        <f ca="1">Q897/MAX($Q$554:Q897)-1</f>
        <v>-0.13097521711953664</v>
      </c>
    </row>
    <row r="898" spans="1:18" x14ac:dyDescent="0.2">
      <c r="A898" s="2">
        <v>36433</v>
      </c>
      <c r="B898" s="3">
        <v>81726.198474357923</v>
      </c>
      <c r="C898" s="5">
        <f ca="1">B898/B897-1</f>
        <v>-3.5092351335297423E-3</v>
      </c>
      <c r="D898" s="3">
        <f t="shared" ca="1" si="50"/>
        <v>56033.240564712141</v>
      </c>
      <c r="E898" s="5">
        <f ca="1">D898/MAX(D$12:$D898)-1</f>
        <v>-0.10144176350881373</v>
      </c>
      <c r="F898" s="3">
        <f t="shared" ca="1" si="52"/>
        <v>5144.5701280681378</v>
      </c>
      <c r="G898" s="4">
        <f ca="1">F898/MAX(F$554:$F898)-1</f>
        <v>-0.10144176350881395</v>
      </c>
      <c r="H898" s="5">
        <f t="shared" ca="1" si="49"/>
        <v>5.8333333333333336E-3</v>
      </c>
      <c r="I898" s="7">
        <f ca="1">AVERAGE(B896:B898)</f>
        <v>82559.775956594109</v>
      </c>
      <c r="J898" s="7">
        <f ca="1">AVERAGE(B893:B898)</f>
        <v>81419.963489127244</v>
      </c>
      <c r="K898" s="7">
        <f ca="1">AVERAGE(B887:B898)</f>
        <v>74063.670560466315</v>
      </c>
      <c r="L898" s="7">
        <f ca="1">AVERAGE(B881:B898)</f>
        <v>73812.068453588014</v>
      </c>
      <c r="M898" s="7">
        <f ca="1">AVERAGE(B875:B898)</f>
        <v>73683.479486646465</v>
      </c>
      <c r="N898" s="5">
        <f ca="1">IF($B897&gt;=I897,$C898,$H898)*0.2+IF($B897&gt;=J897,$C898,$H898)*0.2+IF($B897&gt;=K897,$C898,$H898)*0.2+IF($B897&gt;=L897,$C898,$H898)*0.2+IF($B897&gt;=M897,$C898,$H898)*0.2</f>
        <v>-1.640721440157127E-3</v>
      </c>
      <c r="O898" s="3">
        <f t="shared" ca="1" si="51"/>
        <v>382687.41797941917</v>
      </c>
      <c r="P898" s="5">
        <f ca="1">O898/MAX($O$12:O898)-1</f>
        <v>-0.13240104471283665</v>
      </c>
      <c r="Q898" s="3">
        <f t="shared" ca="1" si="53"/>
        <v>4439.777609181433</v>
      </c>
      <c r="R898" s="4">
        <f ca="1">Q898/MAX($Q$554:Q898)-1</f>
        <v>-0.13240104471283665</v>
      </c>
    </row>
    <row r="899" spans="1:18" x14ac:dyDescent="0.2">
      <c r="A899" s="2">
        <v>36464</v>
      </c>
      <c r="B899" s="3">
        <v>85725.576295669292</v>
      </c>
      <c r="C899" s="5">
        <f ca="1">B899/B898-1</f>
        <v>4.893630067188548E-2</v>
      </c>
      <c r="D899" s="3">
        <f t="shared" ca="1" si="50"/>
        <v>58775.300072606988</v>
      </c>
      <c r="E899" s="5">
        <f ca="1">D899/MAX(D$12:$D899)-1</f>
        <v>-5.7469647476681818E-2</v>
      </c>
      <c r="F899" s="3">
        <f t="shared" ca="1" si="52"/>
        <v>5396.3263586828807</v>
      </c>
      <c r="G899" s="4">
        <f ca="1">F899/MAX(F$554:$F899)-1</f>
        <v>-5.746964747668204E-2</v>
      </c>
      <c r="H899" s="5">
        <f t="shared" ca="1" si="49"/>
        <v>5.8333333333333336E-3</v>
      </c>
      <c r="I899" s="7">
        <f ca="1">AVERAGE(B897:B899)</f>
        <v>83155.259890609348</v>
      </c>
      <c r="J899" s="7">
        <f ca="1">AVERAGE(B894:B899)</f>
        <v>81981.316820908702</v>
      </c>
      <c r="K899" s="7">
        <f ca="1">AVERAGE(B888:B899)</f>
        <v>75717.110604970207</v>
      </c>
      <c r="L899" s="7">
        <f ca="1">AVERAGE(B882:B899)</f>
        <v>73521.678828099903</v>
      </c>
      <c r="M899" s="7">
        <f ca="1">AVERAGE(B876:B899)</f>
        <v>74262.169883032868</v>
      </c>
      <c r="N899" s="5">
        <f ca="1">IF($B898&gt;=I898,$C899,$H899)*0.2+IF($B898&gt;=J898,$C899,$H899)*0.2+IF($B898&gt;=K898,$C899,$H899)*0.2+IF($B898&gt;=L898,$C899,$H899)*0.2+IF($B898&gt;=M898,$C899,$H899)*0.2</f>
        <v>4.0315707204175058E-2</v>
      </c>
      <c r="O899" s="3">
        <f t="shared" ca="1" si="51"/>
        <v>398115.73187339923</v>
      </c>
      <c r="P899" s="5">
        <f ca="1">O899/MAX($O$12:O899)-1</f>
        <v>-9.7423179260831105E-2</v>
      </c>
      <c r="Q899" s="3">
        <f t="shared" ca="1" si="53"/>
        <v>4618.7703833248443</v>
      </c>
      <c r="R899" s="4">
        <f ca="1">Q899/MAX($Q$554:Q899)-1</f>
        <v>-9.7423179260831105E-2</v>
      </c>
    </row>
    <row r="900" spans="1:18" x14ac:dyDescent="0.2">
      <c r="A900" s="2">
        <v>36494</v>
      </c>
      <c r="B900" s="3">
        <v>91272.672724605523</v>
      </c>
      <c r="C900" s="5">
        <f ca="1">B900/B899-1</f>
        <v>6.4707601495779699E-2</v>
      </c>
      <c r="D900" s="3">
        <f t="shared" ca="1" si="50"/>
        <v>62578.508767500112</v>
      </c>
      <c r="E900" s="5">
        <f ca="1">D900/MAX(D$12:$D900)-1</f>
        <v>0</v>
      </c>
      <c r="F900" s="3">
        <f t="shared" ca="1" si="52"/>
        <v>5745.5096942417049</v>
      </c>
      <c r="G900" s="4">
        <f ca="1">F900/MAX(F$554:$F900)-1</f>
        <v>0</v>
      </c>
      <c r="H900" s="5">
        <f t="shared" ref="H900:H963" ca="1" si="54">H899</f>
        <v>5.8333333333333336E-3</v>
      </c>
      <c r="I900" s="7">
        <f ca="1">AVERAGE(B898:B900)</f>
        <v>86241.482498210913</v>
      </c>
      <c r="J900" s="7">
        <f ca="1">AVERAGE(B895:B900)</f>
        <v>84576.461276836053</v>
      </c>
      <c r="K900" s="7">
        <f ca="1">AVERAGE(B889:B900)</f>
        <v>77994.804273271599</v>
      </c>
      <c r="L900" s="7">
        <f ca="1">AVERAGE(B883:B900)</f>
        <v>73948.922828852548</v>
      </c>
      <c r="M900" s="7">
        <f ca="1">AVERAGE(B877:B900)</f>
        <v>75210.008330709345</v>
      </c>
      <c r="N900" s="5">
        <f ca="1">IF($B899&gt;=I899,$C900,$H900)*0.2+IF($B899&gt;=J899,$C900,$H900)*0.2+IF($B899&gt;=K899,$C900,$H900)*0.2+IF($B899&gt;=L899,$C900,$H900)*0.2+IF($B899&gt;=M899,$C900,$H900)*0.2</f>
        <v>6.4707601495779699E-2</v>
      </c>
      <c r="O900" s="3">
        <f t="shared" ca="1" si="51"/>
        <v>423876.84600066382</v>
      </c>
      <c r="P900" s="5">
        <f ca="1">O900/MAX($O$12:O900)-1</f>
        <v>-3.9019598025113233E-2</v>
      </c>
      <c r="Q900" s="3">
        <f t="shared" ca="1" si="53"/>
        <v>4917.6399366895375</v>
      </c>
      <c r="R900" s="4">
        <f ca="1">Q900/MAX($Q$554:Q900)-1</f>
        <v>-3.9019598025113233E-2</v>
      </c>
    </row>
    <row r="901" spans="1:18" x14ac:dyDescent="0.2">
      <c r="A901" s="2">
        <v>36525</v>
      </c>
      <c r="B901" s="3">
        <v>103093.70321465607</v>
      </c>
      <c r="C901" s="5">
        <f ca="1">B901/B900-1</f>
        <v>0.1295133596637168</v>
      </c>
      <c r="D901" s="3">
        <f t="shared" ca="1" si="50"/>
        <v>70683.261680724405</v>
      </c>
      <c r="E901" s="5">
        <f ca="1">D901/MAX(D$12:$D901)-1</f>
        <v>0</v>
      </c>
      <c r="F901" s="3">
        <f t="shared" ca="1" si="52"/>
        <v>6489.6299577234022</v>
      </c>
      <c r="G901" s="4">
        <f ca="1">F901/MAX(F$554:$F901)-1</f>
        <v>0</v>
      </c>
      <c r="H901" s="5">
        <f t="shared" ca="1" si="54"/>
        <v>5.8333333333333336E-3</v>
      </c>
      <c r="I901" s="7">
        <f ca="1">AVERAGE(B899:B901)</f>
        <v>93363.984078310299</v>
      </c>
      <c r="J901" s="7">
        <f ca="1">AVERAGE(B896:B901)</f>
        <v>87961.880017452189</v>
      </c>
      <c r="K901" s="7">
        <f ca="1">AVERAGE(B890:B901)</f>
        <v>81440.741220843251</v>
      </c>
      <c r="L901" s="7">
        <f ca="1">AVERAGE(B884:B901)</f>
        <v>75547.647718676759</v>
      </c>
      <c r="M901" s="7">
        <f ca="1">AVERAGE(B878:B901)</f>
        <v>76700.858505393902</v>
      </c>
      <c r="N901" s="5">
        <f ca="1">IF($B900&gt;=I900,$C901,$H901)*0.2+IF($B900&gt;=J900,$C901,$H901)*0.2+IF($B900&gt;=K900,$C901,$H901)*0.2+IF($B900&gt;=L900,$C901,$H901)*0.2+IF($B900&gt;=M900,$C901,$H901)*0.2</f>
        <v>0.1295133596637168</v>
      </c>
      <c r="O901" s="3">
        <f t="shared" ca="1" si="51"/>
        <v>478774.56040986971</v>
      </c>
      <c r="P901" s="5">
        <f ca="1">O901/MAX($O$12:O901)-1</f>
        <v>0</v>
      </c>
      <c r="Q901" s="3">
        <f t="shared" ca="1" si="53"/>
        <v>5554.5400065066669</v>
      </c>
      <c r="R901" s="4">
        <f ca="1">Q901/MAX($Q$554:Q901)-1</f>
        <v>0</v>
      </c>
    </row>
    <row r="902" spans="1:18" x14ac:dyDescent="0.2">
      <c r="A902" s="2">
        <v>36556</v>
      </c>
      <c r="B902" s="3">
        <v>101601.15638033149</v>
      </c>
      <c r="C902" s="5">
        <f ca="1">B902/B901-1</f>
        <v>-1.4477575135863341E-2</v>
      </c>
      <c r="D902" s="3">
        <f t="shared" ca="1" si="50"/>
        <v>69659.939448893827</v>
      </c>
      <c r="E902" s="5">
        <f ca="1">D902/MAX(D$12:$D902)-1</f>
        <v>-1.4477575135863341E-2</v>
      </c>
      <c r="F902" s="3">
        <f t="shared" ca="1" si="52"/>
        <v>6395.6758524065117</v>
      </c>
      <c r="G902" s="4">
        <f ca="1">F902/MAX(F$554:$F902)-1</f>
        <v>-1.4477575135863341E-2</v>
      </c>
      <c r="H902" s="5">
        <f t="shared" ca="1" si="54"/>
        <v>5.8333333333333336E-3</v>
      </c>
      <c r="I902" s="7">
        <f ca="1">AVERAGE(B900:B902)</f>
        <v>98655.844106531018</v>
      </c>
      <c r="J902" s="7">
        <f ca="1">AVERAGE(B897:B902)</f>
        <v>90905.551998570198</v>
      </c>
      <c r="K902" s="7">
        <f ca="1">AVERAGE(B891:B902)</f>
        <v>84350.309352028664</v>
      </c>
      <c r="L902" s="7">
        <f ca="1">AVERAGE(B885:B902)</f>
        <v>76854.786970384521</v>
      </c>
      <c r="M902" s="7">
        <f ca="1">AVERAGE(B879:B902)</f>
        <v>77944.962102189587</v>
      </c>
      <c r="N902" s="5">
        <f ca="1">IF($B901&gt;=I901,$C902,$H902)*0.2+IF($B901&gt;=J901,$C902,$H902)*0.2+IF($B901&gt;=K901,$C902,$H902)*0.2+IF($B901&gt;=L901,$C902,$H902)*0.2+IF($B901&gt;=M901,$C902,$H902)*0.2</f>
        <v>-1.4477575135863341E-2</v>
      </c>
      <c r="O902" s="3">
        <f t="shared" ca="1" si="51"/>
        <v>471843.0657383959</v>
      </c>
      <c r="P902" s="5">
        <f ca="1">O902/MAX($O$12:O902)-1</f>
        <v>-1.447757513586323E-2</v>
      </c>
      <c r="Q902" s="3">
        <f t="shared" ca="1" si="53"/>
        <v>5474.1237362173079</v>
      </c>
      <c r="R902" s="4">
        <f ca="1">Q902/MAX($Q$554:Q902)-1</f>
        <v>-1.4477575135863341E-2</v>
      </c>
    </row>
    <row r="903" spans="1:18" x14ac:dyDescent="0.2">
      <c r="A903" s="2">
        <v>36585</v>
      </c>
      <c r="B903" s="3">
        <v>95156.064258693033</v>
      </c>
      <c r="C903" s="5">
        <f ca="1">B903/B902-1</f>
        <v>-6.3435224078671415E-2</v>
      </c>
      <c r="D903" s="3">
        <f t="shared" ca="1" si="50"/>
        <v>65241.045580646562</v>
      </c>
      <c r="E903" s="5">
        <f ca="1">D903/MAX(D$12:$D903)-1</f>
        <v>-7.6994410991675477E-2</v>
      </c>
      <c r="F903" s="3">
        <f t="shared" ca="1" si="52"/>
        <v>5989.9647215745572</v>
      </c>
      <c r="G903" s="4">
        <f ca="1">F903/MAX(F$554:$F903)-1</f>
        <v>-7.6994410991675477E-2</v>
      </c>
      <c r="H903" s="5">
        <f t="shared" ca="1" si="54"/>
        <v>5.8333333333333336E-3</v>
      </c>
      <c r="I903" s="7">
        <f ca="1">AVERAGE(B901:B903)</f>
        <v>99950.307951226874</v>
      </c>
      <c r="J903" s="7">
        <f ca="1">AVERAGE(B898:B903)</f>
        <v>93095.895224718886</v>
      </c>
      <c r="K903" s="7">
        <f ca="1">AVERAGE(B892:B903)</f>
        <v>86595.363118525318</v>
      </c>
      <c r="L903" s="7">
        <f ca="1">AVERAGE(B886:B903)</f>
        <v>79085.908019713679</v>
      </c>
      <c r="M903" s="7">
        <f ca="1">AVERAGE(B880:B903)</f>
        <v>78691.525204710444</v>
      </c>
      <c r="N903" s="5">
        <f ca="1">IF($B902&gt;=I902,$C903,$H903)*0.2+IF($B902&gt;=J902,$C903,$H903)*0.2+IF($B902&gt;=K902,$C903,$H903)*0.2+IF($B902&gt;=L902,$C903,$H903)*0.2+IF($B902&gt;=M902,$C903,$H903)*0.2</f>
        <v>-6.3435224078671415E-2</v>
      </c>
      <c r="O903" s="3">
        <f t="shared" ca="1" si="51"/>
        <v>441911.5951333135</v>
      </c>
      <c r="P903" s="5">
        <f ca="1">O903/MAX($O$12:O903)-1</f>
        <v>-7.6994410991675366E-2</v>
      </c>
      <c r="Q903" s="3">
        <f t="shared" ca="1" si="53"/>
        <v>5126.8714703759888</v>
      </c>
      <c r="R903" s="4">
        <f ca="1">Q903/MAX($Q$554:Q903)-1</f>
        <v>-7.6994410991675477E-2</v>
      </c>
    </row>
    <row r="904" spans="1:18" x14ac:dyDescent="0.2">
      <c r="A904" s="2">
        <v>36616</v>
      </c>
      <c r="B904" s="3">
        <v>95757.568181257564</v>
      </c>
      <c r="C904" s="5">
        <f ca="1">B904/B903-1</f>
        <v>6.3212358271698132E-3</v>
      </c>
      <c r="D904" s="3">
        <f t="shared" ca="1" si="50"/>
        <v>65653.449615372971</v>
      </c>
      <c r="E904" s="5">
        <f ca="1">D904/MAX(D$12:$D904)-1</f>
        <v>-7.1159874993757977E-2</v>
      </c>
      <c r="F904" s="3">
        <f t="shared" ca="1" si="52"/>
        <v>6027.8287011760576</v>
      </c>
      <c r="G904" s="4">
        <f ca="1">F904/MAX(F$554:$F904)-1</f>
        <v>-7.1159874993758088E-2</v>
      </c>
      <c r="H904" s="5">
        <f t="shared" ca="1" si="54"/>
        <v>5.8333333333333336E-3</v>
      </c>
      <c r="I904" s="7">
        <f ca="1">AVERAGE(B902:B904)</f>
        <v>97504.929606760692</v>
      </c>
      <c r="J904" s="7">
        <f ca="1">AVERAGE(B899:B904)</f>
        <v>95434.456842535481</v>
      </c>
      <c r="K904" s="7">
        <f ca="1">AVERAGE(B893:B904)</f>
        <v>88427.210165831377</v>
      </c>
      <c r="L904" s="7">
        <f ca="1">AVERAGE(B887:B904)</f>
        <v>81187.265987822713</v>
      </c>
      <c r="M904" s="7">
        <f ca="1">AVERAGE(B881:B904)</f>
        <v>79217.66555082488</v>
      </c>
      <c r="N904" s="5">
        <f ca="1">IF($B903&gt;=I903,$C904,$H904)*0.2+IF($B903&gt;=J903,$C904,$H904)*0.2+IF($B903&gt;=K903,$C904,$H904)*0.2+IF($B903&gt;=L903,$C904,$H904)*0.2+IF($B903&gt;=M903,$C904,$H904)*0.2</f>
        <v>6.2236553284025185E-3</v>
      </c>
      <c r="O904" s="3">
        <f t="shared" ca="1" si="51"/>
        <v>444661.9005870478</v>
      </c>
      <c r="P904" s="5">
        <f ca="1">O904/MAX($O$12:O904)-1</f>
        <v>-7.124994233949844E-2</v>
      </c>
      <c r="Q904" s="3">
        <f t="shared" ca="1" si="53"/>
        <v>5158.7793513206288</v>
      </c>
      <c r="R904" s="4">
        <f ca="1">Q904/MAX($Q$554:Q904)-1</f>
        <v>-7.1249942339498551E-2</v>
      </c>
    </row>
    <row r="905" spans="1:18" x14ac:dyDescent="0.2">
      <c r="A905" s="2">
        <v>36646</v>
      </c>
      <c r="B905" s="3">
        <v>89693.268877569775</v>
      </c>
      <c r="C905" s="5">
        <f ca="1">B905/B904-1</f>
        <v>-6.3329712928891446E-2</v>
      </c>
      <c r="D905" s="3">
        <f t="shared" ca="1" si="50"/>
        <v>61495.635498439959</v>
      </c>
      <c r="E905" s="5">
        <f ca="1">D905/MAX(D$12:$D905)-1</f>
        <v>-0.12998305346723904</v>
      </c>
      <c r="F905" s="3">
        <f t="shared" ca="1" si="52"/>
        <v>5646.0880399460457</v>
      </c>
      <c r="G905" s="4">
        <f ca="1">F905/MAX(F$554:$F905)-1</f>
        <v>-0.12998305346723893</v>
      </c>
      <c r="H905" s="5">
        <f t="shared" ca="1" si="54"/>
        <v>5.8333333333333336E-3</v>
      </c>
      <c r="I905" s="7">
        <f ca="1">AVERAGE(B903:B905)</f>
        <v>93535.633772506786</v>
      </c>
      <c r="J905" s="7">
        <f ca="1">AVERAGE(B900:B905)</f>
        <v>96095.738939518909</v>
      </c>
      <c r="K905" s="7">
        <f ca="1">AVERAGE(B894:B905)</f>
        <v>89038.527880213805</v>
      </c>
      <c r="L905" s="7">
        <f ca="1">AVERAGE(B888:B905)</f>
        <v>82509.986716486455</v>
      </c>
      <c r="M905" s="7">
        <f ca="1">AVERAGE(B882:B905)</f>
        <v>79165.193855954654</v>
      </c>
      <c r="N905" s="5">
        <f ca="1">IF($B904&gt;=I904,$C905,$H905)*0.2+IF($B904&gt;=J904,$C905,$H905)*0.2+IF($B904&gt;=K904,$C905,$H905)*0.2+IF($B904&gt;=L904,$C905,$H905)*0.2+IF($B904&gt;=M904,$C905,$H905)*0.2</f>
        <v>-4.9497103676446497E-2</v>
      </c>
      <c r="O905" s="3">
        <f t="shared" ca="1" si="51"/>
        <v>422652.42439272499</v>
      </c>
      <c r="P905" s="5">
        <f ca="1">O905/MAX($O$12:O905)-1</f>
        <v>-0.11722038023302583</v>
      </c>
      <c r="Q905" s="3">
        <f t="shared" ca="1" si="53"/>
        <v>4903.4347149244004</v>
      </c>
      <c r="R905" s="4">
        <f ca="1">Q905/MAX($Q$554:Q905)-1</f>
        <v>-0.11722038023302606</v>
      </c>
    </row>
    <row r="906" spans="1:18" x14ac:dyDescent="0.2">
      <c r="A906" s="2">
        <v>36677</v>
      </c>
      <c r="B906" s="3">
        <v>88636.116709893802</v>
      </c>
      <c r="C906" s="5">
        <f ca="1">B906/B905-1</f>
        <v>-1.1786304378302637E-2</v>
      </c>
      <c r="D906" s="3">
        <f t="shared" ca="1" si="50"/>
        <v>60770.829220518193</v>
      </c>
      <c r="E906" s="5">
        <f ca="1">D906/MAX(D$12:$D906)-1</f>
        <v>-0.14023733801335558</v>
      </c>
      <c r="F906" s="3">
        <f t="shared" ca="1" si="52"/>
        <v>5579.5415277605471</v>
      </c>
      <c r="G906" s="4">
        <f ca="1">F906/MAX(F$554:$F906)-1</f>
        <v>-0.14023733801335558</v>
      </c>
      <c r="H906" s="5">
        <f t="shared" ca="1" si="54"/>
        <v>5.8333333333333336E-3</v>
      </c>
      <c r="I906" s="7">
        <f ca="1">AVERAGE(B904:B906)</f>
        <v>91362.317922907052</v>
      </c>
      <c r="J906" s="7">
        <f ca="1">AVERAGE(B901:B906)</f>
        <v>95656.312937066963</v>
      </c>
      <c r="K906" s="7">
        <f ca="1">AVERAGE(B895:B906)</f>
        <v>90116.387106951515</v>
      </c>
      <c r="L906" s="7">
        <f ca="1">AVERAGE(B889:B906)</f>
        <v>83881.973827870039</v>
      </c>
      <c r="M906" s="7">
        <f ca="1">AVERAGE(B883:B906)</f>
        <v>79375.770355906148</v>
      </c>
      <c r="N906" s="5">
        <f ca="1">IF($B905&gt;=I905,$C906,$H906)*0.2+IF($B905&gt;=J905,$C906,$H906)*0.2+IF($B905&gt;=K905,$C906,$H906)*0.2+IF($B905&gt;=L905,$C906,$H906)*0.2+IF($B905&gt;=M905,$C906,$H906)*0.2</f>
        <v>-4.7384492936482486E-3</v>
      </c>
      <c r="O906" s="3">
        <f t="shared" ca="1" si="51"/>
        <v>420649.7073109026</v>
      </c>
      <c r="P906" s="5">
        <f ca="1">O906/MAX($O$12:O906)-1</f>
        <v>-0.12140338669875761</v>
      </c>
      <c r="Q906" s="3">
        <f t="shared" ca="1" si="53"/>
        <v>4880.2000381630169</v>
      </c>
      <c r="R906" s="4">
        <f ca="1">Q906/MAX($Q$554:Q906)-1</f>
        <v>-0.12140338669875794</v>
      </c>
    </row>
    <row r="907" spans="1:18" x14ac:dyDescent="0.2">
      <c r="A907" s="2">
        <v>36707</v>
      </c>
      <c r="B907" s="3">
        <v>93490.883025798175</v>
      </c>
      <c r="C907" s="5">
        <f ca="1">B907/B906-1</f>
        <v>5.4771875123929892E-2</v>
      </c>
      <c r="D907" s="3">
        <f t="shared" ca="1" si="50"/>
        <v>64099.361489762086</v>
      </c>
      <c r="E907" s="5">
        <f ca="1">D907/MAX(D$12:$D907)-1</f>
        <v>-9.3146524854805568E-2</v>
      </c>
      <c r="F907" s="3">
        <f t="shared" ca="1" si="52"/>
        <v>5885.1434795678288</v>
      </c>
      <c r="G907" s="4">
        <f ca="1">F907/MAX(F$554:$F907)-1</f>
        <v>-9.3146524854805568E-2</v>
      </c>
      <c r="H907" s="5">
        <f t="shared" ca="1" si="54"/>
        <v>5.8333333333333336E-3</v>
      </c>
      <c r="I907" s="7">
        <f ca="1">AVERAGE(B905:B907)</f>
        <v>90606.756204420584</v>
      </c>
      <c r="J907" s="7">
        <f ca="1">AVERAGE(B902:B907)</f>
        <v>94055.842905590645</v>
      </c>
      <c r="K907" s="7">
        <f ca="1">AVERAGE(B896:B907)</f>
        <v>91008.861461521417</v>
      </c>
      <c r="L907" s="7">
        <f ca="1">AVERAGE(B890:B907)</f>
        <v>85645.775115759054</v>
      </c>
      <c r="M907" s="7">
        <f ca="1">AVERAGE(B884:B907)</f>
        <v>80174.69651540523</v>
      </c>
      <c r="N907" s="5">
        <f ca="1">IF($B906&gt;=I906,$C907,$H907)*0.2+IF($B906&gt;=J906,$C907,$H907)*0.2+IF($B906&gt;=K906,$C907,$H907)*0.2+IF($B906&gt;=L906,$C907,$H907)*0.2+IF($B906&gt;=M906,$C907,$H907)*0.2</f>
        <v>2.5408750049571958E-2</v>
      </c>
      <c r="O907" s="3">
        <f t="shared" ca="1" si="51"/>
        <v>431337.89058239089</v>
      </c>
      <c r="P907" s="5">
        <f ca="1">O907/MAX($O$12:O907)-1</f>
        <v>-9.9079344956986004E-2</v>
      </c>
      <c r="Q907" s="3">
        <f t="shared" ca="1" si="53"/>
        <v>5004.1998211246118</v>
      </c>
      <c r="R907" s="4">
        <f ca="1">Q907/MAX($Q$554:Q907)-1</f>
        <v>-9.9079344956986337E-2</v>
      </c>
    </row>
    <row r="908" spans="1:18" x14ac:dyDescent="0.2">
      <c r="A908" s="2">
        <v>36738</v>
      </c>
      <c r="B908" s="3">
        <v>94090.345498433191</v>
      </c>
      <c r="C908" s="5">
        <f ca="1">B908/B907-1</f>
        <v>6.4119885622386796E-3</v>
      </c>
      <c r="D908" s="3">
        <f t="shared" ca="1" si="50"/>
        <v>64510.365862481245</v>
      </c>
      <c r="E908" s="5">
        <f ca="1">D908/MAX(D$12:$D908)-1</f>
        <v>-8.733179074454811E-2</v>
      </c>
      <c r="F908" s="3">
        <f t="shared" ca="1" si="52"/>
        <v>5922.878952245951</v>
      </c>
      <c r="G908" s="4">
        <f ca="1">F908/MAX(F$554:$F908)-1</f>
        <v>-8.7331790744548221E-2</v>
      </c>
      <c r="H908" s="5">
        <f t="shared" ca="1" si="54"/>
        <v>5.8333333333333336E-3</v>
      </c>
      <c r="I908" s="7">
        <f ca="1">AVERAGE(B906:B908)</f>
        <v>92072.448411375051</v>
      </c>
      <c r="J908" s="7">
        <f ca="1">AVERAGE(B903:B908)</f>
        <v>92804.041091940933</v>
      </c>
      <c r="K908" s="7">
        <f ca="1">AVERAGE(B897:B908)</f>
        <v>91854.796545255565</v>
      </c>
      <c r="L908" s="7">
        <f ca="1">AVERAGE(B891:B908)</f>
        <v>87168.219931999411</v>
      </c>
      <c r="M908" s="7">
        <f ca="1">AVERAGE(B885:B908)</f>
        <v>80842.100500773624</v>
      </c>
      <c r="N908" s="5">
        <f ca="1">IF($B907&gt;=I907,$C908,$H908)*0.2+IF($B907&gt;=J907,$C908,$H908)*0.2+IF($B907&gt;=K907,$C908,$H908)*0.2+IF($B907&gt;=L907,$C908,$H908)*0.2+IF($B907&gt;=M907,$C908,$H908)*0.2</f>
        <v>6.2962575164576106E-3</v>
      </c>
      <c r="O908" s="3">
        <f t="shared" ca="1" si="51"/>
        <v>434053.70501810324</v>
      </c>
      <c r="P908" s="5">
        <f ca="1">O908/MAX($O$12:O908)-1</f>
        <v>-9.3406916510939464E-2</v>
      </c>
      <c r="Q908" s="3">
        <f t="shared" ca="1" si="53"/>
        <v>5035.7075518622232</v>
      </c>
      <c r="R908" s="4">
        <f ca="1">Q908/MAX($Q$554:Q908)-1</f>
        <v>-9.3406916510939908E-2</v>
      </c>
    </row>
    <row r="909" spans="1:18" x14ac:dyDescent="0.2">
      <c r="A909" s="2">
        <v>36769</v>
      </c>
      <c r="B909" s="3">
        <v>103165.00239172892</v>
      </c>
      <c r="C909" s="5">
        <f ca="1">B909/B908-1</f>
        <v>9.6446206518041144E-2</v>
      </c>
      <c r="D909" s="3">
        <f t="shared" ca="1" si="50"/>
        <v>70732.145931008505</v>
      </c>
      <c r="E909" s="5">
        <f ca="1">D909/MAX(D$12:$D909)-1</f>
        <v>0</v>
      </c>
      <c r="F909" s="3">
        <f t="shared" ca="1" si="52"/>
        <v>6494.1181588556228</v>
      </c>
      <c r="G909" s="4">
        <f ca="1">F909/MAX(F$554:$F909)-1</f>
        <v>0</v>
      </c>
      <c r="H909" s="5">
        <f t="shared" ca="1" si="54"/>
        <v>5.8333333333333336E-3</v>
      </c>
      <c r="I909" s="7">
        <f ca="1">AVERAGE(B907:B909)</f>
        <v>96915.410305320096</v>
      </c>
      <c r="J909" s="7">
        <f ca="1">AVERAGE(B904:B909)</f>
        <v>94138.864114113574</v>
      </c>
      <c r="K909" s="7">
        <f ca="1">AVERAGE(B898:B909)</f>
        <v>93617.37966941623</v>
      </c>
      <c r="L909" s="7">
        <f ca="1">AVERAGE(B892:B909)</f>
        <v>89109.86345038806</v>
      </c>
      <c r="M909" s="7">
        <f ca="1">AVERAGE(B886:B909)</f>
        <v>82849.147043313656</v>
      </c>
      <c r="N909" s="5">
        <f ca="1">IF($B908&gt;=I908,$C909,$H909)*0.2+IF($B908&gt;=J908,$C909,$H909)*0.2+IF($B908&gt;=K908,$C909,$H909)*0.2+IF($B908&gt;=L908,$C909,$H909)*0.2+IF($B908&gt;=M908,$C909,$H909)*0.2</f>
        <v>9.6446206518041158E-2</v>
      </c>
      <c r="O909" s="3">
        <f t="shared" ca="1" si="51"/>
        <v>475916.53829220013</v>
      </c>
      <c r="P909" s="5">
        <f ca="1">O909/MAX($O$12:O909)-1</f>
        <v>-5.96945275292593E-3</v>
      </c>
      <c r="Q909" s="3">
        <f t="shared" ca="1" si="53"/>
        <v>5521.3824423735869</v>
      </c>
      <c r="R909" s="4">
        <f ca="1">Q909/MAX($Q$554:Q909)-1</f>
        <v>-5.9694527529262631E-3</v>
      </c>
    </row>
    <row r="910" spans="1:18" x14ac:dyDescent="0.2">
      <c r="A910" s="2">
        <v>36799</v>
      </c>
      <c r="B910" s="3">
        <v>101040.48223183851</v>
      </c>
      <c r="C910" s="5">
        <f ca="1">B910/B909-1</f>
        <v>-2.0593419382896605E-2</v>
      </c>
      <c r="D910" s="3">
        <f t="shared" ref="D910:D973" ca="1" si="55">D909*(C910+1)</f>
        <v>69275.529185998996</v>
      </c>
      <c r="E910" s="5">
        <f ca="1">D910/MAX(D$12:$D910)-1</f>
        <v>-2.0593419382896716E-2</v>
      </c>
      <c r="F910" s="3">
        <f t="shared" ca="1" si="52"/>
        <v>6360.3820600882245</v>
      </c>
      <c r="G910" s="4">
        <f ca="1">F910/MAX(F$554:$F910)-1</f>
        <v>-2.0593419382896605E-2</v>
      </c>
      <c r="H910" s="5">
        <f t="shared" ca="1" si="54"/>
        <v>5.8333333333333336E-3</v>
      </c>
      <c r="I910" s="7">
        <f ca="1">AVERAGE(B908:B910)</f>
        <v>99431.943374000213</v>
      </c>
      <c r="J910" s="7">
        <f ca="1">AVERAGE(B905:B910)</f>
        <v>95019.349789210406</v>
      </c>
      <c r="K910" s="7">
        <f ca="1">AVERAGE(B899:B910)</f>
        <v>95226.903315872943</v>
      </c>
      <c r="L910" s="7">
        <f ca="1">AVERAGE(B893:B910)</f>
        <v>90624.590040291063</v>
      </c>
      <c r="M910" s="7">
        <f ca="1">AVERAGE(B887:B910)</f>
        <v>84645.286938169636</v>
      </c>
      <c r="N910" s="5">
        <f ca="1">IF($B909&gt;=I909,$C910,$H910)*0.2+IF($B909&gt;=J909,$C910,$H910)*0.2+IF($B909&gt;=K909,$C910,$H910)*0.2+IF($B909&gt;=L909,$C910,$H910)*0.2+IF($B909&gt;=M909,$C910,$H910)*0.2</f>
        <v>-2.0593419382896605E-2</v>
      </c>
      <c r="O910" s="3">
        <f t="shared" ref="O910:O973" ca="1" si="56">O909*(1+N910)</f>
        <v>466115.78942789248</v>
      </c>
      <c r="P910" s="5">
        <f ca="1">O910/MAX($O$12:O910)-1</f>
        <v>-2.6439940691795116E-2</v>
      </c>
      <c r="Q910" s="3">
        <f t="shared" ca="1" si="53"/>
        <v>5407.6782981644255</v>
      </c>
      <c r="R910" s="4">
        <f ca="1">Q910/MAX($Q$554:Q910)-1</f>
        <v>-2.6439940691795449E-2</v>
      </c>
    </row>
    <row r="911" spans="1:18" x14ac:dyDescent="0.2">
      <c r="A911" s="2">
        <v>36830</v>
      </c>
      <c r="B911" s="3">
        <v>99423.417463719918</v>
      </c>
      <c r="C911" s="5">
        <f ca="1">B911/B910-1</f>
        <v>-1.6004127577382565E-2</v>
      </c>
      <c r="D911" s="3">
        <f t="shared" ca="1" si="55"/>
        <v>68166.834778915581</v>
      </c>
      <c r="E911" s="5">
        <f ca="1">D911/MAX(D$12:$D911)-1</f>
        <v>-3.6267967249220767E-2</v>
      </c>
      <c r="F911" s="3">
        <f t="shared" ca="1" si="52"/>
        <v>6258.5896941576775</v>
      </c>
      <c r="G911" s="4">
        <f ca="1">F911/MAX(F$554:$F911)-1</f>
        <v>-3.6267967249220767E-2</v>
      </c>
      <c r="H911" s="5">
        <f t="shared" ca="1" si="54"/>
        <v>5.8333333333333336E-3</v>
      </c>
      <c r="I911" s="7">
        <f ca="1">AVERAGE(B909:B911)</f>
        <v>101209.63402909577</v>
      </c>
      <c r="J911" s="7">
        <f ca="1">AVERAGE(B906:B911)</f>
        <v>96641.04122023542</v>
      </c>
      <c r="K911" s="7">
        <f ca="1">AVERAGE(B900:B911)</f>
        <v>96368.39007987715</v>
      </c>
      <c r="L911" s="7">
        <f ca="1">AVERAGE(B894:B911)</f>
        <v>91572.698993554339</v>
      </c>
      <c r="M911" s="7">
        <f ca="1">AVERAGE(B888:B911)</f>
        <v>86042.750342423693</v>
      </c>
      <c r="N911" s="5">
        <f ca="1">IF($B910&gt;=I910,$C911,$H911)*0.2+IF($B910&gt;=J910,$C911,$H911)*0.2+IF($B910&gt;=K910,$C911,$H911)*0.2+IF($B910&gt;=L910,$C911,$H911)*0.2+IF($B910&gt;=M910,$C911,$H911)*0.2</f>
        <v>-1.6004127577382565E-2</v>
      </c>
      <c r="O911" s="3">
        <f t="shared" ca="1" si="56"/>
        <v>458656.01286805607</v>
      </c>
      <c r="P911" s="5">
        <f ca="1">O911/MAX($O$12:O911)-1</f>
        <v>-4.2020920085207858E-2</v>
      </c>
      <c r="Q911" s="3">
        <f t="shared" ca="1" si="53"/>
        <v>5321.1331247831595</v>
      </c>
      <c r="R911" s="4">
        <f ca="1">Q911/MAX($Q$554:Q911)-1</f>
        <v>-4.2020920085207969E-2</v>
      </c>
    </row>
    <row r="912" spans="1:18" x14ac:dyDescent="0.2">
      <c r="A912" s="2">
        <v>36860</v>
      </c>
      <c r="B912" s="3">
        <v>95061.464700729135</v>
      </c>
      <c r="C912" s="5">
        <f ca="1">B912/B911-1</f>
        <v>-4.3872488738203708E-2</v>
      </c>
      <c r="D912" s="3">
        <f t="shared" ca="1" si="55"/>
        <v>65176.186087758615</v>
      </c>
      <c r="E912" s="5">
        <f ca="1">D912/MAX(D$12:$D912)-1</f>
        <v>-7.854929000272548E-2</v>
      </c>
      <c r="F912" s="3">
        <f t="shared" ca="1" si="52"/>
        <v>5984.0097882837072</v>
      </c>
      <c r="G912" s="4">
        <f ca="1">F912/MAX(F$554:$F912)-1</f>
        <v>-7.854929000272548E-2</v>
      </c>
      <c r="H912" s="5">
        <f t="shared" ca="1" si="54"/>
        <v>5.8333333333333336E-3</v>
      </c>
      <c r="I912" s="7">
        <f ca="1">AVERAGE(B910:B912)</f>
        <v>98508.454798762512</v>
      </c>
      <c r="J912" s="7">
        <f ca="1">AVERAGE(B907:B912)</f>
        <v>97711.932552041311</v>
      </c>
      <c r="K912" s="7">
        <f ca="1">AVERAGE(B901:B912)</f>
        <v>96684.12274455413</v>
      </c>
      <c r="L912" s="7">
        <f ca="1">AVERAGE(B895:B912)</f>
        <v>92648.235588648124</v>
      </c>
      <c r="M912" s="7">
        <f ca="1">AVERAGE(B889:B912)</f>
        <v>87339.463508912871</v>
      </c>
      <c r="N912" s="5">
        <f ca="1">IF($B911&gt;=I911,$C912,$H912)*0.2+IF($B911&gt;=J911,$C912,$H912)*0.2+IF($B911&gt;=K911,$C912,$H912)*0.2+IF($B911&gt;=L911,$C912,$H912)*0.2+IF($B911&gt;=M911,$C912,$H912)*0.2</f>
        <v>-3.3931324323896297E-2</v>
      </c>
      <c r="O912" s="3">
        <f t="shared" ca="1" si="56"/>
        <v>443093.20694232488</v>
      </c>
      <c r="P912" s="5">
        <f ca="1">O912/MAX($O$12:O912)-1</f>
        <v>-7.4526418941304517E-2</v>
      </c>
      <c r="Q912" s="3">
        <f t="shared" ca="1" si="53"/>
        <v>5140.5800309555143</v>
      </c>
      <c r="R912" s="4">
        <f ca="1">Q912/MAX($Q$554:Q912)-1</f>
        <v>-7.4526418941304629E-2</v>
      </c>
    </row>
    <row r="913" spans="1:18" x14ac:dyDescent="0.2">
      <c r="A913" s="2">
        <v>36891</v>
      </c>
      <c r="B913" s="3">
        <v>101058.83230434633</v>
      </c>
      <c r="C913" s="5">
        <f ca="1">B913/B912-1</f>
        <v>6.3089366679737191E-2</v>
      </c>
      <c r="D913" s="3">
        <f t="shared" ca="1" si="55"/>
        <v>69288.110390636008</v>
      </c>
      <c r="E913" s="5">
        <f ca="1">D913/MAX(D$12:$D913)-1</f>
        <v>-2.0415548282403218E-2</v>
      </c>
      <c r="F913" s="3">
        <f t="shared" ca="1" si="52"/>
        <v>6361.5371760318749</v>
      </c>
      <c r="G913" s="4">
        <f ca="1">F913/MAX(F$554:$F913)-1</f>
        <v>-2.0415548282403106E-2</v>
      </c>
      <c r="H913" s="5">
        <f t="shared" ca="1" si="54"/>
        <v>5.8333333333333336E-3</v>
      </c>
      <c r="I913" s="7">
        <f ca="1">AVERAGE(B911:B913)</f>
        <v>98514.571489598471</v>
      </c>
      <c r="J913" s="7">
        <f ca="1">AVERAGE(B908:B913)</f>
        <v>98973.257431799328</v>
      </c>
      <c r="K913" s="7">
        <f ca="1">AVERAGE(B902:B913)</f>
        <v>96514.550168695001</v>
      </c>
      <c r="L913" s="7">
        <f ca="1">AVERAGE(B896:B913)</f>
        <v>93663.660118280735</v>
      </c>
      <c r="M913" s="7">
        <f ca="1">AVERAGE(B890:B913)</f>
        <v>88977.645694769119</v>
      </c>
      <c r="N913" s="5">
        <f ca="1">IF($B912&gt;=I912,$C913,$H913)*0.2+IF($B912&gt;=J912,$C913,$H913)*0.2+IF($B912&gt;=K912,$C913,$H913)*0.2+IF($B912&gt;=L912,$C913,$H913)*0.2+IF($B912&gt;=M912,$C913,$H913)*0.2</f>
        <v>2.8735746671894876E-2</v>
      </c>
      <c r="O913" s="3">
        <f t="shared" ca="1" si="56"/>
        <v>455825.82108905702</v>
      </c>
      <c r="P913" s="5">
        <f ca="1">O913/MAX($O$12:O913)-1</f>
        <v>-4.7932244564470428E-2</v>
      </c>
      <c r="Q913" s="3">
        <f t="shared" ca="1" si="53"/>
        <v>5288.298436471654</v>
      </c>
      <c r="R913" s="4">
        <f ca="1">Q913/MAX($Q$554:Q913)-1</f>
        <v>-4.7932244564470428E-2</v>
      </c>
    </row>
    <row r="914" spans="1:18" x14ac:dyDescent="0.2">
      <c r="A914" s="2">
        <v>36922</v>
      </c>
      <c r="B914" s="3">
        <v>110499.86929439876</v>
      </c>
      <c r="C914" s="5">
        <f ca="1">B914/B913-1</f>
        <v>9.3421196097140946E-2</v>
      </c>
      <c r="D914" s="3">
        <f t="shared" ca="1" si="55"/>
        <v>75761.08853863996</v>
      </c>
      <c r="E914" s="5">
        <f ca="1">D914/MAX(D$12:$D914)-1</f>
        <v>0</v>
      </c>
      <c r="F914" s="3">
        <f t="shared" ca="1" si="52"/>
        <v>6955.8395880332009</v>
      </c>
      <c r="G914" s="4">
        <f ca="1">F914/MAX(F$554:$F914)-1</f>
        <v>0</v>
      </c>
      <c r="H914" s="5">
        <f t="shared" ca="1" si="54"/>
        <v>5.8333333333333336E-3</v>
      </c>
      <c r="I914" s="7">
        <f ca="1">AVERAGE(B912:B914)</f>
        <v>102206.72209982474</v>
      </c>
      <c r="J914" s="7">
        <f ca="1">AVERAGE(B909:B914)</f>
        <v>101708.17806446024</v>
      </c>
      <c r="K914" s="7">
        <f ca="1">AVERAGE(B903:B914)</f>
        <v>97256.109578200601</v>
      </c>
      <c r="L914" s="7">
        <f ca="1">AVERAGE(B897:B914)</f>
        <v>95139.257051657129</v>
      </c>
      <c r="M914" s="7">
        <f ca="1">AVERAGE(B891:B914)</f>
        <v>90803.209465114633</v>
      </c>
      <c r="N914" s="5">
        <f ca="1">IF($B913&gt;=I913,$C914,$H914)*0.2+IF($B913&gt;=J913,$C914,$H914)*0.2+IF($B913&gt;=K913,$C914,$H914)*0.2+IF($B913&gt;=L913,$C914,$H914)*0.2+IF($B913&gt;=M913,$C914,$H914)*0.2</f>
        <v>9.3421196097140946E-2</v>
      </c>
      <c r="O914" s="3">
        <f t="shared" ca="1" si="56"/>
        <v>498409.61450715811</v>
      </c>
      <c r="P914" s="5">
        <f ca="1">O914/MAX($O$12:O914)-1</f>
        <v>0</v>
      </c>
      <c r="Q914" s="3">
        <f t="shared" ca="1" si="53"/>
        <v>5782.3376017254759</v>
      </c>
      <c r="R914" s="4">
        <f ca="1">Q914/MAX($Q$554:Q914)-1</f>
        <v>0</v>
      </c>
    </row>
    <row r="915" spans="1:18" x14ac:dyDescent="0.2">
      <c r="A915" s="2">
        <v>36950</v>
      </c>
      <c r="B915" s="3">
        <v>110104.44523193035</v>
      </c>
      <c r="C915" s="5">
        <f ca="1">B915/B914-1</f>
        <v>-3.5785025357351063E-3</v>
      </c>
      <c r="D915" s="3">
        <f t="shared" ca="1" si="55"/>
        <v>75489.977291194387</v>
      </c>
      <c r="E915" s="5">
        <f ca="1">D915/MAX(D$12:$D915)-1</f>
        <v>-3.5785025357351063E-3</v>
      </c>
      <c r="F915" s="3">
        <f t="shared" ca="1" si="52"/>
        <v>6930.9480984292577</v>
      </c>
      <c r="G915" s="4">
        <f ca="1">F915/MAX(F$554:$F915)-1</f>
        <v>-3.5785025357351063E-3</v>
      </c>
      <c r="H915" s="5">
        <f t="shared" ca="1" si="54"/>
        <v>5.8333333333333336E-3</v>
      </c>
      <c r="I915" s="7">
        <f ca="1">AVERAGE(B913:B915)</f>
        <v>107221.04894355848</v>
      </c>
      <c r="J915" s="7">
        <f ca="1">AVERAGE(B910:B915)</f>
        <v>102864.75187116051</v>
      </c>
      <c r="K915" s="7">
        <f ca="1">AVERAGE(B904:B915)</f>
        <v>98501.807992637041</v>
      </c>
      <c r="L915" s="7">
        <f ca="1">AVERAGE(B898:B915)</f>
        <v>96699.837069997651</v>
      </c>
      <c r="M915" s="7">
        <f ca="1">AVERAGE(B892:B915)</f>
        <v>92548.585555581187</v>
      </c>
      <c r="N915" s="5">
        <f ca="1">IF($B914&gt;=I914,$C915,$H915)*0.2+IF($B914&gt;=J914,$C915,$H915)*0.2+IF($B914&gt;=K914,$C915,$H915)*0.2+IF($B914&gt;=L914,$C915,$H915)*0.2+IF($B914&gt;=M914,$C915,$H915)*0.2</f>
        <v>-3.5785025357351063E-3</v>
      </c>
      <c r="O915" s="3">
        <f t="shared" ca="1" si="56"/>
        <v>496626.05443780951</v>
      </c>
      <c r="P915" s="5">
        <f ca="1">O915/MAX($O$12:O915)-1</f>
        <v>-3.5785025357351063E-3</v>
      </c>
      <c r="Q915" s="3">
        <f t="shared" ca="1" si="53"/>
        <v>5761.6454919552252</v>
      </c>
      <c r="R915" s="4">
        <f ca="1">Q915/MAX($Q$554:Q915)-1</f>
        <v>-3.5785025357349953E-3</v>
      </c>
    </row>
    <row r="916" spans="1:18" x14ac:dyDescent="0.2">
      <c r="A916" s="2">
        <v>36981</v>
      </c>
      <c r="B916" s="3">
        <v>100780.70446312272</v>
      </c>
      <c r="C916" s="5">
        <f ca="1">B916/B915-1</f>
        <v>-8.4680875047029813E-2</v>
      </c>
      <c r="D916" s="3">
        <f t="shared" ca="1" si="55"/>
        <v>69097.419956895639</v>
      </c>
      <c r="E916" s="5">
        <f ca="1">D916/MAX(D$12:$D916)-1</f>
        <v>-8.7956346856680856E-2</v>
      </c>
      <c r="F916" s="3">
        <f t="shared" ca="1" si="52"/>
        <v>6344.0293485487209</v>
      </c>
      <c r="G916" s="4">
        <f ca="1">F916/MAX(F$554:$F916)-1</f>
        <v>-8.7956346856680856E-2</v>
      </c>
      <c r="H916" s="5">
        <f t="shared" ca="1" si="54"/>
        <v>5.8333333333333336E-3</v>
      </c>
      <c r="I916" s="7">
        <f ca="1">AVERAGE(B914:B916)</f>
        <v>107128.3396631506</v>
      </c>
      <c r="J916" s="7">
        <f ca="1">AVERAGE(B911:B916)</f>
        <v>102821.45557637454</v>
      </c>
      <c r="K916" s="7">
        <f ca="1">AVERAGE(B905:B916)</f>
        <v>98920.402682792468</v>
      </c>
      <c r="L916" s="7">
        <f ca="1">AVERAGE(B899:B916)</f>
        <v>97758.420736040134</v>
      </c>
      <c r="M916" s="7">
        <f ca="1">AVERAGE(B893:B916)</f>
        <v>93673.80642431193</v>
      </c>
      <c r="N916" s="5">
        <f ca="1">IF($B915&gt;=I915,$C916,$H916)*0.2+IF($B915&gt;=J915,$C916,$H916)*0.2+IF($B915&gt;=K915,$C916,$H916)*0.2+IF($B915&gt;=L915,$C916,$H916)*0.2+IF($B915&gt;=M915,$C916,$H916)*0.2</f>
        <v>-8.4680875047029813E-2</v>
      </c>
      <c r="O916" s="3">
        <f t="shared" ca="1" si="56"/>
        <v>454571.32557686191</v>
      </c>
      <c r="P916" s="5">
        <f ca="1">O916/MAX($O$12:O916)-1</f>
        <v>-8.7956346856680856E-2</v>
      </c>
      <c r="Q916" s="3">
        <f t="shared" ca="1" si="53"/>
        <v>5273.7443099856819</v>
      </c>
      <c r="R916" s="4">
        <f ca="1">Q916/MAX($Q$554:Q916)-1</f>
        <v>-8.7956346856680856E-2</v>
      </c>
    </row>
    <row r="917" spans="1:18" x14ac:dyDescent="0.2">
      <c r="A917" s="2">
        <v>37011</v>
      </c>
      <c r="B917" s="3">
        <v>110698.79275561078</v>
      </c>
      <c r="C917" s="5">
        <f ca="1">B917/B916-1</f>
        <v>9.8412571586232955E-2</v>
      </c>
      <c r="D917" s="3">
        <f t="shared" ca="1" si="55"/>
        <v>75897.474744827632</v>
      </c>
      <c r="E917" s="5">
        <f ca="1">D917/MAX(D$12:$D917)-1</f>
        <v>0</v>
      </c>
      <c r="F917" s="3">
        <f t="shared" ca="1" si="52"/>
        <v>6968.3615909579348</v>
      </c>
      <c r="G917" s="4">
        <f ca="1">F917/MAX(F$554:$F917)-1</f>
        <v>0</v>
      </c>
      <c r="H917" s="5">
        <f t="shared" ca="1" si="54"/>
        <v>5.8333333333333336E-3</v>
      </c>
      <c r="I917" s="7">
        <f ca="1">AVERAGE(B915:B917)</f>
        <v>107194.64748355461</v>
      </c>
      <c r="J917" s="7">
        <f ca="1">AVERAGE(B912:B917)</f>
        <v>104700.68479168967</v>
      </c>
      <c r="K917" s="7">
        <f ca="1">AVERAGE(B906:B917)</f>
        <v>100670.86300596256</v>
      </c>
      <c r="L917" s="7">
        <f ca="1">AVERAGE(B900:B917)</f>
        <v>99145.821650481317</v>
      </c>
      <c r="M917" s="7">
        <f ca="1">AVERAGE(B894:B917)</f>
        <v>94854.695443088174</v>
      </c>
      <c r="N917" s="5">
        <f ca="1">IF($B916&gt;=I916,$C917,$H917)*0.2+IF($B916&gt;=J916,$C917,$H917)*0.2+IF($B916&gt;=K916,$C917,$H917)*0.2+IF($B916&gt;=L916,$C917,$H917)*0.2+IF($B916&gt;=M916,$C917,$H917)*0.2</f>
        <v>6.1380876285073105E-2</v>
      </c>
      <c r="O917" s="3">
        <f t="shared" ca="1" si="56"/>
        <v>482473.31187483697</v>
      </c>
      <c r="P917" s="5">
        <f ca="1">O917/MAX($O$12:O917)-1</f>
        <v>-3.1974308216504599E-2</v>
      </c>
      <c r="Q917" s="3">
        <f t="shared" ca="1" si="53"/>
        <v>5597.4513570360214</v>
      </c>
      <c r="R917" s="4">
        <f ca="1">Q917/MAX($Q$554:Q917)-1</f>
        <v>-3.1974308216504599E-2</v>
      </c>
    </row>
    <row r="918" spans="1:18" x14ac:dyDescent="0.2">
      <c r="A918" s="2">
        <v>37042</v>
      </c>
      <c r="B918" s="3">
        <v>115073.28622433418</v>
      </c>
      <c r="C918" s="5">
        <f ca="1">B918/B917-1</f>
        <v>3.9517083789531116E-2</v>
      </c>
      <c r="D918" s="3">
        <f t="shared" ca="1" si="55"/>
        <v>78896.721613732807</v>
      </c>
      <c r="E918" s="5">
        <f ca="1">D918/MAX(D$12:$D918)-1</f>
        <v>0</v>
      </c>
      <c r="F918" s="3">
        <f t="shared" ca="1" si="52"/>
        <v>7243.7309198235698</v>
      </c>
      <c r="G918" s="4">
        <f ca="1">F918/MAX(F$554:$F918)-1</f>
        <v>0</v>
      </c>
      <c r="H918" s="5">
        <f t="shared" ca="1" si="54"/>
        <v>5.8333333333333336E-3</v>
      </c>
      <c r="I918" s="7">
        <f ca="1">AVERAGE(B916:B918)</f>
        <v>108850.92781435589</v>
      </c>
      <c r="J918" s="7">
        <f ca="1">AVERAGE(B913:B918)</f>
        <v>108035.98837895716</v>
      </c>
      <c r="K918" s="7">
        <f ca="1">AVERAGE(B907:B918)</f>
        <v>102873.96046549926</v>
      </c>
      <c r="L918" s="7">
        <f ca="1">AVERAGE(B901:B918)</f>
        <v>100468.07795602182</v>
      </c>
      <c r="M918" s="7">
        <f ca="1">AVERAGE(B895:B918)</f>
        <v>96495.173786225379</v>
      </c>
      <c r="N918" s="5">
        <f ca="1">IF($B917&gt;=I917,$C918,$H918)*0.2+IF($B917&gt;=J917,$C918,$H918)*0.2+IF($B917&gt;=K917,$C918,$H918)*0.2+IF($B917&gt;=L917,$C918,$H918)*0.2+IF($B917&gt;=M917,$C918,$H918)*0.2</f>
        <v>3.9517083789531116E-2</v>
      </c>
      <c r="O918" s="3">
        <f t="shared" ca="1" si="56"/>
        <v>501539.2501664075</v>
      </c>
      <c r="P918" s="5">
        <f ca="1">O918/MAX($O$12:O918)-1</f>
        <v>0</v>
      </c>
      <c r="Q918" s="3">
        <f t="shared" ca="1" si="53"/>
        <v>5818.6463113198388</v>
      </c>
      <c r="R918" s="4">
        <f ca="1">Q918/MAX($Q$554:Q918)-1</f>
        <v>0</v>
      </c>
    </row>
    <row r="919" spans="1:18" x14ac:dyDescent="0.2">
      <c r="A919" s="2">
        <v>37072</v>
      </c>
      <c r="B919" s="3">
        <v>113014.85616457835</v>
      </c>
      <c r="C919" s="5">
        <f ca="1">B919/B918-1</f>
        <v>-1.7887992315983259E-2</v>
      </c>
      <c r="D919" s="3">
        <f t="shared" ca="1" si="55"/>
        <v>77485.417663750079</v>
      </c>
      <c r="E919" s="5">
        <f ca="1">D919/MAX(D$12:$D919)-1</f>
        <v>-1.788799231598337E-2</v>
      </c>
      <c r="F919" s="3">
        <f t="shared" ca="1" si="52"/>
        <v>7114.1551167907155</v>
      </c>
      <c r="G919" s="4">
        <f ca="1">F919/MAX(F$554:$F919)-1</f>
        <v>-1.7887992315983259E-2</v>
      </c>
      <c r="H919" s="5">
        <f t="shared" ca="1" si="54"/>
        <v>5.8333333333333336E-3</v>
      </c>
      <c r="I919" s="7">
        <f ca="1">AVERAGE(B917:B919)</f>
        <v>112928.97838150775</v>
      </c>
      <c r="J919" s="7">
        <f ca="1">AVERAGE(B914:B919)</f>
        <v>110028.65902232919</v>
      </c>
      <c r="K919" s="7">
        <f ca="1">AVERAGE(B908:B919)</f>
        <v>104500.95822706427</v>
      </c>
      <c r="L919" s="7">
        <f ca="1">AVERAGE(B902:B919)</f>
        <v>101019.2531199064</v>
      </c>
      <c r="M919" s="7">
        <f ca="1">AVERAGE(B896:B919)</f>
        <v>97754.909844292837</v>
      </c>
      <c r="N919" s="5">
        <f ca="1">IF($B918&gt;=I918,$C919,$H919)*0.2+IF($B918&gt;=J918,$C919,$H919)*0.2+IF($B918&gt;=K918,$C919,$H919)*0.2+IF($B918&gt;=L918,$C919,$H919)*0.2+IF($B918&gt;=M918,$C919,$H919)*0.2</f>
        <v>-1.7887992315983259E-2</v>
      </c>
      <c r="O919" s="3">
        <f t="shared" ca="1" si="56"/>
        <v>492567.71991326677</v>
      </c>
      <c r="P919" s="5">
        <f ca="1">O919/MAX($O$12:O919)-1</f>
        <v>-1.7887992315983259E-2</v>
      </c>
      <c r="Q919" s="3">
        <f t="shared" ca="1" si="53"/>
        <v>5714.5624108135253</v>
      </c>
      <c r="R919" s="4">
        <f ca="1">Q919/MAX($Q$554:Q919)-1</f>
        <v>-1.7887992315983259E-2</v>
      </c>
    </row>
    <row r="920" spans="1:18" x14ac:dyDescent="0.2">
      <c r="A920" s="2">
        <v>37103</v>
      </c>
      <c r="B920" s="3">
        <v>105014.43760931946</v>
      </c>
      <c r="C920" s="5">
        <f ca="1">B920/B919-1</f>
        <v>-7.079085729763035E-2</v>
      </c>
      <c r="D920" s="3">
        <f t="shared" ca="1" si="55"/>
        <v>72000.158519268254</v>
      </c>
      <c r="E920" s="5">
        <f ca="1">D920/MAX(D$12:$D920)-1</f>
        <v>-8.7412543302231915E-2</v>
      </c>
      <c r="F920" s="3">
        <f t="shared" ca="1" si="52"/>
        <v>6610.5379771247772</v>
      </c>
      <c r="G920" s="4">
        <f ca="1">F920/MAX(F$554:$F920)-1</f>
        <v>-8.7412543302231693E-2</v>
      </c>
      <c r="H920" s="5">
        <f t="shared" ca="1" si="54"/>
        <v>5.8333333333333336E-3</v>
      </c>
      <c r="I920" s="7">
        <f ca="1">AVERAGE(B918:B920)</f>
        <v>111034.19333274399</v>
      </c>
      <c r="J920" s="7">
        <f ca="1">AVERAGE(B915:B920)</f>
        <v>109114.42040814931</v>
      </c>
      <c r="K920" s="7">
        <f ca="1">AVERAGE(B909:B920)</f>
        <v>105411.29923630478</v>
      </c>
      <c r="L920" s="7">
        <f ca="1">AVERAGE(B903:B920)</f>
        <v>101208.87985485017</v>
      </c>
      <c r="M920" s="7">
        <f ca="1">AVERAGE(B897:B920)</f>
        <v>98633.047890780159</v>
      </c>
      <c r="N920" s="5">
        <f ca="1">IF($B919&gt;=I919,$C920,$H920)*0.2+IF($B919&gt;=J919,$C920,$H920)*0.2+IF($B919&gt;=K919,$C920,$H920)*0.2+IF($B919&gt;=L919,$C920,$H920)*0.2+IF($B919&gt;=M919,$C920,$H920)*0.2</f>
        <v>-7.079085729763035E-2</v>
      </c>
      <c r="O920" s="3">
        <f t="shared" ca="1" si="56"/>
        <v>457698.42874346755</v>
      </c>
      <c r="P920" s="5">
        <f ca="1">O920/MAX($O$12:O920)-1</f>
        <v>-8.7412543302231804E-2</v>
      </c>
      <c r="Q920" s="3">
        <f t="shared" ca="1" si="53"/>
        <v>5310.0236386712222</v>
      </c>
      <c r="R920" s="4">
        <f ca="1">Q920/MAX($Q$554:Q920)-1</f>
        <v>-8.7412543302231804E-2</v>
      </c>
    </row>
    <row r="921" spans="1:18" x14ac:dyDescent="0.2">
      <c r="A921" s="2">
        <v>37134</v>
      </c>
      <c r="B921" s="3">
        <v>110414.26633133262</v>
      </c>
      <c r="C921" s="5">
        <f ca="1">B921/B920-1</f>
        <v>5.1419869923999384E-2</v>
      </c>
      <c r="D921" s="3">
        <f t="shared" ca="1" si="55"/>
        <v>75702.39730483637</v>
      </c>
      <c r="E921" s="5">
        <f ca="1">D921/MAX(D$12:$D921)-1</f>
        <v>-4.04874149845591E-2</v>
      </c>
      <c r="F921" s="3">
        <f t="shared" ca="1" si="52"/>
        <v>6950.4509800361911</v>
      </c>
      <c r="G921" s="4">
        <f ca="1">F921/MAX(F$554:$F921)-1</f>
        <v>-4.04874149845591E-2</v>
      </c>
      <c r="H921" s="5">
        <f t="shared" ca="1" si="54"/>
        <v>5.8333333333333336E-3</v>
      </c>
      <c r="I921" s="7">
        <f ca="1">AVERAGE(B919:B921)</f>
        <v>109481.18670174347</v>
      </c>
      <c r="J921" s="7">
        <f ca="1">AVERAGE(B916:B921)</f>
        <v>109166.05725804968</v>
      </c>
      <c r="K921" s="7">
        <f ca="1">AVERAGE(B910:B921)</f>
        <v>106015.40456460509</v>
      </c>
      <c r="L921" s="7">
        <f ca="1">AVERAGE(B904:B921)</f>
        <v>102056.5577477746</v>
      </c>
      <c r="M921" s="7">
        <f ca="1">AVERAGE(B898:B921)</f>
        <v>99816.392117010662</v>
      </c>
      <c r="N921" s="5">
        <f ca="1">IF($B920&gt;=I920,$C921,$H921)*0.2+IF($B920&gt;=J920,$C921,$H921)*0.2+IF($B920&gt;=K920,$C921,$H921)*0.2+IF($B920&gt;=L920,$C921,$H921)*0.2+IF($B920&gt;=M920,$C921,$H921)*0.2</f>
        <v>2.4067947969599754E-2</v>
      </c>
      <c r="O921" s="3">
        <f t="shared" ca="1" si="56"/>
        <v>468714.29071223288</v>
      </c>
      <c r="P921" s="5">
        <f ca="1">O921/MAX($O$12:O921)-1</f>
        <v>-6.5448435876720557E-2</v>
      </c>
      <c r="Q921" s="3">
        <f t="shared" ca="1" si="53"/>
        <v>5437.8250113241056</v>
      </c>
      <c r="R921" s="4">
        <f ca="1">Q921/MAX($Q$554:Q921)-1</f>
        <v>-6.5448435876720557E-2</v>
      </c>
    </row>
    <row r="922" spans="1:18" x14ac:dyDescent="0.2">
      <c r="A922" s="2">
        <v>37164</v>
      </c>
      <c r="B922" s="3">
        <v>99944.652696301753</v>
      </c>
      <c r="C922" s="5">
        <f ca="1">B922/B921-1</f>
        <v>-9.4821203662337483E-2</v>
      </c>
      <c r="D922" s="3">
        <f t="shared" ca="1" si="55"/>
        <v>68524.204872267292</v>
      </c>
      <c r="E922" s="5">
        <f ca="1">D922/MAX(D$12:$D922)-1</f>
        <v>-0.13146955322488418</v>
      </c>
      <c r="F922" s="3">
        <f t="shared" ca="1" si="52"/>
        <v>6291.4008521130863</v>
      </c>
      <c r="G922" s="4">
        <f ca="1">F922/MAX(F$554:$F922)-1</f>
        <v>-0.13146955322488407</v>
      </c>
      <c r="H922" s="5">
        <f t="shared" ca="1" si="54"/>
        <v>5.8333333333333336E-3</v>
      </c>
      <c r="I922" s="7">
        <f ca="1">AVERAGE(B920:B922)</f>
        <v>105124.45221231795</v>
      </c>
      <c r="J922" s="7">
        <f ca="1">AVERAGE(B917:B922)</f>
        <v>109026.71529691287</v>
      </c>
      <c r="K922" s="7">
        <f ca="1">AVERAGE(B911:B922)</f>
        <v>105924.08543664368</v>
      </c>
      <c r="L922" s="7">
        <f ca="1">AVERAGE(B905:B922)</f>
        <v>102289.17355416593</v>
      </c>
      <c r="M922" s="7">
        <f ca="1">AVERAGE(B899:B922)</f>
        <v>100575.49437625833</v>
      </c>
      <c r="N922" s="5">
        <f ca="1">IF($B921&gt;=I921,$C922,$H922)*0.2+IF($B921&gt;=J921,$C922,$H922)*0.2+IF($B921&gt;=K921,$C922,$H922)*0.2+IF($B921&gt;=L921,$C922,$H922)*0.2+IF($B921&gt;=M921,$C922,$H922)*0.2</f>
        <v>-9.4821203662337483E-2</v>
      </c>
      <c r="O922" s="3">
        <f t="shared" ca="1" si="56"/>
        <v>424270.23749316018</v>
      </c>
      <c r="P922" s="5">
        <f ca="1">O922/MAX($O$12:O922)-1</f>
        <v>-0.1540637400714101</v>
      </c>
      <c r="Q922" s="3">
        <f t="shared" ca="1" si="53"/>
        <v>4922.2038984451901</v>
      </c>
      <c r="R922" s="4">
        <f ca="1">Q922/MAX($Q$554:Q922)-1</f>
        <v>-0.1540637400714101</v>
      </c>
    </row>
    <row r="923" spans="1:18" x14ac:dyDescent="0.2">
      <c r="A923" s="2">
        <v>37195</v>
      </c>
      <c r="B923" s="3">
        <v>105793.57298151967</v>
      </c>
      <c r="C923" s="5">
        <f ca="1">B923/B922-1</f>
        <v>5.8521592975972592E-2</v>
      </c>
      <c r="D923" s="3">
        <f t="shared" ca="1" si="55"/>
        <v>72534.35049880427</v>
      </c>
      <c r="E923" s="5">
        <f ca="1">D923/MAX(D$12:$D923)-1</f>
        <v>-8.0641767931471264E-2</v>
      </c>
      <c r="F923" s="3">
        <f t="shared" ca="1" si="52"/>
        <v>6659.5836520291359</v>
      </c>
      <c r="G923" s="4">
        <f ca="1">F923/MAX(F$554:$F923)-1</f>
        <v>-8.0641767931471042E-2</v>
      </c>
      <c r="H923" s="5">
        <f t="shared" ca="1" si="54"/>
        <v>5.8333333333333336E-3</v>
      </c>
      <c r="I923" s="7">
        <f ca="1">AVERAGE(B921:B923)</f>
        <v>105384.16400305135</v>
      </c>
      <c r="J923" s="7">
        <f ca="1">AVERAGE(B918:B923)</f>
        <v>108209.17866789766</v>
      </c>
      <c r="K923" s="7">
        <f ca="1">AVERAGE(B912:B923)</f>
        <v>106454.93172979366</v>
      </c>
      <c r="L923" s="7">
        <f ca="1">AVERAGE(B906:B923)</f>
        <v>103183.63489327427</v>
      </c>
      <c r="M923" s="7">
        <f ca="1">AVERAGE(B900:B923)</f>
        <v>101411.6609048354</v>
      </c>
      <c r="N923" s="5">
        <f ca="1">IF($B922&gt;=I922,$C923,$H923)*0.2+IF($B922&gt;=J922,$C923,$H923)*0.2+IF($B922&gt;=K922,$C923,$H923)*0.2+IF($B922&gt;=L922,$C923,$H923)*0.2+IF($B922&gt;=M922,$C923,$H923)*0.2</f>
        <v>5.8333333333333336E-3</v>
      </c>
      <c r="O923" s="3">
        <f t="shared" ca="1" si="56"/>
        <v>426745.14721187029</v>
      </c>
      <c r="P923" s="5">
        <f ca="1">O923/MAX($O$12:O923)-1</f>
        <v>-0.14912911188849332</v>
      </c>
      <c r="Q923" s="3">
        <f t="shared" ca="1" si="53"/>
        <v>4950.9167545194541</v>
      </c>
      <c r="R923" s="4">
        <f ca="1">Q923/MAX($Q$554:Q923)-1</f>
        <v>-0.1491291118884932</v>
      </c>
    </row>
    <row r="924" spans="1:18" x14ac:dyDescent="0.2">
      <c r="A924" s="2">
        <v>37225</v>
      </c>
      <c r="B924" s="3">
        <v>117300.82141791789</v>
      </c>
      <c r="C924" s="5">
        <f ca="1">B924/B923-1</f>
        <v>0.10877077039839023</v>
      </c>
      <c r="D924" s="3">
        <f t="shared" ca="1" si="55"/>
        <v>80423.967682906077</v>
      </c>
      <c r="E924" s="5">
        <f ca="1">D924/MAX(D$12:$D924)-1</f>
        <v>0</v>
      </c>
      <c r="F924" s="3">
        <f t="shared" ca="1" si="52"/>
        <v>7383.95169639287</v>
      </c>
      <c r="G924" s="4">
        <f ca="1">F924/MAX(F$554:$F924)-1</f>
        <v>0</v>
      </c>
      <c r="H924" s="5">
        <f t="shared" ca="1" si="54"/>
        <v>5.8333333333333336E-3</v>
      </c>
      <c r="I924" s="7">
        <f ca="1">AVERAGE(B922:B924)</f>
        <v>107679.68236524645</v>
      </c>
      <c r="J924" s="7">
        <f ca="1">AVERAGE(B919:B924)</f>
        <v>108580.43453349495</v>
      </c>
      <c r="K924" s="7">
        <f ca="1">AVERAGE(B913:B924)</f>
        <v>108308.21145622607</v>
      </c>
      <c r="L924" s="7">
        <f ca="1">AVERAGE(B907:B924)</f>
        <v>104776.11848816449</v>
      </c>
      <c r="M924" s="7">
        <f ca="1">AVERAGE(B901:B924)</f>
        <v>102496.16710039011</v>
      </c>
      <c r="N924" s="5">
        <f ca="1">IF($B923&gt;=I923,$C924,$H924)*0.2+IF($B923&gt;=J923,$C924,$H924)*0.2+IF($B923&gt;=K923,$C924,$H924)*0.2+IF($B923&gt;=L923,$C924,$H924)*0.2+IF($B923&gt;=M923,$C924,$H924)*0.2</f>
        <v>6.7595795572367473E-2</v>
      </c>
      <c r="O924" s="3">
        <f t="shared" ca="1" si="56"/>
        <v>455591.32494430372</v>
      </c>
      <c r="P924" s="5">
        <f ca="1">O924/MAX($O$12:O924)-1</f>
        <v>-9.161381727722917E-2</v>
      </c>
      <c r="Q924" s="3">
        <f t="shared" ca="1" si="53"/>
        <v>5285.5779113537601</v>
      </c>
      <c r="R924" s="4">
        <f ca="1">Q924/MAX($Q$554:Q924)-1</f>
        <v>-9.1613817277229059E-2</v>
      </c>
    </row>
    <row r="925" spans="1:18" x14ac:dyDescent="0.2">
      <c r="A925" s="2">
        <v>37256</v>
      </c>
      <c r="B925" s="3">
        <v>130380.18206806792</v>
      </c>
      <c r="C925" s="5">
        <f ca="1">B925/B924-1</f>
        <v>0.11150272003254824</v>
      </c>
      <c r="D925" s="3">
        <f t="shared" ca="1" si="55"/>
        <v>89391.458835359866</v>
      </c>
      <c r="E925" s="5">
        <f ca="1">D925/MAX(D$12:$D925)-1</f>
        <v>0</v>
      </c>
      <c r="F925" s="3">
        <f t="shared" ca="1" si="52"/>
        <v>8207.2823951296232</v>
      </c>
      <c r="G925" s="4">
        <f ca="1">F925/MAX(F$554:$F925)-1</f>
        <v>0</v>
      </c>
      <c r="H925" s="5">
        <f t="shared" ca="1" si="54"/>
        <v>5.8333333333333336E-3</v>
      </c>
      <c r="I925" s="7">
        <f ca="1">AVERAGE(B923:B925)</f>
        <v>117824.85882250183</v>
      </c>
      <c r="J925" s="7">
        <f ca="1">AVERAGE(B920:B925)</f>
        <v>111474.65551740989</v>
      </c>
      <c r="K925" s="7">
        <f ca="1">AVERAGE(B914:B925)</f>
        <v>110751.65726986952</v>
      </c>
      <c r="L925" s="7">
        <f ca="1">AVERAGE(B908:B925)</f>
        <v>106825.52399051281</v>
      </c>
      <c r="M925" s="7">
        <f ca="1">AVERAGE(B902:B925)</f>
        <v>103633.10371928227</v>
      </c>
      <c r="N925" s="5">
        <f ca="1">IF($B924&gt;=I924,$C925,$H925)*0.2+IF($B924&gt;=J924,$C925,$H925)*0.2+IF($B924&gt;=K924,$C925,$H925)*0.2+IF($B924&gt;=L924,$C925,$H925)*0.2+IF($B924&gt;=M924,$C925,$H925)*0.2</f>
        <v>0.11150272003254824</v>
      </c>
      <c r="O925" s="3">
        <f t="shared" ca="1" si="56"/>
        <v>506390.99689882615</v>
      </c>
      <c r="P925" s="5">
        <f ca="1">O925/MAX($O$12:O925)-1</f>
        <v>0</v>
      </c>
      <c r="Q925" s="3">
        <f t="shared" ca="1" si="53"/>
        <v>5874.9342254136591</v>
      </c>
      <c r="R925" s="4">
        <f ca="1">Q925/MAX($Q$554:Q925)-1</f>
        <v>0</v>
      </c>
    </row>
    <row r="926" spans="1:18" x14ac:dyDescent="0.2">
      <c r="A926" s="2">
        <v>37287</v>
      </c>
      <c r="B926" s="3">
        <v>128738.56670972845</v>
      </c>
      <c r="C926" s="5">
        <f ca="1">B926/B925-1</f>
        <v>-1.2590988387195523E-2</v>
      </c>
      <c r="D926" s="3">
        <f t="shared" ca="1" si="55"/>
        <v>88265.932015249389</v>
      </c>
      <c r="E926" s="5">
        <f ca="1">D926/MAX(D$12:$D926)-1</f>
        <v>-1.2590988387195412E-2</v>
      </c>
      <c r="F926" s="3">
        <f t="shared" ca="1" si="52"/>
        <v>8103.9445978021122</v>
      </c>
      <c r="G926" s="4">
        <f ca="1">F926/MAX(F$554:$F926)-1</f>
        <v>-1.2590988387195523E-2</v>
      </c>
      <c r="H926" s="5">
        <f t="shared" ca="1" si="54"/>
        <v>5.8333333333333336E-3</v>
      </c>
      <c r="I926" s="7">
        <f ca="1">AVERAGE(B924:B926)</f>
        <v>125473.19006523809</v>
      </c>
      <c r="J926" s="7">
        <f ca="1">AVERAGE(B921:B926)</f>
        <v>115428.67703414471</v>
      </c>
      <c r="K926" s="7">
        <f ca="1">AVERAGE(B915:B926)</f>
        <v>112271.548721147</v>
      </c>
      <c r="L926" s="7">
        <f ca="1">AVERAGE(B909:B926)</f>
        <v>108750.4251689181</v>
      </c>
      <c r="M926" s="7">
        <f ca="1">AVERAGE(B903:B926)</f>
        <v>104763.82914967381</v>
      </c>
      <c r="N926" s="5">
        <f ca="1">IF($B925&gt;=I925,$C926,$H926)*0.2+IF($B925&gt;=J925,$C926,$H926)*0.2+IF($B925&gt;=K925,$C926,$H926)*0.2+IF($B925&gt;=L925,$C926,$H926)*0.2+IF($B925&gt;=M925,$C926,$H926)*0.2</f>
        <v>-1.2590988387195523E-2</v>
      </c>
      <c r="O926" s="3">
        <f t="shared" ca="1" si="56"/>
        <v>500015.03373749269</v>
      </c>
      <c r="P926" s="5">
        <f ca="1">O926/MAX($O$12:O926)-1</f>
        <v>-1.2590988387195523E-2</v>
      </c>
      <c r="Q926" s="3">
        <f t="shared" ca="1" si="53"/>
        <v>5800.962996805938</v>
      </c>
      <c r="R926" s="4">
        <f ca="1">Q926/MAX($Q$554:Q926)-1</f>
        <v>-1.2590988387195523E-2</v>
      </c>
    </row>
    <row r="927" spans="1:18" x14ac:dyDescent="0.2">
      <c r="A927" s="2">
        <v>37315</v>
      </c>
      <c r="B927" s="3">
        <v>135328.5249913288</v>
      </c>
      <c r="C927" s="5">
        <f ca="1">B927/B926-1</f>
        <v>5.1188687663883847E-2</v>
      </c>
      <c r="D927" s="3">
        <f t="shared" ca="1" si="55"/>
        <v>92784.149240539598</v>
      </c>
      <c r="E927" s="5">
        <f ca="1">D927/MAX(D$12:$D927)-1</f>
        <v>0</v>
      </c>
      <c r="F927" s="3">
        <f t="shared" ca="1" si="52"/>
        <v>8518.7748866644233</v>
      </c>
      <c r="G927" s="4">
        <f ca="1">F927/MAX(F$554:$F927)-1</f>
        <v>0</v>
      </c>
      <c r="H927" s="5">
        <f t="shared" ca="1" si="54"/>
        <v>5.8333333333333336E-3</v>
      </c>
      <c r="I927" s="7">
        <f ca="1">AVERAGE(B925:B927)</f>
        <v>131482.42458970839</v>
      </c>
      <c r="J927" s="7">
        <f ca="1">AVERAGE(B922:B927)</f>
        <v>119581.05347747741</v>
      </c>
      <c r="K927" s="7">
        <f ca="1">AVERAGE(B916:B927)</f>
        <v>114373.55536776355</v>
      </c>
      <c r="L927" s="7">
        <f ca="1">AVERAGE(B910:B927)</f>
        <v>110537.28753556253</v>
      </c>
      <c r="M927" s="7">
        <f ca="1">AVERAGE(B904:B927)</f>
        <v>106437.68168020032</v>
      </c>
      <c r="N927" s="5">
        <f ca="1">IF($B926&gt;=I926,$C927,$H927)*0.2+IF($B926&gt;=J926,$C927,$H927)*0.2+IF($B926&gt;=K926,$C927,$H927)*0.2+IF($B926&gt;=L926,$C927,$H927)*0.2+IF($B926&gt;=M926,$C927,$H927)*0.2</f>
        <v>5.1188687663883854E-2</v>
      </c>
      <c r="O927" s="3">
        <f t="shared" ca="1" si="56"/>
        <v>525610.1471267275</v>
      </c>
      <c r="P927" s="5">
        <f ca="1">O927/MAX($O$12:O927)-1</f>
        <v>0</v>
      </c>
      <c r="Q927" s="3">
        <f t="shared" ca="1" si="53"/>
        <v>6097.9066797991845</v>
      </c>
      <c r="R927" s="4">
        <f ca="1">Q927/MAX($Q$554:Q927)-1</f>
        <v>0</v>
      </c>
    </row>
    <row r="928" spans="1:18" x14ac:dyDescent="0.2">
      <c r="A928" s="2">
        <v>37346</v>
      </c>
      <c r="B928" s="3">
        <v>137654.74711180653</v>
      </c>
      <c r="C928" s="5">
        <f ca="1">B928/B927-1</f>
        <v>1.718944413697554E-2</v>
      </c>
      <c r="D928" s="3">
        <f t="shared" ca="1" si="55"/>
        <v>94379.057190706662</v>
      </c>
      <c r="E928" s="5">
        <f ca="1">D928/MAX(D$12:$D928)-1</f>
        <v>0</v>
      </c>
      <c r="F928" s="3">
        <f t="shared" ca="1" si="52"/>
        <v>8665.2078916942119</v>
      </c>
      <c r="G928" s="4">
        <f ca="1">F928/MAX(F$554:$F928)-1</f>
        <v>0</v>
      </c>
      <c r="H928" s="5">
        <f t="shared" ca="1" si="54"/>
        <v>5.8333333333333336E-3</v>
      </c>
      <c r="I928" s="7">
        <f ca="1">AVERAGE(B926:B928)</f>
        <v>133907.27960428793</v>
      </c>
      <c r="J928" s="7">
        <f ca="1">AVERAGE(B923:B928)</f>
        <v>125866.06921339488</v>
      </c>
      <c r="K928" s="7">
        <f ca="1">AVERAGE(B917:B928)</f>
        <v>117446.39225515386</v>
      </c>
      <c r="L928" s="7">
        <f ca="1">AVERAGE(B911:B928)</f>
        <v>112571.41336222741</v>
      </c>
      <c r="M928" s="7">
        <f ca="1">AVERAGE(B905:B928)</f>
        <v>108183.39746897318</v>
      </c>
      <c r="N928" s="5">
        <f ca="1">IF($B927&gt;=I927,$C928,$H928)*0.2+IF($B927&gt;=J927,$C928,$H928)*0.2+IF($B927&gt;=K927,$C928,$H928)*0.2+IF($B927&gt;=L927,$C928,$H928)*0.2+IF($B927&gt;=M927,$C928,$H928)*0.2</f>
        <v>1.718944413697554E-2</v>
      </c>
      <c r="O928" s="3">
        <f t="shared" ca="1" si="56"/>
        <v>534645.09338858991</v>
      </c>
      <c r="P928" s="5">
        <f ca="1">O928/MAX($O$12:O928)-1</f>
        <v>0</v>
      </c>
      <c r="Q928" s="3">
        <f t="shared" ca="1" si="53"/>
        <v>6202.726306024083</v>
      </c>
      <c r="R928" s="4">
        <f ca="1">Q928/MAX($Q$554:Q928)-1</f>
        <v>0</v>
      </c>
    </row>
    <row r="929" spans="1:18" x14ac:dyDescent="0.2">
      <c r="A929" s="2">
        <v>37376</v>
      </c>
      <c r="B929" s="3">
        <v>137822.44468241182</v>
      </c>
      <c r="C929" s="5">
        <f ca="1">B929/B928-1</f>
        <v>1.2182476385582675E-3</v>
      </c>
      <c r="D929" s="3">
        <f t="shared" ca="1" si="55"/>
        <v>94494.0342542586</v>
      </c>
      <c r="E929" s="5">
        <f ca="1">D929/MAX(D$12:$D929)-1</f>
        <v>0</v>
      </c>
      <c r="F929" s="3">
        <f t="shared" ca="1" si="52"/>
        <v>8675.7642607458856</v>
      </c>
      <c r="G929" s="4">
        <f ca="1">F929/MAX(F$554:$F929)-1</f>
        <v>0</v>
      </c>
      <c r="H929" s="5">
        <f t="shared" ca="1" si="54"/>
        <v>5.8333333333333336E-3</v>
      </c>
      <c r="I929" s="7">
        <f ca="1">AVERAGE(B927:B929)</f>
        <v>136935.23892851573</v>
      </c>
      <c r="J929" s="7">
        <f ca="1">AVERAGE(B924:B929)</f>
        <v>131204.2144968769</v>
      </c>
      <c r="K929" s="7">
        <f ca="1">AVERAGE(B918:B929)</f>
        <v>119706.69658238727</v>
      </c>
      <c r="L929" s="7">
        <f ca="1">AVERAGE(B912:B929)</f>
        <v>114704.69265215474</v>
      </c>
      <c r="M929" s="7">
        <f ca="1">AVERAGE(B906:B929)</f>
        <v>110188.77979417494</v>
      </c>
      <c r="N929" s="5">
        <f ca="1">IF($B928&gt;=I928,$C929,$H929)*0.2+IF($B928&gt;=J928,$C929,$H929)*0.2+IF($B928&gt;=K928,$C929,$H929)*0.2+IF($B928&gt;=L928,$C929,$H929)*0.2+IF($B928&gt;=M928,$C929,$H929)*0.2</f>
        <v>1.2182476385582675E-3</v>
      </c>
      <c r="O929" s="3">
        <f t="shared" ca="1" si="56"/>
        <v>535296.4235110773</v>
      </c>
      <c r="P929" s="5">
        <f ca="1">O929/MAX($O$12:O929)-1</f>
        <v>0</v>
      </c>
      <c r="Q929" s="3">
        <f t="shared" ca="1" si="53"/>
        <v>6210.2827626990202</v>
      </c>
      <c r="R929" s="4">
        <f ca="1">Q929/MAX($Q$554:Q929)-1</f>
        <v>0</v>
      </c>
    </row>
    <row r="930" spans="1:18" x14ac:dyDescent="0.2">
      <c r="A930" s="2">
        <v>37407</v>
      </c>
      <c r="B930" s="3">
        <v>139950.95796670372</v>
      </c>
      <c r="C930" s="5">
        <f ca="1">B930/B929-1</f>
        <v>1.5443879907925728E-2</v>
      </c>
      <c r="D930" s="3">
        <f t="shared" ca="1" si="55"/>
        <v>95953.388771296784</v>
      </c>
      <c r="E930" s="5">
        <f ca="1">D930/MAX(D$12:$D930)-1</f>
        <v>0</v>
      </c>
      <c r="F930" s="3">
        <f t="shared" ca="1" si="52"/>
        <v>8809.7517220983191</v>
      </c>
      <c r="G930" s="4">
        <f ca="1">F930/MAX(F$554:$F930)-1</f>
        <v>0</v>
      </c>
      <c r="H930" s="5">
        <f t="shared" ca="1" si="54"/>
        <v>5.8333333333333336E-3</v>
      </c>
      <c r="I930" s="7">
        <f ca="1">AVERAGE(B928:B930)</f>
        <v>138476.04992030736</v>
      </c>
      <c r="J930" s="7">
        <f ca="1">AVERAGE(B925:B930)</f>
        <v>134979.23725500787</v>
      </c>
      <c r="K930" s="7">
        <f ca="1">AVERAGE(B919:B930)</f>
        <v>121779.83589425142</v>
      </c>
      <c r="L930" s="7">
        <f ca="1">AVERAGE(B913:B930)</f>
        <v>117198.55338915334</v>
      </c>
      <c r="M930" s="7">
        <f ca="1">AVERAGE(B907:B930)</f>
        <v>112326.89817987534</v>
      </c>
      <c r="N930" s="5">
        <f ca="1">IF($B929&gt;=I929,$C930,$H930)*0.2+IF($B929&gt;=J929,$C930,$H930)*0.2+IF($B929&gt;=K929,$C930,$H930)*0.2+IF($B929&gt;=L929,$C930,$H930)*0.2+IF($B929&gt;=M929,$C930,$H930)*0.2</f>
        <v>1.5443879907925728E-2</v>
      </c>
      <c r="O930" s="3">
        <f t="shared" ca="1" si="56"/>
        <v>543563.47719092458</v>
      </c>
      <c r="P930" s="5">
        <f ca="1">O930/MAX($O$12:O930)-1</f>
        <v>0</v>
      </c>
      <c r="Q930" s="3">
        <f t="shared" ca="1" si="53"/>
        <v>6306.1936238804046</v>
      </c>
      <c r="R930" s="4">
        <f ca="1">Q930/MAX($Q$554:Q930)-1</f>
        <v>0</v>
      </c>
    </row>
    <row r="931" spans="1:18" x14ac:dyDescent="0.2">
      <c r="A931" s="2">
        <v>37437</v>
      </c>
      <c r="B931" s="3">
        <v>133029.9282089654</v>
      </c>
      <c r="C931" s="5">
        <f ca="1">B931/B930-1</f>
        <v>-4.9453250326338738E-2</v>
      </c>
      <c r="D931" s="3">
        <f t="shared" ca="1" si="55"/>
        <v>91208.181816729339</v>
      </c>
      <c r="E931" s="5">
        <f ca="1">D931/MAX(D$12:$D931)-1</f>
        <v>-4.9453250326338738E-2</v>
      </c>
      <c r="F931" s="3">
        <f t="shared" ca="1" si="52"/>
        <v>8374.0808648724978</v>
      </c>
      <c r="G931" s="4">
        <f ca="1">F931/MAX(F$554:$F931)-1</f>
        <v>-4.9453250326338627E-2</v>
      </c>
      <c r="H931" s="5">
        <f t="shared" ca="1" si="54"/>
        <v>5.8333333333333336E-3</v>
      </c>
      <c r="I931" s="7">
        <f ca="1">AVERAGE(B929:B931)</f>
        <v>136934.4436193603</v>
      </c>
      <c r="J931" s="7">
        <f ca="1">AVERAGE(B926:B931)</f>
        <v>135420.86161182413</v>
      </c>
      <c r="K931" s="7">
        <f ca="1">AVERAGE(B920:B931)</f>
        <v>123447.758564617</v>
      </c>
      <c r="L931" s="7">
        <f ca="1">AVERAGE(B914:B931)</f>
        <v>118974.7253838544</v>
      </c>
      <c r="M931" s="7">
        <f ca="1">AVERAGE(B908:B931)</f>
        <v>113974.35839584064</v>
      </c>
      <c r="N931" s="5">
        <f ca="1">IF($B930&gt;=I930,$C931,$H931)*0.2+IF($B930&gt;=J930,$C931,$H931)*0.2+IF($B930&gt;=K930,$C931,$H931)*0.2+IF($B930&gt;=L930,$C931,$H931)*0.2+IF($B930&gt;=M930,$C931,$H931)*0.2</f>
        <v>-4.9453250326338745E-2</v>
      </c>
      <c r="O931" s="3">
        <f t="shared" ca="1" si="56"/>
        <v>516682.49648514669</v>
      </c>
      <c r="P931" s="5">
        <f ca="1">O931/MAX($O$12:O931)-1</f>
        <v>-4.9453250326338738E-2</v>
      </c>
      <c r="Q931" s="3">
        <f t="shared" ca="1" si="53"/>
        <v>5994.3318519922859</v>
      </c>
      <c r="R931" s="4">
        <f ca="1">Q931/MAX($Q$554:Q931)-1</f>
        <v>-4.9453250326338738E-2</v>
      </c>
    </row>
    <row r="932" spans="1:18" x14ac:dyDescent="0.2">
      <c r="A932" s="2">
        <v>37468</v>
      </c>
      <c r="B932" s="3">
        <v>115182.11125177908</v>
      </c>
      <c r="C932" s="5">
        <f ca="1">B932/B931-1</f>
        <v>-0.13416392234047292</v>
      </c>
      <c r="D932" s="3">
        <f t="shared" ca="1" si="55"/>
        <v>78971.334394653924</v>
      </c>
      <c r="E932" s="5">
        <f ca="1">D932/MAX(D$12:$D932)-1</f>
        <v>-0.17698233063054492</v>
      </c>
      <c r="F932" s="3">
        <f t="shared" ca="1" si="52"/>
        <v>7250.5813300449036</v>
      </c>
      <c r="G932" s="4">
        <f ca="1">F932/MAX(F$554:$F932)-1</f>
        <v>-0.17698233063054469</v>
      </c>
      <c r="H932" s="5">
        <f t="shared" ca="1" si="54"/>
        <v>5.8333333333333336E-3</v>
      </c>
      <c r="I932" s="7">
        <f ca="1">AVERAGE(B930:B932)</f>
        <v>129387.6658091494</v>
      </c>
      <c r="J932" s="7">
        <f ca="1">AVERAGE(B927:B932)</f>
        <v>133161.45236883257</v>
      </c>
      <c r="K932" s="7">
        <f ca="1">AVERAGE(B921:B932)</f>
        <v>124295.06470148863</v>
      </c>
      <c r="L932" s="7">
        <f ca="1">AVERAGE(B915:B932)</f>
        <v>119234.84993704219</v>
      </c>
      <c r="M932" s="7">
        <f ca="1">AVERAGE(B909:B932)</f>
        <v>114853.18196889671</v>
      </c>
      <c r="N932" s="5">
        <f ca="1">IF($B931&gt;=I931,$C932,$H932)*0.2+IF($B931&gt;=J931,$C932,$H932)*0.2+IF($B931&gt;=K931,$C932,$H932)*0.2+IF($B931&gt;=L931,$C932,$H932)*0.2+IF($B931&gt;=M931,$C932,$H932)*0.2</f>
        <v>-7.8165020070950428E-2</v>
      </c>
      <c r="O932" s="3">
        <f t="shared" ca="1" si="56"/>
        <v>476295.99877707643</v>
      </c>
      <c r="P932" s="5">
        <f ca="1">O932/MAX($O$12:O932)-1</f>
        <v>-0.12375275609295711</v>
      </c>
      <c r="Q932" s="3">
        <f t="shared" ca="1" si="53"/>
        <v>5525.7847824693717</v>
      </c>
      <c r="R932" s="4">
        <f ca="1">Q932/MAX($Q$554:Q932)-1</f>
        <v>-0.12375275609295711</v>
      </c>
    </row>
    <row r="933" spans="1:18" x14ac:dyDescent="0.2">
      <c r="A933" s="2">
        <v>37499</v>
      </c>
      <c r="B933" s="3">
        <v>120746.09739511953</v>
      </c>
      <c r="C933" s="5">
        <f ca="1">B933/B932-1</f>
        <v>4.8305991988443653E-2</v>
      </c>
      <c r="D933" s="3">
        <f t="shared" ca="1" si="55"/>
        <v>82786.123041238781</v>
      </c>
      <c r="E933" s="5">
        <f ca="1">D933/MAX(D$12:$D933)-1</f>
        <v>-0.1372256456876364</v>
      </c>
      <c r="F933" s="3">
        <f t="shared" ca="1" si="52"/>
        <v>7600.8278536856114</v>
      </c>
      <c r="G933" s="4">
        <f ca="1">F933/MAX(F$554:$F933)-1</f>
        <v>-0.13722564568763629</v>
      </c>
      <c r="H933" s="5">
        <f t="shared" ca="1" si="54"/>
        <v>5.8333333333333336E-3</v>
      </c>
      <c r="I933" s="7">
        <f ca="1">AVERAGE(B931:B933)</f>
        <v>122986.04561862134</v>
      </c>
      <c r="J933" s="7">
        <f ca="1">AVERAGE(B928:B933)</f>
        <v>130731.04776946436</v>
      </c>
      <c r="K933" s="7">
        <f ca="1">AVERAGE(B922:B933)</f>
        <v>125156.05062347087</v>
      </c>
      <c r="L933" s="7">
        <f ca="1">AVERAGE(B916:B933)</f>
        <v>119826.05283499716</v>
      </c>
      <c r="M933" s="7">
        <f ca="1">AVERAGE(B910:B933)</f>
        <v>115585.72759403799</v>
      </c>
      <c r="N933" s="5">
        <f ca="1">IF($B932&gt;=I932,$C933,$H933)*0.2+IF($B932&gt;=J932,$C933,$H933)*0.2+IF($B932&gt;=K932,$C933,$H933)*0.2+IF($B932&gt;=L932,$C933,$H933)*0.2+IF($B932&gt;=M932,$C933,$H933)*0.2</f>
        <v>1.4327865064355398E-2</v>
      </c>
      <c r="O933" s="3">
        <f t="shared" ca="1" si="56"/>
        <v>483120.30357824679</v>
      </c>
      <c r="P933" s="5">
        <f ca="1">O933/MAX($O$12:O933)-1</f>
        <v>-0.11119800381924361</v>
      </c>
      <c r="Q933" s="3">
        <f t="shared" ca="1" si="53"/>
        <v>5604.9574812072615</v>
      </c>
      <c r="R933" s="4">
        <f ca="1">Q933/MAX($Q$554:Q933)-1</f>
        <v>-0.11119800381924361</v>
      </c>
    </row>
    <row r="934" spans="1:18" x14ac:dyDescent="0.2">
      <c r="A934" s="2">
        <v>37529</v>
      </c>
      <c r="B934" s="3">
        <v>118535.00007689379</v>
      </c>
      <c r="C934" s="5">
        <f ca="1">B934/B933-1</f>
        <v>-1.8311956791367989E-2</v>
      </c>
      <c r="D934" s="3">
        <f t="shared" ca="1" si="55"/>
        <v>81270.147133182749</v>
      </c>
      <c r="E934" s="5">
        <f ca="1">D934/MAX(D$12:$D934)-1</f>
        <v>-0.15302473238450476</v>
      </c>
      <c r="F934" s="3">
        <f t="shared" ca="1" si="52"/>
        <v>7461.6418224502941</v>
      </c>
      <c r="G934" s="4">
        <f ca="1">F934/MAX(F$554:$F934)-1</f>
        <v>-0.15302473238450476</v>
      </c>
      <c r="H934" s="5">
        <f t="shared" ca="1" si="54"/>
        <v>5.8333333333333336E-3</v>
      </c>
      <c r="I934" s="7">
        <f ca="1">AVERAGE(B932:B934)</f>
        <v>118154.40290793079</v>
      </c>
      <c r="J934" s="7">
        <f ca="1">AVERAGE(B929:B934)</f>
        <v>127544.42326364556</v>
      </c>
      <c r="K934" s="7">
        <f ca="1">AVERAGE(B923:B934)</f>
        <v>126705.24623852021</v>
      </c>
      <c r="L934" s="7">
        <f ca="1">AVERAGE(B917:B934)</f>
        <v>120812.40259131776</v>
      </c>
      <c r="M934" s="7">
        <f ca="1">AVERAGE(B911:B934)</f>
        <v>116314.66583758195</v>
      </c>
      <c r="N934" s="5">
        <f ca="1">IF($B933&gt;=I933,$C934,$H934)*0.2+IF($B933&gt;=J933,$C934,$H934)*0.2+IF($B933&gt;=K933,$C934,$H934)*0.2+IF($B933&gt;=L933,$C934,$H934)*0.2+IF($B933&gt;=M933,$C934,$H934)*0.2</f>
        <v>-3.8247827165471954E-3</v>
      </c>
      <c r="O934" s="3">
        <f t="shared" ca="1" si="56"/>
        <v>481272.47339110769</v>
      </c>
      <c r="P934" s="5">
        <f ca="1">O934/MAX($O$12:O934)-1</f>
        <v>-0.11459747833266842</v>
      </c>
      <c r="Q934" s="3">
        <f t="shared" ca="1" si="53"/>
        <v>5583.5197367061583</v>
      </c>
      <c r="R934" s="4">
        <f ca="1">Q934/MAX($Q$554:Q934)-1</f>
        <v>-0.11459747833266842</v>
      </c>
    </row>
    <row r="935" spans="1:18" x14ac:dyDescent="0.2">
      <c r="A935" s="2">
        <v>37560</v>
      </c>
      <c r="B935" s="3">
        <v>117480.80186809678</v>
      </c>
      <c r="C935" s="5">
        <f ca="1">B935/B934-1</f>
        <v>-8.8935606201809847E-3</v>
      </c>
      <c r="D935" s="3">
        <f t="shared" ca="1" si="55"/>
        <v>80547.366153042763</v>
      </c>
      <c r="E935" s="5">
        <f ca="1">D935/MAX(D$12:$D935)-1</f>
        <v>-0.16055735827083717</v>
      </c>
      <c r="F935" s="3">
        <f t="shared" ca="1" si="52"/>
        <v>7395.2812585762549</v>
      </c>
      <c r="G935" s="4">
        <f ca="1">F935/MAX(F$554:$F935)-1</f>
        <v>-0.16055735827083717</v>
      </c>
      <c r="H935" s="5">
        <f t="shared" ca="1" si="54"/>
        <v>5.8333333333333336E-3</v>
      </c>
      <c r="I935" s="7">
        <f ca="1">AVERAGE(B933:B935)</f>
        <v>118920.63311337004</v>
      </c>
      <c r="J935" s="7">
        <f ca="1">AVERAGE(B930:B935)</f>
        <v>124154.14946125973</v>
      </c>
      <c r="K935" s="7">
        <f ca="1">AVERAGE(B924:B935)</f>
        <v>127679.18197906831</v>
      </c>
      <c r="L935" s="7">
        <f ca="1">AVERAGE(B918:B935)</f>
        <v>121189.18087534474</v>
      </c>
      <c r="M935" s="7">
        <f ca="1">AVERAGE(B912:B935)</f>
        <v>117067.05685443099</v>
      </c>
      <c r="N935" s="5">
        <f ca="1">IF($B934&gt;=I934,$C935,$H935)*0.2+IF($B934&gt;=J934,$C935,$H935)*0.2+IF($B934&gt;=K934,$C935,$H935)*0.2+IF($B934&gt;=L934,$C935,$H935)*0.2+IF($B934&gt;=M934,$C935,$H935)*0.2</f>
        <v>-5.7424248072393937E-5</v>
      </c>
      <c r="O935" s="3">
        <f t="shared" ca="1" si="56"/>
        <v>481244.83668120526</v>
      </c>
      <c r="P935" s="5">
        <f ca="1">O935/MAX($O$12:O935)-1</f>
        <v>-0.11464832190671659</v>
      </c>
      <c r="Q935" s="3">
        <f t="shared" ca="1" si="53"/>
        <v>5583.19910728368</v>
      </c>
      <c r="R935" s="4">
        <f ca="1">Q935/MAX($Q$554:Q935)-1</f>
        <v>-0.1146483219067167</v>
      </c>
    </row>
    <row r="936" spans="1:18" x14ac:dyDescent="0.2">
      <c r="A936" s="2">
        <v>37590</v>
      </c>
      <c r="B936" s="3">
        <v>119684.4180315399</v>
      </c>
      <c r="C936" s="5">
        <f ca="1">B936/B935-1</f>
        <v>1.8757244829816999E-2</v>
      </c>
      <c r="D936" s="3">
        <f t="shared" ca="1" si="55"/>
        <v>82058.212820372297</v>
      </c>
      <c r="E936" s="5">
        <f ca="1">D936/MAX(D$12:$D936)-1</f>
        <v>-0.14481172711933499</v>
      </c>
      <c r="F936" s="3">
        <f t="shared" ca="1" si="52"/>
        <v>7533.9963597287269</v>
      </c>
      <c r="G936" s="4">
        <f ca="1">F936/MAX(F$554:$F936)-1</f>
        <v>-0.14481172711933488</v>
      </c>
      <c r="H936" s="5">
        <f t="shared" ca="1" si="54"/>
        <v>5.8333333333333336E-3</v>
      </c>
      <c r="I936" s="7">
        <f ca="1">AVERAGE(B934:B936)</f>
        <v>118566.73999217682</v>
      </c>
      <c r="J936" s="7">
        <f ca="1">AVERAGE(B931:B936)</f>
        <v>120776.39280539908</v>
      </c>
      <c r="K936" s="7">
        <f ca="1">AVERAGE(B925:B936)</f>
        <v>127877.81503020348</v>
      </c>
      <c r="L936" s="7">
        <f ca="1">AVERAGE(B919:B936)</f>
        <v>121445.35486463395</v>
      </c>
      <c r="M936" s="7">
        <f ca="1">AVERAGE(B913:B936)</f>
        <v>118093.01324321477</v>
      </c>
      <c r="N936" s="5">
        <f ca="1">IF($B935&gt;=I935,$C936,$H936)*0.2+IF($B935&gt;=J935,$C936,$H936)*0.2+IF($B935&gt;=K935,$C936,$H936)*0.2+IF($B935&gt;=L935,$C936,$H936)*0.2+IF($B935&gt;=M935,$C936,$H936)*0.2</f>
        <v>8.4181156326300667E-3</v>
      </c>
      <c r="O936" s="3">
        <f t="shared" ca="1" si="56"/>
        <v>485296.01136399386</v>
      </c>
      <c r="P936" s="5">
        <f ca="1">O936/MAX($O$12:O936)-1</f>
        <v>-0.10719532910498419</v>
      </c>
      <c r="Q936" s="3">
        <f t="shared" ca="1" si="53"/>
        <v>5630.1991229687919</v>
      </c>
      <c r="R936" s="4">
        <f ca="1">Q936/MAX($Q$554:Q936)-1</f>
        <v>-0.10719532910498419</v>
      </c>
    </row>
    <row r="937" spans="1:18" x14ac:dyDescent="0.2">
      <c r="A937" s="2">
        <v>37621</v>
      </c>
      <c r="B937" s="3">
        <v>115941.79569999536</v>
      </c>
      <c r="C937" s="5">
        <f ca="1">B937/B936-1</f>
        <v>-3.1270756821144885E-2</v>
      </c>
      <c r="D937" s="3">
        <f t="shared" ca="1" si="55"/>
        <v>79492.190402088687</v>
      </c>
      <c r="E937" s="5">
        <f ca="1">D937/MAX(D$12:$D937)-1</f>
        <v>-0.17155411163688106</v>
      </c>
      <c r="F937" s="3">
        <f t="shared" ca="1" si="52"/>
        <v>7298.4025916722594</v>
      </c>
      <c r="G937" s="4">
        <f ca="1">F937/MAX(F$554:$F937)-1</f>
        <v>-0.17155411163688095</v>
      </c>
      <c r="H937" s="5">
        <f t="shared" ca="1" si="54"/>
        <v>5.8333333333333336E-3</v>
      </c>
      <c r="I937" s="7">
        <f ca="1">AVERAGE(B935:B937)</f>
        <v>117702.33853321068</v>
      </c>
      <c r="J937" s="7">
        <f ca="1">AVERAGE(B932:B937)</f>
        <v>117928.37072057073</v>
      </c>
      <c r="K937" s="7">
        <f ca="1">AVERAGE(B926:B937)</f>
        <v>126674.61616619742</v>
      </c>
      <c r="L937" s="7">
        <f ca="1">AVERAGE(B920:B937)</f>
        <v>121607.96261660157</v>
      </c>
      <c r="M937" s="7">
        <f ca="1">AVERAGE(B914:B937)</f>
        <v>118713.13671803348</v>
      </c>
      <c r="N937" s="5">
        <f ca="1">IF($B936&gt;=I936,$C937,$H937)*0.2+IF($B936&gt;=J936,$C937,$H937)*0.2+IF($B936&gt;=K936,$C937,$H937)*0.2+IF($B936&gt;=L936,$C937,$H937)*0.2+IF($B936&gt;=M936,$C937,$H937)*0.2</f>
        <v>-9.0083027284579547E-3</v>
      </c>
      <c r="O937" s="3">
        <f t="shared" ca="1" si="56"/>
        <v>480924.31798071379</v>
      </c>
      <c r="P937" s="5">
        <f ca="1">O937/MAX($O$12:O937)-1</f>
        <v>-0.11523798385778783</v>
      </c>
      <c r="Q937" s="3">
        <f t="shared" ca="1" si="53"/>
        <v>5579.4805848475908</v>
      </c>
      <c r="R937" s="4">
        <f ca="1">Q937/MAX($Q$554:Q937)-1</f>
        <v>-0.11523798385778772</v>
      </c>
    </row>
    <row r="938" spans="1:18" x14ac:dyDescent="0.2">
      <c r="A938" s="2">
        <v>37652</v>
      </c>
      <c r="B938" s="3">
        <v>109830.49335268048</v>
      </c>
      <c r="C938" s="5">
        <f ca="1">B938/B937-1</f>
        <v>-5.2710088802903732E-2</v>
      </c>
      <c r="D938" s="3">
        <f t="shared" ca="1" si="55"/>
        <v>75302.149986857257</v>
      </c>
      <c r="E938" s="5">
        <f ca="1">D938/MAX(D$12:$D938)-1</f>
        <v>-0.21522156798090153</v>
      </c>
      <c r="F938" s="3">
        <f t="shared" ca="1" si="52"/>
        <v>6913.7031429458721</v>
      </c>
      <c r="G938" s="4">
        <f ca="1">F938/MAX(F$554:$F938)-1</f>
        <v>-0.21522156798090142</v>
      </c>
      <c r="H938" s="5">
        <f t="shared" ca="1" si="54"/>
        <v>5.8333333333333336E-3</v>
      </c>
      <c r="I938" s="7">
        <f ca="1">AVERAGE(B936:B938)</f>
        <v>115152.23569473857</v>
      </c>
      <c r="J938" s="7">
        <f ca="1">AVERAGE(B933:B938)</f>
        <v>117036.43440405431</v>
      </c>
      <c r="K938" s="7">
        <f ca="1">AVERAGE(B927:B938)</f>
        <v>125098.94338644347</v>
      </c>
      <c r="L938" s="7">
        <f ca="1">AVERAGE(B921:B938)</f>
        <v>121875.52126901051</v>
      </c>
      <c r="M938" s="7">
        <f ca="1">AVERAGE(B915:B938)</f>
        <v>118685.24605379523</v>
      </c>
      <c r="N938" s="5">
        <f ca="1">IF($B937&gt;=I937,$C938,$H938)*0.2+IF($B937&gt;=J937,$C938,$H938)*0.2+IF($B937&gt;=K937,$C938,$H938)*0.2+IF($B937&gt;=L937,$C938,$H938)*0.2+IF($B937&gt;=M937,$C938,$H938)*0.2</f>
        <v>5.8333333333333336E-3</v>
      </c>
      <c r="O938" s="3">
        <f t="shared" ca="1" si="56"/>
        <v>483729.70983560133</v>
      </c>
      <c r="P938" s="5">
        <f ca="1">O938/MAX($O$12:O938)-1</f>
        <v>-0.11007687209695816</v>
      </c>
      <c r="Q938" s="3">
        <f t="shared" ca="1" si="53"/>
        <v>5612.0275549258686</v>
      </c>
      <c r="R938" s="4">
        <f ca="1">Q938/MAX($Q$554:Q938)-1</f>
        <v>-0.11007687209695816</v>
      </c>
    </row>
    <row r="939" spans="1:18" x14ac:dyDescent="0.2">
      <c r="A939" s="2">
        <v>37680</v>
      </c>
      <c r="B939" s="3">
        <v>104758.73719314885</v>
      </c>
      <c r="C939" s="5">
        <f ca="1">B939/B938-1</f>
        <v>-4.6178033119140705E-2</v>
      </c>
      <c r="D939" s="3">
        <f t="shared" ca="1" si="55"/>
        <v>71824.844810821669</v>
      </c>
      <c r="E939" s="5">
        <f ca="1">D939/MAX(D$12:$D939)-1</f>
        <v>-0.25146109240586678</v>
      </c>
      <c r="F939" s="3">
        <f t="shared" ca="1" si="52"/>
        <v>6594.4419302350107</v>
      </c>
      <c r="G939" s="4">
        <f ca="1">F939/MAX(F$554:$F939)-1</f>
        <v>-0.25146109240586667</v>
      </c>
      <c r="H939" s="5">
        <f t="shared" ca="1" si="54"/>
        <v>5.8333333333333336E-3</v>
      </c>
      <c r="I939" s="7">
        <f ca="1">AVERAGE(B937:B939)</f>
        <v>110177.00874860822</v>
      </c>
      <c r="J939" s="7">
        <f ca="1">AVERAGE(B934:B939)</f>
        <v>114371.87437039253</v>
      </c>
      <c r="K939" s="7">
        <f ca="1">AVERAGE(B928:B939)</f>
        <v>122551.46106992847</v>
      </c>
      <c r="L939" s="7">
        <f ca="1">AVERAGE(B922:B939)</f>
        <v>121561.32520577811</v>
      </c>
      <c r="M939" s="7">
        <f ca="1">AVERAGE(B916:B939)</f>
        <v>118462.50821884601</v>
      </c>
      <c r="N939" s="5">
        <f ca="1">IF($B938&gt;=I938,$C939,$H939)*0.2+IF($B938&gt;=J938,$C939,$H939)*0.2+IF($B938&gt;=K938,$C939,$H939)*0.2+IF($B938&gt;=L938,$C939,$H939)*0.2+IF($B938&gt;=M938,$C939,$H939)*0.2</f>
        <v>5.8333333333333336E-3</v>
      </c>
      <c r="O939" s="3">
        <f t="shared" ca="1" si="56"/>
        <v>486551.466476309</v>
      </c>
      <c r="P939" s="5">
        <f ca="1">O939/MAX($O$12:O939)-1</f>
        <v>-0.10488565385085713</v>
      </c>
      <c r="Q939" s="3">
        <f t="shared" ca="1" si="53"/>
        <v>5644.764382329603</v>
      </c>
      <c r="R939" s="4">
        <f ca="1">Q939/MAX($Q$554:Q939)-1</f>
        <v>-0.10488565385085702</v>
      </c>
    </row>
    <row r="940" spans="1:18" x14ac:dyDescent="0.2">
      <c r="A940" s="2">
        <v>37711</v>
      </c>
      <c r="B940" s="3">
        <v>96094.053178227812</v>
      </c>
      <c r="C940" s="5">
        <f ca="1">B940/B939-1</f>
        <v>-8.2710848250733715E-2</v>
      </c>
      <c r="D940" s="3">
        <f t="shared" ca="1" si="55"/>
        <v>65884.150971041294</v>
      </c>
      <c r="E940" s="5">
        <f ca="1">D940/MAX(D$12:$D940)-1</f>
        <v>-0.31337338040165508</v>
      </c>
      <c r="F940" s="3">
        <f t="shared" ref="F940:F1003" ca="1" si="57">F939*(1+C940)</f>
        <v>6049.0100444450673</v>
      </c>
      <c r="G940" s="4">
        <f ca="1">F940/MAX(F$554:$F940)-1</f>
        <v>-0.31337338040165497</v>
      </c>
      <c r="H940" s="5">
        <f t="shared" ca="1" si="54"/>
        <v>5.8333333333333336E-3</v>
      </c>
      <c r="I940" s="7">
        <f ca="1">AVERAGE(B938:B940)</f>
        <v>103561.09457468572</v>
      </c>
      <c r="J940" s="7">
        <f ca="1">AVERAGE(B935:B940)</f>
        <v>110631.71655394819</v>
      </c>
      <c r="K940" s="7">
        <f ca="1">AVERAGE(B929:B940)</f>
        <v>119088.06990879687</v>
      </c>
      <c r="L940" s="7">
        <f ca="1">AVERAGE(B923:B940)</f>
        <v>121347.40301032954</v>
      </c>
      <c r="M940" s="7">
        <f ca="1">AVERAGE(B917:B940)</f>
        <v>118267.23108197539</v>
      </c>
      <c r="N940" s="5">
        <f ca="1">IF($B939&gt;=I939,$C940,$H940)*0.2+IF($B939&gt;=J939,$C940,$H940)*0.2+IF($B939&gt;=K939,$C940,$H940)*0.2+IF($B939&gt;=L939,$C940,$H940)*0.2+IF($B939&gt;=M939,$C940,$H940)*0.2</f>
        <v>5.8333333333333336E-3</v>
      </c>
      <c r="O940" s="3">
        <f t="shared" ca="1" si="56"/>
        <v>489389.68336408748</v>
      </c>
      <c r="P940" s="5">
        <f ca="1">O940/MAX($O$12:O940)-1</f>
        <v>-9.9664153498320363E-2</v>
      </c>
      <c r="Q940" s="3">
        <f t="shared" ref="Q940:Q1003" ca="1" si="58">Q939*(1+N940)</f>
        <v>5677.6921745598593</v>
      </c>
      <c r="R940" s="4">
        <f ca="1">Q940/MAX($Q$554:Q940)-1</f>
        <v>-9.9664153498320252E-2</v>
      </c>
    </row>
    <row r="941" spans="1:18" x14ac:dyDescent="0.2">
      <c r="A941" s="2">
        <v>37741</v>
      </c>
      <c r="B941" s="3">
        <v>94166.398701922109</v>
      </c>
      <c r="C941" s="5">
        <f ca="1">B941/B940-1</f>
        <v>-2.0060080853603224E-2</v>
      </c>
      <c r="D941" s="3">
        <f t="shared" ca="1" si="55"/>
        <v>64562.509575591204</v>
      </c>
      <c r="E941" s="5">
        <f ca="1">D941/MAX(D$12:$D941)-1</f>
        <v>-0.32714716590703419</v>
      </c>
      <c r="F941" s="3">
        <f t="shared" ca="1" si="57"/>
        <v>5927.6664138692413</v>
      </c>
      <c r="G941" s="4">
        <f ca="1">F941/MAX(F$554:$F941)-1</f>
        <v>-0.32714716590703408</v>
      </c>
      <c r="H941" s="5">
        <f t="shared" ca="1" si="54"/>
        <v>5.8333333333333336E-3</v>
      </c>
      <c r="I941" s="7">
        <f ca="1">AVERAGE(B939:B941)</f>
        <v>98339.729691099594</v>
      </c>
      <c r="J941" s="7">
        <f ca="1">AVERAGE(B936:B941)</f>
        <v>106745.98269291909</v>
      </c>
      <c r="K941" s="7">
        <f ca="1">AVERAGE(B930:B941)</f>
        <v>115450.0660770894</v>
      </c>
      <c r="L941" s="7">
        <f ca="1">AVERAGE(B924:B941)</f>
        <v>120701.44888368523</v>
      </c>
      <c r="M941" s="7">
        <f ca="1">AVERAGE(B918:B941)</f>
        <v>117578.38132973835</v>
      </c>
      <c r="N941" s="5">
        <f ca="1">IF($B940&gt;=I940,$C941,$H941)*0.2+IF($B940&gt;=J940,$C941,$H941)*0.2+IF($B940&gt;=K940,$C941,$H941)*0.2+IF($B940&gt;=L940,$C941,$H941)*0.2+IF($B940&gt;=M940,$C941,$H941)*0.2</f>
        <v>5.8333333333333336E-3</v>
      </c>
      <c r="O941" s="3">
        <f t="shared" ca="1" si="56"/>
        <v>492244.45651704469</v>
      </c>
      <c r="P941" s="5">
        <f ca="1">O941/MAX($O$12:O941)-1</f>
        <v>-9.4412194393727278E-2</v>
      </c>
      <c r="Q941" s="3">
        <f t="shared" ca="1" si="58"/>
        <v>5710.8120455781254</v>
      </c>
      <c r="R941" s="4">
        <f ca="1">Q941/MAX($Q$554:Q941)-1</f>
        <v>-9.4412194393727167E-2</v>
      </c>
    </row>
    <row r="942" spans="1:18" x14ac:dyDescent="0.2">
      <c r="A942" s="2">
        <v>37772</v>
      </c>
      <c r="B942" s="3">
        <v>107115.38306097809</v>
      </c>
      <c r="C942" s="5">
        <f ca="1">B942/B941-1</f>
        <v>0.137511729635591</v>
      </c>
      <c r="D942" s="3">
        <f t="shared" ca="1" si="55"/>
        <v>73440.611936945163</v>
      </c>
      <c r="E942" s="5">
        <f ca="1">D942/MAX(D$12:$D942)-1</f>
        <v>-0.23462200890070106</v>
      </c>
      <c r="F942" s="3">
        <f t="shared" ca="1" si="57"/>
        <v>6742.7900751432016</v>
      </c>
      <c r="G942" s="4">
        <f ca="1">F942/MAX(F$554:$F942)-1</f>
        <v>-0.23462200890070095</v>
      </c>
      <c r="H942" s="5">
        <f t="shared" ca="1" si="54"/>
        <v>5.8333333333333336E-3</v>
      </c>
      <c r="I942" s="7">
        <f ca="1">AVERAGE(B940:B942)</f>
        <v>99125.27831370935</v>
      </c>
      <c r="J942" s="7">
        <f ca="1">AVERAGE(B937:B942)</f>
        <v>104651.14353115876</v>
      </c>
      <c r="K942" s="7">
        <f ca="1">AVERAGE(B931:B942)</f>
        <v>112713.76816827891</v>
      </c>
      <c r="L942" s="7">
        <f ca="1">AVERAGE(B925:B942)</f>
        <v>120135.59119718858</v>
      </c>
      <c r="M942" s="7">
        <f ca="1">AVERAGE(B919:B942)</f>
        <v>117246.80203126518</v>
      </c>
      <c r="N942" s="5">
        <f ca="1">IF($B941&gt;=I941,$C942,$H942)*0.2+IF($B941&gt;=J941,$C942,$H942)*0.2+IF($B941&gt;=K941,$C942,$H942)*0.2+IF($B941&gt;=L941,$C942,$H942)*0.2+IF($B941&gt;=M941,$C942,$H942)*0.2</f>
        <v>5.8333333333333336E-3</v>
      </c>
      <c r="O942" s="3">
        <f t="shared" ca="1" si="56"/>
        <v>495115.88251339411</v>
      </c>
      <c r="P942" s="5">
        <f ca="1">O942/MAX($O$12:O942)-1</f>
        <v>-8.9129598861024006E-2</v>
      </c>
      <c r="Q942" s="3">
        <f t="shared" ca="1" si="58"/>
        <v>5744.1251158439982</v>
      </c>
      <c r="R942" s="4">
        <f ca="1">Q942/MAX($Q$554:Q942)-1</f>
        <v>-8.9129598861023784E-2</v>
      </c>
    </row>
    <row r="943" spans="1:18" x14ac:dyDescent="0.2">
      <c r="A943" s="2">
        <v>37802</v>
      </c>
      <c r="B943" s="3">
        <v>104394.07751317632</v>
      </c>
      <c r="C943" s="5">
        <f ca="1">B943/B942-1</f>
        <v>-2.5405366344557589E-2</v>
      </c>
      <c r="D943" s="3">
        <f t="shared" ca="1" si="55"/>
        <v>71574.826286118579</v>
      </c>
      <c r="E943" s="5">
        <f ca="1">D943/MAX(D$12:$D943)-1</f>
        <v>-0.25406671715664031</v>
      </c>
      <c r="F943" s="3">
        <f t="shared" ca="1" si="57"/>
        <v>6571.4870230997412</v>
      </c>
      <c r="G943" s="4">
        <f ca="1">F943/MAX(F$554:$F943)-1</f>
        <v>-0.2540667171566402</v>
      </c>
      <c r="H943" s="5">
        <f t="shared" ca="1" si="54"/>
        <v>5.8333333333333336E-3</v>
      </c>
      <c r="I943" s="7">
        <f ca="1">AVERAGE(B941:B943)</f>
        <v>101891.95309202549</v>
      </c>
      <c r="J943" s="7">
        <f ca="1">AVERAGE(B938:B943)</f>
        <v>102726.52383335562</v>
      </c>
      <c r="K943" s="7">
        <f ca="1">AVERAGE(B932:B943)</f>
        <v>110327.44727696315</v>
      </c>
      <c r="L943" s="7">
        <f ca="1">AVERAGE(B926:B943)</f>
        <v>118691.91872191679</v>
      </c>
      <c r="M943" s="7">
        <f ca="1">AVERAGE(B920:B943)</f>
        <v>116887.6029207901</v>
      </c>
      <c r="N943" s="5">
        <f ca="1">IF($B942&gt;=I942,$C943,$H943)*0.2+IF($B942&gt;=J942,$C943,$H943)*0.2+IF($B942&gt;=K942,$C943,$H943)*0.2+IF($B942&gt;=L942,$C943,$H943)*0.2+IF($B942&gt;=M942,$C943,$H943)*0.2</f>
        <v>-6.6621465378230368E-3</v>
      </c>
      <c r="O943" s="3">
        <f t="shared" ca="1" si="56"/>
        <v>491817.34795088629</v>
      </c>
      <c r="P943" s="5">
        <f ca="1">O943/MAX($O$12:O943)-1</f>
        <v>-9.519795095037753E-2</v>
      </c>
      <c r="Q943" s="3">
        <f t="shared" ca="1" si="58"/>
        <v>5705.8569125906561</v>
      </c>
      <c r="R943" s="4">
        <f ca="1">Q943/MAX($Q$554:Q943)-1</f>
        <v>-9.5197950950377308E-2</v>
      </c>
    </row>
    <row r="944" spans="1:18" x14ac:dyDescent="0.2">
      <c r="A944" s="2">
        <v>37833</v>
      </c>
      <c r="B944" s="3">
        <v>110001.97087865447</v>
      </c>
      <c r="C944" s="5">
        <f ca="1">B944/B943-1</f>
        <v>5.3718501078476644E-2</v>
      </c>
      <c r="D944" s="3">
        <f t="shared" ca="1" si="55"/>
        <v>75419.718669161215</v>
      </c>
      <c r="E944" s="5">
        <f ca="1">D944/MAX(D$12:$D944)-1</f>
        <v>-0.21399629929774766</v>
      </c>
      <c r="F944" s="3">
        <f t="shared" ca="1" si="57"/>
        <v>6924.4974558373196</v>
      </c>
      <c r="G944" s="4">
        <f ca="1">F944/MAX(F$554:$F944)-1</f>
        <v>-0.21399629929774766</v>
      </c>
      <c r="H944" s="5">
        <f t="shared" ca="1" si="54"/>
        <v>5.8333333333333336E-3</v>
      </c>
      <c r="I944" s="7">
        <f ca="1">AVERAGE(B942:B944)</f>
        <v>107170.47715093628</v>
      </c>
      <c r="J944" s="7">
        <f ca="1">AVERAGE(B939:B944)</f>
        <v>102755.10342101794</v>
      </c>
      <c r="K944" s="7">
        <f ca="1">AVERAGE(B933:B944)</f>
        <v>109895.76891253611</v>
      </c>
      <c r="L944" s="7">
        <f ca="1">AVERAGE(B927:B944)</f>
        <v>117650.99673130161</v>
      </c>
      <c r="M944" s="7">
        <f ca="1">AVERAGE(B921:B944)</f>
        <v>117095.4168070124</v>
      </c>
      <c r="N944" s="5">
        <f ca="1">IF($B943&gt;=I943,$C944,$H944)*0.2+IF($B943&gt;=J943,$C944,$H944)*0.2+IF($B943&gt;=K943,$C944,$H944)*0.2+IF($B943&gt;=L943,$C944,$H944)*0.2+IF($B943&gt;=M943,$C944,$H944)*0.2</f>
        <v>2.4987400431390659E-2</v>
      </c>
      <c r="O944" s="3">
        <f t="shared" ca="1" si="56"/>
        <v>504106.58496323967</v>
      </c>
      <c r="P944" s="5">
        <f ca="1">O944/MAX($O$12:O944)-1</f>
        <v>-7.2589299839631805E-2</v>
      </c>
      <c r="Q944" s="3">
        <f t="shared" ca="1" si="58"/>
        <v>5848.4314440697772</v>
      </c>
      <c r="R944" s="4">
        <f ca="1">Q944/MAX($Q$554:Q944)-1</f>
        <v>-7.2589299839631583E-2</v>
      </c>
    </row>
    <row r="945" spans="1:18" x14ac:dyDescent="0.2">
      <c r="A945" s="2">
        <v>37864</v>
      </c>
      <c r="B945" s="3">
        <v>115334.28610190966</v>
      </c>
      <c r="C945" s="5">
        <f ca="1">B945/B944-1</f>
        <v>4.8474724413232417E-2</v>
      </c>
      <c r="D945" s="3">
        <f t="shared" ca="1" si="55"/>
        <v>79075.668746972326</v>
      </c>
      <c r="E945" s="5">
        <f ca="1">D945/MAX(D$12:$D945)-1</f>
        <v>-0.17589498651842517</v>
      </c>
      <c r="F945" s="3">
        <f t="shared" ca="1" si="57"/>
        <v>7260.1605617091627</v>
      </c>
      <c r="G945" s="4">
        <f ca="1">F945/MAX(F$554:$F945)-1</f>
        <v>-0.17589498651842517</v>
      </c>
      <c r="H945" s="5">
        <f t="shared" ca="1" si="54"/>
        <v>5.8333333333333336E-3</v>
      </c>
      <c r="I945" s="7">
        <f ca="1">AVERAGE(B943:B945)</f>
        <v>109910.11149791349</v>
      </c>
      <c r="J945" s="7">
        <f ca="1">AVERAGE(B940:B945)</f>
        <v>104517.69490581141</v>
      </c>
      <c r="K945" s="7">
        <f ca="1">AVERAGE(B934:B945)</f>
        <v>109444.78463810195</v>
      </c>
      <c r="L945" s="7">
        <f ca="1">AVERAGE(B928:B945)</f>
        <v>116540.20568188942</v>
      </c>
      <c r="M945" s="7">
        <f ca="1">AVERAGE(B922:B945)</f>
        <v>117300.41763078647</v>
      </c>
      <c r="N945" s="5">
        <f ca="1">IF($B944&gt;=I944,$C945,$H945)*0.2+IF($B944&gt;=J944,$C945,$H945)*0.2+IF($B944&gt;=K944,$C945,$H945)*0.2+IF($B944&gt;=L944,$C945,$H945)*0.2+IF($B944&gt;=M944,$C945,$H945)*0.2</f>
        <v>3.1418167981272789E-2</v>
      </c>
      <c r="O945" s="3">
        <f t="shared" ca="1" si="56"/>
        <v>519944.69033008051</v>
      </c>
      <c r="P945" s="5">
        <f ca="1">O945/MAX($O$12:O945)-1</f>
        <v>-4.3451754674363574E-2</v>
      </c>
      <c r="Q945" s="3">
        <f t="shared" ca="1" si="58"/>
        <v>6032.1784456065197</v>
      </c>
      <c r="R945" s="4">
        <f ca="1">Q945/MAX($Q$554:Q945)-1</f>
        <v>-4.3451754674363241E-2</v>
      </c>
    </row>
    <row r="946" spans="1:18" x14ac:dyDescent="0.2">
      <c r="A946" s="2">
        <v>37894</v>
      </c>
      <c r="B946" s="3">
        <v>111694.21977078172</v>
      </c>
      <c r="C946" s="5">
        <f ca="1">B946/B945-1</f>
        <v>-3.1561008041542493E-2</v>
      </c>
      <c r="D946" s="3">
        <f t="shared" ca="1" si="55"/>
        <v>76579.960929758789</v>
      </c>
      <c r="E946" s="5">
        <f ca="1">D946/MAX(D$12:$D946)-1</f>
        <v>-0.20190457147599261</v>
      </c>
      <c r="F946" s="3">
        <f t="shared" ca="1" si="57"/>
        <v>7031.0225758381703</v>
      </c>
      <c r="G946" s="4">
        <f ca="1">F946/MAX(F$554:$F946)-1</f>
        <v>-0.20190457147599261</v>
      </c>
      <c r="H946" s="5">
        <f t="shared" ca="1" si="54"/>
        <v>5.8333333333333336E-3</v>
      </c>
      <c r="I946" s="7">
        <f ca="1">AVERAGE(B944:B946)</f>
        <v>112343.49225044862</v>
      </c>
      <c r="J946" s="7">
        <f ca="1">AVERAGE(B941:B946)</f>
        <v>107117.72267123706</v>
      </c>
      <c r="K946" s="7">
        <f ca="1">AVERAGE(B935:B946)</f>
        <v>108874.71961259264</v>
      </c>
      <c r="L946" s="7">
        <f ca="1">AVERAGE(B929:B946)</f>
        <v>115097.95416294358</v>
      </c>
      <c r="M946" s="7">
        <f ca="1">AVERAGE(B923:B946)</f>
        <v>117789.98292555644</v>
      </c>
      <c r="N946" s="5">
        <f ca="1">IF($B945&gt;=I945,$C946,$H946)*0.2+IF($B945&gt;=J945,$C946,$H946)*0.2+IF($B945&gt;=K945,$C946,$H946)*0.2+IF($B945&gt;=L945,$C946,$H946)*0.2+IF($B945&gt;=M945,$C946,$H946)*0.2</f>
        <v>-1.6603271491592166E-2</v>
      </c>
      <c r="O946" s="3">
        <f t="shared" ca="1" si="56"/>
        <v>511311.90747591842</v>
      </c>
      <c r="P946" s="5">
        <f ca="1">O946/MAX($O$12:O946)-1</f>
        <v>-5.933358488631113E-2</v>
      </c>
      <c r="Q946" s="3">
        <f t="shared" ca="1" si="58"/>
        <v>5932.0245491883843</v>
      </c>
      <c r="R946" s="4">
        <f ca="1">Q946/MAX($Q$554:Q946)-1</f>
        <v>-5.9333584886310908E-2</v>
      </c>
    </row>
    <row r="947" spans="1:18" x14ac:dyDescent="0.2">
      <c r="A947" s="2">
        <v>37925</v>
      </c>
      <c r="B947" s="3">
        <v>122315.28389854585</v>
      </c>
      <c r="C947" s="5">
        <f ca="1">B947/B946-1</f>
        <v>9.5090544072563565E-2</v>
      </c>
      <c r="D947" s="3">
        <f t="shared" ca="1" si="55"/>
        <v>83861.991079625208</v>
      </c>
      <c r="E947" s="5">
        <f ca="1">D947/MAX(D$12:$D947)-1</f>
        <v>-0.12601324295581895</v>
      </c>
      <c r="F947" s="3">
        <f t="shared" ca="1" si="57"/>
        <v>7699.6063379610996</v>
      </c>
      <c r="G947" s="4">
        <f ca="1">F947/MAX(F$554:$F947)-1</f>
        <v>-0.12601324295581895</v>
      </c>
      <c r="H947" s="5">
        <f t="shared" ca="1" si="54"/>
        <v>5.8333333333333336E-3</v>
      </c>
      <c r="I947" s="7">
        <f ca="1">AVERAGE(B945:B947)</f>
        <v>116447.92992374575</v>
      </c>
      <c r="J947" s="7">
        <f ca="1">AVERAGE(B942:B947)</f>
        <v>111809.20353734102</v>
      </c>
      <c r="K947" s="7">
        <f ca="1">AVERAGE(B936:B947)</f>
        <v>109277.59311513005</v>
      </c>
      <c r="L947" s="7">
        <f ca="1">AVERAGE(B930:B947)</f>
        <v>114236.44523050659</v>
      </c>
      <c r="M947" s="7">
        <f ca="1">AVERAGE(B924:B947)</f>
        <v>118478.38754709921</v>
      </c>
      <c r="N947" s="5">
        <f ca="1">IF($B946&gt;=I946,$C947,$H947)*0.2+IF($B946&gt;=J946,$C947,$H947)*0.2+IF($B946&gt;=K946,$C947,$H947)*0.2+IF($B946&gt;=L946,$C947,$H947)*0.2+IF($B946&gt;=M946,$C947,$H947)*0.2</f>
        <v>4.1536217629025429E-2</v>
      </c>
      <c r="O947" s="3">
        <f t="shared" ca="1" si="56"/>
        <v>532549.87014115031</v>
      </c>
      <c r="P947" s="5">
        <f ca="1">O947/MAX($O$12:O947)-1</f>
        <v>-2.0261859951833716E-2</v>
      </c>
      <c r="Q947" s="3">
        <f t="shared" ca="1" si="58"/>
        <v>6178.4184118441945</v>
      </c>
      <c r="R947" s="4">
        <f ca="1">Q947/MAX($Q$554:Q947)-1</f>
        <v>-2.0261859951833494E-2</v>
      </c>
    </row>
    <row r="948" spans="1:18" x14ac:dyDescent="0.2">
      <c r="A948" s="2">
        <v>37955</v>
      </c>
      <c r="B948" s="3">
        <v>121708.82463513645</v>
      </c>
      <c r="C948" s="5">
        <f ca="1">B948/B947-1</f>
        <v>-4.9581642136596882E-3</v>
      </c>
      <c r="D948" s="3">
        <f t="shared" ca="1" si="55"/>
        <v>83446.189556567959</v>
      </c>
      <c r="E948" s="5">
        <f ca="1">D948/MAX(D$12:$D948)-1</f>
        <v>-0.13034661281780802</v>
      </c>
      <c r="F948" s="3">
        <f t="shared" ca="1" si="57"/>
        <v>7661.4304253569535</v>
      </c>
      <c r="G948" s="4">
        <f ca="1">F948/MAX(F$554:$F948)-1</f>
        <v>-0.13034661281780791</v>
      </c>
      <c r="H948" s="5">
        <f t="shared" ca="1" si="54"/>
        <v>5.8333333333333336E-3</v>
      </c>
      <c r="I948" s="7">
        <f ca="1">AVERAGE(B946:B948)</f>
        <v>118572.77610148802</v>
      </c>
      <c r="J948" s="7">
        <f ca="1">AVERAGE(B943:B948)</f>
        <v>114241.44379970075</v>
      </c>
      <c r="K948" s="7">
        <f ca="1">AVERAGE(B937:B948)</f>
        <v>109446.29366542977</v>
      </c>
      <c r="L948" s="7">
        <f ca="1">AVERAGE(B931:B948)</f>
        <v>113222.99337875284</v>
      </c>
      <c r="M948" s="7">
        <f ca="1">AVERAGE(B925:B948)</f>
        <v>118662.05434781664</v>
      </c>
      <c r="N948" s="5">
        <f ca="1">IF($B947&gt;=I947,$C948,$H948)*0.2+IF($B947&gt;=J947,$C948,$H948)*0.2+IF($B947&gt;=K947,$C948,$H948)*0.2+IF($B947&gt;=L947,$C948,$H948)*0.2+IF($B947&gt;=M947,$C948,$H948)*0.2</f>
        <v>-4.9581642136596882E-3</v>
      </c>
      <c r="O948" s="3">
        <f t="shared" ca="1" si="56"/>
        <v>529909.4004330273</v>
      </c>
      <c r="P948" s="5">
        <f ca="1">O948/MAX($O$12:O948)-1</f>
        <v>-2.5119562536578099E-2</v>
      </c>
      <c r="Q948" s="3">
        <f t="shared" ca="1" si="58"/>
        <v>6147.7847987775722</v>
      </c>
      <c r="R948" s="4">
        <f ca="1">Q948/MAX($Q$554:Q948)-1</f>
        <v>-2.5119562536577877E-2</v>
      </c>
    </row>
    <row r="949" spans="1:18" x14ac:dyDescent="0.2">
      <c r="A949" s="2">
        <v>37986</v>
      </c>
      <c r="B949" s="3">
        <v>129827.10068182522</v>
      </c>
      <c r="C949" s="5">
        <f ca="1">B949/B948-1</f>
        <v>6.6702443894483876E-2</v>
      </c>
      <c r="D949" s="3">
        <f t="shared" ca="1" si="55"/>
        <v>89012.254333673394</v>
      </c>
      <c r="E949" s="5">
        <f ca="1">D949/MAX(D$12:$D949)-1</f>
        <v>-7.2338606551640039E-2</v>
      </c>
      <c r="F949" s="3">
        <f t="shared" ca="1" si="57"/>
        <v>8172.466558455817</v>
      </c>
      <c r="G949" s="4">
        <f ca="1">F949/MAX(F$554:$F949)-1</f>
        <v>-7.2338606551639817E-2</v>
      </c>
      <c r="H949" s="5">
        <f t="shared" ca="1" si="54"/>
        <v>5.8333333333333336E-3</v>
      </c>
      <c r="I949" s="7">
        <f ca="1">AVERAGE(B947:B949)</f>
        <v>124617.0697385025</v>
      </c>
      <c r="J949" s="7">
        <f ca="1">AVERAGE(B944:B949)</f>
        <v>118480.28099447554</v>
      </c>
      <c r="K949" s="7">
        <f ca="1">AVERAGE(B938:B949)</f>
        <v>110603.4024139156</v>
      </c>
      <c r="L949" s="7">
        <f ca="1">AVERAGE(B932:B949)</f>
        <v>113045.05851613395</v>
      </c>
      <c r="M949" s="7">
        <f ca="1">AVERAGE(B926:B949)</f>
        <v>118639.00929005649</v>
      </c>
      <c r="N949" s="5">
        <f ca="1">IF($B948&gt;=I948,$C949,$H949)*0.2+IF($B948&gt;=J948,$C949,$H949)*0.2+IF($B948&gt;=K948,$C949,$H949)*0.2+IF($B948&gt;=L948,$C949,$H949)*0.2+IF($B948&gt;=M948,$C949,$H949)*0.2</f>
        <v>6.6702443894483876E-2</v>
      </c>
      <c r="O949" s="3">
        <f t="shared" ca="1" si="56"/>
        <v>565255.65248457086</v>
      </c>
      <c r="P949" s="5">
        <f ca="1">O949/MAX($O$12:O949)-1</f>
        <v>0</v>
      </c>
      <c r="Q949" s="3">
        <f t="shared" ca="1" si="58"/>
        <v>6557.8570693933943</v>
      </c>
      <c r="R949" s="4">
        <f ca="1">Q949/MAX($Q$554:Q949)-1</f>
        <v>0</v>
      </c>
    </row>
    <row r="950" spans="1:18" x14ac:dyDescent="0.2">
      <c r="A950" s="2">
        <v>38017</v>
      </c>
      <c r="B950" s="3">
        <v>135530.59290471193</v>
      </c>
      <c r="C950" s="5">
        <f ca="1">B950/B949-1</f>
        <v>4.3931445691486104E-2</v>
      </c>
      <c r="D950" s="3">
        <f t="shared" ca="1" si="55"/>
        <v>92922.69135080991</v>
      </c>
      <c r="E950" s="5">
        <f ca="1">D950/MAX(D$12:$D950)-1</f>
        <v>-3.158510042527507E-2</v>
      </c>
      <c r="F950" s="3">
        <f t="shared" ca="1" si="57"/>
        <v>8531.4948292341051</v>
      </c>
      <c r="G950" s="4">
        <f ca="1">F950/MAX(F$554:$F950)-1</f>
        <v>-3.1585100425274959E-2</v>
      </c>
      <c r="H950" s="5">
        <f t="shared" ca="1" si="54"/>
        <v>5.8333333333333336E-3</v>
      </c>
      <c r="I950" s="7">
        <f ca="1">AVERAGE(B948:B950)</f>
        <v>129022.17274055786</v>
      </c>
      <c r="J950" s="7">
        <f ca="1">AVERAGE(B945:B950)</f>
        <v>122735.05133215181</v>
      </c>
      <c r="K950" s="7">
        <f ca="1">AVERAGE(B939:B950)</f>
        <v>112745.07737658487</v>
      </c>
      <c r="L950" s="7">
        <f ca="1">AVERAGE(B933:B950)</f>
        <v>114175.52971907466</v>
      </c>
      <c r="M950" s="7">
        <f ca="1">AVERAGE(B927:B950)</f>
        <v>118922.01038151416</v>
      </c>
      <c r="N950" s="5">
        <f ca="1">IF($B949&gt;=I949,$C950,$H950)*0.2+IF($B949&gt;=J949,$C950,$H950)*0.2+IF($B949&gt;=K949,$C950,$H950)*0.2+IF($B949&gt;=L949,$C950,$H950)*0.2+IF($B949&gt;=M949,$C950,$H950)*0.2</f>
        <v>4.3931445691486111E-2</v>
      </c>
      <c r="O950" s="3">
        <f t="shared" ca="1" si="56"/>
        <v>590088.15048350231</v>
      </c>
      <c r="P950" s="5">
        <f ca="1">O950/MAX($O$12:O950)-1</f>
        <v>0</v>
      </c>
      <c r="Q950" s="3">
        <f t="shared" ca="1" si="58"/>
        <v>6845.9532110899781</v>
      </c>
      <c r="R950" s="4">
        <f ca="1">Q950/MAX($Q$554:Q950)-1</f>
        <v>0</v>
      </c>
    </row>
    <row r="951" spans="1:18" x14ac:dyDescent="0.2">
      <c r="A951" s="2">
        <v>38046</v>
      </c>
      <c r="B951" s="3">
        <v>135854.23551660407</v>
      </c>
      <c r="C951" s="5">
        <f ca="1">B951/B950-1</f>
        <v>2.3879672106184024E-3</v>
      </c>
      <c r="D951" s="3">
        <f t="shared" ca="1" si="55"/>
        <v>93144.587690878063</v>
      </c>
      <c r="E951" s="5">
        <f ca="1">D951/MAX(D$12:$D951)-1</f>
        <v>-2.927255739881629E-2</v>
      </c>
      <c r="F951" s="3">
        <f t="shared" ca="1" si="57"/>
        <v>8551.8677591438773</v>
      </c>
      <c r="G951" s="4">
        <f ca="1">F951/MAX(F$554:$F951)-1</f>
        <v>-2.9272557398816068E-2</v>
      </c>
      <c r="H951" s="5">
        <f t="shared" ca="1" si="54"/>
        <v>5.8333333333333336E-3</v>
      </c>
      <c r="I951" s="7">
        <f ca="1">AVERAGE(B949:B951)</f>
        <v>133737.30970104705</v>
      </c>
      <c r="J951" s="7">
        <f ca="1">AVERAGE(B946:B951)</f>
        <v>126155.04290126754</v>
      </c>
      <c r="K951" s="7">
        <f ca="1">AVERAGE(B940:B951)</f>
        <v>115336.36890353948</v>
      </c>
      <c r="L951" s="7">
        <f ca="1">AVERAGE(B934:B951)</f>
        <v>115014.87072582381</v>
      </c>
      <c r="M951" s="7">
        <f ca="1">AVERAGE(B928:B951)</f>
        <v>118943.91498673394</v>
      </c>
      <c r="N951" s="5">
        <f ca="1">IF($B950&gt;=I950,$C951,$H951)*0.2+IF($B950&gt;=J950,$C951,$H951)*0.2+IF($B950&gt;=K950,$C951,$H951)*0.2+IF($B950&gt;=L950,$C951,$H951)*0.2+IF($B950&gt;=M950,$C951,$H951)*0.2</f>
        <v>2.3879672106184024E-3</v>
      </c>
      <c r="O951" s="3">
        <f t="shared" ca="1" si="56"/>
        <v>591497.26163823134</v>
      </c>
      <c r="P951" s="5">
        <f ca="1">O951/MAX($O$12:O951)-1</f>
        <v>0</v>
      </c>
      <c r="Q951" s="3">
        <f t="shared" ca="1" si="58"/>
        <v>6862.3011228834885</v>
      </c>
      <c r="R951" s="4">
        <f ca="1">Q951/MAX($Q$554:Q951)-1</f>
        <v>0</v>
      </c>
    </row>
    <row r="952" spans="1:18" x14ac:dyDescent="0.2">
      <c r="A952" s="2">
        <v>38077</v>
      </c>
      <c r="B952" s="3">
        <v>133639.98758904275</v>
      </c>
      <c r="C952" s="5">
        <f ca="1">B952/B951-1</f>
        <v>-1.6298703674135329E-2</v>
      </c>
      <c r="D952" s="3">
        <f t="shared" ca="1" si="55"/>
        <v>91626.451657254933</v>
      </c>
      <c r="E952" s="5">
        <f ca="1">D952/MAX(D$12:$D952)-1</f>
        <v>-4.5094156334124169E-2</v>
      </c>
      <c r="F952" s="3">
        <f t="shared" ca="1" si="57"/>
        <v>8412.4834006771998</v>
      </c>
      <c r="G952" s="4">
        <f ca="1">F952/MAX(F$554:$F952)-1</f>
        <v>-4.5094156334123947E-2</v>
      </c>
      <c r="H952" s="5">
        <f t="shared" ca="1" si="54"/>
        <v>5.8333333333333336E-3</v>
      </c>
      <c r="I952" s="7">
        <f ca="1">AVERAGE(B950:B952)</f>
        <v>135008.2720034529</v>
      </c>
      <c r="J952" s="7">
        <f ca="1">AVERAGE(B947:B952)</f>
        <v>129812.6708709777</v>
      </c>
      <c r="K952" s="7">
        <f ca="1">AVERAGE(B941:B952)</f>
        <v>118465.19677110738</v>
      </c>
      <c r="L952" s="7">
        <f ca="1">AVERAGE(B935:B952)</f>
        <v>115854.03669872099</v>
      </c>
      <c r="M952" s="7">
        <f ca="1">AVERAGE(B929:B952)</f>
        <v>118776.6333399521</v>
      </c>
      <c r="N952" s="5">
        <f ca="1">IF($B951&gt;=I951,$C952,$H952)*0.2+IF($B951&gt;=J951,$C952,$H952)*0.2+IF($B951&gt;=K951,$C952,$H952)*0.2+IF($B951&gt;=L951,$C952,$H952)*0.2+IF($B951&gt;=M951,$C952,$H952)*0.2</f>
        <v>-1.6298703674135329E-2</v>
      </c>
      <c r="O952" s="3">
        <f t="shared" ca="1" si="56"/>
        <v>581856.62304672727</v>
      </c>
      <c r="P952" s="5">
        <f ca="1">O952/MAX($O$12:O952)-1</f>
        <v>-1.629870367413544E-2</v>
      </c>
      <c r="Q952" s="3">
        <f t="shared" ca="1" si="58"/>
        <v>6750.4545103589244</v>
      </c>
      <c r="R952" s="4">
        <f ca="1">Q952/MAX($Q$554:Q952)-1</f>
        <v>-1.6298703674135329E-2</v>
      </c>
    </row>
    <row r="953" spans="1:18" x14ac:dyDescent="0.2">
      <c r="A953" s="2">
        <v>38107</v>
      </c>
      <c r="B953" s="3">
        <v>130149.65918614413</v>
      </c>
      <c r="C953" s="5">
        <f ca="1">B953/B952-1</f>
        <v>-2.6117395443284175E-2</v>
      </c>
      <c r="D953" s="3">
        <f t="shared" ca="1" si="55"/>
        <v>89233.407386257444</v>
      </c>
      <c r="E953" s="5">
        <f ca="1">D953/MAX(D$12:$D953)-1</f>
        <v>-7.0033809864248786E-2</v>
      </c>
      <c r="F953" s="3">
        <f t="shared" ca="1" si="57"/>
        <v>8192.7712450416493</v>
      </c>
      <c r="G953" s="4">
        <f ca="1">F953/MAX(F$554:$F953)-1</f>
        <v>-7.0033809864248564E-2</v>
      </c>
      <c r="H953" s="5">
        <f t="shared" ca="1" si="54"/>
        <v>5.8333333333333336E-3</v>
      </c>
      <c r="I953" s="7">
        <f ca="1">AVERAGE(B951:B953)</f>
        <v>133214.62743059697</v>
      </c>
      <c r="J953" s="7">
        <f ca="1">AVERAGE(B948:B953)</f>
        <v>131118.40008557742</v>
      </c>
      <c r="K953" s="7">
        <f ca="1">AVERAGE(B942:B953)</f>
        <v>121463.80181145923</v>
      </c>
      <c r="L953" s="7">
        <f ca="1">AVERAGE(B936:B953)</f>
        <v>116557.86210527917</v>
      </c>
      <c r="M953" s="7">
        <f ca="1">AVERAGE(B930:B953)</f>
        <v>118456.93394427428</v>
      </c>
      <c r="N953" s="5">
        <f ca="1">IF($B952&gt;=I952,$C953,$H953)*0.2+IF($B952&gt;=J952,$C953,$H953)*0.2+IF($B952&gt;=K952,$C953,$H953)*0.2+IF($B952&gt;=L952,$C953,$H953)*0.2+IF($B952&gt;=M952,$C953,$H953)*0.2</f>
        <v>-1.9727249687960673E-2</v>
      </c>
      <c r="O953" s="3">
        <f t="shared" ca="1" si="56"/>
        <v>570378.19216129091</v>
      </c>
      <c r="P953" s="5">
        <f ca="1">O953/MAX($O$12:O953)-1</f>
        <v>-3.5704424765126253E-2</v>
      </c>
      <c r="Q953" s="3">
        <f t="shared" ca="1" si="58"/>
        <v>6617.2866087258535</v>
      </c>
      <c r="R953" s="4">
        <f ca="1">Q953/MAX($Q$554:Q953)-1</f>
        <v>-3.5704424765126253E-2</v>
      </c>
    </row>
    <row r="954" spans="1:18" x14ac:dyDescent="0.2">
      <c r="A954" s="2">
        <v>38138</v>
      </c>
      <c r="B954" s="3">
        <v>130227.96637401872</v>
      </c>
      <c r="C954" s="5">
        <f ca="1">B954/B953-1</f>
        <v>6.0167032602520543E-4</v>
      </c>
      <c r="D954" s="3">
        <f t="shared" ca="1" si="55"/>
        <v>89287.096479571876</v>
      </c>
      <c r="E954" s="5">
        <f ca="1">D954/MAX(D$12:$D954)-1</f>
        <v>-6.9474276803437318E-2</v>
      </c>
      <c r="F954" s="3">
        <f t="shared" ca="1" si="57"/>
        <v>8197.7005923877041</v>
      </c>
      <c r="G954" s="4">
        <f ca="1">F954/MAX(F$554:$F954)-1</f>
        <v>-6.9474276803437096E-2</v>
      </c>
      <c r="H954" s="5">
        <f t="shared" ca="1" si="54"/>
        <v>5.8333333333333336E-3</v>
      </c>
      <c r="I954" s="7">
        <f ca="1">AVERAGE(B952:B954)</f>
        <v>131339.20438306851</v>
      </c>
      <c r="J954" s="7">
        <f ca="1">AVERAGE(B949:B954)</f>
        <v>132538.25704205778</v>
      </c>
      <c r="K954" s="7">
        <f ca="1">AVERAGE(B943:B954)</f>
        <v>123389.85042087926</v>
      </c>
      <c r="L954" s="7">
        <f ca="1">AVERAGE(B937:B954)</f>
        <v>117143.61479097245</v>
      </c>
      <c r="M954" s="7">
        <f ca="1">AVERAGE(B931:B954)</f>
        <v>118051.80929457907</v>
      </c>
      <c r="N954" s="5">
        <f ca="1">IF($B953&gt;=I953,$C954,$H954)*0.2+IF($B953&gt;=J953,$C954,$H954)*0.2+IF($B953&gt;=K953,$C954,$H954)*0.2+IF($B953&gt;=L953,$C954,$H954)*0.2+IF($B953&gt;=M953,$C954,$H954)*0.2</f>
        <v>2.694335528948457E-3</v>
      </c>
      <c r="O954" s="3">
        <f t="shared" ca="1" si="56"/>
        <v>571914.98238936847</v>
      </c>
      <c r="P954" s="5">
        <f ca="1">O954/MAX($O$12:O954)-1</f>
        <v>-3.3106288936363137E-2</v>
      </c>
      <c r="Q954" s="3">
        <f t="shared" ca="1" si="58"/>
        <v>6635.1157991409782</v>
      </c>
      <c r="R954" s="4">
        <f ca="1">Q954/MAX($Q$554:Q954)-1</f>
        <v>-3.3106288936363137E-2</v>
      </c>
    </row>
    <row r="955" spans="1:18" x14ac:dyDescent="0.2">
      <c r="A955" s="2">
        <v>38168</v>
      </c>
      <c r="B955" s="3">
        <v>126352.7482114618</v>
      </c>
      <c r="C955" s="5">
        <f ca="1">B955/B954-1</f>
        <v>-2.9757188647384525E-2</v>
      </c>
      <c r="D955" s="3">
        <f t="shared" ca="1" si="55"/>
        <v>86630.163505852033</v>
      </c>
      <c r="E955" s="5">
        <f ca="1">D955/MAX(D$12:$D955)-1</f>
        <v>-9.7164106289841401E-2</v>
      </c>
      <c r="F955" s="3">
        <f t="shared" ca="1" si="57"/>
        <v>7953.7600693852473</v>
      </c>
      <c r="G955" s="4">
        <f ca="1">F955/MAX(F$554:$F955)-1</f>
        <v>-9.7164106289841068E-2</v>
      </c>
      <c r="H955" s="5">
        <f t="shared" ca="1" si="54"/>
        <v>5.8333333333333336E-3</v>
      </c>
      <c r="I955" s="7">
        <f ca="1">AVERAGE(B953:B955)</f>
        <v>128910.12459054154</v>
      </c>
      <c r="J955" s="7">
        <f ca="1">AVERAGE(B950:B955)</f>
        <v>131959.19829699723</v>
      </c>
      <c r="K955" s="7">
        <f ca="1">AVERAGE(B944:B955)</f>
        <v>125219.73964573639</v>
      </c>
      <c r="L955" s="7">
        <f ca="1">AVERAGE(B938:B955)</f>
        <v>117722.00104160946</v>
      </c>
      <c r="M955" s="7">
        <f ca="1">AVERAGE(B932:B955)</f>
        <v>117773.59346134977</v>
      </c>
      <c r="N955" s="5">
        <f ca="1">IF($B954&gt;=I954,$C955,$H955)*0.2+IF($B954&gt;=J954,$C955,$H955)*0.2+IF($B954&gt;=K954,$C955,$H955)*0.2+IF($B954&gt;=L954,$C955,$H955)*0.2+IF($B954&gt;=M954,$C955,$H955)*0.2</f>
        <v>-1.5520979855097383E-2</v>
      </c>
      <c r="O955" s="3">
        <f t="shared" ca="1" si="56"/>
        <v>563038.30146887468</v>
      </c>
      <c r="P955" s="5">
        <f ca="1">O955/MAX($O$12:O955)-1</f>
        <v>-4.8113426747802279E-2</v>
      </c>
      <c r="Q955" s="3">
        <f t="shared" ca="1" si="58"/>
        <v>6532.1323004862725</v>
      </c>
      <c r="R955" s="4">
        <f ca="1">Q955/MAX($Q$554:Q955)-1</f>
        <v>-4.8113426747802279E-2</v>
      </c>
    </row>
    <row r="956" spans="1:18" x14ac:dyDescent="0.2">
      <c r="A956" s="2">
        <v>38199</v>
      </c>
      <c r="B956" s="3">
        <v>128746.77412882746</v>
      </c>
      <c r="C956" s="5">
        <f ca="1">B956/B955-1</f>
        <v>1.8947161429041959E-2</v>
      </c>
      <c r="D956" s="3">
        <f t="shared" ca="1" si="55"/>
        <v>88271.559198421717</v>
      </c>
      <c r="E956" s="5">
        <f ca="1">D956/MAX(D$12:$D956)-1</f>
        <v>-8.0057928867781514E-2</v>
      </c>
      <c r="F956" s="3">
        <f t="shared" ca="1" si="57"/>
        <v>8104.461245387758</v>
      </c>
      <c r="G956" s="4">
        <f ca="1">F956/MAX(F$554:$F956)-1</f>
        <v>-8.0057928867781292E-2</v>
      </c>
      <c r="H956" s="5">
        <f t="shared" ca="1" si="54"/>
        <v>5.8333333333333336E-3</v>
      </c>
      <c r="I956" s="7">
        <f ca="1">AVERAGE(B954:B956)</f>
        <v>128442.49623810266</v>
      </c>
      <c r="J956" s="7">
        <f ca="1">AVERAGE(B951:B956)</f>
        <v>130828.56183434982</v>
      </c>
      <c r="K956" s="7">
        <f ca="1">AVERAGE(B945:B956)</f>
        <v>126781.80658325081</v>
      </c>
      <c r="L956" s="7">
        <f ca="1">AVERAGE(B939:B956)</f>
        <v>118772.90552917316</v>
      </c>
      <c r="M956" s="7">
        <f ca="1">AVERAGE(B933:B956)</f>
        <v>118338.78774789344</v>
      </c>
      <c r="N956" s="5">
        <f ca="1">IF($B955&gt;=I955,$C956,$H956)*0.2+IF($B955&gt;=J955,$C956,$H956)*0.2+IF($B955&gt;=K955,$C956,$H956)*0.2+IF($B955&gt;=L955,$C956,$H956)*0.2+IF($B955&gt;=M955,$C956,$H956)*0.2</f>
        <v>1.3701630190758509E-2</v>
      </c>
      <c r="O956" s="3">
        <f t="shared" ca="1" si="56"/>
        <v>570752.8440588339</v>
      </c>
      <c r="P956" s="5">
        <f ca="1">O956/MAX($O$12:O956)-1</f>
        <v>-3.5071028937552429E-2</v>
      </c>
      <c r="Q956" s="3">
        <f t="shared" ca="1" si="58"/>
        <v>6621.6331616246434</v>
      </c>
      <c r="R956" s="4">
        <f ca="1">Q956/MAX($Q$554:Q956)-1</f>
        <v>-3.5071028937552429E-2</v>
      </c>
    </row>
    <row r="957" spans="1:18" x14ac:dyDescent="0.2">
      <c r="A957" s="2">
        <v>38230</v>
      </c>
      <c r="B957" s="3">
        <v>139702.00087180673</v>
      </c>
      <c r="C957" s="5">
        <f ca="1">B957/B956-1</f>
        <v>8.5091271739493601E-2</v>
      </c>
      <c r="D957" s="3">
        <f t="shared" ca="1" si="55"/>
        <v>95782.698429043419</v>
      </c>
      <c r="E957" s="5">
        <f ca="1">D957/MAX(D$12:$D957)-1</f>
        <v>-1.7788881084773722E-3</v>
      </c>
      <c r="F957" s="3">
        <f t="shared" ca="1" si="57"/>
        <v>8794.0801595212433</v>
      </c>
      <c r="G957" s="4">
        <f ca="1">F957/MAX(F$554:$F957)-1</f>
        <v>-1.7788881084770392E-3</v>
      </c>
      <c r="H957" s="5">
        <f t="shared" ca="1" si="54"/>
        <v>5.8333333333333336E-3</v>
      </c>
      <c r="I957" s="7">
        <f ca="1">AVERAGE(B955:B957)</f>
        <v>131600.50773736532</v>
      </c>
      <c r="J957" s="7">
        <f ca="1">AVERAGE(B952:B957)</f>
        <v>131469.85606021693</v>
      </c>
      <c r="K957" s="7">
        <f ca="1">AVERAGE(B946:B957)</f>
        <v>128812.44948074223</v>
      </c>
      <c r="L957" s="7">
        <f ca="1">AVERAGE(B940:B957)</f>
        <v>120714.1979557653</v>
      </c>
      <c r="M957" s="7">
        <f ca="1">AVERAGE(B934:B957)</f>
        <v>119128.61705942209</v>
      </c>
      <c r="N957" s="5">
        <f ca="1">IF($B956&gt;=I956,$C957,$H957)*0.2+IF($B956&gt;=J956,$C957,$H957)*0.2+IF($B956&gt;=K956,$C957,$H957)*0.2+IF($B956&gt;=L956,$C957,$H957)*0.2+IF($B956&gt;=M956,$C957,$H957)*0.2</f>
        <v>6.9239684058261544E-2</v>
      </c>
      <c r="O957" s="3">
        <f t="shared" ca="1" si="56"/>
        <v>610271.59065682185</v>
      </c>
      <c r="P957" s="5">
        <f ca="1">O957/MAX($O$12:O957)-1</f>
        <v>0</v>
      </c>
      <c r="Q957" s="3">
        <f t="shared" ca="1" si="58"/>
        <v>7080.1129496852418</v>
      </c>
      <c r="R957" s="4">
        <f ca="1">Q957/MAX($Q$554:Q957)-1</f>
        <v>0</v>
      </c>
    </row>
    <row r="958" spans="1:18" x14ac:dyDescent="0.2">
      <c r="A958" s="2">
        <v>38260</v>
      </c>
      <c r="B958" s="3">
        <v>147370.51611432451</v>
      </c>
      <c r="C958" s="5">
        <f ca="1">B958/B957-1</f>
        <v>5.4891949969668286E-2</v>
      </c>
      <c r="D958" s="3">
        <f t="shared" ca="1" si="55"/>
        <v>101040.39751917029</v>
      </c>
      <c r="E958" s="5">
        <f ca="1">D958/MAX(D$12:$D958)-1</f>
        <v>0</v>
      </c>
      <c r="F958" s="3">
        <f t="shared" ca="1" si="57"/>
        <v>9276.8043676669367</v>
      </c>
      <c r="G958" s="4">
        <f ca="1">F958/MAX(F$554:$F958)-1</f>
        <v>0</v>
      </c>
      <c r="H958" s="5">
        <f t="shared" ca="1" si="54"/>
        <v>5.8333333333333336E-3</v>
      </c>
      <c r="I958" s="7">
        <f ca="1">AVERAGE(B956:B958)</f>
        <v>138606.43037165291</v>
      </c>
      <c r="J958" s="7">
        <f ca="1">AVERAGE(B953:B958)</f>
        <v>133758.27748109723</v>
      </c>
      <c r="K958" s="7">
        <f ca="1">AVERAGE(B947:B958)</f>
        <v>131785.47417603745</v>
      </c>
      <c r="L958" s="7">
        <f ca="1">AVERAGE(B941:B958)</f>
        <v>123562.89034110398</v>
      </c>
      <c r="M958" s="7">
        <f ca="1">AVERAGE(B935:B958)</f>
        <v>120330.09689431504</v>
      </c>
      <c r="N958" s="5">
        <f ca="1">IF($B957&gt;=I957,$C958,$H958)*0.2+IF($B957&gt;=J957,$C958,$H958)*0.2+IF($B957&gt;=K957,$C958,$H958)*0.2+IF($B957&gt;=L957,$C958,$H958)*0.2+IF($B957&gt;=M957,$C958,$H958)*0.2</f>
        <v>5.4891949969668286E-2</v>
      </c>
      <c r="O958" s="3">
        <f t="shared" ca="1" si="56"/>
        <v>643770.58827906603</v>
      </c>
      <c r="P958" s="5">
        <f ca="1">O958/MAX($O$12:O958)-1</f>
        <v>0</v>
      </c>
      <c r="Q958" s="3">
        <f t="shared" ca="1" si="58"/>
        <v>7468.7541554989648</v>
      </c>
      <c r="R958" s="4">
        <f ca="1">Q958/MAX($Q$554:Q958)-1</f>
        <v>0</v>
      </c>
    </row>
    <row r="959" spans="1:18" x14ac:dyDescent="0.2">
      <c r="A959" s="2">
        <v>38291</v>
      </c>
      <c r="B959" s="3">
        <v>146129.55084650707</v>
      </c>
      <c r="C959" s="5">
        <f ca="1">B959/B958-1</f>
        <v>-8.4207160328781949E-3</v>
      </c>
      <c r="D959" s="3">
        <f t="shared" ca="1" si="55"/>
        <v>100189.56502381223</v>
      </c>
      <c r="E959" s="5">
        <f ca="1">D959/MAX(D$12:$D959)-1</f>
        <v>-8.4207160328781949E-3</v>
      </c>
      <c r="F959" s="3">
        <f t="shared" ca="1" si="57"/>
        <v>9198.6870323942494</v>
      </c>
      <c r="G959" s="4">
        <f ca="1">F959/MAX(F$554:$F959)-1</f>
        <v>-8.4207160328781949E-3</v>
      </c>
      <c r="H959" s="5">
        <f t="shared" ca="1" si="54"/>
        <v>5.8333333333333336E-3</v>
      </c>
      <c r="I959" s="7">
        <f ca="1">AVERAGE(B957:B959)</f>
        <v>144400.6892775461</v>
      </c>
      <c r="J959" s="7">
        <f ca="1">AVERAGE(B954:B959)</f>
        <v>136421.59275782437</v>
      </c>
      <c r="K959" s="7">
        <f ca="1">AVERAGE(B948:B959)</f>
        <v>133769.9964217009</v>
      </c>
      <c r="L959" s="7">
        <f ca="1">AVERAGE(B942:B959)</f>
        <v>126449.73212691427</v>
      </c>
      <c r="M959" s="7">
        <f ca="1">AVERAGE(B936:B959)</f>
        <v>121523.79476841546</v>
      </c>
      <c r="N959" s="5">
        <f ca="1">IF($B958&gt;=I958,$C959,$H959)*0.2+IF($B958&gt;=J958,$C959,$H959)*0.2+IF($B958&gt;=K958,$C959,$H959)*0.2+IF($B958&gt;=L958,$C959,$H959)*0.2+IF($B958&gt;=M958,$C959,$H959)*0.2</f>
        <v>-8.4207160328781949E-3</v>
      </c>
      <c r="O959" s="3">
        <f t="shared" ca="1" si="56"/>
        <v>638349.57896484912</v>
      </c>
      <c r="P959" s="5">
        <f ca="1">O959/MAX($O$12:O959)-1</f>
        <v>-8.4207160328780839E-3</v>
      </c>
      <c r="Q959" s="3">
        <f t="shared" ca="1" si="58"/>
        <v>7405.8618976361295</v>
      </c>
      <c r="R959" s="4">
        <f ca="1">Q959/MAX($Q$554:Q959)-1</f>
        <v>-8.4207160328780839E-3</v>
      </c>
    </row>
    <row r="960" spans="1:18" x14ac:dyDescent="0.2">
      <c r="A960" s="2">
        <v>38321</v>
      </c>
      <c r="B960" s="3">
        <v>156421.69325013229</v>
      </c>
      <c r="C960" s="5">
        <f ca="1">B960/B959-1</f>
        <v>7.0431629632776716E-2</v>
      </c>
      <c r="D960" s="3">
        <f t="shared" ca="1" si="55"/>
        <v>107246.07936063838</v>
      </c>
      <c r="E960" s="5">
        <f ca="1">D960/MAX(D$12:$D960)-1</f>
        <v>0</v>
      </c>
      <c r="F960" s="3">
        <f t="shared" ca="1" si="57"/>
        <v>9846.5655505676677</v>
      </c>
      <c r="G960" s="4">
        <f ca="1">F960/MAX(F$554:$F960)-1</f>
        <v>0</v>
      </c>
      <c r="H960" s="5">
        <f t="shared" ca="1" si="54"/>
        <v>5.8333333333333336E-3</v>
      </c>
      <c r="I960" s="7">
        <f ca="1">AVERAGE(B958:B960)</f>
        <v>149973.9200703213</v>
      </c>
      <c r="J960" s="7">
        <f ca="1">AVERAGE(B955:B960)</f>
        <v>140787.21390384331</v>
      </c>
      <c r="K960" s="7">
        <f ca="1">AVERAGE(B949:B960)</f>
        <v>136662.73547295053</v>
      </c>
      <c r="L960" s="7">
        <f ca="1">AVERAGE(B943:B960)</f>
        <v>129188.97158186727</v>
      </c>
      <c r="M960" s="7">
        <f ca="1">AVERAGE(B937:B960)</f>
        <v>123054.51456919016</v>
      </c>
      <c r="N960" s="5">
        <f ca="1">IF($B959&gt;=I959,$C960,$H960)*0.2+IF($B959&gt;=J959,$C960,$H960)*0.2+IF($B959&gt;=K959,$C960,$H960)*0.2+IF($B959&gt;=L959,$C960,$H960)*0.2+IF($B959&gt;=M959,$C960,$H960)*0.2</f>
        <v>7.0431629632776716E-2</v>
      </c>
      <c r="O960" s="3">
        <f t="shared" ca="1" si="56"/>
        <v>683309.58008674032</v>
      </c>
      <c r="P960" s="5">
        <f ca="1">O960/MAX($O$12:O960)-1</f>
        <v>0</v>
      </c>
      <c r="Q960" s="3">
        <f t="shared" ca="1" si="58"/>
        <v>7927.4688199219299</v>
      </c>
      <c r="R960" s="4">
        <f ca="1">Q960/MAX($Q$554:Q960)-1</f>
        <v>0</v>
      </c>
    </row>
    <row r="961" spans="1:18" x14ac:dyDescent="0.2">
      <c r="A961" s="2">
        <v>38352</v>
      </c>
      <c r="B961" s="3">
        <v>158343.09367545709</v>
      </c>
      <c r="C961" s="5">
        <f ca="1">B961/B960-1</f>
        <v>1.2283465198476673E-2</v>
      </c>
      <c r="D961" s="3">
        <f t="shared" ca="1" si="55"/>
        <v>108563.43284413785</v>
      </c>
      <c r="E961" s="5">
        <f ca="1">D961/MAX(D$12:$D961)-1</f>
        <v>0</v>
      </c>
      <c r="F961" s="3">
        <f t="shared" ca="1" si="57"/>
        <v>9967.5154958325857</v>
      </c>
      <c r="G961" s="4">
        <f ca="1">F961/MAX(F$554:$F961)-1</f>
        <v>0</v>
      </c>
      <c r="H961" s="5">
        <f t="shared" ca="1" si="54"/>
        <v>5.8333333333333336E-3</v>
      </c>
      <c r="I961" s="7">
        <f ca="1">AVERAGE(B959:B961)</f>
        <v>153631.44592403213</v>
      </c>
      <c r="J961" s="7">
        <f ca="1">AVERAGE(B956:B961)</f>
        <v>146118.93814784251</v>
      </c>
      <c r="K961" s="7">
        <f ca="1">AVERAGE(B950:B961)</f>
        <v>139039.06822241988</v>
      </c>
      <c r="L961" s="7">
        <f ca="1">AVERAGE(B944:B961)</f>
        <v>132186.13914643845</v>
      </c>
      <c r="M961" s="7">
        <f ca="1">AVERAGE(B938:B961)</f>
        <v>124821.2353181677</v>
      </c>
      <c r="N961" s="5">
        <f ca="1">IF($B960&gt;=I960,$C961,$H961)*0.2+IF($B960&gt;=J960,$C961,$H961)*0.2+IF($B960&gt;=K960,$C961,$H961)*0.2+IF($B960&gt;=L960,$C961,$H961)*0.2+IF($B960&gt;=M960,$C961,$H961)*0.2</f>
        <v>1.2283465198476675E-2</v>
      </c>
      <c r="O961" s="3">
        <f t="shared" ca="1" si="56"/>
        <v>691702.98953352147</v>
      </c>
      <c r="P961" s="5">
        <f ca="1">O961/MAX($O$12:O961)-1</f>
        <v>0</v>
      </c>
      <c r="Q961" s="3">
        <f t="shared" ca="1" si="58"/>
        <v>8024.8456072834497</v>
      </c>
      <c r="R961" s="4">
        <f ca="1">Q961/MAX($Q$554:Q961)-1</f>
        <v>0</v>
      </c>
    </row>
    <row r="962" spans="1:18" x14ac:dyDescent="0.2">
      <c r="A962" s="2">
        <v>38383</v>
      </c>
      <c r="B962" s="3">
        <v>160141.62948485493</v>
      </c>
      <c r="C962" s="5">
        <f ca="1">B962/B961-1</f>
        <v>1.1358473348286102E-2</v>
      </c>
      <c r="D962" s="3">
        <f t="shared" ca="1" si="55"/>
        <v>109796.54770269644</v>
      </c>
      <c r="E962" s="5">
        <f ca="1">D962/MAX(D$12:$D962)-1</f>
        <v>0</v>
      </c>
      <c r="F962" s="3">
        <f t="shared" ca="1" si="57"/>
        <v>10080.731254940629</v>
      </c>
      <c r="G962" s="4">
        <f ca="1">F962/MAX(F$554:$F962)-1</f>
        <v>0</v>
      </c>
      <c r="H962" s="5">
        <f t="shared" ca="1" si="54"/>
        <v>5.8333333333333336E-3</v>
      </c>
      <c r="I962" s="7">
        <f ca="1">AVERAGE(B960:B962)</f>
        <v>158302.13880348144</v>
      </c>
      <c r="J962" s="7">
        <f ca="1">AVERAGE(B957:B962)</f>
        <v>151351.41404051377</v>
      </c>
      <c r="K962" s="7">
        <f ca="1">AVERAGE(B951:B962)</f>
        <v>141089.98793743181</v>
      </c>
      <c r="L962" s="7">
        <f ca="1">AVERAGE(B945:B962)</f>
        <v>134971.6757356718</v>
      </c>
      <c r="M962" s="7">
        <f ca="1">AVERAGE(B939:B962)</f>
        <v>126917.53265700831</v>
      </c>
      <c r="N962" s="5">
        <f ca="1">IF($B961&gt;=I961,$C962,$H962)*0.2+IF($B961&gt;=J961,$C962,$H962)*0.2+IF($B961&gt;=K961,$C962,$H962)*0.2+IF($B961&gt;=L961,$C962,$H962)*0.2+IF($B961&gt;=M961,$C962,$H962)*0.2</f>
        <v>1.1358473348286102E-2</v>
      </c>
      <c r="O962" s="3">
        <f t="shared" ca="1" si="56"/>
        <v>699559.67950506776</v>
      </c>
      <c r="P962" s="5">
        <f ca="1">O962/MAX($O$12:O962)-1</f>
        <v>0</v>
      </c>
      <c r="Q962" s="3">
        <f t="shared" ca="1" si="58"/>
        <v>8115.9956022378892</v>
      </c>
      <c r="R962" s="4">
        <f ca="1">Q962/MAX($Q$554:Q962)-1</f>
        <v>0</v>
      </c>
    </row>
    <row r="963" spans="1:18" x14ac:dyDescent="0.2">
      <c r="A963" s="2">
        <v>38411</v>
      </c>
      <c r="B963" s="3">
        <v>168541.80033340416</v>
      </c>
      <c r="C963" s="5">
        <f ca="1">B963/B962-1</f>
        <v>5.2454635784405124E-2</v>
      </c>
      <c r="D963" s="3">
        <f t="shared" ca="1" si="55"/>
        <v>115555.88562282643</v>
      </c>
      <c r="E963" s="5">
        <f ca="1">D963/MAX(D$12:$D963)-1</f>
        <v>0</v>
      </c>
      <c r="F963" s="3">
        <f t="shared" ca="1" si="57"/>
        <v>10609.512341359008</v>
      </c>
      <c r="G963" s="4">
        <f ca="1">F963/MAX(F$554:$F963)-1</f>
        <v>0</v>
      </c>
      <c r="H963" s="5">
        <f t="shared" ca="1" si="54"/>
        <v>5.8333333333333336E-3</v>
      </c>
      <c r="I963" s="7">
        <f ca="1">AVERAGE(B961:B963)</f>
        <v>162342.17449790539</v>
      </c>
      <c r="J963" s="7">
        <f ca="1">AVERAGE(B958:B963)</f>
        <v>156158.04728411336</v>
      </c>
      <c r="K963" s="7">
        <f ca="1">AVERAGE(B952:B963)</f>
        <v>143813.95167216516</v>
      </c>
      <c r="L963" s="7">
        <f ca="1">AVERAGE(B946:B963)</f>
        <v>137927.64874853261</v>
      </c>
      <c r="M963" s="7">
        <f ca="1">AVERAGE(B940:B963)</f>
        <v>129575.16028785228</v>
      </c>
      <c r="N963" s="5">
        <f ca="1">IF($B962&gt;=I962,$C963,$H963)*0.2+IF($B962&gt;=J962,$C963,$H963)*0.2+IF($B962&gt;=K962,$C963,$H963)*0.2+IF($B962&gt;=L962,$C963,$H963)*0.2+IF($B962&gt;=M962,$C963,$H963)*0.2</f>
        <v>5.2454635784405131E-2</v>
      </c>
      <c r="O963" s="3">
        <f t="shared" ca="1" si="56"/>
        <v>736254.82770296128</v>
      </c>
      <c r="P963" s="5">
        <f ca="1">O963/MAX($O$12:O963)-1</f>
        <v>0</v>
      </c>
      <c r="Q963" s="3">
        <f t="shared" ca="1" si="58"/>
        <v>8541.7171955811118</v>
      </c>
      <c r="R963" s="4">
        <f ca="1">Q963/MAX($Q$554:Q963)-1</f>
        <v>0</v>
      </c>
    </row>
    <row r="964" spans="1:18" x14ac:dyDescent="0.2">
      <c r="A964" s="2">
        <v>38442</v>
      </c>
      <c r="B964" s="3">
        <v>166698.39728131748</v>
      </c>
      <c r="C964" s="5">
        <f ca="1">B964/B963-1</f>
        <v>-1.0937364193571719E-2</v>
      </c>
      <c r="D964" s="3">
        <f t="shared" ca="1" si="55"/>
        <v>114292.00881705886</v>
      </c>
      <c r="E964" s="5">
        <f ca="1">D964/MAX(D$12:$D964)-1</f>
        <v>-1.0937364193571719E-2</v>
      </c>
      <c r="F964" s="3">
        <f t="shared" ca="1" si="57"/>
        <v>10493.472240965371</v>
      </c>
      <c r="G964" s="4">
        <f ca="1">F964/MAX(F$554:$F964)-1</f>
        <v>-1.0937364193571719E-2</v>
      </c>
      <c r="H964" s="5">
        <f t="shared" ref="H964:H1027" ca="1" si="59">H963</f>
        <v>5.8333333333333336E-3</v>
      </c>
      <c r="I964" s="7">
        <f ca="1">AVERAGE(B962:B964)</f>
        <v>165127.27569985887</v>
      </c>
      <c r="J964" s="7">
        <f ca="1">AVERAGE(B959:B964)</f>
        <v>159379.36081194552</v>
      </c>
      <c r="K964" s="7">
        <f ca="1">AVERAGE(B953:B964)</f>
        <v>146568.81914652136</v>
      </c>
      <c r="L964" s="7">
        <f ca="1">AVERAGE(B947:B964)</f>
        <v>140983.43638800678</v>
      </c>
      <c r="M964" s="7">
        <f ca="1">AVERAGE(B941:B964)</f>
        <v>132517.00795881436</v>
      </c>
      <c r="N964" s="5">
        <f ca="1">IF($B963&gt;=I963,$C964,$H964)*0.2+IF($B963&gt;=J963,$C964,$H964)*0.2+IF($B963&gt;=K963,$C964,$H964)*0.2+IF($B963&gt;=L963,$C964,$H964)*0.2+IF($B963&gt;=M963,$C964,$H964)*0.2</f>
        <v>-1.0937364193571719E-2</v>
      </c>
      <c r="O964" s="3">
        <f t="shared" ca="1" si="56"/>
        <v>728202.14051309857</v>
      </c>
      <c r="P964" s="5">
        <f ca="1">O964/MAX($O$12:O964)-1</f>
        <v>-1.0937364193571719E-2</v>
      </c>
      <c r="Q964" s="3">
        <f t="shared" ca="1" si="58"/>
        <v>8448.2933237745474</v>
      </c>
      <c r="R964" s="4">
        <f ca="1">Q964/MAX($Q$554:Q964)-1</f>
        <v>-1.0937364193571719E-2</v>
      </c>
    </row>
    <row r="965" spans="1:18" x14ac:dyDescent="0.2">
      <c r="A965" s="2">
        <v>38472</v>
      </c>
      <c r="B965" s="3">
        <v>157676.48182143696</v>
      </c>
      <c r="C965" s="5">
        <f ca="1">B965/B964-1</f>
        <v>-5.4121188967733658E-2</v>
      </c>
      <c r="D965" s="3">
        <f t="shared" ca="1" si="55"/>
        <v>108106.38941036894</v>
      </c>
      <c r="E965" s="5">
        <f ca="1">D965/MAX(D$12:$D965)-1</f>
        <v>-6.4466610006976177E-2</v>
      </c>
      <c r="F965" s="3">
        <f t="shared" ca="1" si="57"/>
        <v>9925.5530468844172</v>
      </c>
      <c r="G965" s="4">
        <f ca="1">F965/MAX(F$554:$F965)-1</f>
        <v>-6.4466610006976066E-2</v>
      </c>
      <c r="H965" s="5">
        <f t="shared" ca="1" si="59"/>
        <v>5.8333333333333336E-3</v>
      </c>
      <c r="I965" s="7">
        <f ca="1">AVERAGE(B963:B965)</f>
        <v>164305.55981205284</v>
      </c>
      <c r="J965" s="7">
        <f ca="1">AVERAGE(B960:B965)</f>
        <v>161303.84930776714</v>
      </c>
      <c r="K965" s="7">
        <f ca="1">AVERAGE(B954:B965)</f>
        <v>148862.72103279576</v>
      </c>
      <c r="L965" s="7">
        <f ca="1">AVERAGE(B948:B965)</f>
        <v>142947.94738372296</v>
      </c>
      <c r="M965" s="7">
        <f ca="1">AVERAGE(B942:B965)</f>
        <v>135163.26142212749</v>
      </c>
      <c r="N965" s="5">
        <f ca="1">IF($B964&gt;=I964,$C965,$H965)*0.2+IF($B964&gt;=J964,$C965,$H965)*0.2+IF($B964&gt;=K964,$C965,$H965)*0.2+IF($B964&gt;=L964,$C965,$H965)*0.2+IF($B964&gt;=M964,$C965,$H965)*0.2</f>
        <v>-5.4121188967733658E-2</v>
      </c>
      <c r="O965" s="3">
        <f t="shared" ca="1" si="56"/>
        <v>688790.97485968098</v>
      </c>
      <c r="P965" s="5">
        <f ca="1">O965/MAX($O$12:O965)-1</f>
        <v>-6.4466610006976288E-2</v>
      </c>
      <c r="Q965" s="3">
        <f t="shared" ca="1" si="58"/>
        <v>7991.061644343702</v>
      </c>
      <c r="R965" s="4">
        <f ca="1">Q965/MAX($Q$554:Q965)-1</f>
        <v>-6.4466610006976177E-2</v>
      </c>
    </row>
    <row r="966" spans="1:18" x14ac:dyDescent="0.2">
      <c r="A966" s="2">
        <v>38503</v>
      </c>
      <c r="B966" s="3">
        <v>172846.99415096917</v>
      </c>
      <c r="C966" s="5">
        <f ca="1">B966/B965-1</f>
        <v>9.6212904767321472E-2</v>
      </c>
      <c r="D966" s="3">
        <f t="shared" ca="1" si="55"/>
        <v>118507.61915944774</v>
      </c>
      <c r="E966" s="5">
        <f ca="1">D966/MAX(D$12:$D966)-1</f>
        <v>0</v>
      </c>
      <c r="F966" s="3">
        <f t="shared" ca="1" si="57"/>
        <v>10880.519336947305</v>
      </c>
      <c r="G966" s="4">
        <f ca="1">F966/MAX(F$554:$F966)-1</f>
        <v>0</v>
      </c>
      <c r="H966" s="5">
        <f t="shared" ca="1" si="59"/>
        <v>5.8333333333333336E-3</v>
      </c>
      <c r="I966" s="7">
        <f ca="1">AVERAGE(B964:B966)</f>
        <v>165740.62441790788</v>
      </c>
      <c r="J966" s="7">
        <f ca="1">AVERAGE(B961:B966)</f>
        <v>164041.39945790663</v>
      </c>
      <c r="K966" s="7">
        <f ca="1">AVERAGE(B955:B966)</f>
        <v>152414.30668087499</v>
      </c>
      <c r="L966" s="7">
        <f ca="1">AVERAGE(B949:B966)</f>
        <v>145788.95680126923</v>
      </c>
      <c r="M966" s="7">
        <f ca="1">AVERAGE(B943:B966)</f>
        <v>137902.07855087711</v>
      </c>
      <c r="N966" s="5">
        <f ca="1">IF($B965&gt;=I965,$C966,$H966)*0.2+IF($B965&gt;=J965,$C966,$H966)*0.2+IF($B965&gt;=K965,$C966,$H966)*0.2+IF($B965&gt;=L965,$C966,$H966)*0.2+IF($B965&gt;=M965,$C966,$H966)*0.2</f>
        <v>6.0061076193726221E-2</v>
      </c>
      <c r="O966" s="3">
        <f t="shared" ca="1" si="56"/>
        <v>730160.50208227918</v>
      </c>
      <c r="P966" s="5">
        <f ca="1">O966/MAX($O$12:O966)-1</f>
        <v>-8.2774677888303172E-3</v>
      </c>
      <c r="Q966" s="3">
        <f t="shared" ca="1" si="58"/>
        <v>8471.0134066333922</v>
      </c>
      <c r="R966" s="4">
        <f ca="1">Q966/MAX($Q$554:Q966)-1</f>
        <v>-8.2774677888302062E-3</v>
      </c>
    </row>
    <row r="967" spans="1:18" x14ac:dyDescent="0.2">
      <c r="A967" s="2">
        <v>38533</v>
      </c>
      <c r="B967" s="3">
        <v>177574.76858504157</v>
      </c>
      <c r="C967" s="5">
        <f ca="1">B967/B966-1</f>
        <v>2.7352367087986718E-2</v>
      </c>
      <c r="D967" s="3">
        <f t="shared" ca="1" si="55"/>
        <v>121749.08306142029</v>
      </c>
      <c r="E967" s="5">
        <f ca="1">D967/MAX(D$12:$D967)-1</f>
        <v>0</v>
      </c>
      <c r="F967" s="3">
        <f t="shared" ca="1" si="57"/>
        <v>11178.127295959426</v>
      </c>
      <c r="G967" s="4">
        <f ca="1">F967/MAX(F$554:$F967)-1</f>
        <v>0</v>
      </c>
      <c r="H967" s="5">
        <f t="shared" ca="1" si="59"/>
        <v>5.8333333333333336E-3</v>
      </c>
      <c r="I967" s="7">
        <f ca="1">AVERAGE(B965:B967)</f>
        <v>169366.08151914921</v>
      </c>
      <c r="J967" s="7">
        <f ca="1">AVERAGE(B962:B967)</f>
        <v>167246.67860950404</v>
      </c>
      <c r="K967" s="7">
        <f ca="1">AVERAGE(B956:B967)</f>
        <v>156682.8083786733</v>
      </c>
      <c r="L967" s="7">
        <f ca="1">AVERAGE(B950:B967)</f>
        <v>148441.60501811458</v>
      </c>
      <c r="M967" s="7">
        <f ca="1">AVERAGE(B944:B967)</f>
        <v>140951.27401220484</v>
      </c>
      <c r="N967" s="5">
        <f ca="1">IF($B966&gt;=I966,$C967,$H967)*0.2+IF($B966&gt;=J966,$C967,$H967)*0.2+IF($B966&gt;=K966,$C967,$H967)*0.2+IF($B966&gt;=L966,$C967,$H967)*0.2+IF($B966&gt;=M966,$C967,$H967)*0.2</f>
        <v>2.7352367087986718E-2</v>
      </c>
      <c r="O967" s="3">
        <f t="shared" ca="1" si="56"/>
        <v>750132.12016838242</v>
      </c>
      <c r="P967" s="5">
        <f ca="1">O967/MAX($O$12:O967)-1</f>
        <v>0</v>
      </c>
      <c r="Q967" s="3">
        <f t="shared" ca="1" si="58"/>
        <v>8702.7156749388851</v>
      </c>
      <c r="R967" s="4">
        <f ca="1">Q967/MAX($Q$554:Q967)-1</f>
        <v>0</v>
      </c>
    </row>
    <row r="968" spans="1:18" x14ac:dyDescent="0.2">
      <c r="A968" s="2">
        <v>38564</v>
      </c>
      <c r="B968" s="3">
        <v>189934.51662091631</v>
      </c>
      <c r="C968" s="5">
        <f ca="1">B968/B967-1</f>
        <v>6.9603064299957662E-2</v>
      </c>
      <c r="D968" s="3">
        <f t="shared" ca="1" si="55"/>
        <v>130223.19231820521</v>
      </c>
      <c r="E968" s="5">
        <f ca="1">D968/MAX(D$12:$D968)-1</f>
        <v>0</v>
      </c>
      <c r="F968" s="3">
        <f t="shared" ca="1" si="57"/>
        <v>11956.159208893201</v>
      </c>
      <c r="G968" s="4">
        <f ca="1">F968/MAX(F$554:$F968)-1</f>
        <v>0</v>
      </c>
      <c r="H968" s="5">
        <f t="shared" ca="1" si="59"/>
        <v>5.8333333333333336E-3</v>
      </c>
      <c r="I968" s="7">
        <f ca="1">AVERAGE(B966:B968)</f>
        <v>180118.75978564235</v>
      </c>
      <c r="J968" s="7">
        <f ca="1">AVERAGE(B963:B968)</f>
        <v>172212.1597988476</v>
      </c>
      <c r="K968" s="7">
        <f ca="1">AVERAGE(B957:B968)</f>
        <v>161781.78691968069</v>
      </c>
      <c r="L968" s="7">
        <f ca="1">AVERAGE(B951:B968)</f>
        <v>151464.04522457041</v>
      </c>
      <c r="M968" s="7">
        <f ca="1">AVERAGE(B945:B968)</f>
        <v>144281.79675146574</v>
      </c>
      <c r="N968" s="5">
        <f ca="1">IF($B967&gt;=I967,$C968,$H968)*0.2+IF($B967&gt;=J967,$C968,$H968)*0.2+IF($B967&gt;=K967,$C968,$H968)*0.2+IF($B967&gt;=L967,$C968,$H968)*0.2+IF($B967&gt;=M967,$C968,$H968)*0.2</f>
        <v>6.9603064299957662E-2</v>
      </c>
      <c r="O968" s="3">
        <f t="shared" ca="1" si="56"/>
        <v>802343.61436192587</v>
      </c>
      <c r="P968" s="5">
        <f ca="1">O968/MAX($O$12:O968)-1</f>
        <v>0</v>
      </c>
      <c r="Q968" s="3">
        <f t="shared" ca="1" si="58"/>
        <v>9308.4513536459053</v>
      </c>
      <c r="R968" s="4">
        <f ca="1">Q968/MAX($Q$554:Q968)-1</f>
        <v>0</v>
      </c>
    </row>
    <row r="969" spans="1:18" x14ac:dyDescent="0.2">
      <c r="A969" s="2">
        <v>38595</v>
      </c>
      <c r="B969" s="3">
        <v>193431.83810352383</v>
      </c>
      <c r="C969" s="5">
        <f ca="1">B969/B968-1</f>
        <v>1.8413301304194718E-2</v>
      </c>
      <c r="D969" s="3">
        <f t="shared" ca="1" si="55"/>
        <v>132621.03119515441</v>
      </c>
      <c r="E969" s="5">
        <f ca="1">D969/MAX(D$12:$D969)-1</f>
        <v>0</v>
      </c>
      <c r="F969" s="3">
        <f t="shared" ca="1" si="57"/>
        <v>12176.311570847474</v>
      </c>
      <c r="G969" s="4">
        <f ca="1">F969/MAX(F$554:$F969)-1</f>
        <v>0</v>
      </c>
      <c r="H969" s="5">
        <f t="shared" ca="1" si="59"/>
        <v>5.8333333333333336E-3</v>
      </c>
      <c r="I969" s="7">
        <f ca="1">AVERAGE(B967:B969)</f>
        <v>186980.37443649388</v>
      </c>
      <c r="J969" s="7">
        <f ca="1">AVERAGE(B964:B969)</f>
        <v>176360.49942720091</v>
      </c>
      <c r="K969" s="7">
        <f ca="1">AVERAGE(B958:B969)</f>
        <v>166259.27335565712</v>
      </c>
      <c r="L969" s="7">
        <f ca="1">AVERAGE(B952:B969)</f>
        <v>154662.80092384375</v>
      </c>
      <c r="M969" s="7">
        <f ca="1">AVERAGE(B946:B969)</f>
        <v>147535.8614181997</v>
      </c>
      <c r="N969" s="5">
        <f ca="1">IF($B968&gt;=I968,$C969,$H969)*0.2+IF($B968&gt;=J968,$C969,$H969)*0.2+IF($B968&gt;=K968,$C969,$H969)*0.2+IF($B968&gt;=L968,$C969,$H969)*0.2+IF($B968&gt;=M968,$C969,$H969)*0.2</f>
        <v>1.8413301304194718E-2</v>
      </c>
      <c r="O969" s="3">
        <f t="shared" ca="1" si="56"/>
        <v>817117.4090826686</v>
      </c>
      <c r="P969" s="5">
        <f ca="1">O969/MAX($O$12:O969)-1</f>
        <v>0</v>
      </c>
      <c r="Q969" s="3">
        <f t="shared" ca="1" si="58"/>
        <v>9479.8506730960271</v>
      </c>
      <c r="R969" s="4">
        <f ca="1">Q969/MAX($Q$554:Q969)-1</f>
        <v>0</v>
      </c>
    </row>
    <row r="970" spans="1:18" x14ac:dyDescent="0.2">
      <c r="A970" s="2">
        <v>38625</v>
      </c>
      <c r="B970" s="3">
        <v>212339.12709416365</v>
      </c>
      <c r="C970" s="5">
        <f ca="1">B970/B969-1</f>
        <v>9.7746519787092812E-2</v>
      </c>
      <c r="D970" s="3">
        <f t="shared" ca="1" si="55"/>
        <v>145584.27544505624</v>
      </c>
      <c r="E970" s="5">
        <f ca="1">D970/MAX(D$12:$D970)-1</f>
        <v>0</v>
      </c>
      <c r="F970" s="3">
        <f t="shared" ca="1" si="57"/>
        <v>13366.503650741124</v>
      </c>
      <c r="G970" s="4">
        <f ca="1">F970/MAX(F$554:$F970)-1</f>
        <v>0</v>
      </c>
      <c r="H970" s="5">
        <f t="shared" ca="1" si="59"/>
        <v>5.8333333333333336E-3</v>
      </c>
      <c r="I970" s="7">
        <f ca="1">AVERAGE(B968:B970)</f>
        <v>198568.49393953462</v>
      </c>
      <c r="J970" s="7">
        <f ca="1">AVERAGE(B965:B970)</f>
        <v>183967.28772934192</v>
      </c>
      <c r="K970" s="7">
        <f ca="1">AVERAGE(B959:B970)</f>
        <v>171673.32427064373</v>
      </c>
      <c r="L970" s="7">
        <f ca="1">AVERAGE(B953:B970)</f>
        <v>159034.97534079489</v>
      </c>
      <c r="M970" s="7">
        <f ca="1">AVERAGE(B947:B970)</f>
        <v>151729.39922334059</v>
      </c>
      <c r="N970" s="5">
        <f ca="1">IF($B969&gt;=I969,$C970,$H970)*0.2+IF($B969&gt;=J969,$C970,$H970)*0.2+IF($B969&gt;=K969,$C970,$H970)*0.2+IF($B969&gt;=L969,$C970,$H970)*0.2+IF($B969&gt;=M969,$C970,$H970)*0.2</f>
        <v>9.7746519787092825E-2</v>
      </c>
      <c r="O970" s="3">
        <f t="shared" ca="1" si="56"/>
        <v>896987.79207794566</v>
      </c>
      <c r="P970" s="5">
        <f ca="1">O970/MAX($O$12:O970)-1</f>
        <v>0</v>
      </c>
      <c r="Q970" s="3">
        <f t="shared" ca="1" si="58"/>
        <v>10406.473084492492</v>
      </c>
      <c r="R970" s="4">
        <f ca="1">Q970/MAX($Q$554:Q970)-1</f>
        <v>0</v>
      </c>
    </row>
    <row r="971" spans="1:18" x14ac:dyDescent="0.2">
      <c r="A971" s="2">
        <v>38656</v>
      </c>
      <c r="B971" s="3">
        <v>206846.71640335751</v>
      </c>
      <c r="C971" s="5">
        <f ca="1">B971/B970-1</f>
        <v>-2.5866220540552987E-2</v>
      </c>
      <c r="D971" s="3">
        <f t="shared" ca="1" si="55"/>
        <v>141818.56046915779</v>
      </c>
      <c r="E971" s="5">
        <f ca="1">D971/MAX(D$12:$D971)-1</f>
        <v>-2.5866220540552987E-2</v>
      </c>
      <c r="F971" s="3">
        <f t="shared" ca="1" si="57"/>
        <v>13020.762719454948</v>
      </c>
      <c r="G971" s="4">
        <f ca="1">F971/MAX(F$554:$F971)-1</f>
        <v>-2.5866220540552987E-2</v>
      </c>
      <c r="H971" s="5">
        <f t="shared" ca="1" si="59"/>
        <v>5.8333333333333336E-3</v>
      </c>
      <c r="I971" s="7">
        <f ca="1">AVERAGE(B969:B971)</f>
        <v>204205.89386701499</v>
      </c>
      <c r="J971" s="7">
        <f ca="1">AVERAGE(B966:B971)</f>
        <v>192162.32682632867</v>
      </c>
      <c r="K971" s="7">
        <f ca="1">AVERAGE(B960:B971)</f>
        <v>176733.08806704791</v>
      </c>
      <c r="L971" s="7">
        <f ca="1">AVERAGE(B954:B971)</f>
        <v>163295.92296397343</v>
      </c>
      <c r="M971" s="7">
        <f ca="1">AVERAGE(B948:B971)</f>
        <v>155251.5422443744</v>
      </c>
      <c r="N971" s="5">
        <f ca="1">IF($B970&gt;=I970,$C971,$H971)*0.2+IF($B970&gt;=J970,$C971,$H971)*0.2+IF($B970&gt;=K970,$C971,$H971)*0.2+IF($B970&gt;=L970,$C971,$H971)*0.2+IF($B970&gt;=M970,$C971,$H971)*0.2</f>
        <v>-2.5866220540552987E-2</v>
      </c>
      <c r="O971" s="3">
        <f t="shared" ca="1" si="56"/>
        <v>873786.10802587378</v>
      </c>
      <c r="P971" s="5">
        <f ca="1">O971/MAX($O$12:O971)-1</f>
        <v>-2.5866220540553098E-2</v>
      </c>
      <c r="Q971" s="3">
        <f t="shared" ca="1" si="58"/>
        <v>10137.296956639681</v>
      </c>
      <c r="R971" s="4">
        <f ca="1">Q971/MAX($Q$554:Q971)-1</f>
        <v>-2.5866220540552987E-2</v>
      </c>
    </row>
    <row r="972" spans="1:18" x14ac:dyDescent="0.2">
      <c r="A972" s="2">
        <v>38686</v>
      </c>
      <c r="B972" s="3">
        <v>210845.31923790043</v>
      </c>
      <c r="C972" s="5">
        <f ca="1">B972/B971-1</f>
        <v>1.9331236695802945E-2</v>
      </c>
      <c r="D972" s="3">
        <f t="shared" ca="1" si="55"/>
        <v>144560.08862944512</v>
      </c>
      <c r="E972" s="5">
        <f ca="1">D972/MAX(D$12:$D972)-1</f>
        <v>-7.0350098764453417E-3</v>
      </c>
      <c r="F972" s="3">
        <f t="shared" ca="1" si="57"/>
        <v>13272.470165544619</v>
      </c>
      <c r="G972" s="4">
        <f ca="1">F972/MAX(F$554:$F972)-1</f>
        <v>-7.0350098764452307E-3</v>
      </c>
      <c r="H972" s="5">
        <f t="shared" ca="1" si="59"/>
        <v>5.8333333333333336E-3</v>
      </c>
      <c r="I972" s="7">
        <f ca="1">AVERAGE(B970:B972)</f>
        <v>210010.38757847386</v>
      </c>
      <c r="J972" s="7">
        <f ca="1">AVERAGE(B967:B972)</f>
        <v>198495.3810074839</v>
      </c>
      <c r="K972" s="7">
        <f ca="1">AVERAGE(B961:B972)</f>
        <v>181268.39023269527</v>
      </c>
      <c r="L972" s="7">
        <f ca="1">AVERAGE(B955:B972)</f>
        <v>167774.66478974462</v>
      </c>
      <c r="M972" s="7">
        <f ca="1">AVERAGE(B949:B972)</f>
        <v>158965.56285282291</v>
      </c>
      <c r="N972" s="5">
        <f ca="1">IF($B971&gt;=I971,$C972,$H972)*0.2+IF($B971&gt;=J971,$C972,$H972)*0.2+IF($B971&gt;=K971,$C972,$H972)*0.2+IF($B971&gt;=L971,$C972,$H972)*0.2+IF($B971&gt;=M971,$C972,$H972)*0.2</f>
        <v>1.9331236695802945E-2</v>
      </c>
      <c r="O972" s="3">
        <f t="shared" ca="1" si="56"/>
        <v>890677.47410162643</v>
      </c>
      <c r="P972" s="5">
        <f ca="1">O972/MAX($O$12:O972)-1</f>
        <v>-7.0350098764453417E-3</v>
      </c>
      <c r="Q972" s="3">
        <f t="shared" ca="1" si="58"/>
        <v>10333.263443564125</v>
      </c>
      <c r="R972" s="4">
        <f ca="1">Q972/MAX($Q$554:Q972)-1</f>
        <v>-7.0350098764453417E-3</v>
      </c>
    </row>
    <row r="973" spans="1:18" x14ac:dyDescent="0.2">
      <c r="A973" s="2">
        <v>38717</v>
      </c>
      <c r="B973" s="3">
        <v>227394.3682017712</v>
      </c>
      <c r="C973" s="5">
        <f ca="1">B973/B972-1</f>
        <v>7.8489050758571377E-2</v>
      </c>
      <c r="D973" s="3">
        <f t="shared" ca="1" si="55"/>
        <v>155906.4727635452</v>
      </c>
      <c r="E973" s="5">
        <f ca="1">D973/MAX(D$12:$D973)-1</f>
        <v>0</v>
      </c>
      <c r="F973" s="3">
        <f t="shared" ca="1" si="57"/>
        <v>14314.213750059675</v>
      </c>
      <c r="G973" s="4">
        <f ca="1">F973/MAX(F$554:$F973)-1</f>
        <v>0</v>
      </c>
      <c r="H973" s="5">
        <f t="shared" ca="1" si="59"/>
        <v>5.8333333333333336E-3</v>
      </c>
      <c r="I973" s="7">
        <f ca="1">AVERAGE(B971:B973)</f>
        <v>215028.80128100971</v>
      </c>
      <c r="J973" s="7">
        <f ca="1">AVERAGE(B968:B973)</f>
        <v>206798.64761027216</v>
      </c>
      <c r="K973" s="7">
        <f ca="1">AVERAGE(B962:B973)</f>
        <v>187022.66310988809</v>
      </c>
      <c r="L973" s="7">
        <f ca="1">AVERAGE(B956:B973)</f>
        <v>173388.08812253957</v>
      </c>
      <c r="M973" s="7">
        <f ca="1">AVERAGE(B950:B973)</f>
        <v>163030.86566615399</v>
      </c>
      <c r="N973" s="5">
        <f ca="1">IF($B972&gt;=I972,$C973,$H973)*0.2+IF($B972&gt;=J972,$C973,$H973)*0.2+IF($B972&gt;=K972,$C973,$H973)*0.2+IF($B972&gt;=L972,$C973,$H973)*0.2+IF($B972&gt;=M972,$C973,$H973)*0.2</f>
        <v>7.8489050758571377E-2</v>
      </c>
      <c r="O973" s="3">
        <f t="shared" ca="1" si="56"/>
        <v>960585.90357590513</v>
      </c>
      <c r="P973" s="5">
        <f ca="1">O973/MAX($O$12:O973)-1</f>
        <v>0</v>
      </c>
      <c r="Q973" s="3">
        <f t="shared" ca="1" si="58"/>
        <v>11144.311482487719</v>
      </c>
      <c r="R973" s="4">
        <f ca="1">Q973/MAX($Q$554:Q973)-1</f>
        <v>0</v>
      </c>
    </row>
    <row r="974" spans="1:18" x14ac:dyDescent="0.2">
      <c r="A974" s="2">
        <v>38748</v>
      </c>
      <c r="B974" s="3">
        <v>247984.43890522997</v>
      </c>
      <c r="C974" s="5">
        <f ca="1">B974/B973-1</f>
        <v>9.0547848068026182E-2</v>
      </c>
      <c r="D974" s="3">
        <f t="shared" ref="D974:D1037" ca="1" si="60">D973*(C974+1)</f>
        <v>170023.46837216054</v>
      </c>
      <c r="E974" s="5">
        <f ca="1">D974/MAX(D$12:$D974)-1</f>
        <v>0</v>
      </c>
      <c r="F974" s="3">
        <f t="shared" ca="1" si="57"/>
        <v>15610.335001913329</v>
      </c>
      <c r="G974" s="4">
        <f ca="1">F974/MAX(F$554:$F974)-1</f>
        <v>0</v>
      </c>
      <c r="H974" s="5">
        <f t="shared" ca="1" si="59"/>
        <v>5.8333333333333336E-3</v>
      </c>
      <c r="I974" s="7">
        <f ca="1">AVERAGE(B972:B974)</f>
        <v>228741.3754483005</v>
      </c>
      <c r="J974" s="7">
        <f ca="1">AVERAGE(B969:B974)</f>
        <v>216473.63465765779</v>
      </c>
      <c r="K974" s="7">
        <f ca="1">AVERAGE(B963:B974)</f>
        <v>194342.8972282527</v>
      </c>
      <c r="L974" s="7">
        <f ca="1">AVERAGE(B957:B974)</f>
        <v>180012.40283233972</v>
      </c>
      <c r="M974" s="7">
        <f ca="1">AVERAGE(B951:B974)</f>
        <v>167716.44258284225</v>
      </c>
      <c r="N974" s="5">
        <f ca="1">IF($B973&gt;=I973,$C974,$H974)*0.2+IF($B973&gt;=J973,$C974,$H974)*0.2+IF($B973&gt;=K973,$C974,$H974)*0.2+IF($B973&gt;=L973,$C974,$H974)*0.2+IF($B973&gt;=M973,$C974,$H974)*0.2</f>
        <v>9.0547848068026196E-2</v>
      </c>
      <c r="O974" s="3">
        <f t="shared" ref="O974:O1037" ca="1" si="61">O973*(1+N974)</f>
        <v>1047564.8900291838</v>
      </c>
      <c r="P974" s="5">
        <f ca="1">O974/MAX($O$12:O974)-1</f>
        <v>0</v>
      </c>
      <c r="Q974" s="3">
        <f t="shared" ca="1" si="58"/>
        <v>12153.404905426776</v>
      </c>
      <c r="R974" s="4">
        <f ca="1">Q974/MAX($Q$554:Q974)-1</f>
        <v>0</v>
      </c>
    </row>
    <row r="975" spans="1:18" x14ac:dyDescent="0.2">
      <c r="A975" s="2">
        <v>38776</v>
      </c>
      <c r="B975" s="3">
        <v>239515.54398498964</v>
      </c>
      <c r="C975" s="5">
        <f ca="1">B975/B974-1</f>
        <v>-3.4150912684794754E-2</v>
      </c>
      <c r="D975" s="3">
        <f t="shared" ca="1" si="60"/>
        <v>164217.01174941691</v>
      </c>
      <c r="E975" s="5">
        <f ca="1">D975/MAX(D$12:$D975)-1</f>
        <v>-3.4150912684794865E-2</v>
      </c>
      <c r="F975" s="3">
        <f t="shared" ca="1" si="57"/>
        <v>15077.227814282591</v>
      </c>
      <c r="G975" s="4">
        <f ca="1">F975/MAX(F$554:$F975)-1</f>
        <v>-3.4150912684794754E-2</v>
      </c>
      <c r="H975" s="5">
        <f t="shared" ca="1" si="59"/>
        <v>5.8333333333333336E-3</v>
      </c>
      <c r="I975" s="7">
        <f ca="1">AVERAGE(B973:B975)</f>
        <v>238298.11703066362</v>
      </c>
      <c r="J975" s="7">
        <f ca="1">AVERAGE(B970:B975)</f>
        <v>224154.25230456874</v>
      </c>
      <c r="K975" s="7">
        <f ca="1">AVERAGE(B964:B975)</f>
        <v>200257.37586588482</v>
      </c>
      <c r="L975" s="7">
        <f ca="1">AVERAGE(B958:B975)</f>
        <v>185557.59967196098</v>
      </c>
      <c r="M975" s="7">
        <f ca="1">AVERAGE(B952:B975)</f>
        <v>172035.66376902498</v>
      </c>
      <c r="N975" s="5">
        <f ca="1">IF($B974&gt;=I974,$C975,$H975)*0.2+IF($B974&gt;=J974,$C975,$H975)*0.2+IF($B974&gt;=K974,$C975,$H975)*0.2+IF($B974&gt;=L974,$C975,$H975)*0.2+IF($B974&gt;=M974,$C975,$H975)*0.2</f>
        <v>-3.4150912684794754E-2</v>
      </c>
      <c r="O975" s="3">
        <f t="shared" ca="1" si="61"/>
        <v>1011789.5929381405</v>
      </c>
      <c r="P975" s="5">
        <f ca="1">O975/MAX($O$12:O975)-1</f>
        <v>-3.4150912684794754E-2</v>
      </c>
      <c r="Q975" s="3">
        <f t="shared" ca="1" si="58"/>
        <v>11738.355035678591</v>
      </c>
      <c r="R975" s="4">
        <f ca="1">Q975/MAX($Q$554:Q975)-1</f>
        <v>-3.4150912684794643E-2</v>
      </c>
    </row>
    <row r="976" spans="1:18" x14ac:dyDescent="0.2">
      <c r="A976" s="2">
        <v>38807</v>
      </c>
      <c r="B976" s="3">
        <v>256130.8419474336</v>
      </c>
      <c r="C976" s="5">
        <f ca="1">B976/B975-1</f>
        <v>6.937043703303547E-2</v>
      </c>
      <c r="D976" s="3">
        <f t="shared" ca="1" si="60"/>
        <v>175608.81762273307</v>
      </c>
      <c r="E976" s="5">
        <f ca="1">D976/MAX(D$12:$D976)-1</f>
        <v>0</v>
      </c>
      <c r="F976" s="3">
        <f t="shared" ca="1" si="57"/>
        <v>16123.141697006013</v>
      </c>
      <c r="G976" s="4">
        <f ca="1">F976/MAX(F$554:$F976)-1</f>
        <v>0</v>
      </c>
      <c r="H976" s="5">
        <f t="shared" ca="1" si="59"/>
        <v>5.8333333333333336E-3</v>
      </c>
      <c r="I976" s="7">
        <f ca="1">AVERAGE(B974:B976)</f>
        <v>247876.94161255108</v>
      </c>
      <c r="J976" s="7">
        <f ca="1">AVERAGE(B971:B976)</f>
        <v>231452.87144678039</v>
      </c>
      <c r="K976" s="7">
        <f ca="1">AVERAGE(B965:B976)</f>
        <v>207710.07958806117</v>
      </c>
      <c r="L976" s="7">
        <f ca="1">AVERAGE(B959:B976)</f>
        <v>191599.83999602261</v>
      </c>
      <c r="M976" s="7">
        <f ca="1">AVERAGE(B953:B976)</f>
        <v>177139.44936729126</v>
      </c>
      <c r="N976" s="5">
        <f ca="1">IF($B975&gt;=I975,$C976,$H976)*0.2+IF($B975&gt;=J975,$C976,$H976)*0.2+IF($B975&gt;=K975,$C976,$H976)*0.2+IF($B975&gt;=L975,$C976,$H976)*0.2+IF($B975&gt;=M975,$C976,$H976)*0.2</f>
        <v>6.937043703303547E-2</v>
      </c>
      <c r="O976" s="3">
        <f t="shared" ca="1" si="61"/>
        <v>1081977.8791857364</v>
      </c>
      <c r="P976" s="5">
        <f ca="1">O976/MAX($O$12:O976)-1</f>
        <v>0</v>
      </c>
      <c r="Q976" s="3">
        <f t="shared" ca="1" si="58"/>
        <v>12552.649854552548</v>
      </c>
      <c r="R976" s="4">
        <f ca="1">Q976/MAX($Q$554:Q976)-1</f>
        <v>0</v>
      </c>
    </row>
    <row r="977" spans="1:18" x14ac:dyDescent="0.2">
      <c r="A977" s="2">
        <v>38837</v>
      </c>
      <c r="B977" s="3">
        <v>266486.43419705465</v>
      </c>
      <c r="C977" s="5">
        <f ca="1">B977/B976-1</f>
        <v>4.0430867953599847E-2</v>
      </c>
      <c r="D977" s="3">
        <f t="shared" ca="1" si="60"/>
        <v>182708.83453952559</v>
      </c>
      <c r="E977" s="5">
        <f ca="1">D977/MAX(D$12:$D977)-1</f>
        <v>0</v>
      </c>
      <c r="F977" s="3">
        <f t="shared" ca="1" si="57"/>
        <v>16775.014309954844</v>
      </c>
      <c r="G977" s="4">
        <f ca="1">F977/MAX(F$554:$F977)-1</f>
        <v>0</v>
      </c>
      <c r="H977" s="5">
        <f t="shared" ca="1" si="59"/>
        <v>5.8333333333333336E-3</v>
      </c>
      <c r="I977" s="7">
        <f ca="1">AVERAGE(B975:B977)</f>
        <v>254044.27337649264</v>
      </c>
      <c r="J977" s="7">
        <f ca="1">AVERAGE(B972:B977)</f>
        <v>241392.82441239656</v>
      </c>
      <c r="K977" s="7">
        <f ca="1">AVERAGE(B966:B977)</f>
        <v>216777.57561936264</v>
      </c>
      <c r="L977" s="7">
        <f ca="1">AVERAGE(B960:B977)</f>
        <v>198286.33351549748</v>
      </c>
      <c r="M977" s="7">
        <f ca="1">AVERAGE(B954:B977)</f>
        <v>182820.14832607922</v>
      </c>
      <c r="N977" s="5">
        <f ca="1">IF($B976&gt;=I976,$C977,$H977)*0.2+IF($B976&gt;=J976,$C977,$H977)*0.2+IF($B976&gt;=K976,$C977,$H977)*0.2+IF($B976&gt;=L976,$C977,$H977)*0.2+IF($B976&gt;=M976,$C977,$H977)*0.2</f>
        <v>4.0430867953599847E-2</v>
      </c>
      <c r="O977" s="3">
        <f t="shared" ca="1" si="61"/>
        <v>1125723.1839478109</v>
      </c>
      <c r="P977" s="5">
        <f ca="1">O977/MAX($O$12:O977)-1</f>
        <v>0</v>
      </c>
      <c r="Q977" s="3">
        <f t="shared" ca="1" si="58"/>
        <v>13060.164383289737</v>
      </c>
      <c r="R977" s="4">
        <f ca="1">Q977/MAX($Q$554:Q977)-1</f>
        <v>0</v>
      </c>
    </row>
    <row r="978" spans="1:18" x14ac:dyDescent="0.2">
      <c r="A978" s="2">
        <v>38868</v>
      </c>
      <c r="B978" s="3">
        <v>258866.16079894209</v>
      </c>
      <c r="C978" s="5">
        <f ca="1">B978/B977-1</f>
        <v>-2.8595352033858989E-2</v>
      </c>
      <c r="D978" s="3">
        <f t="shared" ca="1" si="60"/>
        <v>177484.21109617176</v>
      </c>
      <c r="E978" s="5">
        <f ca="1">D978/MAX(D$12:$D978)-1</f>
        <v>-2.8595352033858989E-2</v>
      </c>
      <c r="F978" s="3">
        <f t="shared" ca="1" si="57"/>
        <v>16295.326870388662</v>
      </c>
      <c r="G978" s="4">
        <f ca="1">F978/MAX(F$554:$F978)-1</f>
        <v>-2.8595352033858989E-2</v>
      </c>
      <c r="H978" s="5">
        <f t="shared" ca="1" si="59"/>
        <v>5.8333333333333336E-3</v>
      </c>
      <c r="I978" s="7">
        <f ca="1">AVERAGE(B976:B978)</f>
        <v>260494.47898114345</v>
      </c>
      <c r="J978" s="7">
        <f ca="1">AVERAGE(B973:B978)</f>
        <v>249396.29800590352</v>
      </c>
      <c r="K978" s="7">
        <f ca="1">AVERAGE(B967:B978)</f>
        <v>223945.83950669374</v>
      </c>
      <c r="L978" s="7">
        <f ca="1">AVERAGE(B961:B978)</f>
        <v>203977.69282376469</v>
      </c>
      <c r="M978" s="7">
        <f ca="1">AVERAGE(B955:B978)</f>
        <v>188180.0730937843</v>
      </c>
      <c r="N978" s="5">
        <f ca="1">IF($B977&gt;=I977,$C978,$H978)*0.2+IF($B977&gt;=J977,$C978,$H978)*0.2+IF($B977&gt;=K977,$C978,$H978)*0.2+IF($B977&gt;=L977,$C978,$H978)*0.2+IF($B977&gt;=M977,$C978,$H978)*0.2</f>
        <v>-2.8595352033858989E-2</v>
      </c>
      <c r="O978" s="3">
        <f t="shared" ca="1" si="61"/>
        <v>1093532.7332101467</v>
      </c>
      <c r="P978" s="5">
        <f ca="1">O978/MAX($O$12:O978)-1</f>
        <v>-2.8595352033858989E-2</v>
      </c>
      <c r="Q978" s="3">
        <f t="shared" ca="1" si="58"/>
        <v>12686.7043851295</v>
      </c>
      <c r="R978" s="4">
        <f ca="1">Q978/MAX($Q$554:Q978)-1</f>
        <v>-2.8595352033858989E-2</v>
      </c>
    </row>
    <row r="979" spans="1:18" x14ac:dyDescent="0.2">
      <c r="A979" s="2">
        <v>38898</v>
      </c>
      <c r="B979" s="3">
        <v>267117.28436219768</v>
      </c>
      <c r="C979" s="5">
        <f ca="1">B979/B978-1</f>
        <v>3.1874090988911252E-2</v>
      </c>
      <c r="D979" s="3">
        <f t="shared" ca="1" si="60"/>
        <v>183141.35898974625</v>
      </c>
      <c r="E979" s="5">
        <f ca="1">D979/MAX(D$12:$D979)-1</f>
        <v>0</v>
      </c>
      <c r="F979" s="3">
        <f t="shared" ca="1" si="57"/>
        <v>16814.72560174948</v>
      </c>
      <c r="G979" s="4">
        <f ca="1">F979/MAX(F$554:$F979)-1</f>
        <v>0</v>
      </c>
      <c r="H979" s="5">
        <f t="shared" ca="1" si="59"/>
        <v>5.8333333333333336E-3</v>
      </c>
      <c r="I979" s="7">
        <f ca="1">AVERAGE(B977:B979)</f>
        <v>264156.62645273143</v>
      </c>
      <c r="J979" s="7">
        <f ca="1">AVERAGE(B974:B979)</f>
        <v>256016.78403264124</v>
      </c>
      <c r="K979" s="7">
        <f ca="1">AVERAGE(B968:B979)</f>
        <v>231407.71582145675</v>
      </c>
      <c r="L979" s="7">
        <f ca="1">AVERAGE(B962:B979)</f>
        <v>210020.70341747248</v>
      </c>
      <c r="M979" s="7">
        <f ca="1">AVERAGE(B956:B979)</f>
        <v>194045.26210006501</v>
      </c>
      <c r="N979" s="5">
        <f ca="1">IF($B978&gt;=I978,$C979,$H979)*0.2+IF($B978&gt;=J978,$C979,$H979)*0.2+IF($B978&gt;=K978,$C979,$H979)*0.2+IF($B978&gt;=L978,$C979,$H979)*0.2+IF($B978&gt;=M978,$C979,$H979)*0.2</f>
        <v>2.6665939457795669E-2</v>
      </c>
      <c r="O979" s="3">
        <f t="shared" ca="1" si="61"/>
        <v>1122692.8108690463</v>
      </c>
      <c r="P979" s="5">
        <f ca="1">O979/MAX($O$12:O979)-1</f>
        <v>-2.6919345021725327E-3</v>
      </c>
      <c r="Q979" s="3">
        <f t="shared" ca="1" si="58"/>
        <v>13025.007276182316</v>
      </c>
      <c r="R979" s="4">
        <f ca="1">Q979/MAX($Q$554:Q979)-1</f>
        <v>-2.6919345021724217E-3</v>
      </c>
    </row>
    <row r="980" spans="1:18" x14ac:dyDescent="0.2">
      <c r="A980" s="2">
        <v>38929</v>
      </c>
      <c r="B980" s="3">
        <v>262707.12287557212</v>
      </c>
      <c r="C980" s="5">
        <f ca="1">B980/B979-1</f>
        <v>-1.6510206358063995E-2</v>
      </c>
      <c r="D980" s="3">
        <f t="shared" ca="1" si="60"/>
        <v>180117.65736012926</v>
      </c>
      <c r="E980" s="5">
        <f ca="1">D980/MAX(D$12:$D980)-1</f>
        <v>-1.6510206358063995E-2</v>
      </c>
      <c r="F980" s="3">
        <f t="shared" ca="1" si="57"/>
        <v>16537.111012210375</v>
      </c>
      <c r="G980" s="4">
        <f ca="1">F980/MAX(F$554:$F980)-1</f>
        <v>-1.6510206358063995E-2</v>
      </c>
      <c r="H980" s="5">
        <f t="shared" ca="1" si="59"/>
        <v>5.8333333333333336E-3</v>
      </c>
      <c r="I980" s="7">
        <f ca="1">AVERAGE(B978:B980)</f>
        <v>262896.85601223732</v>
      </c>
      <c r="J980" s="7">
        <f ca="1">AVERAGE(B975:B980)</f>
        <v>258470.56469436499</v>
      </c>
      <c r="K980" s="7">
        <f ca="1">AVERAGE(B969:B980)</f>
        <v>237472.09967601139</v>
      </c>
      <c r="L980" s="7">
        <f ca="1">AVERAGE(B963:B980)</f>
        <v>215718.78638362346</v>
      </c>
      <c r="M980" s="7">
        <f ca="1">AVERAGE(B957:B980)</f>
        <v>199626.94329784604</v>
      </c>
      <c r="N980" s="5">
        <f ca="1">IF($B979&gt;=I979,$C980,$H980)*0.2+IF($B979&gt;=J979,$C980,$H980)*0.2+IF($B979&gt;=K979,$C980,$H980)*0.2+IF($B979&gt;=L979,$C980,$H980)*0.2+IF($B979&gt;=M979,$C980,$H980)*0.2</f>
        <v>-1.6510206358063995E-2</v>
      </c>
      <c r="O980" s="3">
        <f t="shared" ca="1" si="61"/>
        <v>1104156.9208848835</v>
      </c>
      <c r="P980" s="5">
        <f ca="1">O980/MAX($O$12:O980)-1</f>
        <v>-1.9157696466103213E-2</v>
      </c>
      <c r="Q980" s="3">
        <f t="shared" ca="1" si="58"/>
        <v>12809.96171823726</v>
      </c>
      <c r="R980" s="4">
        <f ca="1">Q980/MAX($Q$554:Q980)-1</f>
        <v>-1.9157696466103213E-2</v>
      </c>
    </row>
    <row r="981" spans="1:18" x14ac:dyDescent="0.2">
      <c r="A981" s="2">
        <v>38960</v>
      </c>
      <c r="B981" s="3">
        <v>276506.15376268054</v>
      </c>
      <c r="C981" s="5">
        <f ca="1">B981/B980-1</f>
        <v>5.2526291392731572E-2</v>
      </c>
      <c r="D981" s="3">
        <f t="shared" ca="1" si="60"/>
        <v>189578.56991560358</v>
      </c>
      <c r="E981" s="5">
        <f ca="1">D981/MAX(D$12:$D981)-1</f>
        <v>0</v>
      </c>
      <c r="F981" s="3">
        <f t="shared" ca="1" si="57"/>
        <v>17405.744124031688</v>
      </c>
      <c r="G981" s="4">
        <f ca="1">F981/MAX(F$554:$F981)-1</f>
        <v>0</v>
      </c>
      <c r="H981" s="5">
        <f t="shared" ca="1" si="59"/>
        <v>5.8333333333333336E-3</v>
      </c>
      <c r="I981" s="7">
        <f ca="1">AVERAGE(B979:B981)</f>
        <v>268776.85366681678</v>
      </c>
      <c r="J981" s="7">
        <f ca="1">AVERAGE(B976:B981)</f>
        <v>264635.66632398014</v>
      </c>
      <c r="K981" s="7">
        <f ca="1">AVERAGE(B970:B981)</f>
        <v>244394.95931427446</v>
      </c>
      <c r="L981" s="7">
        <f ca="1">AVERAGE(B964:B981)</f>
        <v>221716.80601858327</v>
      </c>
      <c r="M981" s="7">
        <f ca="1">AVERAGE(B958:B981)</f>
        <v>205327.11633496577</v>
      </c>
      <c r="N981" s="5">
        <f ca="1">IF($B980&gt;=I980,$C981,$H981)*0.2+IF($B980&gt;=J980,$C981,$H981)*0.2+IF($B980&gt;=K980,$C981,$H981)*0.2+IF($B980&gt;=L980,$C981,$H981)*0.2+IF($B980&gt;=M980,$C981,$H981)*0.2</f>
        <v>4.3187699780851921E-2</v>
      </c>
      <c r="O981" s="3">
        <f t="shared" ca="1" si="61"/>
        <v>1151842.9184950099</v>
      </c>
      <c r="P981" s="5">
        <f ca="1">O981/MAX($O$12:O981)-1</f>
        <v>0</v>
      </c>
      <c r="Q981" s="3">
        <f t="shared" ca="1" si="58"/>
        <v>13363.194499128698</v>
      </c>
      <c r="R981" s="4">
        <f ca="1">Q981/MAX($Q$554:Q981)-1</f>
        <v>0</v>
      </c>
    </row>
    <row r="982" spans="1:18" x14ac:dyDescent="0.2">
      <c r="A982" s="2">
        <v>38990</v>
      </c>
      <c r="B982" s="3">
        <v>282430.86642494035</v>
      </c>
      <c r="C982" s="5">
        <f ca="1">B982/B981-1</f>
        <v>2.1427055353512525E-2</v>
      </c>
      <c r="D982" s="3">
        <f t="shared" ca="1" si="60"/>
        <v>193640.68042702496</v>
      </c>
      <c r="E982" s="5">
        <f ca="1">D982/MAX(D$12:$D982)-1</f>
        <v>0</v>
      </c>
      <c r="F982" s="3">
        <f t="shared" ca="1" si="57"/>
        <v>17778.69796684639</v>
      </c>
      <c r="G982" s="4">
        <f ca="1">F982/MAX(F$554:$F982)-1</f>
        <v>0</v>
      </c>
      <c r="H982" s="5">
        <f t="shared" ca="1" si="59"/>
        <v>5.8333333333333336E-3</v>
      </c>
      <c r="I982" s="7">
        <f ca="1">AVERAGE(B980:B982)</f>
        <v>273881.3810210643</v>
      </c>
      <c r="J982" s="7">
        <f ca="1">AVERAGE(B977:B982)</f>
        <v>269019.0037368979</v>
      </c>
      <c r="K982" s="7">
        <f ca="1">AVERAGE(B971:B982)</f>
        <v>250235.9375918392</v>
      </c>
      <c r="L982" s="7">
        <f ca="1">AVERAGE(B965:B982)</f>
        <v>228146.38763767344</v>
      </c>
      <c r="M982" s="7">
        <f ca="1">AVERAGE(B959:B982)</f>
        <v>210954.63093124144</v>
      </c>
      <c r="N982" s="5">
        <f ca="1">IF($B981&gt;=I981,$C982,$H982)*0.2+IF($B981&gt;=J981,$C982,$H982)*0.2+IF($B981&gt;=K981,$C982,$H982)*0.2+IF($B981&gt;=L981,$C982,$H982)*0.2+IF($B981&gt;=M981,$C982,$H982)*0.2</f>
        <v>2.1427055353512525E-2</v>
      </c>
      <c r="O982" s="3">
        <f t="shared" ca="1" si="61"/>
        <v>1176523.520468154</v>
      </c>
      <c r="P982" s="5">
        <f ca="1">O982/MAX($O$12:O982)-1</f>
        <v>0</v>
      </c>
      <c r="Q982" s="3">
        <f t="shared" ca="1" si="58"/>
        <v>13649.528407361284</v>
      </c>
      <c r="R982" s="4">
        <f ca="1">Q982/MAX($Q$554:Q982)-1</f>
        <v>0</v>
      </c>
    </row>
    <row r="983" spans="1:18" x14ac:dyDescent="0.2">
      <c r="A983" s="2">
        <v>39021</v>
      </c>
      <c r="B983" s="3">
        <v>294802.81442757766</v>
      </c>
      <c r="C983" s="5">
        <f ca="1">B983/B982-1</f>
        <v>4.380522624613814E-2</v>
      </c>
      <c r="D983" s="3">
        <f t="shared" ca="1" si="60"/>
        <v>202123.15424358691</v>
      </c>
      <c r="E983" s="5">
        <f ca="1">D983/MAX(D$12:$D983)-1</f>
        <v>0</v>
      </c>
      <c r="F983" s="3">
        <f t="shared" ca="1" si="57"/>
        <v>18557.497853645851</v>
      </c>
      <c r="G983" s="4">
        <f ca="1">F983/MAX(F$554:$F983)-1</f>
        <v>0</v>
      </c>
      <c r="H983" s="5">
        <f t="shared" ca="1" si="59"/>
        <v>5.8333333333333336E-3</v>
      </c>
      <c r="I983" s="7">
        <f ca="1">AVERAGE(B981:B983)</f>
        <v>284579.94487173285</v>
      </c>
      <c r="J983" s="7">
        <f ca="1">AVERAGE(B978:B983)</f>
        <v>273738.40044198505</v>
      </c>
      <c r="K983" s="7">
        <f ca="1">AVERAGE(B972:B983)</f>
        <v>257565.61242719079</v>
      </c>
      <c r="L983" s="7">
        <f ca="1">AVERAGE(B966:B983)</f>
        <v>235764.5172269035</v>
      </c>
      <c r="M983" s="7">
        <f ca="1">AVERAGE(B960:B983)</f>
        <v>217149.35024711941</v>
      </c>
      <c r="N983" s="5">
        <f ca="1">IF($B982&gt;=I982,$C983,$H983)*0.2+IF($B982&gt;=J982,$C983,$H983)*0.2+IF($B982&gt;=K982,$C983,$H983)*0.2+IF($B982&gt;=L982,$C983,$H983)*0.2+IF($B982&gt;=M982,$C983,$H983)*0.2</f>
        <v>4.380522624613814E-2</v>
      </c>
      <c r="O983" s="3">
        <f t="shared" ca="1" si="61"/>
        <v>1228061.3994661644</v>
      </c>
      <c r="P983" s="5">
        <f ca="1">O983/MAX($O$12:O983)-1</f>
        <v>0</v>
      </c>
      <c r="Q983" s="3">
        <f t="shared" ca="1" si="58"/>
        <v>14247.449087398834</v>
      </c>
      <c r="R983" s="4">
        <f ca="1">Q983/MAX($Q$554:Q983)-1</f>
        <v>0</v>
      </c>
    </row>
    <row r="984" spans="1:18" x14ac:dyDescent="0.2">
      <c r="A984" s="2">
        <v>39051</v>
      </c>
      <c r="B984" s="3">
        <v>302132.72073257144</v>
      </c>
      <c r="C984" s="5">
        <f ca="1">B984/B983-1</f>
        <v>2.4863759592072876E-2</v>
      </c>
      <c r="D984" s="3">
        <f t="shared" ca="1" si="60"/>
        <v>207148.69575869091</v>
      </c>
      <c r="E984" s="5">
        <f ca="1">D984/MAX(D$12:$D984)-1</f>
        <v>0</v>
      </c>
      <c r="F984" s="3">
        <f t="shared" ca="1" si="57"/>
        <v>19018.907018909311</v>
      </c>
      <c r="G984" s="4">
        <f ca="1">F984/MAX(F$554:$F984)-1</f>
        <v>0</v>
      </c>
      <c r="H984" s="5">
        <f t="shared" ca="1" si="59"/>
        <v>5.8333333333333336E-3</v>
      </c>
      <c r="I984" s="7">
        <f ca="1">AVERAGE(B982:B984)</f>
        <v>293122.13386169646</v>
      </c>
      <c r="J984" s="7">
        <f ca="1">AVERAGE(B979:B984)</f>
        <v>280949.49376425659</v>
      </c>
      <c r="K984" s="7">
        <f ca="1">AVERAGE(B973:B984)</f>
        <v>265172.8958850801</v>
      </c>
      <c r="L984" s="7">
        <f ca="1">AVERAGE(B967:B984)</f>
        <v>242947.05759254808</v>
      </c>
      <c r="M984" s="7">
        <f ca="1">AVERAGE(B961:B984)</f>
        <v>223220.64305888768</v>
      </c>
      <c r="N984" s="5">
        <f ca="1">IF($B983&gt;=I983,$C984,$H984)*0.2+IF($B983&gt;=J983,$C984,$H984)*0.2+IF($B983&gt;=K983,$C984,$H984)*0.2+IF($B983&gt;=L983,$C984,$H984)*0.2+IF($B983&gt;=M983,$C984,$H984)*0.2</f>
        <v>2.4863759592072876E-2</v>
      </c>
      <c r="O984" s="3">
        <f t="shared" ca="1" si="61"/>
        <v>1258595.6228667956</v>
      </c>
      <c r="P984" s="5">
        <f ca="1">O984/MAX($O$12:O984)-1</f>
        <v>0</v>
      </c>
      <c r="Q984" s="3">
        <f t="shared" ca="1" si="58"/>
        <v>14601.694236308216</v>
      </c>
      <c r="R984" s="4">
        <f ca="1">Q984/MAX($Q$554:Q984)-1</f>
        <v>0</v>
      </c>
    </row>
    <row r="985" spans="1:18" x14ac:dyDescent="0.2">
      <c r="A985" s="2">
        <v>39082</v>
      </c>
      <c r="B985" s="3">
        <v>314141.99797281792</v>
      </c>
      <c r="C985" s="5">
        <f ca="1">B985/B984-1</f>
        <v>3.9748350364462226E-2</v>
      </c>
      <c r="D985" s="3">
        <f t="shared" ca="1" si="60"/>
        <v>215382.51469524874</v>
      </c>
      <c r="E985" s="5">
        <f ca="1">D985/MAX(D$12:$D985)-1</f>
        <v>0</v>
      </c>
      <c r="F985" s="3">
        <f t="shared" ca="1" si="57"/>
        <v>19774.877198646049</v>
      </c>
      <c r="G985" s="4">
        <f ca="1">F985/MAX(F$554:$F985)-1</f>
        <v>0</v>
      </c>
      <c r="H985" s="5">
        <f t="shared" ca="1" si="59"/>
        <v>5.8333333333333336E-3</v>
      </c>
      <c r="I985" s="7">
        <f ca="1">AVERAGE(B983:B985)</f>
        <v>303692.51104432234</v>
      </c>
      <c r="J985" s="7">
        <f ca="1">AVERAGE(B980:B985)</f>
        <v>288786.94603269332</v>
      </c>
      <c r="K985" s="7">
        <f ca="1">AVERAGE(B974:B985)</f>
        <v>272401.86503266729</v>
      </c>
      <c r="L985" s="7">
        <f ca="1">AVERAGE(B968:B985)</f>
        <v>250534.12589186896</v>
      </c>
      <c r="M985" s="7">
        <f ca="1">AVERAGE(B962:B985)</f>
        <v>229712.26407127772</v>
      </c>
      <c r="N985" s="5">
        <f ca="1">IF($B984&gt;=I984,$C985,$H985)*0.2+IF($B984&gt;=J984,$C985,$H985)*0.2+IF($B984&gt;=K984,$C985,$H985)*0.2+IF($B984&gt;=L984,$C985,$H985)*0.2+IF($B984&gt;=M984,$C985,$H985)*0.2</f>
        <v>3.9748350364462233E-2</v>
      </c>
      <c r="O985" s="3">
        <f t="shared" ca="1" si="61"/>
        <v>1308622.7226516835</v>
      </c>
      <c r="P985" s="5">
        <f ca="1">O985/MAX($O$12:O985)-1</f>
        <v>0</v>
      </c>
      <c r="Q985" s="3">
        <f t="shared" ca="1" si="58"/>
        <v>15182.087494727744</v>
      </c>
      <c r="R985" s="4">
        <f ca="1">Q985/MAX($Q$554:Q985)-1</f>
        <v>0</v>
      </c>
    </row>
    <row r="986" spans="1:18" x14ac:dyDescent="0.2">
      <c r="A986" s="2">
        <v>39113</v>
      </c>
      <c r="B986" s="3">
        <v>320585.26321455586</v>
      </c>
      <c r="C986" s="5">
        <f ca="1">B986/B985-1</f>
        <v>2.0510677602220806E-2</v>
      </c>
      <c r="D986" s="3">
        <f t="shared" ca="1" si="60"/>
        <v>219800.15601531859</v>
      </c>
      <c r="E986" s="5">
        <f ca="1">D986/MAX(D$12:$D986)-1</f>
        <v>0</v>
      </c>
      <c r="F986" s="3">
        <f t="shared" ca="1" si="57"/>
        <v>20180.473329490986</v>
      </c>
      <c r="G986" s="4">
        <f ca="1">F986/MAX(F$554:$F986)-1</f>
        <v>0</v>
      </c>
      <c r="H986" s="5">
        <f t="shared" ca="1" si="59"/>
        <v>5.8333333333333336E-3</v>
      </c>
      <c r="I986" s="7">
        <f ca="1">AVERAGE(B984:B986)</f>
        <v>312286.66063998174</v>
      </c>
      <c r="J986" s="7">
        <f ca="1">AVERAGE(B981:B986)</f>
        <v>298433.30275585729</v>
      </c>
      <c r="K986" s="7">
        <f ca="1">AVERAGE(B975:B986)</f>
        <v>278451.93372511113</v>
      </c>
      <c r="L986" s="7">
        <f ca="1">AVERAGE(B969:B986)</f>
        <v>257792.50070262668</v>
      </c>
      <c r="M986" s="7">
        <f ca="1">AVERAGE(B963:B986)</f>
        <v>236397.41547668193</v>
      </c>
      <c r="N986" s="5">
        <f ca="1">IF($B985&gt;=I985,$C986,$H986)*0.2+IF($B985&gt;=J985,$C986,$H986)*0.2+IF($B985&gt;=K985,$C986,$H986)*0.2+IF($B985&gt;=L985,$C986,$H986)*0.2+IF($B985&gt;=M985,$C986,$H986)*0.2</f>
        <v>2.0510677602220806E-2</v>
      </c>
      <c r="O986" s="3">
        <f t="shared" ca="1" si="61"/>
        <v>1335463.4614189325</v>
      </c>
      <c r="P986" s="5">
        <f ca="1">O986/MAX($O$12:O986)-1</f>
        <v>0</v>
      </c>
      <c r="Q986" s="3">
        <f t="shared" ca="1" si="58"/>
        <v>15493.482396660813</v>
      </c>
      <c r="R986" s="4">
        <f ca="1">Q986/MAX($Q$554:Q986)-1</f>
        <v>0</v>
      </c>
    </row>
    <row r="987" spans="1:18" x14ac:dyDescent="0.2">
      <c r="A987" s="2">
        <v>39141</v>
      </c>
      <c r="B987" s="3">
        <v>324814.13108793541</v>
      </c>
      <c r="C987" s="5">
        <f ca="1">B987/B986-1</f>
        <v>1.3191086299401578E-2</v>
      </c>
      <c r="D987" s="3">
        <f t="shared" ca="1" si="60"/>
        <v>222699.55884193859</v>
      </c>
      <c r="E987" s="5">
        <f ca="1">D987/MAX(D$12:$D987)-1</f>
        <v>0</v>
      </c>
      <c r="F987" s="3">
        <f t="shared" ca="1" si="57"/>
        <v>20446.675694743073</v>
      </c>
      <c r="G987" s="4">
        <f ca="1">F987/MAX(F$554:$F987)-1</f>
        <v>0</v>
      </c>
      <c r="H987" s="5">
        <f t="shared" ca="1" si="59"/>
        <v>5.8333333333333336E-3</v>
      </c>
      <c r="I987" s="7">
        <f ca="1">AVERAGE(B985:B987)</f>
        <v>319847.1307584364</v>
      </c>
      <c r="J987" s="7">
        <f ca="1">AVERAGE(B982:B987)</f>
        <v>306484.63231006643</v>
      </c>
      <c r="K987" s="7">
        <f ca="1">AVERAGE(B976:B987)</f>
        <v>285560.14931702329</v>
      </c>
      <c r="L987" s="7">
        <f ca="1">AVERAGE(B970:B987)</f>
        <v>265091.51697953849</v>
      </c>
      <c r="M987" s="7">
        <f ca="1">AVERAGE(B964:B987)</f>
        <v>242908.76259145408</v>
      </c>
      <c r="N987" s="5">
        <f ca="1">IF($B986&gt;=I986,$C987,$H987)*0.2+IF($B986&gt;=J986,$C987,$H987)*0.2+IF($B986&gt;=K986,$C987,$H987)*0.2+IF($B986&gt;=L986,$C987,$H987)*0.2+IF($B986&gt;=M986,$C987,$H987)*0.2</f>
        <v>1.3191086299401578E-2</v>
      </c>
      <c r="O987" s="3">
        <f t="shared" ca="1" si="61"/>
        <v>1353079.6751882073</v>
      </c>
      <c r="P987" s="5">
        <f ca="1">O987/MAX($O$12:O987)-1</f>
        <v>0</v>
      </c>
      <c r="Q987" s="3">
        <f t="shared" ca="1" si="58"/>
        <v>15697.858260033425</v>
      </c>
      <c r="R987" s="4">
        <f ca="1">Q987/MAX($Q$554:Q987)-1</f>
        <v>0</v>
      </c>
    </row>
    <row r="988" spans="1:18" x14ac:dyDescent="0.2">
      <c r="A988" s="2">
        <v>39172</v>
      </c>
      <c r="B988" s="3">
        <v>344907.40448458999</v>
      </c>
      <c r="C988" s="5">
        <f ca="1">B988/B987-1</f>
        <v>6.186083508545015E-2</v>
      </c>
      <c r="D988" s="3">
        <f t="shared" ca="1" si="60"/>
        <v>236475.93952506225</v>
      </c>
      <c r="E988" s="5">
        <f ca="1">D988/MAX(D$12:$D988)-1</f>
        <v>0</v>
      </c>
      <c r="F988" s="3">
        <f t="shared" ca="1" si="57"/>
        <v>21711.524127941255</v>
      </c>
      <c r="G988" s="4">
        <f ca="1">F988/MAX(F$554:$F988)-1</f>
        <v>0</v>
      </c>
      <c r="H988" s="5">
        <f t="shared" ca="1" si="59"/>
        <v>5.8333333333333336E-3</v>
      </c>
      <c r="I988" s="7">
        <f ca="1">AVERAGE(B986:B988)</f>
        <v>330102.26626236044</v>
      </c>
      <c r="J988" s="7">
        <f ca="1">AVERAGE(B983:B988)</f>
        <v>316897.38865334139</v>
      </c>
      <c r="K988" s="7">
        <f ca="1">AVERAGE(B977:B988)</f>
        <v>292958.1961951197</v>
      </c>
      <c r="L988" s="7">
        <f ca="1">AVERAGE(B971:B988)</f>
        <v>272456.42127900658</v>
      </c>
      <c r="M988" s="7">
        <f ca="1">AVERAGE(B965:B988)</f>
        <v>250334.13789159039</v>
      </c>
      <c r="N988" s="5">
        <f ca="1">IF($B987&gt;=I987,$C988,$H988)*0.2+IF($B987&gt;=J987,$C988,$H988)*0.2+IF($B987&gt;=K987,$C988,$H988)*0.2+IF($B987&gt;=L987,$C988,$H988)*0.2+IF($B987&gt;=M987,$C988,$H988)*0.2</f>
        <v>6.186083508545015E-2</v>
      </c>
      <c r="O988" s="3">
        <f t="shared" ca="1" si="61"/>
        <v>1436782.3138324996</v>
      </c>
      <c r="P988" s="5">
        <f ca="1">O988/MAX($O$12:O988)-1</f>
        <v>0</v>
      </c>
      <c r="Q988" s="3">
        <f t="shared" ca="1" si="58"/>
        <v>16668.940881052124</v>
      </c>
      <c r="R988" s="4">
        <f ca="1">Q988/MAX($Q$554:Q988)-1</f>
        <v>0</v>
      </c>
    </row>
    <row r="989" spans="1:18" x14ac:dyDescent="0.2">
      <c r="A989" s="2">
        <v>39202</v>
      </c>
      <c r="B989" s="3">
        <v>356269.10895634402</v>
      </c>
      <c r="C989" s="5">
        <f ca="1">B989/B988-1</f>
        <v>3.2941317942223769E-2</v>
      </c>
      <c r="D989" s="3">
        <f t="shared" ca="1" si="60"/>
        <v>244265.76863464341</v>
      </c>
      <c r="E989" s="5">
        <f ca="1">D989/MAX(D$12:$D989)-1</f>
        <v>0</v>
      </c>
      <c r="F989" s="3">
        <f t="shared" ca="1" si="57"/>
        <v>22426.730347250032</v>
      </c>
      <c r="G989" s="4">
        <f ca="1">F989/MAX(F$554:$F989)-1</f>
        <v>0</v>
      </c>
      <c r="H989" s="5">
        <f t="shared" ca="1" si="59"/>
        <v>5.8333333333333336E-3</v>
      </c>
      <c r="I989" s="7">
        <f ca="1">AVERAGE(B987:B989)</f>
        <v>341996.88150962308</v>
      </c>
      <c r="J989" s="7">
        <f ca="1">AVERAGE(B984:B989)</f>
        <v>327141.77107480244</v>
      </c>
      <c r="K989" s="7">
        <f ca="1">AVERAGE(B978:B989)</f>
        <v>300440.08575839381</v>
      </c>
      <c r="L989" s="7">
        <f ca="1">AVERAGE(B972:B989)</f>
        <v>280757.66530972801</v>
      </c>
      <c r="M989" s="7">
        <f ca="1">AVERAGE(B966:B989)</f>
        <v>258608.83068887822</v>
      </c>
      <c r="N989" s="5">
        <f ca="1">IF($B988&gt;=I988,$C989,$H989)*0.2+IF($B988&gt;=J988,$C989,$H989)*0.2+IF($B988&gt;=K988,$C989,$H989)*0.2+IF($B988&gt;=L988,$C989,$H989)*0.2+IF($B988&gt;=M988,$C989,$H989)*0.2</f>
        <v>3.2941317942223769E-2</v>
      </c>
      <c r="O989" s="3">
        <f t="shared" ca="1" si="61"/>
        <v>1484111.8168462198</v>
      </c>
      <c r="P989" s="5">
        <f ca="1">O989/MAX($O$12:O989)-1</f>
        <v>0</v>
      </c>
      <c r="Q989" s="3">
        <f t="shared" ca="1" si="58"/>
        <v>17218.037762374992</v>
      </c>
      <c r="R989" s="4">
        <f ca="1">Q989/MAX($Q$554:Q989)-1</f>
        <v>0</v>
      </c>
    </row>
    <row r="990" spans="1:18" x14ac:dyDescent="0.2">
      <c r="A990" s="2">
        <v>39233</v>
      </c>
      <c r="B990" s="3">
        <v>361845.27682318608</v>
      </c>
      <c r="C990" s="5">
        <f ca="1">B990/B989-1</f>
        <v>1.5651561492875166E-2</v>
      </c>
      <c r="D990" s="3">
        <f t="shared" ca="1" si="60"/>
        <v>248088.90933303293</v>
      </c>
      <c r="E990" s="5">
        <f ca="1">D990/MAX(D$12:$D990)-1</f>
        <v>0</v>
      </c>
      <c r="F990" s="3">
        <f t="shared" ca="1" si="57"/>
        <v>22777.743696364145</v>
      </c>
      <c r="G990" s="4">
        <f ca="1">F990/MAX(F$554:$F990)-1</f>
        <v>0</v>
      </c>
      <c r="H990" s="5">
        <f t="shared" ca="1" si="59"/>
        <v>5.8333333333333336E-3</v>
      </c>
      <c r="I990" s="7">
        <f ca="1">AVERAGE(B988:B990)</f>
        <v>354340.5967547067</v>
      </c>
      <c r="J990" s="7">
        <f ca="1">AVERAGE(B985:B990)</f>
        <v>337093.86375657155</v>
      </c>
      <c r="K990" s="7">
        <f ca="1">AVERAGE(B979:B990)</f>
        <v>309021.67876041407</v>
      </c>
      <c r="L990" s="7">
        <f ca="1">AVERAGE(B973:B990)</f>
        <v>289146.55184224399</v>
      </c>
      <c r="M990" s="7">
        <f ca="1">AVERAGE(B967:B990)</f>
        <v>266483.75913355395</v>
      </c>
      <c r="N990" s="5">
        <f ca="1">IF($B989&gt;=I989,$C990,$H990)*0.2+IF($B989&gt;=J989,$C990,$H990)*0.2+IF($B989&gt;=K989,$C990,$H990)*0.2+IF($B989&gt;=L989,$C990,$H990)*0.2+IF($B989&gt;=M989,$C990,$H990)*0.2</f>
        <v>1.5651561492875166E-2</v>
      </c>
      <c r="O990" s="3">
        <f t="shared" ca="1" si="61"/>
        <v>1507340.4842098912</v>
      </c>
      <c r="P990" s="5">
        <f ca="1">O990/MAX($O$12:O990)-1</f>
        <v>0</v>
      </c>
      <c r="Q990" s="3">
        <f t="shared" ca="1" si="58"/>
        <v>17487.526939199452</v>
      </c>
      <c r="R990" s="4">
        <f ca="1">Q990/MAX($Q$554:Q990)-1</f>
        <v>0</v>
      </c>
    </row>
    <row r="991" spans="1:18" x14ac:dyDescent="0.2">
      <c r="A991" s="2">
        <v>39263</v>
      </c>
      <c r="B991" s="3">
        <v>357733.60933363362</v>
      </c>
      <c r="C991" s="5">
        <f ca="1">B991/B990-1</f>
        <v>-1.1363054191699806E-2</v>
      </c>
      <c r="D991" s="3">
        <f t="shared" ca="1" si="60"/>
        <v>245269.86161192198</v>
      </c>
      <c r="E991" s="5">
        <f ca="1">D991/MAX(D$12:$D991)-1</f>
        <v>-1.1363054191699806E-2</v>
      </c>
      <c r="F991" s="3">
        <f t="shared" ca="1" si="57"/>
        <v>22518.918960377712</v>
      </c>
      <c r="G991" s="4">
        <f ca="1">F991/MAX(F$554:$F991)-1</f>
        <v>-1.1363054191699695E-2</v>
      </c>
      <c r="H991" s="5">
        <f t="shared" ca="1" si="59"/>
        <v>5.8333333333333336E-3</v>
      </c>
      <c r="I991" s="7">
        <f ca="1">AVERAGE(B989:B991)</f>
        <v>358615.99837105459</v>
      </c>
      <c r="J991" s="7">
        <f ca="1">AVERAGE(B986:B991)</f>
        <v>344359.13231670752</v>
      </c>
      <c r="K991" s="7">
        <f ca="1">AVERAGE(B980:B991)</f>
        <v>316573.03917470039</v>
      </c>
      <c r="L991" s="7">
        <f ca="1">AVERAGE(B974:B991)</f>
        <v>296387.62079401407</v>
      </c>
      <c r="M991" s="7">
        <f ca="1">AVERAGE(B968:B991)</f>
        <v>273990.37749807857</v>
      </c>
      <c r="N991" s="5">
        <f ca="1">IF($B990&gt;=I990,$C991,$H991)*0.2+IF($B990&gt;=J990,$C991,$H991)*0.2+IF($B990&gt;=K990,$C991,$H991)*0.2+IF($B990&gt;=L990,$C991,$H991)*0.2+IF($B990&gt;=M990,$C991,$H991)*0.2</f>
        <v>-1.1363054191699806E-2</v>
      </c>
      <c r="O991" s="3">
        <f t="shared" ca="1" si="61"/>
        <v>1490212.4926024713</v>
      </c>
      <c r="P991" s="5">
        <f ca="1">O991/MAX($O$12:O991)-1</f>
        <v>-1.1363054191699695E-2</v>
      </c>
      <c r="Q991" s="3">
        <f t="shared" ca="1" si="58"/>
        <v>17288.815222910518</v>
      </c>
      <c r="R991" s="4">
        <f ca="1">Q991/MAX($Q$554:Q991)-1</f>
        <v>-1.1363054191699806E-2</v>
      </c>
    </row>
    <row r="992" spans="1:18" x14ac:dyDescent="0.2">
      <c r="A992" s="2">
        <v>39294</v>
      </c>
      <c r="B992" s="3">
        <v>360482.2032817151</v>
      </c>
      <c r="C992" s="5">
        <f ca="1">B992/B991-1</f>
        <v>7.6833539716925081E-3</v>
      </c>
      <c r="D992" s="3">
        <f t="shared" ca="1" si="60"/>
        <v>247154.3567772744</v>
      </c>
      <c r="E992" s="5">
        <f ca="1">D992/MAX(D$12:$D992)-1</f>
        <v>-3.7670065875616832E-3</v>
      </c>
      <c r="F992" s="3">
        <f t="shared" ca="1" si="57"/>
        <v>22691.939785810151</v>
      </c>
      <c r="G992" s="4">
        <f ca="1">F992/MAX(F$554:$F992)-1</f>
        <v>-3.7670065875615721E-3</v>
      </c>
      <c r="H992" s="5">
        <f t="shared" ca="1" si="59"/>
        <v>5.8333333333333336E-3</v>
      </c>
      <c r="I992" s="7">
        <f ca="1">AVERAGE(B990:B992)</f>
        <v>360020.36314617825</v>
      </c>
      <c r="J992" s="7">
        <f ca="1">AVERAGE(B987:B992)</f>
        <v>351008.62232790072</v>
      </c>
      <c r="K992" s="7">
        <f ca="1">AVERAGE(B981:B992)</f>
        <v>324720.96254187898</v>
      </c>
      <c r="L992" s="7">
        <f ca="1">AVERAGE(B975:B992)</f>
        <v>302637.4965927077</v>
      </c>
      <c r="M992" s="7">
        <f ca="1">AVERAGE(B969:B992)</f>
        <v>281096.5311089452</v>
      </c>
      <c r="N992" s="5">
        <f ca="1">IF($B991&gt;=I991,$C992,$H992)*0.2+IF($B991&gt;=J991,$C992,$H992)*0.2+IF($B991&gt;=K991,$C992,$H992)*0.2+IF($B991&gt;=L991,$C992,$H992)*0.2+IF($B991&gt;=M991,$C992,$H992)*0.2</f>
        <v>7.313349844020673E-3</v>
      </c>
      <c r="O992" s="3">
        <f t="shared" ca="1" si="61"/>
        <v>1501110.9379028033</v>
      </c>
      <c r="P992" s="5">
        <f ca="1">O992/MAX($O$12:O992)-1</f>
        <v>-4.1328063382795044E-3</v>
      </c>
      <c r="Q992" s="3">
        <f t="shared" ca="1" si="58"/>
        <v>17415.254377024296</v>
      </c>
      <c r="R992" s="4">
        <f ca="1">Q992/MAX($Q$554:Q992)-1</f>
        <v>-4.1328063382793934E-3</v>
      </c>
    </row>
    <row r="993" spans="1:18" x14ac:dyDescent="0.2">
      <c r="A993" s="2">
        <v>39325</v>
      </c>
      <c r="B993" s="3">
        <v>362211.65646310739</v>
      </c>
      <c r="C993" s="5">
        <f ca="1">B993/B992-1</f>
        <v>4.797610438595612E-3</v>
      </c>
      <c r="D993" s="3">
        <f t="shared" ca="1" si="60"/>
        <v>248340.10709929344</v>
      </c>
      <c r="E993" s="5">
        <f ca="1">D993/MAX(D$12:$D993)-1</f>
        <v>0</v>
      </c>
      <c r="F993" s="3">
        <f t="shared" ca="1" si="57"/>
        <v>22800.806872998535</v>
      </c>
      <c r="G993" s="4">
        <f ca="1">F993/MAX(F$554:$F993)-1</f>
        <v>0</v>
      </c>
      <c r="H993" s="5">
        <f t="shared" ca="1" si="59"/>
        <v>5.8333333333333336E-3</v>
      </c>
      <c r="I993" s="7">
        <f ca="1">AVERAGE(B991:B993)</f>
        <v>360142.48969281866</v>
      </c>
      <c r="J993" s="7">
        <f ca="1">AVERAGE(B988:B993)</f>
        <v>357241.54322376271</v>
      </c>
      <c r="K993" s="7">
        <f ca="1">AVERAGE(B982:B993)</f>
        <v>331863.08776691457</v>
      </c>
      <c r="L993" s="7">
        <f ca="1">AVERAGE(B976:B993)</f>
        <v>309453.94728593645</v>
      </c>
      <c r="M993" s="7">
        <f ca="1">AVERAGE(B970:B993)</f>
        <v>288129.02354059456</v>
      </c>
      <c r="N993" s="5">
        <f ca="1">IF($B992&gt;=I992,$C993,$H993)*0.2+IF($B992&gt;=J992,$C993,$H993)*0.2+IF($B992&gt;=K992,$C993,$H993)*0.2+IF($B992&gt;=L992,$C993,$H993)*0.2+IF($B992&gt;=M992,$C993,$H993)*0.2</f>
        <v>4.797610438595612E-3</v>
      </c>
      <c r="O993" s="3">
        <f t="shared" ca="1" si="61"/>
        <v>1508312.6834079758</v>
      </c>
      <c r="P993" s="5">
        <f ca="1">O993/MAX($O$12:O993)-1</f>
        <v>0</v>
      </c>
      <c r="Q993" s="3">
        <f t="shared" ca="1" si="58"/>
        <v>17498.805983214304</v>
      </c>
      <c r="R993" s="4">
        <f ca="1">Q993/MAX($Q$554:Q993)-1</f>
        <v>0</v>
      </c>
    </row>
    <row r="994" spans="1:18" x14ac:dyDescent="0.2">
      <c r="A994" s="2">
        <v>39355</v>
      </c>
      <c r="B994" s="3">
        <v>379596.62802518281</v>
      </c>
      <c r="C994" s="5">
        <f ca="1">B994/B993-1</f>
        <v>4.7996720292865946E-2</v>
      </c>
      <c r="D994" s="3">
        <f t="shared" ca="1" si="60"/>
        <v>260259.61775723859</v>
      </c>
      <c r="E994" s="5">
        <f ca="1">D994/MAX(D$12:$D994)-1</f>
        <v>0</v>
      </c>
      <c r="F994" s="3">
        <f t="shared" ca="1" si="57"/>
        <v>23895.170822933502</v>
      </c>
      <c r="G994" s="4">
        <f ca="1">F994/MAX(F$554:$F994)-1</f>
        <v>0</v>
      </c>
      <c r="H994" s="5">
        <f t="shared" ca="1" si="59"/>
        <v>5.8333333333333336E-3</v>
      </c>
      <c r="I994" s="7">
        <f ca="1">AVERAGE(B992:B994)</f>
        <v>367430.16259000177</v>
      </c>
      <c r="J994" s="7">
        <f ca="1">AVERAGE(B989:B994)</f>
        <v>363023.08048052812</v>
      </c>
      <c r="K994" s="7">
        <f ca="1">AVERAGE(B983:B994)</f>
        <v>339960.23456693476</v>
      </c>
      <c r="L994" s="7">
        <f ca="1">AVERAGE(B977:B994)</f>
        <v>316313.15762358916</v>
      </c>
      <c r="M994" s="7">
        <f ca="1">AVERAGE(B971:B994)</f>
        <v>295098.08607938699</v>
      </c>
      <c r="N994" s="5">
        <f ca="1">IF($B993&gt;=I993,$C994,$H994)*0.2+IF($B993&gt;=J993,$C994,$H994)*0.2+IF($B993&gt;=K993,$C994,$H994)*0.2+IF($B993&gt;=L993,$C994,$H994)*0.2+IF($B993&gt;=M993,$C994,$H994)*0.2</f>
        <v>4.7996720292865953E-2</v>
      </c>
      <c r="O994" s="3">
        <f t="shared" ca="1" si="61"/>
        <v>1580706.7453876906</v>
      </c>
      <c r="P994" s="5">
        <f ca="1">O994/MAX($O$12:O994)-1</f>
        <v>0</v>
      </c>
      <c r="Q994" s="3">
        <f t="shared" ca="1" si="58"/>
        <v>18338.691279449769</v>
      </c>
      <c r="R994" s="4">
        <f ca="1">Q994/MAX($Q$554:Q994)-1</f>
        <v>0</v>
      </c>
    </row>
    <row r="995" spans="1:18" x14ac:dyDescent="0.2">
      <c r="A995" s="2">
        <v>39386</v>
      </c>
      <c r="B995" s="3">
        <v>397074.58049273427</v>
      </c>
      <c r="C995" s="5">
        <f ca="1">B995/B994-1</f>
        <v>4.6043487157614971E-2</v>
      </c>
      <c r="D995" s="3">
        <f t="shared" ca="1" si="60"/>
        <v>272242.8781250898</v>
      </c>
      <c r="E995" s="5">
        <f ca="1">D995/MAX(D$12:$D995)-1</f>
        <v>0</v>
      </c>
      <c r="F995" s="3">
        <f t="shared" ca="1" si="57"/>
        <v>24995.387813848258</v>
      </c>
      <c r="G995" s="4">
        <f ca="1">F995/MAX(F$554:$F995)-1</f>
        <v>0</v>
      </c>
      <c r="H995" s="5">
        <f t="shared" ca="1" si="59"/>
        <v>5.8333333333333336E-3</v>
      </c>
      <c r="I995" s="7">
        <f ca="1">AVERAGE(B993:B995)</f>
        <v>379627.62166034151</v>
      </c>
      <c r="J995" s="7">
        <f ca="1">AVERAGE(B990:B995)</f>
        <v>369823.99240325991</v>
      </c>
      <c r="K995" s="7">
        <f ca="1">AVERAGE(B984:B995)</f>
        <v>348482.88173903123</v>
      </c>
      <c r="L995" s="7">
        <f ca="1">AVERAGE(B978:B995)</f>
        <v>323568.05464001582</v>
      </c>
      <c r="M995" s="7">
        <f ca="1">AVERAGE(B972:B995)</f>
        <v>303024.24708311097</v>
      </c>
      <c r="N995" s="5">
        <f ca="1">IF($B994&gt;=I994,$C995,$H995)*0.2+IF($B994&gt;=J994,$C995,$H995)*0.2+IF($B994&gt;=K994,$C995,$H995)*0.2+IF($B994&gt;=L994,$C995,$H995)*0.2+IF($B994&gt;=M994,$C995,$H995)*0.2</f>
        <v>4.6043487157614971E-2</v>
      </c>
      <c r="O995" s="3">
        <f t="shared" ca="1" si="61"/>
        <v>1653487.9961189041</v>
      </c>
      <c r="P995" s="5">
        <f ca="1">O995/MAX($O$12:O995)-1</f>
        <v>0</v>
      </c>
      <c r="Q995" s="3">
        <f t="shared" ca="1" si="58"/>
        <v>19183.06857586258</v>
      </c>
      <c r="R995" s="4">
        <f ca="1">Q995/MAX($Q$554:Q995)-1</f>
        <v>0</v>
      </c>
    </row>
    <row r="996" spans="1:18" x14ac:dyDescent="0.2">
      <c r="A996" s="2">
        <v>39416</v>
      </c>
      <c r="B996" s="3">
        <v>383624.02082534914</v>
      </c>
      <c r="C996" s="5">
        <f ca="1">B996/B995-1</f>
        <v>-3.387413933849448E-2</v>
      </c>
      <c r="D996" s="3">
        <f t="shared" ca="1" si="60"/>
        <v>263020.88493756775</v>
      </c>
      <c r="E996" s="5">
        <f ca="1">D996/MAX(D$12:$D996)-1</f>
        <v>-3.387413933849448E-2</v>
      </c>
      <c r="F996" s="3">
        <f t="shared" ca="1" si="57"/>
        <v>24148.690564222255</v>
      </c>
      <c r="G996" s="4">
        <f ca="1">F996/MAX(F$554:$F996)-1</f>
        <v>-3.387413933849448E-2</v>
      </c>
      <c r="H996" s="5">
        <f t="shared" ca="1" si="59"/>
        <v>5.8333333333333336E-3</v>
      </c>
      <c r="I996" s="7">
        <f ca="1">AVERAGE(B994:B996)</f>
        <v>386765.07644775539</v>
      </c>
      <c r="J996" s="7">
        <f ca="1">AVERAGE(B991:B996)</f>
        <v>373453.78307028703</v>
      </c>
      <c r="K996" s="7">
        <f ca="1">AVERAGE(B985:B996)</f>
        <v>355273.82341342932</v>
      </c>
      <c r="L996" s="7">
        <f ca="1">AVERAGE(B979:B996)</f>
        <v>330499.04686370504</v>
      </c>
      <c r="M996" s="7">
        <f ca="1">AVERAGE(B973:B996)</f>
        <v>310223.35964925471</v>
      </c>
      <c r="N996" s="5">
        <f ca="1">IF($B995&gt;=I995,$C996,$H996)*0.2+IF($B995&gt;=J995,$C996,$H996)*0.2+IF($B995&gt;=K995,$C996,$H996)*0.2+IF($B995&gt;=L995,$C996,$H996)*0.2+IF($B995&gt;=M995,$C996,$H996)*0.2</f>
        <v>-3.387413933849448E-2</v>
      </c>
      <c r="O996" s="3">
        <f t="shared" ca="1" si="61"/>
        <v>1597477.5133438443</v>
      </c>
      <c r="P996" s="5">
        <f ca="1">O996/MAX($O$12:O996)-1</f>
        <v>-3.387413933849448E-2</v>
      </c>
      <c r="Q996" s="3">
        <f t="shared" ca="1" si="58"/>
        <v>18533.258637983916</v>
      </c>
      <c r="R996" s="4">
        <f ca="1">Q996/MAX($Q$554:Q996)-1</f>
        <v>-3.387413933849448E-2</v>
      </c>
    </row>
    <row r="997" spans="1:18" x14ac:dyDescent="0.2">
      <c r="A997" s="2">
        <v>39447</v>
      </c>
      <c r="B997" s="3">
        <v>366106.91273859545</v>
      </c>
      <c r="C997" s="5">
        <f ca="1">B997/B996-1</f>
        <v>-4.5662177381558311E-2</v>
      </c>
      <c r="D997" s="3">
        <f t="shared" ca="1" si="60"/>
        <v>251010.77863449408</v>
      </c>
      <c r="E997" s="5">
        <f ca="1">D997/MAX(D$12:$D997)-1</f>
        <v>-7.7989549760930865E-2</v>
      </c>
      <c r="F997" s="3">
        <f t="shared" ca="1" si="57"/>
        <v>23046.008772146375</v>
      </c>
      <c r="G997" s="4">
        <f ca="1">F997/MAX(F$554:$F997)-1</f>
        <v>-7.7989549760930865E-2</v>
      </c>
      <c r="H997" s="5">
        <f t="shared" ca="1" si="59"/>
        <v>5.8333333333333336E-3</v>
      </c>
      <c r="I997" s="7">
        <f ca="1">AVERAGE(B995:B997)</f>
        <v>382268.5046855596</v>
      </c>
      <c r="J997" s="7">
        <f ca="1">AVERAGE(B992:B997)</f>
        <v>374849.33363778074</v>
      </c>
      <c r="K997" s="7">
        <f ca="1">AVERAGE(B986:B997)</f>
        <v>359604.23297724413</v>
      </c>
      <c r="L997" s="7">
        <f ca="1">AVERAGE(B980:B997)</f>
        <v>335998.47066239378</v>
      </c>
      <c r="M997" s="7">
        <f ca="1">AVERAGE(B974:B997)</f>
        <v>316003.04900495568</v>
      </c>
      <c r="N997" s="5">
        <f ca="1">IF($B996&gt;=I996,$C997,$H997)*0.2+IF($B996&gt;=J996,$C997,$H997)*0.2+IF($B996&gt;=K996,$C997,$H997)*0.2+IF($B996&gt;=L996,$C997,$H997)*0.2+IF($B996&gt;=M996,$C997,$H997)*0.2</f>
        <v>-3.536307523857999E-2</v>
      </c>
      <c r="O997" s="3">
        <f t="shared" ca="1" si="61"/>
        <v>1540985.7958475263</v>
      </c>
      <c r="P997" s="5">
        <f ca="1">O997/MAX($O$12:O997)-1</f>
        <v>-6.8039320839005102E-2</v>
      </c>
      <c r="Q997" s="3">
        <f t="shared" ca="1" si="58"/>
        <v>17877.865618352829</v>
      </c>
      <c r="R997" s="4">
        <f ca="1">Q997/MAX($Q$554:Q997)-1</f>
        <v>-6.8039320839005102E-2</v>
      </c>
    </row>
    <row r="998" spans="1:18" x14ac:dyDescent="0.2">
      <c r="A998" s="2">
        <v>39478</v>
      </c>
      <c r="B998" s="3">
        <v>344762.21870728431</v>
      </c>
      <c r="C998" s="5">
        <f ca="1">B998/B997-1</f>
        <v>-5.8301805534471063E-2</v>
      </c>
      <c r="D998" s="3">
        <f t="shared" ca="1" si="60"/>
        <v>236376.39703148964</v>
      </c>
      <c r="E998" s="5">
        <f ca="1">D998/MAX(D$12:$D998)-1</f>
        <v>-0.13174442373151918</v>
      </c>
      <c r="F998" s="3">
        <f t="shared" ca="1" si="57"/>
        <v>21702.384850366983</v>
      </c>
      <c r="G998" s="4">
        <f ca="1">F998/MAX(F$554:$F998)-1</f>
        <v>-0.13174442373151918</v>
      </c>
      <c r="H998" s="5">
        <f t="shared" ca="1" si="59"/>
        <v>5.8333333333333336E-3</v>
      </c>
      <c r="I998" s="7">
        <f ca="1">AVERAGE(B996:B998)</f>
        <v>364831.0507570763</v>
      </c>
      <c r="J998" s="7">
        <f ca="1">AVERAGE(B993:B998)</f>
        <v>372229.33620870888</v>
      </c>
      <c r="K998" s="7">
        <f ca="1">AVERAGE(B987:B998)</f>
        <v>361618.97926830483</v>
      </c>
      <c r="L998" s="7">
        <f ca="1">AVERAGE(B981:B998)</f>
        <v>340557.08709748887</v>
      </c>
      <c r="M998" s="7">
        <f ca="1">AVERAGE(B975:B998)</f>
        <v>320035.45649670792</v>
      </c>
      <c r="N998" s="5">
        <f ca="1">IF($B997&gt;=I997,$C998,$H998)*0.2+IF($B997&gt;=J997,$C998,$H998)*0.2+IF($B997&gt;=K997,$C998,$H998)*0.2+IF($B997&gt;=L997,$C998,$H998)*0.2+IF($B997&gt;=M997,$C998,$H998)*0.2</f>
        <v>-3.2647749987349303E-2</v>
      </c>
      <c r="O998" s="3">
        <f t="shared" ca="1" si="61"/>
        <v>1490676.0768506397</v>
      </c>
      <c r="P998" s="5">
        <f ca="1">O998/MAX($O$12:O998)-1</f>
        <v>-9.846574009029363E-2</v>
      </c>
      <c r="Q998" s="3">
        <f t="shared" ca="1" si="58"/>
        <v>17294.193531337416</v>
      </c>
      <c r="R998" s="4">
        <f ca="1">Q998/MAX($Q$554:Q998)-1</f>
        <v>-9.846574009029363E-2</v>
      </c>
    </row>
    <row r="999" spans="1:18" x14ac:dyDescent="0.2">
      <c r="A999" s="2">
        <v>39507</v>
      </c>
      <c r="B999" s="3">
        <v>387000.99079256819</v>
      </c>
      <c r="C999" s="5">
        <f ca="1">B999/B998-1</f>
        <v>0.12251566382088441</v>
      </c>
      <c r="D999" s="3">
        <f t="shared" ca="1" si="60"/>
        <v>265336.20822539151</v>
      </c>
      <c r="E999" s="5">
        <f ca="1">D999/MAX(D$12:$D999)-1</f>
        <v>-2.5369515438801726E-2</v>
      </c>
      <c r="F999" s="3">
        <f t="shared" ca="1" si="57"/>
        <v>24361.266936805998</v>
      </c>
      <c r="G999" s="4">
        <f ca="1">F999/MAX(F$554:$F999)-1</f>
        <v>-2.5369515438801726E-2</v>
      </c>
      <c r="H999" s="5">
        <f t="shared" ca="1" si="59"/>
        <v>5.8333333333333336E-3</v>
      </c>
      <c r="I999" s="7">
        <f ca="1">AVERAGE(B997:B999)</f>
        <v>365956.70741281594</v>
      </c>
      <c r="J999" s="7">
        <f ca="1">AVERAGE(B994:B999)</f>
        <v>376360.89193028567</v>
      </c>
      <c r="K999" s="7">
        <f ca="1">AVERAGE(B988:B999)</f>
        <v>366801.2175770243</v>
      </c>
      <c r="L999" s="7">
        <f ca="1">AVERAGE(B982:B999)</f>
        <v>346695.6891547048</v>
      </c>
      <c r="M999" s="7">
        <f ca="1">AVERAGE(B976:B999)</f>
        <v>326180.68344702368</v>
      </c>
      <c r="N999" s="5">
        <f ca="1">IF($B998&gt;=I998,$C999,$H999)*0.2+IF($B998&gt;=J998,$C999,$H999)*0.2+IF($B998&gt;=K998,$C999,$H999)*0.2+IF($B998&gt;=L998,$C999,$H999)*0.2+IF($B998&gt;=M998,$C999,$H999)*0.2</f>
        <v>5.2506265528353774E-2</v>
      </c>
      <c r="O999" s="3">
        <f t="shared" ca="1" si="61"/>
        <v>1568945.910758524</v>
      </c>
      <c r="P999" s="5">
        <f ca="1">O999/MAX($O$12:O999)-1</f>
        <v>-5.1129542856566679E-2</v>
      </c>
      <c r="Q999" s="3">
        <f t="shared" ca="1" si="58"/>
        <v>18202.247048992554</v>
      </c>
      <c r="R999" s="4">
        <f ca="1">Q999/MAX($Q$554:Q999)-1</f>
        <v>-5.112954285656679E-2</v>
      </c>
    </row>
    <row r="1000" spans="1:18" x14ac:dyDescent="0.2">
      <c r="A1000" s="2">
        <v>39538</v>
      </c>
      <c r="B1000" s="3">
        <v>374416.85769429739</v>
      </c>
      <c r="C1000" s="5">
        <f ca="1">B1000/B999-1</f>
        <v>-3.2517056539051237E-2</v>
      </c>
      <c r="D1000" s="3">
        <f t="shared" ca="1" si="60"/>
        <v>256708.25574066897</v>
      </c>
      <c r="E1000" s="5">
        <f ca="1">D1000/MAX(D$12:$D1000)-1</f>
        <v>-5.7061630009961228E-2</v>
      </c>
      <c r="F1000" s="3">
        <f t="shared" ca="1" si="57"/>
        <v>23569.110242458959</v>
      </c>
      <c r="G1000" s="4">
        <f ca="1">F1000/MAX(F$554:$F1000)-1</f>
        <v>-5.7061630009961117E-2</v>
      </c>
      <c r="H1000" s="5">
        <f t="shared" ca="1" si="59"/>
        <v>5.8333333333333336E-3</v>
      </c>
      <c r="I1000" s="7">
        <f ca="1">AVERAGE(B998:B1000)</f>
        <v>368726.68906471663</v>
      </c>
      <c r="J1000" s="7">
        <f ca="1">AVERAGE(B995:B1000)</f>
        <v>375497.59687513817</v>
      </c>
      <c r="K1000" s="7">
        <f ca="1">AVERAGE(B989:B1000)</f>
        <v>369260.33867783315</v>
      </c>
      <c r="L1000" s="7">
        <f ca="1">AVERAGE(B983:B1000)</f>
        <v>351806.02200300246</v>
      </c>
      <c r="M1000" s="7">
        <f ca="1">AVERAGE(B977:B1000)</f>
        <v>331109.26743647631</v>
      </c>
      <c r="N1000" s="5">
        <f ca="1">IF($B999&gt;=I999,$C1000,$H1000)*0.2+IF($B999&gt;=J999,$C1000,$H1000)*0.2+IF($B999&gt;=K999,$C1000,$H1000)*0.2+IF($B999&gt;=L999,$C1000,$H1000)*0.2+IF($B999&gt;=M999,$C1000,$H1000)*0.2</f>
        <v>-3.2517056539051237E-2</v>
      </c>
      <c r="O1000" s="3">
        <f t="shared" ca="1" si="61"/>
        <v>1517928.4078716759</v>
      </c>
      <c r="P1000" s="5">
        <f ca="1">O1000/MAX($O$12:O1000)-1</f>
        <v>-8.1984017159735023E-2</v>
      </c>
      <c r="Q1000" s="3">
        <f t="shared" ca="1" si="58"/>
        <v>17610.363552562685</v>
      </c>
      <c r="R1000" s="4">
        <f ca="1">Q1000/MAX($Q$554:Q1000)-1</f>
        <v>-8.1984017159735245E-2</v>
      </c>
    </row>
    <row r="1001" spans="1:18" x14ac:dyDescent="0.2">
      <c r="A1001" s="2">
        <v>39568</v>
      </c>
      <c r="B1001" s="3">
        <v>389337.03531054774</v>
      </c>
      <c r="C1001" s="5">
        <f ca="1">B1001/B1000-1</f>
        <v>3.9849107511158888E-2</v>
      </c>
      <c r="D1001" s="3">
        <f t="shared" ca="1" si="60"/>
        <v>266937.85062268097</v>
      </c>
      <c r="E1001" s="5">
        <f ca="1">D1001/MAX(D$12:$D1001)-1</f>
        <v>-1.9486377527831222E-2</v>
      </c>
      <c r="F1001" s="3">
        <f t="shared" ca="1" si="57"/>
        <v>24508.318250453063</v>
      </c>
      <c r="G1001" s="4">
        <f ca="1">F1001/MAX(F$554:$F1001)-1</f>
        <v>-1.9486377527831E-2</v>
      </c>
      <c r="H1001" s="5">
        <f t="shared" ca="1" si="59"/>
        <v>5.8333333333333336E-3</v>
      </c>
      <c r="I1001" s="7">
        <f ca="1">AVERAGE(B999:B1001)</f>
        <v>383584.96126580448</v>
      </c>
      <c r="J1001" s="7">
        <f ca="1">AVERAGE(B996:B1001)</f>
        <v>374208.00601144036</v>
      </c>
      <c r="K1001" s="7">
        <f ca="1">AVERAGE(B990:B1001)</f>
        <v>372015.99920735019</v>
      </c>
      <c r="L1001" s="7">
        <f ca="1">AVERAGE(B984:B1001)</f>
        <v>357057.92316316749</v>
      </c>
      <c r="M1001" s="7">
        <f ca="1">AVERAGE(B978:B1001)</f>
        <v>336228.04248287185</v>
      </c>
      <c r="N1001" s="5">
        <f ca="1">IF($B1000&gt;=I1000,$C1001,$H1001)*0.2+IF($B1000&gt;=J1000,$C1001,$H1001)*0.2+IF($B1000&gt;=K1000,$C1001,$H1001)*0.2+IF($B1000&gt;=L1000,$C1001,$H1001)*0.2+IF($B1000&gt;=M1000,$C1001,$H1001)*0.2</f>
        <v>3.3045952675593779E-2</v>
      </c>
      <c r="O1001" s="3">
        <f t="shared" ca="1" si="61"/>
        <v>1568089.7982031426</v>
      </c>
      <c r="P1001" s="5">
        <f ca="1">O1001/MAX($O$12:O1001)-1</f>
        <v>-5.1647304435357033E-2</v>
      </c>
      <c r="Q1001" s="3">
        <f t="shared" ca="1" si="58"/>
        <v>18192.314793120673</v>
      </c>
      <c r="R1001" s="4">
        <f ca="1">Q1001/MAX($Q$554:Q1001)-1</f>
        <v>-5.1647304435357144E-2</v>
      </c>
    </row>
    <row r="1002" spans="1:18" x14ac:dyDescent="0.2">
      <c r="A1002" s="2">
        <v>39599</v>
      </c>
      <c r="B1002" s="3">
        <v>403061.1325417097</v>
      </c>
      <c r="C1002" s="5">
        <f ca="1">B1002/B1001-1</f>
        <v>3.5249914563650897E-2</v>
      </c>
      <c r="D1002" s="3">
        <f t="shared" ca="1" si="60"/>
        <v>276347.38705093507</v>
      </c>
      <c r="E1002" s="5">
        <f ca="1">D1002/MAX(D$12:$D1002)-1</f>
        <v>0</v>
      </c>
      <c r="F1002" s="3">
        <f t="shared" ca="1" si="57"/>
        <v>25372.2343748803</v>
      </c>
      <c r="G1002" s="4">
        <f ca="1">F1002/MAX(F$554:$F1002)-1</f>
        <v>0</v>
      </c>
      <c r="H1002" s="5">
        <f t="shared" ca="1" si="59"/>
        <v>5.8333333333333336E-3</v>
      </c>
      <c r="I1002" s="7">
        <f ca="1">AVERAGE(B1000:B1002)</f>
        <v>388938.34184885165</v>
      </c>
      <c r="J1002" s="7">
        <f ca="1">AVERAGE(B997:B1002)</f>
        <v>377447.52463083382</v>
      </c>
      <c r="K1002" s="7">
        <f ca="1">AVERAGE(B991:B1002)</f>
        <v>375450.65385056048</v>
      </c>
      <c r="L1002" s="7">
        <f ca="1">AVERAGE(B985:B1002)</f>
        <v>362665.05715256406</v>
      </c>
      <c r="M1002" s="7">
        <f ca="1">AVERAGE(B979:B1002)</f>
        <v>342236.16630548716</v>
      </c>
      <c r="N1002" s="5">
        <f ca="1">IF($B1001&gt;=I1001,$C1002,$H1002)*0.2+IF($B1001&gt;=J1001,$C1002,$H1002)*0.2+IF($B1001&gt;=K1001,$C1002,$H1002)*0.2+IF($B1001&gt;=L1001,$C1002,$H1002)*0.2+IF($B1001&gt;=M1001,$C1002,$H1002)*0.2</f>
        <v>3.5249914563650897E-2</v>
      </c>
      <c r="O1002" s="3">
        <f t="shared" ca="1" si="61"/>
        <v>1623364.8296179359</v>
      </c>
      <c r="P1002" s="5">
        <f ca="1">O1002/MAX($O$12:O1002)-1</f>
        <v>-1.821795294049533E-2</v>
      </c>
      <c r="Q1002" s="3">
        <f t="shared" ca="1" si="58"/>
        <v>18833.592335293219</v>
      </c>
      <c r="R1002" s="4">
        <f ca="1">Q1002/MAX($Q$554:Q1002)-1</f>
        <v>-1.8217952940495441E-2</v>
      </c>
    </row>
    <row r="1003" spans="1:18" x14ac:dyDescent="0.2">
      <c r="A1003" s="2">
        <v>39629</v>
      </c>
      <c r="B1003" s="3">
        <v>384640.46891742019</v>
      </c>
      <c r="C1003" s="5">
        <f ca="1">B1003/B1002-1</f>
        <v>-4.5701910050538808E-2</v>
      </c>
      <c r="D1003" s="3">
        <f t="shared" ca="1" si="60"/>
        <v>263717.78362523182</v>
      </c>
      <c r="E1003" s="5">
        <f ca="1">D1003/MAX(D$12:$D1003)-1</f>
        <v>-4.5701910050538697E-2</v>
      </c>
      <c r="F1003" s="3">
        <f t="shared" ca="1" si="57"/>
        <v>24212.674801698333</v>
      </c>
      <c r="G1003" s="4">
        <f ca="1">F1003/MAX(F$554:$F1003)-1</f>
        <v>-4.5701910050538697E-2</v>
      </c>
      <c r="H1003" s="5">
        <f t="shared" ca="1" si="59"/>
        <v>5.8333333333333336E-3</v>
      </c>
      <c r="I1003" s="7">
        <f ca="1">AVERAGE(B1001:B1003)</f>
        <v>392346.21225655917</v>
      </c>
      <c r="J1003" s="7">
        <f ca="1">AVERAGE(B998:B1003)</f>
        <v>380536.45066063787</v>
      </c>
      <c r="K1003" s="7">
        <f ca="1">AVERAGE(B992:B1003)</f>
        <v>377692.89214920934</v>
      </c>
      <c r="L1003" s="7">
        <f ca="1">AVERAGE(B986:B1003)</f>
        <v>366581.63887170865</v>
      </c>
      <c r="M1003" s="7">
        <f ca="1">AVERAGE(B980:B1003)</f>
        <v>347132.96566195477</v>
      </c>
      <c r="N1003" s="5">
        <f ca="1">IF($B1002&gt;=I1002,$C1003,$H1003)*0.2+IF($B1002&gt;=J1002,$C1003,$H1003)*0.2+IF($B1002&gt;=K1002,$C1003,$H1003)*0.2+IF($B1002&gt;=L1002,$C1003,$H1003)*0.2+IF($B1002&gt;=M1002,$C1003,$H1003)*0.2</f>
        <v>-4.5701910050538815E-2</v>
      </c>
      <c r="O1003" s="3">
        <f t="shared" ca="1" si="61"/>
        <v>1549173.9561955289</v>
      </c>
      <c r="P1003" s="5">
        <f ca="1">O1003/MAX($O$12:O1003)-1</f>
        <v>-6.3087267744442621E-2</v>
      </c>
      <c r="Q1003" s="3">
        <f t="shared" ca="1" si="58"/>
        <v>17972.861192457131</v>
      </c>
      <c r="R1003" s="4">
        <f ca="1">Q1003/MAX($Q$554:Q1003)-1</f>
        <v>-6.3087267744442843E-2</v>
      </c>
    </row>
    <row r="1004" spans="1:18" x14ac:dyDescent="0.2">
      <c r="A1004" s="2">
        <v>39660</v>
      </c>
      <c r="B1004" s="3">
        <v>350216.58394843113</v>
      </c>
      <c r="C1004" s="5">
        <f ca="1">B1004/B1003-1</f>
        <v>-8.9496264045943796E-2</v>
      </c>
      <c r="D1004" s="3">
        <f t="shared" ca="1" si="60"/>
        <v>240116.027228297</v>
      </c>
      <c r="E1004" s="5">
        <f ca="1">D1004/MAX(D$12:$D1004)-1</f>
        <v>-0.13110802388719556</v>
      </c>
      <c r="F1004" s="3">
        <f t="shared" ref="F1004:F1060" ca="1" si="62">F1003*(1+C1004)</f>
        <v>22045.730864386969</v>
      </c>
      <c r="G1004" s="4">
        <f ca="1">F1004/MAX(F$554:$F1004)-1</f>
        <v>-0.13110802388719556</v>
      </c>
      <c r="H1004" s="5">
        <f t="shared" ca="1" si="59"/>
        <v>5.8333333333333336E-3</v>
      </c>
      <c r="I1004" s="7">
        <f ca="1">AVERAGE(B1002:B1004)</f>
        <v>379306.06180252036</v>
      </c>
      <c r="J1004" s="7">
        <f ca="1">AVERAGE(B999:B1004)</f>
        <v>381445.51153416239</v>
      </c>
      <c r="K1004" s="7">
        <f ca="1">AVERAGE(B993:B1004)</f>
        <v>376837.42387143569</v>
      </c>
      <c r="L1004" s="7">
        <f ca="1">AVERAGE(B987:B1004)</f>
        <v>368227.823356924</v>
      </c>
      <c r="M1004" s="7">
        <f ca="1">AVERAGE(B981:B1004)</f>
        <v>350779.19320665719</v>
      </c>
      <c r="N1004" s="5">
        <f ca="1">IF($B1003&gt;=I1003,$C1004,$H1004)*0.2+IF($B1003&gt;=J1003,$C1004,$H1004)*0.2+IF($B1003&gt;=K1003,$C1004,$H1004)*0.2+IF($B1003&gt;=L1003,$C1004,$H1004)*0.2+IF($B1003&gt;=M1003,$C1004,$H1004)*0.2</f>
        <v>-7.0430344570088371E-2</v>
      </c>
      <c r="O1004" s="3">
        <f t="shared" ca="1" si="61"/>
        <v>1440065.1006616708</v>
      </c>
      <c r="P1004" s="5">
        <f ca="1">O1004/MAX($O$12:O1004)-1</f>
        <v>-0.12907435430930447</v>
      </c>
      <c r="Q1004" s="3">
        <f t="shared" ref="Q1004:Q1060" ca="1" si="63">Q1003*(1+N1004)</f>
        <v>16707.026385762005</v>
      </c>
      <c r="R1004" s="4">
        <f ca="1">Q1004/MAX($Q$554:Q1004)-1</f>
        <v>-0.1290743543093047</v>
      </c>
    </row>
    <row r="1005" spans="1:18" x14ac:dyDescent="0.2">
      <c r="A1005" s="2">
        <v>39691</v>
      </c>
      <c r="B1005" s="3">
        <v>350478.77329908265</v>
      </c>
      <c r="C1005" s="5">
        <f ca="1">B1005/B1004-1</f>
        <v>7.4864915788830366E-4</v>
      </c>
      <c r="D1005" s="3">
        <f t="shared" ca="1" si="60"/>
        <v>240295.78988987693</v>
      </c>
      <c r="E1005" s="5">
        <f ca="1">D1005/MAX(D$12:$D1005)-1</f>
        <v>-0.13045752864098281</v>
      </c>
      <c r="F1005" s="3">
        <f t="shared" ca="1" si="62"/>
        <v>22062.235382233626</v>
      </c>
      <c r="G1005" s="4">
        <f ca="1">F1005/MAX(F$554:$F1005)-1</f>
        <v>-0.1304575286409827</v>
      </c>
      <c r="H1005" s="5">
        <f t="shared" ca="1" si="59"/>
        <v>5.8333333333333336E-3</v>
      </c>
      <c r="I1005" s="7">
        <f ca="1">AVERAGE(B1003:B1005)</f>
        <v>361778.60872164462</v>
      </c>
      <c r="J1005" s="7">
        <f ca="1">AVERAGE(B1000:B1005)</f>
        <v>375358.47528524813</v>
      </c>
      <c r="K1005" s="7">
        <f ca="1">AVERAGE(B994:B1005)</f>
        <v>375859.68360776687</v>
      </c>
      <c r="L1005" s="7">
        <f ca="1">AVERAGE(B988:B1005)</f>
        <v>369653.63681309886</v>
      </c>
      <c r="M1005" s="7">
        <f ca="1">AVERAGE(B982:B1005)</f>
        <v>353861.38568734069</v>
      </c>
      <c r="N1005" s="5">
        <f ca="1">IF($B1004&gt;=I1004,$C1005,$H1005)*0.2+IF($B1004&gt;=J1004,$C1005,$H1005)*0.2+IF($B1004&gt;=K1004,$C1005,$H1005)*0.2+IF($B1004&gt;=L1004,$C1005,$H1005)*0.2+IF($B1004&gt;=M1004,$C1005,$H1005)*0.2</f>
        <v>5.8333333333333336E-3</v>
      </c>
      <c r="O1005" s="3">
        <f t="shared" ca="1" si="61"/>
        <v>1448465.4804155305</v>
      </c>
      <c r="P1005" s="5">
        <f ca="1">O1005/MAX($O$12:O1005)-1</f>
        <v>-0.12399395470944208</v>
      </c>
      <c r="Q1005" s="3">
        <f t="shared" ca="1" si="63"/>
        <v>16804.484039678951</v>
      </c>
      <c r="R1005" s="4">
        <f ca="1">Q1005/MAX($Q$554:Q1005)-1</f>
        <v>-0.12399395470944219</v>
      </c>
    </row>
    <row r="1006" spans="1:18" x14ac:dyDescent="0.2">
      <c r="A1006" s="2">
        <v>39721</v>
      </c>
      <c r="B1006" s="3">
        <v>303024.63501330669</v>
      </c>
      <c r="C1006" s="5">
        <f ca="1">B1006/B1005-1</f>
        <v>-0.13539803805830131</v>
      </c>
      <c r="D1006" s="3">
        <f t="shared" ca="1" si="60"/>
        <v>207760.21138511781</v>
      </c>
      <c r="E1006" s="5">
        <f ca="1">D1006/MAX(D$12:$D1006)-1</f>
        <v>-0.24819187327136039</v>
      </c>
      <c r="F1006" s="3">
        <f t="shared" ca="1" si="62"/>
        <v>19075.051996298756</v>
      </c>
      <c r="G1006" s="4">
        <f ca="1">F1006/MAX(F$554:$F1006)-1</f>
        <v>-0.24819187327136027</v>
      </c>
      <c r="H1006" s="5">
        <f t="shared" ca="1" si="59"/>
        <v>5.8333333333333336E-3</v>
      </c>
      <c r="I1006" s="7">
        <f ca="1">AVERAGE(B1004:B1006)</f>
        <v>334573.3307536068</v>
      </c>
      <c r="J1006" s="7">
        <f ca="1">AVERAGE(B1001:B1006)</f>
        <v>363459.77150508296</v>
      </c>
      <c r="K1006" s="7">
        <f ca="1">AVERAGE(B995:B1006)</f>
        <v>369478.68419011059</v>
      </c>
      <c r="L1006" s="7">
        <f ca="1">AVERAGE(B989:B1006)</f>
        <v>367326.81628691644</v>
      </c>
      <c r="M1006" s="7">
        <f ca="1">AVERAGE(B983:B1006)</f>
        <v>354719.45937852259</v>
      </c>
      <c r="N1006" s="5">
        <f ca="1">IF($B1005&gt;=I1005,$C1006,$H1006)*0.2+IF($B1005&gt;=J1005,$C1006,$H1006)*0.2+IF($B1005&gt;=K1005,$C1006,$H1006)*0.2+IF($B1005&gt;=L1005,$C1006,$H1006)*0.2+IF($B1005&gt;=M1005,$C1006,$H1006)*0.2</f>
        <v>5.8333333333333336E-3</v>
      </c>
      <c r="O1006" s="3">
        <f t="shared" ca="1" si="61"/>
        <v>1456914.8623846211</v>
      </c>
      <c r="P1006" s="5">
        <f ca="1">O1006/MAX($O$12:O1006)-1</f>
        <v>-0.11888391944524723</v>
      </c>
      <c r="Q1006" s="3">
        <f t="shared" ca="1" si="63"/>
        <v>16902.510196577077</v>
      </c>
      <c r="R1006" s="4">
        <f ca="1">Q1006/MAX($Q$554:Q1006)-1</f>
        <v>-0.11888391944524734</v>
      </c>
    </row>
    <row r="1007" spans="1:18" x14ac:dyDescent="0.2">
      <c r="A1007" s="2">
        <v>39752</v>
      </c>
      <c r="B1007" s="3">
        <v>266681.81598015199</v>
      </c>
      <c r="C1007" s="5">
        <f ca="1">B1007/B1006-1</f>
        <v>-0.11993354610115703</v>
      </c>
      <c r="D1007" s="3">
        <f t="shared" ca="1" si="60"/>
        <v>182842.79249497465</v>
      </c>
      <c r="E1007" s="5">
        <f ca="1">D1007/MAX(D$12:$D1007)-1</f>
        <v>-0.33835888789759416</v>
      </c>
      <c r="F1007" s="3">
        <f t="shared" ca="1" si="62"/>
        <v>16787.313368318693</v>
      </c>
      <c r="G1007" s="4">
        <f ca="1">F1007/MAX(F$554:$F1007)-1</f>
        <v>-0.33835888789759405</v>
      </c>
      <c r="H1007" s="5">
        <f t="shared" ca="1" si="59"/>
        <v>5.8333333333333336E-3</v>
      </c>
      <c r="I1007" s="7">
        <f ca="1">AVERAGE(B1005:B1007)</f>
        <v>306728.40809751378</v>
      </c>
      <c r="J1007" s="7">
        <f ca="1">AVERAGE(B1002:B1007)</f>
        <v>343017.23495001707</v>
      </c>
      <c r="K1007" s="7">
        <f ca="1">AVERAGE(B996:B1007)</f>
        <v>358612.62048072863</v>
      </c>
      <c r="L1007" s="7">
        <f ca="1">AVERAGE(B990:B1007)</f>
        <v>362349.74445490586</v>
      </c>
      <c r="M1007" s="7">
        <f ca="1">AVERAGE(B984:B1007)</f>
        <v>353547.75110987987</v>
      </c>
      <c r="N1007" s="5">
        <f ca="1">IF($B1006&gt;=I1006,$C1007,$H1007)*0.2+IF($B1006&gt;=J1006,$C1007,$H1007)*0.2+IF($B1006&gt;=K1006,$C1007,$H1007)*0.2+IF($B1006&gt;=L1006,$C1007,$H1007)*0.2+IF($B1006&gt;=M1006,$C1007,$H1007)*0.2</f>
        <v>5.8333333333333336E-3</v>
      </c>
      <c r="O1007" s="3">
        <f t="shared" ca="1" si="61"/>
        <v>1465413.5324151979</v>
      </c>
      <c r="P1007" s="5">
        <f ca="1">O1007/MAX($O$12:O1007)-1</f>
        <v>-0.11374407564201117</v>
      </c>
      <c r="Q1007" s="3">
        <f t="shared" ca="1" si="63"/>
        <v>17001.108172723776</v>
      </c>
      <c r="R1007" s="4">
        <f ca="1">Q1007/MAX($Q$554:Q1007)-1</f>
        <v>-0.11374407564201139</v>
      </c>
    </row>
    <row r="1008" spans="1:18" x14ac:dyDescent="0.2">
      <c r="A1008" s="2">
        <v>39782</v>
      </c>
      <c r="B1008" s="3">
        <v>269098.64011400414</v>
      </c>
      <c r="C1008" s="5">
        <f ca="1">B1008/B1007-1</f>
        <v>9.0625756576969696E-3</v>
      </c>
      <c r="D1008" s="3">
        <f t="shared" ca="1" si="60"/>
        <v>184499.81913542494</v>
      </c>
      <c r="E1008" s="5">
        <f ca="1">D1008/MAX(D$12:$D1008)-1</f>
        <v>-0.33236271526092342</v>
      </c>
      <c r="F1008" s="3">
        <f t="shared" ca="1" si="62"/>
        <v>16939.449665808548</v>
      </c>
      <c r="G1008" s="4">
        <f ca="1">F1008/MAX(F$554:$F1008)-1</f>
        <v>-0.33236271526092331</v>
      </c>
      <c r="H1008" s="5">
        <f t="shared" ca="1" si="59"/>
        <v>5.8333333333333336E-3</v>
      </c>
      <c r="I1008" s="7">
        <f ca="1">AVERAGE(B1006:B1008)</f>
        <v>279601.69703582098</v>
      </c>
      <c r="J1008" s="7">
        <f ca="1">AVERAGE(B1003:B1008)</f>
        <v>320690.15287873283</v>
      </c>
      <c r="K1008" s="7">
        <f ca="1">AVERAGE(B997:B1008)</f>
        <v>349068.83875478327</v>
      </c>
      <c r="L1008" s="7">
        <f ca="1">AVERAGE(B991:B1008)</f>
        <v>357197.15352661791</v>
      </c>
      <c r="M1008" s="7">
        <f ca="1">AVERAGE(B985:B1008)</f>
        <v>352171.33108410629</v>
      </c>
      <c r="N1008" s="5">
        <f ca="1">IF($B1007&gt;=I1007,$C1008,$H1008)*0.2+IF($B1007&gt;=J1007,$C1008,$H1008)*0.2+IF($B1007&gt;=K1007,$C1008,$H1008)*0.2+IF($B1007&gt;=L1007,$C1008,$H1008)*0.2+IF($B1007&gt;=M1007,$C1008,$H1008)*0.2</f>
        <v>5.8333333333333336E-3</v>
      </c>
      <c r="O1008" s="3">
        <f t="shared" ca="1" si="61"/>
        <v>1473961.7780209533</v>
      </c>
      <c r="P1008" s="5">
        <f ca="1">O1008/MAX($O$12:O1008)-1</f>
        <v>-0.10857424941658955</v>
      </c>
      <c r="Q1008" s="3">
        <f t="shared" ca="1" si="63"/>
        <v>17100.281303731332</v>
      </c>
      <c r="R1008" s="4">
        <f ca="1">Q1008/MAX($Q$554:Q1008)-1</f>
        <v>-0.10857424941658977</v>
      </c>
    </row>
    <row r="1009" spans="1:18" x14ac:dyDescent="0.2">
      <c r="A1009" s="2">
        <v>39813</v>
      </c>
      <c r="B1009" s="3">
        <v>272222.01801461354</v>
      </c>
      <c r="C1009" s="5">
        <f ca="1">B1009/B1008-1</f>
        <v>1.1606814138065413E-2</v>
      </c>
      <c r="D1009" s="3">
        <f t="shared" ca="1" si="60"/>
        <v>186641.2742446365</v>
      </c>
      <c r="E1009" s="5">
        <f ca="1">D1009/MAX(D$12:$D1009)-1</f>
        <v>-0.32461357338531427</v>
      </c>
      <c r="F1009" s="3">
        <f t="shared" ca="1" si="62"/>
        <v>17136.062709680704</v>
      </c>
      <c r="G1009" s="4">
        <f ca="1">F1009/MAX(F$554:$F1009)-1</f>
        <v>-0.32461357338531416</v>
      </c>
      <c r="H1009" s="5">
        <f t="shared" ca="1" si="59"/>
        <v>5.8333333333333336E-3</v>
      </c>
      <c r="I1009" s="7">
        <f ca="1">AVERAGE(B1007:B1009)</f>
        <v>269334.15803625656</v>
      </c>
      <c r="J1009" s="7">
        <f ca="1">AVERAGE(B1004:B1009)</f>
        <v>301953.74439493171</v>
      </c>
      <c r="K1009" s="7">
        <f ca="1">AVERAGE(B998:B1009)</f>
        <v>341245.09752778482</v>
      </c>
      <c r="L1009" s="7">
        <f ca="1">AVERAGE(B992:B1009)</f>
        <v>352446.50956445019</v>
      </c>
      <c r="M1009" s="7">
        <f ca="1">AVERAGE(B986:B1009)</f>
        <v>350424.66525251447</v>
      </c>
      <c r="N1009" s="5">
        <f ca="1">IF($B1008&gt;=I1008,$C1009,$H1009)*0.2+IF($B1008&gt;=J1008,$C1009,$H1009)*0.2+IF($B1008&gt;=K1008,$C1009,$H1009)*0.2+IF($B1008&gt;=L1008,$C1009,$H1009)*0.2+IF($B1008&gt;=M1008,$C1009,$H1009)*0.2</f>
        <v>5.8333333333333336E-3</v>
      </c>
      <c r="O1009" s="3">
        <f t="shared" ca="1" si="61"/>
        <v>1482559.8883927423</v>
      </c>
      <c r="P1009" s="5">
        <f ca="1">O1009/MAX($O$12:O1009)-1</f>
        <v>-0.10337426587151965</v>
      </c>
      <c r="Q1009" s="3">
        <f t="shared" ca="1" si="63"/>
        <v>17200.032944669765</v>
      </c>
      <c r="R1009" s="4">
        <f ca="1">Q1009/MAX($Q$554:Q1009)-1</f>
        <v>-0.10337426587151977</v>
      </c>
    </row>
    <row r="1010" spans="1:18" x14ac:dyDescent="0.2">
      <c r="A1010" s="2">
        <v>39844</v>
      </c>
      <c r="B1010" s="3">
        <v>259633.20086195238</v>
      </c>
      <c r="C1010" s="5">
        <f ca="1">B1010/B1009-1</f>
        <v>-4.6244669128804095E-2</v>
      </c>
      <c r="D1010" s="3">
        <f t="shared" ca="1" si="60"/>
        <v>178010.11027141489</v>
      </c>
      <c r="E1010" s="5">
        <f ca="1">D1010/MAX(D$12:$D1010)-1</f>
        <v>-0.35584659521819584</v>
      </c>
      <c r="F1010" s="3">
        <f t="shared" ca="1" si="62"/>
        <v>16343.611159501081</v>
      </c>
      <c r="G1010" s="4">
        <f ca="1">F1010/MAX(F$554:$F1010)-1</f>
        <v>-0.35584659521819562</v>
      </c>
      <c r="H1010" s="5">
        <f t="shared" ca="1" si="59"/>
        <v>5.8333333333333336E-3</v>
      </c>
      <c r="I1010" s="7">
        <f ca="1">AVERAGE(B1008:B1010)</f>
        <v>266984.61966352334</v>
      </c>
      <c r="J1010" s="7">
        <f ca="1">AVERAGE(B1005:B1010)</f>
        <v>286856.51388051856</v>
      </c>
      <c r="K1010" s="7">
        <f ca="1">AVERAGE(B999:B1010)</f>
        <v>334151.01270734047</v>
      </c>
      <c r="L1010" s="7">
        <f ca="1">AVERAGE(B993:B1010)</f>
        <v>346843.78720779665</v>
      </c>
      <c r="M1010" s="7">
        <f ca="1">AVERAGE(B987:B1010)</f>
        <v>347884.99598782259</v>
      </c>
      <c r="N1010" s="5">
        <f ca="1">IF($B1009&gt;=I1009,$C1010,$H1010)*0.2+IF($B1009&gt;=J1009,$C1010,$H1010)*0.2+IF($B1009&gt;=K1009,$C1010,$H1010)*0.2+IF($B1009&gt;=L1009,$C1010,$H1010)*0.2+IF($B1009&gt;=M1009,$C1010,$H1010)*0.2</f>
        <v>-4.5822671590941538E-3</v>
      </c>
      <c r="O1010" s="3">
        <f t="shared" ca="1" si="61"/>
        <v>1475766.4029047699</v>
      </c>
      <c r="P1010" s="5">
        <f ca="1">O1010/MAX($O$12:O1010)-1</f>
        <v>-0.10748284452701529</v>
      </c>
      <c r="Q1010" s="3">
        <f t="shared" ca="1" si="63"/>
        <v>17121.217798572066</v>
      </c>
      <c r="R1010" s="4">
        <f ca="1">Q1010/MAX($Q$554:Q1010)-1</f>
        <v>-0.10748284452701551</v>
      </c>
    </row>
    <row r="1011" spans="1:18" x14ac:dyDescent="0.2">
      <c r="A1011" s="2">
        <v>39872</v>
      </c>
      <c r="B1011" s="3">
        <v>232881.23346913545</v>
      </c>
      <c r="C1011" s="5">
        <f ca="1">B1011/B1010-1</f>
        <v>-0.10303754413535515</v>
      </c>
      <c r="D1011" s="3">
        <f t="shared" ca="1" si="60"/>
        <v>159668.38567778454</v>
      </c>
      <c r="E1011" s="5">
        <f ca="1">D1011/MAX(D$12:$D1011)-1</f>
        <v>-0.42221858009334023</v>
      </c>
      <c r="F1011" s="3">
        <f t="shared" ca="1" si="62"/>
        <v>14659.605603322905</v>
      </c>
      <c r="G1011" s="4">
        <f ca="1">F1011/MAX(F$554:$F1011)-1</f>
        <v>-0.42221858009334012</v>
      </c>
      <c r="H1011" s="5">
        <f t="shared" ca="1" si="59"/>
        <v>5.8333333333333336E-3</v>
      </c>
      <c r="I1011" s="7">
        <f ca="1">AVERAGE(B1009:B1011)</f>
        <v>254912.15078190048</v>
      </c>
      <c r="J1011" s="7">
        <f ca="1">AVERAGE(B1006:B1011)</f>
        <v>267256.92390886071</v>
      </c>
      <c r="K1011" s="7">
        <f ca="1">AVERAGE(B1000:B1011)</f>
        <v>321307.69959705439</v>
      </c>
      <c r="L1011" s="7">
        <f ca="1">AVERAGE(B994:B1011)</f>
        <v>339658.76370813145</v>
      </c>
      <c r="M1011" s="7">
        <f ca="1">AVERAGE(B988:B1011)</f>
        <v>344054.45858703932</v>
      </c>
      <c r="N1011" s="5">
        <f ca="1">IF($B1010&gt;=I1010,$C1011,$H1011)*0.2+IF($B1010&gt;=J1010,$C1011,$H1011)*0.2+IF($B1010&gt;=K1010,$C1011,$H1011)*0.2+IF($B1010&gt;=L1010,$C1011,$H1011)*0.2+IF($B1010&gt;=M1010,$C1011,$H1011)*0.2</f>
        <v>5.8333333333333336E-3</v>
      </c>
      <c r="O1011" s="3">
        <f t="shared" ca="1" si="61"/>
        <v>1484375.0402550478</v>
      </c>
      <c r="P1011" s="5">
        <f ca="1">O1011/MAX($O$12:O1011)-1</f>
        <v>-0.10227649445342279</v>
      </c>
      <c r="Q1011" s="3">
        <f t="shared" ca="1" si="63"/>
        <v>17221.091569063738</v>
      </c>
      <c r="R1011" s="4">
        <f ca="1">Q1011/MAX($Q$554:Q1011)-1</f>
        <v>-0.10227649445342302</v>
      </c>
    </row>
    <row r="1012" spans="1:18" x14ac:dyDescent="0.2">
      <c r="A1012" s="2">
        <v>39903</v>
      </c>
      <c r="B1012" s="3">
        <v>257628.88681832913</v>
      </c>
      <c r="C1012" s="5">
        <f ca="1">B1012/B1011-1</f>
        <v>0.10626727186445262</v>
      </c>
      <c r="D1012" s="3">
        <f t="shared" ca="1" si="60"/>
        <v>176635.90942676394</v>
      </c>
      <c r="E1012" s="5">
        <f ca="1">D1012/MAX(D$12:$D1012)-1</f>
        <v>-0.36081932486588975</v>
      </c>
      <c r="F1012" s="3">
        <f t="shared" ca="1" si="62"/>
        <v>16217.441897396873</v>
      </c>
      <c r="G1012" s="4">
        <f ca="1">F1012/MAX(F$554:$F1012)-1</f>
        <v>-0.36081932486588963</v>
      </c>
      <c r="H1012" s="5">
        <f t="shared" ca="1" si="59"/>
        <v>5.8333333333333336E-3</v>
      </c>
      <c r="I1012" s="7">
        <f ca="1">AVERAGE(B1010:B1012)</f>
        <v>250047.77371647232</v>
      </c>
      <c r="J1012" s="7">
        <f ca="1">AVERAGE(B1007:B1012)</f>
        <v>259690.96587636441</v>
      </c>
      <c r="K1012" s="7">
        <f ca="1">AVERAGE(B1001:B1012)</f>
        <v>311575.36869072373</v>
      </c>
      <c r="L1012" s="7">
        <f ca="1">AVERAGE(B995:B1012)</f>
        <v>332882.77808552852</v>
      </c>
      <c r="M1012" s="7">
        <f ca="1">AVERAGE(B989:B1012)</f>
        <v>340417.85368427838</v>
      </c>
      <c r="N1012" s="5">
        <f ca="1">IF($B1011&gt;=I1011,$C1012,$H1012)*0.2+IF($B1011&gt;=J1011,$C1012,$H1012)*0.2+IF($B1011&gt;=K1011,$C1012,$H1012)*0.2+IF($B1011&gt;=L1011,$C1012,$H1012)*0.2+IF($B1011&gt;=M1011,$C1012,$H1012)*0.2</f>
        <v>5.8333333333333336E-3</v>
      </c>
      <c r="O1012" s="3">
        <f t="shared" ca="1" si="61"/>
        <v>1493033.8946565357</v>
      </c>
      <c r="P1012" s="5">
        <f ca="1">O1012/MAX($O$12:O1012)-1</f>
        <v>-9.7039774004401003E-2</v>
      </c>
      <c r="Q1012" s="3">
        <f t="shared" ca="1" si="63"/>
        <v>17321.547936549941</v>
      </c>
      <c r="R1012" s="4">
        <f ca="1">Q1012/MAX($Q$554:Q1012)-1</f>
        <v>-9.7039774004401447E-2</v>
      </c>
    </row>
    <row r="1013" spans="1:18" x14ac:dyDescent="0.2">
      <c r="A1013" s="2">
        <v>39933</v>
      </c>
      <c r="B1013" s="3">
        <v>260705.21836751883</v>
      </c>
      <c r="C1013" s="5">
        <f ca="1">B1013/B1012-1</f>
        <v>1.1940941822098594E-2</v>
      </c>
      <c r="D1013" s="3">
        <f t="shared" ca="1" si="60"/>
        <v>178745.1085449224</v>
      </c>
      <c r="E1013" s="5">
        <f ca="1">D1013/MAX(D$12:$D1013)-1</f>
        <v>-0.35318690561030364</v>
      </c>
      <c r="F1013" s="3">
        <f t="shared" ca="1" si="62"/>
        <v>16411.093427596952</v>
      </c>
      <c r="G1013" s="4">
        <f ca="1">F1013/MAX(F$554:$F1013)-1</f>
        <v>-0.35318690561030353</v>
      </c>
      <c r="H1013" s="5">
        <f t="shared" ca="1" si="59"/>
        <v>5.8333333333333336E-3</v>
      </c>
      <c r="I1013" s="7">
        <f ca="1">AVERAGE(B1011:B1013)</f>
        <v>250405.11288499448</v>
      </c>
      <c r="J1013" s="7">
        <f ca="1">AVERAGE(B1008:B1013)</f>
        <v>258694.86627425894</v>
      </c>
      <c r="K1013" s="7">
        <f ca="1">AVERAGE(B1002:B1013)</f>
        <v>300856.050612138</v>
      </c>
      <c r="L1013" s="7">
        <f ca="1">AVERAGE(B996:B1013)</f>
        <v>325306.70241190534</v>
      </c>
      <c r="M1013" s="7">
        <f ca="1">AVERAGE(B990:B1013)</f>
        <v>336436.0249097441</v>
      </c>
      <c r="N1013" s="5">
        <f ca="1">IF($B1012&gt;=I1012,$C1013,$H1013)*0.2+IF($B1012&gt;=J1012,$C1013,$H1013)*0.2+IF($B1012&gt;=K1012,$C1013,$H1013)*0.2+IF($B1012&gt;=L1012,$C1013,$H1013)*0.2+IF($B1012&gt;=M1012,$C1013,$H1013)*0.2</f>
        <v>7.0548550310863857E-3</v>
      </c>
      <c r="O1013" s="3">
        <f t="shared" ca="1" si="61"/>
        <v>1503567.032339836</v>
      </c>
      <c r="P1013" s="5">
        <f ca="1">O1013/MAX($O$12:O1013)-1</f>
        <v>-9.0669520511164947E-2</v>
      </c>
      <c r="Q1013" s="3">
        <f t="shared" ca="1" si="63"/>
        <v>17443.748946156316</v>
      </c>
      <c r="R1013" s="4">
        <f ca="1">Q1013/MAX($Q$554:Q1013)-1</f>
        <v>-9.0669520511165391E-2</v>
      </c>
    </row>
    <row r="1014" spans="1:18" x14ac:dyDescent="0.2">
      <c r="A1014" s="2">
        <v>39964</v>
      </c>
      <c r="B1014" s="3">
        <v>286731.42544985312</v>
      </c>
      <c r="C1014" s="5">
        <f ca="1">B1014/B1013-1</f>
        <v>9.9830019687771943E-2</v>
      </c>
      <c r="D1014" s="3">
        <f t="shared" ca="1" si="60"/>
        <v>196589.23625005494</v>
      </c>
      <c r="E1014" s="5">
        <f ca="1">D1014/MAX(D$12:$D1014)-1</f>
        <v>-0.28861554166307168</v>
      </c>
      <c r="F1014" s="3">
        <f t="shared" ca="1" si="62"/>
        <v>18049.413207571819</v>
      </c>
      <c r="G1014" s="4">
        <f ca="1">F1014/MAX(F$554:$F1014)-1</f>
        <v>-0.28861554166307157</v>
      </c>
      <c r="H1014" s="5">
        <f t="shared" ca="1" si="59"/>
        <v>5.8333333333333336E-3</v>
      </c>
      <c r="I1014" s="7">
        <f ca="1">AVERAGE(B1012:B1014)</f>
        <v>268355.17687856703</v>
      </c>
      <c r="J1014" s="7">
        <f ca="1">AVERAGE(B1009:B1014)</f>
        <v>261633.66383023374</v>
      </c>
      <c r="K1014" s="7">
        <f ca="1">AVERAGE(B1003:B1014)</f>
        <v>291161.90835448331</v>
      </c>
      <c r="L1014" s="7">
        <f ca="1">AVERAGE(B997:B1014)</f>
        <v>319923.78044659999</v>
      </c>
      <c r="M1014" s="7">
        <f ca="1">AVERAGE(B991:B1014)</f>
        <v>333306.28110252181</v>
      </c>
      <c r="N1014" s="5">
        <f ca="1">IF($B1013&gt;=I1013,$C1014,$H1014)*0.2+IF($B1013&gt;=J1013,$C1014,$H1014)*0.2+IF($B1013&gt;=K1013,$C1014,$H1014)*0.2+IF($B1013&gt;=L1013,$C1014,$H1014)*0.2+IF($B1013&gt;=M1013,$C1014,$H1014)*0.2</f>
        <v>4.3432007875108793E-2</v>
      </c>
      <c r="O1014" s="3">
        <f t="shared" ca="1" si="61"/>
        <v>1568869.9675291735</v>
      </c>
      <c r="P1014" s="5">
        <f ca="1">O1014/MAX($O$12:O1014)-1</f>
        <v>-5.1175471964929664E-2</v>
      </c>
      <c r="Q1014" s="3">
        <f t="shared" ca="1" si="63"/>
        <v>18201.365987757195</v>
      </c>
      <c r="R1014" s="4">
        <f ca="1">Q1014/MAX($Q$554:Q1014)-1</f>
        <v>-5.1175471964929997E-2</v>
      </c>
    </row>
    <row r="1015" spans="1:18" x14ac:dyDescent="0.2">
      <c r="A1015" s="2">
        <v>39994</v>
      </c>
      <c r="B1015" s="3">
        <v>277034.22437819373</v>
      </c>
      <c r="C1015" s="5">
        <f ca="1">B1015/B1014-1</f>
        <v>-3.3819805612326781E-2</v>
      </c>
      <c r="D1015" s="3">
        <f t="shared" ca="1" si="60"/>
        <v>189940.6264946023</v>
      </c>
      <c r="E1015" s="5">
        <f ca="1">D1015/MAX(D$12:$D1015)-1</f>
        <v>-0.31267442575965687</v>
      </c>
      <c r="F1015" s="3">
        <f t="shared" ca="1" si="62"/>
        <v>17438.985561475176</v>
      </c>
      <c r="G1015" s="4">
        <f ca="1">F1015/MAX(F$554:$F1015)-1</f>
        <v>-0.31267442575965687</v>
      </c>
      <c r="H1015" s="5">
        <f t="shared" ca="1" si="59"/>
        <v>5.8333333333333336E-3</v>
      </c>
      <c r="I1015" s="7">
        <f ca="1">AVERAGE(B1013:B1015)</f>
        <v>274823.6227318552</v>
      </c>
      <c r="J1015" s="7">
        <f ca="1">AVERAGE(B1010:B1015)</f>
        <v>262435.69822416379</v>
      </c>
      <c r="K1015" s="7">
        <f ca="1">AVERAGE(B1004:B1015)</f>
        <v>282194.72130954778</v>
      </c>
      <c r="L1015" s="7">
        <f ca="1">AVERAGE(B998:B1015)</f>
        <v>314975.2977599111</v>
      </c>
      <c r="M1015" s="7">
        <f ca="1">AVERAGE(B992:B1015)</f>
        <v>329943.80672937853</v>
      </c>
      <c r="N1015" s="5">
        <f ca="1">IF($B1014&gt;=I1014,$C1015,$H1015)*0.2+IF($B1014&gt;=J1014,$C1015,$H1015)*0.2+IF($B1014&gt;=K1014,$C1015,$H1015)*0.2+IF($B1014&gt;=L1014,$C1015,$H1015)*0.2+IF($B1014&gt;=M1014,$C1015,$H1015)*0.2</f>
        <v>-1.0027922244930713E-2</v>
      </c>
      <c r="O1015" s="3">
        <f t="shared" ca="1" si="61"/>
        <v>1553137.4614823838</v>
      </c>
      <c r="P1015" s="5">
        <f ca="1">O1015/MAX($O$12:O1015)-1</f>
        <v>-6.0690210556148538E-2</v>
      </c>
      <c r="Q1015" s="3">
        <f t="shared" ca="1" si="63"/>
        <v>18018.844104880438</v>
      </c>
      <c r="R1015" s="4">
        <f ca="1">Q1015/MAX($Q$554:Q1015)-1</f>
        <v>-6.0690210556148871E-2</v>
      </c>
    </row>
    <row r="1016" spans="1:18" x14ac:dyDescent="0.2">
      <c r="A1016" s="2">
        <v>40025</v>
      </c>
      <c r="B1016" s="3">
        <v>304225.55078083585</v>
      </c>
      <c r="C1016" s="5">
        <f ca="1">B1016/B1015-1</f>
        <v>9.8151506239611219E-2</v>
      </c>
      <c r="D1016" s="3">
        <f t="shared" ca="1" si="60"/>
        <v>208583.58508114293</v>
      </c>
      <c r="E1016" s="5">
        <f ca="1">D1016/MAX(D$12:$D1016)-1</f>
        <v>-0.24521238537096146</v>
      </c>
      <c r="F1016" s="3">
        <f t="shared" ca="1" si="62"/>
        <v>19150.648261624796</v>
      </c>
      <c r="G1016" s="4">
        <f ca="1">F1016/MAX(F$554:$F1016)-1</f>
        <v>-0.24521238537096146</v>
      </c>
      <c r="H1016" s="5">
        <f t="shared" ca="1" si="59"/>
        <v>5.8333333333333336E-3</v>
      </c>
      <c r="I1016" s="7">
        <f ca="1">AVERAGE(B1014:B1016)</f>
        <v>289330.40020296088</v>
      </c>
      <c r="J1016" s="7">
        <f ca="1">AVERAGE(B1011:B1016)</f>
        <v>269867.75654397771</v>
      </c>
      <c r="K1016" s="7">
        <f ca="1">AVERAGE(B1005:B1016)</f>
        <v>278362.13521224813</v>
      </c>
      <c r="L1016" s="7">
        <f ca="1">AVERAGE(B999:B1016)</f>
        <v>312723.26065288618</v>
      </c>
      <c r="M1016" s="7">
        <f ca="1">AVERAGE(B993:B1016)</f>
        <v>327599.77954184188</v>
      </c>
      <c r="N1016" s="5">
        <f ca="1">IF($B1015&gt;=I1015,$C1016,$H1016)*0.2+IF($B1015&gt;=J1015,$C1016,$H1016)*0.2+IF($B1015&gt;=K1015,$C1016,$H1016)*0.2+IF($B1015&gt;=L1015,$C1016,$H1016)*0.2+IF($B1015&gt;=M1015,$C1016,$H1016)*0.2</f>
        <v>4.2760602495844499E-2</v>
      </c>
      <c r="O1016" s="3">
        <f t="shared" ca="1" si="61"/>
        <v>1619550.555094237</v>
      </c>
      <c r="P1016" s="5">
        <f ca="1">O1016/MAX($O$12:O1016)-1</f>
        <v>-2.0524758029284551E-2</v>
      </c>
      <c r="Q1016" s="3">
        <f t="shared" ca="1" si="63"/>
        <v>18789.340735083821</v>
      </c>
      <c r="R1016" s="4">
        <f ca="1">Q1016/MAX($Q$554:Q1016)-1</f>
        <v>-2.0524758029284995E-2</v>
      </c>
    </row>
    <row r="1017" spans="1:18" x14ac:dyDescent="0.2">
      <c r="A1017" s="2">
        <v>40056</v>
      </c>
      <c r="B1017" s="3">
        <v>313152.25934175221</v>
      </c>
      <c r="C1017" s="5">
        <f ca="1">B1017/B1016-1</f>
        <v>2.9342402497110287E-2</v>
      </c>
      <c r="D1017" s="3">
        <f t="shared" ca="1" si="60"/>
        <v>214703.92858888407</v>
      </c>
      <c r="E1017" s="5">
        <f ca="1">D1017/MAX(D$12:$D1017)-1</f>
        <v>-0.22306510338268248</v>
      </c>
      <c r="F1017" s="3">
        <f t="shared" ca="1" si="62"/>
        <v>19712.574290997974</v>
      </c>
      <c r="G1017" s="4">
        <f ca="1">F1017/MAX(F$554:$F1017)-1</f>
        <v>-0.22306510338268248</v>
      </c>
      <c r="H1017" s="5">
        <f t="shared" ca="1" si="59"/>
        <v>5.8333333333333336E-3</v>
      </c>
      <c r="I1017" s="7">
        <f ca="1">AVERAGE(B1015:B1017)</f>
        <v>298137.34483359387</v>
      </c>
      <c r="J1017" s="7">
        <f ca="1">AVERAGE(B1012:B1017)</f>
        <v>283246.26085608045</v>
      </c>
      <c r="K1017" s="7">
        <f ca="1">AVERAGE(B1006:B1017)</f>
        <v>275251.59238247061</v>
      </c>
      <c r="L1017" s="7">
        <f ca="1">AVERAGE(B1000:B1017)</f>
        <v>308620.55335006304</v>
      </c>
      <c r="M1017" s="7">
        <f ca="1">AVERAGE(B994:B1017)</f>
        <v>325555.63799511868</v>
      </c>
      <c r="N1017" s="5">
        <f ca="1">IF($B1016&gt;=I1016,$C1017,$H1017)*0.2+IF($B1016&gt;=J1016,$C1017,$H1017)*0.2+IF($B1016&gt;=K1016,$C1017,$H1017)*0.2+IF($B1016&gt;=L1016,$C1017,$H1017)*0.2+IF($B1016&gt;=M1016,$C1017,$H1017)*0.2</f>
        <v>1.9938774831599507E-2</v>
      </c>
      <c r="O1017" s="3">
        <f t="shared" ca="1" si="61"/>
        <v>1651842.4089406531</v>
      </c>
      <c r="P1017" s="5">
        <f ca="1">O1017/MAX($O$12:O1017)-1</f>
        <v>-9.9522172650390317E-4</v>
      </c>
      <c r="Q1017" s="3">
        <f t="shared" ca="1" si="63"/>
        <v>19163.977169234859</v>
      </c>
      <c r="R1017" s="4">
        <f ca="1">Q1017/MAX($Q$554:Q1017)-1</f>
        <v>-9.9522172650434726E-4</v>
      </c>
    </row>
    <row r="1018" spans="1:18" x14ac:dyDescent="0.2">
      <c r="A1018" s="2">
        <v>40086</v>
      </c>
      <c r="B1018" s="3">
        <v>313250.50292689301</v>
      </c>
      <c r="C1018" s="5">
        <f ca="1">B1018/B1017-1</f>
        <v>3.1372465696821727E-4</v>
      </c>
      <c r="D1018" s="3">
        <f t="shared" ca="1" si="60"/>
        <v>214771.28650523035</v>
      </c>
      <c r="E1018" s="5">
        <f ca="1">D1018/MAX(D$12:$D1018)-1</f>
        <v>-0.2228213597487545</v>
      </c>
      <c r="F1018" s="3">
        <f t="shared" ca="1" si="62"/>
        <v>19718.758611605379</v>
      </c>
      <c r="G1018" s="4">
        <f ca="1">F1018/MAX(F$554:$F1018)-1</f>
        <v>-0.22282135974875461</v>
      </c>
      <c r="H1018" s="5">
        <f t="shared" ca="1" si="59"/>
        <v>5.8333333333333336E-3</v>
      </c>
      <c r="I1018" s="7">
        <f ca="1">AVERAGE(B1016:B1018)</f>
        <v>310209.43768316036</v>
      </c>
      <c r="J1018" s="7">
        <f ca="1">AVERAGE(B1013:B1018)</f>
        <v>292516.53020750778</v>
      </c>
      <c r="K1018" s="7">
        <f ca="1">AVERAGE(B1007:B1018)</f>
        <v>276103.74804193614</v>
      </c>
      <c r="L1018" s="7">
        <f ca="1">AVERAGE(B1001:B1018)</f>
        <v>305222.42252965173</v>
      </c>
      <c r="M1018" s="7">
        <f ca="1">AVERAGE(B995:B1018)</f>
        <v>322791.21611602331</v>
      </c>
      <c r="N1018" s="5">
        <f ca="1">IF($B1017&gt;=I1017,$C1018,$H1018)*0.2+IF($B1017&gt;=J1017,$C1018,$H1018)*0.2+IF($B1017&gt;=K1017,$C1018,$H1018)*0.2+IF($B1017&gt;=L1017,$C1018,$H1018)*0.2+IF($B1017&gt;=M1017,$C1018,$H1018)*0.2</f>
        <v>1.4176463922412406E-3</v>
      </c>
      <c r="O1018" s="3">
        <f t="shared" ca="1" si="61"/>
        <v>1654184.137372239</v>
      </c>
      <c r="P1018" s="5">
        <f ca="1">O1018/MAX($O$12:O1018)-1</f>
        <v>0</v>
      </c>
      <c r="Q1018" s="3">
        <f t="shared" ca="1" si="63"/>
        <v>19191.144912329819</v>
      </c>
      <c r="R1018" s="4">
        <f ca="1">Q1018/MAX($Q$554:Q1018)-1</f>
        <v>0</v>
      </c>
    </row>
    <row r="1019" spans="1:18" x14ac:dyDescent="0.2">
      <c r="A1019" s="2">
        <v>40117</v>
      </c>
      <c r="B1019" s="3">
        <v>331476.04224514368</v>
      </c>
      <c r="C1019" s="5">
        <f ca="1">B1019/B1018-1</f>
        <v>5.8181995393329577E-2</v>
      </c>
      <c r="D1019" s="3">
        <f t="shared" ca="1" si="60"/>
        <v>227267.10850729712</v>
      </c>
      <c r="E1019" s="5">
        <f ca="1">D1019/MAX(D$12:$D1019)-1</f>
        <v>-0.17760355568186248</v>
      </c>
      <c r="F1019" s="3">
        <f t="shared" ca="1" si="62"/>
        <v>20866.035334307981</v>
      </c>
      <c r="G1019" s="4">
        <f ca="1">F1019/MAX(F$554:$F1019)-1</f>
        <v>-0.17760355568186248</v>
      </c>
      <c r="H1019" s="5">
        <f t="shared" ca="1" si="59"/>
        <v>5.8333333333333336E-3</v>
      </c>
      <c r="I1019" s="7">
        <f ca="1">AVERAGE(B1017:B1019)</f>
        <v>319292.93483792961</v>
      </c>
      <c r="J1019" s="7">
        <f ca="1">AVERAGE(B1014:B1019)</f>
        <v>304311.66752044525</v>
      </c>
      <c r="K1019" s="7">
        <f ca="1">AVERAGE(B1008:B1019)</f>
        <v>281503.26689735212</v>
      </c>
      <c r="L1019" s="7">
        <f ca="1">AVERAGE(B1002:B1019)</f>
        <v>302007.9229149071</v>
      </c>
      <c r="M1019" s="7">
        <f ca="1">AVERAGE(B996:B1019)</f>
        <v>320057.94368904032</v>
      </c>
      <c r="N1019" s="5">
        <f ca="1">IF($B1018&gt;=I1018,$C1019,$H1019)*0.2+IF($B1018&gt;=J1018,$C1019,$H1019)*0.2+IF($B1018&gt;=K1018,$C1019,$H1019)*0.2+IF($B1018&gt;=L1018,$C1019,$H1019)*0.2+IF($B1018&gt;=M1018,$C1019,$H1019)*0.2</f>
        <v>4.7712262981330335E-2</v>
      </c>
      <c r="O1019" s="3">
        <f t="shared" ca="1" si="61"/>
        <v>1733109.0059540882</v>
      </c>
      <c r="P1019" s="5">
        <f ca="1">O1019/MAX($O$12:O1019)-1</f>
        <v>0</v>
      </c>
      <c r="Q1019" s="3">
        <f t="shared" ca="1" si="63"/>
        <v>20106.797865299719</v>
      </c>
      <c r="R1019" s="4">
        <f ca="1">Q1019/MAX($Q$554:Q1019)-1</f>
        <v>0</v>
      </c>
    </row>
    <row r="1020" spans="1:18" x14ac:dyDescent="0.2">
      <c r="A1020" s="2">
        <v>40147</v>
      </c>
      <c r="B1020" s="3">
        <v>337916.59709251113</v>
      </c>
      <c r="C1020" s="5">
        <f ca="1">B1020/B1019-1</f>
        <v>1.9429925625226163E-2</v>
      </c>
      <c r="D1020" s="3">
        <f t="shared" ca="1" si="60"/>
        <v>231682.8915226541</v>
      </c>
      <c r="E1020" s="5">
        <f ca="1">D1020/MAX(D$12:$D1020)-1</f>
        <v>-0.16162445393431069</v>
      </c>
      <c r="F1020" s="3">
        <f t="shared" ca="1" si="62"/>
        <v>21271.460848946925</v>
      </c>
      <c r="G1020" s="4">
        <f ca="1">F1020/MAX(F$554:$F1020)-1</f>
        <v>-0.16162445393431069</v>
      </c>
      <c r="H1020" s="5">
        <f t="shared" ca="1" si="59"/>
        <v>5.8333333333333336E-3</v>
      </c>
      <c r="I1020" s="7">
        <f ca="1">AVERAGE(B1018:B1020)</f>
        <v>327547.71408818261</v>
      </c>
      <c r="J1020" s="7">
        <f ca="1">AVERAGE(B1015:B1020)</f>
        <v>312842.5294608883</v>
      </c>
      <c r="K1020" s="7">
        <f ca="1">AVERAGE(B1009:B1020)</f>
        <v>287238.09664556099</v>
      </c>
      <c r="L1020" s="7">
        <f ca="1">AVERAGE(B1003:B1020)</f>
        <v>298388.78205661831</v>
      </c>
      <c r="M1020" s="7">
        <f ca="1">AVERAGE(B997:B1020)</f>
        <v>318153.46770017204</v>
      </c>
      <c r="N1020" s="5">
        <f ca="1">IF($B1019&gt;=I1019,$C1020,$H1020)*0.2+IF($B1019&gt;=J1019,$C1020,$H1020)*0.2+IF($B1019&gt;=K1019,$C1020,$H1020)*0.2+IF($B1019&gt;=L1019,$C1020,$H1020)*0.2+IF($B1019&gt;=M1019,$C1020,$H1020)*0.2</f>
        <v>1.9429925625226163E-2</v>
      </c>
      <c r="O1020" s="3">
        <f t="shared" ca="1" si="61"/>
        <v>1766783.1850401857</v>
      </c>
      <c r="P1020" s="5">
        <f ca="1">O1020/MAX($O$12:O1020)-1</f>
        <v>0</v>
      </c>
      <c r="Q1020" s="3">
        <f t="shared" ca="1" si="63"/>
        <v>20497.47145238395</v>
      </c>
      <c r="R1020" s="4">
        <f ca="1">Q1020/MAX($Q$554:Q1020)-1</f>
        <v>0</v>
      </c>
    </row>
    <row r="1021" spans="1:18" x14ac:dyDescent="0.2">
      <c r="A1021" s="2">
        <v>40178</v>
      </c>
      <c r="B1021" s="3">
        <v>347182.70851939416</v>
      </c>
      <c r="C1021" s="5">
        <f ca="1">B1021/B1020-1</f>
        <v>2.7421297168029435E-2</v>
      </c>
      <c r="D1021" s="3">
        <f t="shared" ca="1" si="60"/>
        <v>238035.93693984512</v>
      </c>
      <c r="E1021" s="5">
        <f ca="1">D1021/MAX(D$12:$D1021)-1</f>
        <v>-0.13863510894723441</v>
      </c>
      <c r="F1021" s="3">
        <f t="shared" ca="1" si="62"/>
        <v>21854.751898084003</v>
      </c>
      <c r="G1021" s="4">
        <f ca="1">F1021/MAX(F$554:$F1021)-1</f>
        <v>-0.13863510894723441</v>
      </c>
      <c r="H1021" s="5">
        <f t="shared" ca="1" si="59"/>
        <v>5.8333333333333336E-3</v>
      </c>
      <c r="I1021" s="7">
        <f ca="1">AVERAGE(B1019:B1021)</f>
        <v>338858.44928568299</v>
      </c>
      <c r="J1021" s="7">
        <f ca="1">AVERAGE(B1016:B1021)</f>
        <v>324533.94348442164</v>
      </c>
      <c r="K1021" s="7">
        <f ca="1">AVERAGE(B1010:B1021)</f>
        <v>293484.82085429272</v>
      </c>
      <c r="L1021" s="7">
        <f ca="1">AVERAGE(B1004:B1021)</f>
        <v>296307.79536783911</v>
      </c>
      <c r="M1021" s="7">
        <f ca="1">AVERAGE(B998:B1021)</f>
        <v>317364.95919103874</v>
      </c>
      <c r="N1021" s="5">
        <f ca="1">IF($B1020&gt;=I1020,$C1021,$H1021)*0.2+IF($B1020&gt;=J1020,$C1021,$H1021)*0.2+IF($B1020&gt;=K1020,$C1021,$H1021)*0.2+IF($B1020&gt;=L1020,$C1021,$H1021)*0.2+IF($B1020&gt;=M1020,$C1021,$H1021)*0.2</f>
        <v>2.7421297168029435E-2</v>
      </c>
      <c r="O1021" s="3">
        <f t="shared" ca="1" si="61"/>
        <v>1815230.6717886501</v>
      </c>
      <c r="P1021" s="5">
        <f ca="1">O1021/MAX($O$12:O1021)-1</f>
        <v>0</v>
      </c>
      <c r="Q1021" s="3">
        <f t="shared" ca="1" si="63"/>
        <v>21059.538708272972</v>
      </c>
      <c r="R1021" s="4">
        <f ca="1">Q1021/MAX($Q$554:Q1021)-1</f>
        <v>0</v>
      </c>
    </row>
    <row r="1022" spans="1:18" x14ac:dyDescent="0.2">
      <c r="A1022" s="2">
        <v>40209</v>
      </c>
      <c r="B1022" s="3">
        <v>334365.41917907109</v>
      </c>
      <c r="C1022" s="5">
        <f ca="1">B1022/B1021-1</f>
        <v>-3.6917994548127275E-2</v>
      </c>
      <c r="D1022" s="3">
        <f t="shared" ca="1" si="60"/>
        <v>229248.12751764155</v>
      </c>
      <c r="E1022" s="5">
        <f ca="1">D1022/MAX(D$12:$D1022)-1</f>
        <v>-0.17043497329906865</v>
      </c>
      <c r="F1022" s="3">
        <f t="shared" ca="1" si="62"/>
        <v>21047.918286659864</v>
      </c>
      <c r="G1022" s="4">
        <f ca="1">F1022/MAX(F$554:$F1022)-1</f>
        <v>-0.17043497329906865</v>
      </c>
      <c r="H1022" s="5">
        <f t="shared" ca="1" si="59"/>
        <v>5.8333333333333336E-3</v>
      </c>
      <c r="I1022" s="7">
        <f ca="1">AVERAGE(B1020:B1022)</f>
        <v>339821.57493032544</v>
      </c>
      <c r="J1022" s="7">
        <f ca="1">AVERAGE(B1017:B1022)</f>
        <v>329557.25488412753</v>
      </c>
      <c r="K1022" s="7">
        <f ca="1">AVERAGE(B1011:B1022)</f>
        <v>299712.50571405259</v>
      </c>
      <c r="L1022" s="7">
        <f ca="1">AVERAGE(B1005:B1022)</f>
        <v>295427.17510287464</v>
      </c>
      <c r="M1022" s="7">
        <f ca="1">AVERAGE(B999:B1022)</f>
        <v>316931.7592106965</v>
      </c>
      <c r="N1022" s="5">
        <f ca="1">IF($B1021&gt;=I1021,$C1022,$H1022)*0.2+IF($B1021&gt;=J1021,$C1022,$H1022)*0.2+IF($B1021&gt;=K1021,$C1022,$H1022)*0.2+IF($B1021&gt;=L1021,$C1022,$H1022)*0.2+IF($B1021&gt;=M1021,$C1022,$H1022)*0.2</f>
        <v>-3.6917994548127275E-2</v>
      </c>
      <c r="O1022" s="3">
        <f t="shared" ca="1" si="61"/>
        <v>1748215.9957439634</v>
      </c>
      <c r="P1022" s="5">
        <f ca="1">O1022/MAX($O$12:O1022)-1</f>
        <v>-3.6917994548127275E-2</v>
      </c>
      <c r="Q1022" s="3">
        <f t="shared" ca="1" si="63"/>
        <v>20282.062773054877</v>
      </c>
      <c r="R1022" s="4">
        <f ca="1">Q1022/MAX($Q$554:Q1022)-1</f>
        <v>-3.6917994548127164E-2</v>
      </c>
    </row>
    <row r="1023" spans="1:18" x14ac:dyDescent="0.2">
      <c r="A1023" s="2">
        <v>40237</v>
      </c>
      <c r="B1023" s="3">
        <v>334992.98618864524</v>
      </c>
      <c r="C1023" s="5">
        <f ca="1">B1023/B1022-1</f>
        <v>1.8768896948582192E-3</v>
      </c>
      <c r="D1023" s="3">
        <f t="shared" ca="1" si="60"/>
        <v>229678.40096574495</v>
      </c>
      <c r="E1023" s="5">
        <f ca="1">D1023/MAX(D$12:$D1023)-1</f>
        <v>-0.16887797124923898</v>
      </c>
      <c r="F1023" s="3">
        <f t="shared" ca="1" si="62"/>
        <v>21087.422907590313</v>
      </c>
      <c r="G1023" s="4">
        <f ca="1">F1023/MAX(F$554:$F1023)-1</f>
        <v>-0.16887797124923887</v>
      </c>
      <c r="H1023" s="5">
        <f t="shared" ca="1" si="59"/>
        <v>5.8333333333333336E-3</v>
      </c>
      <c r="I1023" s="7">
        <f ca="1">AVERAGE(B1021:B1023)</f>
        <v>338847.03796237014</v>
      </c>
      <c r="J1023" s="7">
        <f ca="1">AVERAGE(B1018:B1023)</f>
        <v>333197.37602527638</v>
      </c>
      <c r="K1023" s="7">
        <f ca="1">AVERAGE(B1012:B1023)</f>
        <v>308221.81844067847</v>
      </c>
      <c r="L1023" s="7">
        <f ca="1">AVERAGE(B1006:B1023)</f>
        <v>294566.85359673924</v>
      </c>
      <c r="M1023" s="7">
        <f ca="1">AVERAGE(B1000:B1023)</f>
        <v>314764.7590188664</v>
      </c>
      <c r="N1023" s="5">
        <f ca="1">IF($B1022&gt;=I1022,$C1023,$H1023)*0.2+IF($B1022&gt;=J1022,$C1023,$H1023)*0.2+IF($B1022&gt;=K1022,$C1023,$H1023)*0.2+IF($B1022&gt;=L1022,$C1023,$H1023)*0.2+IF($B1022&gt;=M1022,$C1023,$H1023)*0.2</f>
        <v>2.6681784225532422E-3</v>
      </c>
      <c r="O1023" s="3">
        <f t="shared" ca="1" si="61"/>
        <v>1752880.5479417699</v>
      </c>
      <c r="P1023" s="5">
        <f ca="1">O1023/MAX($O$12:O1023)-1</f>
        <v>-3.4348319922031245E-2</v>
      </c>
      <c r="Q1023" s="3">
        <f t="shared" ca="1" si="63"/>
        <v>20336.178935310814</v>
      </c>
      <c r="R1023" s="4">
        <f ca="1">Q1023/MAX($Q$554:Q1023)-1</f>
        <v>-3.4348319922031134E-2</v>
      </c>
    </row>
    <row r="1024" spans="1:18" x14ac:dyDescent="0.2">
      <c r="A1024" s="2">
        <v>40268</v>
      </c>
      <c r="B1024" s="3">
        <v>360803.86526460102</v>
      </c>
      <c r="C1024" s="5">
        <f ca="1">B1024/B1023-1</f>
        <v>7.7049013382688658E-2</v>
      </c>
      <c r="D1024" s="3">
        <f t="shared" ca="1" si="60"/>
        <v>247374.89515546916</v>
      </c>
      <c r="E1024" s="5">
        <f ca="1">D1024/MAX(D$12:$D1024)-1</f>
        <v>-0.10484083893337426</v>
      </c>
      <c r="F1024" s="3">
        <f t="shared" ca="1" si="62"/>
        <v>22712.188037403655</v>
      </c>
      <c r="G1024" s="4">
        <f ca="1">F1024/MAX(F$554:$F1024)-1</f>
        <v>-0.10484083893337415</v>
      </c>
      <c r="H1024" s="5">
        <f t="shared" ca="1" si="59"/>
        <v>5.8333333333333336E-3</v>
      </c>
      <c r="I1024" s="7">
        <f ca="1">AVERAGE(B1022:B1024)</f>
        <v>343387.42354410578</v>
      </c>
      <c r="J1024" s="7">
        <f ca="1">AVERAGE(B1019:B1024)</f>
        <v>341122.93641489436</v>
      </c>
      <c r="K1024" s="7">
        <f ca="1">AVERAGE(B1013:B1024)</f>
        <v>316819.73331120104</v>
      </c>
      <c r="L1024" s="7">
        <f ca="1">AVERAGE(B1007:B1024)</f>
        <v>297776.81083292217</v>
      </c>
      <c r="M1024" s="7">
        <f ca="1">AVERAGE(B1001:B1024)</f>
        <v>314197.55100096244</v>
      </c>
      <c r="N1024" s="5">
        <f ca="1">IF($B1023&gt;=I1023,$C1024,$H1024)*0.2+IF($B1023&gt;=J1023,$C1024,$H1024)*0.2+IF($B1023&gt;=K1023,$C1024,$H1024)*0.2+IF($B1023&gt;=L1023,$C1024,$H1024)*0.2+IF($B1023&gt;=M1023,$C1024,$H1024)*0.2</f>
        <v>6.2805877372817592E-2</v>
      </c>
      <c r="O1024" s="3">
        <f t="shared" ca="1" si="61"/>
        <v>1862971.7486849979</v>
      </c>
      <c r="P1024" s="5">
        <f ca="1">O1024/MAX($O$12:O1024)-1</f>
        <v>0</v>
      </c>
      <c r="Q1024" s="3">
        <f t="shared" ca="1" si="63"/>
        <v>21613.410495753618</v>
      </c>
      <c r="R1024" s="4">
        <f ca="1">Q1024/MAX($Q$554:Q1024)-1</f>
        <v>0</v>
      </c>
    </row>
    <row r="1025" spans="1:18" x14ac:dyDescent="0.2">
      <c r="A1025" s="2">
        <v>40298</v>
      </c>
      <c r="B1025" s="3">
        <v>359984.25309611106</v>
      </c>
      <c r="C1025" s="5">
        <f ca="1">B1025/B1024-1</f>
        <v>-2.2716280156501734E-3</v>
      </c>
      <c r="D1025" s="3">
        <f t="shared" ca="1" si="60"/>
        <v>246812.95141326546</v>
      </c>
      <c r="E1025" s="5">
        <f ca="1">D1025/MAX(D$12:$D1025)-1</f>
        <v>-0.10687430756211913</v>
      </c>
      <c r="F1025" s="3">
        <f t="shared" ca="1" si="62"/>
        <v>22660.594394761174</v>
      </c>
      <c r="G1025" s="4">
        <f ca="1">F1025/MAX(F$554:$F1025)-1</f>
        <v>-0.10687430756211902</v>
      </c>
      <c r="H1025" s="5">
        <f t="shared" ca="1" si="59"/>
        <v>5.8333333333333336E-3</v>
      </c>
      <c r="I1025" s="7">
        <f ca="1">AVERAGE(B1023:B1025)</f>
        <v>351927.03484978579</v>
      </c>
      <c r="J1025" s="7">
        <f ca="1">AVERAGE(B1020:B1025)</f>
        <v>345874.30489005562</v>
      </c>
      <c r="K1025" s="7">
        <f ca="1">AVERAGE(B1014:B1025)</f>
        <v>325092.98620525043</v>
      </c>
      <c r="L1025" s="7">
        <f ca="1">AVERAGE(B1008:B1025)</f>
        <v>302960.27956158662</v>
      </c>
      <c r="M1025" s="7">
        <f ca="1">AVERAGE(B1002:B1025)</f>
        <v>312974.51840869425</v>
      </c>
      <c r="N1025" s="5">
        <f ca="1">IF($B1024&gt;=I1024,$C1025,$H1025)*0.2+IF($B1024&gt;=J1024,$C1025,$H1025)*0.2+IF($B1024&gt;=K1024,$C1025,$H1025)*0.2+IF($B1024&gt;=L1024,$C1025,$H1025)*0.2+IF($B1024&gt;=M1024,$C1025,$H1025)*0.2</f>
        <v>-2.2716280156501734E-3</v>
      </c>
      <c r="O1025" s="3">
        <f t="shared" ca="1" si="61"/>
        <v>1858739.7698683203</v>
      </c>
      <c r="P1025" s="5">
        <f ca="1">O1025/MAX($O$12:O1025)-1</f>
        <v>-2.2716280156501734E-3</v>
      </c>
      <c r="Q1025" s="3">
        <f t="shared" ca="1" si="63"/>
        <v>21564.312866957716</v>
      </c>
      <c r="R1025" s="4">
        <f ca="1">Q1025/MAX($Q$554:Q1025)-1</f>
        <v>-2.2716280156501734E-3</v>
      </c>
    </row>
    <row r="1026" spans="1:18" x14ac:dyDescent="0.2">
      <c r="A1026" s="2">
        <v>40329</v>
      </c>
      <c r="B1026" s="3">
        <v>340912.15017156221</v>
      </c>
      <c r="C1026" s="5">
        <f ca="1">B1026/B1025-1</f>
        <v>-5.2980381115328545E-2</v>
      </c>
      <c r="D1026" s="3">
        <f t="shared" ca="1" si="60"/>
        <v>233736.70718319158</v>
      </c>
      <c r="E1026" s="5">
        <f ca="1">D1026/MAX(D$12:$D1026)-1</f>
        <v>-0.15419244713136981</v>
      </c>
      <c r="F1026" s="3">
        <f t="shared" ca="1" si="62"/>
        <v>21460.027467426848</v>
      </c>
      <c r="G1026" s="4">
        <f ca="1">F1026/MAX(F$554:$F1026)-1</f>
        <v>-0.1541924471313697</v>
      </c>
      <c r="H1026" s="5">
        <f t="shared" ca="1" si="59"/>
        <v>5.8333333333333336E-3</v>
      </c>
      <c r="I1026" s="7">
        <f ca="1">AVERAGE(B1024:B1026)</f>
        <v>353900.08951075812</v>
      </c>
      <c r="J1026" s="7">
        <f ca="1">AVERAGE(B1021:B1026)</f>
        <v>346373.56373656419</v>
      </c>
      <c r="K1026" s="7">
        <f ca="1">AVERAGE(B1015:B1026)</f>
        <v>329608.04659872619</v>
      </c>
      <c r="L1026" s="7">
        <f ca="1">AVERAGE(B1009:B1026)</f>
        <v>306949.9190092287</v>
      </c>
      <c r="M1026" s="7">
        <f ca="1">AVERAGE(B1003:B1026)</f>
        <v>310384.97747660481</v>
      </c>
      <c r="N1026" s="5">
        <f ca="1">IF($B1025&gt;=I1025,$C1026,$H1026)*0.2+IF($B1025&gt;=J1025,$C1026,$H1026)*0.2+IF($B1025&gt;=K1025,$C1026,$H1026)*0.2+IF($B1025&gt;=L1025,$C1026,$H1026)*0.2+IF($B1025&gt;=M1025,$C1026,$H1026)*0.2</f>
        <v>-5.2980381115328545E-2</v>
      </c>
      <c r="O1026" s="3">
        <f t="shared" ca="1" si="61"/>
        <v>1760263.0284664787</v>
      </c>
      <c r="P1026" s="5">
        <f ca="1">O1026/MAX($O$12:O1026)-1</f>
        <v>-5.5131657412957225E-2</v>
      </c>
      <c r="Q1026" s="3">
        <f t="shared" ca="1" si="63"/>
        <v>20421.827352776112</v>
      </c>
      <c r="R1026" s="4">
        <f ca="1">Q1026/MAX($Q$554:Q1026)-1</f>
        <v>-5.5131657412957447E-2</v>
      </c>
    </row>
    <row r="1027" spans="1:18" x14ac:dyDescent="0.2">
      <c r="A1027" s="2">
        <v>40359</v>
      </c>
      <c r="B1027" s="3">
        <v>329445.70819287817</v>
      </c>
      <c r="C1027" s="5">
        <f ca="1">B1027/B1026-1</f>
        <v>-3.3634594639450732E-2</v>
      </c>
      <c r="D1027" s="3">
        <f t="shared" ca="1" si="60"/>
        <v>225875.06778472493</v>
      </c>
      <c r="E1027" s="5">
        <f ca="1">D1027/MAX(D$12:$D1027)-1</f>
        <v>-0.18264084131509195</v>
      </c>
      <c r="F1027" s="3">
        <f t="shared" ca="1" si="62"/>
        <v>20738.228142608466</v>
      </c>
      <c r="G1027" s="4">
        <f ca="1">F1027/MAX(F$554:$F1027)-1</f>
        <v>-0.18264084131509195</v>
      </c>
      <c r="H1027" s="5">
        <f t="shared" ca="1" si="59"/>
        <v>5.8333333333333336E-3</v>
      </c>
      <c r="I1027" s="7">
        <f ca="1">AVERAGE(B1025:B1027)</f>
        <v>343447.37048685044</v>
      </c>
      <c r="J1027" s="7">
        <f ca="1">AVERAGE(B1022:B1027)</f>
        <v>343417.39701547811</v>
      </c>
      <c r="K1027" s="7">
        <f ca="1">AVERAGE(B1016:B1027)</f>
        <v>333975.67024994991</v>
      </c>
      <c r="L1027" s="7">
        <f ca="1">AVERAGE(B1010:B1027)</f>
        <v>310129.01290802122</v>
      </c>
      <c r="M1027" s="7">
        <f ca="1">AVERAGE(B1004:B1027)</f>
        <v>308085.1957797489</v>
      </c>
      <c r="N1027" s="5">
        <f ca="1">IF($B1026&gt;=I1026,$C1027,$H1027)*0.2+IF($B1026&gt;=J1026,$C1027,$H1027)*0.2+IF($B1026&gt;=K1026,$C1027,$H1027)*0.2+IF($B1026&gt;=L1026,$C1027,$H1027)*0.2+IF($B1026&gt;=M1026,$C1027,$H1027)*0.2</f>
        <v>-1.7847423450337109E-2</v>
      </c>
      <c r="O1027" s="3">
        <f t="shared" ca="1" si="61"/>
        <v>1728846.8688134647</v>
      </c>
      <c r="P1027" s="5">
        <f ca="1">O1027/MAX($O$12:O1027)-1</f>
        <v>-7.1995122827926417E-2</v>
      </c>
      <c r="Q1027" s="3">
        <f t="shared" ca="1" si="63"/>
        <v>20057.35035238144</v>
      </c>
      <c r="R1027" s="4">
        <f ca="1">Q1027/MAX($Q$554:Q1027)-1</f>
        <v>-7.1995122827926528E-2</v>
      </c>
    </row>
    <row r="1028" spans="1:18" x14ac:dyDescent="0.2">
      <c r="A1028" s="2">
        <v>40390</v>
      </c>
      <c r="B1028" s="3">
        <v>355359.60408786725</v>
      </c>
      <c r="C1028" s="5">
        <f ca="1">B1028/B1027-1</f>
        <v>7.8659078720847875E-2</v>
      </c>
      <c r="D1028" s="3">
        <f t="shared" ca="1" si="60"/>
        <v>243642.19252268047</v>
      </c>
      <c r="E1028" s="5">
        <f ca="1">D1028/MAX(D$12:$D1028)-1</f>
        <v>-0.11834812290888974</v>
      </c>
      <c r="F1028" s="3">
        <f t="shared" ca="1" si="62"/>
        <v>22369.478062608807</v>
      </c>
      <c r="G1028" s="4">
        <f ca="1">F1028/MAX(F$554:$F1028)-1</f>
        <v>-0.11834812290888985</v>
      </c>
      <c r="H1028" s="5">
        <f t="shared" ref="H1028:H1060" ca="1" si="64">H1027</f>
        <v>5.8333333333333336E-3</v>
      </c>
      <c r="I1028" s="7">
        <f ca="1">AVERAGE(B1026:B1028)</f>
        <v>341905.82081743586</v>
      </c>
      <c r="J1028" s="7">
        <f ca="1">AVERAGE(B1023:B1028)</f>
        <v>346916.42783361085</v>
      </c>
      <c r="K1028" s="7">
        <f ca="1">AVERAGE(B1017:B1028)</f>
        <v>338236.84135886922</v>
      </c>
      <c r="L1028" s="7">
        <f ca="1">AVERAGE(B1011:B1028)</f>
        <v>315447.14642057201</v>
      </c>
      <c r="M1028" s="7">
        <f ca="1">AVERAGE(B1005:B1028)</f>
        <v>308299.48828555871</v>
      </c>
      <c r="N1028" s="5">
        <f ca="1">IF($B1027&gt;=I1027,$C1028,$H1028)*0.2+IF($B1027&gt;=J1027,$C1028,$H1028)*0.2+IF($B1027&gt;=K1027,$C1028,$H1028)*0.2+IF($B1027&gt;=L1027,$C1028,$H1028)*0.2+IF($B1027&gt;=M1027,$C1028,$H1028)*0.2</f>
        <v>3.4963631488339156E-2</v>
      </c>
      <c r="O1028" s="3">
        <f t="shared" ca="1" si="61"/>
        <v>1789293.6336344278</v>
      </c>
      <c r="P1028" s="5">
        <f ca="1">O1028/MAX($O$12:O1028)-1</f>
        <v>-3.9548702283100479E-2</v>
      </c>
      <c r="Q1028" s="3">
        <f t="shared" ca="1" si="63"/>
        <v>20758.628158734617</v>
      </c>
      <c r="R1028" s="4">
        <f ca="1">Q1028/MAX($Q$554:Q1028)-1</f>
        <v>-3.954870228310059E-2</v>
      </c>
    </row>
    <row r="1029" spans="1:18" x14ac:dyDescent="0.2">
      <c r="A1029" s="2">
        <v>40421</v>
      </c>
      <c r="B1029" s="3">
        <v>341956.27991253277</v>
      </c>
      <c r="C1029" s="5">
        <f ca="1">B1029/B1028-1</f>
        <v>-3.7717635941592054E-2</v>
      </c>
      <c r="D1029" s="3">
        <f t="shared" ca="1" si="60"/>
        <v>234452.58500509872</v>
      </c>
      <c r="E1029" s="5">
        <f ca="1">D1029/MAX(D$12:$D1029)-1</f>
        <v>-0.15160194743623356</v>
      </c>
      <c r="F1029" s="3">
        <f t="shared" ca="1" si="62"/>
        <v>21525.754232839899</v>
      </c>
      <c r="G1029" s="4">
        <f ca="1">F1029/MAX(F$554:$F1029)-1</f>
        <v>-0.15160194743623345</v>
      </c>
      <c r="H1029" s="5">
        <f t="shared" ca="1" si="64"/>
        <v>5.8333333333333336E-3</v>
      </c>
      <c r="I1029" s="7">
        <f ca="1">AVERAGE(B1027:B1029)</f>
        <v>342253.8640644261</v>
      </c>
      <c r="J1029" s="7">
        <f ca="1">AVERAGE(B1024:B1029)</f>
        <v>348076.97678759211</v>
      </c>
      <c r="K1029" s="7">
        <f ca="1">AVERAGE(B1018:B1029)</f>
        <v>340637.17640643421</v>
      </c>
      <c r="L1029" s="7">
        <f ca="1">AVERAGE(B1012:B1029)</f>
        <v>321506.871222983</v>
      </c>
      <c r="M1029" s="7">
        <f ca="1">AVERAGE(B1006:B1029)</f>
        <v>307944.38439445244</v>
      </c>
      <c r="N1029" s="5">
        <f ca="1">IF($B1028&gt;=I1028,$C1029,$H1029)*0.2+IF($B1028&gt;=J1028,$C1029,$H1029)*0.2+IF($B1028&gt;=K1028,$C1029,$H1029)*0.2+IF($B1028&gt;=L1028,$C1029,$H1029)*0.2+IF($B1028&gt;=M1028,$C1029,$H1029)*0.2</f>
        <v>-3.7717635941592054E-2</v>
      </c>
      <c r="O1029" s="3">
        <f t="shared" ca="1" si="61"/>
        <v>1721805.707768396</v>
      </c>
      <c r="P1029" s="5">
        <f ca="1">O1029/MAX($O$12:O1029)-1</f>
        <v>-7.5774654670016206E-2</v>
      </c>
      <c r="Q1029" s="3">
        <f t="shared" ca="1" si="63"/>
        <v>19975.661779196584</v>
      </c>
      <c r="R1029" s="4">
        <f ca="1">Q1029/MAX($Q$554:Q1029)-1</f>
        <v>-7.5774654670016206E-2</v>
      </c>
    </row>
    <row r="1030" spans="1:18" x14ac:dyDescent="0.2">
      <c r="A1030" s="2">
        <v>40451</v>
      </c>
      <c r="B1030" s="3">
        <v>371197.30192968179</v>
      </c>
      <c r="C1030" s="5">
        <f ca="1">B1030/B1029-1</f>
        <v>8.5510995805160972E-2</v>
      </c>
      <c r="D1030" s="3">
        <f t="shared" ca="1" si="60"/>
        <v>254500.85901797886</v>
      </c>
      <c r="E1030" s="5">
        <f ca="1">D1030/MAX(D$12:$D1030)-1</f>
        <v>-7.9054585122346643E-2</v>
      </c>
      <c r="F1030" s="3">
        <f t="shared" ca="1" si="62"/>
        <v>23366.442912747199</v>
      </c>
      <c r="G1030" s="4">
        <f ca="1">F1030/MAX(F$554:$F1030)-1</f>
        <v>-7.9054585122346532E-2</v>
      </c>
      <c r="H1030" s="5">
        <f t="shared" ca="1" si="64"/>
        <v>5.8333333333333336E-3</v>
      </c>
      <c r="I1030" s="7">
        <f ca="1">AVERAGE(B1028:B1030)</f>
        <v>356171.06197669398</v>
      </c>
      <c r="J1030" s="7">
        <f ca="1">AVERAGE(B1025:B1030)</f>
        <v>349809.21623177221</v>
      </c>
      <c r="K1030" s="7">
        <f ca="1">AVERAGE(B1019:B1030)</f>
        <v>345466.07632333325</v>
      </c>
      <c r="L1030" s="7">
        <f ca="1">AVERAGE(B1013:B1030)</f>
        <v>327816.22761805804</v>
      </c>
      <c r="M1030" s="7">
        <f ca="1">AVERAGE(B1007:B1030)</f>
        <v>310784.91218263464</v>
      </c>
      <c r="N1030" s="5">
        <f ca="1">IF($B1029&gt;=I1029,$C1030,$H1030)*0.2+IF($B1029&gt;=J1029,$C1030,$H1030)*0.2+IF($B1029&gt;=K1029,$C1030,$H1030)*0.2+IF($B1029&gt;=L1029,$C1030,$H1030)*0.2+IF($B1029&gt;=M1029,$C1030,$H1030)*0.2</f>
        <v>5.3639930816429926E-2</v>
      </c>
      <c r="O1030" s="3">
        <f t="shared" ca="1" si="61"/>
        <v>1814163.246812427</v>
      </c>
      <c r="P1030" s="5">
        <f ca="1">O1030/MAX($O$12:O1030)-1</f>
        <v>-2.6199271087724796E-2</v>
      </c>
      <c r="Q1030" s="3">
        <f t="shared" ca="1" si="63"/>
        <v>21047.154895045092</v>
      </c>
      <c r="R1030" s="4">
        <f ca="1">Q1030/MAX($Q$554:Q1030)-1</f>
        <v>-2.6199271087724796E-2</v>
      </c>
    </row>
    <row r="1031" spans="1:18" x14ac:dyDescent="0.2">
      <c r="A1031" s="2">
        <v>40482</v>
      </c>
      <c r="B1031" s="3">
        <v>383678.4974982331</v>
      </c>
      <c r="C1031" s="5">
        <f ca="1">B1031/B1030-1</f>
        <v>3.3624154873075351E-2</v>
      </c>
      <c r="D1031" s="3">
        <f t="shared" ca="1" si="60"/>
        <v>263058.23531693011</v>
      </c>
      <c r="E1031" s="5">
        <f ca="1">D1031/MAX(D$12:$D1031)-1</f>
        <v>-4.8088573862851702E-2</v>
      </c>
      <c r="F1031" s="3">
        <f t="shared" ca="1" si="62"/>
        <v>24152.119808078285</v>
      </c>
      <c r="G1031" s="4">
        <f ca="1">F1031/MAX(F$554:$F1031)-1</f>
        <v>-4.8088573862851591E-2</v>
      </c>
      <c r="H1031" s="5">
        <f t="shared" ca="1" si="64"/>
        <v>5.8333333333333336E-3</v>
      </c>
      <c r="I1031" s="7">
        <f ca="1">AVERAGE(B1029:B1031)</f>
        <v>365610.69311348256</v>
      </c>
      <c r="J1031" s="7">
        <f ca="1">AVERAGE(B1026:B1031)</f>
        <v>353758.25696545915</v>
      </c>
      <c r="K1031" s="7">
        <f ca="1">AVERAGE(B1020:B1031)</f>
        <v>349816.28092775744</v>
      </c>
      <c r="L1031" s="7">
        <f ca="1">AVERAGE(B1014:B1031)</f>
        <v>334648.07645865326</v>
      </c>
      <c r="M1031" s="7">
        <f ca="1">AVERAGE(B1008:B1031)</f>
        <v>315659.77391255472</v>
      </c>
      <c r="N1031" s="5">
        <f ca="1">IF($B1030&gt;=I1030,$C1031,$H1031)*0.2+IF($B1030&gt;=J1030,$C1031,$H1031)*0.2+IF($B1030&gt;=K1030,$C1031,$H1031)*0.2+IF($B1030&gt;=L1030,$C1031,$H1031)*0.2+IF($B1030&gt;=M1030,$C1031,$H1031)*0.2</f>
        <v>3.3624154873075351E-2</v>
      </c>
      <c r="O1031" s="3">
        <f t="shared" ca="1" si="61"/>
        <v>1875162.9527882892</v>
      </c>
      <c r="P1031" s="5">
        <f ca="1">O1031/MAX($O$12:O1031)-1</f>
        <v>0</v>
      </c>
      <c r="Q1031" s="3">
        <f t="shared" ca="1" si="63"/>
        <v>21754.847690873696</v>
      </c>
      <c r="R1031" s="4">
        <f ca="1">Q1031/MAX($Q$554:Q1031)-1</f>
        <v>0</v>
      </c>
    </row>
    <row r="1032" spans="1:18" x14ac:dyDescent="0.2">
      <c r="A1032" s="2">
        <v>40512</v>
      </c>
      <c r="B1032" s="3">
        <v>381218.89667995845</v>
      </c>
      <c r="C1032" s="5">
        <f ca="1">B1032/B1031-1</f>
        <v>-6.4105776954206384E-3</v>
      </c>
      <c r="D1032" s="3">
        <f t="shared" ca="1" si="60"/>
        <v>261371.88006101068</v>
      </c>
      <c r="E1032" s="5">
        <f ca="1">D1032/MAX(D$12:$D1032)-1</f>
        <v>-5.4190876019262535E-2</v>
      </c>
      <c r="F1032" s="3">
        <f t="shared" ca="1" si="62"/>
        <v>23997.290767539493</v>
      </c>
      <c r="G1032" s="4">
        <f ca="1">F1032/MAX(F$554:$F1032)-1</f>
        <v>-5.4190876019262424E-2</v>
      </c>
      <c r="H1032" s="5">
        <f t="shared" ca="1" si="64"/>
        <v>5.8333333333333336E-3</v>
      </c>
      <c r="I1032" s="7">
        <f ca="1">AVERAGE(B1030:B1032)</f>
        <v>378698.23203595774</v>
      </c>
      <c r="J1032" s="7">
        <f ca="1">AVERAGE(B1027:B1032)</f>
        <v>360476.04805019195</v>
      </c>
      <c r="K1032" s="7">
        <f ca="1">AVERAGE(B1021:B1032)</f>
        <v>353424.80589337804</v>
      </c>
      <c r="L1032" s="7">
        <f ca="1">AVERAGE(B1015:B1032)</f>
        <v>339897.3804158814</v>
      </c>
      <c r="M1032" s="7">
        <f ca="1">AVERAGE(B1009:B1032)</f>
        <v>320331.45126946951</v>
      </c>
      <c r="N1032" s="5">
        <f ca="1">IF($B1031&gt;=I1031,$C1032,$H1032)*0.2+IF($B1031&gt;=J1031,$C1032,$H1032)*0.2+IF($B1031&gt;=K1031,$C1032,$H1032)*0.2+IF($B1031&gt;=L1031,$C1032,$H1032)*0.2+IF($B1031&gt;=M1031,$C1032,$H1032)*0.2</f>
        <v>-6.4105776954206384E-3</v>
      </c>
      <c r="O1032" s="3">
        <f t="shared" ca="1" si="61"/>
        <v>1863142.0749878655</v>
      </c>
      <c r="P1032" s="5">
        <f ca="1">O1032/MAX($O$12:O1032)-1</f>
        <v>-6.4105776954206384E-3</v>
      </c>
      <c r="Q1032" s="3">
        <f t="shared" ca="1" si="63"/>
        <v>21615.386549499308</v>
      </c>
      <c r="R1032" s="4">
        <f ca="1">Q1032/MAX($Q$554:Q1032)-1</f>
        <v>-6.4105776954206384E-3</v>
      </c>
    </row>
    <row r="1033" spans="1:18" x14ac:dyDescent="0.2">
      <c r="A1033" s="2">
        <v>40543</v>
      </c>
      <c r="B1033" s="3">
        <v>404148.60338775057</v>
      </c>
      <c r="C1033" s="5">
        <f ca="1">B1033/B1032-1</f>
        <v>6.0148400059617524E-2</v>
      </c>
      <c r="D1033" s="3">
        <f t="shared" ca="1" si="60"/>
        <v>277092.9804672547</v>
      </c>
      <c r="E1033" s="5">
        <f ca="1">D1033/MAX(D$12:$D1033)-1</f>
        <v>0</v>
      </c>
      <c r="F1033" s="3">
        <f t="shared" ca="1" si="62"/>
        <v>25440.689412972424</v>
      </c>
      <c r="G1033" s="4">
        <f ca="1">F1033/MAX(F$554:$F1033)-1</f>
        <v>0</v>
      </c>
      <c r="H1033" s="5">
        <f t="shared" ca="1" si="64"/>
        <v>5.8333333333333336E-3</v>
      </c>
      <c r="I1033" s="7">
        <f ca="1">AVERAGE(B1031:B1033)</f>
        <v>389681.99918864737</v>
      </c>
      <c r="J1033" s="7">
        <f ca="1">AVERAGE(B1028:B1033)</f>
        <v>372926.53058267065</v>
      </c>
      <c r="K1033" s="7">
        <f ca="1">AVERAGE(B1022:B1033)</f>
        <v>358171.96379907435</v>
      </c>
      <c r="L1033" s="7">
        <f ca="1">AVERAGE(B1016:B1033)</f>
        <v>346959.29036085674</v>
      </c>
      <c r="M1033" s="7">
        <f ca="1">AVERAGE(B1010:B1033)</f>
        <v>325828.39232668356</v>
      </c>
      <c r="N1033" s="5">
        <f ca="1">IF($B1032&gt;=I1032,$C1033,$H1033)*0.2+IF($B1032&gt;=J1032,$C1033,$H1033)*0.2+IF($B1032&gt;=K1032,$C1033,$H1033)*0.2+IF($B1032&gt;=L1032,$C1033,$H1033)*0.2+IF($B1032&gt;=M1032,$C1033,$H1033)*0.2</f>
        <v>6.0148400059617524E-2</v>
      </c>
      <c r="O1033" s="3">
        <f t="shared" ca="1" si="61"/>
        <v>1975207.0898821417</v>
      </c>
      <c r="P1033" s="5">
        <f ca="1">O1033/MAX($O$12:O1033)-1</f>
        <v>0</v>
      </c>
      <c r="Q1033" s="3">
        <f t="shared" ca="1" si="63"/>
        <v>22915.517467121867</v>
      </c>
      <c r="R1033" s="4">
        <f ca="1">Q1033/MAX($Q$554:Q1033)-1</f>
        <v>0</v>
      </c>
    </row>
    <row r="1034" spans="1:18" x14ac:dyDescent="0.2">
      <c r="A1034" s="2">
        <v>40574</v>
      </c>
      <c r="B1034" s="3">
        <v>394689.09396720259</v>
      </c>
      <c r="C1034" s="5">
        <f ca="1">B1034/B1033-1</f>
        <v>-2.3406017839117221E-2</v>
      </c>
      <c r="D1034" s="3">
        <f t="shared" ca="1" si="60"/>
        <v>270607.33722334396</v>
      </c>
      <c r="E1034" s="5">
        <f ca="1">D1034/MAX(D$12:$D1034)-1</f>
        <v>-2.3406017839117332E-2</v>
      </c>
      <c r="F1034" s="3">
        <f t="shared" ca="1" si="62"/>
        <v>24845.224182732953</v>
      </c>
      <c r="G1034" s="4">
        <f ca="1">F1034/MAX(F$554:$F1034)-1</f>
        <v>-2.340601783911711E-2</v>
      </c>
      <c r="H1034" s="5">
        <f t="shared" ca="1" si="64"/>
        <v>5.8333333333333336E-3</v>
      </c>
      <c r="I1034" s="7">
        <f ca="1">AVERAGE(B1032:B1034)</f>
        <v>393352.1980116372</v>
      </c>
      <c r="J1034" s="7">
        <f ca="1">AVERAGE(B1029:B1034)</f>
        <v>379481.44556255988</v>
      </c>
      <c r="K1034" s="7">
        <f ca="1">AVERAGE(B1023:B1034)</f>
        <v>363198.93669808534</v>
      </c>
      <c r="L1034" s="7">
        <f ca="1">AVERAGE(B1017:B1034)</f>
        <v>351985.0427600994</v>
      </c>
      <c r="M1034" s="7">
        <f ca="1">AVERAGE(B1011:B1034)</f>
        <v>331455.72120606893</v>
      </c>
      <c r="N1034" s="5">
        <f ca="1">IF($B1033&gt;=I1033,$C1034,$H1034)*0.2+IF($B1033&gt;=J1033,$C1034,$H1034)*0.2+IF($B1033&gt;=K1033,$C1034,$H1034)*0.2+IF($B1033&gt;=L1033,$C1034,$H1034)*0.2+IF($B1033&gt;=M1033,$C1034,$H1034)*0.2</f>
        <v>-2.3406017839117221E-2</v>
      </c>
      <c r="O1034" s="3">
        <f t="shared" ca="1" si="61"/>
        <v>1928975.3575004095</v>
      </c>
      <c r="P1034" s="5">
        <f ca="1">O1034/MAX($O$12:O1034)-1</f>
        <v>-2.3406017839117221E-2</v>
      </c>
      <c r="Q1034" s="3">
        <f t="shared" ca="1" si="63"/>
        <v>22379.156456493809</v>
      </c>
      <c r="R1034" s="4">
        <f ca="1">Q1034/MAX($Q$554:Q1034)-1</f>
        <v>-2.3406017839117221E-2</v>
      </c>
    </row>
    <row r="1035" spans="1:18" x14ac:dyDescent="0.2">
      <c r="A1035" s="2">
        <v>40602</v>
      </c>
      <c r="B1035" s="3">
        <v>405040.45103146642</v>
      </c>
      <c r="C1035" s="5">
        <f ca="1">B1035/B1034-1</f>
        <v>2.6226610318054622E-2</v>
      </c>
      <c r="D1035" s="3">
        <f t="shared" ca="1" si="60"/>
        <v>277704.450405907</v>
      </c>
      <c r="E1035" s="5">
        <f ca="1">D1035/MAX(D$12:$D1035)-1</f>
        <v>0</v>
      </c>
      <c r="F1035" s="3">
        <f t="shared" ca="1" si="62"/>
        <v>25496.830195638198</v>
      </c>
      <c r="G1035" s="4">
        <f ca="1">F1035/MAX(F$554:$F1035)-1</f>
        <v>0</v>
      </c>
      <c r="H1035" s="5">
        <f t="shared" ca="1" si="64"/>
        <v>5.8333333333333336E-3</v>
      </c>
      <c r="I1035" s="7">
        <f ca="1">AVERAGE(B1033:B1035)</f>
        <v>401292.71612880653</v>
      </c>
      <c r="J1035" s="7">
        <f ca="1">AVERAGE(B1030:B1035)</f>
        <v>389995.47408238216</v>
      </c>
      <c r="K1035" s="7">
        <f ca="1">AVERAGE(B1024:B1035)</f>
        <v>369036.22543498711</v>
      </c>
      <c r="L1035" s="7">
        <f ca="1">AVERAGE(B1018:B1035)</f>
        <v>357089.9422984168</v>
      </c>
      <c r="M1035" s="7">
        <f ca="1">AVERAGE(B1012:B1035)</f>
        <v>338629.02193783276</v>
      </c>
      <c r="N1035" s="5">
        <f ca="1">IF($B1034&gt;=I1034,$C1035,$H1035)*0.2+IF($B1034&gt;=J1034,$C1035,$H1035)*0.2+IF($B1034&gt;=K1034,$C1035,$H1035)*0.2+IF($B1034&gt;=L1034,$C1035,$H1035)*0.2+IF($B1034&gt;=M1034,$C1035,$H1035)*0.2</f>
        <v>2.6226610318054625E-2</v>
      </c>
      <c r="O1035" s="3">
        <f t="shared" ca="1" si="61"/>
        <v>1979565.8425147028</v>
      </c>
      <c r="P1035" s="5">
        <f ca="1">O1035/MAX($O$12:O1035)-1</f>
        <v>0</v>
      </c>
      <c r="Q1035" s="3">
        <f t="shared" ca="1" si="63"/>
        <v>22966.085872125048</v>
      </c>
      <c r="R1035" s="4">
        <f ca="1">Q1035/MAX($Q$554:Q1035)-1</f>
        <v>0</v>
      </c>
    </row>
    <row r="1036" spans="1:18" x14ac:dyDescent="0.2">
      <c r="A1036" s="2">
        <v>40633</v>
      </c>
      <c r="B1036" s="3">
        <v>406336.09840206063</v>
      </c>
      <c r="C1036" s="5">
        <f ca="1">B1036/B1035-1</f>
        <v>3.198809815895487E-3</v>
      </c>
      <c r="D1036" s="3">
        <f t="shared" ca="1" si="60"/>
        <v>278592.77412778325</v>
      </c>
      <c r="E1036" s="5">
        <f ca="1">D1036/MAX(D$12:$D1036)-1</f>
        <v>0</v>
      </c>
      <c r="F1036" s="3">
        <f t="shared" ca="1" si="62"/>
        <v>25578.389706342226</v>
      </c>
      <c r="G1036" s="4">
        <f ca="1">F1036/MAX(F$554:$F1036)-1</f>
        <v>0</v>
      </c>
      <c r="H1036" s="5">
        <f t="shared" ca="1" si="64"/>
        <v>5.8333333333333336E-3</v>
      </c>
      <c r="I1036" s="7">
        <f ca="1">AVERAGE(B1034:B1036)</f>
        <v>402021.88113357656</v>
      </c>
      <c r="J1036" s="7">
        <f ca="1">AVERAGE(B1031:B1036)</f>
        <v>395851.940161112</v>
      </c>
      <c r="K1036" s="7">
        <f ca="1">AVERAGE(B1025:B1036)</f>
        <v>372830.57819644205</v>
      </c>
      <c r="L1036" s="7">
        <f ca="1">AVERAGE(B1019:B1036)</f>
        <v>362261.36426925944</v>
      </c>
      <c r="M1036" s="7">
        <f ca="1">AVERAGE(B1013:B1036)</f>
        <v>344825.15575382148</v>
      </c>
      <c r="N1036" s="5">
        <f ca="1">IF($B1035&gt;=I1035,$C1036,$H1036)*0.2+IF($B1035&gt;=J1035,$C1036,$H1036)*0.2+IF($B1035&gt;=K1035,$C1036,$H1036)*0.2+IF($B1035&gt;=L1035,$C1036,$H1036)*0.2+IF($B1035&gt;=M1035,$C1036,$H1036)*0.2</f>
        <v>3.198809815895487E-3</v>
      </c>
      <c r="O1036" s="3">
        <f t="shared" ca="1" si="61"/>
        <v>1985898.0971629503</v>
      </c>
      <c r="P1036" s="5">
        <f ca="1">O1036/MAX($O$12:O1036)-1</f>
        <v>0</v>
      </c>
      <c r="Q1036" s="3">
        <f t="shared" ca="1" si="63"/>
        <v>23039.5500130455</v>
      </c>
      <c r="R1036" s="4">
        <f ca="1">Q1036/MAX($Q$554:Q1036)-1</f>
        <v>0</v>
      </c>
    </row>
    <row r="1037" spans="1:18" x14ac:dyDescent="0.2">
      <c r="A1037" s="2">
        <v>40663</v>
      </c>
      <c r="B1037" s="3">
        <v>414626.52737234393</v>
      </c>
      <c r="C1037" s="5">
        <f ca="1">B1037/B1036-1</f>
        <v>2.0402885697051953E-2</v>
      </c>
      <c r="D1037" s="3">
        <f t="shared" ca="1" si="60"/>
        <v>284276.87065433705</v>
      </c>
      <c r="E1037" s="5">
        <f ca="1">D1037/MAX(D$12:$D1037)-1</f>
        <v>0</v>
      </c>
      <c r="F1037" s="3">
        <f t="shared" ca="1" si="62"/>
        <v>26100.262667835377</v>
      </c>
      <c r="G1037" s="4">
        <f ca="1">F1037/MAX(F$554:$F1037)-1</f>
        <v>0</v>
      </c>
      <c r="H1037" s="5">
        <f t="shared" ca="1" si="64"/>
        <v>5.8333333333333336E-3</v>
      </c>
      <c r="I1037" s="7">
        <f ca="1">AVERAGE(B1035:B1037)</f>
        <v>408667.69226862368</v>
      </c>
      <c r="J1037" s="7">
        <f ca="1">AVERAGE(B1032:B1037)</f>
        <v>401009.94514013041</v>
      </c>
      <c r="K1037" s="7">
        <f ca="1">AVERAGE(B1026:B1037)</f>
        <v>377384.10105279478</v>
      </c>
      <c r="L1037" s="7">
        <f ca="1">AVERAGE(B1020:B1037)</f>
        <v>366880.8356652151</v>
      </c>
      <c r="M1037" s="7">
        <f ca="1">AVERAGE(B1014:B1037)</f>
        <v>351238.54362902255</v>
      </c>
      <c r="N1037" s="5">
        <f ca="1">IF($B1036&gt;=I1036,$C1037,$H1037)*0.2+IF($B1036&gt;=J1036,$C1037,$H1037)*0.2+IF($B1036&gt;=K1036,$C1037,$H1037)*0.2+IF($B1036&gt;=L1036,$C1037,$H1037)*0.2+IF($B1036&gt;=M1036,$C1037,$H1037)*0.2</f>
        <v>2.0402885697051953E-2</v>
      </c>
      <c r="O1037" s="3">
        <f t="shared" ca="1" si="61"/>
        <v>2026416.1490453589</v>
      </c>
      <c r="P1037" s="5">
        <f ca="1">O1037/MAX($O$12:O1037)-1</f>
        <v>0</v>
      </c>
      <c r="Q1037" s="3">
        <f t="shared" ca="1" si="63"/>
        <v>23509.623318473179</v>
      </c>
      <c r="R1037" s="4">
        <f ca="1">Q1037/MAX($Q$554:Q1037)-1</f>
        <v>0</v>
      </c>
    </row>
    <row r="1038" spans="1:18" x14ac:dyDescent="0.2">
      <c r="A1038" s="2">
        <v>40694</v>
      </c>
      <c r="B1038" s="3">
        <v>410576.03117159585</v>
      </c>
      <c r="C1038" s="5">
        <f ca="1">B1038/B1037-1</f>
        <v>-9.7690232856486592E-3</v>
      </c>
      <c r="D1038" s="3">
        <f t="shared" ref="D1038:D1060" ca="1" si="65">D1037*(C1038+1)</f>
        <v>281499.76328534348</v>
      </c>
      <c r="E1038" s="5">
        <f ca="1">D1038/MAX(D$12:$D1038)-1</f>
        <v>-9.7690232856487702E-3</v>
      </c>
      <c r="F1038" s="3">
        <f t="shared" ca="1" si="62"/>
        <v>25845.288594071746</v>
      </c>
      <c r="G1038" s="4">
        <f ca="1">F1038/MAX(F$554:$F1038)-1</f>
        <v>-9.7690232856486592E-3</v>
      </c>
      <c r="H1038" s="5">
        <f t="shared" ca="1" si="64"/>
        <v>5.8333333333333336E-3</v>
      </c>
      <c r="I1038" s="7">
        <f ca="1">AVERAGE(B1036:B1038)</f>
        <v>410512.88564866682</v>
      </c>
      <c r="J1038" s="7">
        <f ca="1">AVERAGE(B1033:B1038)</f>
        <v>405902.80088873667</v>
      </c>
      <c r="K1038" s="7">
        <f ca="1">AVERAGE(B1027:B1038)</f>
        <v>383189.42446946428</v>
      </c>
      <c r="L1038" s="7">
        <f ca="1">AVERAGE(B1021:B1038)</f>
        <v>370917.47089183092</v>
      </c>
      <c r="M1038" s="7">
        <f ca="1">AVERAGE(B1015:B1038)</f>
        <v>356398.73553409521</v>
      </c>
      <c r="N1038" s="5">
        <f ca="1">IF($B1037&gt;=I1037,$C1038,$H1038)*0.2+IF($B1037&gt;=J1037,$C1038,$H1038)*0.2+IF($B1037&gt;=K1037,$C1038,$H1038)*0.2+IF($B1037&gt;=L1037,$C1038,$H1038)*0.2+IF($B1037&gt;=M1037,$C1038,$H1038)*0.2</f>
        <v>-9.7690232856486609E-3</v>
      </c>
      <c r="O1038" s="3">
        <f t="shared" ref="O1038:O1060" ca="1" si="66">O1037*(1+N1038)</f>
        <v>2006620.0424989203</v>
      </c>
      <c r="P1038" s="5">
        <f ca="1">O1038/MAX($O$12:O1038)-1</f>
        <v>-9.7690232856486592E-3</v>
      </c>
      <c r="Q1038" s="3">
        <f t="shared" ca="1" si="63"/>
        <v>23279.957260838186</v>
      </c>
      <c r="R1038" s="4">
        <f ca="1">Q1038/MAX($Q$554:Q1038)-1</f>
        <v>-9.7690232856486592E-3</v>
      </c>
    </row>
    <row r="1039" spans="1:18" x14ac:dyDescent="0.2">
      <c r="A1039" s="2">
        <v>40724</v>
      </c>
      <c r="B1039" s="3">
        <v>401376.34665670653</v>
      </c>
      <c r="C1039" s="5">
        <f ca="1">B1039/B1038-1</f>
        <v>-2.2406774425281606E-2</v>
      </c>
      <c r="D1039" s="3">
        <f t="shared" ca="1" si="65"/>
        <v>275192.26158863859</v>
      </c>
      <c r="E1039" s="5">
        <f ca="1">D1039/MAX(D$12:$D1039)-1</f>
        <v>-3.1956905409813552E-2</v>
      </c>
      <c r="F1039" s="3">
        <f t="shared" ca="1" si="62"/>
        <v>25266.179042588075</v>
      </c>
      <c r="G1039" s="4">
        <f ca="1">F1039/MAX(F$554:$F1039)-1</f>
        <v>-3.1956905409813552E-2</v>
      </c>
      <c r="H1039" s="5">
        <f t="shared" ca="1" si="64"/>
        <v>5.8333333333333336E-3</v>
      </c>
      <c r="I1039" s="7">
        <f ca="1">AVERAGE(B1037:B1039)</f>
        <v>408859.63506688207</v>
      </c>
      <c r="J1039" s="7">
        <f ca="1">AVERAGE(B1034:B1039)</f>
        <v>405440.75810022932</v>
      </c>
      <c r="K1039" s="7">
        <f ca="1">AVERAGE(B1028:B1039)</f>
        <v>389183.64434144995</v>
      </c>
      <c r="L1039" s="7">
        <f ca="1">AVERAGE(B1022:B1039)</f>
        <v>373928.22856612597</v>
      </c>
      <c r="M1039" s="7">
        <f ca="1">AVERAGE(B1016:B1039)</f>
        <v>361579.65729569987</v>
      </c>
      <c r="N1039" s="5">
        <f ca="1">IF($B1038&gt;=I1038,$C1039,$H1039)*0.2+IF($B1038&gt;=J1038,$C1039,$H1039)*0.2+IF($B1038&gt;=K1038,$C1039,$H1039)*0.2+IF($B1038&gt;=L1038,$C1039,$H1039)*0.2+IF($B1038&gt;=M1038,$C1039,$H1039)*0.2</f>
        <v>-2.2406774425281606E-2</v>
      </c>
      <c r="O1039" s="3">
        <f t="shared" ca="1" si="66"/>
        <v>1961658.1598493981</v>
      </c>
      <c r="P1039" s="5">
        <f ca="1">O1039/MAX($O$12:O1039)-1</f>
        <v>-3.195690540981333E-2</v>
      </c>
      <c r="Q1039" s="3">
        <f t="shared" ca="1" si="63"/>
        <v>22758.328509864386</v>
      </c>
      <c r="R1039" s="4">
        <f ca="1">Q1039/MAX($Q$554:Q1039)-1</f>
        <v>-3.1956905409813441E-2</v>
      </c>
    </row>
    <row r="1040" spans="1:18" x14ac:dyDescent="0.2">
      <c r="A1040" s="2">
        <v>40755</v>
      </c>
      <c r="B1040" s="3">
        <v>392514.83910684549</v>
      </c>
      <c r="C1040" s="5">
        <f ca="1">B1040/B1039-1</f>
        <v>-2.2077802101876709E-2</v>
      </c>
      <c r="D1040" s="3">
        <f t="shared" ca="1" si="65"/>
        <v>269116.62129731674</v>
      </c>
      <c r="E1040" s="5">
        <f ca="1">D1040/MAX(D$12:$D1040)-1</f>
        <v>-5.3329169278264033E-2</v>
      </c>
      <c r="F1040" s="3">
        <f t="shared" ca="1" si="62"/>
        <v>24708.35734181523</v>
      </c>
      <c r="G1040" s="4">
        <f ca="1">F1040/MAX(F$554:$F1040)-1</f>
        <v>-5.3329169278264033E-2</v>
      </c>
      <c r="H1040" s="5">
        <f t="shared" ca="1" si="64"/>
        <v>5.8333333333333336E-3</v>
      </c>
      <c r="I1040" s="7">
        <f ca="1">AVERAGE(B1038:B1040)</f>
        <v>401489.07231171592</v>
      </c>
      <c r="J1040" s="7">
        <f ca="1">AVERAGE(B1035:B1040)</f>
        <v>405078.38229016983</v>
      </c>
      <c r="K1040" s="7">
        <f ca="1">AVERAGE(B1029:B1040)</f>
        <v>392279.91392636485</v>
      </c>
      <c r="L1040" s="7">
        <f ca="1">AVERAGE(B1023:B1040)</f>
        <v>377158.7518954468</v>
      </c>
      <c r="M1040" s="7">
        <f ca="1">AVERAGE(B1017:B1040)</f>
        <v>365258.37764261692</v>
      </c>
      <c r="N1040" s="5">
        <f ca="1">IF($B1039&gt;=I1039,$C1040,$H1040)*0.2+IF($B1039&gt;=J1039,$C1040,$H1040)*0.2+IF($B1039&gt;=K1039,$C1040,$H1040)*0.2+IF($B1039&gt;=L1039,$C1040,$H1040)*0.2+IF($B1039&gt;=M1039,$C1040,$H1040)*0.2</f>
        <v>-1.0913347927792694E-2</v>
      </c>
      <c r="O1040" s="3">
        <f t="shared" ca="1" si="66"/>
        <v>1940249.901835568</v>
      </c>
      <c r="P1040" s="5">
        <f ca="1">O1040/MAX($O$12:O1040)-1</f>
        <v>-4.2521496510173229E-2</v>
      </c>
      <c r="Q1040" s="3">
        <f t="shared" ca="1" si="63"/>
        <v>22509.95895258123</v>
      </c>
      <c r="R1040" s="4">
        <f ca="1">Q1040/MAX($Q$554:Q1040)-1</f>
        <v>-4.2521496510173451E-2</v>
      </c>
    </row>
    <row r="1041" spans="1:18" x14ac:dyDescent="0.2">
      <c r="A1041" s="2">
        <v>40786</v>
      </c>
      <c r="B1041" s="3">
        <v>390379.4492072328</v>
      </c>
      <c r="C1041" s="5">
        <f ca="1">B1041/B1040-1</f>
        <v>-5.4402781420230806E-3</v>
      </c>
      <c r="D1041" s="3">
        <f t="shared" ca="1" si="65"/>
        <v>267652.55202481785</v>
      </c>
      <c r="E1041" s="5">
        <f ca="1">D1041/MAX(D$12:$D1041)-1</f>
        <v>-5.8479321906330317E-2</v>
      </c>
      <c r="F1041" s="3">
        <f t="shared" ca="1" si="62"/>
        <v>24573.937005443258</v>
      </c>
      <c r="G1041" s="4">
        <f ca="1">F1041/MAX(F$554:$F1041)-1</f>
        <v>-5.8479321906330206E-2</v>
      </c>
      <c r="H1041" s="5">
        <f t="shared" ca="1" si="64"/>
        <v>5.8333333333333336E-3</v>
      </c>
      <c r="I1041" s="7">
        <f ca="1">AVERAGE(B1039:B1041)</f>
        <v>394756.87832359498</v>
      </c>
      <c r="J1041" s="7">
        <f ca="1">AVERAGE(B1036:B1041)</f>
        <v>402634.88198613079</v>
      </c>
      <c r="K1041" s="7">
        <f ca="1">AVERAGE(B1030:B1041)</f>
        <v>396315.1780342565</v>
      </c>
      <c r="L1041" s="7">
        <f ca="1">AVERAGE(B1024:B1041)</f>
        <v>380235.77761870169</v>
      </c>
      <c r="M1041" s="7">
        <f ca="1">AVERAGE(B1018:B1041)</f>
        <v>368476.1772203453</v>
      </c>
      <c r="N1041" s="5">
        <f ca="1">IF($B1040&gt;=I1040,$C1041,$H1041)*0.2+IF($B1040&gt;=J1040,$C1041,$H1041)*0.2+IF($B1040&gt;=K1040,$C1041,$H1041)*0.2+IF($B1040&gt;=L1040,$C1041,$H1041)*0.2+IF($B1040&gt;=M1040,$C1041,$H1041)*0.2</f>
        <v>-9.3083355188051508E-4</v>
      </c>
      <c r="O1041" s="3">
        <f t="shared" ca="1" si="66"/>
        <v>1938443.8521279066</v>
      </c>
      <c r="P1041" s="5">
        <f ca="1">O1041/MAX($O$12:O1041)-1</f>
        <v>-4.3412749626425828E-2</v>
      </c>
      <c r="Q1041" s="3">
        <f t="shared" ca="1" si="63"/>
        <v>22489.005927536713</v>
      </c>
      <c r="R1041" s="4">
        <f ca="1">Q1041/MAX($Q$554:Q1041)-1</f>
        <v>-4.3412749626426161E-2</v>
      </c>
    </row>
    <row r="1042" spans="1:18" x14ac:dyDescent="0.2">
      <c r="A1042" s="2">
        <v>40816</v>
      </c>
      <c r="B1042" s="3">
        <v>375324.02298951847</v>
      </c>
      <c r="C1042" s="5">
        <f ca="1">B1042/B1041-1</f>
        <v>-3.8566134176090228E-2</v>
      </c>
      <c r="D1042" s="3">
        <f t="shared" ca="1" si="65"/>
        <v>257330.22779085574</v>
      </c>
      <c r="E1042" s="5">
        <f ca="1">D1042/MAX(D$12:$D1042)-1</f>
        <v>-9.4790134707254281E-2</v>
      </c>
      <c r="F1042" s="3">
        <f t="shared" ca="1" si="62"/>
        <v>23626.215253656545</v>
      </c>
      <c r="G1042" s="4">
        <f ca="1">F1042/MAX(F$554:$F1042)-1</f>
        <v>-9.479013470725417E-2</v>
      </c>
      <c r="H1042" s="5">
        <f t="shared" ca="1" si="64"/>
        <v>5.8333333333333336E-3</v>
      </c>
      <c r="I1042" s="7">
        <f ca="1">AVERAGE(B1040:B1042)</f>
        <v>386072.77043453226</v>
      </c>
      <c r="J1042" s="7">
        <f ca="1">AVERAGE(B1037:B1042)</f>
        <v>397466.20275070722</v>
      </c>
      <c r="K1042" s="7">
        <f ca="1">AVERAGE(B1031:B1042)</f>
        <v>396659.07145590958</v>
      </c>
      <c r="L1042" s="7">
        <f ca="1">AVERAGE(B1025:B1042)</f>
        <v>381042.45304786373</v>
      </c>
      <c r="M1042" s="7">
        <f ca="1">AVERAGE(B1019:B1042)</f>
        <v>371062.57388962136</v>
      </c>
      <c r="N1042" s="5">
        <f ca="1">IF($B1041&gt;=I1041,$C1042,$H1042)*0.2+IF($B1041&gt;=J1041,$C1042,$H1042)*0.2+IF($B1041&gt;=K1041,$C1042,$H1042)*0.2+IF($B1041&gt;=L1041,$C1042,$H1042)*0.2+IF($B1041&gt;=M1041,$C1042,$H1042)*0.2</f>
        <v>-1.1926453670436092E-2</v>
      </c>
      <c r="O1042" s="3">
        <f t="shared" ca="1" si="66"/>
        <v>1915325.0913327616</v>
      </c>
      <c r="P1042" s="5">
        <f ca="1">O1042/MAX($O$12:O1042)-1</f>
        <v>-5.4821443149736138E-2</v>
      </c>
      <c r="Q1042" s="3">
        <f t="shared" ca="1" si="63"/>
        <v>22220.791840247784</v>
      </c>
      <c r="R1042" s="4">
        <f ca="1">Q1042/MAX($Q$554:Q1042)-1</f>
        <v>-5.482144314973636E-2</v>
      </c>
    </row>
    <row r="1043" spans="1:18" x14ac:dyDescent="0.2">
      <c r="A1043" s="2">
        <v>40847</v>
      </c>
      <c r="B1043" s="3">
        <v>409551.53459865303</v>
      </c>
      <c r="C1043" s="5">
        <f ca="1">B1043/B1042-1</f>
        <v>9.1194566594769766E-2</v>
      </c>
      <c r="D1043" s="3">
        <f t="shared" ca="1" si="65"/>
        <v>280797.34638597618</v>
      </c>
      <c r="E1043" s="5">
        <f ca="1">D1043/MAX(D$12:$D1043)-1</f>
        <v>-1.223991336457253E-2</v>
      </c>
      <c r="F1043" s="3">
        <f t="shared" ca="1" si="62"/>
        <v>25780.797713988493</v>
      </c>
      <c r="G1043" s="4">
        <f ca="1">F1043/MAX(F$554:$F1043)-1</f>
        <v>-1.2239913364572197E-2</v>
      </c>
      <c r="H1043" s="5">
        <f t="shared" ca="1" si="64"/>
        <v>5.8333333333333336E-3</v>
      </c>
      <c r="I1043" s="7">
        <f ca="1">AVERAGE(B1041:B1043)</f>
        <v>391751.6689318014</v>
      </c>
      <c r="J1043" s="7">
        <f ca="1">AVERAGE(B1038:B1043)</f>
        <v>396620.37062175869</v>
      </c>
      <c r="K1043" s="7">
        <f ca="1">AVERAGE(B1032:B1043)</f>
        <v>398815.15788094461</v>
      </c>
      <c r="L1043" s="7">
        <f ca="1">AVERAGE(B1026:B1043)</f>
        <v>383796.19090911606</v>
      </c>
      <c r="M1043" s="7">
        <f ca="1">AVERAGE(B1020:B1043)</f>
        <v>374315.71940435097</v>
      </c>
      <c r="N1043" s="5">
        <f ca="1">IF($B1042&gt;=I1042,$C1043,$H1043)*0.2+IF($B1042&gt;=J1042,$C1043,$H1043)*0.2+IF($B1042&gt;=K1042,$C1043,$H1043)*0.2+IF($B1042&gt;=L1042,$C1043,$H1043)*0.2+IF($B1042&gt;=M1042,$C1043,$H1043)*0.2</f>
        <v>2.2905579985620619E-2</v>
      </c>
      <c r="O1043" s="3">
        <f t="shared" ca="1" si="66"/>
        <v>1959196.7234107503</v>
      </c>
      <c r="P1043" s="5">
        <f ca="1">O1043/MAX($O$12:O1043)-1</f>
        <v>-3.3171580115108901E-2</v>
      </c>
      <c r="Q1043" s="3">
        <f t="shared" ca="1" si="63"/>
        <v>22729.771965088406</v>
      </c>
      <c r="R1043" s="4">
        <f ca="1">Q1043/MAX($Q$554:Q1043)-1</f>
        <v>-3.3171580115109234E-2</v>
      </c>
    </row>
    <row r="1044" spans="1:18" x14ac:dyDescent="0.2">
      <c r="A1044" s="2">
        <v>40877</v>
      </c>
      <c r="B1044" s="3">
        <v>415151.68533022341</v>
      </c>
      <c r="C1044" s="5">
        <f ca="1">B1044/B1043-1</f>
        <v>1.3673860939279248E-2</v>
      </c>
      <c r="D1044" s="3">
        <f t="shared" ca="1" si="65"/>
        <v>284636.93025257665</v>
      </c>
      <c r="E1044" s="5">
        <f ca="1">D1044/MAX(D$12:$D1044)-1</f>
        <v>0</v>
      </c>
      <c r="F1044" s="3">
        <f t="shared" ca="1" si="62"/>
        <v>26133.320756833262</v>
      </c>
      <c r="G1044" s="4">
        <f ca="1">F1044/MAX(F$554:$F1044)-1</f>
        <v>0</v>
      </c>
      <c r="H1044" s="5">
        <f t="shared" ca="1" si="64"/>
        <v>5.8333333333333336E-3</v>
      </c>
      <c r="I1044" s="7">
        <f ca="1">AVERAGE(B1042:B1044)</f>
        <v>400009.08097279834</v>
      </c>
      <c r="J1044" s="7">
        <f ca="1">AVERAGE(B1039:B1044)</f>
        <v>397382.9796481966</v>
      </c>
      <c r="K1044" s="7">
        <f ca="1">AVERAGE(B1033:B1044)</f>
        <v>401642.89026846667</v>
      </c>
      <c r="L1044" s="7">
        <f ca="1">AVERAGE(B1027:B1044)</f>
        <v>387920.60952904174</v>
      </c>
      <c r="M1044" s="7">
        <f ca="1">AVERAGE(B1021:B1044)</f>
        <v>377533.84808092233</v>
      </c>
      <c r="N1044" s="5">
        <f ca="1">IF($B1043&gt;=I1043,$C1044,$H1044)*0.2+IF($B1043&gt;=J1043,$C1044,$H1044)*0.2+IF($B1043&gt;=K1043,$C1044,$H1044)*0.2+IF($B1043&gt;=L1043,$C1044,$H1044)*0.2+IF($B1043&gt;=M1043,$C1044,$H1044)*0.2</f>
        <v>1.3673860939279248E-2</v>
      </c>
      <c r="O1044" s="3">
        <f t="shared" ca="1" si="66"/>
        <v>1985986.5069593603</v>
      </c>
      <c r="P1044" s="5">
        <f ca="1">O1044/MAX($O$12:O1044)-1</f>
        <v>-1.9951302749459887E-2</v>
      </c>
      <c r="Q1044" s="3">
        <f t="shared" ca="1" si="63"/>
        <v>23040.575706120555</v>
      </c>
      <c r="R1044" s="4">
        <f ca="1">Q1044/MAX($Q$554:Q1044)-1</f>
        <v>-1.9951302749459998E-2</v>
      </c>
    </row>
    <row r="1045" spans="1:18" x14ac:dyDescent="0.2">
      <c r="A1045" s="2">
        <v>40908</v>
      </c>
      <c r="B1045" s="3">
        <v>404013.19514689688</v>
      </c>
      <c r="C1045" s="5">
        <f ca="1">B1045/B1044-1</f>
        <v>-2.6829928859536389E-2</v>
      </c>
      <c r="D1045" s="3">
        <f t="shared" ca="1" si="65"/>
        <v>277000.14166310319</v>
      </c>
      <c r="E1045" s="5">
        <f ca="1">D1045/MAX(D$12:$D1045)-1</f>
        <v>-2.6829928859536389E-2</v>
      </c>
      <c r="F1045" s="3">
        <f t="shared" ca="1" si="62"/>
        <v>25432.165620063981</v>
      </c>
      <c r="G1045" s="4">
        <f ca="1">F1045/MAX(F$554:$F1045)-1</f>
        <v>-2.6829928859536389E-2</v>
      </c>
      <c r="H1045" s="5">
        <f t="shared" ca="1" si="64"/>
        <v>5.8333333333333336E-3</v>
      </c>
      <c r="I1045" s="7">
        <f ca="1">AVERAGE(B1043:B1045)</f>
        <v>409572.13835859112</v>
      </c>
      <c r="J1045" s="7">
        <f ca="1">AVERAGE(B1040:B1045)</f>
        <v>397822.45439656166</v>
      </c>
      <c r="K1045" s="7">
        <f ca="1">AVERAGE(B1034:B1045)</f>
        <v>401631.60624839552</v>
      </c>
      <c r="L1045" s="7">
        <f ca="1">AVERAGE(B1028:B1045)</f>
        <v>392063.24769315391</v>
      </c>
      <c r="M1045" s="7">
        <f ca="1">AVERAGE(B1022:B1045)</f>
        <v>379901.7850237349</v>
      </c>
      <c r="N1045" s="5">
        <f ca="1">IF($B1044&gt;=I1044,$C1045,$H1045)*0.2+IF($B1044&gt;=J1044,$C1045,$H1045)*0.2+IF($B1044&gt;=K1044,$C1045,$H1045)*0.2+IF($B1044&gt;=L1044,$C1045,$H1045)*0.2+IF($B1044&gt;=M1044,$C1045,$H1045)*0.2</f>
        <v>-2.6829928859536389E-2</v>
      </c>
      <c r="O1045" s="3">
        <f t="shared" ca="1" si="66"/>
        <v>1932702.6302616415</v>
      </c>
      <c r="P1045" s="5">
        <f ca="1">O1045/MAX($O$12:O1045)-1</f>
        <v>-4.6245939575573214E-2</v>
      </c>
      <c r="Q1045" s="3">
        <f t="shared" ca="1" si="63"/>
        <v>22422.398699042576</v>
      </c>
      <c r="R1045" s="4">
        <f ca="1">Q1045/MAX($Q$554:Q1045)-1</f>
        <v>-4.6245939575573436E-2</v>
      </c>
    </row>
    <row r="1046" spans="1:18" x14ac:dyDescent="0.2">
      <c r="A1046" s="2">
        <v>40939</v>
      </c>
      <c r="B1046" s="3">
        <v>426245.4417465122</v>
      </c>
      <c r="C1046" s="5">
        <f ca="1">B1046/B1045-1</f>
        <v>5.5028516065005695E-2</v>
      </c>
      <c r="D1046" s="3">
        <f t="shared" ca="1" si="65"/>
        <v>292243.04840862012</v>
      </c>
      <c r="E1046" s="5">
        <f ca="1">D1046/MAX(D$12:$D1046)-1</f>
        <v>0</v>
      </c>
      <c r="F1046" s="3">
        <f t="shared" ca="1" si="62"/>
        <v>26831.659954455557</v>
      </c>
      <c r="G1046" s="4">
        <f ca="1">F1046/MAX(F$554:$F1046)-1</f>
        <v>0</v>
      </c>
      <c r="H1046" s="5">
        <f t="shared" ca="1" si="64"/>
        <v>5.8333333333333336E-3</v>
      </c>
      <c r="I1046" s="7">
        <f ca="1">AVERAGE(B1044:B1046)</f>
        <v>415136.7740745442</v>
      </c>
      <c r="J1046" s="7">
        <f ca="1">AVERAGE(B1041:B1046)</f>
        <v>403444.22150317283</v>
      </c>
      <c r="K1046" s="7">
        <f ca="1">AVERAGE(B1035:B1046)</f>
        <v>404261.3018966713</v>
      </c>
      <c r="L1046" s="7">
        <f ca="1">AVERAGE(B1029:B1046)</f>
        <v>396001.3497853009</v>
      </c>
      <c r="M1046" s="7">
        <f ca="1">AVERAGE(B1023:B1046)</f>
        <v>383730.11929737829</v>
      </c>
      <c r="N1046" s="5">
        <f ca="1">IF($B1045&gt;=I1045,$C1046,$H1046)*0.2+IF($B1045&gt;=J1045,$C1046,$H1046)*0.2+IF($B1045&gt;=K1045,$C1046,$H1046)*0.2+IF($B1045&gt;=L1045,$C1046,$H1046)*0.2+IF($B1045&gt;=M1045,$C1046,$H1046)*0.2</f>
        <v>4.5189479518671222E-2</v>
      </c>
      <c r="O1046" s="3">
        <f t="shared" ca="1" si="66"/>
        <v>2020040.4561875318</v>
      </c>
      <c r="P1046" s="5">
        <f ca="1">O1046/MAX($O$12:O1046)-1</f>
        <v>-3.1462899961740565E-3</v>
      </c>
      <c r="Q1046" s="3">
        <f t="shared" ca="1" si="63"/>
        <v>23435.655225812439</v>
      </c>
      <c r="R1046" s="4">
        <f ca="1">Q1046/MAX($Q$554:Q1046)-1</f>
        <v>-3.1462899961743895E-3</v>
      </c>
    </row>
    <row r="1047" spans="1:18" x14ac:dyDescent="0.2">
      <c r="A1047" s="2">
        <v>40968</v>
      </c>
      <c r="B1047" s="3">
        <v>432512.56383422535</v>
      </c>
      <c r="C1047" s="5">
        <f ca="1">B1047/B1046-1</f>
        <v>1.4703082951536217E-2</v>
      </c>
      <c r="D1047" s="3">
        <f t="shared" ca="1" si="65"/>
        <v>296539.92219138186</v>
      </c>
      <c r="E1047" s="5">
        <f ca="1">D1047/MAX(D$12:$D1047)-1</f>
        <v>0</v>
      </c>
      <c r="F1047" s="3">
        <f t="shared" ca="1" si="62"/>
        <v>27226.16807649333</v>
      </c>
      <c r="G1047" s="4">
        <f ca="1">F1047/MAX(F$554:$F1047)-1</f>
        <v>0</v>
      </c>
      <c r="H1047" s="5">
        <f t="shared" ca="1" si="64"/>
        <v>5.8333333333333336E-3</v>
      </c>
      <c r="I1047" s="7">
        <f ca="1">AVERAGE(B1045:B1047)</f>
        <v>420923.73357587814</v>
      </c>
      <c r="J1047" s="7">
        <f ca="1">AVERAGE(B1042:B1047)</f>
        <v>410466.40727433824</v>
      </c>
      <c r="K1047" s="7">
        <f ca="1">AVERAGE(B1036:B1047)</f>
        <v>406550.64463023451</v>
      </c>
      <c r="L1047" s="7">
        <f ca="1">AVERAGE(B1030:B1047)</f>
        <v>401032.25444761716</v>
      </c>
      <c r="M1047" s="7">
        <f ca="1">AVERAGE(B1024:B1047)</f>
        <v>387793.43503261084</v>
      </c>
      <c r="N1047" s="5">
        <f ca="1">IF($B1046&gt;=I1046,$C1047,$H1047)*0.2+IF($B1046&gt;=J1046,$C1047,$H1047)*0.2+IF($B1046&gt;=K1046,$C1047,$H1047)*0.2+IF($B1046&gt;=L1046,$C1047,$H1047)*0.2+IF($B1046&gt;=M1046,$C1047,$H1047)*0.2</f>
        <v>1.4703082951536219E-2</v>
      </c>
      <c r="O1047" s="3">
        <f t="shared" ca="1" si="66"/>
        <v>2049741.2785803161</v>
      </c>
      <c r="P1047" s="5">
        <f ca="1">O1047/MAX($O$12:O1047)-1</f>
        <v>0</v>
      </c>
      <c r="Q1047" s="3">
        <f t="shared" ca="1" si="63"/>
        <v>23780.231608621161</v>
      </c>
      <c r="R1047" s="4">
        <f ca="1">Q1047/MAX($Q$554:Q1047)-1</f>
        <v>0</v>
      </c>
    </row>
    <row r="1048" spans="1:18" x14ac:dyDescent="0.2">
      <c r="A1048" s="2">
        <v>40999</v>
      </c>
      <c r="B1048" s="3">
        <v>425360.45283684996</v>
      </c>
      <c r="C1048" s="5">
        <f ca="1">B1048/B1047-1</f>
        <v>-1.6536192461027999E-2</v>
      </c>
      <c r="D1048" s="3">
        <f t="shared" ca="1" si="65"/>
        <v>291636.2809656469</v>
      </c>
      <c r="E1048" s="5">
        <f ca="1">D1048/MAX(D$12:$D1048)-1</f>
        <v>-1.6536192461027999E-2</v>
      </c>
      <c r="F1048" s="3">
        <f t="shared" ca="1" si="62"/>
        <v>26775.950921204141</v>
      </c>
      <c r="G1048" s="4">
        <f ca="1">F1048/MAX(F$554:$F1048)-1</f>
        <v>-1.6536192461027999E-2</v>
      </c>
      <c r="H1048" s="5">
        <f t="shared" ca="1" si="64"/>
        <v>5.8333333333333336E-3</v>
      </c>
      <c r="I1048" s="7">
        <f ca="1">AVERAGE(B1046:B1048)</f>
        <v>428039.4861391958</v>
      </c>
      <c r="J1048" s="7">
        <f ca="1">AVERAGE(B1043:B1048)</f>
        <v>418805.81224889349</v>
      </c>
      <c r="K1048" s="7">
        <f ca="1">AVERAGE(B1037:B1048)</f>
        <v>408136.00749980035</v>
      </c>
      <c r="L1048" s="7">
        <f ca="1">AVERAGE(B1031:B1048)</f>
        <v>404041.3183869042</v>
      </c>
      <c r="M1048" s="7">
        <f ca="1">AVERAGE(B1025:B1048)</f>
        <v>390483.2928481212</v>
      </c>
      <c r="N1048" s="5">
        <f ca="1">IF($B1047&gt;=I1047,$C1048,$H1048)*0.2+IF($B1047&gt;=J1047,$C1048,$H1048)*0.2+IF($B1047&gt;=K1047,$C1048,$H1048)*0.2+IF($B1047&gt;=L1047,$C1048,$H1048)*0.2+IF($B1047&gt;=M1047,$C1048,$H1048)*0.2</f>
        <v>-1.6536192461027999E-2</v>
      </c>
      <c r="O1048" s="3">
        <f t="shared" ca="1" si="66"/>
        <v>2015846.3623023983</v>
      </c>
      <c r="P1048" s="5">
        <f ca="1">O1048/MAX($O$12:O1048)-1</f>
        <v>-1.6536192461027999E-2</v>
      </c>
      <c r="Q1048" s="3">
        <f t="shared" ca="1" si="63"/>
        <v>23386.997121973181</v>
      </c>
      <c r="R1048" s="4">
        <f ca="1">Q1048/MAX($Q$554:Q1048)-1</f>
        <v>-1.6536192461027999E-2</v>
      </c>
    </row>
    <row r="1049" spans="1:18" x14ac:dyDescent="0.2">
      <c r="A1049" s="2">
        <v>41029</v>
      </c>
      <c r="B1049" s="3">
        <v>436374.64232105919</v>
      </c>
      <c r="C1049" s="5">
        <f ca="1">B1049/B1048-1</f>
        <v>2.5893778819240154E-2</v>
      </c>
      <c r="D1049" s="3">
        <f t="shared" ca="1" si="65"/>
        <v>299187.84632063715</v>
      </c>
      <c r="E1049" s="5">
        <f ca="1">D1049/MAX(D$12:$D1049)-1</f>
        <v>0</v>
      </c>
      <c r="F1049" s="3">
        <f t="shared" ca="1" si="62"/>
        <v>27469.281472032631</v>
      </c>
      <c r="G1049" s="4">
        <f ca="1">F1049/MAX(F$554:$F1049)-1</f>
        <v>0</v>
      </c>
      <c r="H1049" s="5">
        <f t="shared" ca="1" si="64"/>
        <v>5.8333333333333336E-3</v>
      </c>
      <c r="I1049" s="7">
        <f ca="1">AVERAGE(B1047:B1049)</f>
        <v>431415.88633071148</v>
      </c>
      <c r="J1049" s="7">
        <f ca="1">AVERAGE(B1044:B1049)</f>
        <v>423276.33020262787</v>
      </c>
      <c r="K1049" s="7">
        <f ca="1">AVERAGE(B1038:B1049)</f>
        <v>409948.35041219328</v>
      </c>
      <c r="L1049" s="7">
        <f ca="1">AVERAGE(B1032:B1049)</f>
        <v>406968.88198817236</v>
      </c>
      <c r="M1049" s="7">
        <f ca="1">AVERAGE(B1026:B1049)</f>
        <v>393666.22573249409</v>
      </c>
      <c r="N1049" s="5">
        <f ca="1">IF($B1048&gt;=I1048,$C1049,$H1049)*0.2+IF($B1048&gt;=J1048,$C1049,$H1049)*0.2+IF($B1048&gt;=K1048,$C1049,$H1049)*0.2+IF($B1048&gt;=L1048,$C1049,$H1049)*0.2+IF($B1048&gt;=M1048,$C1049,$H1049)*0.2</f>
        <v>2.1881689722058791E-2</v>
      </c>
      <c r="O1049" s="3">
        <f t="shared" ca="1" si="66"/>
        <v>2059956.4869296404</v>
      </c>
      <c r="P1049" s="5">
        <f ca="1">O1049/MAX($O$12:O1049)-1</f>
        <v>0</v>
      </c>
      <c r="Q1049" s="3">
        <f t="shared" ca="1" si="63"/>
        <v>23898.744136526882</v>
      </c>
      <c r="R1049" s="4">
        <f ca="1">Q1049/MAX($Q$554:Q1049)-1</f>
        <v>0</v>
      </c>
    </row>
    <row r="1050" spans="1:18" x14ac:dyDescent="0.2">
      <c r="A1050" s="2">
        <v>41060</v>
      </c>
      <c r="B1050" s="3">
        <v>419603.5051145535</v>
      </c>
      <c r="C1050" s="5">
        <f ca="1">B1050/B1049-1</f>
        <v>-3.8432886744520056E-2</v>
      </c>
      <c r="D1050" s="3">
        <f t="shared" ca="1" si="65"/>
        <v>287689.19370765926</v>
      </c>
      <c r="E1050" s="5">
        <f ca="1">D1050/MAX(D$12:$D1050)-1</f>
        <v>-3.8432886744519945E-2</v>
      </c>
      <c r="F1050" s="3">
        <f t="shared" ca="1" si="62"/>
        <v>26413.557688264656</v>
      </c>
      <c r="G1050" s="4">
        <f ca="1">F1050/MAX(F$554:$F1050)-1</f>
        <v>-3.8432886744520167E-2</v>
      </c>
      <c r="H1050" s="5">
        <f t="shared" ca="1" si="64"/>
        <v>5.8333333333333336E-3</v>
      </c>
      <c r="I1050" s="7">
        <f ca="1">AVERAGE(B1048:B1050)</f>
        <v>427112.86675748759</v>
      </c>
      <c r="J1050" s="7">
        <f ca="1">AVERAGE(B1045:B1050)</f>
        <v>424018.30016668281</v>
      </c>
      <c r="K1050" s="7">
        <f ca="1">AVERAGE(B1039:B1050)</f>
        <v>410700.63990743976</v>
      </c>
      <c r="L1050" s="7">
        <f ca="1">AVERAGE(B1033:B1050)</f>
        <v>409101.36023453879</v>
      </c>
      <c r="M1050" s="7">
        <f ca="1">AVERAGE(B1027:B1050)</f>
        <v>396945.03218845208</v>
      </c>
      <c r="N1050" s="5">
        <f ca="1">IF($B1049&gt;=I1049,$C1050,$H1050)*0.2+IF($B1049&gt;=J1049,$C1050,$H1050)*0.2+IF($B1049&gt;=K1049,$C1050,$H1050)*0.2+IF($B1049&gt;=L1049,$C1050,$H1050)*0.2+IF($B1049&gt;=M1049,$C1050,$H1050)*0.2</f>
        <v>-3.8432886744520056E-2</v>
      </c>
      <c r="O1050" s="3">
        <f t="shared" ca="1" si="66"/>
        <v>1980786.4125688341</v>
      </c>
      <c r="P1050" s="5">
        <f ca="1">O1050/MAX($O$12:O1050)-1</f>
        <v>-3.8432886744520056E-2</v>
      </c>
      <c r="Q1050" s="3">
        <f t="shared" ca="1" si="63"/>
        <v>22980.246409791482</v>
      </c>
      <c r="R1050" s="4">
        <f ca="1">Q1050/MAX($Q$554:Q1050)-1</f>
        <v>-3.8432886744520056E-2</v>
      </c>
    </row>
    <row r="1051" spans="1:18" x14ac:dyDescent="0.2">
      <c r="A1051" s="2">
        <v>41090</v>
      </c>
      <c r="B1051" s="3">
        <v>426319.17388070218</v>
      </c>
      <c r="C1051" s="5">
        <f ca="1">B1051/B1050-1</f>
        <v>1.600479663370602E-2</v>
      </c>
      <c r="D1051" s="3">
        <f t="shared" ca="1" si="65"/>
        <v>292293.60074666521</v>
      </c>
      <c r="E1051" s="5">
        <f ca="1">D1051/MAX(D$12:$D1051)-1</f>
        <v>-2.3043200647206219E-2</v>
      </c>
      <c r="F1051" s="3">
        <f t="shared" ca="1" si="62"/>
        <v>26836.301307437996</v>
      </c>
      <c r="G1051" s="4">
        <f ca="1">F1051/MAX(F$554:$F1051)-1</f>
        <v>-2.304320064720633E-2</v>
      </c>
      <c r="H1051" s="5">
        <f t="shared" ca="1" si="64"/>
        <v>5.8333333333333336E-3</v>
      </c>
      <c r="I1051" s="7">
        <f ca="1">AVERAGE(B1049:B1051)</f>
        <v>427432.44043877162</v>
      </c>
      <c r="J1051" s="7">
        <f ca="1">AVERAGE(B1046:B1051)</f>
        <v>427735.96328898374</v>
      </c>
      <c r="K1051" s="7">
        <f ca="1">AVERAGE(B1040:B1051)</f>
        <v>412779.2088427727</v>
      </c>
      <c r="L1051" s="7">
        <f ca="1">AVERAGE(B1034:B1051)</f>
        <v>410333.05859525828</v>
      </c>
      <c r="M1051" s="7">
        <f ca="1">AVERAGE(B1028:B1051)</f>
        <v>400981.42659211135</v>
      </c>
      <c r="N1051" s="5">
        <f ca="1">IF($B1050&gt;=I1050,$C1051,$H1051)*0.2+IF($B1050&gt;=J1050,$C1051,$H1051)*0.2+IF($B1050&gt;=K1050,$C1051,$H1051)*0.2+IF($B1050&gt;=L1050,$C1051,$H1051)*0.2+IF($B1050&gt;=M1050,$C1051,$H1051)*0.2</f>
        <v>1.1936211313556946E-2</v>
      </c>
      <c r="O1051" s="3">
        <f t="shared" ca="1" si="66"/>
        <v>2004429.4977562784</v>
      </c>
      <c r="P1051" s="5">
        <f ca="1">O1051/MAX($O$12:O1051)-1</f>
        <v>-2.6955418488535554E-2</v>
      </c>
      <c r="Q1051" s="3">
        <f t="shared" ca="1" si="63"/>
        <v>23254.543486976363</v>
      </c>
      <c r="R1051" s="4">
        <f ca="1">Q1051/MAX($Q$554:Q1051)-1</f>
        <v>-2.6955418488535665E-2</v>
      </c>
    </row>
    <row r="1052" spans="1:18" x14ac:dyDescent="0.2">
      <c r="A1052" s="2">
        <v>41121</v>
      </c>
      <c r="B1052" s="3">
        <v>436807.17168138811</v>
      </c>
      <c r="C1052" s="5">
        <f ca="1">B1052/B1051-1</f>
        <v>2.4601281019607235E-2</v>
      </c>
      <c r="D1052" s="3">
        <f t="shared" ca="1" si="65"/>
        <v>299484.39775886678</v>
      </c>
      <c r="E1052" s="5">
        <f ca="1">D1052/MAX(D$12:$D1052)-1</f>
        <v>0</v>
      </c>
      <c r="F1052" s="3">
        <f t="shared" ca="1" si="62"/>
        <v>27496.50869742913</v>
      </c>
      <c r="G1052" s="4">
        <f ca="1">F1052/MAX(F$554:$F1052)-1</f>
        <v>0</v>
      </c>
      <c r="H1052" s="5">
        <f t="shared" ca="1" si="64"/>
        <v>5.8333333333333336E-3</v>
      </c>
      <c r="I1052" s="7">
        <f ca="1">AVERAGE(B1050:B1052)</f>
        <v>427576.61689221457</v>
      </c>
      <c r="J1052" s="7">
        <f ca="1">AVERAGE(B1047:B1052)</f>
        <v>429496.25161146309</v>
      </c>
      <c r="K1052" s="7">
        <f ca="1">AVERAGE(B1041:B1052)</f>
        <v>416470.23655731796</v>
      </c>
      <c r="L1052" s="7">
        <f ca="1">AVERAGE(B1035:B1052)</f>
        <v>412672.95180160191</v>
      </c>
      <c r="M1052" s="7">
        <f ca="1">AVERAGE(B1029:B1052)</f>
        <v>404375.07524184138</v>
      </c>
      <c r="N1052" s="5">
        <f ca="1">IF($B1051&gt;=I1051,$C1052,$H1052)*0.2+IF($B1051&gt;=J1051,$C1052,$H1052)*0.2+IF($B1051&gt;=K1051,$C1052,$H1052)*0.2+IF($B1051&gt;=L1051,$C1052,$H1052)*0.2+IF($B1051&gt;=M1051,$C1052,$H1052)*0.2</f>
        <v>1.7094101945097674E-2</v>
      </c>
      <c r="O1052" s="3">
        <f t="shared" ca="1" si="66"/>
        <v>2038693.4199326851</v>
      </c>
      <c r="P1052" s="5">
        <f ca="1">O1052/MAX($O$12:O1052)-1</f>
        <v>-1.0322095215053673E-2</v>
      </c>
      <c r="Q1052" s="3">
        <f t="shared" ca="1" si="63"/>
        <v>23652.059024029444</v>
      </c>
      <c r="R1052" s="4">
        <f ca="1">Q1052/MAX($Q$554:Q1052)-1</f>
        <v>-1.0322095215053784E-2</v>
      </c>
    </row>
    <row r="1053" spans="1:18" x14ac:dyDescent="0.2">
      <c r="A1053" s="2">
        <v>41152</v>
      </c>
      <c r="B1053" s="3">
        <v>447708.22496329946</v>
      </c>
      <c r="C1053" s="5">
        <f ca="1">B1053/B1052-1</f>
        <v>2.4956214065694704E-2</v>
      </c>
      <c r="D1053" s="3">
        <f t="shared" ca="1" si="65"/>
        <v>306958.39449867274</v>
      </c>
      <c r="E1053" s="5">
        <f ca="1">D1053/MAX(D$12:$D1053)-1</f>
        <v>0</v>
      </c>
      <c r="F1053" s="3">
        <f t="shared" ca="1" si="62"/>
        <v>28182.717454541409</v>
      </c>
      <c r="G1053" s="4">
        <f ca="1">F1053/MAX(F$554:$F1053)-1</f>
        <v>0</v>
      </c>
      <c r="H1053" s="5">
        <f t="shared" ca="1" si="64"/>
        <v>5.8333333333333336E-3</v>
      </c>
      <c r="I1053" s="7">
        <f ca="1">AVERAGE(B1051:B1053)</f>
        <v>436944.85684179654</v>
      </c>
      <c r="J1053" s="7">
        <f ca="1">AVERAGE(B1048:B1053)</f>
        <v>432028.86179964204</v>
      </c>
      <c r="K1053" s="7">
        <f ca="1">AVERAGE(B1042:B1053)</f>
        <v>421247.63453699014</v>
      </c>
      <c r="L1053" s="7">
        <f ca="1">AVERAGE(B1036:B1053)</f>
        <v>415043.38368670375</v>
      </c>
      <c r="M1053" s="7">
        <f ca="1">AVERAGE(B1030:B1053)</f>
        <v>408781.40628562338</v>
      </c>
      <c r="N1053" s="5">
        <f ca="1">IF($B1052&gt;=I1052,$C1053,$H1053)*0.2+IF($B1052&gt;=J1052,$C1053,$H1053)*0.2+IF($B1052&gt;=K1052,$C1053,$H1053)*0.2+IF($B1052&gt;=L1052,$C1053,$H1053)*0.2+IF($B1052&gt;=M1052,$C1053,$H1053)*0.2</f>
        <v>2.4956214065694707E-2</v>
      </c>
      <c r="O1053" s="3">
        <f t="shared" ca="1" si="66"/>
        <v>2089571.4893348485</v>
      </c>
      <c r="P1053" s="5">
        <f ca="1">O1053/MAX($O$12:O1053)-1</f>
        <v>0</v>
      </c>
      <c r="Q1053" s="3">
        <f t="shared" ca="1" si="63"/>
        <v>24242.32487212757</v>
      </c>
      <c r="R1053" s="4">
        <f ca="1">Q1053/MAX($Q$554:Q1053)-1</f>
        <v>0</v>
      </c>
    </row>
    <row r="1054" spans="1:18" x14ac:dyDescent="0.2">
      <c r="A1054" s="2">
        <v>41182</v>
      </c>
      <c r="B1054" s="3">
        <v>453954.72964109312</v>
      </c>
      <c r="C1054" s="5">
        <f ca="1">B1054/B1053-1</f>
        <v>1.3952177622615025E-2</v>
      </c>
      <c r="D1054" s="3">
        <f t="shared" ca="1" si="65"/>
        <v>311241.13254147099</v>
      </c>
      <c r="E1054" s="5">
        <f ca="1">D1054/MAX(D$12:$D1054)-1</f>
        <v>0</v>
      </c>
      <c r="F1054" s="3">
        <f t="shared" ca="1" si="62"/>
        <v>28575.927734355144</v>
      </c>
      <c r="G1054" s="4">
        <f ca="1">F1054/MAX(F$554:$F1054)-1</f>
        <v>0</v>
      </c>
      <c r="H1054" s="5">
        <f t="shared" ca="1" si="64"/>
        <v>5.8333333333333336E-3</v>
      </c>
      <c r="I1054" s="7">
        <f ca="1">AVERAGE(B1052:B1054)</f>
        <v>446156.70876192692</v>
      </c>
      <c r="J1054" s="7">
        <f ca="1">AVERAGE(B1049:B1054)</f>
        <v>436794.57460034918</v>
      </c>
      <c r="K1054" s="7">
        <f ca="1">AVERAGE(B1043:B1054)</f>
        <v>427800.19342462131</v>
      </c>
      <c r="L1054" s="7">
        <f ca="1">AVERAGE(B1037:B1054)</f>
        <v>417688.86319998332</v>
      </c>
      <c r="M1054" s="7">
        <f ca="1">AVERAGE(B1031:B1054)</f>
        <v>412229.6324402655</v>
      </c>
      <c r="N1054" s="5">
        <f ca="1">IF($B1053&gt;=I1053,$C1054,$H1054)*0.2+IF($B1053&gt;=J1053,$C1054,$H1054)*0.2+IF($B1053&gt;=K1053,$C1054,$H1054)*0.2+IF($B1053&gt;=L1053,$C1054,$H1054)*0.2+IF($B1053&gt;=M1053,$C1054,$H1054)*0.2</f>
        <v>1.3952177622615027E-2</v>
      </c>
      <c r="O1054" s="3">
        <f t="shared" ca="1" si="66"/>
        <v>2118725.5619092006</v>
      </c>
      <c r="P1054" s="5">
        <f ca="1">O1054/MAX($O$12:O1054)-1</f>
        <v>0</v>
      </c>
      <c r="Q1054" s="3">
        <f t="shared" ca="1" si="63"/>
        <v>24580.558094728633</v>
      </c>
      <c r="R1054" s="4">
        <f ca="1">Q1054/MAX($Q$554:Q1054)-1</f>
        <v>0</v>
      </c>
    </row>
    <row r="1055" spans="1:18" x14ac:dyDescent="0.2">
      <c r="A1055" s="2">
        <v>41213</v>
      </c>
      <c r="B1055" s="3">
        <v>471991.42073616304</v>
      </c>
      <c r="C1055" s="5">
        <f ca="1">B1055/B1054-1</f>
        <v>3.9732356372473854E-2</v>
      </c>
      <c r="D1055" s="3">
        <f t="shared" ca="1" si="65"/>
        <v>323607.47613738111</v>
      </c>
      <c r="E1055" s="5">
        <f ca="1">D1055/MAX(D$12:$D1055)-1</f>
        <v>0</v>
      </c>
      <c r="F1055" s="3">
        <f t="shared" ca="1" si="62"/>
        <v>29711.316678770603</v>
      </c>
      <c r="G1055" s="4">
        <f ca="1">F1055/MAX(F$554:$F1055)-1</f>
        <v>0</v>
      </c>
      <c r="H1055" s="5">
        <f t="shared" ca="1" si="64"/>
        <v>5.8333333333333336E-3</v>
      </c>
      <c r="I1055" s="7">
        <f ca="1">AVERAGE(B1053:B1055)</f>
        <v>457884.79178018525</v>
      </c>
      <c r="J1055" s="7">
        <f ca="1">AVERAGE(B1050:B1055)</f>
        <v>442730.70433619985</v>
      </c>
      <c r="K1055" s="7">
        <f ca="1">AVERAGE(B1044:B1055)</f>
        <v>433003.51726941386</v>
      </c>
      <c r="L1055" s="7">
        <f ca="1">AVERAGE(B1038:B1055)</f>
        <v>420875.80172019551</v>
      </c>
      <c r="M1055" s="7">
        <f ca="1">AVERAGE(B1032:B1055)</f>
        <v>415909.33757517929</v>
      </c>
      <c r="N1055" s="5">
        <f ca="1">IF($B1054&gt;=I1054,$C1055,$H1055)*0.2+IF($B1054&gt;=J1054,$C1055,$H1055)*0.2+IF($B1054&gt;=K1054,$C1055,$H1055)*0.2+IF($B1054&gt;=L1054,$C1055,$H1055)*0.2+IF($B1054&gt;=M1054,$C1055,$H1055)*0.2</f>
        <v>3.9732356372473854E-2</v>
      </c>
      <c r="O1055" s="3">
        <f t="shared" ca="1" si="66"/>
        <v>2202907.5209904467</v>
      </c>
      <c r="P1055" s="5">
        <f ca="1">O1055/MAX($O$12:O1055)-1</f>
        <v>0</v>
      </c>
      <c r="Q1055" s="3">
        <f t="shared" ca="1" si="63"/>
        <v>25557.201588782689</v>
      </c>
      <c r="R1055" s="4">
        <f ca="1">Q1055/MAX($Q$554:Q1055)-1</f>
        <v>0</v>
      </c>
    </row>
    <row r="1056" spans="1:18" x14ac:dyDescent="0.2">
      <c r="A1056" s="2">
        <v>41243</v>
      </c>
      <c r="B1056" s="3">
        <v>483306.69531132712</v>
      </c>
      <c r="C1056" s="5">
        <f ca="1">B1056/B1055-1</f>
        <v>2.3973475105788289E-2</v>
      </c>
      <c r="D1056" s="3">
        <f t="shared" ca="1" si="65"/>
        <v>331365.47191060759</v>
      </c>
      <c r="E1056" s="5">
        <f ca="1">D1056/MAX(D$12:$D1056)-1</f>
        <v>0</v>
      </c>
      <c r="F1056" s="3">
        <f t="shared" ca="1" si="62"/>
        <v>30423.600189529301</v>
      </c>
      <c r="G1056" s="4">
        <f ca="1">F1056/MAX(F$554:$F1056)-1</f>
        <v>0</v>
      </c>
      <c r="H1056" s="5">
        <f t="shared" ca="1" si="64"/>
        <v>5.8333333333333336E-3</v>
      </c>
      <c r="I1056" s="7">
        <f ca="1">AVERAGE(B1054:B1056)</f>
        <v>469750.94856286113</v>
      </c>
      <c r="J1056" s="7">
        <f ca="1">AVERAGE(B1051:B1056)</f>
        <v>453347.90270232881</v>
      </c>
      <c r="K1056" s="7">
        <f ca="1">AVERAGE(B1045:B1056)</f>
        <v>438683.10143450584</v>
      </c>
      <c r="L1056" s="7">
        <f ca="1">AVERAGE(B1039:B1056)</f>
        <v>424916.3941724028</v>
      </c>
      <c r="M1056" s="7">
        <f ca="1">AVERAGE(B1033:B1056)</f>
        <v>420162.99585148628</v>
      </c>
      <c r="N1056" s="5">
        <f ca="1">IF($B1055&gt;=I1055,$C1056,$H1056)*0.2+IF($B1055&gt;=J1055,$C1056,$H1056)*0.2+IF($B1055&gt;=K1055,$C1056,$H1056)*0.2+IF($B1055&gt;=L1055,$C1056,$H1056)*0.2+IF($B1055&gt;=M1055,$C1056,$H1056)*0.2</f>
        <v>2.3973475105788289E-2</v>
      </c>
      <c r="O1056" s="3">
        <f t="shared" ca="1" si="66"/>
        <v>2255718.8696052651</v>
      </c>
      <c r="P1056" s="5">
        <f ca="1">O1056/MAX($O$12:O1056)-1</f>
        <v>0</v>
      </c>
      <c r="Q1056" s="3">
        <f t="shared" ca="1" si="63"/>
        <v>26169.896524844982</v>
      </c>
      <c r="R1056" s="4">
        <f ca="1">Q1056/MAX($Q$554:Q1056)-1</f>
        <v>0</v>
      </c>
    </row>
    <row r="1057" spans="1:18" x14ac:dyDescent="0.2">
      <c r="A1057" s="2">
        <v>41274</v>
      </c>
      <c r="B1057" s="3">
        <v>497421.99969710177</v>
      </c>
      <c r="C1057" s="5">
        <f ca="1">B1057/B1056-1</f>
        <v>2.9205687656948642E-2</v>
      </c>
      <c r="D1057" s="3">
        <f t="shared" ca="1" si="65"/>
        <v>341043.22838352621</v>
      </c>
      <c r="E1057" s="5">
        <f ca="1">D1057/MAX(D$12:$D1057)-1</f>
        <v>0</v>
      </c>
      <c r="F1057" s="3">
        <f t="shared" ca="1" si="62"/>
        <v>31312.142354064577</v>
      </c>
      <c r="G1057" s="4">
        <f ca="1">F1057/MAX(F$554:$F1057)-1</f>
        <v>0</v>
      </c>
      <c r="H1057" s="5">
        <f t="shared" ca="1" si="64"/>
        <v>5.8333333333333336E-3</v>
      </c>
      <c r="I1057" s="7">
        <f ca="1">AVERAGE(B1055:B1057)</f>
        <v>484240.03858153062</v>
      </c>
      <c r="J1057" s="7">
        <f ca="1">AVERAGE(B1052:B1057)</f>
        <v>465198.37367172871</v>
      </c>
      <c r="K1057" s="7">
        <f ca="1">AVERAGE(B1046:B1057)</f>
        <v>446467.16848035622</v>
      </c>
      <c r="L1057" s="7">
        <f ca="1">AVERAGE(B1040:B1057)</f>
        <v>430252.26378575806</v>
      </c>
      <c r="M1057" s="7">
        <f ca="1">AVERAGE(B1034:B1057)</f>
        <v>424049.38736437593</v>
      </c>
      <c r="N1057" s="5">
        <f ca="1">IF($B1056&gt;=I1056,$C1057,$H1057)*0.2+IF($B1056&gt;=J1056,$C1057,$H1057)*0.2+IF($B1056&gt;=K1056,$C1057,$H1057)*0.2+IF($B1056&gt;=L1056,$C1057,$H1057)*0.2+IF($B1056&gt;=M1056,$C1057,$H1057)*0.2</f>
        <v>2.9205687656948642E-2</v>
      </c>
      <c r="O1057" s="3">
        <f t="shared" ca="1" si="66"/>
        <v>2321598.6903528417</v>
      </c>
      <c r="P1057" s="5">
        <f ca="1">O1057/MAX($O$12:O1057)-1</f>
        <v>0</v>
      </c>
      <c r="Q1057" s="3">
        <f t="shared" ca="1" si="63"/>
        <v>26934.20634876427</v>
      </c>
      <c r="R1057" s="4">
        <f ca="1">Q1057/MAX($Q$554:Q1057)-1</f>
        <v>0</v>
      </c>
    </row>
    <row r="1058" spans="1:18" x14ac:dyDescent="0.2">
      <c r="A1058" s="2">
        <v>41305</v>
      </c>
      <c r="B1058" s="3">
        <v>512338.74371776753</v>
      </c>
      <c r="C1058" s="5">
        <f ca="1">B1058/B1057-1</f>
        <v>2.9988106737838471E-2</v>
      </c>
      <c r="D1058" s="3">
        <f t="shared" ca="1" si="65"/>
        <v>351270.46911850839</v>
      </c>
      <c r="E1058" s="5">
        <f ca="1">D1058/MAX(D$12:$D1058)-1</f>
        <v>0</v>
      </c>
      <c r="F1058" s="3">
        <f t="shared" ca="1" si="62"/>
        <v>32251.134221168657</v>
      </c>
      <c r="G1058" s="4">
        <f ca="1">F1058/MAX(F$554:$F1058)-1</f>
        <v>0</v>
      </c>
      <c r="H1058" s="5">
        <f t="shared" ca="1" si="64"/>
        <v>5.8333333333333336E-3</v>
      </c>
      <c r="I1058" s="7">
        <f ca="1">AVERAGE(B1056:B1058)</f>
        <v>497689.14624206553</v>
      </c>
      <c r="J1058" s="7">
        <f ca="1">AVERAGE(B1053:B1058)</f>
        <v>477786.96901112533</v>
      </c>
      <c r="K1058" s="7">
        <f ca="1">AVERAGE(B1047:B1058)</f>
        <v>453641.61031129415</v>
      </c>
      <c r="L1058" s="7">
        <f ca="1">AVERAGE(B1041:B1058)</f>
        <v>436909.14737525373</v>
      </c>
      <c r="M1058" s="7">
        <f ca="1">AVERAGE(B1035:B1058)</f>
        <v>428951.45610398281</v>
      </c>
      <c r="N1058" s="5">
        <f ca="1">IF($B1057&gt;=I1057,$C1058,$H1058)*0.2+IF($B1057&gt;=J1057,$C1058,$H1058)*0.2+IF($B1057&gt;=K1057,$C1058,$H1058)*0.2+IF($B1057&gt;=L1057,$C1058,$H1058)*0.2+IF($B1057&gt;=M1057,$C1058,$H1058)*0.2</f>
        <v>2.9988106737838475E-2</v>
      </c>
      <c r="O1058" s="3">
        <f t="shared" ca="1" si="66"/>
        <v>2391219.0396815687</v>
      </c>
      <c r="P1058" s="5">
        <f ca="1">O1058/MAX($O$12:O1058)-1</f>
        <v>0</v>
      </c>
      <c r="Q1058" s="3">
        <f t="shared" ca="1" si="63"/>
        <v>27741.912203649979</v>
      </c>
      <c r="R1058" s="4">
        <f ca="1">Q1058/MAX($Q$554:Q1058)-1</f>
        <v>0</v>
      </c>
    </row>
    <row r="1059" spans="1:18" x14ac:dyDescent="0.2">
      <c r="A1059" s="2">
        <v>41333</v>
      </c>
      <c r="B1059" s="3">
        <v>501444.29224969773</v>
      </c>
      <c r="C1059" s="5">
        <f ca="1">B1059/B1058-1</f>
        <v>-2.1264156969692749E-2</v>
      </c>
      <c r="D1059" s="3">
        <f t="shared" ca="1" si="65"/>
        <v>343800.99872435484</v>
      </c>
      <c r="E1059" s="5">
        <f ca="1">D1059/MAX(D$12:$D1059)-1</f>
        <v>-2.1264156969692749E-2</v>
      </c>
      <c r="F1059" s="3">
        <f t="shared" ca="1" si="62"/>
        <v>31565.341040639098</v>
      </c>
      <c r="G1059" s="4">
        <f ca="1">F1059/MAX(F$554:$F1059)-1</f>
        <v>-2.1264156969692749E-2</v>
      </c>
      <c r="H1059" s="5">
        <f t="shared" ca="1" si="64"/>
        <v>5.8333333333333336E-3</v>
      </c>
      <c r="I1059" s="7">
        <f ca="1">AVERAGE(B1057:B1059)</f>
        <v>503735.01188818901</v>
      </c>
      <c r="J1059" s="7">
        <f ca="1">AVERAGE(B1054:B1059)</f>
        <v>486742.9802255251</v>
      </c>
      <c r="K1059" s="7">
        <f ca="1">AVERAGE(B1048:B1059)</f>
        <v>459385.92101258348</v>
      </c>
      <c r="L1059" s="7">
        <f ca="1">AVERAGE(B1042:B1059)</f>
        <v>443079.41643316846</v>
      </c>
      <c r="M1059" s="7">
        <f ca="1">AVERAGE(B1036:B1059)</f>
        <v>432968.28282140911</v>
      </c>
      <c r="N1059" s="5">
        <f ca="1">IF($B1058&gt;=I1058,$C1059,$H1059)*0.2+IF($B1058&gt;=J1058,$C1059,$H1059)*0.2+IF($B1058&gt;=K1058,$C1059,$H1059)*0.2+IF($B1058&gt;=L1058,$C1059,$H1059)*0.2+IF($B1058&gt;=M1058,$C1059,$H1059)*0.2</f>
        <v>-2.1264156969692749E-2</v>
      </c>
      <c r="O1059" s="3">
        <f t="shared" ca="1" si="66"/>
        <v>2340371.7826728621</v>
      </c>
      <c r="P1059" s="5">
        <f ca="1">O1059/MAX($O$12:O1059)-1</f>
        <v>-2.1264156969692638E-2</v>
      </c>
      <c r="Q1059" s="3">
        <f t="shared" ca="1" si="63"/>
        <v>27152.003827912133</v>
      </c>
      <c r="R1059" s="4">
        <f ca="1">Q1059/MAX($Q$554:Q1059)-1</f>
        <v>-2.1264156969692749E-2</v>
      </c>
    </row>
    <row r="1060" spans="1:18" x14ac:dyDescent="0.2">
      <c r="A1060" s="2">
        <v>41364</v>
      </c>
      <c r="B1060" s="3">
        <v>506247.83701644931</v>
      </c>
      <c r="C1060" s="5">
        <f ca="1">B1060/B1059-1</f>
        <v>9.5794185734985327E-3</v>
      </c>
      <c r="D1060" s="3">
        <f t="shared" ca="1" si="65"/>
        <v>347094.41239712224</v>
      </c>
      <c r="E1060" s="5">
        <f ca="1">D1060/MAX(D$12:$D1060)-1</f>
        <v>-1.1888436656419477E-2</v>
      </c>
      <c r="F1060" s="3">
        <f t="shared" ca="1" si="62"/>
        <v>31867.71865488261</v>
      </c>
      <c r="G1060" s="4">
        <f ca="1">F1060/MAX(F$554:$F1060)-1</f>
        <v>-1.1888436656419477E-2</v>
      </c>
      <c r="H1060" s="5">
        <f t="shared" ca="1" si="64"/>
        <v>5.8333333333333336E-3</v>
      </c>
      <c r="I1060" s="7">
        <f ca="1">AVERAGE(B1058:B1060)</f>
        <v>506676.95766130486</v>
      </c>
      <c r="J1060" s="7">
        <f ca="1">AVERAGE(B1055:B1060)</f>
        <v>495458.49812141777</v>
      </c>
      <c r="K1060" s="7">
        <f ca="1">AVERAGE(B1049:B1060)</f>
        <v>466126.53636088339</v>
      </c>
      <c r="L1060" s="7">
        <f ca="1">AVERAGE(B1043:B1060)</f>
        <v>450352.96165688685</v>
      </c>
      <c r="M1060" s="7">
        <f ca="1">AVERAGE(B1037:B1060)</f>
        <v>437131.2719303419</v>
      </c>
      <c r="N1060" s="5">
        <f ca="1">IF($B1059&gt;=I1059,$C1060,$H1060)*0.2+IF($B1059&gt;=J1059,$C1060,$H1060)*0.2+IF($B1059&gt;=K1059,$C1060,$H1060)*0.2+IF($B1059&gt;=L1059,$C1060,$H1060)*0.2+IF($B1059&gt;=M1059,$C1060,$H1060)*0.2</f>
        <v>8.8302015254654934E-3</v>
      </c>
      <c r="O1060" s="3">
        <f t="shared" ca="1" si="66"/>
        <v>2361037.7371583763</v>
      </c>
      <c r="P1060" s="5">
        <f ca="1">O1060/MAX($O$12:O1060)-1</f>
        <v>-1.2621722235538702E-2</v>
      </c>
      <c r="Q1060" s="3">
        <f t="shared" ca="1" si="63"/>
        <v>27391.761493532809</v>
      </c>
      <c r="R1060" s="4">
        <f ca="1">Q1060/MAX($Q$554:Q1060)-1</f>
        <v>-1.2621722235538702E-2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cmclean3</dc:creator>
  <cp:lastModifiedBy>cmclean3</cp:lastModifiedBy>
  <dcterms:created xsi:type="dcterms:W3CDTF">2017-03-08T08:39:22Z</dcterms:created>
  <dcterms:modified xsi:type="dcterms:W3CDTF">2017-03-10T15:04:14Z</dcterms:modified>
</cp:coreProperties>
</file>